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/>
  <mc:AlternateContent xmlns:mc="http://schemas.openxmlformats.org/markup-compatibility/2006">
    <mc:Choice Requires="x15">
      <x15ac:absPath xmlns:x15ac="http://schemas.microsoft.com/office/spreadsheetml/2010/11/ac" url="C:\Users\Gabri\Projetos Dados\Data Science\Vagas\Cappta\CASE-ANALISTA-DE-DADOS\Dados\"/>
    </mc:Choice>
  </mc:AlternateContent>
  <xr:revisionPtr revIDLastSave="0" documentId="13_ncr:1_{22B40266-7CC1-4098-A740-A55FA60921A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DOS" sheetId="2" r:id="rId1"/>
    <sheet name="Tabela IBGE_Município" sheetId="8" r:id="rId2"/>
    <sheet name="Lista de Estados IBGE" sheetId="9" r:id="rId3"/>
    <sheet name="Kagle" sheetId="4" r:id="rId4"/>
    <sheet name="Celulares por Região" sheetId="5" r:id="rId5"/>
  </sheets>
  <definedNames>
    <definedName name="_xlnm._FilterDatabase" localSheetId="4" hidden="1">'Celulares por Região'!$A$1:$H$1</definedName>
    <definedName name="_xlnm._FilterDatabase" localSheetId="0" hidden="1">DADOS!$A$1:$J$5571</definedName>
    <definedName name="_xlnm._FilterDatabase" localSheetId="3" hidden="1">Kagle!$A$1:$R$5574</definedName>
    <definedName name="_xlnm._FilterDatabase" localSheetId="2" hidden="1">'Lista de Estados IBGE'!$A$1:$B$1</definedName>
    <definedName name="_xlnm._FilterDatabase" localSheetId="1" hidden="1">'Tabela IBGE_Município'!$A$1:$G$5571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2" i="2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2" i="8"/>
  <c r="R5572" i="4"/>
  <c r="R5573" i="4"/>
  <c r="R5574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1016" i="4"/>
  <c r="R1017" i="4"/>
  <c r="R1018" i="4"/>
  <c r="R1019" i="4"/>
  <c r="R1020" i="4"/>
  <c r="R1021" i="4"/>
  <c r="R1022" i="4"/>
  <c r="R1023" i="4"/>
  <c r="R1024" i="4"/>
  <c r="R1025" i="4"/>
  <c r="R1026" i="4"/>
  <c r="R1027" i="4"/>
  <c r="R1028" i="4"/>
  <c r="R1029" i="4"/>
  <c r="R1030" i="4"/>
  <c r="R1031" i="4"/>
  <c r="R1032" i="4"/>
  <c r="R1033" i="4"/>
  <c r="R1034" i="4"/>
  <c r="R1035" i="4"/>
  <c r="R1036" i="4"/>
  <c r="R1037" i="4"/>
  <c r="R1038" i="4"/>
  <c r="R1039" i="4"/>
  <c r="R1040" i="4"/>
  <c r="R1041" i="4"/>
  <c r="R1042" i="4"/>
  <c r="R1043" i="4"/>
  <c r="R1044" i="4"/>
  <c r="R1045" i="4"/>
  <c r="R1046" i="4"/>
  <c r="R1047" i="4"/>
  <c r="R1048" i="4"/>
  <c r="R1049" i="4"/>
  <c r="R1050" i="4"/>
  <c r="R1051" i="4"/>
  <c r="R1052" i="4"/>
  <c r="R1053" i="4"/>
  <c r="R1054" i="4"/>
  <c r="R1055" i="4"/>
  <c r="R1056" i="4"/>
  <c r="R1057" i="4"/>
  <c r="R1058" i="4"/>
  <c r="R1059" i="4"/>
  <c r="R1060" i="4"/>
  <c r="R1061" i="4"/>
  <c r="R1062" i="4"/>
  <c r="R1063" i="4"/>
  <c r="R1064" i="4"/>
  <c r="R1065" i="4"/>
  <c r="R1066" i="4"/>
  <c r="R1067" i="4"/>
  <c r="R1068" i="4"/>
  <c r="R1069" i="4"/>
  <c r="R1070" i="4"/>
  <c r="R1071" i="4"/>
  <c r="R1072" i="4"/>
  <c r="R1073" i="4"/>
  <c r="R1074" i="4"/>
  <c r="R1075" i="4"/>
  <c r="R1076" i="4"/>
  <c r="R1077" i="4"/>
  <c r="R1078" i="4"/>
  <c r="R1079" i="4"/>
  <c r="R1080" i="4"/>
  <c r="R1081" i="4"/>
  <c r="R1082" i="4"/>
  <c r="R1083" i="4"/>
  <c r="R1084" i="4"/>
  <c r="R1085" i="4"/>
  <c r="R1086" i="4"/>
  <c r="R1087" i="4"/>
  <c r="R1088" i="4"/>
  <c r="R1089" i="4"/>
  <c r="R1090" i="4"/>
  <c r="R1091" i="4"/>
  <c r="R1092" i="4"/>
  <c r="R1093" i="4"/>
  <c r="R1094" i="4"/>
  <c r="R1095" i="4"/>
  <c r="R1096" i="4"/>
  <c r="R1097" i="4"/>
  <c r="R1098" i="4"/>
  <c r="R1099" i="4"/>
  <c r="R1100" i="4"/>
  <c r="R1101" i="4"/>
  <c r="R1102" i="4"/>
  <c r="R1103" i="4"/>
  <c r="R1104" i="4"/>
  <c r="R1105" i="4"/>
  <c r="R1106" i="4"/>
  <c r="R1107" i="4"/>
  <c r="R1108" i="4"/>
  <c r="R1109" i="4"/>
  <c r="R1110" i="4"/>
  <c r="R1111" i="4"/>
  <c r="R1112" i="4"/>
  <c r="R1113" i="4"/>
  <c r="R1114" i="4"/>
  <c r="R1115" i="4"/>
  <c r="R1116" i="4"/>
  <c r="R1117" i="4"/>
  <c r="R1118" i="4"/>
  <c r="R1119" i="4"/>
  <c r="R1120" i="4"/>
  <c r="R1121" i="4"/>
  <c r="R1122" i="4"/>
  <c r="R1123" i="4"/>
  <c r="R1124" i="4"/>
  <c r="R1125" i="4"/>
  <c r="R1126" i="4"/>
  <c r="R1127" i="4"/>
  <c r="R1128" i="4"/>
  <c r="R1129" i="4"/>
  <c r="R1130" i="4"/>
  <c r="R1131" i="4"/>
  <c r="R1132" i="4"/>
  <c r="R1133" i="4"/>
  <c r="R1134" i="4"/>
  <c r="R1135" i="4"/>
  <c r="R1136" i="4"/>
  <c r="R1137" i="4"/>
  <c r="R1138" i="4"/>
  <c r="R1139" i="4"/>
  <c r="R1140" i="4"/>
  <c r="R1141" i="4"/>
  <c r="R1142" i="4"/>
  <c r="R1143" i="4"/>
  <c r="R1144" i="4"/>
  <c r="R1145" i="4"/>
  <c r="R1146" i="4"/>
  <c r="R1147" i="4"/>
  <c r="R1148" i="4"/>
  <c r="R1149" i="4"/>
  <c r="R1150" i="4"/>
  <c r="R1151" i="4"/>
  <c r="R1152" i="4"/>
  <c r="R1153" i="4"/>
  <c r="R1154" i="4"/>
  <c r="R1155" i="4"/>
  <c r="R1156" i="4"/>
  <c r="R1157" i="4"/>
  <c r="R1158" i="4"/>
  <c r="R1159" i="4"/>
  <c r="R1160" i="4"/>
  <c r="R1161" i="4"/>
  <c r="R1162" i="4"/>
  <c r="R1163" i="4"/>
  <c r="R1164" i="4"/>
  <c r="R1165" i="4"/>
  <c r="R1166" i="4"/>
  <c r="R1167" i="4"/>
  <c r="R1168" i="4"/>
  <c r="R1169" i="4"/>
  <c r="R1170" i="4"/>
  <c r="R1171" i="4"/>
  <c r="R1172" i="4"/>
  <c r="R1173" i="4"/>
  <c r="R1174" i="4"/>
  <c r="R1175" i="4"/>
  <c r="R1176" i="4"/>
  <c r="R1177" i="4"/>
  <c r="R1178" i="4"/>
  <c r="R1179" i="4"/>
  <c r="R1180" i="4"/>
  <c r="R1181" i="4"/>
  <c r="R1182" i="4"/>
  <c r="R1183" i="4"/>
  <c r="R1184" i="4"/>
  <c r="R1185" i="4"/>
  <c r="R1186" i="4"/>
  <c r="R1187" i="4"/>
  <c r="R1188" i="4"/>
  <c r="R1189" i="4"/>
  <c r="R1190" i="4"/>
  <c r="R1191" i="4"/>
  <c r="R1192" i="4"/>
  <c r="R1193" i="4"/>
  <c r="R1194" i="4"/>
  <c r="R1195" i="4"/>
  <c r="R1196" i="4"/>
  <c r="R1197" i="4"/>
  <c r="R1198" i="4"/>
  <c r="R1199" i="4"/>
  <c r="R1200" i="4"/>
  <c r="R1201" i="4"/>
  <c r="R1202" i="4"/>
  <c r="R1203" i="4"/>
  <c r="R1204" i="4"/>
  <c r="R1205" i="4"/>
  <c r="R1206" i="4"/>
  <c r="R1207" i="4"/>
  <c r="R1208" i="4"/>
  <c r="R1209" i="4"/>
  <c r="R1210" i="4"/>
  <c r="R1211" i="4"/>
  <c r="R1212" i="4"/>
  <c r="R1213" i="4"/>
  <c r="R1214" i="4"/>
  <c r="R1215" i="4"/>
  <c r="R1216" i="4"/>
  <c r="R1217" i="4"/>
  <c r="R1218" i="4"/>
  <c r="R1219" i="4"/>
  <c r="R1220" i="4"/>
  <c r="R1221" i="4"/>
  <c r="R1222" i="4"/>
  <c r="R1223" i="4"/>
  <c r="R1224" i="4"/>
  <c r="R1225" i="4"/>
  <c r="R1226" i="4"/>
  <c r="R1227" i="4"/>
  <c r="R1228" i="4"/>
  <c r="R1229" i="4"/>
  <c r="R1230" i="4"/>
  <c r="R1231" i="4"/>
  <c r="R1232" i="4"/>
  <c r="R1233" i="4"/>
  <c r="R1234" i="4"/>
  <c r="R1235" i="4"/>
  <c r="R1236" i="4"/>
  <c r="R1237" i="4"/>
  <c r="R1238" i="4"/>
  <c r="R1239" i="4"/>
  <c r="R1240" i="4"/>
  <c r="R1241" i="4"/>
  <c r="R1242" i="4"/>
  <c r="R1243" i="4"/>
  <c r="R1244" i="4"/>
  <c r="R1245" i="4"/>
  <c r="R1246" i="4"/>
  <c r="R1247" i="4"/>
  <c r="R1248" i="4"/>
  <c r="R1249" i="4"/>
  <c r="R1250" i="4"/>
  <c r="R1251" i="4"/>
  <c r="R1252" i="4"/>
  <c r="R1253" i="4"/>
  <c r="R1254" i="4"/>
  <c r="R1255" i="4"/>
  <c r="R1256" i="4"/>
  <c r="R1257" i="4"/>
  <c r="R1258" i="4"/>
  <c r="R1259" i="4"/>
  <c r="R1260" i="4"/>
  <c r="R1261" i="4"/>
  <c r="R1262" i="4"/>
  <c r="R1263" i="4"/>
  <c r="R1264" i="4"/>
  <c r="R1265" i="4"/>
  <c r="R1266" i="4"/>
  <c r="R1267" i="4"/>
  <c r="R1268" i="4"/>
  <c r="R1269" i="4"/>
  <c r="R1270" i="4"/>
  <c r="R1271" i="4"/>
  <c r="R1272" i="4"/>
  <c r="R1273" i="4"/>
  <c r="R1274" i="4"/>
  <c r="R1275" i="4"/>
  <c r="R1276" i="4"/>
  <c r="R1277" i="4"/>
  <c r="R1278" i="4"/>
  <c r="R1279" i="4"/>
  <c r="R1280" i="4"/>
  <c r="R1281" i="4"/>
  <c r="R1282" i="4"/>
  <c r="R1283" i="4"/>
  <c r="R1284" i="4"/>
  <c r="R1285" i="4"/>
  <c r="R1286" i="4"/>
  <c r="R1287" i="4"/>
  <c r="R1288" i="4"/>
  <c r="R1289" i="4"/>
  <c r="R1290" i="4"/>
  <c r="R1291" i="4"/>
  <c r="R1292" i="4"/>
  <c r="R1293" i="4"/>
  <c r="R1294" i="4"/>
  <c r="R1295" i="4"/>
  <c r="R1296" i="4"/>
  <c r="R1297" i="4"/>
  <c r="R1298" i="4"/>
  <c r="R1299" i="4"/>
  <c r="R1300" i="4"/>
  <c r="R1301" i="4"/>
  <c r="R1302" i="4"/>
  <c r="R1303" i="4"/>
  <c r="R1304" i="4"/>
  <c r="R1305" i="4"/>
  <c r="R1306" i="4"/>
  <c r="R1307" i="4"/>
  <c r="R1308" i="4"/>
  <c r="R1309" i="4"/>
  <c r="R1310" i="4"/>
  <c r="R1311" i="4"/>
  <c r="R1312" i="4"/>
  <c r="R1313" i="4"/>
  <c r="R1314" i="4"/>
  <c r="R1315" i="4"/>
  <c r="R1316" i="4"/>
  <c r="R1317" i="4"/>
  <c r="R1318" i="4"/>
  <c r="R1319" i="4"/>
  <c r="R1320" i="4"/>
  <c r="R1321" i="4"/>
  <c r="R1322" i="4"/>
  <c r="R1323" i="4"/>
  <c r="R1324" i="4"/>
  <c r="R1325" i="4"/>
  <c r="R1326" i="4"/>
  <c r="R1327" i="4"/>
  <c r="R1328" i="4"/>
  <c r="R1329" i="4"/>
  <c r="R1330" i="4"/>
  <c r="R1331" i="4"/>
  <c r="R1332" i="4"/>
  <c r="R1333" i="4"/>
  <c r="R1334" i="4"/>
  <c r="R1335" i="4"/>
  <c r="R1336" i="4"/>
  <c r="R1337" i="4"/>
  <c r="R1338" i="4"/>
  <c r="R1339" i="4"/>
  <c r="R1340" i="4"/>
  <c r="R1341" i="4"/>
  <c r="R1342" i="4"/>
  <c r="R1343" i="4"/>
  <c r="R1344" i="4"/>
  <c r="R1345" i="4"/>
  <c r="R1346" i="4"/>
  <c r="R1347" i="4"/>
  <c r="R1348" i="4"/>
  <c r="R1349" i="4"/>
  <c r="R1350" i="4"/>
  <c r="R1351" i="4"/>
  <c r="R1352" i="4"/>
  <c r="R1353" i="4"/>
  <c r="R1354" i="4"/>
  <c r="R1355" i="4"/>
  <c r="R1356" i="4"/>
  <c r="R1357" i="4"/>
  <c r="R1358" i="4"/>
  <c r="R1359" i="4"/>
  <c r="R1360" i="4"/>
  <c r="R1361" i="4"/>
  <c r="R1362" i="4"/>
  <c r="R1363" i="4"/>
  <c r="R1364" i="4"/>
  <c r="R1365" i="4"/>
  <c r="R1366" i="4"/>
  <c r="R1367" i="4"/>
  <c r="R1368" i="4"/>
  <c r="R1369" i="4"/>
  <c r="R1370" i="4"/>
  <c r="R1371" i="4"/>
  <c r="R1372" i="4"/>
  <c r="R1373" i="4"/>
  <c r="R1374" i="4"/>
  <c r="R1375" i="4"/>
  <c r="R1376" i="4"/>
  <c r="R1377" i="4"/>
  <c r="R1378" i="4"/>
  <c r="R1379" i="4"/>
  <c r="R1380" i="4"/>
  <c r="R1381" i="4"/>
  <c r="R1382" i="4"/>
  <c r="R1383" i="4"/>
  <c r="R1384" i="4"/>
  <c r="R1385" i="4"/>
  <c r="R1386" i="4"/>
  <c r="R1387" i="4"/>
  <c r="R1388" i="4"/>
  <c r="R1389" i="4"/>
  <c r="R1390" i="4"/>
  <c r="R1391" i="4"/>
  <c r="R1392" i="4"/>
  <c r="R1393" i="4"/>
  <c r="R1394" i="4"/>
  <c r="R1395" i="4"/>
  <c r="R1396" i="4"/>
  <c r="R1397" i="4"/>
  <c r="R1398" i="4"/>
  <c r="R1399" i="4"/>
  <c r="R1400" i="4"/>
  <c r="R1401" i="4"/>
  <c r="R1402" i="4"/>
  <c r="R1403" i="4"/>
  <c r="R1404" i="4"/>
  <c r="R1405" i="4"/>
  <c r="R1406" i="4"/>
  <c r="R1407" i="4"/>
  <c r="R1408" i="4"/>
  <c r="R1409" i="4"/>
  <c r="R1410" i="4"/>
  <c r="R1411" i="4"/>
  <c r="R1412" i="4"/>
  <c r="R1413" i="4"/>
  <c r="R1414" i="4"/>
  <c r="R1415" i="4"/>
  <c r="R1416" i="4"/>
  <c r="R1417" i="4"/>
  <c r="R1418" i="4"/>
  <c r="R1419" i="4"/>
  <c r="R1420" i="4"/>
  <c r="R1421" i="4"/>
  <c r="R1422" i="4"/>
  <c r="R1423" i="4"/>
  <c r="R1424" i="4"/>
  <c r="R1425" i="4"/>
  <c r="R1426" i="4"/>
  <c r="R1427" i="4"/>
  <c r="R1428" i="4"/>
  <c r="R1429" i="4"/>
  <c r="R1430" i="4"/>
  <c r="R1431" i="4"/>
  <c r="R1432" i="4"/>
  <c r="R1433" i="4"/>
  <c r="R1434" i="4"/>
  <c r="R1435" i="4"/>
  <c r="R1436" i="4"/>
  <c r="R1437" i="4"/>
  <c r="R1438" i="4"/>
  <c r="R1439" i="4"/>
  <c r="R1440" i="4"/>
  <c r="R1441" i="4"/>
  <c r="R1442" i="4"/>
  <c r="R1443" i="4"/>
  <c r="R1444" i="4"/>
  <c r="R1445" i="4"/>
  <c r="R1446" i="4"/>
  <c r="R1447" i="4"/>
  <c r="R1448" i="4"/>
  <c r="R1449" i="4"/>
  <c r="R1450" i="4"/>
  <c r="R1451" i="4"/>
  <c r="R1452" i="4"/>
  <c r="R1453" i="4"/>
  <c r="R1454" i="4"/>
  <c r="R1455" i="4"/>
  <c r="R1456" i="4"/>
  <c r="R1457" i="4"/>
  <c r="R1458" i="4"/>
  <c r="R1459" i="4"/>
  <c r="R1460" i="4"/>
  <c r="R1461" i="4"/>
  <c r="R1462" i="4"/>
  <c r="R1463" i="4"/>
  <c r="R1464" i="4"/>
  <c r="R1465" i="4"/>
  <c r="R1466" i="4"/>
  <c r="R1467" i="4"/>
  <c r="R1468" i="4"/>
  <c r="R1469" i="4"/>
  <c r="R1470" i="4"/>
  <c r="R1471" i="4"/>
  <c r="R1472" i="4"/>
  <c r="R1473" i="4"/>
  <c r="R1474" i="4"/>
  <c r="R1475" i="4"/>
  <c r="R1476" i="4"/>
  <c r="R1477" i="4"/>
  <c r="R1478" i="4"/>
  <c r="R1479" i="4"/>
  <c r="R1480" i="4"/>
  <c r="R1481" i="4"/>
  <c r="R1482" i="4"/>
  <c r="R1483" i="4"/>
  <c r="R1484" i="4"/>
  <c r="R1485" i="4"/>
  <c r="R1486" i="4"/>
  <c r="R1487" i="4"/>
  <c r="R1488" i="4"/>
  <c r="R1489" i="4"/>
  <c r="R1490" i="4"/>
  <c r="R1491" i="4"/>
  <c r="R1492" i="4"/>
  <c r="R1493" i="4"/>
  <c r="R1494" i="4"/>
  <c r="R1495" i="4"/>
  <c r="R1496" i="4"/>
  <c r="R1497" i="4"/>
  <c r="R1498" i="4"/>
  <c r="R1499" i="4"/>
  <c r="R1500" i="4"/>
  <c r="R1501" i="4"/>
  <c r="R1502" i="4"/>
  <c r="R1503" i="4"/>
  <c r="R1504" i="4"/>
  <c r="R1505" i="4"/>
  <c r="R1506" i="4"/>
  <c r="R1507" i="4"/>
  <c r="R1508" i="4"/>
  <c r="R1509" i="4"/>
  <c r="R1510" i="4"/>
  <c r="R1511" i="4"/>
  <c r="R1512" i="4"/>
  <c r="R1513" i="4"/>
  <c r="R1514" i="4"/>
  <c r="R1515" i="4"/>
  <c r="R1516" i="4"/>
  <c r="R1517" i="4"/>
  <c r="R1518" i="4"/>
  <c r="R1519" i="4"/>
  <c r="R1520" i="4"/>
  <c r="R1521" i="4"/>
  <c r="R1522" i="4"/>
  <c r="R1523" i="4"/>
  <c r="R1524" i="4"/>
  <c r="R1525" i="4"/>
  <c r="R1526" i="4"/>
  <c r="R1527" i="4"/>
  <c r="R1528" i="4"/>
  <c r="R1529" i="4"/>
  <c r="R1530" i="4"/>
  <c r="R1531" i="4"/>
  <c r="R1532" i="4"/>
  <c r="R1533" i="4"/>
  <c r="R1534" i="4"/>
  <c r="R1535" i="4"/>
  <c r="R1536" i="4"/>
  <c r="R1537" i="4"/>
  <c r="R1538" i="4"/>
  <c r="R1539" i="4"/>
  <c r="R1540" i="4"/>
  <c r="R1541" i="4"/>
  <c r="R1542" i="4"/>
  <c r="R1543" i="4"/>
  <c r="R1544" i="4"/>
  <c r="R1545" i="4"/>
  <c r="R1546" i="4"/>
  <c r="R1547" i="4"/>
  <c r="R1548" i="4"/>
  <c r="R1549" i="4"/>
  <c r="R1550" i="4"/>
  <c r="R1551" i="4"/>
  <c r="R1552" i="4"/>
  <c r="R1553" i="4"/>
  <c r="R1554" i="4"/>
  <c r="R1555" i="4"/>
  <c r="R1556" i="4"/>
  <c r="R1557" i="4"/>
  <c r="R1558" i="4"/>
  <c r="R1559" i="4"/>
  <c r="R1560" i="4"/>
  <c r="R1561" i="4"/>
  <c r="R1562" i="4"/>
  <c r="R1563" i="4"/>
  <c r="R1564" i="4"/>
  <c r="R1565" i="4"/>
  <c r="R1566" i="4"/>
  <c r="R1567" i="4"/>
  <c r="R1568" i="4"/>
  <c r="R1569" i="4"/>
  <c r="R1570" i="4"/>
  <c r="R1571" i="4"/>
  <c r="R1572" i="4"/>
  <c r="R1573" i="4"/>
  <c r="R1574" i="4"/>
  <c r="R1575" i="4"/>
  <c r="R1576" i="4"/>
  <c r="R1577" i="4"/>
  <c r="R1578" i="4"/>
  <c r="R1579" i="4"/>
  <c r="R1580" i="4"/>
  <c r="R1581" i="4"/>
  <c r="R1582" i="4"/>
  <c r="R1583" i="4"/>
  <c r="R1584" i="4"/>
  <c r="R1585" i="4"/>
  <c r="R1586" i="4"/>
  <c r="R1587" i="4"/>
  <c r="R1588" i="4"/>
  <c r="R1589" i="4"/>
  <c r="R1590" i="4"/>
  <c r="R1591" i="4"/>
  <c r="R1592" i="4"/>
  <c r="R1593" i="4"/>
  <c r="R1594" i="4"/>
  <c r="R1595" i="4"/>
  <c r="R1596" i="4"/>
  <c r="R1597" i="4"/>
  <c r="R1598" i="4"/>
  <c r="R1599" i="4"/>
  <c r="R1600" i="4"/>
  <c r="R1601" i="4"/>
  <c r="R1602" i="4"/>
  <c r="R1603" i="4"/>
  <c r="R1604" i="4"/>
  <c r="R1605" i="4"/>
  <c r="R1606" i="4"/>
  <c r="R1607" i="4"/>
  <c r="R1608" i="4"/>
  <c r="R1609" i="4"/>
  <c r="R1610" i="4"/>
  <c r="R1611" i="4"/>
  <c r="R1612" i="4"/>
  <c r="R1613" i="4"/>
  <c r="R1614" i="4"/>
  <c r="R1615" i="4"/>
  <c r="R1616" i="4"/>
  <c r="R1617" i="4"/>
  <c r="R1618" i="4"/>
  <c r="R1619" i="4"/>
  <c r="R1620" i="4"/>
  <c r="R1621" i="4"/>
  <c r="R1622" i="4"/>
  <c r="R1623" i="4"/>
  <c r="R1624" i="4"/>
  <c r="R1625" i="4"/>
  <c r="R1626" i="4"/>
  <c r="R1627" i="4"/>
  <c r="R1628" i="4"/>
  <c r="R1629" i="4"/>
  <c r="R1630" i="4"/>
  <c r="R1631" i="4"/>
  <c r="R1632" i="4"/>
  <c r="R1633" i="4"/>
  <c r="R1634" i="4"/>
  <c r="R1635" i="4"/>
  <c r="R1636" i="4"/>
  <c r="R1637" i="4"/>
  <c r="R1638" i="4"/>
  <c r="R1639" i="4"/>
  <c r="R1640" i="4"/>
  <c r="R1641" i="4"/>
  <c r="R1642" i="4"/>
  <c r="R1643" i="4"/>
  <c r="R1644" i="4"/>
  <c r="R1645" i="4"/>
  <c r="R1646" i="4"/>
  <c r="R1647" i="4"/>
  <c r="R1648" i="4"/>
  <c r="R1649" i="4"/>
  <c r="R1650" i="4"/>
  <c r="R1651" i="4"/>
  <c r="R1652" i="4"/>
  <c r="R1653" i="4"/>
  <c r="R1654" i="4"/>
  <c r="R1655" i="4"/>
  <c r="R1656" i="4"/>
  <c r="R1657" i="4"/>
  <c r="R1658" i="4"/>
  <c r="R1659" i="4"/>
  <c r="R1660" i="4"/>
  <c r="R1661" i="4"/>
  <c r="R1662" i="4"/>
  <c r="R1663" i="4"/>
  <c r="R1664" i="4"/>
  <c r="R1665" i="4"/>
  <c r="R1666" i="4"/>
  <c r="R1667" i="4"/>
  <c r="R1668" i="4"/>
  <c r="R1669" i="4"/>
  <c r="R1670" i="4"/>
  <c r="R1671" i="4"/>
  <c r="R1672" i="4"/>
  <c r="R1673" i="4"/>
  <c r="R1674" i="4"/>
  <c r="R1675" i="4"/>
  <c r="R1676" i="4"/>
  <c r="R1677" i="4"/>
  <c r="R1678" i="4"/>
  <c r="R1679" i="4"/>
  <c r="R1680" i="4"/>
  <c r="R1681" i="4"/>
  <c r="R1682" i="4"/>
  <c r="R1683" i="4"/>
  <c r="R1684" i="4"/>
  <c r="R1685" i="4"/>
  <c r="R1686" i="4"/>
  <c r="R1687" i="4"/>
  <c r="R1688" i="4"/>
  <c r="R1689" i="4"/>
  <c r="R1690" i="4"/>
  <c r="R1691" i="4"/>
  <c r="R1692" i="4"/>
  <c r="R1693" i="4"/>
  <c r="R1694" i="4"/>
  <c r="R1695" i="4"/>
  <c r="R1696" i="4"/>
  <c r="R1697" i="4"/>
  <c r="R1698" i="4"/>
  <c r="R1699" i="4"/>
  <c r="R1700" i="4"/>
  <c r="R1701" i="4"/>
  <c r="R1702" i="4"/>
  <c r="R1703" i="4"/>
  <c r="R1704" i="4"/>
  <c r="R1705" i="4"/>
  <c r="R1706" i="4"/>
  <c r="R1707" i="4"/>
  <c r="R1708" i="4"/>
  <c r="R1709" i="4"/>
  <c r="R1710" i="4"/>
  <c r="R1711" i="4"/>
  <c r="R1712" i="4"/>
  <c r="R1713" i="4"/>
  <c r="R1714" i="4"/>
  <c r="R1715" i="4"/>
  <c r="R1716" i="4"/>
  <c r="R1717" i="4"/>
  <c r="R1718" i="4"/>
  <c r="R1719" i="4"/>
  <c r="R1720" i="4"/>
  <c r="R1721" i="4"/>
  <c r="R1722" i="4"/>
  <c r="R1723" i="4"/>
  <c r="R1724" i="4"/>
  <c r="R1725" i="4"/>
  <c r="R1726" i="4"/>
  <c r="R1727" i="4"/>
  <c r="R1728" i="4"/>
  <c r="R1729" i="4"/>
  <c r="R1730" i="4"/>
  <c r="R1731" i="4"/>
  <c r="R1732" i="4"/>
  <c r="R1733" i="4"/>
  <c r="R1734" i="4"/>
  <c r="R1735" i="4"/>
  <c r="R1736" i="4"/>
  <c r="R1737" i="4"/>
  <c r="R1738" i="4"/>
  <c r="R1739" i="4"/>
  <c r="R1740" i="4"/>
  <c r="R1741" i="4"/>
  <c r="R1742" i="4"/>
  <c r="R1743" i="4"/>
  <c r="R1744" i="4"/>
  <c r="R1745" i="4"/>
  <c r="R1746" i="4"/>
  <c r="R1747" i="4"/>
  <c r="R1748" i="4"/>
  <c r="R1749" i="4"/>
  <c r="R1750" i="4"/>
  <c r="R1751" i="4"/>
  <c r="R1752" i="4"/>
  <c r="R1753" i="4"/>
  <c r="R1754" i="4"/>
  <c r="R1755" i="4"/>
  <c r="R1756" i="4"/>
  <c r="R1757" i="4"/>
  <c r="R1758" i="4"/>
  <c r="R1759" i="4"/>
  <c r="R1760" i="4"/>
  <c r="R1761" i="4"/>
  <c r="R1762" i="4"/>
  <c r="R1763" i="4"/>
  <c r="R1764" i="4"/>
  <c r="R1765" i="4"/>
  <c r="R1766" i="4"/>
  <c r="R1767" i="4"/>
  <c r="R1768" i="4"/>
  <c r="R1769" i="4"/>
  <c r="R1770" i="4"/>
  <c r="R1771" i="4"/>
  <c r="R1772" i="4"/>
  <c r="R1773" i="4"/>
  <c r="R1774" i="4"/>
  <c r="R1775" i="4"/>
  <c r="R1776" i="4"/>
  <c r="R1777" i="4"/>
  <c r="R1778" i="4"/>
  <c r="R1779" i="4"/>
  <c r="R1780" i="4"/>
  <c r="R1781" i="4"/>
  <c r="R1782" i="4"/>
  <c r="R1783" i="4"/>
  <c r="R1784" i="4"/>
  <c r="R1785" i="4"/>
  <c r="R1786" i="4"/>
  <c r="R1787" i="4"/>
  <c r="R1788" i="4"/>
  <c r="R1789" i="4"/>
  <c r="R1790" i="4"/>
  <c r="R1791" i="4"/>
  <c r="R1792" i="4"/>
  <c r="R1793" i="4"/>
  <c r="R1794" i="4"/>
  <c r="R1795" i="4"/>
  <c r="R1796" i="4"/>
  <c r="R1797" i="4"/>
  <c r="R1798" i="4"/>
  <c r="R1799" i="4"/>
  <c r="R1800" i="4"/>
  <c r="R1801" i="4"/>
  <c r="R1802" i="4"/>
  <c r="R1803" i="4"/>
  <c r="R1804" i="4"/>
  <c r="R1805" i="4"/>
  <c r="R1806" i="4"/>
  <c r="R1807" i="4"/>
  <c r="R1808" i="4"/>
  <c r="R1809" i="4"/>
  <c r="R1810" i="4"/>
  <c r="R1811" i="4"/>
  <c r="R1812" i="4"/>
  <c r="R1813" i="4"/>
  <c r="R1814" i="4"/>
  <c r="R1815" i="4"/>
  <c r="R1816" i="4"/>
  <c r="R1817" i="4"/>
  <c r="R1818" i="4"/>
  <c r="R1819" i="4"/>
  <c r="R1820" i="4"/>
  <c r="R1821" i="4"/>
  <c r="R1822" i="4"/>
  <c r="R1823" i="4"/>
  <c r="R1824" i="4"/>
  <c r="R1825" i="4"/>
  <c r="R1826" i="4"/>
  <c r="R1827" i="4"/>
  <c r="R1828" i="4"/>
  <c r="R1829" i="4"/>
  <c r="R1830" i="4"/>
  <c r="R1831" i="4"/>
  <c r="R1832" i="4"/>
  <c r="R1833" i="4"/>
  <c r="R1834" i="4"/>
  <c r="R1835" i="4"/>
  <c r="R1836" i="4"/>
  <c r="R1837" i="4"/>
  <c r="R1838" i="4"/>
  <c r="R1839" i="4"/>
  <c r="R1840" i="4"/>
  <c r="R1841" i="4"/>
  <c r="R1842" i="4"/>
  <c r="R1843" i="4"/>
  <c r="R1844" i="4"/>
  <c r="R1845" i="4"/>
  <c r="R1846" i="4"/>
  <c r="R1847" i="4"/>
  <c r="R1848" i="4"/>
  <c r="R1849" i="4"/>
  <c r="R1850" i="4"/>
  <c r="R1851" i="4"/>
  <c r="R1852" i="4"/>
  <c r="R1853" i="4"/>
  <c r="R1854" i="4"/>
  <c r="R1855" i="4"/>
  <c r="R1856" i="4"/>
  <c r="R1857" i="4"/>
  <c r="R1858" i="4"/>
  <c r="R1859" i="4"/>
  <c r="R1860" i="4"/>
  <c r="R1861" i="4"/>
  <c r="R1862" i="4"/>
  <c r="R1863" i="4"/>
  <c r="R1864" i="4"/>
  <c r="R1865" i="4"/>
  <c r="R1866" i="4"/>
  <c r="R1867" i="4"/>
  <c r="R1868" i="4"/>
  <c r="R1869" i="4"/>
  <c r="R1870" i="4"/>
  <c r="R1871" i="4"/>
  <c r="R1872" i="4"/>
  <c r="R1873" i="4"/>
  <c r="R1874" i="4"/>
  <c r="R1875" i="4"/>
  <c r="R1876" i="4"/>
  <c r="R1877" i="4"/>
  <c r="R1878" i="4"/>
  <c r="R1879" i="4"/>
  <c r="R1880" i="4"/>
  <c r="R1881" i="4"/>
  <c r="R1882" i="4"/>
  <c r="R1883" i="4"/>
  <c r="R1884" i="4"/>
  <c r="R1885" i="4"/>
  <c r="R1886" i="4"/>
  <c r="R1887" i="4"/>
  <c r="R1888" i="4"/>
  <c r="R1889" i="4"/>
  <c r="R1890" i="4"/>
  <c r="R1891" i="4"/>
  <c r="R1892" i="4"/>
  <c r="R1893" i="4"/>
  <c r="R1894" i="4"/>
  <c r="R1895" i="4"/>
  <c r="R1896" i="4"/>
  <c r="R1897" i="4"/>
  <c r="R1898" i="4"/>
  <c r="R1899" i="4"/>
  <c r="R1900" i="4"/>
  <c r="R1901" i="4"/>
  <c r="R1902" i="4"/>
  <c r="R1903" i="4"/>
  <c r="R1904" i="4"/>
  <c r="R1905" i="4"/>
  <c r="R1906" i="4"/>
  <c r="R1907" i="4"/>
  <c r="R1908" i="4"/>
  <c r="R1909" i="4"/>
  <c r="R1910" i="4"/>
  <c r="R1911" i="4"/>
  <c r="R1912" i="4"/>
  <c r="R1913" i="4"/>
  <c r="R1914" i="4"/>
  <c r="R1915" i="4"/>
  <c r="R1916" i="4"/>
  <c r="R1917" i="4"/>
  <c r="R1918" i="4"/>
  <c r="R1919" i="4"/>
  <c r="R1920" i="4"/>
  <c r="R1921" i="4"/>
  <c r="R1922" i="4"/>
  <c r="R1923" i="4"/>
  <c r="R1924" i="4"/>
  <c r="R1925" i="4"/>
  <c r="R1926" i="4"/>
  <c r="R1927" i="4"/>
  <c r="R1928" i="4"/>
  <c r="R1929" i="4"/>
  <c r="R1930" i="4"/>
  <c r="R1931" i="4"/>
  <c r="R1932" i="4"/>
  <c r="R1933" i="4"/>
  <c r="R1934" i="4"/>
  <c r="R1935" i="4"/>
  <c r="R1936" i="4"/>
  <c r="R1937" i="4"/>
  <c r="R1938" i="4"/>
  <c r="R1939" i="4"/>
  <c r="R1940" i="4"/>
  <c r="R1941" i="4"/>
  <c r="R1942" i="4"/>
  <c r="R1943" i="4"/>
  <c r="R1944" i="4"/>
  <c r="R1945" i="4"/>
  <c r="R1946" i="4"/>
  <c r="R1947" i="4"/>
  <c r="R1948" i="4"/>
  <c r="R1949" i="4"/>
  <c r="R1950" i="4"/>
  <c r="R1951" i="4"/>
  <c r="R1952" i="4"/>
  <c r="R1953" i="4"/>
  <c r="R1954" i="4"/>
  <c r="R1955" i="4"/>
  <c r="R1956" i="4"/>
  <c r="R1957" i="4"/>
  <c r="R1958" i="4"/>
  <c r="R1959" i="4"/>
  <c r="R1960" i="4"/>
  <c r="R1961" i="4"/>
  <c r="R1962" i="4"/>
  <c r="R1963" i="4"/>
  <c r="R1964" i="4"/>
  <c r="R1965" i="4"/>
  <c r="R1966" i="4"/>
  <c r="R1967" i="4"/>
  <c r="R1968" i="4"/>
  <c r="R1969" i="4"/>
  <c r="R1970" i="4"/>
  <c r="R1971" i="4"/>
  <c r="R1972" i="4"/>
  <c r="R1973" i="4"/>
  <c r="R1974" i="4"/>
  <c r="R1975" i="4"/>
  <c r="R1976" i="4"/>
  <c r="R1977" i="4"/>
  <c r="R1978" i="4"/>
  <c r="R1979" i="4"/>
  <c r="R1980" i="4"/>
  <c r="R1981" i="4"/>
  <c r="R1982" i="4"/>
  <c r="R1983" i="4"/>
  <c r="R1984" i="4"/>
  <c r="R1985" i="4"/>
  <c r="R1986" i="4"/>
  <c r="R1987" i="4"/>
  <c r="R1988" i="4"/>
  <c r="R1989" i="4"/>
  <c r="R1990" i="4"/>
  <c r="R1991" i="4"/>
  <c r="R1992" i="4"/>
  <c r="R1993" i="4"/>
  <c r="R1994" i="4"/>
  <c r="R1995" i="4"/>
  <c r="R1996" i="4"/>
  <c r="R1997" i="4"/>
  <c r="R1998" i="4"/>
  <c r="R1999" i="4"/>
  <c r="R2000" i="4"/>
  <c r="R2001" i="4"/>
  <c r="R2002" i="4"/>
  <c r="R2003" i="4"/>
  <c r="R2004" i="4"/>
  <c r="R2005" i="4"/>
  <c r="R2006" i="4"/>
  <c r="R2007" i="4"/>
  <c r="R2008" i="4"/>
  <c r="R2009" i="4"/>
  <c r="R2010" i="4"/>
  <c r="R2011" i="4"/>
  <c r="R2012" i="4"/>
  <c r="R2013" i="4"/>
  <c r="R2014" i="4"/>
  <c r="R2015" i="4"/>
  <c r="R2016" i="4"/>
  <c r="R2017" i="4"/>
  <c r="R2018" i="4"/>
  <c r="R2019" i="4"/>
  <c r="R2020" i="4"/>
  <c r="R2021" i="4"/>
  <c r="R2022" i="4"/>
  <c r="R2023" i="4"/>
  <c r="R2024" i="4"/>
  <c r="R2025" i="4"/>
  <c r="R2026" i="4"/>
  <c r="R2027" i="4"/>
  <c r="R2028" i="4"/>
  <c r="R2029" i="4"/>
  <c r="R2030" i="4"/>
  <c r="R2031" i="4"/>
  <c r="R2032" i="4"/>
  <c r="R2033" i="4"/>
  <c r="R2034" i="4"/>
  <c r="R2035" i="4"/>
  <c r="R2036" i="4"/>
  <c r="R2037" i="4"/>
  <c r="R2038" i="4"/>
  <c r="R2039" i="4"/>
  <c r="R2040" i="4"/>
  <c r="R2041" i="4"/>
  <c r="R2042" i="4"/>
  <c r="R2043" i="4"/>
  <c r="R2044" i="4"/>
  <c r="R2045" i="4"/>
  <c r="R2046" i="4"/>
  <c r="R2047" i="4"/>
  <c r="R2048" i="4"/>
  <c r="R2049" i="4"/>
  <c r="R2050" i="4"/>
  <c r="R2051" i="4"/>
  <c r="R2052" i="4"/>
  <c r="R2053" i="4"/>
  <c r="R2054" i="4"/>
  <c r="R2055" i="4"/>
  <c r="R2056" i="4"/>
  <c r="R2057" i="4"/>
  <c r="R2058" i="4"/>
  <c r="R2059" i="4"/>
  <c r="R2060" i="4"/>
  <c r="R2061" i="4"/>
  <c r="R2062" i="4"/>
  <c r="R2063" i="4"/>
  <c r="R2064" i="4"/>
  <c r="R2065" i="4"/>
  <c r="R2066" i="4"/>
  <c r="R2067" i="4"/>
  <c r="R2068" i="4"/>
  <c r="R2069" i="4"/>
  <c r="R2070" i="4"/>
  <c r="R2071" i="4"/>
  <c r="R2072" i="4"/>
  <c r="R2073" i="4"/>
  <c r="R2074" i="4"/>
  <c r="R2075" i="4"/>
  <c r="R2076" i="4"/>
  <c r="R2077" i="4"/>
  <c r="R2078" i="4"/>
  <c r="R2079" i="4"/>
  <c r="R2080" i="4"/>
  <c r="R2081" i="4"/>
  <c r="R2082" i="4"/>
  <c r="R2083" i="4"/>
  <c r="R2084" i="4"/>
  <c r="R2085" i="4"/>
  <c r="R2086" i="4"/>
  <c r="R2087" i="4"/>
  <c r="R2088" i="4"/>
  <c r="R2089" i="4"/>
  <c r="R2090" i="4"/>
  <c r="R2091" i="4"/>
  <c r="R2092" i="4"/>
  <c r="R2093" i="4"/>
  <c r="R2094" i="4"/>
  <c r="R2095" i="4"/>
  <c r="R2096" i="4"/>
  <c r="R2097" i="4"/>
  <c r="R2098" i="4"/>
  <c r="R2099" i="4"/>
  <c r="R2100" i="4"/>
  <c r="R2101" i="4"/>
  <c r="R2102" i="4"/>
  <c r="R2103" i="4"/>
  <c r="R2104" i="4"/>
  <c r="R2105" i="4"/>
  <c r="R2106" i="4"/>
  <c r="R2107" i="4"/>
  <c r="R2108" i="4"/>
  <c r="R2109" i="4"/>
  <c r="R2110" i="4"/>
  <c r="R2111" i="4"/>
  <c r="R2112" i="4"/>
  <c r="R2113" i="4"/>
  <c r="R2114" i="4"/>
  <c r="R2115" i="4"/>
  <c r="R2116" i="4"/>
  <c r="R2117" i="4"/>
  <c r="R2118" i="4"/>
  <c r="R2119" i="4"/>
  <c r="R2120" i="4"/>
  <c r="R2121" i="4"/>
  <c r="R2122" i="4"/>
  <c r="R2123" i="4"/>
  <c r="R2124" i="4"/>
  <c r="R2125" i="4"/>
  <c r="R2126" i="4"/>
  <c r="R2127" i="4"/>
  <c r="R2128" i="4"/>
  <c r="R2129" i="4"/>
  <c r="R2130" i="4"/>
  <c r="R2131" i="4"/>
  <c r="R2132" i="4"/>
  <c r="R2133" i="4"/>
  <c r="R2134" i="4"/>
  <c r="R2135" i="4"/>
  <c r="R2136" i="4"/>
  <c r="R2137" i="4"/>
  <c r="R2138" i="4"/>
  <c r="R2139" i="4"/>
  <c r="R2140" i="4"/>
  <c r="R2141" i="4"/>
  <c r="R2142" i="4"/>
  <c r="R2143" i="4"/>
  <c r="R2144" i="4"/>
  <c r="R2145" i="4"/>
  <c r="R2146" i="4"/>
  <c r="R2147" i="4"/>
  <c r="R2148" i="4"/>
  <c r="R2149" i="4"/>
  <c r="R2150" i="4"/>
  <c r="R2151" i="4"/>
  <c r="R2152" i="4"/>
  <c r="R2153" i="4"/>
  <c r="R2154" i="4"/>
  <c r="R2155" i="4"/>
  <c r="R2156" i="4"/>
  <c r="R2157" i="4"/>
  <c r="R2158" i="4"/>
  <c r="R2159" i="4"/>
  <c r="R2160" i="4"/>
  <c r="R2161" i="4"/>
  <c r="R2162" i="4"/>
  <c r="R2163" i="4"/>
  <c r="R2164" i="4"/>
  <c r="R2165" i="4"/>
  <c r="R2166" i="4"/>
  <c r="R2167" i="4"/>
  <c r="R2168" i="4"/>
  <c r="R2169" i="4"/>
  <c r="R2170" i="4"/>
  <c r="R2171" i="4"/>
  <c r="R2172" i="4"/>
  <c r="R2173" i="4"/>
  <c r="R2174" i="4"/>
  <c r="R2175" i="4"/>
  <c r="R2176" i="4"/>
  <c r="R2177" i="4"/>
  <c r="R2178" i="4"/>
  <c r="R2179" i="4"/>
  <c r="R2180" i="4"/>
  <c r="R2181" i="4"/>
  <c r="R2182" i="4"/>
  <c r="R2183" i="4"/>
  <c r="R2184" i="4"/>
  <c r="R2185" i="4"/>
  <c r="R2186" i="4"/>
  <c r="R2187" i="4"/>
  <c r="R2188" i="4"/>
  <c r="R2189" i="4"/>
  <c r="R2190" i="4"/>
  <c r="R2191" i="4"/>
  <c r="R2192" i="4"/>
  <c r="R2193" i="4"/>
  <c r="R2194" i="4"/>
  <c r="R2195" i="4"/>
  <c r="R2196" i="4"/>
  <c r="R2197" i="4"/>
  <c r="R2198" i="4"/>
  <c r="R2199" i="4"/>
  <c r="R2200" i="4"/>
  <c r="R2201" i="4"/>
  <c r="R2202" i="4"/>
  <c r="R2203" i="4"/>
  <c r="R2204" i="4"/>
  <c r="R2205" i="4"/>
  <c r="R2206" i="4"/>
  <c r="R2207" i="4"/>
  <c r="R2208" i="4"/>
  <c r="R2209" i="4"/>
  <c r="R2210" i="4"/>
  <c r="R2211" i="4"/>
  <c r="R2212" i="4"/>
  <c r="R2213" i="4"/>
  <c r="R2214" i="4"/>
  <c r="R2215" i="4"/>
  <c r="R2216" i="4"/>
  <c r="R2217" i="4"/>
  <c r="R2218" i="4"/>
  <c r="R2219" i="4"/>
  <c r="R2220" i="4"/>
  <c r="R2221" i="4"/>
  <c r="R2222" i="4"/>
  <c r="R2223" i="4"/>
  <c r="R2224" i="4"/>
  <c r="R2225" i="4"/>
  <c r="R2226" i="4"/>
  <c r="R2227" i="4"/>
  <c r="R2228" i="4"/>
  <c r="R2229" i="4"/>
  <c r="R2230" i="4"/>
  <c r="R2231" i="4"/>
  <c r="R2232" i="4"/>
  <c r="R2233" i="4"/>
  <c r="R2234" i="4"/>
  <c r="R2235" i="4"/>
  <c r="R2236" i="4"/>
  <c r="R2237" i="4"/>
  <c r="R2238" i="4"/>
  <c r="R2239" i="4"/>
  <c r="R2240" i="4"/>
  <c r="R2241" i="4"/>
  <c r="R2242" i="4"/>
  <c r="R2243" i="4"/>
  <c r="R2244" i="4"/>
  <c r="R2245" i="4"/>
  <c r="R2246" i="4"/>
  <c r="R2247" i="4"/>
  <c r="R2248" i="4"/>
  <c r="R2249" i="4"/>
  <c r="R2250" i="4"/>
  <c r="R2251" i="4"/>
  <c r="R2252" i="4"/>
  <c r="R2253" i="4"/>
  <c r="R2254" i="4"/>
  <c r="R2255" i="4"/>
  <c r="R2256" i="4"/>
  <c r="R2257" i="4"/>
  <c r="R2258" i="4"/>
  <c r="R2259" i="4"/>
  <c r="R2260" i="4"/>
  <c r="R2261" i="4"/>
  <c r="R2262" i="4"/>
  <c r="R2263" i="4"/>
  <c r="R2264" i="4"/>
  <c r="R2265" i="4"/>
  <c r="R2266" i="4"/>
  <c r="R2267" i="4"/>
  <c r="R2268" i="4"/>
  <c r="R2269" i="4"/>
  <c r="R2270" i="4"/>
  <c r="R2271" i="4"/>
  <c r="R2272" i="4"/>
  <c r="R2273" i="4"/>
  <c r="R2274" i="4"/>
  <c r="R2275" i="4"/>
  <c r="R2276" i="4"/>
  <c r="R2277" i="4"/>
  <c r="R2278" i="4"/>
  <c r="R2279" i="4"/>
  <c r="R2280" i="4"/>
  <c r="R2281" i="4"/>
  <c r="R2282" i="4"/>
  <c r="R2283" i="4"/>
  <c r="R2284" i="4"/>
  <c r="R2285" i="4"/>
  <c r="R2286" i="4"/>
  <c r="R2287" i="4"/>
  <c r="R2288" i="4"/>
  <c r="R2289" i="4"/>
  <c r="R2290" i="4"/>
  <c r="R2291" i="4"/>
  <c r="R2292" i="4"/>
  <c r="R2293" i="4"/>
  <c r="R2294" i="4"/>
  <c r="R2295" i="4"/>
  <c r="R2296" i="4"/>
  <c r="R2297" i="4"/>
  <c r="R2298" i="4"/>
  <c r="R2299" i="4"/>
  <c r="R2300" i="4"/>
  <c r="R2301" i="4"/>
  <c r="R2302" i="4"/>
  <c r="R2303" i="4"/>
  <c r="R2304" i="4"/>
  <c r="R2305" i="4"/>
  <c r="R2306" i="4"/>
  <c r="R2307" i="4"/>
  <c r="R2308" i="4"/>
  <c r="R2309" i="4"/>
  <c r="R2310" i="4"/>
  <c r="R2311" i="4"/>
  <c r="R2312" i="4"/>
  <c r="R2313" i="4"/>
  <c r="R2314" i="4"/>
  <c r="R2315" i="4"/>
  <c r="R2316" i="4"/>
  <c r="R2317" i="4"/>
  <c r="R2318" i="4"/>
  <c r="R2319" i="4"/>
  <c r="R2320" i="4"/>
  <c r="R2321" i="4"/>
  <c r="R2322" i="4"/>
  <c r="R2323" i="4"/>
  <c r="R2324" i="4"/>
  <c r="R2325" i="4"/>
  <c r="R2326" i="4"/>
  <c r="R2327" i="4"/>
  <c r="R2328" i="4"/>
  <c r="R2329" i="4"/>
  <c r="R2330" i="4"/>
  <c r="R2331" i="4"/>
  <c r="R2332" i="4"/>
  <c r="R2333" i="4"/>
  <c r="R2334" i="4"/>
  <c r="R2335" i="4"/>
  <c r="R2336" i="4"/>
  <c r="R2337" i="4"/>
  <c r="R2338" i="4"/>
  <c r="R2339" i="4"/>
  <c r="R2340" i="4"/>
  <c r="R2341" i="4"/>
  <c r="R2342" i="4"/>
  <c r="R2343" i="4"/>
  <c r="R2344" i="4"/>
  <c r="R2345" i="4"/>
  <c r="R2346" i="4"/>
  <c r="R2347" i="4"/>
  <c r="R2348" i="4"/>
  <c r="R2349" i="4"/>
  <c r="R2350" i="4"/>
  <c r="R2351" i="4"/>
  <c r="R2352" i="4"/>
  <c r="R2353" i="4"/>
  <c r="R2354" i="4"/>
  <c r="R2355" i="4"/>
  <c r="R2356" i="4"/>
  <c r="R2357" i="4"/>
  <c r="R2358" i="4"/>
  <c r="R2359" i="4"/>
  <c r="R2360" i="4"/>
  <c r="R2361" i="4"/>
  <c r="R2362" i="4"/>
  <c r="R2363" i="4"/>
  <c r="R2364" i="4"/>
  <c r="R2365" i="4"/>
  <c r="R2366" i="4"/>
  <c r="R2367" i="4"/>
  <c r="R2368" i="4"/>
  <c r="R2369" i="4"/>
  <c r="R2370" i="4"/>
  <c r="R2371" i="4"/>
  <c r="R2372" i="4"/>
  <c r="R2373" i="4"/>
  <c r="R2374" i="4"/>
  <c r="R2375" i="4"/>
  <c r="R2376" i="4"/>
  <c r="R2377" i="4"/>
  <c r="R2378" i="4"/>
  <c r="R2379" i="4"/>
  <c r="R2380" i="4"/>
  <c r="R2381" i="4"/>
  <c r="R2382" i="4"/>
  <c r="R2383" i="4"/>
  <c r="R2384" i="4"/>
  <c r="R2385" i="4"/>
  <c r="R2386" i="4"/>
  <c r="R2387" i="4"/>
  <c r="R2388" i="4"/>
  <c r="R2389" i="4"/>
  <c r="R2390" i="4"/>
  <c r="R2391" i="4"/>
  <c r="R2392" i="4"/>
  <c r="R2393" i="4"/>
  <c r="R2394" i="4"/>
  <c r="R2395" i="4"/>
  <c r="R2396" i="4"/>
  <c r="R2397" i="4"/>
  <c r="R2398" i="4"/>
  <c r="R2399" i="4"/>
  <c r="R2400" i="4"/>
  <c r="R2401" i="4"/>
  <c r="R2402" i="4"/>
  <c r="R2403" i="4"/>
  <c r="R2404" i="4"/>
  <c r="R2405" i="4"/>
  <c r="R2406" i="4"/>
  <c r="R2407" i="4"/>
  <c r="R2408" i="4"/>
  <c r="R2409" i="4"/>
  <c r="R2410" i="4"/>
  <c r="R2411" i="4"/>
  <c r="R2412" i="4"/>
  <c r="R2413" i="4"/>
  <c r="R2414" i="4"/>
  <c r="R2415" i="4"/>
  <c r="R2416" i="4"/>
  <c r="R2417" i="4"/>
  <c r="R2418" i="4"/>
  <c r="R2419" i="4"/>
  <c r="R2420" i="4"/>
  <c r="R2421" i="4"/>
  <c r="R2422" i="4"/>
  <c r="R2423" i="4"/>
  <c r="R2424" i="4"/>
  <c r="R2425" i="4"/>
  <c r="R2426" i="4"/>
  <c r="R2427" i="4"/>
  <c r="R2428" i="4"/>
  <c r="R2429" i="4"/>
  <c r="R2430" i="4"/>
  <c r="R2431" i="4"/>
  <c r="R2432" i="4"/>
  <c r="R2433" i="4"/>
  <c r="R2434" i="4"/>
  <c r="R2435" i="4"/>
  <c r="R2436" i="4"/>
  <c r="R2437" i="4"/>
  <c r="R2438" i="4"/>
  <c r="R2439" i="4"/>
  <c r="R2440" i="4"/>
  <c r="R2441" i="4"/>
  <c r="R2442" i="4"/>
  <c r="R2443" i="4"/>
  <c r="R2444" i="4"/>
  <c r="R2445" i="4"/>
  <c r="R2446" i="4"/>
  <c r="R2447" i="4"/>
  <c r="R2448" i="4"/>
  <c r="R2449" i="4"/>
  <c r="R2450" i="4"/>
  <c r="R2451" i="4"/>
  <c r="R2452" i="4"/>
  <c r="R2453" i="4"/>
  <c r="R2454" i="4"/>
  <c r="R2455" i="4"/>
  <c r="R2456" i="4"/>
  <c r="R2457" i="4"/>
  <c r="R2458" i="4"/>
  <c r="R2459" i="4"/>
  <c r="R2460" i="4"/>
  <c r="R2461" i="4"/>
  <c r="R2462" i="4"/>
  <c r="R2463" i="4"/>
  <c r="R2464" i="4"/>
  <c r="R2465" i="4"/>
  <c r="R2466" i="4"/>
  <c r="R2467" i="4"/>
  <c r="R2468" i="4"/>
  <c r="R2469" i="4"/>
  <c r="R2470" i="4"/>
  <c r="R2471" i="4"/>
  <c r="R2472" i="4"/>
  <c r="R2473" i="4"/>
  <c r="R2474" i="4"/>
  <c r="R2475" i="4"/>
  <c r="R2476" i="4"/>
  <c r="R2477" i="4"/>
  <c r="R2478" i="4"/>
  <c r="R2479" i="4"/>
  <c r="R2480" i="4"/>
  <c r="R2481" i="4"/>
  <c r="R2482" i="4"/>
  <c r="R2483" i="4"/>
  <c r="R2484" i="4"/>
  <c r="R2485" i="4"/>
  <c r="R2486" i="4"/>
  <c r="R2487" i="4"/>
  <c r="R2488" i="4"/>
  <c r="R2489" i="4"/>
  <c r="R2490" i="4"/>
  <c r="R2491" i="4"/>
  <c r="R2492" i="4"/>
  <c r="R2493" i="4"/>
  <c r="R2494" i="4"/>
  <c r="R2495" i="4"/>
  <c r="R2496" i="4"/>
  <c r="R2497" i="4"/>
  <c r="R2498" i="4"/>
  <c r="R2499" i="4"/>
  <c r="R2500" i="4"/>
  <c r="R2501" i="4"/>
  <c r="R2502" i="4"/>
  <c r="R2503" i="4"/>
  <c r="R2504" i="4"/>
  <c r="R2505" i="4"/>
  <c r="R2506" i="4"/>
  <c r="R2507" i="4"/>
  <c r="R2508" i="4"/>
  <c r="R2509" i="4"/>
  <c r="R2510" i="4"/>
  <c r="R2511" i="4"/>
  <c r="R2512" i="4"/>
  <c r="R2513" i="4"/>
  <c r="R2514" i="4"/>
  <c r="R2515" i="4"/>
  <c r="R2516" i="4"/>
  <c r="R2517" i="4"/>
  <c r="R2518" i="4"/>
  <c r="R2519" i="4"/>
  <c r="R2520" i="4"/>
  <c r="R2521" i="4"/>
  <c r="R2522" i="4"/>
  <c r="R2523" i="4"/>
  <c r="R2524" i="4"/>
  <c r="R2525" i="4"/>
  <c r="R2526" i="4"/>
  <c r="R2527" i="4"/>
  <c r="R2528" i="4"/>
  <c r="R2529" i="4"/>
  <c r="R2530" i="4"/>
  <c r="R2531" i="4"/>
  <c r="R2532" i="4"/>
  <c r="R2533" i="4"/>
  <c r="R2534" i="4"/>
  <c r="R2535" i="4"/>
  <c r="R2536" i="4"/>
  <c r="R2537" i="4"/>
  <c r="R2538" i="4"/>
  <c r="R2539" i="4"/>
  <c r="R2540" i="4"/>
  <c r="R2541" i="4"/>
  <c r="R2542" i="4"/>
  <c r="R2543" i="4"/>
  <c r="R2544" i="4"/>
  <c r="R2545" i="4"/>
  <c r="R2546" i="4"/>
  <c r="R2547" i="4"/>
  <c r="R2548" i="4"/>
  <c r="R2549" i="4"/>
  <c r="R2550" i="4"/>
  <c r="R2551" i="4"/>
  <c r="R2552" i="4"/>
  <c r="R2553" i="4"/>
  <c r="R2554" i="4"/>
  <c r="R2555" i="4"/>
  <c r="R2556" i="4"/>
  <c r="R2557" i="4"/>
  <c r="R2558" i="4"/>
  <c r="R2559" i="4"/>
  <c r="R2560" i="4"/>
  <c r="R2561" i="4"/>
  <c r="R2562" i="4"/>
  <c r="R2563" i="4"/>
  <c r="R2564" i="4"/>
  <c r="R2565" i="4"/>
  <c r="R2566" i="4"/>
  <c r="R2567" i="4"/>
  <c r="R2568" i="4"/>
  <c r="R2569" i="4"/>
  <c r="R2570" i="4"/>
  <c r="R2571" i="4"/>
  <c r="R2572" i="4"/>
  <c r="R2573" i="4"/>
  <c r="R2574" i="4"/>
  <c r="R2575" i="4"/>
  <c r="R2576" i="4"/>
  <c r="R2577" i="4"/>
  <c r="R2578" i="4"/>
  <c r="R2579" i="4"/>
  <c r="R2580" i="4"/>
  <c r="R2581" i="4"/>
  <c r="R2582" i="4"/>
  <c r="R2583" i="4"/>
  <c r="R2584" i="4"/>
  <c r="R2585" i="4"/>
  <c r="R2586" i="4"/>
  <c r="R2587" i="4"/>
  <c r="R2588" i="4"/>
  <c r="R2589" i="4"/>
  <c r="R2590" i="4"/>
  <c r="R2591" i="4"/>
  <c r="R2592" i="4"/>
  <c r="R2593" i="4"/>
  <c r="R2594" i="4"/>
  <c r="R2595" i="4"/>
  <c r="R2596" i="4"/>
  <c r="R2597" i="4"/>
  <c r="R2598" i="4"/>
  <c r="R2599" i="4"/>
  <c r="R2600" i="4"/>
  <c r="R2601" i="4"/>
  <c r="R2602" i="4"/>
  <c r="R2603" i="4"/>
  <c r="R2604" i="4"/>
  <c r="R2605" i="4"/>
  <c r="R2606" i="4"/>
  <c r="R2607" i="4"/>
  <c r="R2608" i="4"/>
  <c r="R2609" i="4"/>
  <c r="R2610" i="4"/>
  <c r="R2611" i="4"/>
  <c r="R2612" i="4"/>
  <c r="R2613" i="4"/>
  <c r="R2614" i="4"/>
  <c r="R2615" i="4"/>
  <c r="R2616" i="4"/>
  <c r="R2617" i="4"/>
  <c r="R2618" i="4"/>
  <c r="R2619" i="4"/>
  <c r="R2620" i="4"/>
  <c r="R2621" i="4"/>
  <c r="R2622" i="4"/>
  <c r="R2623" i="4"/>
  <c r="R2624" i="4"/>
  <c r="R2625" i="4"/>
  <c r="R2626" i="4"/>
  <c r="R2627" i="4"/>
  <c r="R2628" i="4"/>
  <c r="R2629" i="4"/>
  <c r="R2630" i="4"/>
  <c r="R2631" i="4"/>
  <c r="R2632" i="4"/>
  <c r="R2633" i="4"/>
  <c r="R2634" i="4"/>
  <c r="R2635" i="4"/>
  <c r="R2636" i="4"/>
  <c r="R2637" i="4"/>
  <c r="R2638" i="4"/>
  <c r="R2639" i="4"/>
  <c r="R2640" i="4"/>
  <c r="R2641" i="4"/>
  <c r="R2642" i="4"/>
  <c r="R2643" i="4"/>
  <c r="R2644" i="4"/>
  <c r="R2645" i="4"/>
  <c r="R2646" i="4"/>
  <c r="R2647" i="4"/>
  <c r="R2648" i="4"/>
  <c r="R2649" i="4"/>
  <c r="R2650" i="4"/>
  <c r="R2651" i="4"/>
  <c r="R2652" i="4"/>
  <c r="R2653" i="4"/>
  <c r="R2654" i="4"/>
  <c r="R2655" i="4"/>
  <c r="R2656" i="4"/>
  <c r="R2657" i="4"/>
  <c r="R2658" i="4"/>
  <c r="R2659" i="4"/>
  <c r="R2660" i="4"/>
  <c r="R2661" i="4"/>
  <c r="R2662" i="4"/>
  <c r="R2663" i="4"/>
  <c r="R2664" i="4"/>
  <c r="R2665" i="4"/>
  <c r="R2666" i="4"/>
  <c r="R2667" i="4"/>
  <c r="R2668" i="4"/>
  <c r="R2669" i="4"/>
  <c r="R2670" i="4"/>
  <c r="R2671" i="4"/>
  <c r="R2672" i="4"/>
  <c r="R2673" i="4"/>
  <c r="R2674" i="4"/>
  <c r="R2675" i="4"/>
  <c r="R2676" i="4"/>
  <c r="R2677" i="4"/>
  <c r="R2678" i="4"/>
  <c r="R2679" i="4"/>
  <c r="R2680" i="4"/>
  <c r="R2681" i="4"/>
  <c r="R2682" i="4"/>
  <c r="R2683" i="4"/>
  <c r="R2684" i="4"/>
  <c r="R2685" i="4"/>
  <c r="R2686" i="4"/>
  <c r="R2687" i="4"/>
  <c r="R2688" i="4"/>
  <c r="R2689" i="4"/>
  <c r="R2690" i="4"/>
  <c r="R2691" i="4"/>
  <c r="R2692" i="4"/>
  <c r="R2693" i="4"/>
  <c r="R2694" i="4"/>
  <c r="R2695" i="4"/>
  <c r="R2696" i="4"/>
  <c r="R2697" i="4"/>
  <c r="R2698" i="4"/>
  <c r="R2699" i="4"/>
  <c r="R2700" i="4"/>
  <c r="R2701" i="4"/>
  <c r="R2702" i="4"/>
  <c r="R2703" i="4"/>
  <c r="R2704" i="4"/>
  <c r="R2705" i="4"/>
  <c r="R2706" i="4"/>
  <c r="R2707" i="4"/>
  <c r="R2708" i="4"/>
  <c r="R2709" i="4"/>
  <c r="R2710" i="4"/>
  <c r="R2711" i="4"/>
  <c r="R2712" i="4"/>
  <c r="R2713" i="4"/>
  <c r="R2714" i="4"/>
  <c r="R2715" i="4"/>
  <c r="R2716" i="4"/>
  <c r="R2717" i="4"/>
  <c r="R2718" i="4"/>
  <c r="R2719" i="4"/>
  <c r="R2720" i="4"/>
  <c r="R2721" i="4"/>
  <c r="R2722" i="4"/>
  <c r="R2723" i="4"/>
  <c r="R2724" i="4"/>
  <c r="R2725" i="4"/>
  <c r="R2726" i="4"/>
  <c r="R2727" i="4"/>
  <c r="R2728" i="4"/>
  <c r="R2729" i="4"/>
  <c r="R2730" i="4"/>
  <c r="R2731" i="4"/>
  <c r="R2732" i="4"/>
  <c r="R2733" i="4"/>
  <c r="R2734" i="4"/>
  <c r="R2735" i="4"/>
  <c r="R2736" i="4"/>
  <c r="R2737" i="4"/>
  <c r="R2738" i="4"/>
  <c r="R2739" i="4"/>
  <c r="R2740" i="4"/>
  <c r="R2741" i="4"/>
  <c r="R2742" i="4"/>
  <c r="R2743" i="4"/>
  <c r="R2744" i="4"/>
  <c r="R2745" i="4"/>
  <c r="R2746" i="4"/>
  <c r="R2747" i="4"/>
  <c r="R2748" i="4"/>
  <c r="R2749" i="4"/>
  <c r="R2750" i="4"/>
  <c r="R2751" i="4"/>
  <c r="R2752" i="4"/>
  <c r="R2753" i="4"/>
  <c r="R2754" i="4"/>
  <c r="R2755" i="4"/>
  <c r="R2756" i="4"/>
  <c r="R2757" i="4"/>
  <c r="R2758" i="4"/>
  <c r="R2759" i="4"/>
  <c r="R2760" i="4"/>
  <c r="R2761" i="4"/>
  <c r="R2762" i="4"/>
  <c r="R2763" i="4"/>
  <c r="R2764" i="4"/>
  <c r="R2765" i="4"/>
  <c r="R2766" i="4"/>
  <c r="R2767" i="4"/>
  <c r="R2768" i="4"/>
  <c r="R2769" i="4"/>
  <c r="R2770" i="4"/>
  <c r="R2771" i="4"/>
  <c r="R2772" i="4"/>
  <c r="R2773" i="4"/>
  <c r="R2774" i="4"/>
  <c r="R2775" i="4"/>
  <c r="R2776" i="4"/>
  <c r="R2777" i="4"/>
  <c r="R2778" i="4"/>
  <c r="R2779" i="4"/>
  <c r="R2780" i="4"/>
  <c r="R2781" i="4"/>
  <c r="R2782" i="4"/>
  <c r="R2783" i="4"/>
  <c r="R2784" i="4"/>
  <c r="R2785" i="4"/>
  <c r="R2786" i="4"/>
  <c r="R2787" i="4"/>
  <c r="R2788" i="4"/>
  <c r="R2789" i="4"/>
  <c r="R2790" i="4"/>
  <c r="R2791" i="4"/>
  <c r="R2792" i="4"/>
  <c r="R2793" i="4"/>
  <c r="R2794" i="4"/>
  <c r="R2795" i="4"/>
  <c r="R2796" i="4"/>
  <c r="R2797" i="4"/>
  <c r="R2798" i="4"/>
  <c r="R2799" i="4"/>
  <c r="R2800" i="4"/>
  <c r="R2801" i="4"/>
  <c r="R2802" i="4"/>
  <c r="R2803" i="4"/>
  <c r="R2804" i="4"/>
  <c r="R2805" i="4"/>
  <c r="R2806" i="4"/>
  <c r="R2807" i="4"/>
  <c r="R2808" i="4"/>
  <c r="R2809" i="4"/>
  <c r="R2810" i="4"/>
  <c r="R2811" i="4"/>
  <c r="R2812" i="4"/>
  <c r="R2813" i="4"/>
  <c r="R2814" i="4"/>
  <c r="R2815" i="4"/>
  <c r="R2816" i="4"/>
  <c r="R2817" i="4"/>
  <c r="R2818" i="4"/>
  <c r="R2819" i="4"/>
  <c r="R2820" i="4"/>
  <c r="R2821" i="4"/>
  <c r="R2822" i="4"/>
  <c r="R2823" i="4"/>
  <c r="R2824" i="4"/>
  <c r="R2825" i="4"/>
  <c r="R2826" i="4"/>
  <c r="R2827" i="4"/>
  <c r="R2828" i="4"/>
  <c r="R2829" i="4"/>
  <c r="R2830" i="4"/>
  <c r="R2831" i="4"/>
  <c r="R2832" i="4"/>
  <c r="R2833" i="4"/>
  <c r="R2834" i="4"/>
  <c r="R2835" i="4"/>
  <c r="R2836" i="4"/>
  <c r="R2837" i="4"/>
  <c r="R2838" i="4"/>
  <c r="R2839" i="4"/>
  <c r="R2840" i="4"/>
  <c r="R2841" i="4"/>
  <c r="R2842" i="4"/>
  <c r="R2843" i="4"/>
  <c r="R2844" i="4"/>
  <c r="R2845" i="4"/>
  <c r="R2846" i="4"/>
  <c r="R2847" i="4"/>
  <c r="R2848" i="4"/>
  <c r="R2849" i="4"/>
  <c r="R2850" i="4"/>
  <c r="R2851" i="4"/>
  <c r="R2852" i="4"/>
  <c r="R2853" i="4"/>
  <c r="R2854" i="4"/>
  <c r="R2855" i="4"/>
  <c r="R2856" i="4"/>
  <c r="R2857" i="4"/>
  <c r="R2858" i="4"/>
  <c r="R2859" i="4"/>
  <c r="R2860" i="4"/>
  <c r="R2861" i="4"/>
  <c r="R2862" i="4"/>
  <c r="R2863" i="4"/>
  <c r="R2864" i="4"/>
  <c r="R2865" i="4"/>
  <c r="R2866" i="4"/>
  <c r="R2867" i="4"/>
  <c r="R2868" i="4"/>
  <c r="R2869" i="4"/>
  <c r="R2870" i="4"/>
  <c r="R2871" i="4"/>
  <c r="R2872" i="4"/>
  <c r="R2873" i="4"/>
  <c r="R2874" i="4"/>
  <c r="R2875" i="4"/>
  <c r="R2876" i="4"/>
  <c r="R2877" i="4"/>
  <c r="R2878" i="4"/>
  <c r="R2879" i="4"/>
  <c r="R2880" i="4"/>
  <c r="R2881" i="4"/>
  <c r="R2882" i="4"/>
  <c r="R2883" i="4"/>
  <c r="R2884" i="4"/>
  <c r="R2885" i="4"/>
  <c r="R2886" i="4"/>
  <c r="R2887" i="4"/>
  <c r="R2888" i="4"/>
  <c r="R2889" i="4"/>
  <c r="R2890" i="4"/>
  <c r="R2891" i="4"/>
  <c r="R2892" i="4"/>
  <c r="R2893" i="4"/>
  <c r="R2894" i="4"/>
  <c r="R2895" i="4"/>
  <c r="R2896" i="4"/>
  <c r="R2897" i="4"/>
  <c r="R2898" i="4"/>
  <c r="R2899" i="4"/>
  <c r="R2900" i="4"/>
  <c r="R2901" i="4"/>
  <c r="R2902" i="4"/>
  <c r="R2903" i="4"/>
  <c r="R2904" i="4"/>
  <c r="R2905" i="4"/>
  <c r="R2906" i="4"/>
  <c r="R2907" i="4"/>
  <c r="R2908" i="4"/>
  <c r="R2909" i="4"/>
  <c r="R2910" i="4"/>
  <c r="R2911" i="4"/>
  <c r="R2912" i="4"/>
  <c r="R2913" i="4"/>
  <c r="R2914" i="4"/>
  <c r="R2915" i="4"/>
  <c r="R2916" i="4"/>
  <c r="R2917" i="4"/>
  <c r="R2918" i="4"/>
  <c r="R2919" i="4"/>
  <c r="R2920" i="4"/>
  <c r="R2921" i="4"/>
  <c r="R2922" i="4"/>
  <c r="R2923" i="4"/>
  <c r="R2924" i="4"/>
  <c r="R2925" i="4"/>
  <c r="R2926" i="4"/>
  <c r="R2927" i="4"/>
  <c r="R2928" i="4"/>
  <c r="R2929" i="4"/>
  <c r="R2930" i="4"/>
  <c r="R2931" i="4"/>
  <c r="R2932" i="4"/>
  <c r="R2933" i="4"/>
  <c r="R2934" i="4"/>
  <c r="R2935" i="4"/>
  <c r="R2936" i="4"/>
  <c r="R2937" i="4"/>
  <c r="R2938" i="4"/>
  <c r="R2939" i="4"/>
  <c r="R2940" i="4"/>
  <c r="R2941" i="4"/>
  <c r="R2942" i="4"/>
  <c r="R2943" i="4"/>
  <c r="R2944" i="4"/>
  <c r="R2945" i="4"/>
  <c r="R2946" i="4"/>
  <c r="R2947" i="4"/>
  <c r="R2948" i="4"/>
  <c r="R2949" i="4"/>
  <c r="R2950" i="4"/>
  <c r="R2951" i="4"/>
  <c r="R2952" i="4"/>
  <c r="R2953" i="4"/>
  <c r="R2954" i="4"/>
  <c r="R2955" i="4"/>
  <c r="R2956" i="4"/>
  <c r="R2957" i="4"/>
  <c r="R2958" i="4"/>
  <c r="R2959" i="4"/>
  <c r="R2960" i="4"/>
  <c r="R2961" i="4"/>
  <c r="R2962" i="4"/>
  <c r="R2963" i="4"/>
  <c r="R2964" i="4"/>
  <c r="R2965" i="4"/>
  <c r="R2966" i="4"/>
  <c r="R2967" i="4"/>
  <c r="R2968" i="4"/>
  <c r="R2969" i="4"/>
  <c r="R2970" i="4"/>
  <c r="R2971" i="4"/>
  <c r="R2972" i="4"/>
  <c r="R2973" i="4"/>
  <c r="R2974" i="4"/>
  <c r="R2975" i="4"/>
  <c r="R2976" i="4"/>
  <c r="R2977" i="4"/>
  <c r="R2978" i="4"/>
  <c r="R2979" i="4"/>
  <c r="R2980" i="4"/>
  <c r="R2981" i="4"/>
  <c r="R2982" i="4"/>
  <c r="R2983" i="4"/>
  <c r="R2984" i="4"/>
  <c r="R2985" i="4"/>
  <c r="R2986" i="4"/>
  <c r="R2987" i="4"/>
  <c r="R2988" i="4"/>
  <c r="R2989" i="4"/>
  <c r="R2990" i="4"/>
  <c r="R2991" i="4"/>
  <c r="R2992" i="4"/>
  <c r="R2993" i="4"/>
  <c r="R2994" i="4"/>
  <c r="R2995" i="4"/>
  <c r="R2996" i="4"/>
  <c r="R2997" i="4"/>
  <c r="R2998" i="4"/>
  <c r="R2999" i="4"/>
  <c r="R3000" i="4"/>
  <c r="R3001" i="4"/>
  <c r="R3002" i="4"/>
  <c r="R3003" i="4"/>
  <c r="R3004" i="4"/>
  <c r="R3005" i="4"/>
  <c r="R3006" i="4"/>
  <c r="R3007" i="4"/>
  <c r="R3008" i="4"/>
  <c r="R3009" i="4"/>
  <c r="R3010" i="4"/>
  <c r="R3011" i="4"/>
  <c r="R3012" i="4"/>
  <c r="R3013" i="4"/>
  <c r="R3014" i="4"/>
  <c r="R3015" i="4"/>
  <c r="R3016" i="4"/>
  <c r="R3017" i="4"/>
  <c r="R3018" i="4"/>
  <c r="R3019" i="4"/>
  <c r="R3020" i="4"/>
  <c r="R3021" i="4"/>
  <c r="R3022" i="4"/>
  <c r="R3023" i="4"/>
  <c r="R3024" i="4"/>
  <c r="R3025" i="4"/>
  <c r="R3026" i="4"/>
  <c r="R3027" i="4"/>
  <c r="R3028" i="4"/>
  <c r="R3029" i="4"/>
  <c r="R3030" i="4"/>
  <c r="R3031" i="4"/>
  <c r="R3032" i="4"/>
  <c r="R3033" i="4"/>
  <c r="R3034" i="4"/>
  <c r="R3035" i="4"/>
  <c r="R3036" i="4"/>
  <c r="R3037" i="4"/>
  <c r="R3038" i="4"/>
  <c r="R3039" i="4"/>
  <c r="R3040" i="4"/>
  <c r="R3041" i="4"/>
  <c r="R3042" i="4"/>
  <c r="R3043" i="4"/>
  <c r="R3044" i="4"/>
  <c r="R3045" i="4"/>
  <c r="R3046" i="4"/>
  <c r="R3047" i="4"/>
  <c r="R3048" i="4"/>
  <c r="R3049" i="4"/>
  <c r="R3050" i="4"/>
  <c r="R3051" i="4"/>
  <c r="R3052" i="4"/>
  <c r="R3053" i="4"/>
  <c r="R3054" i="4"/>
  <c r="R3055" i="4"/>
  <c r="R3056" i="4"/>
  <c r="R3057" i="4"/>
  <c r="R3058" i="4"/>
  <c r="R3059" i="4"/>
  <c r="R3060" i="4"/>
  <c r="R3061" i="4"/>
  <c r="R3062" i="4"/>
  <c r="R3063" i="4"/>
  <c r="R3064" i="4"/>
  <c r="R3065" i="4"/>
  <c r="R3066" i="4"/>
  <c r="R3067" i="4"/>
  <c r="R3068" i="4"/>
  <c r="R3069" i="4"/>
  <c r="R3070" i="4"/>
  <c r="R3071" i="4"/>
  <c r="R3072" i="4"/>
  <c r="R3073" i="4"/>
  <c r="R3074" i="4"/>
  <c r="R3075" i="4"/>
  <c r="R3076" i="4"/>
  <c r="R3077" i="4"/>
  <c r="R3078" i="4"/>
  <c r="R3079" i="4"/>
  <c r="R3080" i="4"/>
  <c r="R3081" i="4"/>
  <c r="R3082" i="4"/>
  <c r="R3083" i="4"/>
  <c r="R3084" i="4"/>
  <c r="R3085" i="4"/>
  <c r="R3086" i="4"/>
  <c r="R3087" i="4"/>
  <c r="R3088" i="4"/>
  <c r="R3089" i="4"/>
  <c r="R3090" i="4"/>
  <c r="R3091" i="4"/>
  <c r="R3092" i="4"/>
  <c r="R3093" i="4"/>
  <c r="R3094" i="4"/>
  <c r="R3095" i="4"/>
  <c r="R3096" i="4"/>
  <c r="R3097" i="4"/>
  <c r="R3098" i="4"/>
  <c r="R3099" i="4"/>
  <c r="R3100" i="4"/>
  <c r="R3101" i="4"/>
  <c r="R3102" i="4"/>
  <c r="R3103" i="4"/>
  <c r="R3104" i="4"/>
  <c r="R3105" i="4"/>
  <c r="R3106" i="4"/>
  <c r="R3107" i="4"/>
  <c r="R3108" i="4"/>
  <c r="R3109" i="4"/>
  <c r="R3110" i="4"/>
  <c r="R3111" i="4"/>
  <c r="R3112" i="4"/>
  <c r="R3113" i="4"/>
  <c r="R3114" i="4"/>
  <c r="R3115" i="4"/>
  <c r="R3116" i="4"/>
  <c r="R3117" i="4"/>
  <c r="R3118" i="4"/>
  <c r="R3119" i="4"/>
  <c r="R3120" i="4"/>
  <c r="R3121" i="4"/>
  <c r="R3122" i="4"/>
  <c r="R3123" i="4"/>
  <c r="R3124" i="4"/>
  <c r="R3125" i="4"/>
  <c r="R3126" i="4"/>
  <c r="R3127" i="4"/>
  <c r="R3128" i="4"/>
  <c r="R3129" i="4"/>
  <c r="R3130" i="4"/>
  <c r="R3131" i="4"/>
  <c r="R3132" i="4"/>
  <c r="R3133" i="4"/>
  <c r="R3134" i="4"/>
  <c r="R3135" i="4"/>
  <c r="R3136" i="4"/>
  <c r="R3137" i="4"/>
  <c r="R3138" i="4"/>
  <c r="R3139" i="4"/>
  <c r="R3140" i="4"/>
  <c r="R3141" i="4"/>
  <c r="R3142" i="4"/>
  <c r="R3143" i="4"/>
  <c r="R3144" i="4"/>
  <c r="R3145" i="4"/>
  <c r="R3146" i="4"/>
  <c r="R3147" i="4"/>
  <c r="R3148" i="4"/>
  <c r="R3149" i="4"/>
  <c r="R3150" i="4"/>
  <c r="R3151" i="4"/>
  <c r="R3152" i="4"/>
  <c r="R3153" i="4"/>
  <c r="R3154" i="4"/>
  <c r="R3155" i="4"/>
  <c r="R3156" i="4"/>
  <c r="R3157" i="4"/>
  <c r="R3158" i="4"/>
  <c r="R3159" i="4"/>
  <c r="R3160" i="4"/>
  <c r="R3161" i="4"/>
  <c r="R3162" i="4"/>
  <c r="R3163" i="4"/>
  <c r="R3164" i="4"/>
  <c r="R3165" i="4"/>
  <c r="R3166" i="4"/>
  <c r="R3167" i="4"/>
  <c r="R3168" i="4"/>
  <c r="R3169" i="4"/>
  <c r="R3170" i="4"/>
  <c r="R3171" i="4"/>
  <c r="R3172" i="4"/>
  <c r="R3173" i="4"/>
  <c r="R3174" i="4"/>
  <c r="R3175" i="4"/>
  <c r="R3176" i="4"/>
  <c r="R3177" i="4"/>
  <c r="R3178" i="4"/>
  <c r="R3179" i="4"/>
  <c r="R3180" i="4"/>
  <c r="R3181" i="4"/>
  <c r="R3182" i="4"/>
  <c r="R3183" i="4"/>
  <c r="R3184" i="4"/>
  <c r="R3185" i="4"/>
  <c r="R3186" i="4"/>
  <c r="R3187" i="4"/>
  <c r="R3188" i="4"/>
  <c r="R3189" i="4"/>
  <c r="R3190" i="4"/>
  <c r="R3191" i="4"/>
  <c r="R3192" i="4"/>
  <c r="R3193" i="4"/>
  <c r="R3194" i="4"/>
  <c r="R3195" i="4"/>
  <c r="R3196" i="4"/>
  <c r="R3197" i="4"/>
  <c r="R3198" i="4"/>
  <c r="R3199" i="4"/>
  <c r="R3200" i="4"/>
  <c r="R3201" i="4"/>
  <c r="R3202" i="4"/>
  <c r="R3203" i="4"/>
  <c r="R3204" i="4"/>
  <c r="R3205" i="4"/>
  <c r="R3206" i="4"/>
  <c r="R3207" i="4"/>
  <c r="R3208" i="4"/>
  <c r="R3209" i="4"/>
  <c r="R3210" i="4"/>
  <c r="R3211" i="4"/>
  <c r="R3212" i="4"/>
  <c r="R3213" i="4"/>
  <c r="R3214" i="4"/>
  <c r="R3215" i="4"/>
  <c r="R3216" i="4"/>
  <c r="R3217" i="4"/>
  <c r="R3218" i="4"/>
  <c r="R3219" i="4"/>
  <c r="R3220" i="4"/>
  <c r="R3221" i="4"/>
  <c r="R3222" i="4"/>
  <c r="R3223" i="4"/>
  <c r="R3224" i="4"/>
  <c r="R3225" i="4"/>
  <c r="R3226" i="4"/>
  <c r="R3227" i="4"/>
  <c r="R3228" i="4"/>
  <c r="R3229" i="4"/>
  <c r="R3230" i="4"/>
  <c r="R3231" i="4"/>
  <c r="R3232" i="4"/>
  <c r="R3233" i="4"/>
  <c r="R3234" i="4"/>
  <c r="R3235" i="4"/>
  <c r="R3236" i="4"/>
  <c r="R3237" i="4"/>
  <c r="R3238" i="4"/>
  <c r="R3239" i="4"/>
  <c r="R3240" i="4"/>
  <c r="R3241" i="4"/>
  <c r="R3242" i="4"/>
  <c r="R3243" i="4"/>
  <c r="R3244" i="4"/>
  <c r="R3245" i="4"/>
  <c r="R3246" i="4"/>
  <c r="R3247" i="4"/>
  <c r="R3248" i="4"/>
  <c r="R3249" i="4"/>
  <c r="R3250" i="4"/>
  <c r="R3251" i="4"/>
  <c r="R3252" i="4"/>
  <c r="R3253" i="4"/>
  <c r="R3254" i="4"/>
  <c r="R3255" i="4"/>
  <c r="R3256" i="4"/>
  <c r="R3257" i="4"/>
  <c r="R3258" i="4"/>
  <c r="R3259" i="4"/>
  <c r="R3260" i="4"/>
  <c r="R3261" i="4"/>
  <c r="R3262" i="4"/>
  <c r="R3263" i="4"/>
  <c r="R3264" i="4"/>
  <c r="R3265" i="4"/>
  <c r="R3266" i="4"/>
  <c r="R3267" i="4"/>
  <c r="R3268" i="4"/>
  <c r="R3269" i="4"/>
  <c r="R3270" i="4"/>
  <c r="R3271" i="4"/>
  <c r="R3272" i="4"/>
  <c r="R3273" i="4"/>
  <c r="R3274" i="4"/>
  <c r="R3275" i="4"/>
  <c r="R3276" i="4"/>
  <c r="R3277" i="4"/>
  <c r="R3278" i="4"/>
  <c r="R3279" i="4"/>
  <c r="R3280" i="4"/>
  <c r="R3281" i="4"/>
  <c r="R3282" i="4"/>
  <c r="R3283" i="4"/>
  <c r="R3284" i="4"/>
  <c r="R3285" i="4"/>
  <c r="R3286" i="4"/>
  <c r="R3287" i="4"/>
  <c r="R3288" i="4"/>
  <c r="R3289" i="4"/>
  <c r="R3290" i="4"/>
  <c r="R3291" i="4"/>
  <c r="R3292" i="4"/>
  <c r="R3293" i="4"/>
  <c r="R3294" i="4"/>
  <c r="R3295" i="4"/>
  <c r="R3296" i="4"/>
  <c r="R3297" i="4"/>
  <c r="R3298" i="4"/>
  <c r="R3299" i="4"/>
  <c r="R3300" i="4"/>
  <c r="R3301" i="4"/>
  <c r="R3302" i="4"/>
  <c r="R3303" i="4"/>
  <c r="R3304" i="4"/>
  <c r="R3305" i="4"/>
  <c r="R3306" i="4"/>
  <c r="R3307" i="4"/>
  <c r="R3308" i="4"/>
  <c r="R3309" i="4"/>
  <c r="R3310" i="4"/>
  <c r="R3311" i="4"/>
  <c r="R3312" i="4"/>
  <c r="R3313" i="4"/>
  <c r="R3314" i="4"/>
  <c r="R3315" i="4"/>
  <c r="R3316" i="4"/>
  <c r="R3317" i="4"/>
  <c r="R3318" i="4"/>
  <c r="R3319" i="4"/>
  <c r="R3320" i="4"/>
  <c r="R3321" i="4"/>
  <c r="R3322" i="4"/>
  <c r="R3323" i="4"/>
  <c r="R3324" i="4"/>
  <c r="R3325" i="4"/>
  <c r="R3326" i="4"/>
  <c r="R3327" i="4"/>
  <c r="R3328" i="4"/>
  <c r="R3329" i="4"/>
  <c r="R3330" i="4"/>
  <c r="R3331" i="4"/>
  <c r="R3332" i="4"/>
  <c r="R3333" i="4"/>
  <c r="R3334" i="4"/>
  <c r="R3335" i="4"/>
  <c r="R3336" i="4"/>
  <c r="R3337" i="4"/>
  <c r="R3338" i="4"/>
  <c r="R3339" i="4"/>
  <c r="R3340" i="4"/>
  <c r="R3341" i="4"/>
  <c r="R3342" i="4"/>
  <c r="R3343" i="4"/>
  <c r="R3344" i="4"/>
  <c r="R3345" i="4"/>
  <c r="R3346" i="4"/>
  <c r="R3347" i="4"/>
  <c r="R3348" i="4"/>
  <c r="R3349" i="4"/>
  <c r="R3350" i="4"/>
  <c r="R3351" i="4"/>
  <c r="R3352" i="4"/>
  <c r="R3353" i="4"/>
  <c r="R3354" i="4"/>
  <c r="R3355" i="4"/>
  <c r="R3356" i="4"/>
  <c r="R3357" i="4"/>
  <c r="R3358" i="4"/>
  <c r="R3359" i="4"/>
  <c r="R3360" i="4"/>
  <c r="R3361" i="4"/>
  <c r="R3362" i="4"/>
  <c r="R3363" i="4"/>
  <c r="R3364" i="4"/>
  <c r="R3365" i="4"/>
  <c r="R3366" i="4"/>
  <c r="R3367" i="4"/>
  <c r="R3368" i="4"/>
  <c r="R3369" i="4"/>
  <c r="R3370" i="4"/>
  <c r="R3371" i="4"/>
  <c r="R3372" i="4"/>
  <c r="R3373" i="4"/>
  <c r="R3374" i="4"/>
  <c r="R3375" i="4"/>
  <c r="R3376" i="4"/>
  <c r="R3377" i="4"/>
  <c r="R3378" i="4"/>
  <c r="R3379" i="4"/>
  <c r="R3380" i="4"/>
  <c r="R3381" i="4"/>
  <c r="R3382" i="4"/>
  <c r="R3383" i="4"/>
  <c r="R3384" i="4"/>
  <c r="R3385" i="4"/>
  <c r="R3386" i="4"/>
  <c r="R3387" i="4"/>
  <c r="R3388" i="4"/>
  <c r="R3389" i="4"/>
  <c r="R3390" i="4"/>
  <c r="R3391" i="4"/>
  <c r="R3392" i="4"/>
  <c r="R3393" i="4"/>
  <c r="R3394" i="4"/>
  <c r="R3395" i="4"/>
  <c r="R3396" i="4"/>
  <c r="R3397" i="4"/>
  <c r="R3398" i="4"/>
  <c r="R3399" i="4"/>
  <c r="R3400" i="4"/>
  <c r="R3401" i="4"/>
  <c r="R3402" i="4"/>
  <c r="R3403" i="4"/>
  <c r="R3404" i="4"/>
  <c r="R3405" i="4"/>
  <c r="R3406" i="4"/>
  <c r="R3407" i="4"/>
  <c r="R3408" i="4"/>
  <c r="R3409" i="4"/>
  <c r="R3410" i="4"/>
  <c r="R3411" i="4"/>
  <c r="R3412" i="4"/>
  <c r="R3413" i="4"/>
  <c r="R3414" i="4"/>
  <c r="R3415" i="4"/>
  <c r="R3416" i="4"/>
  <c r="R3417" i="4"/>
  <c r="R3418" i="4"/>
  <c r="R3419" i="4"/>
  <c r="R3420" i="4"/>
  <c r="R3421" i="4"/>
  <c r="R3422" i="4"/>
  <c r="R3423" i="4"/>
  <c r="R3424" i="4"/>
  <c r="R3425" i="4"/>
  <c r="R3426" i="4"/>
  <c r="R3427" i="4"/>
  <c r="R3428" i="4"/>
  <c r="R3429" i="4"/>
  <c r="R3430" i="4"/>
  <c r="R3431" i="4"/>
  <c r="R3432" i="4"/>
  <c r="R3433" i="4"/>
  <c r="R3434" i="4"/>
  <c r="R3435" i="4"/>
  <c r="R3436" i="4"/>
  <c r="R3437" i="4"/>
  <c r="R3438" i="4"/>
  <c r="R3439" i="4"/>
  <c r="R3440" i="4"/>
  <c r="R3441" i="4"/>
  <c r="R3442" i="4"/>
  <c r="R3443" i="4"/>
  <c r="R3444" i="4"/>
  <c r="R3445" i="4"/>
  <c r="R3446" i="4"/>
  <c r="R3447" i="4"/>
  <c r="R3448" i="4"/>
  <c r="R3449" i="4"/>
  <c r="R3450" i="4"/>
  <c r="R3451" i="4"/>
  <c r="R3452" i="4"/>
  <c r="R3453" i="4"/>
  <c r="R3454" i="4"/>
  <c r="R3455" i="4"/>
  <c r="R3456" i="4"/>
  <c r="R3457" i="4"/>
  <c r="R3458" i="4"/>
  <c r="R3459" i="4"/>
  <c r="R3460" i="4"/>
  <c r="R3461" i="4"/>
  <c r="R3462" i="4"/>
  <c r="R3463" i="4"/>
  <c r="R3464" i="4"/>
  <c r="R3465" i="4"/>
  <c r="R3466" i="4"/>
  <c r="R3467" i="4"/>
  <c r="R3468" i="4"/>
  <c r="R3469" i="4"/>
  <c r="R3470" i="4"/>
  <c r="R3471" i="4"/>
  <c r="R3472" i="4"/>
  <c r="R3473" i="4"/>
  <c r="R3474" i="4"/>
  <c r="R3475" i="4"/>
  <c r="R3476" i="4"/>
  <c r="R3477" i="4"/>
  <c r="R3478" i="4"/>
  <c r="R3479" i="4"/>
  <c r="R3480" i="4"/>
  <c r="R3481" i="4"/>
  <c r="R3482" i="4"/>
  <c r="R3483" i="4"/>
  <c r="R3484" i="4"/>
  <c r="R3485" i="4"/>
  <c r="R3486" i="4"/>
  <c r="R3487" i="4"/>
  <c r="R3488" i="4"/>
  <c r="R3489" i="4"/>
  <c r="R3490" i="4"/>
  <c r="R3491" i="4"/>
  <c r="R3492" i="4"/>
  <c r="R3493" i="4"/>
  <c r="R3494" i="4"/>
  <c r="R3495" i="4"/>
  <c r="R3496" i="4"/>
  <c r="R3497" i="4"/>
  <c r="R3498" i="4"/>
  <c r="R3499" i="4"/>
  <c r="R3500" i="4"/>
  <c r="R3501" i="4"/>
  <c r="R3502" i="4"/>
  <c r="R3503" i="4"/>
  <c r="R3504" i="4"/>
  <c r="R3505" i="4"/>
  <c r="R3506" i="4"/>
  <c r="R3507" i="4"/>
  <c r="R3508" i="4"/>
  <c r="R3509" i="4"/>
  <c r="R3510" i="4"/>
  <c r="R3511" i="4"/>
  <c r="R3512" i="4"/>
  <c r="R3513" i="4"/>
  <c r="R3514" i="4"/>
  <c r="R3515" i="4"/>
  <c r="R3516" i="4"/>
  <c r="R3517" i="4"/>
  <c r="R3518" i="4"/>
  <c r="R3519" i="4"/>
  <c r="R3520" i="4"/>
  <c r="R3521" i="4"/>
  <c r="R3522" i="4"/>
  <c r="R3523" i="4"/>
  <c r="R3524" i="4"/>
  <c r="R3525" i="4"/>
  <c r="R3526" i="4"/>
  <c r="R3527" i="4"/>
  <c r="R3528" i="4"/>
  <c r="R3529" i="4"/>
  <c r="R3530" i="4"/>
  <c r="R3531" i="4"/>
  <c r="R3532" i="4"/>
  <c r="R3533" i="4"/>
  <c r="R3534" i="4"/>
  <c r="R3535" i="4"/>
  <c r="R3536" i="4"/>
  <c r="R3537" i="4"/>
  <c r="R3538" i="4"/>
  <c r="R3539" i="4"/>
  <c r="R3540" i="4"/>
  <c r="R3541" i="4"/>
  <c r="R3542" i="4"/>
  <c r="R3543" i="4"/>
  <c r="R3544" i="4"/>
  <c r="R3545" i="4"/>
  <c r="R3546" i="4"/>
  <c r="R3547" i="4"/>
  <c r="R3548" i="4"/>
  <c r="R3549" i="4"/>
  <c r="R3550" i="4"/>
  <c r="R3551" i="4"/>
  <c r="R3552" i="4"/>
  <c r="R3553" i="4"/>
  <c r="R3554" i="4"/>
  <c r="R3555" i="4"/>
  <c r="R3556" i="4"/>
  <c r="R3557" i="4"/>
  <c r="R3558" i="4"/>
  <c r="R3559" i="4"/>
  <c r="R3560" i="4"/>
  <c r="R3561" i="4"/>
  <c r="R3562" i="4"/>
  <c r="R3563" i="4"/>
  <c r="R3564" i="4"/>
  <c r="R3565" i="4"/>
  <c r="R3566" i="4"/>
  <c r="R3567" i="4"/>
  <c r="R3568" i="4"/>
  <c r="R3569" i="4"/>
  <c r="R3570" i="4"/>
  <c r="R3571" i="4"/>
  <c r="R3572" i="4"/>
  <c r="R3573" i="4"/>
  <c r="R3574" i="4"/>
  <c r="R3575" i="4"/>
  <c r="R3576" i="4"/>
  <c r="R3577" i="4"/>
  <c r="R3578" i="4"/>
  <c r="R3579" i="4"/>
  <c r="R3580" i="4"/>
  <c r="R3581" i="4"/>
  <c r="R3582" i="4"/>
  <c r="R3583" i="4"/>
  <c r="R3584" i="4"/>
  <c r="R3585" i="4"/>
  <c r="R3586" i="4"/>
  <c r="R3587" i="4"/>
  <c r="R3588" i="4"/>
  <c r="R3589" i="4"/>
  <c r="R3590" i="4"/>
  <c r="R3591" i="4"/>
  <c r="R3592" i="4"/>
  <c r="R3593" i="4"/>
  <c r="R3594" i="4"/>
  <c r="R3595" i="4"/>
  <c r="R3596" i="4"/>
  <c r="R3597" i="4"/>
  <c r="R3598" i="4"/>
  <c r="R3599" i="4"/>
  <c r="R3600" i="4"/>
  <c r="R3601" i="4"/>
  <c r="R3602" i="4"/>
  <c r="R3603" i="4"/>
  <c r="R3604" i="4"/>
  <c r="R3605" i="4"/>
  <c r="R3606" i="4"/>
  <c r="R3607" i="4"/>
  <c r="R3608" i="4"/>
  <c r="R3609" i="4"/>
  <c r="R3610" i="4"/>
  <c r="R3611" i="4"/>
  <c r="R3612" i="4"/>
  <c r="R3613" i="4"/>
  <c r="R3614" i="4"/>
  <c r="R3615" i="4"/>
  <c r="R3616" i="4"/>
  <c r="R3617" i="4"/>
  <c r="R3618" i="4"/>
  <c r="R3619" i="4"/>
  <c r="R3620" i="4"/>
  <c r="R3621" i="4"/>
  <c r="R3622" i="4"/>
  <c r="R3623" i="4"/>
  <c r="R3624" i="4"/>
  <c r="R3625" i="4"/>
  <c r="R3626" i="4"/>
  <c r="R3627" i="4"/>
  <c r="R3628" i="4"/>
  <c r="R3629" i="4"/>
  <c r="R3630" i="4"/>
  <c r="R3631" i="4"/>
  <c r="R3632" i="4"/>
  <c r="R3633" i="4"/>
  <c r="R3634" i="4"/>
  <c r="R3635" i="4"/>
  <c r="R3636" i="4"/>
  <c r="R3637" i="4"/>
  <c r="R3638" i="4"/>
  <c r="R3639" i="4"/>
  <c r="R3640" i="4"/>
  <c r="R3641" i="4"/>
  <c r="R3642" i="4"/>
  <c r="R3643" i="4"/>
  <c r="R3644" i="4"/>
  <c r="R3645" i="4"/>
  <c r="R3646" i="4"/>
  <c r="R3647" i="4"/>
  <c r="R3648" i="4"/>
  <c r="R3649" i="4"/>
  <c r="R3650" i="4"/>
  <c r="R3651" i="4"/>
  <c r="R3652" i="4"/>
  <c r="R3653" i="4"/>
  <c r="R3654" i="4"/>
  <c r="R3655" i="4"/>
  <c r="R3656" i="4"/>
  <c r="R3657" i="4"/>
  <c r="R3658" i="4"/>
  <c r="R3659" i="4"/>
  <c r="R3660" i="4"/>
  <c r="R3661" i="4"/>
  <c r="R3662" i="4"/>
  <c r="R3663" i="4"/>
  <c r="R3664" i="4"/>
  <c r="R3665" i="4"/>
  <c r="R3666" i="4"/>
  <c r="R3667" i="4"/>
  <c r="R3668" i="4"/>
  <c r="R3669" i="4"/>
  <c r="R3670" i="4"/>
  <c r="R3671" i="4"/>
  <c r="R3672" i="4"/>
  <c r="R3673" i="4"/>
  <c r="R3674" i="4"/>
  <c r="R3675" i="4"/>
  <c r="R3676" i="4"/>
  <c r="R3677" i="4"/>
  <c r="R3678" i="4"/>
  <c r="R3679" i="4"/>
  <c r="R3680" i="4"/>
  <c r="R3681" i="4"/>
  <c r="R3682" i="4"/>
  <c r="R3683" i="4"/>
  <c r="R3684" i="4"/>
  <c r="R3685" i="4"/>
  <c r="R3686" i="4"/>
  <c r="R3687" i="4"/>
  <c r="R3688" i="4"/>
  <c r="R3689" i="4"/>
  <c r="R3690" i="4"/>
  <c r="R3691" i="4"/>
  <c r="R3692" i="4"/>
  <c r="R3693" i="4"/>
  <c r="R3694" i="4"/>
  <c r="R3695" i="4"/>
  <c r="R3696" i="4"/>
  <c r="R3697" i="4"/>
  <c r="R3698" i="4"/>
  <c r="R3699" i="4"/>
  <c r="R3700" i="4"/>
  <c r="R3701" i="4"/>
  <c r="R3702" i="4"/>
  <c r="R3703" i="4"/>
  <c r="R3704" i="4"/>
  <c r="R3705" i="4"/>
  <c r="R3706" i="4"/>
  <c r="R3707" i="4"/>
  <c r="R3708" i="4"/>
  <c r="R3709" i="4"/>
  <c r="R3710" i="4"/>
  <c r="R3711" i="4"/>
  <c r="R3712" i="4"/>
  <c r="R3713" i="4"/>
  <c r="R3714" i="4"/>
  <c r="R3715" i="4"/>
  <c r="R3716" i="4"/>
  <c r="R3717" i="4"/>
  <c r="R3718" i="4"/>
  <c r="R3719" i="4"/>
  <c r="R3720" i="4"/>
  <c r="R3721" i="4"/>
  <c r="R3722" i="4"/>
  <c r="R3723" i="4"/>
  <c r="R3724" i="4"/>
  <c r="R3725" i="4"/>
  <c r="R3726" i="4"/>
  <c r="R3727" i="4"/>
  <c r="R3728" i="4"/>
  <c r="R3729" i="4"/>
  <c r="R3730" i="4"/>
  <c r="R3731" i="4"/>
  <c r="R3732" i="4"/>
  <c r="R3733" i="4"/>
  <c r="R3734" i="4"/>
  <c r="R3735" i="4"/>
  <c r="R3736" i="4"/>
  <c r="R3737" i="4"/>
  <c r="R3738" i="4"/>
  <c r="R3739" i="4"/>
  <c r="R3740" i="4"/>
  <c r="R3741" i="4"/>
  <c r="R3742" i="4"/>
  <c r="R3743" i="4"/>
  <c r="R3744" i="4"/>
  <c r="R3745" i="4"/>
  <c r="R3746" i="4"/>
  <c r="R3747" i="4"/>
  <c r="R3748" i="4"/>
  <c r="R3749" i="4"/>
  <c r="R3750" i="4"/>
  <c r="R3751" i="4"/>
  <c r="R3752" i="4"/>
  <c r="R3753" i="4"/>
  <c r="R3754" i="4"/>
  <c r="R3755" i="4"/>
  <c r="R3756" i="4"/>
  <c r="R3757" i="4"/>
  <c r="R3758" i="4"/>
  <c r="R3759" i="4"/>
  <c r="R3760" i="4"/>
  <c r="R3761" i="4"/>
  <c r="R3762" i="4"/>
  <c r="R3763" i="4"/>
  <c r="R3764" i="4"/>
  <c r="R3765" i="4"/>
  <c r="R3766" i="4"/>
  <c r="R3767" i="4"/>
  <c r="R3768" i="4"/>
  <c r="R3769" i="4"/>
  <c r="R3770" i="4"/>
  <c r="R3771" i="4"/>
  <c r="R3772" i="4"/>
  <c r="R3773" i="4"/>
  <c r="R3774" i="4"/>
  <c r="R3775" i="4"/>
  <c r="R3776" i="4"/>
  <c r="R3777" i="4"/>
  <c r="R3778" i="4"/>
  <c r="R3779" i="4"/>
  <c r="R3780" i="4"/>
  <c r="R3781" i="4"/>
  <c r="R3782" i="4"/>
  <c r="R3783" i="4"/>
  <c r="R3784" i="4"/>
  <c r="R3785" i="4"/>
  <c r="R3786" i="4"/>
  <c r="R3787" i="4"/>
  <c r="R3788" i="4"/>
  <c r="R3789" i="4"/>
  <c r="R3790" i="4"/>
  <c r="R3791" i="4"/>
  <c r="R3792" i="4"/>
  <c r="R3793" i="4"/>
  <c r="R3794" i="4"/>
  <c r="R3795" i="4"/>
  <c r="R3796" i="4"/>
  <c r="R3797" i="4"/>
  <c r="R3798" i="4"/>
  <c r="R3799" i="4"/>
  <c r="R3800" i="4"/>
  <c r="R3801" i="4"/>
  <c r="R3802" i="4"/>
  <c r="R3803" i="4"/>
  <c r="R3804" i="4"/>
  <c r="R3805" i="4"/>
  <c r="R3806" i="4"/>
  <c r="R3807" i="4"/>
  <c r="R3808" i="4"/>
  <c r="R3809" i="4"/>
  <c r="R3810" i="4"/>
  <c r="R3811" i="4"/>
  <c r="R3812" i="4"/>
  <c r="R3813" i="4"/>
  <c r="R3814" i="4"/>
  <c r="R3815" i="4"/>
  <c r="R3816" i="4"/>
  <c r="R3817" i="4"/>
  <c r="R3818" i="4"/>
  <c r="R3819" i="4"/>
  <c r="R3820" i="4"/>
  <c r="R3821" i="4"/>
  <c r="R3822" i="4"/>
  <c r="R3823" i="4"/>
  <c r="R3824" i="4"/>
  <c r="R3825" i="4"/>
  <c r="R3826" i="4"/>
  <c r="R3827" i="4"/>
  <c r="R3828" i="4"/>
  <c r="R3829" i="4"/>
  <c r="R3830" i="4"/>
  <c r="R3831" i="4"/>
  <c r="R3832" i="4"/>
  <c r="R3833" i="4"/>
  <c r="R3834" i="4"/>
  <c r="R3835" i="4"/>
  <c r="R3836" i="4"/>
  <c r="R3837" i="4"/>
  <c r="R3838" i="4"/>
  <c r="R3839" i="4"/>
  <c r="R3840" i="4"/>
  <c r="R3841" i="4"/>
  <c r="R3842" i="4"/>
  <c r="R3843" i="4"/>
  <c r="R3844" i="4"/>
  <c r="R3845" i="4"/>
  <c r="R3846" i="4"/>
  <c r="R3847" i="4"/>
  <c r="R3848" i="4"/>
  <c r="R3849" i="4"/>
  <c r="R3850" i="4"/>
  <c r="R3851" i="4"/>
  <c r="R3852" i="4"/>
  <c r="R3853" i="4"/>
  <c r="R3854" i="4"/>
  <c r="R3855" i="4"/>
  <c r="R3856" i="4"/>
  <c r="R3857" i="4"/>
  <c r="R3858" i="4"/>
  <c r="R3859" i="4"/>
  <c r="R3860" i="4"/>
  <c r="R3861" i="4"/>
  <c r="R3862" i="4"/>
  <c r="R3863" i="4"/>
  <c r="R3864" i="4"/>
  <c r="R3865" i="4"/>
  <c r="R3866" i="4"/>
  <c r="R3867" i="4"/>
  <c r="R3868" i="4"/>
  <c r="R3869" i="4"/>
  <c r="R3870" i="4"/>
  <c r="R3871" i="4"/>
  <c r="R3872" i="4"/>
  <c r="R3873" i="4"/>
  <c r="R3874" i="4"/>
  <c r="R3875" i="4"/>
  <c r="R3876" i="4"/>
  <c r="R3877" i="4"/>
  <c r="R3878" i="4"/>
  <c r="R3879" i="4"/>
  <c r="R3880" i="4"/>
  <c r="R3881" i="4"/>
  <c r="R3882" i="4"/>
  <c r="R3883" i="4"/>
  <c r="R3884" i="4"/>
  <c r="R3885" i="4"/>
  <c r="R3886" i="4"/>
  <c r="R3887" i="4"/>
  <c r="R3888" i="4"/>
  <c r="R3889" i="4"/>
  <c r="R3890" i="4"/>
  <c r="R3891" i="4"/>
  <c r="R3892" i="4"/>
  <c r="R3893" i="4"/>
  <c r="R3894" i="4"/>
  <c r="R3895" i="4"/>
  <c r="R3896" i="4"/>
  <c r="R3897" i="4"/>
  <c r="R3898" i="4"/>
  <c r="R3899" i="4"/>
  <c r="R3900" i="4"/>
  <c r="R3901" i="4"/>
  <c r="R3902" i="4"/>
  <c r="R3903" i="4"/>
  <c r="R3904" i="4"/>
  <c r="R3905" i="4"/>
  <c r="R3906" i="4"/>
  <c r="R3907" i="4"/>
  <c r="R3908" i="4"/>
  <c r="R3909" i="4"/>
  <c r="R3910" i="4"/>
  <c r="R3911" i="4"/>
  <c r="R3912" i="4"/>
  <c r="R3913" i="4"/>
  <c r="R3914" i="4"/>
  <c r="R3915" i="4"/>
  <c r="R3916" i="4"/>
  <c r="R3917" i="4"/>
  <c r="R3918" i="4"/>
  <c r="R3919" i="4"/>
  <c r="R3920" i="4"/>
  <c r="R3921" i="4"/>
  <c r="R3922" i="4"/>
  <c r="R3923" i="4"/>
  <c r="R3924" i="4"/>
  <c r="R3925" i="4"/>
  <c r="R3926" i="4"/>
  <c r="R3927" i="4"/>
  <c r="R3928" i="4"/>
  <c r="R3929" i="4"/>
  <c r="R3930" i="4"/>
  <c r="R3931" i="4"/>
  <c r="R3932" i="4"/>
  <c r="R3933" i="4"/>
  <c r="R3934" i="4"/>
  <c r="R3935" i="4"/>
  <c r="R3936" i="4"/>
  <c r="R3937" i="4"/>
  <c r="R3938" i="4"/>
  <c r="R3939" i="4"/>
  <c r="R3940" i="4"/>
  <c r="R3941" i="4"/>
  <c r="R3942" i="4"/>
  <c r="R3943" i="4"/>
  <c r="R3944" i="4"/>
  <c r="R3945" i="4"/>
  <c r="R3946" i="4"/>
  <c r="R3947" i="4"/>
  <c r="R3948" i="4"/>
  <c r="R3949" i="4"/>
  <c r="R3950" i="4"/>
  <c r="R3951" i="4"/>
  <c r="R3952" i="4"/>
  <c r="R3953" i="4"/>
  <c r="R3954" i="4"/>
  <c r="R3955" i="4"/>
  <c r="R3956" i="4"/>
  <c r="R3957" i="4"/>
  <c r="R3958" i="4"/>
  <c r="R3959" i="4"/>
  <c r="R3960" i="4"/>
  <c r="R3961" i="4"/>
  <c r="R3962" i="4"/>
  <c r="R3963" i="4"/>
  <c r="R3964" i="4"/>
  <c r="R3965" i="4"/>
  <c r="R3966" i="4"/>
  <c r="R3967" i="4"/>
  <c r="R3968" i="4"/>
  <c r="R3969" i="4"/>
  <c r="R3970" i="4"/>
  <c r="R3971" i="4"/>
  <c r="R3972" i="4"/>
  <c r="R3973" i="4"/>
  <c r="R3974" i="4"/>
  <c r="R3975" i="4"/>
  <c r="R3976" i="4"/>
  <c r="R3977" i="4"/>
  <c r="R3978" i="4"/>
  <c r="R3979" i="4"/>
  <c r="R3980" i="4"/>
  <c r="R3981" i="4"/>
  <c r="R3982" i="4"/>
  <c r="R3983" i="4"/>
  <c r="R3984" i="4"/>
  <c r="R3985" i="4"/>
  <c r="R3986" i="4"/>
  <c r="R3987" i="4"/>
  <c r="R3988" i="4"/>
  <c r="R3989" i="4"/>
  <c r="R3990" i="4"/>
  <c r="R3991" i="4"/>
  <c r="R3992" i="4"/>
  <c r="R3993" i="4"/>
  <c r="R3994" i="4"/>
  <c r="R3995" i="4"/>
  <c r="R3996" i="4"/>
  <c r="R3997" i="4"/>
  <c r="R3998" i="4"/>
  <c r="R3999" i="4"/>
  <c r="R4000" i="4"/>
  <c r="R4001" i="4"/>
  <c r="R4002" i="4"/>
  <c r="R4003" i="4"/>
  <c r="R4004" i="4"/>
  <c r="R4005" i="4"/>
  <c r="R4006" i="4"/>
  <c r="R4007" i="4"/>
  <c r="R4008" i="4"/>
  <c r="R4009" i="4"/>
  <c r="R4010" i="4"/>
  <c r="R4011" i="4"/>
  <c r="R4012" i="4"/>
  <c r="R4013" i="4"/>
  <c r="R4014" i="4"/>
  <c r="R4015" i="4"/>
  <c r="R4016" i="4"/>
  <c r="R4017" i="4"/>
  <c r="R4018" i="4"/>
  <c r="R4019" i="4"/>
  <c r="R4020" i="4"/>
  <c r="R4021" i="4"/>
  <c r="R4022" i="4"/>
  <c r="R4023" i="4"/>
  <c r="R4024" i="4"/>
  <c r="R4025" i="4"/>
  <c r="R4026" i="4"/>
  <c r="R4027" i="4"/>
  <c r="R4028" i="4"/>
  <c r="R4029" i="4"/>
  <c r="R4030" i="4"/>
  <c r="R4031" i="4"/>
  <c r="R4032" i="4"/>
  <c r="R4033" i="4"/>
  <c r="R4034" i="4"/>
  <c r="R4035" i="4"/>
  <c r="R4036" i="4"/>
  <c r="R4037" i="4"/>
  <c r="R4038" i="4"/>
  <c r="R4039" i="4"/>
  <c r="R4040" i="4"/>
  <c r="R4041" i="4"/>
  <c r="R4042" i="4"/>
  <c r="R4043" i="4"/>
  <c r="R4044" i="4"/>
  <c r="R4045" i="4"/>
  <c r="R4046" i="4"/>
  <c r="R4047" i="4"/>
  <c r="R4048" i="4"/>
  <c r="R4049" i="4"/>
  <c r="R4050" i="4"/>
  <c r="R4051" i="4"/>
  <c r="R4052" i="4"/>
  <c r="R4053" i="4"/>
  <c r="R4054" i="4"/>
  <c r="R4055" i="4"/>
  <c r="R4056" i="4"/>
  <c r="R4057" i="4"/>
  <c r="R4058" i="4"/>
  <c r="R4059" i="4"/>
  <c r="R4060" i="4"/>
  <c r="R4061" i="4"/>
  <c r="R4062" i="4"/>
  <c r="R4063" i="4"/>
  <c r="R4064" i="4"/>
  <c r="R4065" i="4"/>
  <c r="R4066" i="4"/>
  <c r="R4067" i="4"/>
  <c r="R4068" i="4"/>
  <c r="R4069" i="4"/>
  <c r="R4070" i="4"/>
  <c r="R4071" i="4"/>
  <c r="R4072" i="4"/>
  <c r="R4073" i="4"/>
  <c r="R4074" i="4"/>
  <c r="R4075" i="4"/>
  <c r="R4076" i="4"/>
  <c r="R4077" i="4"/>
  <c r="R4078" i="4"/>
  <c r="R4079" i="4"/>
  <c r="R4080" i="4"/>
  <c r="R4081" i="4"/>
  <c r="R4082" i="4"/>
  <c r="R4083" i="4"/>
  <c r="R4084" i="4"/>
  <c r="R4085" i="4"/>
  <c r="R4086" i="4"/>
  <c r="R4087" i="4"/>
  <c r="R4088" i="4"/>
  <c r="R4089" i="4"/>
  <c r="R4090" i="4"/>
  <c r="R4091" i="4"/>
  <c r="R4092" i="4"/>
  <c r="R4093" i="4"/>
  <c r="R4094" i="4"/>
  <c r="R4095" i="4"/>
  <c r="R4096" i="4"/>
  <c r="R4097" i="4"/>
  <c r="R4098" i="4"/>
  <c r="R4099" i="4"/>
  <c r="R4100" i="4"/>
  <c r="R4101" i="4"/>
  <c r="R4102" i="4"/>
  <c r="R4103" i="4"/>
  <c r="R4104" i="4"/>
  <c r="R4105" i="4"/>
  <c r="R4106" i="4"/>
  <c r="R4107" i="4"/>
  <c r="R4108" i="4"/>
  <c r="R4109" i="4"/>
  <c r="R4110" i="4"/>
  <c r="R4111" i="4"/>
  <c r="R4112" i="4"/>
  <c r="R4113" i="4"/>
  <c r="R4114" i="4"/>
  <c r="R4115" i="4"/>
  <c r="R4116" i="4"/>
  <c r="R4117" i="4"/>
  <c r="R4118" i="4"/>
  <c r="R4119" i="4"/>
  <c r="R4120" i="4"/>
  <c r="R4121" i="4"/>
  <c r="R4122" i="4"/>
  <c r="R4123" i="4"/>
  <c r="R4124" i="4"/>
  <c r="R4125" i="4"/>
  <c r="R4126" i="4"/>
  <c r="R4127" i="4"/>
  <c r="R4128" i="4"/>
  <c r="R4129" i="4"/>
  <c r="R4130" i="4"/>
  <c r="R4131" i="4"/>
  <c r="R4132" i="4"/>
  <c r="R4133" i="4"/>
  <c r="R4134" i="4"/>
  <c r="R4135" i="4"/>
  <c r="R4136" i="4"/>
  <c r="R4137" i="4"/>
  <c r="R4138" i="4"/>
  <c r="R4139" i="4"/>
  <c r="R4140" i="4"/>
  <c r="R4141" i="4"/>
  <c r="R4142" i="4"/>
  <c r="R4143" i="4"/>
  <c r="R4144" i="4"/>
  <c r="R4145" i="4"/>
  <c r="R4146" i="4"/>
  <c r="R4147" i="4"/>
  <c r="R4148" i="4"/>
  <c r="R4149" i="4"/>
  <c r="R4150" i="4"/>
  <c r="R4151" i="4"/>
  <c r="R4152" i="4"/>
  <c r="R4153" i="4"/>
  <c r="R4154" i="4"/>
  <c r="R4155" i="4"/>
  <c r="R4156" i="4"/>
  <c r="R4157" i="4"/>
  <c r="R4158" i="4"/>
  <c r="R4159" i="4"/>
  <c r="R4160" i="4"/>
  <c r="R4161" i="4"/>
  <c r="R4162" i="4"/>
  <c r="R4163" i="4"/>
  <c r="R4164" i="4"/>
  <c r="R4165" i="4"/>
  <c r="R4166" i="4"/>
  <c r="R4167" i="4"/>
  <c r="R4168" i="4"/>
  <c r="R4169" i="4"/>
  <c r="R4170" i="4"/>
  <c r="R4171" i="4"/>
  <c r="R4172" i="4"/>
  <c r="R4173" i="4"/>
  <c r="R4174" i="4"/>
  <c r="R4175" i="4"/>
  <c r="R4176" i="4"/>
  <c r="R4177" i="4"/>
  <c r="R4178" i="4"/>
  <c r="R4179" i="4"/>
  <c r="R4180" i="4"/>
  <c r="R4181" i="4"/>
  <c r="R4182" i="4"/>
  <c r="R4183" i="4"/>
  <c r="R4184" i="4"/>
  <c r="R4185" i="4"/>
  <c r="R4186" i="4"/>
  <c r="R4187" i="4"/>
  <c r="R4188" i="4"/>
  <c r="R4189" i="4"/>
  <c r="R4190" i="4"/>
  <c r="R4191" i="4"/>
  <c r="R4192" i="4"/>
  <c r="R4193" i="4"/>
  <c r="R4194" i="4"/>
  <c r="R4195" i="4"/>
  <c r="R4196" i="4"/>
  <c r="R4197" i="4"/>
  <c r="R4198" i="4"/>
  <c r="R4199" i="4"/>
  <c r="R4200" i="4"/>
  <c r="R4201" i="4"/>
  <c r="R4202" i="4"/>
  <c r="R4203" i="4"/>
  <c r="R4204" i="4"/>
  <c r="R4205" i="4"/>
  <c r="R4206" i="4"/>
  <c r="R4207" i="4"/>
  <c r="R4208" i="4"/>
  <c r="R4209" i="4"/>
  <c r="R4210" i="4"/>
  <c r="R4211" i="4"/>
  <c r="R4212" i="4"/>
  <c r="R4213" i="4"/>
  <c r="R4214" i="4"/>
  <c r="R4215" i="4"/>
  <c r="R4216" i="4"/>
  <c r="R4217" i="4"/>
  <c r="R4218" i="4"/>
  <c r="R4219" i="4"/>
  <c r="R4220" i="4"/>
  <c r="R4221" i="4"/>
  <c r="R4222" i="4"/>
  <c r="R4223" i="4"/>
  <c r="R4224" i="4"/>
  <c r="R4225" i="4"/>
  <c r="R4226" i="4"/>
  <c r="R4227" i="4"/>
  <c r="R4228" i="4"/>
  <c r="R4229" i="4"/>
  <c r="R4230" i="4"/>
  <c r="R4231" i="4"/>
  <c r="R4232" i="4"/>
  <c r="R4233" i="4"/>
  <c r="R4234" i="4"/>
  <c r="R4235" i="4"/>
  <c r="R4236" i="4"/>
  <c r="R4237" i="4"/>
  <c r="R4238" i="4"/>
  <c r="R4239" i="4"/>
  <c r="R4240" i="4"/>
  <c r="R4241" i="4"/>
  <c r="R4242" i="4"/>
  <c r="R4243" i="4"/>
  <c r="R4244" i="4"/>
  <c r="R4245" i="4"/>
  <c r="R4246" i="4"/>
  <c r="R4247" i="4"/>
  <c r="R4248" i="4"/>
  <c r="R4249" i="4"/>
  <c r="R4250" i="4"/>
  <c r="R4251" i="4"/>
  <c r="R4252" i="4"/>
  <c r="R4253" i="4"/>
  <c r="R4254" i="4"/>
  <c r="R4255" i="4"/>
  <c r="R4256" i="4"/>
  <c r="R4257" i="4"/>
  <c r="R4258" i="4"/>
  <c r="R4259" i="4"/>
  <c r="R4260" i="4"/>
  <c r="R4261" i="4"/>
  <c r="R4262" i="4"/>
  <c r="R4263" i="4"/>
  <c r="R4264" i="4"/>
  <c r="R4265" i="4"/>
  <c r="R4266" i="4"/>
  <c r="R4267" i="4"/>
  <c r="R4268" i="4"/>
  <c r="R4269" i="4"/>
  <c r="R4270" i="4"/>
  <c r="R4271" i="4"/>
  <c r="R4272" i="4"/>
  <c r="R4273" i="4"/>
  <c r="R4274" i="4"/>
  <c r="R4275" i="4"/>
  <c r="R4276" i="4"/>
  <c r="R4277" i="4"/>
  <c r="R4278" i="4"/>
  <c r="R4279" i="4"/>
  <c r="R4280" i="4"/>
  <c r="R4281" i="4"/>
  <c r="R4282" i="4"/>
  <c r="R4283" i="4"/>
  <c r="R4284" i="4"/>
  <c r="R4285" i="4"/>
  <c r="R4286" i="4"/>
  <c r="R4287" i="4"/>
  <c r="R4288" i="4"/>
  <c r="R4289" i="4"/>
  <c r="R4290" i="4"/>
  <c r="R4291" i="4"/>
  <c r="R4292" i="4"/>
  <c r="R4293" i="4"/>
  <c r="R4294" i="4"/>
  <c r="R4295" i="4"/>
  <c r="R4296" i="4"/>
  <c r="R4297" i="4"/>
  <c r="R4298" i="4"/>
  <c r="R4299" i="4"/>
  <c r="R4300" i="4"/>
  <c r="R4301" i="4"/>
  <c r="R4302" i="4"/>
  <c r="R4303" i="4"/>
  <c r="R4304" i="4"/>
  <c r="R4305" i="4"/>
  <c r="R4306" i="4"/>
  <c r="R4307" i="4"/>
  <c r="R4308" i="4"/>
  <c r="R4309" i="4"/>
  <c r="R4310" i="4"/>
  <c r="R4311" i="4"/>
  <c r="R4312" i="4"/>
  <c r="R4313" i="4"/>
  <c r="R4314" i="4"/>
  <c r="R4315" i="4"/>
  <c r="R4316" i="4"/>
  <c r="R4317" i="4"/>
  <c r="R4318" i="4"/>
  <c r="R4319" i="4"/>
  <c r="R4320" i="4"/>
  <c r="R4321" i="4"/>
  <c r="R4322" i="4"/>
  <c r="R4323" i="4"/>
  <c r="R4324" i="4"/>
  <c r="R4325" i="4"/>
  <c r="R4326" i="4"/>
  <c r="R4327" i="4"/>
  <c r="R4328" i="4"/>
  <c r="R4329" i="4"/>
  <c r="R4330" i="4"/>
  <c r="R4331" i="4"/>
  <c r="R4332" i="4"/>
  <c r="R4333" i="4"/>
  <c r="R4334" i="4"/>
  <c r="R4335" i="4"/>
  <c r="R4336" i="4"/>
  <c r="R4337" i="4"/>
  <c r="R4338" i="4"/>
  <c r="R4339" i="4"/>
  <c r="R4340" i="4"/>
  <c r="R4341" i="4"/>
  <c r="R4342" i="4"/>
  <c r="R4343" i="4"/>
  <c r="R4344" i="4"/>
  <c r="R4345" i="4"/>
  <c r="R4346" i="4"/>
  <c r="R4347" i="4"/>
  <c r="R4348" i="4"/>
  <c r="R4349" i="4"/>
  <c r="R4350" i="4"/>
  <c r="R4351" i="4"/>
  <c r="R4352" i="4"/>
  <c r="R4353" i="4"/>
  <c r="R4354" i="4"/>
  <c r="R4355" i="4"/>
  <c r="R4356" i="4"/>
  <c r="R4357" i="4"/>
  <c r="R4358" i="4"/>
  <c r="R4359" i="4"/>
  <c r="R4360" i="4"/>
  <c r="R4361" i="4"/>
  <c r="R4362" i="4"/>
  <c r="R4363" i="4"/>
  <c r="R4364" i="4"/>
  <c r="R4365" i="4"/>
  <c r="R4366" i="4"/>
  <c r="R4367" i="4"/>
  <c r="R4368" i="4"/>
  <c r="R4369" i="4"/>
  <c r="R4370" i="4"/>
  <c r="R4371" i="4"/>
  <c r="R4372" i="4"/>
  <c r="R4373" i="4"/>
  <c r="R4374" i="4"/>
  <c r="R4375" i="4"/>
  <c r="R4376" i="4"/>
  <c r="R4377" i="4"/>
  <c r="R4378" i="4"/>
  <c r="R4379" i="4"/>
  <c r="R4380" i="4"/>
  <c r="R4381" i="4"/>
  <c r="R4382" i="4"/>
  <c r="R4383" i="4"/>
  <c r="R4384" i="4"/>
  <c r="R4385" i="4"/>
  <c r="R4386" i="4"/>
  <c r="R4387" i="4"/>
  <c r="R4388" i="4"/>
  <c r="R4389" i="4"/>
  <c r="R4390" i="4"/>
  <c r="R4391" i="4"/>
  <c r="R4392" i="4"/>
  <c r="R4393" i="4"/>
  <c r="R4394" i="4"/>
  <c r="R4395" i="4"/>
  <c r="R4396" i="4"/>
  <c r="R4397" i="4"/>
  <c r="R4398" i="4"/>
  <c r="R4399" i="4"/>
  <c r="R4400" i="4"/>
  <c r="R4401" i="4"/>
  <c r="R4402" i="4"/>
  <c r="R4403" i="4"/>
  <c r="R4404" i="4"/>
  <c r="R4405" i="4"/>
  <c r="R4406" i="4"/>
  <c r="R4407" i="4"/>
  <c r="R4408" i="4"/>
  <c r="R4409" i="4"/>
  <c r="R4410" i="4"/>
  <c r="R4411" i="4"/>
  <c r="R4412" i="4"/>
  <c r="R4413" i="4"/>
  <c r="R4414" i="4"/>
  <c r="R4415" i="4"/>
  <c r="R4416" i="4"/>
  <c r="R4417" i="4"/>
  <c r="R4418" i="4"/>
  <c r="R4419" i="4"/>
  <c r="R4420" i="4"/>
  <c r="R4421" i="4"/>
  <c r="R4422" i="4"/>
  <c r="R4423" i="4"/>
  <c r="R4424" i="4"/>
  <c r="R4425" i="4"/>
  <c r="R4426" i="4"/>
  <c r="R4427" i="4"/>
  <c r="R4428" i="4"/>
  <c r="R4429" i="4"/>
  <c r="R4430" i="4"/>
  <c r="R4431" i="4"/>
  <c r="R4432" i="4"/>
  <c r="R4433" i="4"/>
  <c r="R4434" i="4"/>
  <c r="R4435" i="4"/>
  <c r="R4436" i="4"/>
  <c r="R4437" i="4"/>
  <c r="R4438" i="4"/>
  <c r="R4439" i="4"/>
  <c r="R4440" i="4"/>
  <c r="R4441" i="4"/>
  <c r="R4442" i="4"/>
  <c r="R4443" i="4"/>
  <c r="R4444" i="4"/>
  <c r="R4445" i="4"/>
  <c r="R4446" i="4"/>
  <c r="R4447" i="4"/>
  <c r="R4448" i="4"/>
  <c r="R4449" i="4"/>
  <c r="R4450" i="4"/>
  <c r="R4451" i="4"/>
  <c r="R4452" i="4"/>
  <c r="R4453" i="4"/>
  <c r="R4454" i="4"/>
  <c r="R4455" i="4"/>
  <c r="R4456" i="4"/>
  <c r="R4457" i="4"/>
  <c r="R4458" i="4"/>
  <c r="R4459" i="4"/>
  <c r="R4460" i="4"/>
  <c r="R4461" i="4"/>
  <c r="R4462" i="4"/>
  <c r="R4463" i="4"/>
  <c r="R4464" i="4"/>
  <c r="R4465" i="4"/>
  <c r="R4466" i="4"/>
  <c r="R4467" i="4"/>
  <c r="R4468" i="4"/>
  <c r="R4469" i="4"/>
  <c r="R4470" i="4"/>
  <c r="R4471" i="4"/>
  <c r="R4472" i="4"/>
  <c r="R4473" i="4"/>
  <c r="R4474" i="4"/>
  <c r="R4475" i="4"/>
  <c r="R4476" i="4"/>
  <c r="R4477" i="4"/>
  <c r="R4478" i="4"/>
  <c r="R4479" i="4"/>
  <c r="R4480" i="4"/>
  <c r="R4481" i="4"/>
  <c r="R4482" i="4"/>
  <c r="R4483" i="4"/>
  <c r="R4484" i="4"/>
  <c r="R4485" i="4"/>
  <c r="R4486" i="4"/>
  <c r="R4487" i="4"/>
  <c r="R4488" i="4"/>
  <c r="R4489" i="4"/>
  <c r="R4490" i="4"/>
  <c r="R4491" i="4"/>
  <c r="R4492" i="4"/>
  <c r="R4493" i="4"/>
  <c r="R4494" i="4"/>
  <c r="R4495" i="4"/>
  <c r="R4496" i="4"/>
  <c r="R4497" i="4"/>
  <c r="R4498" i="4"/>
  <c r="R4499" i="4"/>
  <c r="R4500" i="4"/>
  <c r="R4501" i="4"/>
  <c r="R4502" i="4"/>
  <c r="R4503" i="4"/>
  <c r="R4504" i="4"/>
  <c r="R4505" i="4"/>
  <c r="R4506" i="4"/>
  <c r="R4507" i="4"/>
  <c r="R4508" i="4"/>
  <c r="R4509" i="4"/>
  <c r="R4510" i="4"/>
  <c r="R4511" i="4"/>
  <c r="R4512" i="4"/>
  <c r="R4513" i="4"/>
  <c r="R4514" i="4"/>
  <c r="R4515" i="4"/>
  <c r="R4516" i="4"/>
  <c r="R4517" i="4"/>
  <c r="R4518" i="4"/>
  <c r="R4519" i="4"/>
  <c r="R4520" i="4"/>
  <c r="R4521" i="4"/>
  <c r="R4522" i="4"/>
  <c r="R4523" i="4"/>
  <c r="R4524" i="4"/>
  <c r="R4525" i="4"/>
  <c r="R4526" i="4"/>
  <c r="R4527" i="4"/>
  <c r="R4528" i="4"/>
  <c r="R4529" i="4"/>
  <c r="R4530" i="4"/>
  <c r="R4531" i="4"/>
  <c r="R4532" i="4"/>
  <c r="R4533" i="4"/>
  <c r="R4534" i="4"/>
  <c r="R4535" i="4"/>
  <c r="R4536" i="4"/>
  <c r="R4537" i="4"/>
  <c r="R4538" i="4"/>
  <c r="R4539" i="4"/>
  <c r="R4540" i="4"/>
  <c r="R4541" i="4"/>
  <c r="R4542" i="4"/>
  <c r="R4543" i="4"/>
  <c r="R4544" i="4"/>
  <c r="R4545" i="4"/>
  <c r="R4546" i="4"/>
  <c r="R4547" i="4"/>
  <c r="R4548" i="4"/>
  <c r="R4549" i="4"/>
  <c r="R4550" i="4"/>
  <c r="R4551" i="4"/>
  <c r="R4552" i="4"/>
  <c r="R4553" i="4"/>
  <c r="R4554" i="4"/>
  <c r="R4555" i="4"/>
  <c r="R4556" i="4"/>
  <c r="R4557" i="4"/>
  <c r="R4558" i="4"/>
  <c r="R4559" i="4"/>
  <c r="R4560" i="4"/>
  <c r="R4561" i="4"/>
  <c r="R4562" i="4"/>
  <c r="R4563" i="4"/>
  <c r="R4564" i="4"/>
  <c r="R4565" i="4"/>
  <c r="R4566" i="4"/>
  <c r="R4567" i="4"/>
  <c r="R4568" i="4"/>
  <c r="R4569" i="4"/>
  <c r="R4570" i="4"/>
  <c r="R4571" i="4"/>
  <c r="R4572" i="4"/>
  <c r="R4573" i="4"/>
  <c r="R4574" i="4"/>
  <c r="R4575" i="4"/>
  <c r="R4576" i="4"/>
  <c r="R4577" i="4"/>
  <c r="R4578" i="4"/>
  <c r="R4579" i="4"/>
  <c r="R4580" i="4"/>
  <c r="R4581" i="4"/>
  <c r="R4582" i="4"/>
  <c r="R4583" i="4"/>
  <c r="R4584" i="4"/>
  <c r="R4585" i="4"/>
  <c r="R4586" i="4"/>
  <c r="R4587" i="4"/>
  <c r="R4588" i="4"/>
  <c r="R4589" i="4"/>
  <c r="R4590" i="4"/>
  <c r="R4591" i="4"/>
  <c r="R4592" i="4"/>
  <c r="R4593" i="4"/>
  <c r="R4594" i="4"/>
  <c r="R4595" i="4"/>
  <c r="R4596" i="4"/>
  <c r="R4597" i="4"/>
  <c r="R4598" i="4"/>
  <c r="R4599" i="4"/>
  <c r="R4600" i="4"/>
  <c r="R4601" i="4"/>
  <c r="R4602" i="4"/>
  <c r="R4603" i="4"/>
  <c r="R4604" i="4"/>
  <c r="R4605" i="4"/>
  <c r="R4606" i="4"/>
  <c r="R4607" i="4"/>
  <c r="R4608" i="4"/>
  <c r="R4609" i="4"/>
  <c r="R4610" i="4"/>
  <c r="R4611" i="4"/>
  <c r="R4612" i="4"/>
  <c r="R4613" i="4"/>
  <c r="R4614" i="4"/>
  <c r="R4615" i="4"/>
  <c r="R4616" i="4"/>
  <c r="R4617" i="4"/>
  <c r="R4618" i="4"/>
  <c r="R4619" i="4"/>
  <c r="R4620" i="4"/>
  <c r="R4621" i="4"/>
  <c r="R4622" i="4"/>
  <c r="R4623" i="4"/>
  <c r="R4624" i="4"/>
  <c r="R4625" i="4"/>
  <c r="R4626" i="4"/>
  <c r="R4627" i="4"/>
  <c r="R4628" i="4"/>
  <c r="R4629" i="4"/>
  <c r="R4630" i="4"/>
  <c r="R4631" i="4"/>
  <c r="R4632" i="4"/>
  <c r="R4633" i="4"/>
  <c r="R4634" i="4"/>
  <c r="R4635" i="4"/>
  <c r="R4636" i="4"/>
  <c r="R4637" i="4"/>
  <c r="R4638" i="4"/>
  <c r="R4639" i="4"/>
  <c r="R4640" i="4"/>
  <c r="R4641" i="4"/>
  <c r="R4642" i="4"/>
  <c r="R4643" i="4"/>
  <c r="R4644" i="4"/>
  <c r="R4645" i="4"/>
  <c r="R4646" i="4"/>
  <c r="R4647" i="4"/>
  <c r="R4648" i="4"/>
  <c r="R4649" i="4"/>
  <c r="R4650" i="4"/>
  <c r="R4651" i="4"/>
  <c r="R4652" i="4"/>
  <c r="R4653" i="4"/>
  <c r="R4654" i="4"/>
  <c r="R4655" i="4"/>
  <c r="R4656" i="4"/>
  <c r="R4657" i="4"/>
  <c r="R4658" i="4"/>
  <c r="R4659" i="4"/>
  <c r="R4660" i="4"/>
  <c r="R4661" i="4"/>
  <c r="R4662" i="4"/>
  <c r="R4663" i="4"/>
  <c r="R4664" i="4"/>
  <c r="R4665" i="4"/>
  <c r="R4666" i="4"/>
  <c r="R4667" i="4"/>
  <c r="R4668" i="4"/>
  <c r="R4669" i="4"/>
  <c r="R4670" i="4"/>
  <c r="R4671" i="4"/>
  <c r="R4672" i="4"/>
  <c r="R4673" i="4"/>
  <c r="R4674" i="4"/>
  <c r="R4675" i="4"/>
  <c r="R4676" i="4"/>
  <c r="R4677" i="4"/>
  <c r="R4678" i="4"/>
  <c r="R4679" i="4"/>
  <c r="R4680" i="4"/>
  <c r="R4681" i="4"/>
  <c r="R4682" i="4"/>
  <c r="R4683" i="4"/>
  <c r="R4684" i="4"/>
  <c r="R4685" i="4"/>
  <c r="R4686" i="4"/>
  <c r="R4687" i="4"/>
  <c r="R4688" i="4"/>
  <c r="R4689" i="4"/>
  <c r="R4690" i="4"/>
  <c r="R4691" i="4"/>
  <c r="R4692" i="4"/>
  <c r="R4693" i="4"/>
  <c r="R4694" i="4"/>
  <c r="R4695" i="4"/>
  <c r="R4696" i="4"/>
  <c r="R4697" i="4"/>
  <c r="R4698" i="4"/>
  <c r="R4699" i="4"/>
  <c r="R4700" i="4"/>
  <c r="R4701" i="4"/>
  <c r="R4702" i="4"/>
  <c r="R4703" i="4"/>
  <c r="R4704" i="4"/>
  <c r="R4705" i="4"/>
  <c r="R4706" i="4"/>
  <c r="R4707" i="4"/>
  <c r="R4708" i="4"/>
  <c r="R4709" i="4"/>
  <c r="R4710" i="4"/>
  <c r="R4711" i="4"/>
  <c r="R4712" i="4"/>
  <c r="R4713" i="4"/>
  <c r="R4714" i="4"/>
  <c r="R4715" i="4"/>
  <c r="R4716" i="4"/>
  <c r="R4717" i="4"/>
  <c r="R4718" i="4"/>
  <c r="R4719" i="4"/>
  <c r="R4720" i="4"/>
  <c r="R4721" i="4"/>
  <c r="R4722" i="4"/>
  <c r="R4723" i="4"/>
  <c r="R4724" i="4"/>
  <c r="R4725" i="4"/>
  <c r="R4726" i="4"/>
  <c r="R4727" i="4"/>
  <c r="R4728" i="4"/>
  <c r="R4729" i="4"/>
  <c r="R4730" i="4"/>
  <c r="R4731" i="4"/>
  <c r="R4732" i="4"/>
  <c r="R4733" i="4"/>
  <c r="R4734" i="4"/>
  <c r="R4735" i="4"/>
  <c r="R4736" i="4"/>
  <c r="R4737" i="4"/>
  <c r="R4738" i="4"/>
  <c r="R4739" i="4"/>
  <c r="R4740" i="4"/>
  <c r="R4741" i="4"/>
  <c r="R4742" i="4"/>
  <c r="R4743" i="4"/>
  <c r="R4744" i="4"/>
  <c r="R4745" i="4"/>
  <c r="R4746" i="4"/>
  <c r="R4747" i="4"/>
  <c r="R4748" i="4"/>
  <c r="R4749" i="4"/>
  <c r="R4750" i="4"/>
  <c r="R4751" i="4"/>
  <c r="R4752" i="4"/>
  <c r="R4753" i="4"/>
  <c r="R4754" i="4"/>
  <c r="R4755" i="4"/>
  <c r="R4756" i="4"/>
  <c r="R4757" i="4"/>
  <c r="R4758" i="4"/>
  <c r="R4759" i="4"/>
  <c r="R4760" i="4"/>
  <c r="R4761" i="4"/>
  <c r="R4762" i="4"/>
  <c r="R4763" i="4"/>
  <c r="R4764" i="4"/>
  <c r="R4765" i="4"/>
  <c r="R4766" i="4"/>
  <c r="R4767" i="4"/>
  <c r="R4768" i="4"/>
  <c r="R4769" i="4"/>
  <c r="R4770" i="4"/>
  <c r="R4771" i="4"/>
  <c r="R4772" i="4"/>
  <c r="R4773" i="4"/>
  <c r="R4774" i="4"/>
  <c r="R4775" i="4"/>
  <c r="R4776" i="4"/>
  <c r="R4777" i="4"/>
  <c r="R4778" i="4"/>
  <c r="R4779" i="4"/>
  <c r="R4780" i="4"/>
  <c r="R4781" i="4"/>
  <c r="R4782" i="4"/>
  <c r="R4783" i="4"/>
  <c r="R4784" i="4"/>
  <c r="R4785" i="4"/>
  <c r="R4786" i="4"/>
  <c r="R4787" i="4"/>
  <c r="R4788" i="4"/>
  <c r="R4789" i="4"/>
  <c r="R4790" i="4"/>
  <c r="R4791" i="4"/>
  <c r="R4792" i="4"/>
  <c r="R4793" i="4"/>
  <c r="R4794" i="4"/>
  <c r="R4795" i="4"/>
  <c r="R4796" i="4"/>
  <c r="R4797" i="4"/>
  <c r="R4798" i="4"/>
  <c r="R4799" i="4"/>
  <c r="R4800" i="4"/>
  <c r="R4801" i="4"/>
  <c r="R4802" i="4"/>
  <c r="R4803" i="4"/>
  <c r="R4804" i="4"/>
  <c r="R4805" i="4"/>
  <c r="R4806" i="4"/>
  <c r="R4807" i="4"/>
  <c r="R4808" i="4"/>
  <c r="R4809" i="4"/>
  <c r="R4810" i="4"/>
  <c r="R4811" i="4"/>
  <c r="R4812" i="4"/>
  <c r="R4813" i="4"/>
  <c r="R4814" i="4"/>
  <c r="R4815" i="4"/>
  <c r="R4816" i="4"/>
  <c r="R4817" i="4"/>
  <c r="R4818" i="4"/>
  <c r="R4819" i="4"/>
  <c r="R4820" i="4"/>
  <c r="R4821" i="4"/>
  <c r="R4822" i="4"/>
  <c r="R4823" i="4"/>
  <c r="R4824" i="4"/>
  <c r="R4825" i="4"/>
  <c r="R4826" i="4"/>
  <c r="R4827" i="4"/>
  <c r="R4828" i="4"/>
  <c r="R4829" i="4"/>
  <c r="R4830" i="4"/>
  <c r="R4831" i="4"/>
  <c r="R4832" i="4"/>
  <c r="R4833" i="4"/>
  <c r="R4834" i="4"/>
  <c r="R4835" i="4"/>
  <c r="R4836" i="4"/>
  <c r="R4837" i="4"/>
  <c r="R4838" i="4"/>
  <c r="R4839" i="4"/>
  <c r="R4840" i="4"/>
  <c r="R4841" i="4"/>
  <c r="R4842" i="4"/>
  <c r="R4843" i="4"/>
  <c r="R4844" i="4"/>
  <c r="R4845" i="4"/>
  <c r="R4846" i="4"/>
  <c r="R4847" i="4"/>
  <c r="R4848" i="4"/>
  <c r="R4849" i="4"/>
  <c r="R4850" i="4"/>
  <c r="R4851" i="4"/>
  <c r="R4852" i="4"/>
  <c r="R4853" i="4"/>
  <c r="R4854" i="4"/>
  <c r="R4855" i="4"/>
  <c r="R4856" i="4"/>
  <c r="R4857" i="4"/>
  <c r="R4858" i="4"/>
  <c r="R4859" i="4"/>
  <c r="R4860" i="4"/>
  <c r="R4861" i="4"/>
  <c r="R4862" i="4"/>
  <c r="R4863" i="4"/>
  <c r="R4864" i="4"/>
  <c r="R4865" i="4"/>
  <c r="R4866" i="4"/>
  <c r="R4867" i="4"/>
  <c r="R4868" i="4"/>
  <c r="R4869" i="4"/>
  <c r="R4870" i="4"/>
  <c r="R4871" i="4"/>
  <c r="R4872" i="4"/>
  <c r="R4873" i="4"/>
  <c r="R4874" i="4"/>
  <c r="R4875" i="4"/>
  <c r="R4876" i="4"/>
  <c r="R4877" i="4"/>
  <c r="R4878" i="4"/>
  <c r="R4879" i="4"/>
  <c r="R4880" i="4"/>
  <c r="R4881" i="4"/>
  <c r="R4882" i="4"/>
  <c r="R4883" i="4"/>
  <c r="R4884" i="4"/>
  <c r="R4885" i="4"/>
  <c r="R4886" i="4"/>
  <c r="R4887" i="4"/>
  <c r="R4888" i="4"/>
  <c r="R4889" i="4"/>
  <c r="R4890" i="4"/>
  <c r="R4891" i="4"/>
  <c r="R4892" i="4"/>
  <c r="R4893" i="4"/>
  <c r="R4894" i="4"/>
  <c r="R4895" i="4"/>
  <c r="R4896" i="4"/>
  <c r="R4897" i="4"/>
  <c r="R4898" i="4"/>
  <c r="R4899" i="4"/>
  <c r="R4900" i="4"/>
  <c r="R4901" i="4"/>
  <c r="R4902" i="4"/>
  <c r="R4903" i="4"/>
  <c r="R4904" i="4"/>
  <c r="R4905" i="4"/>
  <c r="R4906" i="4"/>
  <c r="R4907" i="4"/>
  <c r="R4908" i="4"/>
  <c r="R4909" i="4"/>
  <c r="R4910" i="4"/>
  <c r="R4911" i="4"/>
  <c r="R4912" i="4"/>
  <c r="R4913" i="4"/>
  <c r="R4914" i="4"/>
  <c r="R4915" i="4"/>
  <c r="R4916" i="4"/>
  <c r="R4917" i="4"/>
  <c r="R4918" i="4"/>
  <c r="R4919" i="4"/>
  <c r="R4920" i="4"/>
  <c r="R4921" i="4"/>
  <c r="R4922" i="4"/>
  <c r="R4923" i="4"/>
  <c r="R4924" i="4"/>
  <c r="R4925" i="4"/>
  <c r="R4926" i="4"/>
  <c r="R4927" i="4"/>
  <c r="R4928" i="4"/>
  <c r="R4929" i="4"/>
  <c r="R4930" i="4"/>
  <c r="R4931" i="4"/>
  <c r="R4932" i="4"/>
  <c r="R4933" i="4"/>
  <c r="R4934" i="4"/>
  <c r="R4935" i="4"/>
  <c r="R4936" i="4"/>
  <c r="R4937" i="4"/>
  <c r="R4938" i="4"/>
  <c r="R4939" i="4"/>
  <c r="R4940" i="4"/>
  <c r="R4941" i="4"/>
  <c r="R4942" i="4"/>
  <c r="R4943" i="4"/>
  <c r="R4944" i="4"/>
  <c r="R4945" i="4"/>
  <c r="R4946" i="4"/>
  <c r="R4947" i="4"/>
  <c r="R4948" i="4"/>
  <c r="R4949" i="4"/>
  <c r="R4950" i="4"/>
  <c r="R4951" i="4"/>
  <c r="R4952" i="4"/>
  <c r="R4953" i="4"/>
  <c r="R4954" i="4"/>
  <c r="R4955" i="4"/>
  <c r="R4956" i="4"/>
  <c r="R4957" i="4"/>
  <c r="R4958" i="4"/>
  <c r="R4959" i="4"/>
  <c r="R4960" i="4"/>
  <c r="R4961" i="4"/>
  <c r="R4962" i="4"/>
  <c r="R4963" i="4"/>
  <c r="R4964" i="4"/>
  <c r="R4965" i="4"/>
  <c r="R4966" i="4"/>
  <c r="R4967" i="4"/>
  <c r="R4968" i="4"/>
  <c r="R4969" i="4"/>
  <c r="R4970" i="4"/>
  <c r="R4971" i="4"/>
  <c r="R4972" i="4"/>
  <c r="R4973" i="4"/>
  <c r="R4974" i="4"/>
  <c r="R4975" i="4"/>
  <c r="R4976" i="4"/>
  <c r="R4977" i="4"/>
  <c r="R4978" i="4"/>
  <c r="R4979" i="4"/>
  <c r="R4980" i="4"/>
  <c r="R4981" i="4"/>
  <c r="R4982" i="4"/>
  <c r="R4983" i="4"/>
  <c r="R4984" i="4"/>
  <c r="R4985" i="4"/>
  <c r="R4986" i="4"/>
  <c r="R4987" i="4"/>
  <c r="R4988" i="4"/>
  <c r="R4989" i="4"/>
  <c r="R4990" i="4"/>
  <c r="R4991" i="4"/>
  <c r="R4992" i="4"/>
  <c r="R4993" i="4"/>
  <c r="R4994" i="4"/>
  <c r="R4995" i="4"/>
  <c r="R4996" i="4"/>
  <c r="R4997" i="4"/>
  <c r="R4998" i="4"/>
  <c r="R4999" i="4"/>
  <c r="R5000" i="4"/>
  <c r="R5001" i="4"/>
  <c r="R5002" i="4"/>
  <c r="R5003" i="4"/>
  <c r="R5004" i="4"/>
  <c r="R5005" i="4"/>
  <c r="R5006" i="4"/>
  <c r="R5007" i="4"/>
  <c r="R5008" i="4"/>
  <c r="R5009" i="4"/>
  <c r="R5010" i="4"/>
  <c r="R5011" i="4"/>
  <c r="R5012" i="4"/>
  <c r="R5013" i="4"/>
  <c r="R5014" i="4"/>
  <c r="R5015" i="4"/>
  <c r="R5016" i="4"/>
  <c r="R5017" i="4"/>
  <c r="R5018" i="4"/>
  <c r="R5019" i="4"/>
  <c r="R5020" i="4"/>
  <c r="R5021" i="4"/>
  <c r="R5022" i="4"/>
  <c r="R5023" i="4"/>
  <c r="R5024" i="4"/>
  <c r="R5025" i="4"/>
  <c r="R5026" i="4"/>
  <c r="R5027" i="4"/>
  <c r="R5028" i="4"/>
  <c r="R5029" i="4"/>
  <c r="R5030" i="4"/>
  <c r="R5031" i="4"/>
  <c r="R5032" i="4"/>
  <c r="R5033" i="4"/>
  <c r="R5034" i="4"/>
  <c r="R5035" i="4"/>
  <c r="R5036" i="4"/>
  <c r="R5037" i="4"/>
  <c r="R5038" i="4"/>
  <c r="R5039" i="4"/>
  <c r="R5040" i="4"/>
  <c r="R5041" i="4"/>
  <c r="R5042" i="4"/>
  <c r="R5043" i="4"/>
  <c r="R5044" i="4"/>
  <c r="R5045" i="4"/>
  <c r="R5046" i="4"/>
  <c r="R5047" i="4"/>
  <c r="R5048" i="4"/>
  <c r="R5049" i="4"/>
  <c r="R5050" i="4"/>
  <c r="R5051" i="4"/>
  <c r="R5052" i="4"/>
  <c r="R5053" i="4"/>
  <c r="R5054" i="4"/>
  <c r="R5055" i="4"/>
  <c r="R5056" i="4"/>
  <c r="R5057" i="4"/>
  <c r="R5058" i="4"/>
  <c r="R5059" i="4"/>
  <c r="R5060" i="4"/>
  <c r="R5061" i="4"/>
  <c r="R5062" i="4"/>
  <c r="R5063" i="4"/>
  <c r="R5064" i="4"/>
  <c r="R5065" i="4"/>
  <c r="R5066" i="4"/>
  <c r="R5067" i="4"/>
  <c r="R5068" i="4"/>
  <c r="R5069" i="4"/>
  <c r="R5070" i="4"/>
  <c r="R5071" i="4"/>
  <c r="R5072" i="4"/>
  <c r="R5073" i="4"/>
  <c r="R5074" i="4"/>
  <c r="R5075" i="4"/>
  <c r="R5076" i="4"/>
  <c r="R5077" i="4"/>
  <c r="R5078" i="4"/>
  <c r="R5079" i="4"/>
  <c r="R5080" i="4"/>
  <c r="R5081" i="4"/>
  <c r="R5082" i="4"/>
  <c r="R5083" i="4"/>
  <c r="R5084" i="4"/>
  <c r="R5085" i="4"/>
  <c r="R5086" i="4"/>
  <c r="R5087" i="4"/>
  <c r="R5088" i="4"/>
  <c r="R5089" i="4"/>
  <c r="R5090" i="4"/>
  <c r="R5091" i="4"/>
  <c r="R5092" i="4"/>
  <c r="R5093" i="4"/>
  <c r="R5094" i="4"/>
  <c r="R5095" i="4"/>
  <c r="R5096" i="4"/>
  <c r="R5097" i="4"/>
  <c r="R5098" i="4"/>
  <c r="R5099" i="4"/>
  <c r="R5100" i="4"/>
  <c r="R5101" i="4"/>
  <c r="R5102" i="4"/>
  <c r="R5103" i="4"/>
  <c r="R5104" i="4"/>
  <c r="R5105" i="4"/>
  <c r="R5106" i="4"/>
  <c r="R5107" i="4"/>
  <c r="R5108" i="4"/>
  <c r="R5109" i="4"/>
  <c r="R5110" i="4"/>
  <c r="R5111" i="4"/>
  <c r="R5112" i="4"/>
  <c r="R5113" i="4"/>
  <c r="R5114" i="4"/>
  <c r="R5115" i="4"/>
  <c r="R5116" i="4"/>
  <c r="R5117" i="4"/>
  <c r="R5118" i="4"/>
  <c r="R5119" i="4"/>
  <c r="R5120" i="4"/>
  <c r="R5121" i="4"/>
  <c r="R5122" i="4"/>
  <c r="R5123" i="4"/>
  <c r="R5124" i="4"/>
  <c r="R5125" i="4"/>
  <c r="R5126" i="4"/>
  <c r="R5127" i="4"/>
  <c r="R5128" i="4"/>
  <c r="R5129" i="4"/>
  <c r="R5130" i="4"/>
  <c r="R5131" i="4"/>
  <c r="R5132" i="4"/>
  <c r="R5133" i="4"/>
  <c r="R5134" i="4"/>
  <c r="R5135" i="4"/>
  <c r="R5136" i="4"/>
  <c r="R5137" i="4"/>
  <c r="R5138" i="4"/>
  <c r="R5139" i="4"/>
  <c r="R5140" i="4"/>
  <c r="R5141" i="4"/>
  <c r="R5142" i="4"/>
  <c r="R5143" i="4"/>
  <c r="R5144" i="4"/>
  <c r="R5145" i="4"/>
  <c r="R5146" i="4"/>
  <c r="R5147" i="4"/>
  <c r="R5148" i="4"/>
  <c r="R5149" i="4"/>
  <c r="R5150" i="4"/>
  <c r="R5151" i="4"/>
  <c r="R5152" i="4"/>
  <c r="R5153" i="4"/>
  <c r="R5154" i="4"/>
  <c r="R5155" i="4"/>
  <c r="R5156" i="4"/>
  <c r="R5157" i="4"/>
  <c r="R5158" i="4"/>
  <c r="R5159" i="4"/>
  <c r="R5160" i="4"/>
  <c r="R5161" i="4"/>
  <c r="R5162" i="4"/>
  <c r="R5163" i="4"/>
  <c r="R5164" i="4"/>
  <c r="R5165" i="4"/>
  <c r="R5166" i="4"/>
  <c r="R5167" i="4"/>
  <c r="R5168" i="4"/>
  <c r="R5169" i="4"/>
  <c r="R5170" i="4"/>
  <c r="R5171" i="4"/>
  <c r="R5172" i="4"/>
  <c r="R5173" i="4"/>
  <c r="R5174" i="4"/>
  <c r="R5175" i="4"/>
  <c r="R5176" i="4"/>
  <c r="R5177" i="4"/>
  <c r="R5178" i="4"/>
  <c r="R5179" i="4"/>
  <c r="R5180" i="4"/>
  <c r="R5181" i="4"/>
  <c r="R5182" i="4"/>
  <c r="R5183" i="4"/>
  <c r="R5184" i="4"/>
  <c r="R5185" i="4"/>
  <c r="R5186" i="4"/>
  <c r="R5187" i="4"/>
  <c r="R5188" i="4"/>
  <c r="R5189" i="4"/>
  <c r="R5190" i="4"/>
  <c r="R5191" i="4"/>
  <c r="R5192" i="4"/>
  <c r="R5193" i="4"/>
  <c r="R5194" i="4"/>
  <c r="R5195" i="4"/>
  <c r="R5196" i="4"/>
  <c r="R5197" i="4"/>
  <c r="R5198" i="4"/>
  <c r="R5199" i="4"/>
  <c r="R5200" i="4"/>
  <c r="R5201" i="4"/>
  <c r="R5202" i="4"/>
  <c r="R5203" i="4"/>
  <c r="R5204" i="4"/>
  <c r="R5205" i="4"/>
  <c r="R5206" i="4"/>
  <c r="R5207" i="4"/>
  <c r="R5208" i="4"/>
  <c r="R5209" i="4"/>
  <c r="R5210" i="4"/>
  <c r="R5211" i="4"/>
  <c r="R5212" i="4"/>
  <c r="R5213" i="4"/>
  <c r="R5214" i="4"/>
  <c r="R5215" i="4"/>
  <c r="R5216" i="4"/>
  <c r="R5217" i="4"/>
  <c r="R5218" i="4"/>
  <c r="R5219" i="4"/>
  <c r="R5220" i="4"/>
  <c r="R5221" i="4"/>
  <c r="R5222" i="4"/>
  <c r="R5223" i="4"/>
  <c r="R5224" i="4"/>
  <c r="R5225" i="4"/>
  <c r="R5226" i="4"/>
  <c r="R5227" i="4"/>
  <c r="R5228" i="4"/>
  <c r="R5229" i="4"/>
  <c r="R5230" i="4"/>
  <c r="R5231" i="4"/>
  <c r="R5232" i="4"/>
  <c r="R5233" i="4"/>
  <c r="R5234" i="4"/>
  <c r="R5235" i="4"/>
  <c r="R5236" i="4"/>
  <c r="R5237" i="4"/>
  <c r="R5238" i="4"/>
  <c r="R5239" i="4"/>
  <c r="R5240" i="4"/>
  <c r="R5241" i="4"/>
  <c r="R5242" i="4"/>
  <c r="R5243" i="4"/>
  <c r="R5244" i="4"/>
  <c r="R5245" i="4"/>
  <c r="R5246" i="4"/>
  <c r="R5247" i="4"/>
  <c r="R5248" i="4"/>
  <c r="R5249" i="4"/>
  <c r="R5250" i="4"/>
  <c r="R5251" i="4"/>
  <c r="R5252" i="4"/>
  <c r="R5253" i="4"/>
  <c r="R5254" i="4"/>
  <c r="R5255" i="4"/>
  <c r="R5256" i="4"/>
  <c r="R5257" i="4"/>
  <c r="R5258" i="4"/>
  <c r="R5259" i="4"/>
  <c r="R5260" i="4"/>
  <c r="R5261" i="4"/>
  <c r="R5262" i="4"/>
  <c r="R5263" i="4"/>
  <c r="R5264" i="4"/>
  <c r="R5265" i="4"/>
  <c r="R5266" i="4"/>
  <c r="R5267" i="4"/>
  <c r="R5268" i="4"/>
  <c r="R5269" i="4"/>
  <c r="R5270" i="4"/>
  <c r="R5271" i="4"/>
  <c r="R5272" i="4"/>
  <c r="R5273" i="4"/>
  <c r="R5274" i="4"/>
  <c r="R5275" i="4"/>
  <c r="R5276" i="4"/>
  <c r="R5277" i="4"/>
  <c r="R5278" i="4"/>
  <c r="R5279" i="4"/>
  <c r="R5280" i="4"/>
  <c r="R5281" i="4"/>
  <c r="R5282" i="4"/>
  <c r="R5283" i="4"/>
  <c r="R5284" i="4"/>
  <c r="R5285" i="4"/>
  <c r="R5286" i="4"/>
  <c r="R5287" i="4"/>
  <c r="R5288" i="4"/>
  <c r="R5289" i="4"/>
  <c r="R5290" i="4"/>
  <c r="R5291" i="4"/>
  <c r="R5292" i="4"/>
  <c r="R5293" i="4"/>
  <c r="R5294" i="4"/>
  <c r="R5295" i="4"/>
  <c r="R5296" i="4"/>
  <c r="R5297" i="4"/>
  <c r="R5298" i="4"/>
  <c r="R5299" i="4"/>
  <c r="R5300" i="4"/>
  <c r="R5301" i="4"/>
  <c r="R5302" i="4"/>
  <c r="R5303" i="4"/>
  <c r="R5304" i="4"/>
  <c r="R5305" i="4"/>
  <c r="R5306" i="4"/>
  <c r="R5307" i="4"/>
  <c r="R5308" i="4"/>
  <c r="R5309" i="4"/>
  <c r="R5310" i="4"/>
  <c r="R5311" i="4"/>
  <c r="R5312" i="4"/>
  <c r="R5313" i="4"/>
  <c r="R5314" i="4"/>
  <c r="R5315" i="4"/>
  <c r="R5316" i="4"/>
  <c r="R5317" i="4"/>
  <c r="R5318" i="4"/>
  <c r="R5319" i="4"/>
  <c r="R5320" i="4"/>
  <c r="R5321" i="4"/>
  <c r="R5322" i="4"/>
  <c r="R5323" i="4"/>
  <c r="R5324" i="4"/>
  <c r="R5325" i="4"/>
  <c r="R5326" i="4"/>
  <c r="R5327" i="4"/>
  <c r="R5328" i="4"/>
  <c r="R5329" i="4"/>
  <c r="R5330" i="4"/>
  <c r="R5331" i="4"/>
  <c r="R5332" i="4"/>
  <c r="R5333" i="4"/>
  <c r="R5334" i="4"/>
  <c r="R5335" i="4"/>
  <c r="R5336" i="4"/>
  <c r="R5337" i="4"/>
  <c r="R5338" i="4"/>
  <c r="R5339" i="4"/>
  <c r="R5340" i="4"/>
  <c r="R5341" i="4"/>
  <c r="R5342" i="4"/>
  <c r="R5343" i="4"/>
  <c r="R5344" i="4"/>
  <c r="R5345" i="4"/>
  <c r="R5346" i="4"/>
  <c r="R5347" i="4"/>
  <c r="R5348" i="4"/>
  <c r="R5349" i="4"/>
  <c r="R5350" i="4"/>
  <c r="R5351" i="4"/>
  <c r="R5352" i="4"/>
  <c r="R5353" i="4"/>
  <c r="R5354" i="4"/>
  <c r="R5355" i="4"/>
  <c r="R5356" i="4"/>
  <c r="R5357" i="4"/>
  <c r="R5358" i="4"/>
  <c r="R5359" i="4"/>
  <c r="R5360" i="4"/>
  <c r="R5361" i="4"/>
  <c r="R5362" i="4"/>
  <c r="R5363" i="4"/>
  <c r="R5364" i="4"/>
  <c r="R5365" i="4"/>
  <c r="R5366" i="4"/>
  <c r="R5367" i="4"/>
  <c r="R5368" i="4"/>
  <c r="R5369" i="4"/>
  <c r="R5370" i="4"/>
  <c r="R5371" i="4"/>
  <c r="R5372" i="4"/>
  <c r="R5373" i="4"/>
  <c r="R5374" i="4"/>
  <c r="R5375" i="4"/>
  <c r="R5376" i="4"/>
  <c r="R5377" i="4"/>
  <c r="R5378" i="4"/>
  <c r="R5379" i="4"/>
  <c r="R5380" i="4"/>
  <c r="R5381" i="4"/>
  <c r="R5382" i="4"/>
  <c r="R5383" i="4"/>
  <c r="R5384" i="4"/>
  <c r="R5385" i="4"/>
  <c r="R5386" i="4"/>
  <c r="R5387" i="4"/>
  <c r="R5388" i="4"/>
  <c r="R5389" i="4"/>
  <c r="R5390" i="4"/>
  <c r="R5391" i="4"/>
  <c r="R5392" i="4"/>
  <c r="R5393" i="4"/>
  <c r="R5394" i="4"/>
  <c r="R5395" i="4"/>
  <c r="R5396" i="4"/>
  <c r="R5397" i="4"/>
  <c r="R5398" i="4"/>
  <c r="R5399" i="4"/>
  <c r="R5400" i="4"/>
  <c r="R5401" i="4"/>
  <c r="R5402" i="4"/>
  <c r="R5403" i="4"/>
  <c r="R5404" i="4"/>
  <c r="R5405" i="4"/>
  <c r="R5406" i="4"/>
  <c r="R5407" i="4"/>
  <c r="R5408" i="4"/>
  <c r="R5409" i="4"/>
  <c r="R5410" i="4"/>
  <c r="R5411" i="4"/>
  <c r="R5412" i="4"/>
  <c r="R5413" i="4"/>
  <c r="R5414" i="4"/>
  <c r="R5415" i="4"/>
  <c r="R5416" i="4"/>
  <c r="R5417" i="4"/>
  <c r="R5418" i="4"/>
  <c r="R5419" i="4"/>
  <c r="R5420" i="4"/>
  <c r="R5421" i="4"/>
  <c r="R5422" i="4"/>
  <c r="R5423" i="4"/>
  <c r="R5424" i="4"/>
  <c r="R5425" i="4"/>
  <c r="R5426" i="4"/>
  <c r="R5427" i="4"/>
  <c r="R5428" i="4"/>
  <c r="R5429" i="4"/>
  <c r="R5430" i="4"/>
  <c r="R5431" i="4"/>
  <c r="R5432" i="4"/>
  <c r="R5433" i="4"/>
  <c r="R5434" i="4"/>
  <c r="R5435" i="4"/>
  <c r="R5436" i="4"/>
  <c r="R5437" i="4"/>
  <c r="R5438" i="4"/>
  <c r="R5439" i="4"/>
  <c r="R5440" i="4"/>
  <c r="R5441" i="4"/>
  <c r="R5442" i="4"/>
  <c r="R5443" i="4"/>
  <c r="R5444" i="4"/>
  <c r="R5445" i="4"/>
  <c r="R5446" i="4"/>
  <c r="R5447" i="4"/>
  <c r="R5448" i="4"/>
  <c r="R5449" i="4"/>
  <c r="R5450" i="4"/>
  <c r="R5451" i="4"/>
  <c r="R5452" i="4"/>
  <c r="R5453" i="4"/>
  <c r="R5454" i="4"/>
  <c r="R5455" i="4"/>
  <c r="R5456" i="4"/>
  <c r="R5457" i="4"/>
  <c r="R5458" i="4"/>
  <c r="R5459" i="4"/>
  <c r="R5460" i="4"/>
  <c r="R5461" i="4"/>
  <c r="R5462" i="4"/>
  <c r="R5463" i="4"/>
  <c r="R5464" i="4"/>
  <c r="R5465" i="4"/>
  <c r="R5466" i="4"/>
  <c r="R5467" i="4"/>
  <c r="R5468" i="4"/>
  <c r="R5469" i="4"/>
  <c r="R5470" i="4"/>
  <c r="R5471" i="4"/>
  <c r="R5472" i="4"/>
  <c r="R5473" i="4"/>
  <c r="R5474" i="4"/>
  <c r="R5475" i="4"/>
  <c r="R5476" i="4"/>
  <c r="R5477" i="4"/>
  <c r="R5478" i="4"/>
  <c r="R5479" i="4"/>
  <c r="R5480" i="4"/>
  <c r="R5481" i="4"/>
  <c r="R5482" i="4"/>
  <c r="R5483" i="4"/>
  <c r="R5484" i="4"/>
  <c r="R5485" i="4"/>
  <c r="R5486" i="4"/>
  <c r="R5487" i="4"/>
  <c r="R5488" i="4"/>
  <c r="R5489" i="4"/>
  <c r="R5490" i="4"/>
  <c r="R5491" i="4"/>
  <c r="R5492" i="4"/>
  <c r="R5493" i="4"/>
  <c r="R5494" i="4"/>
  <c r="R5495" i="4"/>
  <c r="R5496" i="4"/>
  <c r="R5497" i="4"/>
  <c r="R5498" i="4"/>
  <c r="R5499" i="4"/>
  <c r="R5500" i="4"/>
  <c r="R5501" i="4"/>
  <c r="R5502" i="4"/>
  <c r="R5503" i="4"/>
  <c r="R5504" i="4"/>
  <c r="R5505" i="4"/>
  <c r="R5506" i="4"/>
  <c r="R5507" i="4"/>
  <c r="R5508" i="4"/>
  <c r="R5509" i="4"/>
  <c r="R5510" i="4"/>
  <c r="R5511" i="4"/>
  <c r="R5512" i="4"/>
  <c r="R5513" i="4"/>
  <c r="R5514" i="4"/>
  <c r="R5515" i="4"/>
  <c r="R5516" i="4"/>
  <c r="R5517" i="4"/>
  <c r="R5518" i="4"/>
  <c r="R5519" i="4"/>
  <c r="R5520" i="4"/>
  <c r="R5521" i="4"/>
  <c r="R5522" i="4"/>
  <c r="R5523" i="4"/>
  <c r="R5524" i="4"/>
  <c r="R5525" i="4"/>
  <c r="R5526" i="4"/>
  <c r="R5527" i="4"/>
  <c r="R5528" i="4"/>
  <c r="R5529" i="4"/>
  <c r="R5530" i="4"/>
  <c r="R5531" i="4"/>
  <c r="R5532" i="4"/>
  <c r="R5533" i="4"/>
  <c r="R5534" i="4"/>
  <c r="R5535" i="4"/>
  <c r="R5536" i="4"/>
  <c r="R5537" i="4"/>
  <c r="R5538" i="4"/>
  <c r="R5539" i="4"/>
  <c r="R5540" i="4"/>
  <c r="R5541" i="4"/>
  <c r="R5542" i="4"/>
  <c r="R5543" i="4"/>
  <c r="R5544" i="4"/>
  <c r="R5545" i="4"/>
  <c r="R5546" i="4"/>
  <c r="R5547" i="4"/>
  <c r="R5548" i="4"/>
  <c r="R5549" i="4"/>
  <c r="R5550" i="4"/>
  <c r="R5551" i="4"/>
  <c r="R5552" i="4"/>
  <c r="R5553" i="4"/>
  <c r="R5554" i="4"/>
  <c r="R5555" i="4"/>
  <c r="R5556" i="4"/>
  <c r="R5557" i="4"/>
  <c r="R5558" i="4"/>
  <c r="R5559" i="4"/>
  <c r="R5560" i="4"/>
  <c r="R5561" i="4"/>
  <c r="R5562" i="4"/>
  <c r="R5563" i="4"/>
  <c r="R5564" i="4"/>
  <c r="R5565" i="4"/>
  <c r="R5566" i="4"/>
  <c r="R5567" i="4"/>
  <c r="R5568" i="4"/>
  <c r="R5569" i="4"/>
  <c r="R5570" i="4"/>
  <c r="R5571" i="4"/>
  <c r="R2" i="4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2" i="2"/>
  <c r="I2" i="2"/>
  <c r="J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71" i="2"/>
  <c r="J168" i="2"/>
  <c r="J169" i="2"/>
  <c r="J170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6" i="2"/>
  <c r="J252" i="2"/>
  <c r="J253" i="2"/>
  <c r="J254" i="2"/>
  <c r="J255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5" i="2"/>
  <c r="J1413" i="2"/>
  <c r="J1414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70" i="2"/>
  <c r="J1566" i="2"/>
  <c r="J1567" i="2"/>
  <c r="J1568" i="2"/>
  <c r="J1569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7" i="2"/>
  <c r="J1735" i="2"/>
  <c r="J1736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30" i="2"/>
  <c r="J1828" i="2"/>
  <c r="J1829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2" i="2"/>
  <c r="J2351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7" i="2"/>
  <c r="J3195" i="2"/>
  <c r="J3196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9" i="2"/>
  <c r="J3924" i="2"/>
  <c r="J3925" i="2"/>
  <c r="J3926" i="2"/>
  <c r="J3927" i="2"/>
  <c r="J3928" i="2"/>
  <c r="J3930" i="2"/>
  <c r="J3931" i="2"/>
  <c r="J3932" i="2"/>
  <c r="J3933" i="2"/>
  <c r="J3934" i="2"/>
  <c r="J3935" i="2"/>
  <c r="J3937" i="2"/>
  <c r="J3936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81" i="2"/>
  <c r="J3977" i="2"/>
  <c r="J3978" i="2"/>
  <c r="J3979" i="2"/>
  <c r="J3980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14" i="2"/>
  <c r="J4003" i="2"/>
  <c r="J4004" i="2"/>
  <c r="J4005" i="2"/>
  <c r="J4006" i="2"/>
  <c r="J4007" i="2"/>
  <c r="J4008" i="2"/>
  <c r="J4009" i="2"/>
  <c r="J4010" i="2"/>
  <c r="J4011" i="2"/>
  <c r="J4012" i="2"/>
  <c r="J4013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203" i="2"/>
  <c r="J4193" i="2"/>
  <c r="J4194" i="2"/>
  <c r="J4195" i="2"/>
  <c r="J4196" i="2"/>
  <c r="J4197" i="2"/>
  <c r="J4198" i="2"/>
  <c r="J4199" i="2"/>
  <c r="J4200" i="2"/>
  <c r="J4201" i="2"/>
  <c r="J4202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9" i="2"/>
  <c r="J4237" i="2"/>
  <c r="J4238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9" i="2"/>
  <c r="J4296" i="2"/>
  <c r="J4297" i="2"/>
  <c r="J4298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34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7" i="2"/>
  <c r="J4405" i="2"/>
  <c r="J4406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F26" i="5"/>
  <c r="F2" i="5"/>
  <c r="F23" i="5"/>
  <c r="F28" i="5"/>
  <c r="F8" i="5"/>
  <c r="F10" i="5"/>
  <c r="F12" i="5"/>
  <c r="F13" i="5"/>
  <c r="F22" i="5"/>
  <c r="F25" i="5"/>
  <c r="F17" i="5"/>
  <c r="F3" i="5"/>
  <c r="F18" i="5"/>
  <c r="F16" i="5"/>
  <c r="F21" i="5"/>
  <c r="F7" i="5"/>
  <c r="F19" i="5"/>
  <c r="F27" i="5"/>
  <c r="F6" i="5"/>
  <c r="F11" i="5"/>
  <c r="F4" i="5"/>
  <c r="F15" i="5"/>
  <c r="F24" i="5"/>
  <c r="F5" i="5"/>
  <c r="F14" i="5"/>
  <c r="F9" i="5"/>
  <c r="F20" i="5"/>
  <c r="J21" i="2" l="1"/>
  <c r="J27" i="2"/>
  <c r="J3" i="2"/>
  <c r="J4" i="2"/>
  <c r="J5" i="2"/>
  <c r="J11" i="2"/>
  <c r="J20" i="2"/>
  <c r="J13" i="2"/>
  <c r="J19" i="2"/>
  <c r="J14" i="2"/>
  <c r="J9" i="2"/>
  <c r="J25" i="2"/>
  <c r="J18" i="2"/>
  <c r="J7" i="2"/>
  <c r="J23" i="2"/>
  <c r="J8" i="2"/>
  <c r="J24" i="2"/>
  <c r="J6" i="2"/>
  <c r="J22" i="2"/>
  <c r="J12" i="2"/>
  <c r="J28" i="2"/>
  <c r="J17" i="2"/>
  <c r="J10" i="2"/>
  <c r="J26" i="2"/>
  <c r="J15" i="2"/>
  <c r="J16" i="2"/>
  <c r="I4909" i="2"/>
  <c r="I4613" i="2"/>
  <c r="I4545" i="2"/>
  <c r="I4481" i="2"/>
  <c r="I4417" i="2"/>
  <c r="I4357" i="2"/>
  <c r="I4349" i="2"/>
  <c r="I4337" i="2"/>
  <c r="I4324" i="2"/>
  <c r="I4296" i="2"/>
  <c r="I4265" i="2"/>
  <c r="I4233" i="2"/>
  <c r="I4189" i="2"/>
  <c r="I4157" i="2"/>
  <c r="I4125" i="2"/>
  <c r="I4093" i="2"/>
  <c r="I4045" i="2"/>
  <c r="I4029" i="2"/>
  <c r="I4001" i="2"/>
  <c r="I3985" i="2"/>
  <c r="I3969" i="2"/>
  <c r="I3905" i="2"/>
  <c r="I3889" i="2"/>
  <c r="I3597" i="2"/>
  <c r="I3473" i="2"/>
  <c r="I3441" i="2"/>
  <c r="I3409" i="2"/>
  <c r="I3361" i="2"/>
  <c r="I3357" i="2"/>
  <c r="I3353" i="2"/>
  <c r="I3349" i="2"/>
  <c r="I3345" i="2"/>
  <c r="I3341" i="2"/>
  <c r="I3196" i="2"/>
  <c r="I3085" i="2"/>
  <c r="I3077" i="2"/>
  <c r="I3069" i="2"/>
  <c r="I3065" i="2"/>
  <c r="I3057" i="2"/>
  <c r="I3049" i="2"/>
  <c r="I3041" i="2"/>
  <c r="I3037" i="2"/>
  <c r="I2729" i="2"/>
  <c r="I2721" i="2"/>
  <c r="I2717" i="2"/>
  <c r="I2709" i="2"/>
  <c r="I2697" i="2"/>
  <c r="I2689" i="2"/>
  <c r="I2681" i="2"/>
  <c r="I2673" i="2"/>
  <c r="I2665" i="2"/>
  <c r="I2657" i="2"/>
  <c r="I2649" i="2"/>
  <c r="I2641" i="2"/>
  <c r="I2633" i="2"/>
  <c r="I2625" i="2"/>
  <c r="I2617" i="2"/>
  <c r="I2609" i="2"/>
  <c r="I2601" i="2"/>
  <c r="I2593" i="2"/>
  <c r="I2585" i="2"/>
  <c r="I2577" i="2"/>
  <c r="I2569" i="2"/>
  <c r="I2561" i="2"/>
  <c r="I2553" i="2"/>
  <c r="I2545" i="2"/>
  <c r="I2541" i="2"/>
  <c r="I2533" i="2"/>
  <c r="I2529" i="2"/>
  <c r="I2185" i="2"/>
  <c r="I2181" i="2"/>
  <c r="I2177" i="2"/>
  <c r="I2173" i="2"/>
  <c r="I2169" i="2"/>
  <c r="I2165" i="2"/>
  <c r="I2161" i="2"/>
  <c r="I2157" i="2"/>
  <c r="I2153" i="2"/>
  <c r="I2149" i="2"/>
  <c r="I2145" i="2"/>
  <c r="I2141" i="2"/>
  <c r="I1977" i="2"/>
  <c r="I1973" i="2"/>
  <c r="I1969" i="2"/>
  <c r="I1965" i="2"/>
  <c r="I1961" i="2"/>
  <c r="I1957" i="2"/>
  <c r="I1953" i="2"/>
  <c r="I1949" i="2"/>
  <c r="I1945" i="2"/>
  <c r="I1941" i="2"/>
  <c r="I1937" i="2"/>
  <c r="I1933" i="2"/>
  <c r="I1929" i="2"/>
  <c r="I1925" i="2"/>
  <c r="I1921" i="2"/>
  <c r="I1917" i="2"/>
  <c r="I1717" i="2"/>
  <c r="I1713" i="2"/>
  <c r="I1709" i="2"/>
  <c r="I1705" i="2"/>
  <c r="I1701" i="2"/>
  <c r="I1697" i="2"/>
  <c r="I1693" i="2"/>
  <c r="I1689" i="2"/>
  <c r="I1685" i="2"/>
  <c r="I1681" i="2"/>
  <c r="I1677" i="2"/>
  <c r="I1673" i="2"/>
  <c r="I1669" i="2"/>
  <c r="I1665" i="2"/>
  <c r="I1661" i="2"/>
  <c r="I1657" i="2"/>
  <c r="I1653" i="2"/>
  <c r="I1649" i="2"/>
  <c r="I1645" i="2"/>
  <c r="I1641" i="2"/>
  <c r="I1637" i="2"/>
  <c r="I1633" i="2"/>
  <c r="I1629" i="2"/>
  <c r="I1625" i="2"/>
  <c r="I1621" i="2"/>
  <c r="I1617" i="2"/>
  <c r="I1613" i="2"/>
  <c r="I1609" i="2"/>
  <c r="I1605" i="2"/>
  <c r="I1601" i="2"/>
  <c r="I1597" i="2"/>
  <c r="I1593" i="2"/>
  <c r="I1589" i="2"/>
  <c r="I1585" i="2"/>
  <c r="I1581" i="2"/>
  <c r="I1577" i="2"/>
  <c r="I1573" i="2"/>
  <c r="I1568" i="2"/>
  <c r="I1565" i="2"/>
  <c r="I1561" i="2"/>
  <c r="I1477" i="2"/>
  <c r="I1473" i="2"/>
  <c r="I1469" i="2"/>
  <c r="I1465" i="2"/>
  <c r="I1461" i="2"/>
  <c r="I1457" i="2"/>
  <c r="I1453" i="2"/>
  <c r="I1449" i="2"/>
  <c r="I1445" i="2"/>
  <c r="I1441" i="2"/>
  <c r="I1437" i="2"/>
  <c r="I1433" i="2"/>
  <c r="I1429" i="2"/>
  <c r="I1425" i="2"/>
  <c r="I1421" i="2"/>
  <c r="I1417" i="2"/>
  <c r="I1415" i="2"/>
  <c r="I1409" i="2"/>
  <c r="I1405" i="2"/>
  <c r="I1401" i="2"/>
  <c r="I1397" i="2"/>
  <c r="I1393" i="2"/>
  <c r="I1389" i="2"/>
  <c r="I1385" i="2"/>
  <c r="I1381" i="2"/>
  <c r="I1377" i="2"/>
  <c r="I1373" i="2"/>
  <c r="I1369" i="2"/>
  <c r="I1365" i="2"/>
  <c r="I1361" i="2"/>
  <c r="I1357" i="2"/>
  <c r="I1353" i="2"/>
  <c r="I1349" i="2"/>
  <c r="I1345" i="2"/>
  <c r="I1341" i="2"/>
  <c r="I1337" i="2"/>
  <c r="I1333" i="2"/>
  <c r="I1329" i="2"/>
  <c r="I1325" i="2"/>
  <c r="I1321" i="2"/>
  <c r="I1317" i="2"/>
  <c r="I1313" i="2"/>
  <c r="I1309" i="2"/>
  <c r="I1305" i="2"/>
  <c r="I1237" i="2"/>
  <c r="I1233" i="2"/>
  <c r="I1229" i="2"/>
  <c r="I1225" i="2"/>
  <c r="I1221" i="2"/>
  <c r="I1217" i="2"/>
  <c r="I1213" i="2"/>
  <c r="I1209" i="2"/>
  <c r="I1205" i="2"/>
  <c r="I1201" i="2"/>
  <c r="I1197" i="2"/>
  <c r="I1193" i="2"/>
  <c r="I1189" i="2"/>
  <c r="I1185" i="2"/>
  <c r="I1181" i="2"/>
  <c r="I1177" i="2"/>
  <c r="I1173" i="2"/>
  <c r="I1169" i="2"/>
  <c r="I1165" i="2"/>
  <c r="I1161" i="2"/>
  <c r="I1157" i="2"/>
  <c r="I1153" i="2"/>
  <c r="I1149" i="2"/>
  <c r="I1145" i="2"/>
  <c r="I1141" i="2"/>
  <c r="I1137" i="2"/>
  <c r="I1133" i="2"/>
  <c r="I1129" i="2"/>
  <c r="I1125" i="2"/>
  <c r="I1121" i="2"/>
  <c r="I1117" i="2"/>
  <c r="I1113" i="2"/>
  <c r="I1109" i="2"/>
  <c r="I1105" i="2"/>
  <c r="I1101" i="2"/>
  <c r="I1097" i="2"/>
  <c r="I1093" i="2"/>
  <c r="I1089" i="2"/>
  <c r="I1085" i="2"/>
  <c r="I1081" i="2"/>
  <c r="I1077" i="2"/>
  <c r="I1073" i="2"/>
  <c r="I1069" i="2"/>
  <c r="I1065" i="2"/>
  <c r="I1061" i="2"/>
  <c r="I1057" i="2"/>
  <c r="I1053" i="2"/>
  <c r="I1049" i="2"/>
  <c r="I1045" i="2"/>
  <c r="I1041" i="2"/>
  <c r="I1037" i="2"/>
  <c r="I4969" i="2"/>
  <c r="I4961" i="2"/>
  <c r="I4941" i="2"/>
  <c r="I4933" i="2"/>
  <c r="I4925" i="2"/>
  <c r="I4825" i="2"/>
  <c r="I4769" i="2"/>
  <c r="I4737" i="2"/>
  <c r="I4729" i="2"/>
  <c r="I4681" i="2"/>
  <c r="I4661" i="2"/>
  <c r="I4513" i="2"/>
  <c r="I4449" i="2"/>
  <c r="I4409" i="2"/>
  <c r="I4397" i="2"/>
  <c r="I4385" i="2"/>
  <c r="I4377" i="2"/>
  <c r="I4365" i="2"/>
  <c r="I4281" i="2"/>
  <c r="I4249" i="2"/>
  <c r="I4217" i="2"/>
  <c r="I4205" i="2"/>
  <c r="I4173" i="2"/>
  <c r="I4141" i="2"/>
  <c r="I4109" i="2"/>
  <c r="I4077" i="2"/>
  <c r="I4061" i="2"/>
  <c r="I3953" i="2"/>
  <c r="I3936" i="2"/>
  <c r="I3873" i="2"/>
  <c r="I3613" i="2"/>
  <c r="I3581" i="2"/>
  <c r="I3565" i="2"/>
  <c r="I3549" i="2"/>
  <c r="I3533" i="2"/>
  <c r="I3517" i="2"/>
  <c r="I3505" i="2"/>
  <c r="I3489" i="2"/>
  <c r="I3457" i="2"/>
  <c r="I3425" i="2"/>
  <c r="I3393" i="2"/>
  <c r="I3377" i="2"/>
  <c r="I3261" i="2"/>
  <c r="I3081" i="2"/>
  <c r="I3073" i="2"/>
  <c r="I3061" i="2"/>
  <c r="I3053" i="2"/>
  <c r="I3045" i="2"/>
  <c r="I2877" i="2"/>
  <c r="I2757" i="2"/>
  <c r="I2725" i="2"/>
  <c r="I2713" i="2"/>
  <c r="I2705" i="2"/>
  <c r="I2701" i="2"/>
  <c r="I2693" i="2"/>
  <c r="I2685" i="2"/>
  <c r="I2677" i="2"/>
  <c r="I2669" i="2"/>
  <c r="I2661" i="2"/>
  <c r="I2653" i="2"/>
  <c r="I2645" i="2"/>
  <c r="I2637" i="2"/>
  <c r="I2629" i="2"/>
  <c r="I2621" i="2"/>
  <c r="I2613" i="2"/>
  <c r="I2605" i="2"/>
  <c r="I2597" i="2"/>
  <c r="I2589" i="2"/>
  <c r="I2581" i="2"/>
  <c r="I2573" i="2"/>
  <c r="I2565" i="2"/>
  <c r="I2557" i="2"/>
  <c r="I2549" i="2"/>
  <c r="I2537" i="2"/>
  <c r="I4968" i="2"/>
  <c r="I4964" i="2"/>
  <c r="I4960" i="2"/>
  <c r="I4956" i="2"/>
  <c r="I4952" i="2"/>
  <c r="I4948" i="2"/>
  <c r="I4944" i="2"/>
  <c r="I4940" i="2"/>
  <c r="I4936" i="2"/>
  <c r="I4932" i="2"/>
  <c r="I4928" i="2"/>
  <c r="I4924" i="2"/>
  <c r="I4920" i="2"/>
  <c r="I4916" i="2"/>
  <c r="I4912" i="2"/>
  <c r="I4904" i="2"/>
  <c r="I4900" i="2"/>
  <c r="I4896" i="2"/>
  <c r="I4892" i="2"/>
  <c r="I4888" i="2"/>
  <c r="I4884" i="2"/>
  <c r="I4880" i="2"/>
  <c r="I4876" i="2"/>
  <c r="I4872" i="2"/>
  <c r="I4868" i="2"/>
  <c r="I4864" i="2"/>
  <c r="I4860" i="2"/>
  <c r="I4856" i="2"/>
  <c r="I4848" i="2"/>
  <c r="I4844" i="2"/>
  <c r="I4840" i="2"/>
  <c r="I4836" i="2"/>
  <c r="I4832" i="2"/>
  <c r="I4828" i="2"/>
  <c r="I4824" i="2"/>
  <c r="I4820" i="2"/>
  <c r="I4816" i="2"/>
  <c r="I4812" i="2"/>
  <c r="I4808" i="2"/>
  <c r="I4804" i="2"/>
  <c r="I4800" i="2"/>
  <c r="I4796" i="2"/>
  <c r="I4792" i="2"/>
  <c r="I4788" i="2"/>
  <c r="I4784" i="2"/>
  <c r="I4780" i="2"/>
  <c r="I4776" i="2"/>
  <c r="I4772" i="2"/>
  <c r="I4768" i="2"/>
  <c r="I4764" i="2"/>
  <c r="I4760" i="2"/>
  <c r="I4756" i="2"/>
  <c r="I4752" i="2"/>
  <c r="I4748" i="2"/>
  <c r="I4744" i="2"/>
  <c r="I4740" i="2"/>
  <c r="I4736" i="2"/>
  <c r="I4732" i="2"/>
  <c r="I4728" i="2"/>
  <c r="I4724" i="2"/>
  <c r="I4720" i="2"/>
  <c r="I4716" i="2"/>
  <c r="I4712" i="2"/>
  <c r="I4708" i="2"/>
  <c r="I4704" i="2"/>
  <c r="I4700" i="2"/>
  <c r="I4696" i="2"/>
  <c r="I4692" i="2"/>
  <c r="I4688" i="2"/>
  <c r="I4684" i="2"/>
  <c r="I4680" i="2"/>
  <c r="I4676" i="2"/>
  <c r="I4672" i="2"/>
  <c r="I4668" i="2"/>
  <c r="I4664" i="2"/>
  <c r="I4660" i="2"/>
  <c r="I4656" i="2"/>
  <c r="I4652" i="2"/>
  <c r="I4648" i="2"/>
  <c r="I4644" i="2"/>
  <c r="I4640" i="2"/>
  <c r="I4636" i="2"/>
  <c r="I4632" i="2"/>
  <c r="I4628" i="2"/>
  <c r="I4624" i="2"/>
  <c r="I4620" i="2"/>
  <c r="I4616" i="2"/>
  <c r="I4612" i="2"/>
  <c r="I4608" i="2"/>
  <c r="I4604" i="2"/>
  <c r="I4600" i="2"/>
  <c r="I4596" i="2"/>
  <c r="I4592" i="2"/>
  <c r="I4588" i="2"/>
  <c r="I4584" i="2"/>
  <c r="I4580" i="2"/>
  <c r="I4576" i="2"/>
  <c r="I4572" i="2"/>
  <c r="I4568" i="2"/>
  <c r="I4564" i="2"/>
  <c r="I4560" i="2"/>
  <c r="I4556" i="2"/>
  <c r="I4552" i="2"/>
  <c r="I4548" i="2"/>
  <c r="I4544" i="2"/>
  <c r="I4540" i="2"/>
  <c r="I4536" i="2"/>
  <c r="I4532" i="2"/>
  <c r="I4528" i="2"/>
  <c r="I4524" i="2"/>
  <c r="I4520" i="2"/>
  <c r="I4516" i="2"/>
  <c r="I4512" i="2"/>
  <c r="I4508" i="2"/>
  <c r="I4504" i="2"/>
  <c r="I4500" i="2"/>
  <c r="I4496" i="2"/>
  <c r="I4492" i="2"/>
  <c r="I4488" i="2"/>
  <c r="I4484" i="2"/>
  <c r="I4480" i="2"/>
  <c r="I4476" i="2"/>
  <c r="I4472" i="2"/>
  <c r="I4468" i="2"/>
  <c r="I4464" i="2"/>
  <c r="I4460" i="2"/>
  <c r="I4456" i="2"/>
  <c r="I4452" i="2"/>
  <c r="I4448" i="2"/>
  <c r="I4444" i="2"/>
  <c r="I4440" i="2"/>
  <c r="I4436" i="2"/>
  <c r="I4432" i="2"/>
  <c r="I4428" i="2"/>
  <c r="I4424" i="2"/>
  <c r="I4420" i="2"/>
  <c r="I4416" i="2"/>
  <c r="I4412" i="2"/>
  <c r="I4408" i="2"/>
  <c r="I4404" i="2"/>
  <c r="I4400" i="2"/>
  <c r="I4396" i="2"/>
  <c r="I4392" i="2"/>
  <c r="I4388" i="2"/>
  <c r="I4384" i="2"/>
  <c r="I4380" i="2"/>
  <c r="I4376" i="2"/>
  <c r="I4372" i="2"/>
  <c r="I4368" i="2"/>
  <c r="I4364" i="2"/>
  <c r="I4360" i="2"/>
  <c r="I4356" i="2"/>
  <c r="I4352" i="2"/>
  <c r="I4348" i="2"/>
  <c r="I4344" i="2"/>
  <c r="I4340" i="2"/>
  <c r="I4336" i="2"/>
  <c r="I4331" i="2"/>
  <c r="I4327" i="2"/>
  <c r="I4323" i="2"/>
  <c r="I4320" i="2"/>
  <c r="I4316" i="2"/>
  <c r="I4312" i="2"/>
  <c r="I4308" i="2"/>
  <c r="I4304" i="2"/>
  <c r="I4300" i="2"/>
  <c r="I4299" i="2"/>
  <c r="I4292" i="2"/>
  <c r="I4288" i="2"/>
  <c r="I4284" i="2"/>
  <c r="I4280" i="2"/>
  <c r="I4276" i="2"/>
  <c r="I4272" i="2"/>
  <c r="I4268" i="2"/>
  <c r="I4264" i="2"/>
  <c r="I4260" i="2"/>
  <c r="I4256" i="2"/>
  <c r="I4252" i="2"/>
  <c r="I4248" i="2"/>
  <c r="I4244" i="2"/>
  <c r="I4240" i="2"/>
  <c r="I4236" i="2"/>
  <c r="I4232" i="2"/>
  <c r="I4228" i="2"/>
  <c r="I4224" i="2"/>
  <c r="I4220" i="2"/>
  <c r="I4216" i="2"/>
  <c r="I4212" i="2"/>
  <c r="I4208" i="2"/>
  <c r="I4204" i="2"/>
  <c r="I4199" i="2"/>
  <c r="I4195" i="2"/>
  <c r="I4192" i="2"/>
  <c r="I4188" i="2"/>
  <c r="I4184" i="2"/>
  <c r="I4180" i="2"/>
  <c r="I4176" i="2"/>
  <c r="I4172" i="2"/>
  <c r="I4168" i="2"/>
  <c r="I4164" i="2"/>
  <c r="I4160" i="2"/>
  <c r="I4156" i="2"/>
  <c r="I4152" i="2"/>
  <c r="I4148" i="2"/>
  <c r="I4144" i="2"/>
  <c r="I4140" i="2"/>
  <c r="I4136" i="2"/>
  <c r="I4132" i="2"/>
  <c r="I4128" i="2"/>
  <c r="I4124" i="2"/>
  <c r="I4120" i="2"/>
  <c r="I4116" i="2"/>
  <c r="I4112" i="2"/>
  <c r="I4108" i="2"/>
  <c r="I4104" i="2"/>
  <c r="I4100" i="2"/>
  <c r="I4096" i="2"/>
  <c r="I4092" i="2"/>
  <c r="I4088" i="2"/>
  <c r="I4084" i="2"/>
  <c r="I4080" i="2"/>
  <c r="I4076" i="2"/>
  <c r="I4072" i="2"/>
  <c r="I4068" i="2"/>
  <c r="I4064" i="2"/>
  <c r="I4060" i="2"/>
  <c r="I4056" i="2"/>
  <c r="I4052" i="2"/>
  <c r="I4048" i="2"/>
  <c r="I4044" i="2"/>
  <c r="I4040" i="2"/>
  <c r="I4036" i="2"/>
  <c r="I4032" i="2"/>
  <c r="I4028" i="2"/>
  <c r="I4024" i="2"/>
  <c r="I4020" i="2"/>
  <c r="I4016" i="2"/>
  <c r="I4011" i="2"/>
  <c r="I4007" i="2"/>
  <c r="I4003" i="2"/>
  <c r="I4000" i="2"/>
  <c r="I3996" i="2"/>
  <c r="I3992" i="2"/>
  <c r="I3988" i="2"/>
  <c r="I3984" i="2"/>
  <c r="I3979" i="2"/>
  <c r="I3976" i="2"/>
  <c r="I3972" i="2"/>
  <c r="I3968" i="2"/>
  <c r="I3964" i="2"/>
  <c r="I3960" i="2"/>
  <c r="I3956" i="2"/>
  <c r="I3952" i="2"/>
  <c r="I3948" i="2"/>
  <c r="I3944" i="2"/>
  <c r="I3940" i="2"/>
  <c r="I3937" i="2"/>
  <c r="I3932" i="2"/>
  <c r="I3927" i="2"/>
  <c r="I3929" i="2"/>
  <c r="I3920" i="2"/>
  <c r="I3916" i="2"/>
  <c r="I3912" i="2"/>
  <c r="I3908" i="2"/>
  <c r="I3904" i="2"/>
  <c r="I3900" i="2"/>
  <c r="I3896" i="2"/>
  <c r="I3892" i="2"/>
  <c r="I3888" i="2"/>
  <c r="I3884" i="2"/>
  <c r="I3880" i="2"/>
  <c r="I3876" i="2"/>
  <c r="I3872" i="2"/>
  <c r="I3868" i="2"/>
  <c r="I3864" i="2"/>
  <c r="I3860" i="2"/>
  <c r="I3856" i="2"/>
  <c r="I3852" i="2"/>
  <c r="I3848" i="2"/>
  <c r="I3844" i="2"/>
  <c r="I3840" i="2"/>
  <c r="I3836" i="2"/>
  <c r="I3832" i="2"/>
  <c r="I3828" i="2"/>
  <c r="I3824" i="2"/>
  <c r="I3820" i="2"/>
  <c r="I3816" i="2"/>
  <c r="I3812" i="2"/>
  <c r="I3808" i="2"/>
  <c r="I3804" i="2"/>
  <c r="I3800" i="2"/>
  <c r="I3796" i="2"/>
  <c r="I3792" i="2"/>
  <c r="I3788" i="2"/>
  <c r="I3784" i="2"/>
  <c r="I3780" i="2"/>
  <c r="I3776" i="2"/>
  <c r="I3772" i="2"/>
  <c r="I3768" i="2"/>
  <c r="I3764" i="2"/>
  <c r="I3760" i="2"/>
  <c r="I3756" i="2"/>
  <c r="I3752" i="2"/>
  <c r="I3748" i="2"/>
  <c r="I3744" i="2"/>
  <c r="I3740" i="2"/>
  <c r="I3736" i="2"/>
  <c r="I3732" i="2"/>
  <c r="I3728" i="2"/>
  <c r="I3724" i="2"/>
  <c r="I3720" i="2"/>
  <c r="I3716" i="2"/>
  <c r="I3712" i="2"/>
  <c r="I3708" i="2"/>
  <c r="I3704" i="2"/>
  <c r="I3700" i="2"/>
  <c r="I3696" i="2"/>
  <c r="I3692" i="2"/>
  <c r="I3688" i="2"/>
  <c r="I3684" i="2"/>
  <c r="I3680" i="2"/>
  <c r="I3676" i="2"/>
  <c r="I3672" i="2"/>
  <c r="I3668" i="2"/>
  <c r="I3664" i="2"/>
  <c r="I3660" i="2"/>
  <c r="I3656" i="2"/>
  <c r="I3652" i="2"/>
  <c r="I3648" i="2"/>
  <c r="I3644" i="2"/>
  <c r="I3640" i="2"/>
  <c r="I3636" i="2"/>
  <c r="I3632" i="2"/>
  <c r="I3628" i="2"/>
  <c r="I3624" i="2"/>
  <c r="I3620" i="2"/>
  <c r="I3616" i="2"/>
  <c r="I3612" i="2"/>
  <c r="I3608" i="2"/>
  <c r="I3604" i="2"/>
  <c r="I3600" i="2"/>
  <c r="I3596" i="2"/>
  <c r="I3592" i="2"/>
  <c r="I3588" i="2"/>
  <c r="I3584" i="2"/>
  <c r="I3580" i="2"/>
  <c r="I3576" i="2"/>
  <c r="I3572" i="2"/>
  <c r="I3568" i="2"/>
  <c r="I3564" i="2"/>
  <c r="I3560" i="2"/>
  <c r="I3556" i="2"/>
  <c r="I3552" i="2"/>
  <c r="I3548" i="2"/>
  <c r="I3544" i="2"/>
  <c r="I3540" i="2"/>
  <c r="I3536" i="2"/>
  <c r="I3532" i="2"/>
  <c r="I3528" i="2"/>
  <c r="I3524" i="2"/>
  <c r="I3520" i="2"/>
  <c r="I3516" i="2"/>
  <c r="I3512" i="2"/>
  <c r="I3508" i="2"/>
  <c r="I3504" i="2"/>
  <c r="I3500" i="2"/>
  <c r="I3496" i="2"/>
  <c r="I3492" i="2"/>
  <c r="I3488" i="2"/>
  <c r="I3484" i="2"/>
  <c r="I3480" i="2"/>
  <c r="I3476" i="2"/>
  <c r="I3472" i="2"/>
  <c r="I3468" i="2"/>
  <c r="I3464" i="2"/>
  <c r="I3460" i="2"/>
  <c r="I3456" i="2"/>
  <c r="I3452" i="2"/>
  <c r="I3448" i="2"/>
  <c r="I3444" i="2"/>
  <c r="I3440" i="2"/>
  <c r="I3436" i="2"/>
  <c r="I3432" i="2"/>
  <c r="I3428" i="2"/>
  <c r="I3424" i="2"/>
  <c r="I3420" i="2"/>
  <c r="I3416" i="2"/>
  <c r="I3412" i="2"/>
  <c r="I3408" i="2"/>
  <c r="I3404" i="2"/>
  <c r="I3400" i="2"/>
  <c r="I3396" i="2"/>
  <c r="I3392" i="2"/>
  <c r="I3388" i="2"/>
  <c r="I3384" i="2"/>
  <c r="I3380" i="2"/>
  <c r="I3376" i="2"/>
  <c r="I3372" i="2"/>
  <c r="I3368" i="2"/>
  <c r="I3364" i="2"/>
  <c r="I3360" i="2"/>
  <c r="I3356" i="2"/>
  <c r="I3352" i="2"/>
  <c r="I3348" i="2"/>
  <c r="I3344" i="2"/>
  <c r="I3340" i="2"/>
  <c r="I3336" i="2"/>
  <c r="I3332" i="2"/>
  <c r="I3328" i="2"/>
  <c r="I3324" i="2"/>
  <c r="I3320" i="2"/>
  <c r="I3316" i="2"/>
  <c r="I3312" i="2"/>
  <c r="I3308" i="2"/>
  <c r="I3304" i="2"/>
  <c r="I3300" i="2"/>
  <c r="I3296" i="2"/>
  <c r="I3292" i="2"/>
  <c r="I3288" i="2"/>
  <c r="I3284" i="2"/>
  <c r="I3280" i="2"/>
  <c r="I3276" i="2"/>
  <c r="I3272" i="2"/>
  <c r="I3268" i="2"/>
  <c r="I3264" i="2"/>
  <c r="I3260" i="2"/>
  <c r="I3256" i="2"/>
  <c r="I3252" i="2"/>
  <c r="I3248" i="2"/>
  <c r="I3244" i="2"/>
  <c r="I3240" i="2"/>
  <c r="I3236" i="2"/>
  <c r="I3232" i="2"/>
  <c r="I3228" i="2"/>
  <c r="I3224" i="2"/>
  <c r="I3220" i="2"/>
  <c r="I3216" i="2"/>
  <c r="I3212" i="2"/>
  <c r="I3208" i="2"/>
  <c r="I3204" i="2"/>
  <c r="I3200" i="2"/>
  <c r="I3195" i="2"/>
  <c r="I3192" i="2"/>
  <c r="I3188" i="2"/>
  <c r="I3184" i="2"/>
  <c r="I3180" i="2"/>
  <c r="I3176" i="2"/>
  <c r="I3172" i="2"/>
  <c r="I3168" i="2"/>
  <c r="I3164" i="2"/>
  <c r="I3160" i="2"/>
  <c r="I3156" i="2"/>
  <c r="I3152" i="2"/>
  <c r="I3148" i="2"/>
  <c r="I3144" i="2"/>
  <c r="I3140" i="2"/>
  <c r="I3136" i="2"/>
  <c r="I3132" i="2"/>
  <c r="I3128" i="2"/>
  <c r="I3124" i="2"/>
  <c r="I3120" i="2"/>
  <c r="I3116" i="2"/>
  <c r="I3112" i="2"/>
  <c r="I3108" i="2"/>
  <c r="I3104" i="2"/>
  <c r="I3100" i="2"/>
  <c r="I3096" i="2"/>
  <c r="I3092" i="2"/>
  <c r="I3088" i="2"/>
  <c r="I3084" i="2"/>
  <c r="I3080" i="2"/>
  <c r="I3076" i="2"/>
  <c r="I3072" i="2"/>
  <c r="I3068" i="2"/>
  <c r="I3064" i="2"/>
  <c r="I3060" i="2"/>
  <c r="I3056" i="2"/>
  <c r="I3052" i="2"/>
  <c r="I3048" i="2"/>
  <c r="I3044" i="2"/>
  <c r="I3040" i="2"/>
  <c r="I3036" i="2"/>
  <c r="I3032" i="2"/>
  <c r="I3028" i="2"/>
  <c r="I3024" i="2"/>
  <c r="I3020" i="2"/>
  <c r="I3016" i="2"/>
  <c r="I3012" i="2"/>
  <c r="I3008" i="2"/>
  <c r="I3004" i="2"/>
  <c r="I3000" i="2"/>
  <c r="I2996" i="2"/>
  <c r="I2992" i="2"/>
  <c r="I2988" i="2"/>
  <c r="I2984" i="2"/>
  <c r="I2980" i="2"/>
  <c r="I2976" i="2"/>
  <c r="I2972" i="2"/>
  <c r="I2968" i="2"/>
  <c r="I2964" i="2"/>
  <c r="I2960" i="2"/>
  <c r="I2956" i="2"/>
  <c r="I2952" i="2"/>
  <c r="I2948" i="2"/>
  <c r="I2944" i="2"/>
  <c r="I2940" i="2"/>
  <c r="I2936" i="2"/>
  <c r="I2932" i="2"/>
  <c r="I2928" i="2"/>
  <c r="I2924" i="2"/>
  <c r="I2920" i="2"/>
  <c r="I2916" i="2"/>
  <c r="I2912" i="2"/>
  <c r="I2908" i="2"/>
  <c r="I2904" i="2"/>
  <c r="I2900" i="2"/>
  <c r="I2896" i="2"/>
  <c r="I2892" i="2"/>
  <c r="I2888" i="2"/>
  <c r="I2884" i="2"/>
  <c r="I2880" i="2"/>
  <c r="I2876" i="2"/>
  <c r="I2872" i="2"/>
  <c r="I2868" i="2"/>
  <c r="I2864" i="2"/>
  <c r="I2860" i="2"/>
  <c r="I2856" i="2"/>
  <c r="I2852" i="2"/>
  <c r="I2848" i="2"/>
  <c r="I2844" i="2"/>
  <c r="I2840" i="2"/>
  <c r="I2836" i="2"/>
  <c r="I2832" i="2"/>
  <c r="I2828" i="2"/>
  <c r="I2824" i="2"/>
  <c r="I4957" i="2"/>
  <c r="I4949" i="2"/>
  <c r="I4945" i="2"/>
  <c r="I4937" i="2"/>
  <c r="I4929" i="2"/>
  <c r="I4921" i="2"/>
  <c r="I4897" i="2"/>
  <c r="I4889" i="2"/>
  <c r="I4853" i="2"/>
  <c r="I4761" i="2"/>
  <c r="I4689" i="2"/>
  <c r="I4669" i="2"/>
  <c r="I4637" i="2"/>
  <c r="I4629" i="2"/>
  <c r="I4967" i="2"/>
  <c r="I4963" i="2"/>
  <c r="I4959" i="2"/>
  <c r="I4779" i="2"/>
  <c r="I4719" i="2"/>
  <c r="I4699" i="2"/>
  <c r="I4695" i="2"/>
  <c r="I4675" i="2"/>
  <c r="I4527" i="2"/>
  <c r="I4515" i="2"/>
  <c r="I4479" i="2"/>
  <c r="I4467" i="2"/>
  <c r="I4415" i="2"/>
  <c r="I4403" i="2"/>
  <c r="I4326" i="2"/>
  <c r="I4319" i="2"/>
  <c r="I4303" i="2"/>
  <c r="I4295" i="2"/>
  <c r="I4263" i="2"/>
  <c r="I4255" i="2"/>
  <c r="I4231" i="2"/>
  <c r="I4223" i="2"/>
  <c r="I4211" i="2"/>
  <c r="I4198" i="2"/>
  <c r="I4191" i="2"/>
  <c r="I4171" i="2"/>
  <c r="I4163" i="2"/>
  <c r="I4139" i="2"/>
  <c r="I4131" i="2"/>
  <c r="I4099" i="2"/>
  <c r="I4091" i="2"/>
  <c r="I4067" i="2"/>
  <c r="I4059" i="2"/>
  <c r="I4039" i="2"/>
  <c r="I4010" i="2"/>
  <c r="I4014" i="2"/>
  <c r="I3983" i="2"/>
  <c r="I3975" i="2"/>
  <c r="I3951" i="2"/>
  <c r="I3943" i="2"/>
  <c r="I3923" i="2"/>
  <c r="I3911" i="2"/>
  <c r="I3895" i="2"/>
  <c r="I3887" i="2"/>
  <c r="I3859" i="2"/>
  <c r="I3843" i="2"/>
  <c r="I3827" i="2"/>
  <c r="I3811" i="2"/>
  <c r="I3807" i="2"/>
  <c r="I3795" i="2"/>
  <c r="I3791" i="2"/>
  <c r="I3779" i="2"/>
  <c r="I3775" i="2"/>
  <c r="I3763" i="2"/>
  <c r="I3759" i="2"/>
  <c r="I3747" i="2"/>
  <c r="I3743" i="2"/>
  <c r="I3731" i="2"/>
  <c r="I3727" i="2"/>
  <c r="I3715" i="2"/>
  <c r="I3711" i="2"/>
  <c r="I3699" i="2"/>
  <c r="I3695" i="2"/>
  <c r="I3683" i="2"/>
  <c r="I3679" i="2"/>
  <c r="I3667" i="2"/>
  <c r="I3663" i="2"/>
  <c r="I3651" i="2"/>
  <c r="I3639" i="2"/>
  <c r="I3635" i="2"/>
  <c r="I3623" i="2"/>
  <c r="I3619" i="2"/>
  <c r="I3611" i="2"/>
  <c r="I3603" i="2"/>
  <c r="I3595" i="2"/>
  <c r="I3587" i="2"/>
  <c r="I3579" i="2"/>
  <c r="I3571" i="2"/>
  <c r="I3563" i="2"/>
  <c r="I3555" i="2"/>
  <c r="I3547" i="2"/>
  <c r="I3539" i="2"/>
  <c r="I3531" i="2"/>
  <c r="I3523" i="2"/>
  <c r="I3511" i="2"/>
  <c r="I3507" i="2"/>
  <c r="I3499" i="2"/>
  <c r="I3491" i="2"/>
  <c r="I3483" i="2"/>
  <c r="I3475" i="2"/>
  <c r="I3471" i="2"/>
  <c r="I3463" i="2"/>
  <c r="I3455" i="2"/>
  <c r="I3447" i="2"/>
  <c r="I3439" i="2"/>
  <c r="I3431" i="2"/>
  <c r="I3423" i="2"/>
  <c r="I3415" i="2"/>
  <c r="I3407" i="2"/>
  <c r="I3399" i="2"/>
  <c r="I3391" i="2"/>
  <c r="I3383" i="2"/>
  <c r="I3375" i="2"/>
  <c r="I3367" i="2"/>
  <c r="I3359" i="2"/>
  <c r="I3355" i="2"/>
  <c r="I3343" i="2"/>
  <c r="I3339" i="2"/>
  <c r="I3327" i="2"/>
  <c r="I3323" i="2"/>
  <c r="I3311" i="2"/>
  <c r="I3307" i="2"/>
  <c r="I3295" i="2"/>
  <c r="I3291" i="2"/>
  <c r="I3279" i="2"/>
  <c r="I3275" i="2"/>
  <c r="I3263" i="2"/>
  <c r="I3259" i="2"/>
  <c r="I3247" i="2"/>
  <c r="I3243" i="2"/>
  <c r="I3231" i="2"/>
  <c r="I3227" i="2"/>
  <c r="I3215" i="2"/>
  <c r="I3211" i="2"/>
  <c r="I3199" i="2"/>
  <c r="I3197" i="2"/>
  <c r="I3183" i="2"/>
  <c r="I3179" i="2"/>
  <c r="I3167" i="2"/>
  <c r="I3163" i="2"/>
  <c r="I3151" i="2"/>
  <c r="I3147" i="2"/>
  <c r="I3135" i="2"/>
  <c r="I3131" i="2"/>
  <c r="I3119" i="2"/>
  <c r="I3115" i="2"/>
  <c r="I3103" i="2"/>
  <c r="I3099" i="2"/>
  <c r="I3087" i="2"/>
  <c r="I3083" i="2"/>
  <c r="I3071" i="2"/>
  <c r="I3067" i="2"/>
  <c r="I3055" i="2"/>
  <c r="I3051" i="2"/>
  <c r="I3047" i="2"/>
  <c r="I3039" i="2"/>
  <c r="I3035" i="2"/>
  <c r="I3031" i="2"/>
  <c r="I3023" i="2"/>
  <c r="I3019" i="2"/>
  <c r="I3015" i="2"/>
  <c r="I3007" i="2"/>
  <c r="I3003" i="2"/>
  <c r="I2999" i="2"/>
  <c r="I2991" i="2"/>
  <c r="I2987" i="2"/>
  <c r="I2983" i="2"/>
  <c r="I2975" i="2"/>
  <c r="I2971" i="2"/>
  <c r="I2967" i="2"/>
  <c r="I2959" i="2"/>
  <c r="I2955" i="2"/>
  <c r="I2951" i="2"/>
  <c r="I2943" i="2"/>
  <c r="I2939" i="2"/>
  <c r="I2935" i="2"/>
  <c r="I2927" i="2"/>
  <c r="I2923" i="2"/>
  <c r="I2919" i="2"/>
  <c r="I2911" i="2"/>
  <c r="I2907" i="2"/>
  <c r="I2903" i="2"/>
  <c r="I2895" i="2"/>
  <c r="I2891" i="2"/>
  <c r="I2887" i="2"/>
  <c r="I2879" i="2"/>
  <c r="I2875" i="2"/>
  <c r="I2871" i="2"/>
  <c r="I2863" i="2"/>
  <c r="I2859" i="2"/>
  <c r="I2855" i="2"/>
  <c r="I2847" i="2"/>
  <c r="I2843" i="2"/>
  <c r="I2839" i="2"/>
  <c r="I2831" i="2"/>
  <c r="I2827" i="2"/>
  <c r="I2823" i="2"/>
  <c r="I2815" i="2"/>
  <c r="I2811" i="2"/>
  <c r="I2807" i="2"/>
  <c r="I2799" i="2"/>
  <c r="I2795" i="2"/>
  <c r="I2791" i="2"/>
  <c r="I2783" i="2"/>
  <c r="I2779" i="2"/>
  <c r="I2775" i="2"/>
  <c r="I2767" i="2"/>
  <c r="I2763" i="2"/>
  <c r="I2759" i="2"/>
  <c r="I2751" i="2"/>
  <c r="I2747" i="2"/>
  <c r="I2743" i="2"/>
  <c r="I2735" i="2"/>
  <c r="I2731" i="2"/>
  <c r="I2727" i="2"/>
  <c r="I2723" i="2"/>
  <c r="I2719" i="2"/>
  <c r="I2715" i="2"/>
  <c r="I2711" i="2"/>
  <c r="I2707" i="2"/>
  <c r="I2703" i="2"/>
  <c r="I2699" i="2"/>
  <c r="I2695" i="2"/>
  <c r="I2691" i="2"/>
  <c r="I2687" i="2"/>
  <c r="I2683" i="2"/>
  <c r="I2679" i="2"/>
  <c r="I2675" i="2"/>
  <c r="I2671" i="2"/>
  <c r="I2667" i="2"/>
  <c r="I2663" i="2"/>
  <c r="I2659" i="2"/>
  <c r="I2655" i="2"/>
  <c r="I2651" i="2"/>
  <c r="I2647" i="2"/>
  <c r="I2643" i="2"/>
  <c r="I2639" i="2"/>
  <c r="I2635" i="2"/>
  <c r="I2631" i="2"/>
  <c r="I2627" i="2"/>
  <c r="I2623" i="2"/>
  <c r="I2619" i="2"/>
  <c r="I2615" i="2"/>
  <c r="I2611" i="2"/>
  <c r="I2607" i="2"/>
  <c r="I2603" i="2"/>
  <c r="I2599" i="2"/>
  <c r="I2595" i="2"/>
  <c r="I2591" i="2"/>
  <c r="I2587" i="2"/>
  <c r="I2583" i="2"/>
  <c r="I2579" i="2"/>
  <c r="I2575" i="2"/>
  <c r="I2571" i="2"/>
  <c r="I2567" i="2"/>
  <c r="I2563" i="2"/>
  <c r="I2559" i="2"/>
  <c r="I2555" i="2"/>
  <c r="I2551" i="2"/>
  <c r="I2547" i="2"/>
  <c r="I2543" i="2"/>
  <c r="I2539" i="2"/>
  <c r="I2535" i="2"/>
  <c r="I2531" i="2"/>
  <c r="I2527" i="2"/>
  <c r="I2523" i="2"/>
  <c r="I2519" i="2"/>
  <c r="I2515" i="2"/>
  <c r="I2511" i="2"/>
  <c r="I2507" i="2"/>
  <c r="I2503" i="2"/>
  <c r="I2499" i="2"/>
  <c r="I2495" i="2"/>
  <c r="I2491" i="2"/>
  <c r="I2487" i="2"/>
  <c r="I2483" i="2"/>
  <c r="I2479" i="2"/>
  <c r="I2475" i="2"/>
  <c r="I2471" i="2"/>
  <c r="I2467" i="2"/>
  <c r="I2463" i="2"/>
  <c r="I2459" i="2"/>
  <c r="I2455" i="2"/>
  <c r="I2451" i="2"/>
  <c r="I2447" i="2"/>
  <c r="I2443" i="2"/>
  <c r="I2439" i="2"/>
  <c r="I2435" i="2"/>
  <c r="I2431" i="2"/>
  <c r="I2427" i="2"/>
  <c r="I2423" i="2"/>
  <c r="I2419" i="2"/>
  <c r="I2415" i="2"/>
  <c r="I2411" i="2"/>
  <c r="I2407" i="2"/>
  <c r="I2403" i="2"/>
  <c r="I2399" i="2"/>
  <c r="I2395" i="2"/>
  <c r="I2391" i="2"/>
  <c r="I2387" i="2"/>
  <c r="I2383" i="2"/>
  <c r="I2379" i="2"/>
  <c r="I2375" i="2"/>
  <c r="I2371" i="2"/>
  <c r="I2367" i="2"/>
  <c r="I2363" i="2"/>
  <c r="I2359" i="2"/>
  <c r="I2355" i="2"/>
  <c r="I2352" i="2"/>
  <c r="I2347" i="2"/>
  <c r="I2343" i="2"/>
  <c r="I2339" i="2"/>
  <c r="I2335" i="2"/>
  <c r="I2331" i="2"/>
  <c r="I2327" i="2"/>
  <c r="I2323" i="2"/>
  <c r="I2319" i="2"/>
  <c r="I2315" i="2"/>
  <c r="I2311" i="2"/>
  <c r="I2307" i="2"/>
  <c r="I2303" i="2"/>
  <c r="I2299" i="2"/>
  <c r="I2295" i="2"/>
  <c r="I2291" i="2"/>
  <c r="I2287" i="2"/>
  <c r="I2283" i="2"/>
  <c r="I2279" i="2"/>
  <c r="I2275" i="2"/>
  <c r="I2271" i="2"/>
  <c r="I2267" i="2"/>
  <c r="I2263" i="2"/>
  <c r="I2259" i="2"/>
  <c r="I2255" i="2"/>
  <c r="I2251" i="2"/>
  <c r="I2247" i="2"/>
  <c r="I2243" i="2"/>
  <c r="I2239" i="2"/>
  <c r="I2235" i="2"/>
  <c r="I2231" i="2"/>
  <c r="I2227" i="2"/>
  <c r="I2223" i="2"/>
  <c r="I2219" i="2"/>
  <c r="I2215" i="2"/>
  <c r="I2211" i="2"/>
  <c r="I2207" i="2"/>
  <c r="I2203" i="2"/>
  <c r="I2199" i="2"/>
  <c r="I2195" i="2"/>
  <c r="I2191" i="2"/>
  <c r="I2187" i="2"/>
  <c r="I2183" i="2"/>
  <c r="I2179" i="2"/>
  <c r="I2175" i="2"/>
  <c r="I2171" i="2"/>
  <c r="I2167" i="2"/>
  <c r="I2163" i="2"/>
  <c r="I4813" i="2"/>
  <c r="I4745" i="2"/>
  <c r="I4697" i="2"/>
  <c r="I4653" i="2"/>
  <c r="I4621" i="2"/>
  <c r="I4950" i="2"/>
  <c r="I4942" i="2"/>
  <c r="I4926" i="2"/>
  <c r="I4910" i="2"/>
  <c r="I4906" i="2"/>
  <c r="I4894" i="2"/>
  <c r="I4882" i="2"/>
  <c r="I4878" i="2"/>
  <c r="I4866" i="2"/>
  <c r="I4854" i="2"/>
  <c r="I4850" i="2"/>
  <c r="I4834" i="2"/>
  <c r="I4822" i="2"/>
  <c r="I4810" i="2"/>
  <c r="I4798" i="2"/>
  <c r="I4790" i="2"/>
  <c r="I4742" i="2"/>
  <c r="I4654" i="2"/>
  <c r="I4606" i="2"/>
  <c r="I3918" i="2"/>
  <c r="I3850" i="2"/>
  <c r="I3818" i="2"/>
  <c r="I3802" i="2"/>
  <c r="I3786" i="2"/>
  <c r="I3770" i="2"/>
  <c r="I3754" i="2"/>
  <c r="I3750" i="2"/>
  <c r="I3746" i="2"/>
  <c r="I3742" i="2"/>
  <c r="I3738" i="2"/>
  <c r="I3734" i="2"/>
  <c r="I3730" i="2"/>
  <c r="I3726" i="2"/>
  <c r="I3722" i="2"/>
  <c r="I3718" i="2"/>
  <c r="I3714" i="2"/>
  <c r="I3710" i="2"/>
  <c r="I3706" i="2"/>
  <c r="I3702" i="2"/>
  <c r="I3698" i="2"/>
  <c r="I3694" i="2"/>
  <c r="I3690" i="2"/>
  <c r="I3686" i="2"/>
  <c r="I3682" i="2"/>
  <c r="I3678" i="2"/>
  <c r="I3674" i="2"/>
  <c r="I3670" i="2"/>
  <c r="I3666" i="2"/>
  <c r="I3662" i="2"/>
  <c r="I3658" i="2"/>
  <c r="I3654" i="2"/>
  <c r="I3650" i="2"/>
  <c r="I3646" i="2"/>
  <c r="I3642" i="2"/>
  <c r="I3638" i="2"/>
  <c r="I3634" i="2"/>
  <c r="I3630" i="2"/>
  <c r="I3626" i="2"/>
  <c r="I3622" i="2"/>
  <c r="I3618" i="2"/>
  <c r="I3362" i="2"/>
  <c r="I3358" i="2"/>
  <c r="I3354" i="2"/>
  <c r="I3350" i="2"/>
  <c r="I3346" i="2"/>
  <c r="I3342" i="2"/>
  <c r="I3338" i="2"/>
  <c r="I3334" i="2"/>
  <c r="I3330" i="2"/>
  <c r="I3326" i="2"/>
  <c r="I3322" i="2"/>
  <c r="I3318" i="2"/>
  <c r="I3314" i="2"/>
  <c r="I3310" i="2"/>
  <c r="I3306" i="2"/>
  <c r="I3302" i="2"/>
  <c r="I3298" i="2"/>
  <c r="I3294" i="2"/>
  <c r="I3290" i="2"/>
  <c r="I3286" i="2"/>
  <c r="I3282" i="2"/>
  <c r="I3278" i="2"/>
  <c r="I3274" i="2"/>
  <c r="I3270" i="2"/>
  <c r="I3266" i="2"/>
  <c r="I3262" i="2"/>
  <c r="I3258" i="2"/>
  <c r="I3254" i="2"/>
  <c r="I3250" i="2"/>
  <c r="I3246" i="2"/>
  <c r="I3242" i="2"/>
  <c r="I3238" i="2"/>
  <c r="I3234" i="2"/>
  <c r="I3230" i="2"/>
  <c r="I3226" i="2"/>
  <c r="I3222" i="2"/>
  <c r="I3218" i="2"/>
  <c r="I3214" i="2"/>
  <c r="I3210" i="2"/>
  <c r="I3206" i="2"/>
  <c r="I3202" i="2"/>
  <c r="I3198" i="2"/>
  <c r="I3194" i="2"/>
  <c r="I3190" i="2"/>
  <c r="I3186" i="2"/>
  <c r="I3182" i="2"/>
  <c r="I3178" i="2"/>
  <c r="I3174" i="2"/>
  <c r="I3170" i="2"/>
  <c r="I3166" i="2"/>
  <c r="I3162" i="2"/>
  <c r="I3158" i="2"/>
  <c r="I3154" i="2"/>
  <c r="I3150" i="2"/>
  <c r="I3146" i="2"/>
  <c r="I3142" i="2"/>
  <c r="I3138" i="2"/>
  <c r="I3134" i="2"/>
  <c r="I3130" i="2"/>
  <c r="I3126" i="2"/>
  <c r="I3122" i="2"/>
  <c r="I3118" i="2"/>
  <c r="I3114" i="2"/>
  <c r="I3110" i="2"/>
  <c r="I3106" i="2"/>
  <c r="I3102" i="2"/>
  <c r="I3098" i="2"/>
  <c r="I3094" i="2"/>
  <c r="I3090" i="2"/>
  <c r="I3086" i="2"/>
  <c r="I3082" i="2"/>
  <c r="I3078" i="2"/>
  <c r="I3074" i="2"/>
  <c r="I3070" i="2"/>
  <c r="I3066" i="2"/>
  <c r="I3062" i="2"/>
  <c r="I3058" i="2"/>
  <c r="I3054" i="2"/>
  <c r="I3050" i="2"/>
  <c r="I3046" i="2"/>
  <c r="I3042" i="2"/>
  <c r="I3038" i="2"/>
  <c r="I3034" i="2"/>
  <c r="I3030" i="2"/>
  <c r="I3026" i="2"/>
  <c r="I3022" i="2"/>
  <c r="I3018" i="2"/>
  <c r="I3014" i="2"/>
  <c r="I3010" i="2"/>
  <c r="I3006" i="2"/>
  <c r="I3002" i="2"/>
  <c r="I2998" i="2"/>
  <c r="I2994" i="2"/>
  <c r="I2990" i="2"/>
  <c r="I2986" i="2"/>
  <c r="I2982" i="2"/>
  <c r="I2978" i="2"/>
  <c r="I2974" i="2"/>
  <c r="I2970" i="2"/>
  <c r="I2966" i="2"/>
  <c r="I2962" i="2"/>
  <c r="I2958" i="2"/>
  <c r="I2954" i="2"/>
  <c r="I2950" i="2"/>
  <c r="I2946" i="2"/>
  <c r="I2942" i="2"/>
  <c r="I2938" i="2"/>
  <c r="I2934" i="2"/>
  <c r="I2930" i="2"/>
  <c r="I2926" i="2"/>
  <c r="I2922" i="2"/>
  <c r="I2918" i="2"/>
  <c r="I2914" i="2"/>
  <c r="I2910" i="2"/>
  <c r="I2906" i="2"/>
  <c r="I2902" i="2"/>
  <c r="I2898" i="2"/>
  <c r="I2894" i="2"/>
  <c r="I2890" i="2"/>
  <c r="I2886" i="2"/>
  <c r="I2882" i="2"/>
  <c r="I2878" i="2"/>
  <c r="I2874" i="2"/>
  <c r="I2870" i="2"/>
  <c r="I2866" i="2"/>
  <c r="I2862" i="2"/>
  <c r="I2858" i="2"/>
  <c r="I2854" i="2"/>
  <c r="I2850" i="2"/>
  <c r="I2846" i="2"/>
  <c r="I2842" i="2"/>
  <c r="I2838" i="2"/>
  <c r="I2834" i="2"/>
  <c r="I2830" i="2"/>
  <c r="I2826" i="2"/>
  <c r="I2822" i="2"/>
  <c r="I2818" i="2"/>
  <c r="I2814" i="2"/>
  <c r="I2810" i="2"/>
  <c r="I2806" i="2"/>
  <c r="I2802" i="2"/>
  <c r="I2798" i="2"/>
  <c r="I2794" i="2"/>
  <c r="I2790" i="2"/>
  <c r="I2786" i="2"/>
  <c r="I2782" i="2"/>
  <c r="I2778" i="2"/>
  <c r="I2774" i="2"/>
  <c r="I2770" i="2"/>
  <c r="I2766" i="2"/>
  <c r="I2762" i="2"/>
  <c r="I2758" i="2"/>
  <c r="I2754" i="2"/>
  <c r="I2750" i="2"/>
  <c r="I2746" i="2"/>
  <c r="I2742" i="2"/>
  <c r="I2738" i="2"/>
  <c r="I2734" i="2"/>
  <c r="I2730" i="2"/>
  <c r="I2726" i="2"/>
  <c r="I2722" i="2"/>
  <c r="I2718" i="2"/>
  <c r="I2714" i="2"/>
  <c r="I2710" i="2"/>
  <c r="I2706" i="2"/>
  <c r="I2702" i="2"/>
  <c r="I2698" i="2"/>
  <c r="I2694" i="2"/>
  <c r="I2690" i="2"/>
  <c r="I2686" i="2"/>
  <c r="I2682" i="2"/>
  <c r="I2678" i="2"/>
  <c r="I2674" i="2"/>
  <c r="I2670" i="2"/>
  <c r="I2666" i="2"/>
  <c r="I2662" i="2"/>
  <c r="I2658" i="2"/>
  <c r="I2654" i="2"/>
  <c r="I2650" i="2"/>
  <c r="I2646" i="2"/>
  <c r="I2642" i="2"/>
  <c r="I2638" i="2"/>
  <c r="I2634" i="2"/>
  <c r="I2630" i="2"/>
  <c r="I2626" i="2"/>
  <c r="I2622" i="2"/>
  <c r="I2618" i="2"/>
  <c r="I2614" i="2"/>
  <c r="I2610" i="2"/>
  <c r="I2606" i="2"/>
  <c r="I2602" i="2"/>
  <c r="I2598" i="2"/>
  <c r="I2594" i="2"/>
  <c r="I2590" i="2"/>
  <c r="I2586" i="2"/>
  <c r="I2582" i="2"/>
  <c r="I2578" i="2"/>
  <c r="I2574" i="2"/>
  <c r="I2570" i="2"/>
  <c r="I2566" i="2"/>
  <c r="I2562" i="2"/>
  <c r="I2558" i="2"/>
  <c r="I2554" i="2"/>
  <c r="I2550" i="2"/>
  <c r="I2546" i="2"/>
  <c r="I2542" i="2"/>
  <c r="I2538" i="2"/>
  <c r="I2534" i="2"/>
  <c r="I2530" i="2"/>
  <c r="I2526" i="2"/>
  <c r="I2522" i="2"/>
  <c r="I2518" i="2"/>
  <c r="I2514" i="2"/>
  <c r="I2510" i="2"/>
  <c r="I2506" i="2"/>
  <c r="I2502" i="2"/>
  <c r="I2498" i="2"/>
  <c r="I2494" i="2"/>
  <c r="I2490" i="2"/>
  <c r="I2486" i="2"/>
  <c r="I2482" i="2"/>
  <c r="I2478" i="2"/>
  <c r="I2474" i="2"/>
  <c r="I2470" i="2"/>
  <c r="I2466" i="2"/>
  <c r="I2462" i="2"/>
  <c r="I2458" i="2"/>
  <c r="I2454" i="2"/>
  <c r="I2450" i="2"/>
  <c r="I2446" i="2"/>
  <c r="I2442" i="2"/>
  <c r="I2438" i="2"/>
  <c r="I2434" i="2"/>
  <c r="I2430" i="2"/>
  <c r="I2159" i="2"/>
  <c r="I2155" i="2"/>
  <c r="I2151" i="2"/>
  <c r="I2147" i="2"/>
  <c r="I2143" i="2"/>
  <c r="I2139" i="2"/>
  <c r="I2135" i="2"/>
  <c r="I2131" i="2"/>
  <c r="I2127" i="2"/>
  <c r="I2123" i="2"/>
  <c r="I2119" i="2"/>
  <c r="I2115" i="2"/>
  <c r="I2111" i="2"/>
  <c r="I2107" i="2"/>
  <c r="I2103" i="2"/>
  <c r="I2099" i="2"/>
  <c r="I2095" i="2"/>
  <c r="I2091" i="2"/>
  <c r="I2087" i="2"/>
  <c r="I2083" i="2"/>
  <c r="I2079" i="2"/>
  <c r="I2075" i="2"/>
  <c r="I2071" i="2"/>
  <c r="I2067" i="2"/>
  <c r="I2063" i="2"/>
  <c r="I2059" i="2"/>
  <c r="I2055" i="2"/>
  <c r="I2051" i="2"/>
  <c r="I2047" i="2"/>
  <c r="I2043" i="2"/>
  <c r="I2039" i="2"/>
  <c r="I2035" i="2"/>
  <c r="I2031" i="2"/>
  <c r="I2027" i="2"/>
  <c r="I2023" i="2"/>
  <c r="I2019" i="2"/>
  <c r="I2015" i="2"/>
  <c r="I2011" i="2"/>
  <c r="I2007" i="2"/>
  <c r="I2003" i="2"/>
  <c r="I1999" i="2"/>
  <c r="I1995" i="2"/>
  <c r="I1991" i="2"/>
  <c r="I1987" i="2"/>
  <c r="I1983" i="2"/>
  <c r="I1979" i="2"/>
  <c r="I1975" i="2"/>
  <c r="I1971" i="2"/>
  <c r="I1967" i="2"/>
  <c r="I1963" i="2"/>
  <c r="I1959" i="2"/>
  <c r="I1955" i="2"/>
  <c r="I1951" i="2"/>
  <c r="I1947" i="2"/>
  <c r="I1943" i="2"/>
  <c r="I1939" i="2"/>
  <c r="I1935" i="2"/>
  <c r="I1931" i="2"/>
  <c r="I1927" i="2"/>
  <c r="I1923" i="2"/>
  <c r="I1919" i="2"/>
  <c r="I1915" i="2"/>
  <c r="I1911" i="2"/>
  <c r="I1907" i="2"/>
  <c r="I1903" i="2"/>
  <c r="I1899" i="2"/>
  <c r="I1895" i="2"/>
  <c r="I1891" i="2"/>
  <c r="I1887" i="2"/>
  <c r="I1883" i="2"/>
  <c r="I1879" i="2"/>
  <c r="I1875" i="2"/>
  <c r="I1871" i="2"/>
  <c r="I1867" i="2"/>
  <c r="I1863" i="2"/>
  <c r="I1859" i="2"/>
  <c r="I1855" i="2"/>
  <c r="I1851" i="2"/>
  <c r="I1847" i="2"/>
  <c r="I1843" i="2"/>
  <c r="I1839" i="2"/>
  <c r="I1835" i="2"/>
  <c r="I1831" i="2"/>
  <c r="I1827" i="2"/>
  <c r="I1823" i="2"/>
  <c r="I1819" i="2"/>
  <c r="I1815" i="2"/>
  <c r="I1811" i="2"/>
  <c r="I1807" i="2"/>
  <c r="I1803" i="2"/>
  <c r="I1799" i="2"/>
  <c r="I1795" i="2"/>
  <c r="I1791" i="2"/>
  <c r="I1787" i="2"/>
  <c r="I1783" i="2"/>
  <c r="I1779" i="2"/>
  <c r="I1775" i="2"/>
  <c r="I1771" i="2"/>
  <c r="I1767" i="2"/>
  <c r="I1763" i="2"/>
  <c r="I1759" i="2"/>
  <c r="I1755" i="2"/>
  <c r="I1751" i="2"/>
  <c r="I1747" i="2"/>
  <c r="I1743" i="2"/>
  <c r="I1739" i="2"/>
  <c r="I1737" i="2"/>
  <c r="I1731" i="2"/>
  <c r="I1727" i="2"/>
  <c r="I1723" i="2"/>
  <c r="I1719" i="2"/>
  <c r="I1715" i="2"/>
  <c r="I1711" i="2"/>
  <c r="I1707" i="2"/>
  <c r="I1703" i="2"/>
  <c r="I1699" i="2"/>
  <c r="I1695" i="2"/>
  <c r="I1691" i="2"/>
  <c r="I1687" i="2"/>
  <c r="I1683" i="2"/>
  <c r="I1679" i="2"/>
  <c r="I1675" i="2"/>
  <c r="I1671" i="2"/>
  <c r="I1667" i="2"/>
  <c r="I1663" i="2"/>
  <c r="I1659" i="2"/>
  <c r="I1655" i="2"/>
  <c r="I1651" i="2"/>
  <c r="I1647" i="2"/>
  <c r="I1643" i="2"/>
  <c r="I1639" i="2"/>
  <c r="I1635" i="2"/>
  <c r="I1631" i="2"/>
  <c r="I1627" i="2"/>
  <c r="I1623" i="2"/>
  <c r="I1619" i="2"/>
  <c r="I1615" i="2"/>
  <c r="I1611" i="2"/>
  <c r="I1607" i="2"/>
  <c r="I1603" i="2"/>
  <c r="I1599" i="2"/>
  <c r="I1595" i="2"/>
  <c r="I1591" i="2"/>
  <c r="I1587" i="2"/>
  <c r="I1583" i="2"/>
  <c r="I1579" i="2"/>
  <c r="I1575" i="2"/>
  <c r="I1571" i="2"/>
  <c r="I1566" i="2"/>
  <c r="I1563" i="2"/>
  <c r="I1559" i="2"/>
  <c r="I1555" i="2"/>
  <c r="I1551" i="2"/>
  <c r="I1547" i="2"/>
  <c r="I1543" i="2"/>
  <c r="I1539" i="2"/>
  <c r="I1535" i="2"/>
  <c r="I1531" i="2"/>
  <c r="I1527" i="2"/>
  <c r="I1523" i="2"/>
  <c r="I1519" i="2"/>
  <c r="I1515" i="2"/>
  <c r="I1511" i="2"/>
  <c r="I1507" i="2"/>
  <c r="I1503" i="2"/>
  <c r="I1499" i="2"/>
  <c r="I1495" i="2"/>
  <c r="I1491" i="2"/>
  <c r="I1487" i="2"/>
  <c r="I1483" i="2"/>
  <c r="I1479" i="2"/>
  <c r="I1475" i="2"/>
  <c r="I1471" i="2"/>
  <c r="I1467" i="2"/>
  <c r="I1463" i="2"/>
  <c r="I1459" i="2"/>
  <c r="I1455" i="2"/>
  <c r="I1451" i="2"/>
  <c r="I1447" i="2"/>
  <c r="I1443" i="2"/>
  <c r="I1439" i="2"/>
  <c r="I1435" i="2"/>
  <c r="I1431" i="2"/>
  <c r="I1427" i="2"/>
  <c r="I1423" i="2"/>
  <c r="I1419" i="2"/>
  <c r="I1414" i="2"/>
  <c r="I1411" i="2"/>
  <c r="I1407" i="2"/>
  <c r="I1403" i="2"/>
  <c r="I1399" i="2"/>
  <c r="I1395" i="2"/>
  <c r="I1391" i="2"/>
  <c r="I1387" i="2"/>
  <c r="I1383" i="2"/>
  <c r="I1379" i="2"/>
  <c r="I1375" i="2"/>
  <c r="I1371" i="2"/>
  <c r="I1367" i="2"/>
  <c r="I1363" i="2"/>
  <c r="I1359" i="2"/>
  <c r="I1355" i="2"/>
  <c r="I1351" i="2"/>
  <c r="I1347" i="2"/>
  <c r="I1343" i="2"/>
  <c r="I1339" i="2"/>
  <c r="I1335" i="2"/>
  <c r="I1331" i="2"/>
  <c r="I1327" i="2"/>
  <c r="I1323" i="2"/>
  <c r="I1319" i="2"/>
  <c r="I1315" i="2"/>
  <c r="I1311" i="2"/>
  <c r="I1307" i="2"/>
  <c r="I1303" i="2"/>
  <c r="I1299" i="2"/>
  <c r="I1295" i="2"/>
  <c r="I1291" i="2"/>
  <c r="I1287" i="2"/>
  <c r="I1283" i="2"/>
  <c r="I1279" i="2"/>
  <c r="I1275" i="2"/>
  <c r="I1271" i="2"/>
  <c r="I1267" i="2"/>
  <c r="I1263" i="2"/>
  <c r="I1259" i="2"/>
  <c r="I1255" i="2"/>
  <c r="I1251" i="2"/>
  <c r="I1247" i="2"/>
  <c r="I1243" i="2"/>
  <c r="I1239" i="2"/>
  <c r="I1235" i="2"/>
  <c r="I1231" i="2"/>
  <c r="I1227" i="2"/>
  <c r="I1223" i="2"/>
  <c r="I1219" i="2"/>
  <c r="I1215" i="2"/>
  <c r="I1211" i="2"/>
  <c r="I1207" i="2"/>
  <c r="I1203" i="2"/>
  <c r="I1199" i="2"/>
  <c r="I1195" i="2"/>
  <c r="I1191" i="2"/>
  <c r="I1187" i="2"/>
  <c r="I1183" i="2"/>
  <c r="I1179" i="2"/>
  <c r="I1175" i="2"/>
  <c r="I1171" i="2"/>
  <c r="I1167" i="2"/>
  <c r="I1163" i="2"/>
  <c r="I1159" i="2"/>
  <c r="I1155" i="2"/>
  <c r="I1151" i="2"/>
  <c r="I1147" i="2"/>
  <c r="I1143" i="2"/>
  <c r="I1139" i="2"/>
  <c r="I1135" i="2"/>
  <c r="I1131" i="2"/>
  <c r="I1127" i="2"/>
  <c r="I1123" i="2"/>
  <c r="I1119" i="2"/>
  <c r="I1115" i="2"/>
  <c r="I1111" i="2"/>
  <c r="I1107" i="2"/>
  <c r="I1103" i="2"/>
  <c r="I1099" i="2"/>
  <c r="I1095" i="2"/>
  <c r="I1091" i="2"/>
  <c r="I1087" i="2"/>
  <c r="I1083" i="2"/>
  <c r="I1079" i="2"/>
  <c r="I1075" i="2"/>
  <c r="I1071" i="2"/>
  <c r="I1067" i="2"/>
  <c r="I1063" i="2"/>
  <c r="I1059" i="2"/>
  <c r="I1055" i="2"/>
  <c r="I1051" i="2"/>
  <c r="I1047" i="2"/>
  <c r="I1043" i="2"/>
  <c r="I1039" i="2"/>
  <c r="I1035" i="2"/>
  <c r="I1031" i="2"/>
  <c r="I1027" i="2"/>
  <c r="I1023" i="2"/>
  <c r="I1019" i="2"/>
  <c r="I1015" i="2"/>
  <c r="I1011" i="2"/>
  <c r="I1007" i="2"/>
  <c r="I1003" i="2"/>
  <c r="I999" i="2"/>
  <c r="I995" i="2"/>
  <c r="I991" i="2"/>
  <c r="I987" i="2"/>
  <c r="I983" i="2"/>
  <c r="I979" i="2"/>
  <c r="I975" i="2"/>
  <c r="I971" i="2"/>
  <c r="I967" i="2"/>
  <c r="I963" i="2"/>
  <c r="I959" i="2"/>
  <c r="I955" i="2"/>
  <c r="I951" i="2"/>
  <c r="I947" i="2"/>
  <c r="I943" i="2"/>
  <c r="I939" i="2"/>
  <c r="I935" i="2"/>
  <c r="I931" i="2"/>
  <c r="I927" i="2"/>
  <c r="I923" i="2"/>
  <c r="I919" i="2"/>
  <c r="I915" i="2"/>
  <c r="I911" i="2"/>
  <c r="I907" i="2"/>
  <c r="I903" i="2"/>
  <c r="I899" i="2"/>
  <c r="I895" i="2"/>
  <c r="I891" i="2"/>
  <c r="I887" i="2"/>
  <c r="I883" i="2"/>
  <c r="I879" i="2"/>
  <c r="I875" i="2"/>
  <c r="I871" i="2"/>
  <c r="I867" i="2"/>
  <c r="I863" i="2"/>
  <c r="I859" i="2"/>
  <c r="I855" i="2"/>
  <c r="I851" i="2"/>
  <c r="I847" i="2"/>
  <c r="I843" i="2"/>
  <c r="I839" i="2"/>
  <c r="I835" i="2"/>
  <c r="I831" i="2"/>
  <c r="I827" i="2"/>
  <c r="I823" i="2"/>
  <c r="I819" i="2"/>
  <c r="I815" i="2"/>
  <c r="I811" i="2"/>
  <c r="I807" i="2"/>
  <c r="I803" i="2"/>
  <c r="I799" i="2"/>
  <c r="I795" i="2"/>
  <c r="I791" i="2"/>
  <c r="I787" i="2"/>
  <c r="I783" i="2"/>
  <c r="I779" i="2"/>
  <c r="I775" i="2"/>
  <c r="I771" i="2"/>
  <c r="I767" i="2"/>
  <c r="I763" i="2"/>
  <c r="I759" i="2"/>
  <c r="I755" i="2"/>
  <c r="I751" i="2"/>
  <c r="I747" i="2"/>
  <c r="I743" i="2"/>
  <c r="I739" i="2"/>
  <c r="I735" i="2"/>
  <c r="I731" i="2"/>
  <c r="I727" i="2"/>
  <c r="I723" i="2"/>
  <c r="I719" i="2"/>
  <c r="I715" i="2"/>
  <c r="I711" i="2"/>
  <c r="I707" i="2"/>
  <c r="I703" i="2"/>
  <c r="I699" i="2"/>
  <c r="I695" i="2"/>
  <c r="I691" i="2"/>
  <c r="I687" i="2"/>
  <c r="I683" i="2"/>
  <c r="I679" i="2"/>
  <c r="I675" i="2"/>
  <c r="I671" i="2"/>
  <c r="I667" i="2"/>
  <c r="I663" i="2"/>
  <c r="I659" i="2"/>
  <c r="I655" i="2"/>
  <c r="I651" i="2"/>
  <c r="I647" i="2"/>
  <c r="I643" i="2"/>
  <c r="I639" i="2"/>
  <c r="I635" i="2"/>
  <c r="I631" i="2"/>
  <c r="I627" i="2"/>
  <c r="I623" i="2"/>
  <c r="I619" i="2"/>
  <c r="I615" i="2"/>
  <c r="I611" i="2"/>
  <c r="I607" i="2"/>
  <c r="I603" i="2"/>
  <c r="I599" i="2"/>
  <c r="I595" i="2"/>
  <c r="I591" i="2"/>
  <c r="I587" i="2"/>
  <c r="I583" i="2"/>
  <c r="I579" i="2"/>
  <c r="I575" i="2"/>
  <c r="I571" i="2"/>
  <c r="I567" i="2"/>
  <c r="I563" i="2"/>
  <c r="I559" i="2"/>
  <c r="I555" i="2"/>
  <c r="I551" i="2"/>
  <c r="I547" i="2"/>
  <c r="I543" i="2"/>
  <c r="I539" i="2"/>
  <c r="I535" i="2"/>
  <c r="I531" i="2"/>
  <c r="I527" i="2"/>
  <c r="I523" i="2"/>
  <c r="I519" i="2"/>
  <c r="I515" i="2"/>
  <c r="I511" i="2"/>
  <c r="I507" i="2"/>
  <c r="I503" i="2"/>
  <c r="I499" i="2"/>
  <c r="I495" i="2"/>
  <c r="I491" i="2"/>
  <c r="I487" i="2"/>
  <c r="I483" i="2"/>
  <c r="I479" i="2"/>
  <c r="I475" i="2"/>
  <c r="I471" i="2"/>
  <c r="I467" i="2"/>
  <c r="I463" i="2"/>
  <c r="I459" i="2"/>
  <c r="I455" i="2"/>
  <c r="I451" i="2"/>
  <c r="I447" i="2"/>
  <c r="I443" i="2"/>
  <c r="I439" i="2"/>
  <c r="I435" i="2"/>
  <c r="I431" i="2"/>
  <c r="I427" i="2"/>
  <c r="I423" i="2"/>
  <c r="I419" i="2"/>
  <c r="I415" i="2"/>
  <c r="I411" i="2"/>
  <c r="I407" i="2"/>
  <c r="I403" i="2"/>
  <c r="I399" i="2"/>
  <c r="I395" i="2"/>
  <c r="I391" i="2"/>
  <c r="I387" i="2"/>
  <c r="I383" i="2"/>
  <c r="I379" i="2"/>
  <c r="I375" i="2"/>
  <c r="I371" i="2"/>
  <c r="I367" i="2"/>
  <c r="I363" i="2"/>
  <c r="I359" i="2"/>
  <c r="I355" i="2"/>
  <c r="I351" i="2"/>
  <c r="I347" i="2"/>
  <c r="I343" i="2"/>
  <c r="I339" i="2"/>
  <c r="I335" i="2"/>
  <c r="I331" i="2"/>
  <c r="I327" i="2"/>
  <c r="I323" i="2"/>
  <c r="I319" i="2"/>
  <c r="I315" i="2"/>
  <c r="I311" i="2"/>
  <c r="I307" i="2"/>
  <c r="I303" i="2"/>
  <c r="I299" i="2"/>
  <c r="I295" i="2"/>
  <c r="I291" i="2"/>
  <c r="I287" i="2"/>
  <c r="I283" i="2"/>
  <c r="I279" i="2"/>
  <c r="I275" i="2"/>
  <c r="I271" i="2"/>
  <c r="I267" i="2"/>
  <c r="I263" i="2"/>
  <c r="I259" i="2"/>
  <c r="I254" i="2"/>
  <c r="I251" i="2"/>
  <c r="I247" i="2"/>
  <c r="I243" i="2"/>
  <c r="I239" i="2"/>
  <c r="I235" i="2"/>
  <c r="I231" i="2"/>
  <c r="I227" i="2"/>
  <c r="I223" i="2"/>
  <c r="I219" i="2"/>
  <c r="I215" i="2"/>
  <c r="I211" i="2"/>
  <c r="I207" i="2"/>
  <c r="I203" i="2"/>
  <c r="I199" i="2"/>
  <c r="I195" i="2"/>
  <c r="I191" i="2"/>
  <c r="I187" i="2"/>
  <c r="I183" i="2"/>
  <c r="I179" i="2"/>
  <c r="I175" i="2"/>
  <c r="I170" i="2"/>
  <c r="I167" i="2"/>
  <c r="I163" i="2"/>
  <c r="I159" i="2"/>
  <c r="I155" i="2"/>
  <c r="I151" i="2"/>
  <c r="I147" i="2"/>
  <c r="I143" i="2"/>
  <c r="I139" i="2"/>
  <c r="I135" i="2"/>
  <c r="I131" i="2"/>
  <c r="I127" i="2"/>
  <c r="I123" i="2"/>
  <c r="I119" i="2"/>
  <c r="I115" i="2"/>
  <c r="I111" i="2"/>
  <c r="I107" i="2"/>
  <c r="I103" i="2"/>
  <c r="I99" i="2"/>
  <c r="I95" i="2"/>
  <c r="I91" i="2"/>
  <c r="I87" i="2"/>
  <c r="I83" i="2"/>
  <c r="I79" i="2"/>
  <c r="I75" i="2"/>
  <c r="I71" i="2"/>
  <c r="I67" i="2"/>
  <c r="I63" i="2"/>
  <c r="I59" i="2"/>
  <c r="I55" i="2"/>
  <c r="I51" i="2"/>
  <c r="I47" i="2"/>
  <c r="I43" i="2"/>
  <c r="I39" i="2"/>
  <c r="I35" i="2"/>
  <c r="I31" i="2"/>
  <c r="I2426" i="2"/>
  <c r="I2422" i="2"/>
  <c r="I2418" i="2"/>
  <c r="I2414" i="2"/>
  <c r="I2410" i="2"/>
  <c r="I2406" i="2"/>
  <c r="I2402" i="2"/>
  <c r="I2398" i="2"/>
  <c r="I2394" i="2"/>
  <c r="I2390" i="2"/>
  <c r="I2386" i="2"/>
  <c r="I2382" i="2"/>
  <c r="I2378" i="2"/>
  <c r="I2374" i="2"/>
  <c r="I2370" i="2"/>
  <c r="I2366" i="2"/>
  <c r="I2362" i="2"/>
  <c r="I2358" i="2"/>
  <c r="I2354" i="2"/>
  <c r="I2350" i="2"/>
  <c r="I2346" i="2"/>
  <c r="I2342" i="2"/>
  <c r="I2338" i="2"/>
  <c r="I2334" i="2"/>
  <c r="I2330" i="2"/>
  <c r="I2326" i="2"/>
  <c r="I2322" i="2"/>
  <c r="I2318" i="2"/>
  <c r="I2314" i="2"/>
  <c r="I2310" i="2"/>
  <c r="I2306" i="2"/>
  <c r="I2302" i="2"/>
  <c r="I2298" i="2"/>
  <c r="I2294" i="2"/>
  <c r="I2290" i="2"/>
  <c r="I2286" i="2"/>
  <c r="I2282" i="2"/>
  <c r="I2278" i="2"/>
  <c r="I2274" i="2"/>
  <c r="I2270" i="2"/>
  <c r="I2266" i="2"/>
  <c r="I2262" i="2"/>
  <c r="I2258" i="2"/>
  <c r="I2254" i="2"/>
  <c r="I2250" i="2"/>
  <c r="I2246" i="2"/>
  <c r="I2242" i="2"/>
  <c r="I2238" i="2"/>
  <c r="I2234" i="2"/>
  <c r="I2230" i="2"/>
  <c r="I2226" i="2"/>
  <c r="I2222" i="2"/>
  <c r="I2218" i="2"/>
  <c r="I2214" i="2"/>
  <c r="I2210" i="2"/>
  <c r="I2206" i="2"/>
  <c r="I2202" i="2"/>
  <c r="I2198" i="2"/>
  <c r="I2194" i="2"/>
  <c r="I2190" i="2"/>
  <c r="I2186" i="2"/>
  <c r="I2182" i="2"/>
  <c r="I2178" i="2"/>
  <c r="I2174" i="2"/>
  <c r="I2170" i="2"/>
  <c r="I2166" i="2"/>
  <c r="I2162" i="2"/>
  <c r="I2158" i="2"/>
  <c r="I2154" i="2"/>
  <c r="I2150" i="2"/>
  <c r="I2146" i="2"/>
  <c r="I2142" i="2"/>
  <c r="I2138" i="2"/>
  <c r="I2134" i="2"/>
  <c r="I2130" i="2"/>
  <c r="I2126" i="2"/>
  <c r="I2122" i="2"/>
  <c r="I2118" i="2"/>
  <c r="I2114" i="2"/>
  <c r="I2110" i="2"/>
  <c r="I2106" i="2"/>
  <c r="I2102" i="2"/>
  <c r="I2098" i="2"/>
  <c r="I2094" i="2"/>
  <c r="I2090" i="2"/>
  <c r="I2086" i="2"/>
  <c r="I2082" i="2"/>
  <c r="I2078" i="2"/>
  <c r="I2074" i="2"/>
  <c r="I2070" i="2"/>
  <c r="I2066" i="2"/>
  <c r="I2062" i="2"/>
  <c r="I2058" i="2"/>
  <c r="I2054" i="2"/>
  <c r="I2050" i="2"/>
  <c r="I2046" i="2"/>
  <c r="I2042" i="2"/>
  <c r="I2038" i="2"/>
  <c r="I2034" i="2"/>
  <c r="I2030" i="2"/>
  <c r="I2026" i="2"/>
  <c r="I2022" i="2"/>
  <c r="I2018" i="2"/>
  <c r="I2014" i="2"/>
  <c r="I2010" i="2"/>
  <c r="I2006" i="2"/>
  <c r="I2002" i="2"/>
  <c r="I1998" i="2"/>
  <c r="I1994" i="2"/>
  <c r="I1990" i="2"/>
  <c r="I1986" i="2"/>
  <c r="I1982" i="2"/>
  <c r="I1978" i="2"/>
  <c r="I1974" i="2"/>
  <c r="I1970" i="2"/>
  <c r="I1966" i="2"/>
  <c r="I1962" i="2"/>
  <c r="I1958" i="2"/>
  <c r="I1954" i="2"/>
  <c r="I1950" i="2"/>
  <c r="I1946" i="2"/>
  <c r="I1942" i="2"/>
  <c r="I1938" i="2"/>
  <c r="I1934" i="2"/>
  <c r="I1930" i="2"/>
  <c r="I1926" i="2"/>
  <c r="I1922" i="2"/>
  <c r="I1918" i="2"/>
  <c r="I1914" i="2"/>
  <c r="I1910" i="2"/>
  <c r="I1906" i="2"/>
  <c r="I1902" i="2"/>
  <c r="I1898" i="2"/>
  <c r="I1894" i="2"/>
  <c r="I1890" i="2"/>
  <c r="I1886" i="2"/>
  <c r="I1882" i="2"/>
  <c r="I1878" i="2"/>
  <c r="I1874" i="2"/>
  <c r="I1870" i="2"/>
  <c r="I1866" i="2"/>
  <c r="I1862" i="2"/>
  <c r="I1858" i="2"/>
  <c r="I1854" i="2"/>
  <c r="I1850" i="2"/>
  <c r="I1846" i="2"/>
  <c r="I1842" i="2"/>
  <c r="I1838" i="2"/>
  <c r="I1834" i="2"/>
  <c r="I1829" i="2"/>
  <c r="I1826" i="2"/>
  <c r="I1822" i="2"/>
  <c r="I1818" i="2"/>
  <c r="I1814" i="2"/>
  <c r="I1810" i="2"/>
  <c r="I1806" i="2"/>
  <c r="I1802" i="2"/>
  <c r="I1798" i="2"/>
  <c r="I1794" i="2"/>
  <c r="I1790" i="2"/>
  <c r="I1786" i="2"/>
  <c r="I1782" i="2"/>
  <c r="I1778" i="2"/>
  <c r="I1774" i="2"/>
  <c r="I1770" i="2"/>
  <c r="I1766" i="2"/>
  <c r="I1762" i="2"/>
  <c r="I1758" i="2"/>
  <c r="I1754" i="2"/>
  <c r="I1750" i="2"/>
  <c r="I1746" i="2"/>
  <c r="I1742" i="2"/>
  <c r="I1738" i="2"/>
  <c r="I1734" i="2"/>
  <c r="I1730" i="2"/>
  <c r="I1726" i="2"/>
  <c r="I1722" i="2"/>
  <c r="I1718" i="2"/>
  <c r="I1714" i="2"/>
  <c r="I1710" i="2"/>
  <c r="I1706" i="2"/>
  <c r="I1702" i="2"/>
  <c r="I1698" i="2"/>
  <c r="I1694" i="2"/>
  <c r="I1690" i="2"/>
  <c r="I1686" i="2"/>
  <c r="I1682" i="2"/>
  <c r="I1678" i="2"/>
  <c r="I1674" i="2"/>
  <c r="I1670" i="2"/>
  <c r="I1666" i="2"/>
  <c r="I1662" i="2"/>
  <c r="I1658" i="2"/>
  <c r="I1654" i="2"/>
  <c r="I1650" i="2"/>
  <c r="I1646" i="2"/>
  <c r="I1642" i="2"/>
  <c r="I1638" i="2"/>
  <c r="I1634" i="2"/>
  <c r="I1630" i="2"/>
  <c r="I1626" i="2"/>
  <c r="I1622" i="2"/>
  <c r="I1618" i="2"/>
  <c r="I1614" i="2"/>
  <c r="I1610" i="2"/>
  <c r="I1606" i="2"/>
  <c r="I1602" i="2"/>
  <c r="I1598" i="2"/>
  <c r="I1594" i="2"/>
  <c r="I1590" i="2"/>
  <c r="I1586" i="2"/>
  <c r="I1582" i="2"/>
  <c r="I1578" i="2"/>
  <c r="I1574" i="2"/>
  <c r="I1569" i="2"/>
  <c r="I1570" i="2"/>
  <c r="I1562" i="2"/>
  <c r="I1558" i="2"/>
  <c r="I1554" i="2"/>
  <c r="I1550" i="2"/>
  <c r="I1546" i="2"/>
  <c r="I1542" i="2"/>
  <c r="I1538" i="2"/>
  <c r="I1534" i="2"/>
  <c r="I1530" i="2"/>
  <c r="I1526" i="2"/>
  <c r="I1522" i="2"/>
  <c r="I1518" i="2"/>
  <c r="I1514" i="2"/>
  <c r="I1510" i="2"/>
  <c r="I1506" i="2"/>
  <c r="I1502" i="2"/>
  <c r="I1498" i="2"/>
  <c r="I1494" i="2"/>
  <c r="I1490" i="2"/>
  <c r="I1486" i="2"/>
  <c r="I1482" i="2"/>
  <c r="I1478" i="2"/>
  <c r="I1474" i="2"/>
  <c r="I1470" i="2"/>
  <c r="I1466" i="2"/>
  <c r="I1462" i="2"/>
  <c r="I1458" i="2"/>
  <c r="I1454" i="2"/>
  <c r="I1450" i="2"/>
  <c r="I1446" i="2"/>
  <c r="I1442" i="2"/>
  <c r="I1438" i="2"/>
  <c r="I1434" i="2"/>
  <c r="I1430" i="2"/>
  <c r="I1426" i="2"/>
  <c r="I1422" i="2"/>
  <c r="I1418" i="2"/>
  <c r="I1413" i="2"/>
  <c r="I1410" i="2"/>
  <c r="I1406" i="2"/>
  <c r="I1402" i="2"/>
  <c r="I1398" i="2"/>
  <c r="I1394" i="2"/>
  <c r="I1390" i="2"/>
  <c r="I1386" i="2"/>
  <c r="I1382" i="2"/>
  <c r="I1378" i="2"/>
  <c r="I1374" i="2"/>
  <c r="I1370" i="2"/>
  <c r="I1366" i="2"/>
  <c r="I1362" i="2"/>
  <c r="I1358" i="2"/>
  <c r="I1354" i="2"/>
  <c r="I1350" i="2"/>
  <c r="I1346" i="2"/>
  <c r="I1342" i="2"/>
  <c r="I1338" i="2"/>
  <c r="I1334" i="2"/>
  <c r="I1330" i="2"/>
  <c r="I1326" i="2"/>
  <c r="I1322" i="2"/>
  <c r="I1318" i="2"/>
  <c r="I1314" i="2"/>
  <c r="I1310" i="2"/>
  <c r="I1306" i="2"/>
  <c r="I1302" i="2"/>
  <c r="I1298" i="2"/>
  <c r="I1294" i="2"/>
  <c r="I1290" i="2"/>
  <c r="I1286" i="2"/>
  <c r="I1282" i="2"/>
  <c r="I1278" i="2"/>
  <c r="I1274" i="2"/>
  <c r="I1270" i="2"/>
  <c r="I1266" i="2"/>
  <c r="I1262" i="2"/>
  <c r="I1258" i="2"/>
  <c r="I1254" i="2"/>
  <c r="I1250" i="2"/>
  <c r="I1246" i="2"/>
  <c r="I1242" i="2"/>
  <c r="I1238" i="2"/>
  <c r="I1234" i="2"/>
  <c r="I1230" i="2"/>
  <c r="I1226" i="2"/>
  <c r="I1222" i="2"/>
  <c r="I1218" i="2"/>
  <c r="I1214" i="2"/>
  <c r="I1210" i="2"/>
  <c r="I1206" i="2"/>
  <c r="I1202" i="2"/>
  <c r="I1198" i="2"/>
  <c r="I1194" i="2"/>
  <c r="I1190" i="2"/>
  <c r="I1186" i="2"/>
  <c r="I1182" i="2"/>
  <c r="I1178" i="2"/>
  <c r="I1174" i="2"/>
  <c r="I1170" i="2"/>
  <c r="I1166" i="2"/>
  <c r="I1162" i="2"/>
  <c r="I1158" i="2"/>
  <c r="I1154" i="2"/>
  <c r="I1150" i="2"/>
  <c r="I1146" i="2"/>
  <c r="I1142" i="2"/>
  <c r="I1138" i="2"/>
  <c r="I1134" i="2"/>
  <c r="I1130" i="2"/>
  <c r="I1126" i="2"/>
  <c r="I1122" i="2"/>
  <c r="I1118" i="2"/>
  <c r="I1114" i="2"/>
  <c r="I1110" i="2"/>
  <c r="I1106" i="2"/>
  <c r="I1102" i="2"/>
  <c r="I1098" i="2"/>
  <c r="I1094" i="2"/>
  <c r="I1090" i="2"/>
  <c r="I1086" i="2"/>
  <c r="I1082" i="2"/>
  <c r="I1078" i="2"/>
  <c r="I1074" i="2"/>
  <c r="I1070" i="2"/>
  <c r="I1066" i="2"/>
  <c r="I1062" i="2"/>
  <c r="I1058" i="2"/>
  <c r="I1054" i="2"/>
  <c r="I1050" i="2"/>
  <c r="I1046" i="2"/>
  <c r="I1042" i="2"/>
  <c r="I1038" i="2"/>
  <c r="I1034" i="2"/>
  <c r="I1030" i="2"/>
  <c r="I1026" i="2"/>
  <c r="I1022" i="2"/>
  <c r="I1018" i="2"/>
  <c r="I1014" i="2"/>
  <c r="I1010" i="2"/>
  <c r="I1006" i="2"/>
  <c r="I1002" i="2"/>
  <c r="I998" i="2"/>
  <c r="I994" i="2"/>
  <c r="I990" i="2"/>
  <c r="I986" i="2"/>
  <c r="I982" i="2"/>
  <c r="I978" i="2"/>
  <c r="I974" i="2"/>
  <c r="I970" i="2"/>
  <c r="I966" i="2"/>
  <c r="I962" i="2"/>
  <c r="I958" i="2"/>
  <c r="I954" i="2"/>
  <c r="I950" i="2"/>
  <c r="I946" i="2"/>
  <c r="I942" i="2"/>
  <c r="I938" i="2"/>
  <c r="I934" i="2"/>
  <c r="I930" i="2"/>
  <c r="I926" i="2"/>
  <c r="I922" i="2"/>
  <c r="I918" i="2"/>
  <c r="I914" i="2"/>
  <c r="I910" i="2"/>
  <c r="I906" i="2"/>
  <c r="I902" i="2"/>
  <c r="I898" i="2"/>
  <c r="I894" i="2"/>
  <c r="I890" i="2"/>
  <c r="I886" i="2"/>
  <c r="I882" i="2"/>
  <c r="I878" i="2"/>
  <c r="I874" i="2"/>
  <c r="I870" i="2"/>
  <c r="I866" i="2"/>
  <c r="I862" i="2"/>
  <c r="I858" i="2"/>
  <c r="I854" i="2"/>
  <c r="I850" i="2"/>
  <c r="I846" i="2"/>
  <c r="I842" i="2"/>
  <c r="I838" i="2"/>
  <c r="I834" i="2"/>
  <c r="I830" i="2"/>
  <c r="I826" i="2"/>
  <c r="I822" i="2"/>
  <c r="I818" i="2"/>
  <c r="I814" i="2"/>
  <c r="I810" i="2"/>
  <c r="I806" i="2"/>
  <c r="I802" i="2"/>
  <c r="I798" i="2"/>
  <c r="I794" i="2"/>
  <c r="I790" i="2"/>
  <c r="I786" i="2"/>
  <c r="I782" i="2"/>
  <c r="I778" i="2"/>
  <c r="I774" i="2"/>
  <c r="I770" i="2"/>
  <c r="I766" i="2"/>
  <c r="I762" i="2"/>
  <c r="I758" i="2"/>
  <c r="I754" i="2"/>
  <c r="I750" i="2"/>
  <c r="I746" i="2"/>
  <c r="I742" i="2"/>
  <c r="I738" i="2"/>
  <c r="I734" i="2"/>
  <c r="I730" i="2"/>
  <c r="I726" i="2"/>
  <c r="I722" i="2"/>
  <c r="I718" i="2"/>
  <c r="I714" i="2"/>
  <c r="I710" i="2"/>
  <c r="I706" i="2"/>
  <c r="I702" i="2"/>
  <c r="I698" i="2"/>
  <c r="I694" i="2"/>
  <c r="I690" i="2"/>
  <c r="I686" i="2"/>
  <c r="I682" i="2"/>
  <c r="I678" i="2"/>
  <c r="I674" i="2"/>
  <c r="I670" i="2"/>
  <c r="I666" i="2"/>
  <c r="I662" i="2"/>
  <c r="I658" i="2"/>
  <c r="I654" i="2"/>
  <c r="I650" i="2"/>
  <c r="I646" i="2"/>
  <c r="I642" i="2"/>
  <c r="I638" i="2"/>
  <c r="I634" i="2"/>
  <c r="I630" i="2"/>
  <c r="I626" i="2"/>
  <c r="I622" i="2"/>
  <c r="I618" i="2"/>
  <c r="I614" i="2"/>
  <c r="I610" i="2"/>
  <c r="I606" i="2"/>
  <c r="I602" i="2"/>
  <c r="I598" i="2"/>
  <c r="I594" i="2"/>
  <c r="I590" i="2"/>
  <c r="I586" i="2"/>
  <c r="I582" i="2"/>
  <c r="I578" i="2"/>
  <c r="I574" i="2"/>
  <c r="I570" i="2"/>
  <c r="I566" i="2"/>
  <c r="I562" i="2"/>
  <c r="I558" i="2"/>
  <c r="I554" i="2"/>
  <c r="I550" i="2"/>
  <c r="I546" i="2"/>
  <c r="I542" i="2"/>
  <c r="I538" i="2"/>
  <c r="I534" i="2"/>
  <c r="I530" i="2"/>
  <c r="I526" i="2"/>
  <c r="I522" i="2"/>
  <c r="I518" i="2"/>
  <c r="I514" i="2"/>
  <c r="I510" i="2"/>
  <c r="I506" i="2"/>
  <c r="I502" i="2"/>
  <c r="I498" i="2"/>
  <c r="I494" i="2"/>
  <c r="I490" i="2"/>
  <c r="I486" i="2"/>
  <c r="I482" i="2"/>
  <c r="I478" i="2"/>
  <c r="I474" i="2"/>
  <c r="I470" i="2"/>
  <c r="I466" i="2"/>
  <c r="I462" i="2"/>
  <c r="I458" i="2"/>
  <c r="I454" i="2"/>
  <c r="I450" i="2"/>
  <c r="I446" i="2"/>
  <c r="I442" i="2"/>
  <c r="I438" i="2"/>
  <c r="I434" i="2"/>
  <c r="I430" i="2"/>
  <c r="I426" i="2"/>
  <c r="I422" i="2"/>
  <c r="I418" i="2"/>
  <c r="I414" i="2"/>
  <c r="I410" i="2"/>
  <c r="I406" i="2"/>
  <c r="I402" i="2"/>
  <c r="I398" i="2"/>
  <c r="I394" i="2"/>
  <c r="I390" i="2"/>
  <c r="I386" i="2"/>
  <c r="I382" i="2"/>
  <c r="I378" i="2"/>
  <c r="I374" i="2"/>
  <c r="I370" i="2"/>
  <c r="I366" i="2"/>
  <c r="I362" i="2"/>
  <c r="I358" i="2"/>
  <c r="I354" i="2"/>
  <c r="I350" i="2"/>
  <c r="I346" i="2"/>
  <c r="I342" i="2"/>
  <c r="I338" i="2"/>
  <c r="I334" i="2"/>
  <c r="I330" i="2"/>
  <c r="I326" i="2"/>
  <c r="I322" i="2"/>
  <c r="I318" i="2"/>
  <c r="I314" i="2"/>
  <c r="I310" i="2"/>
  <c r="I306" i="2"/>
  <c r="I302" i="2"/>
  <c r="I298" i="2"/>
  <c r="I294" i="2"/>
  <c r="I290" i="2"/>
  <c r="I286" i="2"/>
  <c r="I282" i="2"/>
  <c r="I278" i="2"/>
  <c r="I274" i="2"/>
  <c r="I270" i="2"/>
  <c r="I266" i="2"/>
  <c r="I262" i="2"/>
  <c r="I258" i="2"/>
  <c r="I253" i="2"/>
  <c r="I250" i="2"/>
  <c r="I246" i="2"/>
  <c r="I242" i="2"/>
  <c r="I238" i="2"/>
  <c r="I234" i="2"/>
  <c r="I230" i="2"/>
  <c r="I226" i="2"/>
  <c r="I222" i="2"/>
  <c r="I218" i="2"/>
  <c r="I214" i="2"/>
  <c r="I210" i="2"/>
  <c r="I206" i="2"/>
  <c r="I202" i="2"/>
  <c r="I198" i="2"/>
  <c r="I194" i="2"/>
  <c r="I190" i="2"/>
  <c r="I186" i="2"/>
  <c r="I182" i="2"/>
  <c r="I178" i="2"/>
  <c r="I174" i="2"/>
  <c r="I169" i="2"/>
  <c r="I166" i="2"/>
  <c r="I162" i="2"/>
  <c r="I158" i="2"/>
  <c r="I154" i="2"/>
  <c r="I150" i="2"/>
  <c r="I146" i="2"/>
  <c r="I142" i="2"/>
  <c r="I138" i="2"/>
  <c r="I134" i="2"/>
  <c r="I130" i="2"/>
  <c r="I126" i="2"/>
  <c r="I122" i="2"/>
  <c r="I118" i="2"/>
  <c r="I114" i="2"/>
  <c r="I110" i="2"/>
  <c r="I106" i="2"/>
  <c r="I102" i="2"/>
  <c r="I98" i="2"/>
  <c r="I94" i="2"/>
  <c r="I90" i="2"/>
  <c r="I86" i="2"/>
  <c r="I82" i="2"/>
  <c r="I78" i="2"/>
  <c r="I74" i="2"/>
  <c r="I70" i="2"/>
  <c r="I66" i="2"/>
  <c r="I62" i="2"/>
  <c r="I58" i="2"/>
  <c r="I54" i="2"/>
  <c r="I50" i="2"/>
  <c r="I46" i="2"/>
  <c r="I42" i="2"/>
  <c r="I38" i="2"/>
  <c r="I34" i="2"/>
  <c r="I30" i="2"/>
  <c r="I977" i="2"/>
  <c r="I973" i="2"/>
  <c r="I969" i="2"/>
  <c r="I965" i="2"/>
  <c r="I961" i="2"/>
  <c r="I957" i="2"/>
  <c r="I953" i="2"/>
  <c r="I949" i="2"/>
  <c r="I945" i="2"/>
  <c r="I941" i="2"/>
  <c r="I937" i="2"/>
  <c r="I933" i="2"/>
  <c r="I929" i="2"/>
  <c r="I925" i="2"/>
  <c r="I921" i="2"/>
  <c r="I917" i="2"/>
  <c r="I913" i="2"/>
  <c r="I909" i="2"/>
  <c r="I905" i="2"/>
  <c r="I901" i="2"/>
  <c r="I897" i="2"/>
  <c r="I893" i="2"/>
  <c r="I889" i="2"/>
  <c r="I885" i="2"/>
  <c r="I869" i="2"/>
  <c r="I865" i="2"/>
  <c r="I861" i="2"/>
  <c r="I857" i="2"/>
  <c r="I853" i="2"/>
  <c r="I849" i="2"/>
  <c r="I845" i="2"/>
  <c r="I841" i="2"/>
  <c r="I837" i="2"/>
  <c r="I833" i="2"/>
  <c r="I829" i="2"/>
  <c r="I805" i="2"/>
  <c r="I801" i="2"/>
  <c r="I797" i="2"/>
  <c r="I793" i="2"/>
  <c r="I789" i="2"/>
  <c r="I785" i="2"/>
  <c r="I781" i="2"/>
  <c r="I777" i="2"/>
  <c r="I773" i="2"/>
  <c r="I769" i="2"/>
  <c r="I765" i="2"/>
  <c r="I761" i="2"/>
  <c r="I757" i="2"/>
  <c r="I753" i="2"/>
  <c r="I725" i="2"/>
  <c r="I721" i="2"/>
  <c r="I717" i="2"/>
  <c r="I713" i="2"/>
  <c r="I709" i="2"/>
  <c r="I705" i="2"/>
  <c r="I701" i="2"/>
  <c r="I697" i="2"/>
  <c r="I693" i="2"/>
  <c r="I689" i="2"/>
  <c r="I685" i="2"/>
  <c r="I661" i="2"/>
  <c r="I657" i="2"/>
  <c r="I653" i="2"/>
  <c r="I649" i="2"/>
  <c r="I645" i="2"/>
  <c r="I641" i="2"/>
  <c r="I637" i="2"/>
  <c r="I633" i="2"/>
  <c r="I629" i="2"/>
  <c r="I625" i="2"/>
  <c r="I621" i="2"/>
  <c r="I617" i="2"/>
  <c r="I613" i="2"/>
  <c r="I609" i="2"/>
  <c r="I605" i="2"/>
  <c r="I601" i="2"/>
  <c r="I597" i="2"/>
  <c r="I593" i="2"/>
  <c r="I589" i="2"/>
  <c r="I585" i="2"/>
  <c r="I565" i="2"/>
  <c r="I561" i="2"/>
  <c r="I557" i="2"/>
  <c r="I553" i="2"/>
  <c r="I549" i="2"/>
  <c r="I545" i="2"/>
  <c r="I541" i="2"/>
  <c r="I537" i="2"/>
  <c r="I533" i="2"/>
  <c r="I529" i="2"/>
  <c r="I525" i="2"/>
  <c r="I521" i="2"/>
  <c r="I517" i="2"/>
  <c r="I513" i="2"/>
  <c r="I509" i="2"/>
  <c r="I505" i="2"/>
  <c r="I501" i="2"/>
  <c r="I497" i="2"/>
  <c r="I453" i="2"/>
  <c r="I449" i="2"/>
  <c r="I445" i="2"/>
  <c r="I441" i="2"/>
  <c r="I437" i="2"/>
  <c r="I433" i="2"/>
  <c r="I429" i="2"/>
  <c r="I425" i="2"/>
  <c r="I421" i="2"/>
  <c r="I417" i="2"/>
  <c r="I413" i="2"/>
  <c r="I409" i="2"/>
  <c r="I405" i="2"/>
  <c r="I401" i="2"/>
  <c r="I397" i="2"/>
  <c r="I393" i="2"/>
  <c r="I357" i="2"/>
  <c r="I353" i="2"/>
  <c r="I349" i="2"/>
  <c r="I345" i="2"/>
  <c r="I341" i="2"/>
  <c r="I337" i="2"/>
  <c r="I333" i="2"/>
  <c r="I329" i="2"/>
  <c r="I325" i="2"/>
  <c r="I321" i="2"/>
  <c r="I317" i="2"/>
  <c r="I313" i="2"/>
  <c r="I309" i="2"/>
  <c r="I305" i="2"/>
  <c r="I301" i="2"/>
  <c r="I297" i="2"/>
  <c r="I293" i="2"/>
  <c r="I289" i="2"/>
  <c r="I285" i="2"/>
  <c r="I281" i="2"/>
  <c r="I277" i="2"/>
  <c r="I273" i="2"/>
  <c r="I269" i="2"/>
  <c r="I265" i="2"/>
  <c r="I261" i="2"/>
  <c r="I257" i="2"/>
  <c r="I252" i="2"/>
  <c r="I249" i="2"/>
  <c r="I245" i="2"/>
  <c r="I241" i="2"/>
  <c r="I237" i="2"/>
  <c r="I233" i="2"/>
  <c r="I229" i="2"/>
  <c r="I225" i="2"/>
  <c r="I221" i="2"/>
  <c r="I217" i="2"/>
  <c r="I213" i="2"/>
  <c r="I209" i="2"/>
  <c r="I205" i="2"/>
  <c r="I201" i="2"/>
  <c r="I197" i="2"/>
  <c r="I193" i="2"/>
  <c r="I189" i="2"/>
  <c r="I185" i="2"/>
  <c r="I181" i="2"/>
  <c r="I177" i="2"/>
  <c r="I173" i="2"/>
  <c r="I168" i="2"/>
  <c r="I165" i="2"/>
  <c r="I161" i="2"/>
  <c r="I157" i="2"/>
  <c r="I153" i="2"/>
  <c r="I149" i="2"/>
  <c r="I145" i="2"/>
  <c r="I141" i="2"/>
  <c r="I137" i="2"/>
  <c r="I133" i="2"/>
  <c r="I129" i="2"/>
  <c r="I125" i="2"/>
  <c r="I121" i="2"/>
  <c r="I117" i="2"/>
  <c r="I113" i="2"/>
  <c r="I109" i="2"/>
  <c r="I105" i="2"/>
  <c r="I101" i="2"/>
  <c r="I97" i="2"/>
  <c r="I93" i="2"/>
  <c r="I89" i="2"/>
  <c r="I85" i="2"/>
  <c r="I81" i="2"/>
  <c r="I77" i="2"/>
  <c r="I73" i="2"/>
  <c r="I69" i="2"/>
  <c r="I65" i="2"/>
  <c r="I61" i="2"/>
  <c r="I57" i="2"/>
  <c r="I53" i="2"/>
  <c r="I49" i="2"/>
  <c r="I45" i="2"/>
  <c r="I41" i="2"/>
  <c r="I37" i="2"/>
  <c r="I33" i="2"/>
  <c r="I29" i="2"/>
  <c r="I2820" i="2"/>
  <c r="I2816" i="2"/>
  <c r="I2812" i="2"/>
  <c r="I2808" i="2"/>
  <c r="I2804" i="2"/>
  <c r="I2800" i="2"/>
  <c r="I2796" i="2"/>
  <c r="I2792" i="2"/>
  <c r="I2788" i="2"/>
  <c r="I2784" i="2"/>
  <c r="I2780" i="2"/>
  <c r="I2776" i="2"/>
  <c r="I2772" i="2"/>
  <c r="I2768" i="2"/>
  <c r="I2764" i="2"/>
  <c r="I2760" i="2"/>
  <c r="I2756" i="2"/>
  <c r="I2752" i="2"/>
  <c r="I2748" i="2"/>
  <c r="I2744" i="2"/>
  <c r="I2740" i="2"/>
  <c r="I2736" i="2"/>
  <c r="I2732" i="2"/>
  <c r="I2728" i="2"/>
  <c r="I2724" i="2"/>
  <c r="I2720" i="2"/>
  <c r="I2716" i="2"/>
  <c r="I2712" i="2"/>
  <c r="I2708" i="2"/>
  <c r="I2704" i="2"/>
  <c r="I2700" i="2"/>
  <c r="I2696" i="2"/>
  <c r="I2692" i="2"/>
  <c r="I2688" i="2"/>
  <c r="I2684" i="2"/>
  <c r="I2680" i="2"/>
  <c r="I2676" i="2"/>
  <c r="I2672" i="2"/>
  <c r="I2668" i="2"/>
  <c r="I2664" i="2"/>
  <c r="I2660" i="2"/>
  <c r="I2656" i="2"/>
  <c r="I2652" i="2"/>
  <c r="I2648" i="2"/>
  <c r="I2644" i="2"/>
  <c r="I2640" i="2"/>
  <c r="I2636" i="2"/>
  <c r="I2632" i="2"/>
  <c r="I2628" i="2"/>
  <c r="I2624" i="2"/>
  <c r="I2620" i="2"/>
  <c r="I2616" i="2"/>
  <c r="I2612" i="2"/>
  <c r="I2608" i="2"/>
  <c r="I2604" i="2"/>
  <c r="I2600" i="2"/>
  <c r="I2596" i="2"/>
  <c r="I2592" i="2"/>
  <c r="I2588" i="2"/>
  <c r="I2584" i="2"/>
  <c r="I2580" i="2"/>
  <c r="I2576" i="2"/>
  <c r="I2572" i="2"/>
  <c r="I2568" i="2"/>
  <c r="I2564" i="2"/>
  <c r="I2560" i="2"/>
  <c r="I2556" i="2"/>
  <c r="I2552" i="2"/>
  <c r="I2548" i="2"/>
  <c r="I2544" i="2"/>
  <c r="I2540" i="2"/>
  <c r="I2536" i="2"/>
  <c r="I2532" i="2"/>
  <c r="I2528" i="2"/>
  <c r="I2524" i="2"/>
  <c r="I2520" i="2"/>
  <c r="I2516" i="2"/>
  <c r="I2512" i="2"/>
  <c r="I2508" i="2"/>
  <c r="I2504" i="2"/>
  <c r="I2500" i="2"/>
  <c r="I2496" i="2"/>
  <c r="I2492" i="2"/>
  <c r="I2488" i="2"/>
  <c r="I2484" i="2"/>
  <c r="I2480" i="2"/>
  <c r="I2476" i="2"/>
  <c r="I2472" i="2"/>
  <c r="I2468" i="2"/>
  <c r="I2464" i="2"/>
  <c r="I2460" i="2"/>
  <c r="I2456" i="2"/>
  <c r="I2452" i="2"/>
  <c r="I2448" i="2"/>
  <c r="I2444" i="2"/>
  <c r="I2440" i="2"/>
  <c r="I2436" i="2"/>
  <c r="I2432" i="2"/>
  <c r="I2428" i="2"/>
  <c r="I2424" i="2"/>
  <c r="I2420" i="2"/>
  <c r="I2416" i="2"/>
  <c r="I2412" i="2"/>
  <c r="I2408" i="2"/>
  <c r="I2404" i="2"/>
  <c r="I2400" i="2"/>
  <c r="I2396" i="2"/>
  <c r="I2392" i="2"/>
  <c r="I2388" i="2"/>
  <c r="I2384" i="2"/>
  <c r="I2380" i="2"/>
  <c r="I2376" i="2"/>
  <c r="I2372" i="2"/>
  <c r="I2368" i="2"/>
  <c r="I2364" i="2"/>
  <c r="I2360" i="2"/>
  <c r="I2356" i="2"/>
  <c r="I2351" i="2"/>
  <c r="I2348" i="2"/>
  <c r="I2344" i="2"/>
  <c r="I2340" i="2"/>
  <c r="I2336" i="2"/>
  <c r="I2332" i="2"/>
  <c r="I2328" i="2"/>
  <c r="I2324" i="2"/>
  <c r="I2320" i="2"/>
  <c r="I2316" i="2"/>
  <c r="I2312" i="2"/>
  <c r="I2308" i="2"/>
  <c r="I2304" i="2"/>
  <c r="I2300" i="2"/>
  <c r="I2296" i="2"/>
  <c r="I2292" i="2"/>
  <c r="I2288" i="2"/>
  <c r="I2284" i="2"/>
  <c r="I2280" i="2"/>
  <c r="I2276" i="2"/>
  <c r="I2272" i="2"/>
  <c r="I2268" i="2"/>
  <c r="I2264" i="2"/>
  <c r="I2260" i="2"/>
  <c r="I2256" i="2"/>
  <c r="I2252" i="2"/>
  <c r="I2248" i="2"/>
  <c r="I2244" i="2"/>
  <c r="I2240" i="2"/>
  <c r="I2236" i="2"/>
  <c r="I2232" i="2"/>
  <c r="I2228" i="2"/>
  <c r="I2224" i="2"/>
  <c r="I2220" i="2"/>
  <c r="I2216" i="2"/>
  <c r="I2212" i="2"/>
  <c r="I2208" i="2"/>
  <c r="I2204" i="2"/>
  <c r="I2200" i="2"/>
  <c r="I2196" i="2"/>
  <c r="I2192" i="2"/>
  <c r="I2188" i="2"/>
  <c r="I2184" i="2"/>
  <c r="I2180" i="2"/>
  <c r="I2176" i="2"/>
  <c r="I2172" i="2"/>
  <c r="I2168" i="2"/>
  <c r="I2164" i="2"/>
  <c r="I2160" i="2"/>
  <c r="I2156" i="2"/>
  <c r="I2152" i="2"/>
  <c r="I2148" i="2"/>
  <c r="I2144" i="2"/>
  <c r="I2140" i="2"/>
  <c r="I2136" i="2"/>
  <c r="I2132" i="2"/>
  <c r="I2128" i="2"/>
  <c r="I2124" i="2"/>
  <c r="I2120" i="2"/>
  <c r="I2116" i="2"/>
  <c r="I2112" i="2"/>
  <c r="I2108" i="2"/>
  <c r="I2104" i="2"/>
  <c r="I2100" i="2"/>
  <c r="I2096" i="2"/>
  <c r="I2092" i="2"/>
  <c r="I2088" i="2"/>
  <c r="I2084" i="2"/>
  <c r="I2080" i="2"/>
  <c r="I2076" i="2"/>
  <c r="I2072" i="2"/>
  <c r="I2068" i="2"/>
  <c r="I2064" i="2"/>
  <c r="I2060" i="2"/>
  <c r="I2056" i="2"/>
  <c r="I2052" i="2"/>
  <c r="I2048" i="2"/>
  <c r="I2044" i="2"/>
  <c r="I2040" i="2"/>
  <c r="I2036" i="2"/>
  <c r="I2032" i="2"/>
  <c r="I2028" i="2"/>
  <c r="I2024" i="2"/>
  <c r="I2020" i="2"/>
  <c r="I2016" i="2"/>
  <c r="I2012" i="2"/>
  <c r="I2008" i="2"/>
  <c r="I2004" i="2"/>
  <c r="I2000" i="2"/>
  <c r="I1996" i="2"/>
  <c r="I1992" i="2"/>
  <c r="I1988" i="2"/>
  <c r="I1984" i="2"/>
  <c r="I1980" i="2"/>
  <c r="I1976" i="2"/>
  <c r="I1972" i="2"/>
  <c r="I1968" i="2"/>
  <c r="I1964" i="2"/>
  <c r="I1960" i="2"/>
  <c r="I1956" i="2"/>
  <c r="I1952" i="2"/>
  <c r="I1948" i="2"/>
  <c r="I1944" i="2"/>
  <c r="I1940" i="2"/>
  <c r="I1936" i="2"/>
  <c r="I1932" i="2"/>
  <c r="I1928" i="2"/>
  <c r="I1924" i="2"/>
  <c r="I1920" i="2"/>
  <c r="I1916" i="2"/>
  <c r="I1912" i="2"/>
  <c r="I1908" i="2"/>
  <c r="I1904" i="2"/>
  <c r="I1900" i="2"/>
  <c r="I1896" i="2"/>
  <c r="I1892" i="2"/>
  <c r="I1888" i="2"/>
  <c r="I1884" i="2"/>
  <c r="I1880" i="2"/>
  <c r="I1876" i="2"/>
  <c r="I1872" i="2"/>
  <c r="I1868" i="2"/>
  <c r="I1864" i="2"/>
  <c r="I1860" i="2"/>
  <c r="I1856" i="2"/>
  <c r="I1852" i="2"/>
  <c r="I1848" i="2"/>
  <c r="I1844" i="2"/>
  <c r="I1840" i="2"/>
  <c r="I1836" i="2"/>
  <c r="I1832" i="2"/>
  <c r="I1830" i="2"/>
  <c r="I1824" i="2"/>
  <c r="I1820" i="2"/>
  <c r="I1816" i="2"/>
  <c r="I1812" i="2"/>
  <c r="I1808" i="2"/>
  <c r="I1804" i="2"/>
  <c r="I1800" i="2"/>
  <c r="I1796" i="2"/>
  <c r="I1792" i="2"/>
  <c r="I1788" i="2"/>
  <c r="I1784" i="2"/>
  <c r="I1780" i="2"/>
  <c r="I1776" i="2"/>
  <c r="I1772" i="2"/>
  <c r="I1768" i="2"/>
  <c r="I1764" i="2"/>
  <c r="I1760" i="2"/>
  <c r="I1756" i="2"/>
  <c r="I1752" i="2"/>
  <c r="I1748" i="2"/>
  <c r="I1744" i="2"/>
  <c r="I1740" i="2"/>
  <c r="I1735" i="2"/>
  <c r="I1732" i="2"/>
  <c r="I1728" i="2"/>
  <c r="I1724" i="2"/>
  <c r="I1720" i="2"/>
  <c r="I1716" i="2"/>
  <c r="I1712" i="2"/>
  <c r="I1708" i="2"/>
  <c r="I1704" i="2"/>
  <c r="I1700" i="2"/>
  <c r="I1696" i="2"/>
  <c r="I1692" i="2"/>
  <c r="I1688" i="2"/>
  <c r="I1684" i="2"/>
  <c r="I1680" i="2"/>
  <c r="I1676" i="2"/>
  <c r="I1672" i="2"/>
  <c r="I1668" i="2"/>
  <c r="I1664" i="2"/>
  <c r="I1660" i="2"/>
  <c r="I1656" i="2"/>
  <c r="I1652" i="2"/>
  <c r="I1648" i="2"/>
  <c r="I1644" i="2"/>
  <c r="I1640" i="2"/>
  <c r="I1636" i="2"/>
  <c r="I1632" i="2"/>
  <c r="I1628" i="2"/>
  <c r="I1624" i="2"/>
  <c r="I1620" i="2"/>
  <c r="I1616" i="2"/>
  <c r="I1612" i="2"/>
  <c r="I1608" i="2"/>
  <c r="I1604" i="2"/>
  <c r="I1600" i="2"/>
  <c r="I1596" i="2"/>
  <c r="I1592" i="2"/>
  <c r="I1588" i="2"/>
  <c r="I1584" i="2"/>
  <c r="I1580" i="2"/>
  <c r="I1576" i="2"/>
  <c r="I1572" i="2"/>
  <c r="I1567" i="2"/>
  <c r="I1564" i="2"/>
  <c r="I1560" i="2"/>
  <c r="I1556" i="2"/>
  <c r="I1552" i="2"/>
  <c r="I1548" i="2"/>
  <c r="I1544" i="2"/>
  <c r="I1540" i="2"/>
  <c r="I1536" i="2"/>
  <c r="I1532" i="2"/>
  <c r="I1528" i="2"/>
  <c r="I1524" i="2"/>
  <c r="I1520" i="2"/>
  <c r="I1516" i="2"/>
  <c r="I1512" i="2"/>
  <c r="I1508" i="2"/>
  <c r="I1504" i="2"/>
  <c r="I1500" i="2"/>
  <c r="I1496" i="2"/>
  <c r="I1492" i="2"/>
  <c r="I1488" i="2"/>
  <c r="I1484" i="2"/>
  <c r="I1480" i="2"/>
  <c r="I1476" i="2"/>
  <c r="I1472" i="2"/>
  <c r="I1468" i="2"/>
  <c r="I1464" i="2"/>
  <c r="I1460" i="2"/>
  <c r="I1456" i="2"/>
  <c r="I1452" i="2"/>
  <c r="I1448" i="2"/>
  <c r="I1444" i="2"/>
  <c r="I1440" i="2"/>
  <c r="I1436" i="2"/>
  <c r="I1432" i="2"/>
  <c r="I1428" i="2"/>
  <c r="I1424" i="2"/>
  <c r="I1420" i="2"/>
  <c r="I1416" i="2"/>
  <c r="I1412" i="2"/>
  <c r="I1408" i="2"/>
  <c r="I1404" i="2"/>
  <c r="I1400" i="2"/>
  <c r="I1396" i="2"/>
  <c r="I1392" i="2"/>
  <c r="I1388" i="2"/>
  <c r="I1384" i="2"/>
  <c r="I1380" i="2"/>
  <c r="I1376" i="2"/>
  <c r="I1372" i="2"/>
  <c r="I1368" i="2"/>
  <c r="I1364" i="2"/>
  <c r="I1360" i="2"/>
  <c r="I1356" i="2"/>
  <c r="I1352" i="2"/>
  <c r="I1348" i="2"/>
  <c r="I1344" i="2"/>
  <c r="I1340" i="2"/>
  <c r="I1336" i="2"/>
  <c r="I1332" i="2"/>
  <c r="I1328" i="2"/>
  <c r="I1324" i="2"/>
  <c r="I1320" i="2"/>
  <c r="I1316" i="2"/>
  <c r="I1312" i="2"/>
  <c r="I1308" i="2"/>
  <c r="I1304" i="2"/>
  <c r="I1300" i="2"/>
  <c r="I1296" i="2"/>
  <c r="I1292" i="2"/>
  <c r="I1288" i="2"/>
  <c r="I1284" i="2"/>
  <c r="I1280" i="2"/>
  <c r="I1276" i="2"/>
  <c r="I1272" i="2"/>
  <c r="I1268" i="2"/>
  <c r="I1264" i="2"/>
  <c r="I1260" i="2"/>
  <c r="I1256" i="2"/>
  <c r="I1252" i="2"/>
  <c r="I1248" i="2"/>
  <c r="I1244" i="2"/>
  <c r="I1240" i="2"/>
  <c r="I1236" i="2"/>
  <c r="I1232" i="2"/>
  <c r="I1228" i="2"/>
  <c r="I1224" i="2"/>
  <c r="I1220" i="2"/>
  <c r="I1216" i="2"/>
  <c r="I1212" i="2"/>
  <c r="I1208" i="2"/>
  <c r="I1204" i="2"/>
  <c r="I1200" i="2"/>
  <c r="I1196" i="2"/>
  <c r="I1192" i="2"/>
  <c r="I1188" i="2"/>
  <c r="I1184" i="2"/>
  <c r="I1180" i="2"/>
  <c r="I1176" i="2"/>
  <c r="I1172" i="2"/>
  <c r="I1168" i="2"/>
  <c r="I1164" i="2"/>
  <c r="I1160" i="2"/>
  <c r="I1156" i="2"/>
  <c r="I1152" i="2"/>
  <c r="I1148" i="2"/>
  <c r="I1144" i="2"/>
  <c r="I1140" i="2"/>
  <c r="I1136" i="2"/>
  <c r="I1132" i="2"/>
  <c r="I1128" i="2"/>
  <c r="I1124" i="2"/>
  <c r="I1120" i="2"/>
  <c r="I1116" i="2"/>
  <c r="I1112" i="2"/>
  <c r="I1108" i="2"/>
  <c r="I1104" i="2"/>
  <c r="I1100" i="2"/>
  <c r="I1096" i="2"/>
  <c r="I1092" i="2"/>
  <c r="I1088" i="2"/>
  <c r="I1084" i="2"/>
  <c r="I1080" i="2"/>
  <c r="I1076" i="2"/>
  <c r="I1072" i="2"/>
  <c r="I1068" i="2"/>
  <c r="I1064" i="2"/>
  <c r="I1060" i="2"/>
  <c r="I1056" i="2"/>
  <c r="I1052" i="2"/>
  <c r="I1048" i="2"/>
  <c r="I1044" i="2"/>
  <c r="I1040" i="2"/>
  <c r="I1036" i="2"/>
  <c r="I1032" i="2"/>
  <c r="I1028" i="2"/>
  <c r="I1024" i="2"/>
  <c r="I1020" i="2"/>
  <c r="I1016" i="2"/>
  <c r="I1012" i="2"/>
  <c r="I1008" i="2"/>
  <c r="I1004" i="2"/>
  <c r="I1000" i="2"/>
  <c r="I996" i="2"/>
  <c r="I992" i="2"/>
  <c r="I988" i="2"/>
  <c r="I984" i="2"/>
  <c r="I980" i="2"/>
  <c r="I976" i="2"/>
  <c r="I972" i="2"/>
  <c r="I968" i="2"/>
  <c r="I964" i="2"/>
  <c r="I960" i="2"/>
  <c r="I956" i="2"/>
  <c r="I952" i="2"/>
  <c r="I948" i="2"/>
  <c r="I944" i="2"/>
  <c r="I940" i="2"/>
  <c r="I936" i="2"/>
  <c r="I932" i="2"/>
  <c r="I928" i="2"/>
  <c r="I924" i="2"/>
  <c r="I920" i="2"/>
  <c r="I916" i="2"/>
  <c r="I912" i="2"/>
  <c r="I908" i="2"/>
  <c r="I904" i="2"/>
  <c r="I900" i="2"/>
  <c r="I896" i="2"/>
  <c r="I892" i="2"/>
  <c r="I888" i="2"/>
  <c r="I884" i="2"/>
  <c r="I880" i="2"/>
  <c r="I876" i="2"/>
  <c r="I872" i="2"/>
  <c r="I868" i="2"/>
  <c r="I864" i="2"/>
  <c r="I860" i="2"/>
  <c r="I856" i="2"/>
  <c r="I852" i="2"/>
  <c r="I848" i="2"/>
  <c r="I844" i="2"/>
  <c r="I840" i="2"/>
  <c r="I836" i="2"/>
  <c r="I832" i="2"/>
  <c r="I828" i="2"/>
  <c r="I824" i="2"/>
  <c r="I820" i="2"/>
  <c r="I816" i="2"/>
  <c r="I812" i="2"/>
  <c r="I808" i="2"/>
  <c r="I804" i="2"/>
  <c r="I800" i="2"/>
  <c r="I796" i="2"/>
  <c r="I792" i="2"/>
  <c r="I788" i="2"/>
  <c r="I784" i="2"/>
  <c r="I780" i="2"/>
  <c r="I776" i="2"/>
  <c r="I772" i="2"/>
  <c r="I768" i="2"/>
  <c r="I764" i="2"/>
  <c r="I760" i="2"/>
  <c r="I756" i="2"/>
  <c r="I752" i="2"/>
  <c r="I748" i="2"/>
  <c r="I744" i="2"/>
  <c r="I740" i="2"/>
  <c r="I736" i="2"/>
  <c r="I732" i="2"/>
  <c r="I728" i="2"/>
  <c r="I724" i="2"/>
  <c r="I720" i="2"/>
  <c r="I716" i="2"/>
  <c r="I712" i="2"/>
  <c r="I708" i="2"/>
  <c r="I704" i="2"/>
  <c r="I700" i="2"/>
  <c r="I696" i="2"/>
  <c r="I692" i="2"/>
  <c r="I688" i="2"/>
  <c r="I684" i="2"/>
  <c r="I680" i="2"/>
  <c r="I676" i="2"/>
  <c r="I672" i="2"/>
  <c r="I668" i="2"/>
  <c r="I664" i="2"/>
  <c r="I660" i="2"/>
  <c r="I656" i="2"/>
  <c r="I652" i="2"/>
  <c r="I648" i="2"/>
  <c r="I644" i="2"/>
  <c r="I640" i="2"/>
  <c r="I636" i="2"/>
  <c r="I632" i="2"/>
  <c r="I628" i="2"/>
  <c r="I624" i="2"/>
  <c r="I620" i="2"/>
  <c r="I616" i="2"/>
  <c r="I612" i="2"/>
  <c r="I608" i="2"/>
  <c r="I604" i="2"/>
  <c r="I600" i="2"/>
  <c r="I596" i="2"/>
  <c r="I592" i="2"/>
  <c r="I588" i="2"/>
  <c r="I584" i="2"/>
  <c r="I580" i="2"/>
  <c r="I576" i="2"/>
  <c r="I572" i="2"/>
  <c r="I568" i="2"/>
  <c r="I564" i="2"/>
  <c r="I560" i="2"/>
  <c r="I556" i="2"/>
  <c r="I552" i="2"/>
  <c r="I548" i="2"/>
  <c r="I544" i="2"/>
  <c r="I540" i="2"/>
  <c r="I536" i="2"/>
  <c r="I532" i="2"/>
  <c r="I528" i="2"/>
  <c r="I524" i="2"/>
  <c r="I520" i="2"/>
  <c r="I516" i="2"/>
  <c r="I512" i="2"/>
  <c r="I508" i="2"/>
  <c r="I504" i="2"/>
  <c r="I500" i="2"/>
  <c r="I496" i="2"/>
  <c r="I492" i="2"/>
  <c r="I488" i="2"/>
  <c r="I484" i="2"/>
  <c r="I480" i="2"/>
  <c r="I476" i="2"/>
  <c r="I472" i="2"/>
  <c r="I468" i="2"/>
  <c r="I464" i="2"/>
  <c r="I460" i="2"/>
  <c r="I456" i="2"/>
  <c r="I452" i="2"/>
  <c r="I448" i="2"/>
  <c r="I444" i="2"/>
  <c r="I440" i="2"/>
  <c r="I436" i="2"/>
  <c r="I432" i="2"/>
  <c r="I428" i="2"/>
  <c r="I424" i="2"/>
  <c r="I420" i="2"/>
  <c r="I416" i="2"/>
  <c r="I412" i="2"/>
  <c r="I408" i="2"/>
  <c r="I404" i="2"/>
  <c r="I400" i="2"/>
  <c r="I396" i="2"/>
  <c r="I392" i="2"/>
  <c r="I388" i="2"/>
  <c r="I384" i="2"/>
  <c r="I380" i="2"/>
  <c r="I376" i="2"/>
  <c r="I372" i="2"/>
  <c r="I368" i="2"/>
  <c r="I364" i="2"/>
  <c r="I360" i="2"/>
  <c r="I356" i="2"/>
  <c r="I352" i="2"/>
  <c r="I348" i="2"/>
  <c r="I344" i="2"/>
  <c r="I340" i="2"/>
  <c r="I336" i="2"/>
  <c r="I332" i="2"/>
  <c r="I328" i="2"/>
  <c r="I324" i="2"/>
  <c r="I320" i="2"/>
  <c r="I316" i="2"/>
  <c r="I312" i="2"/>
  <c r="I308" i="2"/>
  <c r="I304" i="2"/>
  <c r="I300" i="2"/>
  <c r="I296" i="2"/>
  <c r="I292" i="2"/>
  <c r="I288" i="2"/>
  <c r="I284" i="2"/>
  <c r="I280" i="2"/>
  <c r="I276" i="2"/>
  <c r="I272" i="2"/>
  <c r="I268" i="2"/>
  <c r="I264" i="2"/>
  <c r="I260" i="2"/>
  <c r="I255" i="2"/>
  <c r="I256" i="2"/>
  <c r="I248" i="2"/>
  <c r="I244" i="2"/>
  <c r="I240" i="2"/>
  <c r="I236" i="2"/>
  <c r="I232" i="2"/>
  <c r="I228" i="2"/>
  <c r="I224" i="2"/>
  <c r="I220" i="2"/>
  <c r="I216" i="2"/>
  <c r="I212" i="2"/>
  <c r="I208" i="2"/>
  <c r="I204" i="2"/>
  <c r="I200" i="2"/>
  <c r="I196" i="2"/>
  <c r="I192" i="2"/>
  <c r="I188" i="2"/>
  <c r="I184" i="2"/>
  <c r="I180" i="2"/>
  <c r="I176" i="2"/>
  <c r="I172" i="2"/>
  <c r="I171" i="2"/>
  <c r="I164" i="2"/>
  <c r="I160" i="2"/>
  <c r="I156" i="2"/>
  <c r="I152" i="2"/>
  <c r="I148" i="2"/>
  <c r="I144" i="2"/>
  <c r="I140" i="2"/>
  <c r="I136" i="2"/>
  <c r="I132" i="2"/>
  <c r="I128" i="2"/>
  <c r="I124" i="2"/>
  <c r="I120" i="2"/>
  <c r="I116" i="2"/>
  <c r="I112" i="2"/>
  <c r="I108" i="2"/>
  <c r="I104" i="2"/>
  <c r="I100" i="2"/>
  <c r="I96" i="2"/>
  <c r="I92" i="2"/>
  <c r="I88" i="2"/>
  <c r="I84" i="2"/>
  <c r="I80" i="2"/>
  <c r="I76" i="2"/>
  <c r="I72" i="2"/>
  <c r="I68" i="2"/>
  <c r="I64" i="2"/>
  <c r="I60" i="2"/>
  <c r="I56" i="2"/>
  <c r="I52" i="2"/>
  <c r="I48" i="2"/>
  <c r="I44" i="2"/>
  <c r="I40" i="2"/>
  <c r="I36" i="2"/>
  <c r="I32" i="2"/>
  <c r="I4927" i="2"/>
  <c r="I4855" i="2"/>
  <c r="I4839" i="2"/>
  <c r="I4783" i="2"/>
  <c r="I4767" i="2"/>
  <c r="I4763" i="2"/>
  <c r="I4751" i="2"/>
  <c r="I4743" i="2"/>
  <c r="I4735" i="2"/>
  <c r="I4778" i="2"/>
  <c r="I4746" i="2"/>
  <c r="I4730" i="2"/>
  <c r="I4714" i="2"/>
  <c r="I4698" i="2"/>
  <c r="I4682" i="2"/>
  <c r="I4666" i="2"/>
  <c r="I4650" i="2"/>
  <c r="I4634" i="2"/>
  <c r="I4618" i="2"/>
  <c r="I4602" i="2"/>
  <c r="I4586" i="2"/>
  <c r="I4570" i="2"/>
  <c r="I4554" i="2"/>
  <c r="I4538" i="2"/>
  <c r="I4522" i="2"/>
  <c r="I4506" i="2"/>
  <c r="I4490" i="2"/>
  <c r="I4474" i="2"/>
  <c r="I4458" i="2"/>
  <c r="I4442" i="2"/>
  <c r="I4426" i="2"/>
  <c r="I4410" i="2"/>
  <c r="I4394" i="2"/>
  <c r="I4378" i="2"/>
  <c r="I4362" i="2"/>
  <c r="I4346" i="2"/>
  <c r="I4329" i="2"/>
  <c r="I4314" i="2"/>
  <c r="I4297" i="2"/>
  <c r="I4282" i="2"/>
  <c r="I4266" i="2"/>
  <c r="I4242" i="2"/>
  <c r="I4234" i="2"/>
  <c r="I4226" i="2"/>
  <c r="I4218" i="2"/>
  <c r="I4210" i="2"/>
  <c r="I4201" i="2"/>
  <c r="I4193" i="2"/>
  <c r="I4186" i="2"/>
  <c r="I4178" i="2"/>
  <c r="I4170" i="2"/>
  <c r="I4162" i="2"/>
  <c r="I4154" i="2"/>
  <c r="I4146" i="2"/>
  <c r="I4138" i="2"/>
  <c r="I4130" i="2"/>
  <c r="I4122" i="2"/>
  <c r="I4114" i="2"/>
  <c r="I4106" i="2"/>
  <c r="I4098" i="2"/>
  <c r="I4090" i="2"/>
  <c r="I4082" i="2"/>
  <c r="I4074" i="2"/>
  <c r="I4066" i="2"/>
  <c r="I4058" i="2"/>
  <c r="I4050" i="2"/>
  <c r="I4042" i="2"/>
  <c r="I4034" i="2"/>
  <c r="I4026" i="2"/>
  <c r="I4018" i="2"/>
  <c r="I4009" i="2"/>
  <c r="I4002" i="2"/>
  <c r="I3994" i="2"/>
  <c r="I3986" i="2"/>
  <c r="I3977" i="2"/>
  <c r="I3970" i="2"/>
  <c r="I3930" i="2"/>
  <c r="I3925" i="2"/>
  <c r="I3922" i="2"/>
  <c r="I3914" i="2"/>
  <c r="I3866" i="2"/>
  <c r="I3862" i="2"/>
  <c r="I3858" i="2"/>
  <c r="I3854" i="2"/>
  <c r="I3846" i="2"/>
  <c r="I3842" i="2"/>
  <c r="I3838" i="2"/>
  <c r="I3834" i="2"/>
  <c r="I3830" i="2"/>
  <c r="I3826" i="2"/>
  <c r="I3822" i="2"/>
  <c r="I3814" i="2"/>
  <c r="I3810" i="2"/>
  <c r="I3806" i="2"/>
  <c r="I3798" i="2"/>
  <c r="I3794" i="2"/>
  <c r="I3790" i="2"/>
  <c r="I3782" i="2"/>
  <c r="I3778" i="2"/>
  <c r="I3774" i="2"/>
  <c r="I3766" i="2"/>
  <c r="I3762" i="2"/>
  <c r="I3758" i="2"/>
  <c r="I4762" i="2"/>
  <c r="I4895" i="2"/>
  <c r="I4250" i="2"/>
  <c r="I4723" i="2"/>
  <c r="I4711" i="2"/>
  <c r="I4703" i="2"/>
  <c r="I4687" i="2"/>
  <c r="I4671" i="2"/>
  <c r="I4659" i="2"/>
  <c r="I4655" i="2"/>
  <c r="I4647" i="2"/>
  <c r="I4639" i="2"/>
  <c r="I4623" i="2"/>
  <c r="I4607" i="2"/>
  <c r="I4591" i="2"/>
  <c r="I4575" i="2"/>
  <c r="I4559" i="2"/>
  <c r="I4547" i="2"/>
  <c r="I4543" i="2"/>
  <c r="I4531" i="2"/>
  <c r="I4511" i="2"/>
  <c r="I4499" i="2"/>
  <c r="I4495" i="2"/>
  <c r="I4483" i="2"/>
  <c r="I4463" i="2"/>
  <c r="I4451" i="2"/>
  <c r="I4447" i="2"/>
  <c r="I4435" i="2"/>
  <c r="I4431" i="2"/>
  <c r="I4419" i="2"/>
  <c r="I4406" i="2"/>
  <c r="I4399" i="2"/>
  <c r="I4391" i="2"/>
  <c r="I4387" i="2"/>
  <c r="I4383" i="2"/>
  <c r="I4375" i="2"/>
  <c r="I4371" i="2"/>
  <c r="I4367" i="2"/>
  <c r="I4359" i="2"/>
  <c r="I4351" i="2"/>
  <c r="I4347" i="2"/>
  <c r="I4343" i="2"/>
  <c r="I4335" i="2"/>
  <c r="I4330" i="2"/>
  <c r="I4322" i="2"/>
  <c r="I4315" i="2"/>
  <c r="I4311" i="2"/>
  <c r="I4307" i="2"/>
  <c r="I4298" i="2"/>
  <c r="I4291" i="2"/>
  <c r="I4287" i="2"/>
  <c r="I4283" i="2"/>
  <c r="I4279" i="2"/>
  <c r="I4275" i="2"/>
  <c r="I4271" i="2"/>
  <c r="I4267" i="2"/>
  <c r="I4259" i="2"/>
  <c r="I4251" i="2"/>
  <c r="I4247" i="2"/>
  <c r="I4243" i="2"/>
  <c r="I4238" i="2"/>
  <c r="I4235" i="2"/>
  <c r="I4227" i="2"/>
  <c r="I4219" i="2"/>
  <c r="I4215" i="2"/>
  <c r="I4207" i="2"/>
  <c r="I4202" i="2"/>
  <c r="I4194" i="2"/>
  <c r="I4187" i="2"/>
  <c r="I4183" i="2"/>
  <c r="I4179" i="2"/>
  <c r="I4175" i="2"/>
  <c r="I4167" i="2"/>
  <c r="I4159" i="2"/>
  <c r="I4155" i="2"/>
  <c r="I4151" i="2"/>
  <c r="I4147" i="2"/>
  <c r="I4143" i="2"/>
  <c r="I4135" i="2"/>
  <c r="I4127" i="2"/>
  <c r="I4123" i="2"/>
  <c r="I4119" i="2"/>
  <c r="I4115" i="2"/>
  <c r="I4111" i="2"/>
  <c r="I4107" i="2"/>
  <c r="I4103" i="2"/>
  <c r="I4095" i="2"/>
  <c r="I4087" i="2"/>
  <c r="I4083" i="2"/>
  <c r="I4079" i="2"/>
  <c r="I4075" i="2"/>
  <c r="I4071" i="2"/>
  <c r="I4063" i="2"/>
  <c r="I4055" i="2"/>
  <c r="I4051" i="2"/>
  <c r="I4047" i="2"/>
  <c r="I4043" i="2"/>
  <c r="I4035" i="2"/>
  <c r="I4031" i="2"/>
  <c r="I4027" i="2"/>
  <c r="I4023" i="2"/>
  <c r="I4019" i="2"/>
  <c r="I4015" i="2"/>
  <c r="I4006" i="2"/>
  <c r="I3999" i="2"/>
  <c r="I3995" i="2"/>
  <c r="I3991" i="2"/>
  <c r="I3987" i="2"/>
  <c r="I3978" i="2"/>
  <c r="I3971" i="2"/>
  <c r="I3967" i="2"/>
  <c r="I3963" i="2"/>
  <c r="I3959" i="2"/>
  <c r="I3955" i="2"/>
  <c r="I3947" i="2"/>
  <c r="I3939" i="2"/>
  <c r="I3935" i="2"/>
  <c r="I3931" i="2"/>
  <c r="I3926" i="2"/>
  <c r="I3919" i="2"/>
  <c r="I3915" i="2"/>
  <c r="I3907" i="2"/>
  <c r="I3903" i="2"/>
  <c r="I3899" i="2"/>
  <c r="I3891" i="2"/>
  <c r="I3883" i="2"/>
  <c r="I3879" i="2"/>
  <c r="I3875" i="2"/>
  <c r="I3871" i="2"/>
  <c r="I3867" i="2"/>
  <c r="I3863" i="2"/>
  <c r="I3855" i="2"/>
  <c r="I3851" i="2"/>
  <c r="I3847" i="2"/>
  <c r="I3839" i="2"/>
  <c r="I3835" i="2"/>
  <c r="I3831" i="2"/>
  <c r="I3823" i="2"/>
  <c r="I3819" i="2"/>
  <c r="I3815" i="2"/>
  <c r="I3803" i="2"/>
  <c r="I3799" i="2"/>
  <c r="I3787" i="2"/>
  <c r="I3783" i="2"/>
  <c r="I3771" i="2"/>
  <c r="I3767" i="2"/>
  <c r="I3755" i="2"/>
  <c r="I3751" i="2"/>
  <c r="I3739" i="2"/>
  <c r="I3735" i="2"/>
  <c r="I3723" i="2"/>
  <c r="I3719" i="2"/>
  <c r="I3707" i="2"/>
  <c r="I3703" i="2"/>
  <c r="I3691" i="2"/>
  <c r="I3687" i="2"/>
  <c r="I3675" i="2"/>
  <c r="I3671" i="2"/>
  <c r="I3659" i="2"/>
  <c r="I3655" i="2"/>
  <c r="I3647" i="2"/>
  <c r="I3643" i="2"/>
  <c r="I3631" i="2"/>
  <c r="I3627" i="2"/>
  <c r="I3615" i="2"/>
  <c r="I3607" i="2"/>
  <c r="I3599" i="2"/>
  <c r="I3591" i="2"/>
  <c r="I3583" i="2"/>
  <c r="I3575" i="2"/>
  <c r="I3567" i="2"/>
  <c r="I3559" i="2"/>
  <c r="I3551" i="2"/>
  <c r="I3543" i="2"/>
  <c r="I3535" i="2"/>
  <c r="I3527" i="2"/>
  <c r="I3519" i="2"/>
  <c r="I3515" i="2"/>
  <c r="I3503" i="2"/>
  <c r="I3495" i="2"/>
  <c r="I3487" i="2"/>
  <c r="I3479" i="2"/>
  <c r="I3467" i="2"/>
  <c r="I3459" i="2"/>
  <c r="I3451" i="2"/>
  <c r="I3443" i="2"/>
  <c r="I3435" i="2"/>
  <c r="I3427" i="2"/>
  <c r="I3419" i="2"/>
  <c r="I3411" i="2"/>
  <c r="I3403" i="2"/>
  <c r="I3395" i="2"/>
  <c r="I3387" i="2"/>
  <c r="I3379" i="2"/>
  <c r="I3371" i="2"/>
  <c r="I3363" i="2"/>
  <c r="I3351" i="2"/>
  <c r="I3347" i="2"/>
  <c r="I3335" i="2"/>
  <c r="I3331" i="2"/>
  <c r="I3319" i="2"/>
  <c r="I3315" i="2"/>
  <c r="I3303" i="2"/>
  <c r="I3299" i="2"/>
  <c r="I3287" i="2"/>
  <c r="I3283" i="2"/>
  <c r="I3271" i="2"/>
  <c r="I3267" i="2"/>
  <c r="I3255" i="2"/>
  <c r="I3251" i="2"/>
  <c r="I3239" i="2"/>
  <c r="I3235" i="2"/>
  <c r="I3223" i="2"/>
  <c r="I3219" i="2"/>
  <c r="I3207" i="2"/>
  <c r="I3203" i="2"/>
  <c r="I3191" i="2"/>
  <c r="I3187" i="2"/>
  <c r="I3175" i="2"/>
  <c r="I3171" i="2"/>
  <c r="I3159" i="2"/>
  <c r="I3155" i="2"/>
  <c r="I3143" i="2"/>
  <c r="I3139" i="2"/>
  <c r="I3127" i="2"/>
  <c r="I3123" i="2"/>
  <c r="I3111" i="2"/>
  <c r="I3107" i="2"/>
  <c r="I3095" i="2"/>
  <c r="I3091" i="2"/>
  <c r="I3079" i="2"/>
  <c r="I3075" i="2"/>
  <c r="I3063" i="2"/>
  <c r="I3059" i="2"/>
  <c r="I3043" i="2"/>
  <c r="I3027" i="2"/>
  <c r="I3011" i="2"/>
  <c r="I2995" i="2"/>
  <c r="I2979" i="2"/>
  <c r="I2963" i="2"/>
  <c r="I2947" i="2"/>
  <c r="I2931" i="2"/>
  <c r="I2915" i="2"/>
  <c r="I2899" i="2"/>
  <c r="I2883" i="2"/>
  <c r="I2867" i="2"/>
  <c r="I2851" i="2"/>
  <c r="I2835" i="2"/>
  <c r="I2819" i="2"/>
  <c r="I2803" i="2"/>
  <c r="I2787" i="2"/>
  <c r="I2771" i="2"/>
  <c r="I2755" i="2"/>
  <c r="I2739" i="2"/>
  <c r="I4913" i="2"/>
  <c r="I4901" i="2"/>
  <c r="I4877" i="2"/>
  <c r="I4865" i="2"/>
  <c r="I4845" i="2"/>
  <c r="I4833" i="2"/>
  <c r="I4821" i="2"/>
  <c r="I4805" i="2"/>
  <c r="I4797" i="2"/>
  <c r="I4785" i="2"/>
  <c r="I4773" i="2"/>
  <c r="I4753" i="2"/>
  <c r="I4741" i="2"/>
  <c r="I4717" i="2"/>
  <c r="I4705" i="2"/>
  <c r="I4693" i="2"/>
  <c r="I4657" i="2"/>
  <c r="I4625" i="2"/>
  <c r="I4605" i="2"/>
  <c r="I4593" i="2"/>
  <c r="I4581" i="2"/>
  <c r="I4561" i="2"/>
  <c r="I4553" i="2"/>
  <c r="I4537" i="2"/>
  <c r="I4529" i="2"/>
  <c r="I4517" i="2"/>
  <c r="I4509" i="2"/>
  <c r="I4501" i="2"/>
  <c r="I4493" i="2"/>
  <c r="I4473" i="2"/>
  <c r="I4465" i="2"/>
  <c r="I4457" i="2"/>
  <c r="I4453" i="2"/>
  <c r="I4445" i="2"/>
  <c r="I4437" i="2"/>
  <c r="I4429" i="2"/>
  <c r="I4421" i="2"/>
  <c r="I4413" i="2"/>
  <c r="I4407" i="2"/>
  <c r="I4393" i="2"/>
  <c r="I4381" i="2"/>
  <c r="I4369" i="2"/>
  <c r="I4361" i="2"/>
  <c r="I4341" i="2"/>
  <c r="I4328" i="2"/>
  <c r="I4317" i="2"/>
  <c r="I4305" i="2"/>
  <c r="I4293" i="2"/>
  <c r="I4285" i="2"/>
  <c r="I4277" i="2"/>
  <c r="I4239" i="2"/>
  <c r="I4225" i="2"/>
  <c r="I4221" i="2"/>
  <c r="I4209" i="2"/>
  <c r="I4196" i="2"/>
  <c r="I4185" i="2"/>
  <c r="I4177" i="2"/>
  <c r="I4165" i="2"/>
  <c r="I4153" i="2"/>
  <c r="I4145" i="2"/>
  <c r="I4133" i="2"/>
  <c r="I4121" i="2"/>
  <c r="I4101" i="2"/>
  <c r="I4089" i="2"/>
  <c r="I4065" i="2"/>
  <c r="I4053" i="2"/>
  <c r="I4012" i="2"/>
  <c r="I3997" i="2"/>
  <c r="I3981" i="2"/>
  <c r="I3945" i="2"/>
  <c r="I3924" i="2"/>
  <c r="I3893" i="2"/>
  <c r="I3877" i="2"/>
  <c r="I3861" i="2"/>
  <c r="I3841" i="2"/>
  <c r="I3825" i="2"/>
  <c r="I3809" i="2"/>
  <c r="I3793" i="2"/>
  <c r="I3781" i="2"/>
  <c r="I3765" i="2"/>
  <c r="I3749" i="2"/>
  <c r="I3729" i="2"/>
  <c r="I3713" i="2"/>
  <c r="I3697" i="2"/>
  <c r="I3681" i="2"/>
  <c r="I3665" i="2"/>
  <c r="I3653" i="2"/>
  <c r="I3637" i="2"/>
  <c r="I3601" i="2"/>
  <c r="I3585" i="2"/>
  <c r="I3569" i="2"/>
  <c r="I3553" i="2"/>
  <c r="I3537" i="2"/>
  <c r="I3521" i="2"/>
  <c r="I3477" i="2"/>
  <c r="I3461" i="2"/>
  <c r="I3445" i="2"/>
  <c r="I3429" i="2"/>
  <c r="I3413" i="2"/>
  <c r="I3385" i="2"/>
  <c r="I3369" i="2"/>
  <c r="I3337" i="2"/>
  <c r="I3321" i="2"/>
  <c r="I3309" i="2"/>
  <c r="I3293" i="2"/>
  <c r="I3277" i="2"/>
  <c r="I3245" i="2"/>
  <c r="I3233" i="2"/>
  <c r="I3217" i="2"/>
  <c r="I3205" i="2"/>
  <c r="I3189" i="2"/>
  <c r="I3177" i="2"/>
  <c r="I3161" i="2"/>
  <c r="I3149" i="2"/>
  <c r="I3133" i="2"/>
  <c r="I3121" i="2"/>
  <c r="I3109" i="2"/>
  <c r="I3097" i="2"/>
  <c r="I3089" i="2"/>
  <c r="I3029" i="2"/>
  <c r="I3021" i="2"/>
  <c r="I3009" i="2"/>
  <c r="I3001" i="2"/>
  <c r="I2989" i="2"/>
  <c r="I2977" i="2"/>
  <c r="I2965" i="2"/>
  <c r="I2957" i="2"/>
  <c r="I2945" i="2"/>
  <c r="I2937" i="2"/>
  <c r="I2921" i="2"/>
  <c r="I2909" i="2"/>
  <c r="I2901" i="2"/>
  <c r="I2889" i="2"/>
  <c r="I2865" i="2"/>
  <c r="I2849" i="2"/>
  <c r="I2837" i="2"/>
  <c r="I2825" i="2"/>
  <c r="I2813" i="2"/>
  <c r="I2809" i="2"/>
  <c r="I2797" i="2"/>
  <c r="I2785" i="2"/>
  <c r="I2773" i="2"/>
  <c r="I2765" i="2"/>
  <c r="I2753" i="2"/>
  <c r="I2745" i="2"/>
  <c r="I2513" i="2"/>
  <c r="I2497" i="2"/>
  <c r="I2481" i="2"/>
  <c r="I2465" i="2"/>
  <c r="I2453" i="2"/>
  <c r="I2437" i="2"/>
  <c r="I2421" i="2"/>
  <c r="I2401" i="2"/>
  <c r="I2385" i="2"/>
  <c r="I2373" i="2"/>
  <c r="I2357" i="2"/>
  <c r="I2337" i="2"/>
  <c r="I2321" i="2"/>
  <c r="I2305" i="2"/>
  <c r="I2289" i="2"/>
  <c r="I2273" i="2"/>
  <c r="I2257" i="2"/>
  <c r="I2245" i="2"/>
  <c r="I2229" i="2"/>
  <c r="I2209" i="2"/>
  <c r="I2193" i="2"/>
  <c r="I2129" i="2"/>
  <c r="I2117" i="2"/>
  <c r="I2101" i="2"/>
  <c r="I2081" i="2"/>
  <c r="I2069" i="2"/>
  <c r="I2053" i="2"/>
  <c r="I2037" i="2"/>
  <c r="I2021" i="2"/>
  <c r="I2001" i="2"/>
  <c r="I1985" i="2"/>
  <c r="I1913" i="2"/>
  <c r="I1897" i="2"/>
  <c r="I1881" i="2"/>
  <c r="I1861" i="2"/>
  <c r="I1845" i="2"/>
  <c r="I1828" i="2"/>
  <c r="I1813" i="2"/>
  <c r="I1801" i="2"/>
  <c r="I1785" i="2"/>
  <c r="I1769" i="2"/>
  <c r="I1753" i="2"/>
  <c r="I1741" i="2"/>
  <c r="I1733" i="2"/>
  <c r="I1721" i="2"/>
  <c r="I4953" i="2"/>
  <c r="I4685" i="2"/>
  <c r="I4673" i="2"/>
  <c r="I4645" i="2"/>
  <c r="I4597" i="2"/>
  <c r="I4573" i="2"/>
  <c r="I4037" i="2"/>
  <c r="I4021" i="2"/>
  <c r="I4008" i="2"/>
  <c r="I3993" i="2"/>
  <c r="I3980" i="2"/>
  <c r="I3965" i="2"/>
  <c r="I3949" i="2"/>
  <c r="I3933" i="2"/>
  <c r="I3913" i="2"/>
  <c r="I3901" i="2"/>
  <c r="I3885" i="2"/>
  <c r="I3869" i="2"/>
  <c r="I3853" i="2"/>
  <c r="I3837" i="2"/>
  <c r="I3821" i="2"/>
  <c r="I3805" i="2"/>
  <c r="I3789" i="2"/>
  <c r="I3769" i="2"/>
  <c r="I3753" i="2"/>
  <c r="I3741" i="2"/>
  <c r="I3717" i="2"/>
  <c r="I3705" i="2"/>
  <c r="I3685" i="2"/>
  <c r="I3673" i="2"/>
  <c r="I3657" i="2"/>
  <c r="I3641" i="2"/>
  <c r="I3625" i="2"/>
  <c r="I3609" i="2"/>
  <c r="I3593" i="2"/>
  <c r="I3577" i="2"/>
  <c r="I3561" i="2"/>
  <c r="I3545" i="2"/>
  <c r="I3529" i="2"/>
  <c r="I3513" i="2"/>
  <c r="I3493" i="2"/>
  <c r="I3481" i="2"/>
  <c r="I3469" i="2"/>
  <c r="I3453" i="2"/>
  <c r="I3437" i="2"/>
  <c r="I3421" i="2"/>
  <c r="I3405" i="2"/>
  <c r="I3389" i="2"/>
  <c r="I3373" i="2"/>
  <c r="I3325" i="2"/>
  <c r="I3305" i="2"/>
  <c r="I3289" i="2"/>
  <c r="I3273" i="2"/>
  <c r="I3257" i="2"/>
  <c r="I3241" i="2"/>
  <c r="I3225" i="2"/>
  <c r="I3209" i="2"/>
  <c r="I3193" i="2"/>
  <c r="I3173" i="2"/>
  <c r="I3157" i="2"/>
  <c r="I3137" i="2"/>
  <c r="I3117" i="2"/>
  <c r="I2733" i="2"/>
  <c r="I2525" i="2"/>
  <c r="I2509" i="2"/>
  <c r="I2493" i="2"/>
  <c r="I2477" i="2"/>
  <c r="I2461" i="2"/>
  <c r="I2445" i="2"/>
  <c r="I2429" i="2"/>
  <c r="I2413" i="2"/>
  <c r="I2397" i="2"/>
  <c r="I2381" i="2"/>
  <c r="I2365" i="2"/>
  <c r="I2349" i="2"/>
  <c r="I2329" i="2"/>
  <c r="I2317" i="2"/>
  <c r="I2301" i="2"/>
  <c r="I2285" i="2"/>
  <c r="I2269" i="2"/>
  <c r="I2253" i="2"/>
  <c r="I2237" i="2"/>
  <c r="I2221" i="2"/>
  <c r="I2205" i="2"/>
  <c r="I2125" i="2"/>
  <c r="I2109" i="2"/>
  <c r="I2093" i="2"/>
  <c r="I2077" i="2"/>
  <c r="I2057" i="2"/>
  <c r="I2041" i="2"/>
  <c r="I2025" i="2"/>
  <c r="I2009" i="2"/>
  <c r="I1993" i="2"/>
  <c r="I1981" i="2"/>
  <c r="I1901" i="2"/>
  <c r="I1885" i="2"/>
  <c r="I1869" i="2"/>
  <c r="I1853" i="2"/>
  <c r="I1837" i="2"/>
  <c r="I1821" i="2"/>
  <c r="I1805" i="2"/>
  <c r="I1789" i="2"/>
  <c r="I1773" i="2"/>
  <c r="I1757" i="2"/>
  <c r="I1745" i="2"/>
  <c r="I1729" i="2"/>
  <c r="I1557" i="2"/>
  <c r="I1553" i="2"/>
  <c r="I1549" i="2"/>
  <c r="I1545" i="2"/>
  <c r="I1541" i="2"/>
  <c r="I1537" i="2"/>
  <c r="I1533" i="2"/>
  <c r="I1529" i="2"/>
  <c r="I1525" i="2"/>
  <c r="I1521" i="2"/>
  <c r="I1517" i="2"/>
  <c r="I1513" i="2"/>
  <c r="I1509" i="2"/>
  <c r="I1505" i="2"/>
  <c r="I1501" i="2"/>
  <c r="I1497" i="2"/>
  <c r="I1493" i="2"/>
  <c r="I1489" i="2"/>
  <c r="I1485" i="2"/>
  <c r="I1481" i="2"/>
  <c r="I1301" i="2"/>
  <c r="I1297" i="2"/>
  <c r="I1293" i="2"/>
  <c r="I1289" i="2"/>
  <c r="I1285" i="2"/>
  <c r="I1281" i="2"/>
  <c r="I1277" i="2"/>
  <c r="I1273" i="2"/>
  <c r="I1269" i="2"/>
  <c r="I1265" i="2"/>
  <c r="I1261" i="2"/>
  <c r="I1257" i="2"/>
  <c r="I1253" i="2"/>
  <c r="I1249" i="2"/>
  <c r="I1245" i="2"/>
  <c r="I1241" i="2"/>
  <c r="I1033" i="2"/>
  <c r="I1029" i="2"/>
  <c r="I1025" i="2"/>
  <c r="I1021" i="2"/>
  <c r="I1017" i="2"/>
  <c r="I1013" i="2"/>
  <c r="I1009" i="2"/>
  <c r="I1005" i="2"/>
  <c r="I1001" i="2"/>
  <c r="I997" i="2"/>
  <c r="I993" i="2"/>
  <c r="I989" i="2"/>
  <c r="I985" i="2"/>
  <c r="I981" i="2"/>
  <c r="I881" i="2"/>
  <c r="I877" i="2"/>
  <c r="I873" i="2"/>
  <c r="I825" i="2"/>
  <c r="I821" i="2"/>
  <c r="I817" i="2"/>
  <c r="I813" i="2"/>
  <c r="I809" i="2"/>
  <c r="I749" i="2"/>
  <c r="I745" i="2"/>
  <c r="I741" i="2"/>
  <c r="I737" i="2"/>
  <c r="I733" i="2"/>
  <c r="I729" i="2"/>
  <c r="I681" i="2"/>
  <c r="I677" i="2"/>
  <c r="I673" i="2"/>
  <c r="I669" i="2"/>
  <c r="I665" i="2"/>
  <c r="I581" i="2"/>
  <c r="I577" i="2"/>
  <c r="I573" i="2"/>
  <c r="I569" i="2"/>
  <c r="I493" i="2"/>
  <c r="I489" i="2"/>
  <c r="I485" i="2"/>
  <c r="I481" i="2"/>
  <c r="I477" i="2"/>
  <c r="I473" i="2"/>
  <c r="I469" i="2"/>
  <c r="I465" i="2"/>
  <c r="I461" i="2"/>
  <c r="I457" i="2"/>
  <c r="I389" i="2"/>
  <c r="I385" i="2"/>
  <c r="I381" i="2"/>
  <c r="I377" i="2"/>
  <c r="I373" i="2"/>
  <c r="I369" i="2"/>
  <c r="I365" i="2"/>
  <c r="I361" i="2"/>
  <c r="I4965" i="2"/>
  <c r="I4885" i="2"/>
  <c r="I4873" i="2"/>
  <c r="I4861" i="2"/>
  <c r="I4849" i="2"/>
  <c r="I4837" i="2"/>
  <c r="I4829" i="2"/>
  <c r="I4801" i="2"/>
  <c r="I4789" i="2"/>
  <c r="I4777" i="2"/>
  <c r="I4757" i="2"/>
  <c r="I4725" i="2"/>
  <c r="I4713" i="2"/>
  <c r="I4701" i="2"/>
  <c r="I4665" i="2"/>
  <c r="I4649" i="2"/>
  <c r="I4633" i="2"/>
  <c r="I4617" i="2"/>
  <c r="I4609" i="2"/>
  <c r="I4589" i="2"/>
  <c r="I4577" i="2"/>
  <c r="I4565" i="2"/>
  <c r="I4549" i="2"/>
  <c r="I4533" i="2"/>
  <c r="I4525" i="2"/>
  <c r="I4505" i="2"/>
  <c r="I4497" i="2"/>
  <c r="I4489" i="2"/>
  <c r="I4485" i="2"/>
  <c r="I4477" i="2"/>
  <c r="I4469" i="2"/>
  <c r="I4461" i="2"/>
  <c r="I4441" i="2"/>
  <c r="I4433" i="2"/>
  <c r="I4425" i="2"/>
  <c r="I4373" i="2"/>
  <c r="I4345" i="2"/>
  <c r="I4332" i="2"/>
  <c r="I4334" i="2"/>
  <c r="I4309" i="2"/>
  <c r="I4273" i="2"/>
  <c r="I4261" i="2"/>
  <c r="I4253" i="2"/>
  <c r="I4241" i="2"/>
  <c r="I4203" i="2"/>
  <c r="I4181" i="2"/>
  <c r="I4169" i="2"/>
  <c r="I4149" i="2"/>
  <c r="I4137" i="2"/>
  <c r="I4113" i="2"/>
  <c r="I4105" i="2"/>
  <c r="I4085" i="2"/>
  <c r="I4073" i="2"/>
  <c r="I4049" i="2"/>
  <c r="I4033" i="2"/>
  <c r="I4017" i="2"/>
  <c r="I4004" i="2"/>
  <c r="I3957" i="2"/>
  <c r="I3921" i="2"/>
  <c r="I3909" i="2"/>
  <c r="I3897" i="2"/>
  <c r="I3857" i="2"/>
  <c r="I3845" i="2"/>
  <c r="I3829" i="2"/>
  <c r="I3813" i="2"/>
  <c r="I3797" i="2"/>
  <c r="I3777" i="2"/>
  <c r="I3761" i="2"/>
  <c r="I3745" i="2"/>
  <c r="I3733" i="2"/>
  <c r="I3725" i="2"/>
  <c r="I3709" i="2"/>
  <c r="I3693" i="2"/>
  <c r="I3677" i="2"/>
  <c r="I3661" i="2"/>
  <c r="I3645" i="2"/>
  <c r="I3629" i="2"/>
  <c r="I3617" i="2"/>
  <c r="I3501" i="2"/>
  <c r="I3485" i="2"/>
  <c r="I3433" i="2"/>
  <c r="I3397" i="2"/>
  <c r="I3329" i="2"/>
  <c r="I3313" i="2"/>
  <c r="I3297" i="2"/>
  <c r="I3285" i="2"/>
  <c r="I3269" i="2"/>
  <c r="I3253" i="2"/>
  <c r="I3237" i="2"/>
  <c r="I3221" i="2"/>
  <c r="I3201" i="2"/>
  <c r="I3185" i="2"/>
  <c r="I3169" i="2"/>
  <c r="I3153" i="2"/>
  <c r="I3141" i="2"/>
  <c r="I3125" i="2"/>
  <c r="I3113" i="2"/>
  <c r="I3101" i="2"/>
  <c r="I3093" i="2"/>
  <c r="I3033" i="2"/>
  <c r="I3025" i="2"/>
  <c r="I3017" i="2"/>
  <c r="I3013" i="2"/>
  <c r="I3005" i="2"/>
  <c r="I2993" i="2"/>
  <c r="I2985" i="2"/>
  <c r="I2973" i="2"/>
  <c r="I2961" i="2"/>
  <c r="I2949" i="2"/>
  <c r="I2933" i="2"/>
  <c r="I2925" i="2"/>
  <c r="I2913" i="2"/>
  <c r="I2897" i="2"/>
  <c r="I2885" i="2"/>
  <c r="I2873" i="2"/>
  <c r="I2861" i="2"/>
  <c r="I2853" i="2"/>
  <c r="I2841" i="2"/>
  <c r="I2829" i="2"/>
  <c r="I2817" i="2"/>
  <c r="I2805" i="2"/>
  <c r="I2793" i="2"/>
  <c r="I2781" i="2"/>
  <c r="I2769" i="2"/>
  <c r="I2761" i="2"/>
  <c r="I2749" i="2"/>
  <c r="I2737" i="2"/>
  <c r="I2517" i="2"/>
  <c r="I2501" i="2"/>
  <c r="I2485" i="2"/>
  <c r="I2469" i="2"/>
  <c r="I2449" i="2"/>
  <c r="I2441" i="2"/>
  <c r="I2425" i="2"/>
  <c r="I2405" i="2"/>
  <c r="I2389" i="2"/>
  <c r="I2369" i="2"/>
  <c r="I2353" i="2"/>
  <c r="I2341" i="2"/>
  <c r="I2325" i="2"/>
  <c r="I2309" i="2"/>
  <c r="I2293" i="2"/>
  <c r="I2281" i="2"/>
  <c r="I2265" i="2"/>
  <c r="I2249" i="2"/>
  <c r="I2233" i="2"/>
  <c r="I2217" i="2"/>
  <c r="I2201" i="2"/>
  <c r="I2133" i="2"/>
  <c r="I2113" i="2"/>
  <c r="I2097" i="2"/>
  <c r="I2085" i="2"/>
  <c r="I2065" i="2"/>
  <c r="I2049" i="2"/>
  <c r="I2033" i="2"/>
  <c r="I2017" i="2"/>
  <c r="I2005" i="2"/>
  <c r="I1989" i="2"/>
  <c r="I1909" i="2"/>
  <c r="I1889" i="2"/>
  <c r="I1877" i="2"/>
  <c r="I1865" i="2"/>
  <c r="I1849" i="2"/>
  <c r="I1833" i="2"/>
  <c r="I1817" i="2"/>
  <c r="I1797" i="2"/>
  <c r="I1781" i="2"/>
  <c r="I1765" i="2"/>
  <c r="I1749" i="2"/>
  <c r="I1736" i="2"/>
  <c r="I1725" i="2"/>
  <c r="I4917" i="2"/>
  <c r="I4905" i="2"/>
  <c r="I4893" i="2"/>
  <c r="I4881" i="2"/>
  <c r="I4869" i="2"/>
  <c r="I4857" i="2"/>
  <c r="I4841" i="2"/>
  <c r="I4817" i="2"/>
  <c r="I4809" i="2"/>
  <c r="I4793" i="2"/>
  <c r="I4781" i="2"/>
  <c r="I4765" i="2"/>
  <c r="I4749" i="2"/>
  <c r="I4733" i="2"/>
  <c r="I4721" i="2"/>
  <c r="I4709" i="2"/>
  <c r="I4677" i="2"/>
  <c r="I4641" i="2"/>
  <c r="I4601" i="2"/>
  <c r="I4585" i="2"/>
  <c r="I4569" i="2"/>
  <c r="I4557" i="2"/>
  <c r="I4541" i="2"/>
  <c r="I4521" i="2"/>
  <c r="I4401" i="2"/>
  <c r="I4389" i="2"/>
  <c r="I4353" i="2"/>
  <c r="I4313" i="2"/>
  <c r="I4301" i="2"/>
  <c r="I4289" i="2"/>
  <c r="I4269" i="2"/>
  <c r="I4257" i="2"/>
  <c r="I4245" i="2"/>
  <c r="I4229" i="2"/>
  <c r="I4213" i="2"/>
  <c r="I4200" i="2"/>
  <c r="I4161" i="2"/>
  <c r="I4129" i="2"/>
  <c r="I4117" i="2"/>
  <c r="I4097" i="2"/>
  <c r="I4081" i="2"/>
  <c r="I4069" i="2"/>
  <c r="I4057" i="2"/>
  <c r="I4041" i="2"/>
  <c r="I4025" i="2"/>
  <c r="I3989" i="2"/>
  <c r="I3973" i="2"/>
  <c r="I3961" i="2"/>
  <c r="I3941" i="2"/>
  <c r="I3928" i="2"/>
  <c r="I3917" i="2"/>
  <c r="I3881" i="2"/>
  <c r="I3865" i="2"/>
  <c r="I3849" i="2"/>
  <c r="I3833" i="2"/>
  <c r="I3817" i="2"/>
  <c r="I3801" i="2"/>
  <c r="I3785" i="2"/>
  <c r="I3773" i="2"/>
  <c r="I3757" i="2"/>
  <c r="I3737" i="2"/>
  <c r="I3721" i="2"/>
  <c r="I3701" i="2"/>
  <c r="I3689" i="2"/>
  <c r="I3669" i="2"/>
  <c r="I3649" i="2"/>
  <c r="I3633" i="2"/>
  <c r="I3621" i="2"/>
  <c r="I3605" i="2"/>
  <c r="I3589" i="2"/>
  <c r="I3573" i="2"/>
  <c r="I3557" i="2"/>
  <c r="I3541" i="2"/>
  <c r="I3525" i="2"/>
  <c r="I3509" i="2"/>
  <c r="I3497" i="2"/>
  <c r="I3465" i="2"/>
  <c r="I3449" i="2"/>
  <c r="I3417" i="2"/>
  <c r="I3401" i="2"/>
  <c r="I3381" i="2"/>
  <c r="I3365" i="2"/>
  <c r="I3333" i="2"/>
  <c r="I3317" i="2"/>
  <c r="I3301" i="2"/>
  <c r="I3281" i="2"/>
  <c r="I3265" i="2"/>
  <c r="I3249" i="2"/>
  <c r="I3229" i="2"/>
  <c r="I3213" i="2"/>
  <c r="I3181" i="2"/>
  <c r="I3165" i="2"/>
  <c r="I3145" i="2"/>
  <c r="I3129" i="2"/>
  <c r="I3105" i="2"/>
  <c r="I2997" i="2"/>
  <c r="I2981" i="2"/>
  <c r="I2969" i="2"/>
  <c r="I2953" i="2"/>
  <c r="I2941" i="2"/>
  <c r="I2929" i="2"/>
  <c r="I2917" i="2"/>
  <c r="I2905" i="2"/>
  <c r="I2893" i="2"/>
  <c r="I2881" i="2"/>
  <c r="I2869" i="2"/>
  <c r="I2857" i="2"/>
  <c r="I2845" i="2"/>
  <c r="I2833" i="2"/>
  <c r="I2821" i="2"/>
  <c r="I2801" i="2"/>
  <c r="I2789" i="2"/>
  <c r="I2777" i="2"/>
  <c r="I2741" i="2"/>
  <c r="I2521" i="2"/>
  <c r="I2505" i="2"/>
  <c r="I2489" i="2"/>
  <c r="I2473" i="2"/>
  <c r="I2457" i="2"/>
  <c r="I2433" i="2"/>
  <c r="I2417" i="2"/>
  <c r="I2409" i="2"/>
  <c r="I2393" i="2"/>
  <c r="I2377" i="2"/>
  <c r="I2361" i="2"/>
  <c r="I2345" i="2"/>
  <c r="I2333" i="2"/>
  <c r="I2313" i="2"/>
  <c r="I2297" i="2"/>
  <c r="I2277" i="2"/>
  <c r="I2261" i="2"/>
  <c r="I2241" i="2"/>
  <c r="I2225" i="2"/>
  <c r="I2213" i="2"/>
  <c r="I2197" i="2"/>
  <c r="I2189" i="2"/>
  <c r="I2137" i="2"/>
  <c r="I2121" i="2"/>
  <c r="I2105" i="2"/>
  <c r="I2089" i="2"/>
  <c r="I2073" i="2"/>
  <c r="I2061" i="2"/>
  <c r="I2045" i="2"/>
  <c r="I2029" i="2"/>
  <c r="I2013" i="2"/>
  <c r="I1997" i="2"/>
  <c r="I1905" i="2"/>
  <c r="I1893" i="2"/>
  <c r="I1873" i="2"/>
  <c r="I1857" i="2"/>
  <c r="I1841" i="2"/>
  <c r="I1825" i="2"/>
  <c r="I1809" i="2"/>
  <c r="I1793" i="2"/>
  <c r="I1777" i="2"/>
  <c r="I1761" i="2"/>
  <c r="I4908" i="2"/>
  <c r="I4852" i="2"/>
  <c r="I4787" i="2"/>
  <c r="I4782" i="2"/>
  <c r="I4771" i="2"/>
  <c r="I4766" i="2"/>
  <c r="I4755" i="2"/>
  <c r="I4750" i="2"/>
  <c r="I4739" i="2"/>
  <c r="I4734" i="2"/>
  <c r="I4718" i="2"/>
  <c r="I4707" i="2"/>
  <c r="I4702" i="2"/>
  <c r="I4691" i="2"/>
  <c r="I4686" i="2"/>
  <c r="I4670" i="2"/>
  <c r="I4643" i="2"/>
  <c r="I4638" i="2"/>
  <c r="I4627" i="2"/>
  <c r="I4622" i="2"/>
  <c r="I4611" i="2"/>
  <c r="I4595" i="2"/>
  <c r="I4590" i="2"/>
  <c r="I4579" i="2"/>
  <c r="I4574" i="2"/>
  <c r="I4563" i="2"/>
  <c r="I4558" i="2"/>
  <c r="I4542" i="2"/>
  <c r="I4526" i="2"/>
  <c r="I4510" i="2"/>
  <c r="I4494" i="2"/>
  <c r="I4478" i="2"/>
  <c r="I4462" i="2"/>
  <c r="I4446" i="2"/>
  <c r="I4430" i="2"/>
  <c r="I4414" i="2"/>
  <c r="I4398" i="2"/>
  <c r="I4382" i="2"/>
  <c r="I4366" i="2"/>
  <c r="I4355" i="2"/>
  <c r="I4350" i="2"/>
  <c r="I4339" i="2"/>
  <c r="I4333" i="2"/>
  <c r="I4318" i="2"/>
  <c r="I4302" i="2"/>
  <c r="I4286" i="2"/>
  <c r="I4270" i="2"/>
  <c r="I4254" i="2"/>
  <c r="I4955" i="2"/>
  <c r="I4951" i="2"/>
  <c r="I4947" i="2"/>
  <c r="I4943" i="2"/>
  <c r="I4939" i="2"/>
  <c r="I4935" i="2"/>
  <c r="I4931" i="2"/>
  <c r="I4923" i="2"/>
  <c r="I4919" i="2"/>
  <c r="I4915" i="2"/>
  <c r="I4911" i="2"/>
  <c r="I4907" i="2"/>
  <c r="I4903" i="2"/>
  <c r="I4899" i="2"/>
  <c r="I4891" i="2"/>
  <c r="I4887" i="2"/>
  <c r="I4883" i="2"/>
  <c r="I4879" i="2"/>
  <c r="I4875" i="2"/>
  <c r="I4871" i="2"/>
  <c r="I4867" i="2"/>
  <c r="I4863" i="2"/>
  <c r="I4859" i="2"/>
  <c r="I4851" i="2"/>
  <c r="I4847" i="2"/>
  <c r="I4843" i="2"/>
  <c r="I4835" i="2"/>
  <c r="I4831" i="2"/>
  <c r="I4827" i="2"/>
  <c r="I4823" i="2"/>
  <c r="I4819" i="2"/>
  <c r="I4815" i="2"/>
  <c r="I4811" i="2"/>
  <c r="I4807" i="2"/>
  <c r="I4803" i="2"/>
  <c r="I4799" i="2"/>
  <c r="I4795" i="2"/>
  <c r="I4791" i="2"/>
  <c r="I4786" i="2"/>
  <c r="I4775" i="2"/>
  <c r="I4770" i="2"/>
  <c r="I4759" i="2"/>
  <c r="I4754" i="2"/>
  <c r="I4738" i="2"/>
  <c r="I4727" i="2"/>
  <c r="I4722" i="2"/>
  <c r="I4706" i="2"/>
  <c r="I4690" i="2"/>
  <c r="I4679" i="2"/>
  <c r="I4674" i="2"/>
  <c r="I4663" i="2"/>
  <c r="I4658" i="2"/>
  <c r="I4642" i="2"/>
  <c r="I4631" i="2"/>
  <c r="I4626" i="2"/>
  <c r="I4615" i="2"/>
  <c r="I4610" i="2"/>
  <c r="I4599" i="2"/>
  <c r="I4594" i="2"/>
  <c r="I4583" i="2"/>
  <c r="I4578" i="2"/>
  <c r="I4567" i="2"/>
  <c r="I4562" i="2"/>
  <c r="I4551" i="2"/>
  <c r="I4546" i="2"/>
  <c r="I4535" i="2"/>
  <c r="I4530" i="2"/>
  <c r="I4519" i="2"/>
  <c r="I4514" i="2"/>
  <c r="I4503" i="2"/>
  <c r="I4498" i="2"/>
  <c r="I4487" i="2"/>
  <c r="I4482" i="2"/>
  <c r="I4471" i="2"/>
  <c r="I4466" i="2"/>
  <c r="I4455" i="2"/>
  <c r="I4450" i="2"/>
  <c r="I4439" i="2"/>
  <c r="I4434" i="2"/>
  <c r="I4423" i="2"/>
  <c r="I4418" i="2"/>
  <c r="I4402" i="2"/>
  <c r="I4386" i="2"/>
  <c r="I4370" i="2"/>
  <c r="I4354" i="2"/>
  <c r="I4338" i="2"/>
  <c r="I4321" i="2"/>
  <c r="I4306" i="2"/>
  <c r="I4290" i="2"/>
  <c r="I4274" i="2"/>
  <c r="I4258" i="2"/>
  <c r="I4246" i="2"/>
  <c r="I4237" i="2"/>
  <c r="I4230" i="2"/>
  <c r="I4222" i="2"/>
  <c r="I4214" i="2"/>
  <c r="I4206" i="2"/>
  <c r="I4197" i="2"/>
  <c r="I4190" i="2"/>
  <c r="I4182" i="2"/>
  <c r="I4174" i="2"/>
  <c r="I4166" i="2"/>
  <c r="I4158" i="2"/>
  <c r="I4150" i="2"/>
  <c r="I4142" i="2"/>
  <c r="I4134" i="2"/>
  <c r="I4126" i="2"/>
  <c r="I4118" i="2"/>
  <c r="I4110" i="2"/>
  <c r="I4102" i="2"/>
  <c r="I4094" i="2"/>
  <c r="I4086" i="2"/>
  <c r="I4078" i="2"/>
  <c r="I4070" i="2"/>
  <c r="I4062" i="2"/>
  <c r="I4054" i="2"/>
  <c r="I4046" i="2"/>
  <c r="I4038" i="2"/>
  <c r="I4030" i="2"/>
  <c r="I4022" i="2"/>
  <c r="I4013" i="2"/>
  <c r="I4005" i="2"/>
  <c r="I3998" i="2"/>
  <c r="I3990" i="2"/>
  <c r="I3982" i="2"/>
  <c r="I3974" i="2"/>
  <c r="I3966" i="2"/>
  <c r="I3962" i="2"/>
  <c r="I3958" i="2"/>
  <c r="I3954" i="2"/>
  <c r="I3950" i="2"/>
  <c r="I3946" i="2"/>
  <c r="I3942" i="2"/>
  <c r="I3938" i="2"/>
  <c r="I3934" i="2"/>
  <c r="I3910" i="2"/>
  <c r="I3906" i="2"/>
  <c r="I3902" i="2"/>
  <c r="I3898" i="2"/>
  <c r="I3894" i="2"/>
  <c r="I3890" i="2"/>
  <c r="I3886" i="2"/>
  <c r="I3882" i="2"/>
  <c r="I3878" i="2"/>
  <c r="I3874" i="2"/>
  <c r="I3870" i="2"/>
  <c r="I3614" i="2"/>
  <c r="I3610" i="2"/>
  <c r="I3606" i="2"/>
  <c r="I3602" i="2"/>
  <c r="I3598" i="2"/>
  <c r="I3594" i="2"/>
  <c r="I3590" i="2"/>
  <c r="I3586" i="2"/>
  <c r="I3582" i="2"/>
  <c r="I3578" i="2"/>
  <c r="I3574" i="2"/>
  <c r="I3570" i="2"/>
  <c r="I3566" i="2"/>
  <c r="I3562" i="2"/>
  <c r="I3558" i="2"/>
  <c r="I3554" i="2"/>
  <c r="I3550" i="2"/>
  <c r="I3546" i="2"/>
  <c r="I3542" i="2"/>
  <c r="I3538" i="2"/>
  <c r="I3534" i="2"/>
  <c r="I3530" i="2"/>
  <c r="I3526" i="2"/>
  <c r="I3522" i="2"/>
  <c r="I3518" i="2"/>
  <c r="I3514" i="2"/>
  <c r="I3510" i="2"/>
  <c r="I3506" i="2"/>
  <c r="I3502" i="2"/>
  <c r="I3498" i="2"/>
  <c r="I3494" i="2"/>
  <c r="I3490" i="2"/>
  <c r="I3486" i="2"/>
  <c r="I3482" i="2"/>
  <c r="I3478" i="2"/>
  <c r="I3474" i="2"/>
  <c r="I3470" i="2"/>
  <c r="I3466" i="2"/>
  <c r="I3462" i="2"/>
  <c r="I3458" i="2"/>
  <c r="I3454" i="2"/>
  <c r="I3450" i="2"/>
  <c r="I3446" i="2"/>
  <c r="I3442" i="2"/>
  <c r="I3438" i="2"/>
  <c r="I3434" i="2"/>
  <c r="I3430" i="2"/>
  <c r="I3426" i="2"/>
  <c r="I3422" i="2"/>
  <c r="I3418" i="2"/>
  <c r="I3414" i="2"/>
  <c r="I3410" i="2"/>
  <c r="I3406" i="2"/>
  <c r="I3402" i="2"/>
  <c r="I3398" i="2"/>
  <c r="I3394" i="2"/>
  <c r="I3390" i="2"/>
  <c r="I3386" i="2"/>
  <c r="I3382" i="2"/>
  <c r="I3378" i="2"/>
  <c r="I3374" i="2"/>
  <c r="I3370" i="2"/>
  <c r="I3366" i="2"/>
  <c r="I4966" i="2"/>
  <c r="I4962" i="2"/>
  <c r="I4958" i="2"/>
  <c r="I4954" i="2"/>
  <c r="I4946" i="2"/>
  <c r="I4938" i="2"/>
  <c r="I4934" i="2"/>
  <c r="I4930" i="2"/>
  <c r="I4922" i="2"/>
  <c r="I4918" i="2"/>
  <c r="I4914" i="2"/>
  <c r="I4902" i="2"/>
  <c r="I4898" i="2"/>
  <c r="I4890" i="2"/>
  <c r="I4886" i="2"/>
  <c r="I4874" i="2"/>
  <c r="I4870" i="2"/>
  <c r="I4862" i="2"/>
  <c r="I4858" i="2"/>
  <c r="I4846" i="2"/>
  <c r="I4842" i="2"/>
  <c r="I4838" i="2"/>
  <c r="I4830" i="2"/>
  <c r="I4826" i="2"/>
  <c r="I4818" i="2"/>
  <c r="I4814" i="2"/>
  <c r="I4806" i="2"/>
  <c r="I4802" i="2"/>
  <c r="I4794" i="2"/>
  <c r="I4774" i="2"/>
  <c r="I4758" i="2"/>
  <c r="I4747" i="2"/>
  <c r="I4731" i="2"/>
  <c r="I4726" i="2"/>
  <c r="I4715" i="2"/>
  <c r="I4710" i="2"/>
  <c r="I4694" i="2"/>
  <c r="I4683" i="2"/>
  <c r="I4678" i="2"/>
  <c r="I4667" i="2"/>
  <c r="I4662" i="2"/>
  <c r="I4651" i="2"/>
  <c r="I4646" i="2"/>
  <c r="I4635" i="2"/>
  <c r="I4630" i="2"/>
  <c r="I4619" i="2"/>
  <c r="I4614" i="2"/>
  <c r="I4603" i="2"/>
  <c r="I4598" i="2"/>
  <c r="I4587" i="2"/>
  <c r="I4582" i="2"/>
  <c r="I4571" i="2"/>
  <c r="I4566" i="2"/>
  <c r="I4555" i="2"/>
  <c r="I4550" i="2"/>
  <c r="I4539" i="2"/>
  <c r="I4534" i="2"/>
  <c r="I4523" i="2"/>
  <c r="I4518" i="2"/>
  <c r="I4507" i="2"/>
  <c r="I4502" i="2"/>
  <c r="I4491" i="2"/>
  <c r="I4486" i="2"/>
  <c r="I4475" i="2"/>
  <c r="I4470" i="2"/>
  <c r="I4459" i="2"/>
  <c r="I4454" i="2"/>
  <c r="I4443" i="2"/>
  <c r="I4438" i="2"/>
  <c r="I4427" i="2"/>
  <c r="I4422" i="2"/>
  <c r="I4411" i="2"/>
  <c r="I4405" i="2"/>
  <c r="I4395" i="2"/>
  <c r="I4390" i="2"/>
  <c r="I4379" i="2"/>
  <c r="I4374" i="2"/>
  <c r="I4363" i="2"/>
  <c r="I4358" i="2"/>
  <c r="I4342" i="2"/>
  <c r="I4325" i="2"/>
  <c r="I4310" i="2"/>
  <c r="I4294" i="2"/>
  <c r="I4278" i="2"/>
  <c r="I4262" i="2"/>
</calcChain>
</file>

<file path=xl/sharedStrings.xml><?xml version="1.0" encoding="utf-8"?>
<sst xmlns="http://schemas.openxmlformats.org/spreadsheetml/2006/main" count="38478" uniqueCount="6675">
  <si>
    <t>Nível de bancarização</t>
  </si>
  <si>
    <t>Total_Postos</t>
  </si>
  <si>
    <t>Total_PAE</t>
  </si>
  <si>
    <t>Total_Agências</t>
  </si>
  <si>
    <t>Populacao</t>
  </si>
  <si>
    <t>IDHM</t>
  </si>
  <si>
    <t>Município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</si>
  <si>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</si>
  <si>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</si>
  <si>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</si>
  <si>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</si>
  <si>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</si>
  <si>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</si>
  <si>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</si>
  <si>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</si>
  <si>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</si>
  <si>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</si>
  <si>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</si>
  <si>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</si>
  <si>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</si>
  <si>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</si>
  <si>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</si>
  <si>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</si>
  <si>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</si>
  <si>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</si>
  <si>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</si>
  <si>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</si>
  <si>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</si>
  <si>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</si>
  <si>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</si>
  <si>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</si>
  <si>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</si>
  <si>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</si>
  <si>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</si>
  <si>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</si>
  <si>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</si>
  <si>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</si>
  <si>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</si>
  <si>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</si>
  <si>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</si>
  <si>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</si>
  <si>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</si>
  <si>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</si>
  <si>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</si>
  <si>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</si>
  <si>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</si>
  <si>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</si>
  <si>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</si>
  <si>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</si>
  <si>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</si>
  <si>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</si>
  <si>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</si>
  <si>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</si>
  <si>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</si>
  <si>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</si>
  <si>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</si>
  <si>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</si>
  <si>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</si>
  <si>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</si>
  <si>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</si>
  <si>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</si>
  <si>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</si>
  <si>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</si>
  <si>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</si>
  <si>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</si>
  <si>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</si>
  <si>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</si>
  <si>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</si>
  <si>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</si>
  <si>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</si>
  <si>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</si>
  <si>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</si>
  <si>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</si>
  <si>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</si>
  <si>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</si>
  <si>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</si>
  <si>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</si>
  <si>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</si>
  <si>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</si>
  <si>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</si>
  <si>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</si>
  <si>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</si>
  <si>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</si>
  <si>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</si>
  <si>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</si>
  <si>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</si>
  <si>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</si>
  <si>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</si>
  <si>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</si>
  <si>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</si>
  <si>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</si>
  <si>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</si>
  <si>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</si>
  <si>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</si>
  <si>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</si>
  <si>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</si>
  <si>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</si>
  <si>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</si>
  <si>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</si>
  <si>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</si>
  <si>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</si>
  <si>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</si>
  <si>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</si>
  <si>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</si>
  <si>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</si>
  <si>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</si>
  <si>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</si>
  <si>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</si>
  <si>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</si>
  <si>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</si>
  <si>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</si>
  <si>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</si>
  <si>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</si>
  <si>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</si>
  <si>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</si>
  <si>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</si>
  <si>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</si>
  <si>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</si>
  <si>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</si>
  <si>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</si>
  <si>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</si>
  <si>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</si>
  <si>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</si>
  <si>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</si>
  <si>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</si>
  <si>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</si>
  <si>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</si>
  <si>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</si>
  <si>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</si>
  <si>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</si>
  <si>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</si>
  <si>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</si>
  <si>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</si>
  <si>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</si>
  <si>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</si>
  <si>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</si>
  <si>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</si>
  <si>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</si>
  <si>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</si>
  <si>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</si>
  <si>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</si>
  <si>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</si>
  <si>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</si>
  <si>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</si>
  <si>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</si>
  <si>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</si>
  <si>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</si>
  <si>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</si>
  <si>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</si>
  <si>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</si>
  <si>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</si>
  <si>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</si>
  <si>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</si>
  <si>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</si>
  <si>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</si>
  <si>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</si>
  <si>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</si>
  <si>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</si>
  <si>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</si>
  <si>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</si>
  <si>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</si>
  <si>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</si>
  <si>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</si>
  <si>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</si>
  <si>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</si>
  <si>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</si>
  <si>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</si>
  <si>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</si>
  <si>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</si>
  <si>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</si>
  <si>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</si>
  <si>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</si>
  <si>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</si>
  <si>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</si>
  <si>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</si>
  <si>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</si>
  <si>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</si>
  <si>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</si>
  <si>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</si>
  <si>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</si>
  <si>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</si>
  <si>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</si>
  <si>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</si>
  <si>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</si>
  <si>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</si>
  <si>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</si>
  <si>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</si>
  <si>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</si>
  <si>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</si>
  <si>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</si>
  <si>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</si>
  <si>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</si>
  <si>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</si>
  <si>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</si>
  <si>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</si>
  <si>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</si>
  <si>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</si>
  <si>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</si>
  <si>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</si>
  <si>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</si>
  <si>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</si>
  <si>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</si>
  <si>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</si>
  <si>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</si>
  <si>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</si>
  <si>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</si>
  <si>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</si>
  <si>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</si>
  <si>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</si>
  <si>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</si>
  <si>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</si>
  <si>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</si>
  <si>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</si>
  <si>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</si>
  <si>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</si>
  <si>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</si>
  <si>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</si>
  <si>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</si>
  <si>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</si>
  <si>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</si>
  <si>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</si>
  <si>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</si>
  <si>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</si>
  <si>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</si>
  <si>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</si>
  <si>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</si>
  <si>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</si>
  <si>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</si>
  <si>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</si>
  <si>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</si>
  <si>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</si>
  <si>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</si>
  <si>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</si>
  <si>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</si>
  <si>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</si>
  <si>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</si>
  <si>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</si>
  <si>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</si>
  <si>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</si>
  <si>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</si>
  <si>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</si>
  <si>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</si>
  <si>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</si>
  <si>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</si>
  <si>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</si>
  <si>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</si>
  <si>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</si>
  <si>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</si>
  <si>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</si>
  <si>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</si>
  <si>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</si>
  <si>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</si>
  <si>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</si>
  <si>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</si>
  <si>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</si>
  <si>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</si>
  <si>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</si>
  <si>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</si>
  <si>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</si>
  <si>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</si>
  <si>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</si>
  <si>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</si>
  <si>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</si>
  <si>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</si>
  <si>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</si>
  <si>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</si>
  <si>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</si>
  <si>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</si>
  <si>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</si>
  <si>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</si>
  <si>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</si>
  <si>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</si>
  <si>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</si>
  <si>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</si>
  <si>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</si>
  <si>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</si>
  <si>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</si>
  <si>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</si>
  <si>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</si>
  <si>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</si>
  <si>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</si>
  <si>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</si>
  <si>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</si>
  <si>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</si>
  <si>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</si>
  <si>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</si>
  <si>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</si>
  <si>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</si>
  <si>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</si>
  <si>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</si>
  <si>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</si>
  <si>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</si>
  <si>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</si>
  <si>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</si>
  <si>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</si>
  <si>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</si>
  <si>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</si>
  <si>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</si>
  <si>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</si>
  <si>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</si>
  <si>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</si>
  <si>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</si>
  <si>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</si>
  <si>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</si>
  <si>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</si>
  <si>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</si>
  <si>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</si>
  <si>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</si>
  <si>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</si>
  <si>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</si>
  <si>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</si>
  <si>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</si>
  <si>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</si>
  <si>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</si>
  <si>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</si>
  <si>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</si>
  <si>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</si>
  <si>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</si>
  <si>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</si>
  <si>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</si>
  <si>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</si>
  <si>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</si>
  <si>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</si>
  <si>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</si>
  <si>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</si>
  <si>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</si>
  <si>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</si>
  <si>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</si>
  <si>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</si>
  <si>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</si>
  <si>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</si>
  <si>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</si>
  <si>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</si>
  <si>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</si>
  <si>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</si>
  <si>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</si>
  <si>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</si>
  <si>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</si>
  <si>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</si>
  <si>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</si>
  <si>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</si>
  <si>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</si>
  <si>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</si>
  <si>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</si>
  <si>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</si>
  <si>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</si>
  <si>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</si>
  <si>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</si>
  <si>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</si>
  <si>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</si>
  <si>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</si>
  <si>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</si>
  <si>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</si>
  <si>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</si>
  <si>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</si>
  <si>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</si>
  <si>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</si>
  <si>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</si>
  <si>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</si>
  <si>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</si>
  <si>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</si>
  <si>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</si>
  <si>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</si>
  <si>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</si>
  <si>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</si>
  <si>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</si>
  <si>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</si>
  <si>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</si>
  <si>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</si>
  <si>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</si>
  <si>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</si>
  <si>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</si>
  <si>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</si>
  <si>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</si>
  <si>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</si>
  <si>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</si>
  <si>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</si>
  <si>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</si>
  <si>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</si>
  <si>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</si>
  <si>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</si>
  <si>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</si>
  <si>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</si>
  <si>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</si>
  <si>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</si>
  <si>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</si>
  <si>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</si>
  <si>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</si>
  <si>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</si>
  <si>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</si>
  <si>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</si>
  <si>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</si>
  <si>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</si>
  <si>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</si>
  <si>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</si>
  <si>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</si>
  <si>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</si>
  <si>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</si>
  <si>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</si>
  <si>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</si>
  <si>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</si>
  <si>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</si>
  <si>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</si>
  <si>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</si>
  <si>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</si>
  <si>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</si>
  <si>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</si>
  <si>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</si>
  <si>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</si>
  <si>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</si>
  <si>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</si>
  <si>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</si>
  <si>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</si>
  <si>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</si>
  <si>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</si>
  <si>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</si>
  <si>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</si>
  <si>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</si>
  <si>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</si>
  <si>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</si>
  <si>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</si>
  <si>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</si>
  <si>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</si>
  <si>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</si>
  <si>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</si>
  <si>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</si>
  <si>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</si>
  <si>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</si>
  <si>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</si>
  <si>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</si>
  <si>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</si>
  <si>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</si>
  <si>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</si>
  <si>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</si>
  <si>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</si>
  <si>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</si>
  <si>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</si>
  <si>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</si>
  <si>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</si>
  <si>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</si>
  <si>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</si>
  <si>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</si>
  <si>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</si>
  <si>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</si>
  <si>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</si>
  <si>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</si>
  <si>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</si>
  <si>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</si>
  <si>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</si>
  <si>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</si>
  <si>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</si>
  <si>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</si>
  <si>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</si>
  <si>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</si>
  <si>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</si>
  <si>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</si>
  <si>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</si>
  <si>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</si>
  <si>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</si>
  <si>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</si>
  <si>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</si>
  <si>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</si>
  <si>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</si>
  <si>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</si>
  <si>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</si>
  <si>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</si>
  <si>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</si>
  <si>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</si>
  <si>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</si>
  <si>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</si>
  <si>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</si>
  <si>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</si>
  <si>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</si>
  <si>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</si>
  <si>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</si>
  <si>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</si>
  <si>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</si>
  <si>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</si>
  <si>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</si>
  <si>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</si>
  <si>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</si>
  <si>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</si>
  <si>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</si>
  <si>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</si>
  <si>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</si>
  <si>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</si>
  <si>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</si>
  <si>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</si>
  <si>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</si>
  <si>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</si>
  <si>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</si>
  <si>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</si>
  <si>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</si>
  <si>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</si>
  <si>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</si>
  <si>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</si>
  <si>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</si>
  <si>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</si>
  <si>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</si>
  <si>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</si>
  <si>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</si>
  <si>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</si>
  <si>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</si>
  <si>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</si>
  <si>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</si>
  <si>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</si>
  <si>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</si>
  <si>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</si>
  <si>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</si>
  <si>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</si>
  <si>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</si>
  <si>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</si>
  <si>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</si>
  <si>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</si>
  <si>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</si>
  <si>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</si>
  <si>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</si>
  <si>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</si>
  <si>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</si>
  <si>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</si>
  <si>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</si>
  <si>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</si>
  <si>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</si>
  <si>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</si>
  <si>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</si>
  <si>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</si>
  <si>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</si>
  <si>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</si>
  <si>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</si>
  <si>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</si>
  <si>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</si>
  <si>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</si>
  <si>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</si>
  <si>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</si>
  <si>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</si>
  <si>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</si>
  <si>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</si>
  <si>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</si>
  <si>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</si>
  <si>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</si>
  <si>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</si>
  <si>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</si>
  <si>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</si>
  <si>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</si>
  <si>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</si>
  <si>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</si>
  <si>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</si>
  <si>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</si>
  <si>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</si>
  <si>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</si>
  <si>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</si>
  <si>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</si>
  <si>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</si>
  <si>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</si>
  <si>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</si>
  <si>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</si>
  <si>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</si>
  <si>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</si>
  <si>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</si>
  <si>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</si>
  <si>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</si>
  <si>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</si>
  <si>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</si>
  <si>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</si>
  <si>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</si>
  <si>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</si>
  <si>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Estado</t>
  </si>
  <si>
    <t>SMC</t>
  </si>
  <si>
    <t>Nº Cel.</t>
  </si>
  <si>
    <t>Cresc.</t>
  </si>
  <si>
    <t>Dens*</t>
  </si>
  <si>
    <t>Rio de Janeiro</t>
  </si>
  <si>
    <t>Espírito Santo</t>
  </si>
  <si>
    <t>Minas Gerais</t>
  </si>
  <si>
    <t>Amazonas</t>
  </si>
  <si>
    <t>Roraima</t>
  </si>
  <si>
    <t>Pará</t>
  </si>
  <si>
    <t>Amapá</t>
  </si>
  <si>
    <t>Maranhão</t>
  </si>
  <si>
    <t>Bahia</t>
  </si>
  <si>
    <t>Sergipe</t>
  </si>
  <si>
    <t>Piauí</t>
  </si>
  <si>
    <t>Ceará</t>
  </si>
  <si>
    <t>Rio Grande do Norte</t>
  </si>
  <si>
    <t>Paraíba</t>
  </si>
  <si>
    <t>Pernambuco</t>
  </si>
  <si>
    <t>Alagoas</t>
  </si>
  <si>
    <t>Paraná</t>
  </si>
  <si>
    <t>Santa Catarina</t>
  </si>
  <si>
    <t>Rio Grande do Sul</t>
  </si>
  <si>
    <t>Mato Grosso do Sul</t>
  </si>
  <si>
    <t>Mato Grosso</t>
  </si>
  <si>
    <t>Goiás</t>
  </si>
  <si>
    <t>Distrito Federal</t>
  </si>
  <si>
    <t>Rondônia</t>
  </si>
  <si>
    <t>Acre</t>
  </si>
  <si>
    <t>São Paulo</t>
  </si>
  <si>
    <t>Teledensidade estadual</t>
  </si>
  <si>
    <t>UF</t>
  </si>
  <si>
    <t>Região</t>
  </si>
  <si>
    <t>GO</t>
  </si>
  <si>
    <t>Região Centro-Oeste</t>
  </si>
  <si>
    <t>MG</t>
  </si>
  <si>
    <t>Região Sudeste</t>
  </si>
  <si>
    <t>PA</t>
  </si>
  <si>
    <t>Região Norte</t>
  </si>
  <si>
    <t>CE</t>
  </si>
  <si>
    <t>Região Nordeste</t>
  </si>
  <si>
    <t>BA</t>
  </si>
  <si>
    <t>PR</t>
  </si>
  <si>
    <t>Região Sul</t>
  </si>
  <si>
    <t>SC</t>
  </si>
  <si>
    <t>PE</t>
  </si>
  <si>
    <t>TO</t>
  </si>
  <si>
    <t>MA</t>
  </si>
  <si>
    <t>RN</t>
  </si>
  <si>
    <t>PI</t>
  </si>
  <si>
    <t>RS</t>
  </si>
  <si>
    <t>MT</t>
  </si>
  <si>
    <t>AC</t>
  </si>
  <si>
    <t>SP</t>
  </si>
  <si>
    <t>ES</t>
  </si>
  <si>
    <t>PB</t>
  </si>
  <si>
    <t>AL</t>
  </si>
  <si>
    <t>MS</t>
  </si>
  <si>
    <t>RO</t>
  </si>
  <si>
    <t>RR</t>
  </si>
  <si>
    <t>AM</t>
  </si>
  <si>
    <t>AP</t>
  </si>
  <si>
    <t>SE</t>
  </si>
  <si>
    <t>RJ</t>
  </si>
  <si>
    <t>DF</t>
  </si>
  <si>
    <t>População_2020</t>
  </si>
  <si>
    <t>Unidade da Federação</t>
  </si>
  <si>
    <t>Pré pagos</t>
  </si>
  <si>
    <t>Pós pagos</t>
  </si>
  <si>
    <t>Coeficiente de ajuste populacional</t>
  </si>
  <si>
    <t>10.0</t>
  </si>
  <si>
    <t>15.0</t>
  </si>
  <si>
    <t>20.0</t>
  </si>
  <si>
    <t>5.0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</si>
  <si>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</si>
  <si>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</si>
  <si>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</si>
  <si>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</si>
  <si>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</si>
  <si>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</si>
  <si>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</si>
  <si>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</si>
  <si>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</si>
  <si>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</si>
  <si>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</si>
  <si>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</si>
  <si>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</si>
  <si>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</si>
  <si>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</si>
  <si>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</si>
  <si>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</si>
  <si>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</si>
  <si>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</si>
  <si>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Acarapé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</si>
  <si>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</si>
  <si>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</si>
  <si>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</si>
  <si>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</si>
  <si>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</si>
  <si>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</si>
  <si>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</si>
  <si>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</si>
  <si>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</si>
  <si>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</si>
  <si>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</si>
  <si>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</si>
  <si>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</si>
  <si>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</si>
  <si>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</si>
  <si>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</si>
  <si>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</si>
  <si>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</si>
  <si>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</si>
  <si>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</si>
  <si>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</si>
  <si>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</si>
  <si>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</si>
  <si>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</si>
  <si>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</si>
  <si>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</si>
  <si>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</si>
  <si>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</si>
  <si>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</si>
  <si>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</si>
  <si>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</si>
  <si>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</si>
  <si>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</si>
  <si>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</si>
  <si>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</si>
  <si>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</si>
  <si>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</si>
  <si>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</si>
  <si>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</si>
  <si>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</si>
  <si>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</si>
  <si>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</si>
  <si>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</si>
  <si>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</si>
  <si>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</si>
  <si>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</si>
  <si>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</si>
  <si>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</si>
  <si>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</si>
  <si>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</si>
  <si>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</si>
  <si>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</si>
  <si>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</si>
  <si>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</si>
  <si>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</si>
  <si>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</si>
  <si>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</si>
  <si>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</si>
  <si>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</si>
  <si>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</si>
  <si>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</si>
  <si>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</si>
  <si>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</si>
  <si>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</si>
  <si>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</si>
  <si>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</si>
  <si>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</si>
  <si>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</si>
  <si>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</si>
  <si>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</si>
  <si>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</si>
  <si>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</si>
  <si>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</si>
  <si>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</si>
  <si>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</si>
  <si>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</si>
  <si>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</si>
  <si>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</si>
  <si>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</si>
  <si>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</si>
  <si>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</si>
  <si>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</si>
  <si>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</si>
  <si>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</si>
  <si>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</si>
  <si>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</si>
  <si>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</si>
  <si>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</si>
  <si>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</si>
  <si>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</si>
  <si>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</si>
  <si>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</si>
  <si>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</si>
  <si>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</si>
  <si>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</si>
  <si>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</si>
  <si>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</si>
  <si>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</si>
  <si>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</si>
  <si>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</si>
  <si>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</si>
  <si>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</si>
  <si>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</si>
  <si>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</si>
  <si>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</si>
  <si>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</si>
  <si>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</si>
  <si>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D´oeste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</si>
  <si>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</si>
  <si>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</si>
  <si>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</si>
  <si>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</si>
  <si>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</si>
  <si>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</si>
  <si>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</si>
  <si>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</si>
  <si>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</si>
  <si>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</si>
  <si>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</si>
  <si>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</si>
  <si>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</si>
  <si>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</si>
  <si>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</si>
  <si>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</si>
  <si>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</si>
  <si>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</si>
  <si>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</si>
  <si>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</si>
  <si>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</si>
  <si>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</si>
  <si>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</si>
  <si>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</si>
  <si>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</si>
  <si>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</si>
  <si>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</si>
  <si>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</si>
  <si>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</si>
  <si>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</si>
  <si>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</si>
  <si>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</si>
  <si>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</si>
  <si>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</si>
  <si>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</si>
  <si>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</si>
  <si>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</si>
  <si>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</si>
  <si>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</si>
  <si>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</si>
  <si>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</si>
  <si>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</si>
  <si>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</si>
  <si>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D´oeste</t>
  </si>
  <si>
    <t>Alvorada de Minas</t>
  </si>
  <si>
    <t>Alvorada do Gurguéia</t>
  </si>
  <si>
    <t>Alvorada do Norte</t>
  </si>
  <si>
    <t>Alvorada do Sul</t>
  </si>
  <si>
    <t>Amajari</t>
  </si>
  <si>
    <t>Amambaí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</si>
  <si>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</si>
  <si>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</si>
  <si>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</si>
  <si>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</si>
  <si>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</si>
  <si>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</si>
  <si>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</si>
  <si>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</si>
  <si>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</si>
  <si>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</si>
  <si>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</si>
  <si>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</si>
  <si>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</si>
  <si>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</si>
  <si>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</si>
  <si>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</si>
  <si>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</si>
  <si>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</si>
  <si>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</si>
  <si>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</si>
  <si>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</si>
  <si>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</si>
  <si>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</si>
  <si>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</si>
  <si>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</si>
  <si>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</si>
  <si>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</si>
  <si>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</si>
  <si>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</si>
  <si>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</si>
  <si>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</si>
  <si>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</si>
  <si>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</si>
  <si>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</si>
  <si>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</si>
  <si>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</si>
  <si>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</si>
  <si>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</si>
  <si>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</si>
  <si>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</si>
  <si>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</si>
  <si>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</si>
  <si>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</si>
  <si>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</si>
  <si>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</si>
  <si>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</si>
  <si>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</si>
  <si>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</si>
  <si>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</si>
  <si>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</si>
  <si>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</si>
  <si>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</si>
  <si>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</si>
  <si>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</si>
  <si>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</si>
  <si>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</si>
  <si>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</si>
  <si>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</si>
  <si>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</si>
  <si>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</si>
  <si>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</si>
  <si>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</si>
  <si>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</si>
  <si>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</si>
  <si>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</si>
  <si>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</si>
  <si>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</si>
  <si>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</si>
  <si>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</si>
  <si>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</si>
  <si>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</si>
  <si>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</si>
  <si>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</si>
  <si>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</si>
  <si>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</si>
  <si>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</si>
  <si>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</si>
  <si>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</si>
  <si>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</si>
  <si>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D´oeste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</si>
  <si>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</si>
  <si>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</si>
  <si>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</si>
  <si>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</si>
  <si>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</si>
  <si>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</si>
  <si>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</si>
  <si>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</si>
  <si>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</si>
  <si>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</si>
  <si>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</si>
  <si>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</si>
  <si>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</si>
  <si>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</si>
  <si>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</si>
  <si>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</si>
  <si>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</si>
  <si>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</si>
  <si>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</si>
  <si>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</si>
  <si>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</si>
  <si>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</si>
  <si>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</si>
  <si>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</si>
  <si>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</si>
  <si>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Araças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</si>
  <si>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</si>
  <si>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</si>
  <si>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</si>
  <si>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</si>
  <si>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</si>
  <si>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</si>
  <si>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</si>
  <si>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</si>
  <si>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</si>
  <si>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</si>
  <si>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</si>
  <si>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</si>
  <si>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</si>
  <si>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</si>
  <si>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</si>
  <si>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</si>
  <si>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</si>
  <si>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</si>
  <si>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</si>
  <si>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</si>
  <si>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</si>
  <si>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</si>
  <si>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</si>
  <si>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</si>
  <si>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</si>
  <si>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</si>
  <si>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</si>
  <si>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</si>
  <si>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</si>
  <si>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</si>
  <si>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</si>
  <si>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</si>
  <si>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</si>
  <si>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</si>
  <si>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</si>
  <si>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</si>
  <si>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</si>
  <si>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</si>
  <si>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</si>
  <si>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</si>
  <si>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</si>
  <si>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</si>
  <si>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</si>
  <si>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</si>
  <si>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</si>
  <si>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</si>
  <si>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</si>
  <si>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</si>
  <si>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</si>
  <si>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</si>
  <si>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</si>
  <si>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</si>
  <si>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</si>
  <si>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</si>
  <si>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</si>
  <si>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</si>
  <si>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</si>
  <si>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</si>
  <si>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</si>
  <si>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</si>
  <si>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</si>
  <si>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</si>
  <si>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</si>
  <si>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</si>
  <si>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</si>
  <si>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</si>
  <si>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</si>
  <si>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</si>
  <si>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</si>
  <si>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</si>
  <si>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</si>
  <si>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</si>
  <si>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</si>
  <si>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</si>
  <si>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</si>
  <si>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</si>
  <si>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</si>
  <si>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</si>
  <si>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</si>
  <si>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</si>
  <si>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</si>
  <si>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</si>
  <si>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</si>
  <si>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</si>
  <si>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</si>
  <si>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</si>
  <si>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</si>
  <si>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</si>
  <si>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</si>
  <si>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</si>
  <si>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</si>
  <si>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</si>
  <si>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</si>
  <si>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</si>
  <si>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</si>
  <si>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</si>
  <si>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</si>
  <si>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</si>
  <si>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</si>
  <si>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</si>
  <si>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</si>
  <si>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</si>
  <si>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</si>
  <si>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</si>
  <si>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</si>
  <si>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</si>
  <si>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</si>
  <si>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</si>
  <si>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</si>
  <si>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</si>
  <si>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</si>
  <si>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</si>
  <si>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</si>
  <si>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</si>
  <si>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</si>
  <si>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</si>
  <si>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</si>
  <si>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</si>
  <si>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</si>
  <si>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</si>
  <si>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</si>
  <si>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Atilio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</si>
  <si>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</si>
  <si>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</si>
  <si>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</si>
  <si>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</si>
  <si>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</si>
  <si>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</si>
  <si>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</si>
  <si>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</si>
  <si>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</si>
  <si>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</si>
  <si>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</si>
  <si>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</si>
  <si>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</si>
  <si>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</si>
  <si>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</si>
  <si>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</si>
  <si>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</si>
  <si>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</si>
  <si>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</si>
  <si>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</si>
  <si>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</si>
  <si>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</si>
  <si>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</si>
  <si>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</si>
  <si>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</si>
  <si>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</si>
  <si>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</si>
  <si>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</si>
  <si>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</si>
  <si>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</si>
  <si>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</si>
  <si>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</si>
  <si>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</si>
  <si>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</si>
  <si>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</si>
  <si>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</si>
  <si>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</si>
  <si>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</si>
  <si>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</si>
  <si>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</si>
  <si>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</si>
  <si>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</si>
  <si>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</si>
  <si>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</si>
  <si>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</si>
  <si>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</si>
  <si>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</si>
  <si>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</si>
  <si>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</si>
  <si>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</si>
  <si>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</si>
  <si>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</si>
  <si>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</si>
  <si>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</si>
  <si>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</si>
  <si>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</si>
  <si>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</si>
  <si>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</si>
  <si>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</si>
  <si>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</si>
  <si>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</si>
  <si>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</si>
  <si>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</si>
  <si>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</si>
  <si>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</si>
  <si>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</si>
  <si>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</si>
  <si>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</si>
  <si>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</si>
  <si>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</si>
  <si>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</si>
  <si>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</si>
  <si>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</si>
  <si>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</si>
  <si>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</si>
  <si>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</si>
  <si>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</si>
  <si>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</si>
  <si>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</si>
  <si>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</si>
  <si>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D´alcântara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</si>
  <si>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</si>
  <si>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</si>
  <si>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</si>
  <si>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</si>
  <si>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</si>
  <si>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</si>
  <si>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</si>
  <si>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</si>
  <si>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</si>
  <si>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</si>
  <si>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</si>
  <si>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</si>
  <si>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</si>
  <si>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</si>
  <si>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</si>
  <si>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</si>
  <si>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</si>
  <si>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</si>
  <si>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</si>
  <si>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</si>
  <si>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</si>
  <si>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</si>
  <si>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</si>
  <si>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</si>
  <si>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</si>
  <si>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</si>
  <si>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</si>
  <si>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</si>
  <si>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</si>
  <si>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</si>
  <si>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</si>
  <si>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</si>
  <si>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</si>
  <si>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</si>
  <si>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</si>
  <si>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</si>
  <si>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</si>
  <si>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</si>
  <si>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</si>
  <si>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</si>
  <si>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</si>
  <si>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</si>
  <si>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</si>
  <si>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</si>
  <si>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</si>
  <si>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</si>
  <si>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</si>
  <si>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</si>
  <si>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</si>
  <si>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</si>
  <si>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</si>
  <si>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</si>
  <si>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</si>
  <si>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</si>
  <si>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</si>
  <si>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</si>
  <si>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</si>
  <si>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</si>
  <si>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</si>
  <si>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</si>
  <si>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</si>
  <si>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</si>
  <si>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</si>
  <si>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</si>
  <si>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</si>
  <si>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</si>
  <si>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</si>
  <si>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</si>
  <si>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de São Francisco</t>
  </si>
  <si>
    <t>Belém do Brejo do Cruz</t>
  </si>
  <si>
    <t>Belém do Piauí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</si>
  <si>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</si>
  <si>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</si>
  <si>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</si>
  <si>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</si>
  <si>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</si>
  <si>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</si>
  <si>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</si>
  <si>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</si>
  <si>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</si>
  <si>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</si>
  <si>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</si>
  <si>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</si>
  <si>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</si>
  <si>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</si>
  <si>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</si>
  <si>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</si>
  <si>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</si>
  <si>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</si>
  <si>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</si>
  <si>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</si>
  <si>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</si>
  <si>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</si>
  <si>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</si>
  <si>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</si>
  <si>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</si>
  <si>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</si>
  <si>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</si>
  <si>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</si>
  <si>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</si>
  <si>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</si>
  <si>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</si>
  <si>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</si>
  <si>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</si>
  <si>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</si>
  <si>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</si>
  <si>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</si>
  <si>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</si>
  <si>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</si>
  <si>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</si>
  <si>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</si>
  <si>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</si>
  <si>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</si>
  <si>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</si>
  <si>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</si>
  <si>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</si>
  <si>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</si>
  <si>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</si>
  <si>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</si>
  <si>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</si>
  <si>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</si>
  <si>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</si>
  <si>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</si>
  <si>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</si>
  <si>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</si>
  <si>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</si>
  <si>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</si>
  <si>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</si>
  <si>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</si>
  <si>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</si>
  <si>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</si>
  <si>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</si>
  <si>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</si>
  <si>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</si>
  <si>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</si>
  <si>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</si>
  <si>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</si>
  <si>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</si>
  <si>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</si>
  <si>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</si>
  <si>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</si>
  <si>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</si>
  <si>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</si>
  <si>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</si>
  <si>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</si>
  <si>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</si>
  <si>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</si>
  <si>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</si>
  <si>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</si>
  <si>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</si>
  <si>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</si>
  <si>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</si>
  <si>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</si>
  <si>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</si>
  <si>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</si>
  <si>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</si>
  <si>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</si>
  <si>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</si>
  <si>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</si>
  <si>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</si>
  <si>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</si>
  <si>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</si>
  <si>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</si>
  <si>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</si>
  <si>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</si>
  <si>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</si>
  <si>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</si>
  <si>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</si>
  <si>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</si>
  <si>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</si>
  <si>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</si>
  <si>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</si>
  <si>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</si>
  <si>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</si>
  <si>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</si>
  <si>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</si>
  <si>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</si>
  <si>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</si>
  <si>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</si>
  <si>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</si>
  <si>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</si>
  <si>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</si>
  <si>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</si>
  <si>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</si>
  <si>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</si>
  <si>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</si>
  <si>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</si>
  <si>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</si>
  <si>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</si>
  <si>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</si>
  <si>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</si>
  <si>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</si>
  <si>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</si>
  <si>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</si>
  <si>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</si>
  <si>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</si>
  <si>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</si>
  <si>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</si>
  <si>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</si>
  <si>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</si>
  <si>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</si>
  <si>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</si>
  <si>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</si>
  <si>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</si>
  <si>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</si>
  <si>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</si>
  <si>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</si>
  <si>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</si>
  <si>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</si>
  <si>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</si>
  <si>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</si>
  <si>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</si>
  <si>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</si>
  <si>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</si>
  <si>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</si>
  <si>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</si>
  <si>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</si>
  <si>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</si>
  <si>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</si>
  <si>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</si>
  <si>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</si>
  <si>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</si>
  <si>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</si>
  <si>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Brasópolis</t>
  </si>
  <si>
    <t>Braúna</t>
  </si>
  <si>
    <t>Braúnas</t>
  </si>
  <si>
    <t>Brazabrantes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</si>
  <si>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</si>
  <si>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</si>
  <si>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</si>
  <si>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</si>
  <si>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</si>
  <si>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</si>
  <si>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</si>
  <si>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</si>
  <si>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</si>
  <si>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</si>
  <si>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</si>
  <si>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</si>
  <si>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</si>
  <si>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</si>
  <si>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</si>
  <si>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</si>
  <si>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</si>
  <si>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</si>
  <si>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</si>
  <si>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</si>
  <si>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</si>
  <si>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</si>
  <si>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</si>
  <si>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</si>
  <si>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</si>
  <si>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</si>
  <si>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</si>
  <si>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</si>
  <si>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</si>
  <si>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</si>
  <si>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</si>
  <si>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</si>
  <si>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</si>
  <si>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</si>
  <si>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</si>
  <si>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</si>
  <si>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</si>
  <si>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</si>
  <si>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</si>
  <si>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</si>
  <si>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</si>
  <si>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</si>
  <si>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</si>
  <si>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</si>
  <si>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</si>
  <si>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</si>
  <si>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</si>
  <si>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</si>
  <si>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</si>
  <si>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</si>
  <si>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</si>
  <si>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</si>
  <si>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</si>
  <si>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</si>
  <si>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</si>
  <si>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</si>
  <si>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</si>
  <si>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</si>
  <si>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</si>
  <si>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</si>
  <si>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</si>
  <si>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</si>
  <si>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</si>
  <si>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</si>
  <si>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</si>
  <si>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</si>
  <si>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</si>
  <si>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</si>
  <si>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</si>
  <si>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</si>
  <si>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</si>
  <si>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</si>
  <si>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</si>
  <si>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</si>
  <si>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</si>
  <si>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</si>
  <si>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</si>
  <si>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</si>
  <si>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</si>
  <si>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</si>
  <si>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</si>
  <si>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</si>
  <si>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</si>
  <si>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</si>
  <si>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</si>
  <si>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</si>
  <si>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</si>
  <si>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</si>
  <si>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</si>
  <si>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</si>
  <si>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</si>
  <si>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</si>
  <si>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</si>
  <si>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</si>
  <si>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</si>
  <si>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</si>
  <si>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</si>
  <si>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</si>
  <si>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</si>
  <si>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</si>
  <si>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</si>
  <si>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</si>
  <si>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</si>
  <si>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</si>
  <si>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</si>
  <si>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</si>
  <si>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</si>
  <si>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</si>
  <si>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</si>
  <si>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</si>
  <si>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</si>
  <si>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</si>
  <si>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</si>
  <si>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</si>
  <si>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</si>
  <si>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</si>
  <si>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</si>
  <si>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</si>
  <si>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</si>
  <si>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</si>
  <si>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</si>
  <si>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</si>
  <si>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</si>
  <si>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</si>
  <si>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</si>
  <si>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</si>
  <si>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</si>
  <si>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</si>
  <si>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</si>
  <si>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</si>
  <si>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</si>
  <si>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</si>
  <si>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</si>
  <si>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</si>
  <si>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</si>
  <si>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</si>
  <si>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</si>
  <si>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</si>
  <si>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</si>
  <si>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</si>
  <si>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</si>
  <si>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</si>
  <si>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</si>
  <si>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</si>
  <si>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</si>
  <si>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</si>
  <si>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</si>
  <si>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</si>
  <si>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</si>
  <si>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</si>
  <si>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</si>
  <si>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</si>
  <si>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</si>
  <si>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</si>
  <si>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</si>
  <si>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</si>
  <si>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</si>
  <si>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</si>
  <si>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</si>
  <si>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</si>
  <si>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</si>
  <si>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</si>
  <si>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</si>
  <si>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</si>
  <si>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</si>
  <si>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</si>
  <si>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</si>
  <si>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</si>
  <si>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</si>
  <si>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</si>
  <si>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</si>
  <si>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</si>
  <si>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</si>
  <si>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</si>
  <si>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</si>
  <si>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</si>
  <si>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</si>
  <si>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</si>
  <si>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</si>
  <si>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</si>
  <si>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</si>
  <si>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</si>
  <si>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</si>
  <si>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</si>
  <si>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</si>
  <si>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</si>
  <si>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</si>
  <si>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</si>
  <si>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</si>
  <si>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</si>
  <si>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</si>
  <si>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</si>
  <si>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</si>
  <si>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</si>
  <si>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de Santana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</si>
  <si>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</si>
  <si>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</si>
  <si>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</si>
  <si>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</si>
  <si>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</si>
  <si>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</si>
  <si>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</si>
  <si>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</si>
  <si>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</si>
  <si>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</si>
  <si>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</si>
  <si>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</si>
  <si>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</si>
  <si>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</si>
  <si>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</si>
  <si>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</si>
  <si>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</si>
  <si>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</si>
  <si>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</si>
  <si>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</si>
  <si>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</si>
  <si>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</si>
  <si>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</si>
  <si>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</si>
  <si>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</si>
  <si>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</si>
  <si>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</si>
  <si>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</si>
  <si>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</si>
  <si>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</si>
  <si>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</si>
  <si>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</si>
  <si>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</si>
  <si>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</si>
  <si>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</si>
  <si>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</si>
  <si>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</si>
  <si>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</si>
  <si>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</si>
  <si>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</si>
  <si>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</si>
  <si>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</si>
  <si>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</si>
  <si>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</si>
  <si>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</si>
  <si>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</si>
  <si>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</si>
  <si>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</si>
  <si>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</si>
  <si>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</si>
  <si>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</si>
  <si>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</si>
  <si>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</si>
  <si>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</si>
  <si>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</si>
  <si>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</si>
  <si>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</si>
  <si>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</si>
  <si>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</si>
  <si>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</si>
  <si>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</si>
  <si>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</si>
  <si>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</si>
  <si>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</si>
  <si>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</si>
  <si>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</si>
  <si>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</si>
  <si>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</si>
  <si>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</si>
  <si>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</si>
  <si>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</si>
  <si>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</si>
  <si>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</si>
  <si>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</si>
  <si>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</si>
  <si>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</si>
  <si>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</si>
  <si>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</si>
  <si>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</si>
  <si>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</si>
  <si>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</si>
  <si>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</si>
  <si>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</si>
  <si>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</si>
  <si>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</si>
  <si>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</si>
  <si>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</si>
  <si>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</si>
  <si>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</si>
  <si>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</si>
  <si>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</si>
  <si>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</si>
  <si>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</si>
  <si>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</si>
  <si>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</si>
  <si>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</si>
  <si>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</si>
  <si>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</si>
  <si>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</si>
  <si>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</si>
  <si>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</si>
  <si>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</si>
  <si>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</si>
  <si>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</si>
  <si>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</si>
  <si>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</si>
  <si>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</si>
  <si>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</si>
  <si>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</si>
  <si>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</si>
  <si>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</si>
  <si>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</si>
  <si>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</si>
  <si>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</si>
  <si>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</si>
  <si>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</si>
  <si>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</si>
  <si>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</si>
  <si>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</si>
  <si>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</si>
  <si>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</si>
  <si>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</si>
  <si>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</si>
  <si>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</si>
  <si>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</si>
  <si>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</si>
  <si>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</si>
  <si>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</si>
  <si>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</si>
  <si>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</si>
  <si>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</si>
  <si>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</si>
  <si>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</si>
  <si>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</si>
  <si>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</si>
  <si>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</si>
  <si>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</si>
  <si>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</si>
  <si>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</si>
  <si>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</si>
  <si>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</si>
  <si>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</si>
  <si>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</si>
  <si>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</si>
  <si>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</si>
  <si>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</si>
  <si>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</si>
  <si>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</si>
  <si>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</si>
  <si>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</si>
  <si>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</si>
  <si>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</si>
  <si>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</si>
  <si>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</si>
  <si>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</si>
  <si>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</si>
  <si>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</si>
  <si>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</si>
  <si>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</si>
  <si>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</si>
  <si>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</si>
  <si>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</si>
  <si>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</si>
  <si>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</si>
  <si>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</si>
  <si>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</si>
  <si>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</si>
  <si>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</si>
  <si>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</si>
  <si>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</si>
  <si>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</si>
  <si>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</si>
  <si>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</si>
  <si>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</si>
  <si>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</si>
  <si>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</si>
  <si>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</si>
  <si>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</si>
  <si>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</si>
  <si>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</si>
  <si>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</si>
  <si>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</si>
  <si>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</si>
  <si>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</si>
  <si>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</si>
  <si>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</si>
  <si>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</si>
  <si>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</si>
  <si>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</si>
  <si>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</si>
  <si>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</si>
  <si>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</si>
  <si>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</si>
  <si>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</si>
  <si>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</si>
  <si>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</si>
  <si>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</si>
  <si>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</si>
  <si>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</si>
  <si>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</si>
  <si>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</si>
  <si>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</si>
  <si>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</si>
  <si>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</si>
  <si>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</si>
  <si>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</si>
  <si>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</si>
  <si>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</si>
  <si>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</si>
  <si>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</si>
  <si>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</si>
  <si>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</si>
  <si>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</si>
  <si>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</si>
  <si>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</si>
  <si>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</si>
  <si>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</si>
  <si>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</si>
  <si>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</si>
  <si>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</si>
  <si>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</si>
  <si>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</si>
  <si>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</si>
  <si>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</si>
  <si>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</si>
  <si>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</si>
  <si>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</si>
  <si>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</si>
  <si>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</si>
  <si>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</si>
  <si>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</si>
  <si>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</si>
  <si>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</si>
  <si>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</si>
  <si>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</si>
  <si>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</si>
  <si>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</si>
  <si>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</si>
  <si>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</si>
  <si>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</si>
  <si>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</si>
  <si>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</si>
  <si>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</si>
  <si>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</si>
  <si>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</si>
  <si>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</si>
  <si>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</si>
  <si>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</si>
  <si>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</si>
  <si>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</si>
  <si>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</si>
  <si>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</si>
  <si>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</si>
  <si>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</si>
  <si>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</si>
  <si>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</si>
  <si>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</si>
  <si>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</si>
  <si>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</si>
  <si>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</si>
  <si>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</si>
  <si>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</si>
  <si>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</si>
  <si>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</si>
  <si>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</si>
  <si>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</si>
  <si>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</si>
  <si>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</si>
  <si>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</si>
  <si>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</si>
  <si>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</si>
  <si>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</si>
  <si>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</si>
  <si>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</si>
  <si>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</si>
  <si>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</si>
  <si>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</si>
  <si>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</si>
  <si>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</si>
  <si>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</si>
  <si>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</si>
  <si>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</si>
  <si>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</si>
  <si>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</si>
  <si>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</si>
  <si>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</si>
  <si>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</si>
  <si>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</si>
  <si>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</si>
  <si>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</si>
  <si>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</si>
  <si>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</si>
  <si>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</si>
  <si>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</si>
  <si>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</si>
  <si>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</si>
  <si>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</si>
  <si>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</si>
  <si>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</si>
  <si>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</si>
  <si>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</si>
  <si>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</si>
  <si>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</si>
  <si>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</si>
  <si>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</si>
  <si>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</si>
  <si>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</si>
  <si>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</si>
  <si>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</si>
  <si>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</si>
  <si>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</si>
  <si>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</si>
  <si>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</si>
  <si>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</si>
  <si>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</si>
  <si>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</si>
  <si>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</si>
  <si>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</si>
  <si>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</si>
  <si>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</si>
  <si>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</si>
  <si>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</si>
  <si>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</si>
  <si>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</si>
  <si>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</si>
  <si>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</si>
  <si>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</si>
  <si>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</si>
  <si>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</si>
  <si>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</si>
  <si>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</si>
  <si>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</si>
  <si>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</si>
  <si>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</si>
  <si>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</si>
  <si>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</si>
  <si>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</si>
  <si>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</si>
  <si>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</si>
  <si>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</si>
  <si>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</si>
  <si>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</si>
  <si>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</si>
  <si>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</si>
  <si>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</si>
  <si>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</si>
  <si>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</si>
  <si>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</si>
  <si>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</si>
  <si>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</si>
  <si>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</si>
  <si>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</si>
  <si>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</si>
  <si>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</si>
  <si>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</si>
  <si>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</si>
  <si>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</si>
  <si>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</si>
  <si>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</si>
  <si>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</si>
  <si>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</si>
  <si>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</si>
  <si>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</si>
  <si>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</si>
  <si>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</si>
  <si>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</si>
  <si>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</si>
  <si>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</si>
  <si>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</si>
  <si>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</si>
  <si>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</si>
  <si>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</si>
  <si>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</si>
  <si>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</si>
  <si>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</si>
  <si>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</si>
  <si>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</si>
  <si>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</si>
  <si>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</si>
  <si>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</si>
  <si>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D´oeste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</si>
  <si>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</si>
  <si>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</si>
  <si>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</si>
  <si>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</si>
  <si>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</si>
  <si>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</si>
  <si>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</si>
  <si>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</si>
  <si>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</si>
  <si>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</si>
  <si>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</si>
  <si>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</si>
  <si>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</si>
  <si>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</si>
  <si>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</si>
  <si>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</si>
  <si>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</si>
  <si>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</si>
  <si>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</si>
  <si>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</si>
  <si>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</si>
  <si>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</si>
  <si>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</si>
  <si>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</si>
  <si>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</si>
  <si>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</si>
  <si>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</si>
  <si>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</si>
  <si>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</si>
  <si>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</si>
  <si>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</si>
  <si>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</si>
  <si>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</si>
  <si>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</si>
  <si>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</si>
  <si>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</si>
  <si>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</si>
  <si>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</si>
  <si>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</si>
  <si>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</si>
  <si>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</si>
  <si>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</si>
  <si>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</si>
  <si>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</si>
  <si>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</si>
  <si>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</si>
  <si>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</si>
  <si>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</si>
  <si>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</si>
  <si>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</si>
  <si>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</si>
  <si>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</si>
  <si>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</si>
  <si>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</si>
  <si>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</si>
  <si>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</si>
  <si>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</si>
  <si>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</si>
  <si>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</si>
  <si>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</si>
  <si>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</si>
  <si>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</si>
  <si>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</si>
  <si>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</si>
  <si>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</si>
  <si>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</si>
  <si>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</si>
  <si>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</si>
  <si>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</si>
  <si>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</si>
  <si>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</si>
  <si>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</si>
  <si>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</si>
  <si>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</si>
  <si>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</t>
  </si>
  <si>
    <t>Couto de Magalhães de Minas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</si>
  <si>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</si>
  <si>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</si>
  <si>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</si>
  <si>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</si>
  <si>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</si>
  <si>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</si>
  <si>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</si>
  <si>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</si>
  <si>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</si>
  <si>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</si>
  <si>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</si>
  <si>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</si>
  <si>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</si>
  <si>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</si>
  <si>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</si>
  <si>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</si>
  <si>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</si>
  <si>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</si>
  <si>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</si>
  <si>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</si>
  <si>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</si>
  <si>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</si>
  <si>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</si>
  <si>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</si>
  <si>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</si>
  <si>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</si>
  <si>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</si>
  <si>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</si>
  <si>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</si>
  <si>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</si>
  <si>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</si>
  <si>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</si>
  <si>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</si>
  <si>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</si>
  <si>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</si>
  <si>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</si>
  <si>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</si>
  <si>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</si>
  <si>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</si>
  <si>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</si>
  <si>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</si>
  <si>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</si>
  <si>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</si>
  <si>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</si>
  <si>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</si>
  <si>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</si>
  <si>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</si>
  <si>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</si>
  <si>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</si>
  <si>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</si>
  <si>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</si>
  <si>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</si>
  <si>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</si>
  <si>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</si>
  <si>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</si>
  <si>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</si>
  <si>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</si>
  <si>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</si>
  <si>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</si>
  <si>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</si>
  <si>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</si>
  <si>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</si>
  <si>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</si>
  <si>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</si>
  <si>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</si>
  <si>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</si>
  <si>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</si>
  <si>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</si>
  <si>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</si>
  <si>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</si>
  <si>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</si>
  <si>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</si>
  <si>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</si>
  <si>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</si>
  <si>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</si>
  <si>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</si>
  <si>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</si>
  <si>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</si>
  <si>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</si>
  <si>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</si>
  <si>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</si>
  <si>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</si>
  <si>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</si>
  <si>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</si>
  <si>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</si>
  <si>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</si>
  <si>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</si>
  <si>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</si>
  <si>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</si>
  <si>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</si>
  <si>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</si>
  <si>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</si>
  <si>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</si>
  <si>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</si>
  <si>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</si>
  <si>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</si>
  <si>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</si>
  <si>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</si>
  <si>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</si>
  <si>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</si>
  <si>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</si>
  <si>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</si>
  <si>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</si>
  <si>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</si>
  <si>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</si>
  <si>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</si>
  <si>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</si>
  <si>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</si>
  <si>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</si>
  <si>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D´oeste</t>
  </si>
  <si>
    <t>Diamante do Norte</t>
  </si>
  <si>
    <t>Diamante do Sul</t>
  </si>
  <si>
    <t>Diamantina</t>
  </si>
  <si>
    <t>Diamantino</t>
  </si>
  <si>
    <t>Dianópolis</t>
  </si>
  <si>
    <t>Dias D´ávila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</si>
  <si>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</si>
  <si>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</si>
  <si>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</si>
  <si>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</si>
  <si>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</si>
  <si>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</si>
  <si>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</si>
  <si>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</si>
  <si>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</si>
  <si>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</si>
  <si>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</si>
  <si>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</si>
  <si>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</si>
  <si>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</si>
  <si>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</si>
  <si>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</si>
  <si>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</si>
  <si>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</si>
  <si>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</si>
  <si>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</si>
  <si>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</si>
  <si>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</si>
  <si>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</si>
  <si>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</si>
  <si>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</si>
  <si>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</si>
  <si>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</si>
  <si>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</si>
  <si>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</si>
  <si>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</si>
  <si>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</si>
  <si>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</si>
  <si>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</si>
  <si>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</si>
  <si>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</si>
  <si>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</si>
  <si>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</si>
  <si>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</si>
  <si>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</si>
  <si>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</si>
  <si>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</si>
  <si>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</si>
  <si>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</si>
  <si>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</si>
  <si>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</si>
  <si>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</si>
  <si>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</si>
  <si>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</si>
  <si>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</si>
  <si>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</si>
  <si>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</si>
  <si>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</si>
  <si>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</si>
  <si>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</si>
  <si>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</si>
  <si>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</si>
  <si>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</si>
  <si>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</si>
  <si>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</si>
  <si>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</si>
  <si>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</si>
  <si>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</si>
  <si>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</si>
  <si>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</si>
  <si>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</si>
  <si>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</si>
  <si>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</si>
  <si>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</si>
  <si>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</si>
  <si>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</si>
  <si>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</si>
  <si>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</si>
  <si>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</si>
  <si>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</si>
  <si>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</si>
  <si>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</si>
  <si>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</si>
  <si>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</si>
  <si>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</si>
  <si>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</si>
  <si>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</si>
  <si>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</si>
  <si>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</si>
  <si>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</si>
  <si>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Sul</t>
  </si>
  <si>
    <t>Eldorado Dos Carajás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</si>
  <si>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</si>
  <si>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</si>
  <si>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</si>
  <si>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</si>
  <si>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</si>
  <si>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</si>
  <si>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</si>
  <si>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</si>
  <si>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</si>
  <si>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</si>
  <si>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</si>
  <si>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</si>
  <si>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</si>
  <si>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</si>
  <si>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</si>
  <si>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</si>
  <si>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</si>
  <si>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</si>
  <si>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</si>
  <si>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</si>
  <si>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</si>
  <si>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</si>
  <si>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</si>
  <si>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</si>
  <si>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</si>
  <si>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</si>
  <si>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</si>
  <si>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</si>
  <si>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</si>
  <si>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</si>
  <si>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</si>
  <si>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</si>
  <si>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</si>
  <si>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</si>
  <si>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</si>
  <si>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</si>
  <si>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</si>
  <si>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</si>
  <si>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</si>
  <si>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</si>
  <si>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</si>
  <si>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</si>
  <si>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</si>
  <si>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</si>
  <si>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</si>
  <si>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</si>
  <si>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</si>
  <si>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</si>
  <si>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</si>
  <si>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</si>
  <si>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</si>
  <si>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D´oeste</t>
  </si>
  <si>
    <t>Espinosa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</si>
  <si>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</si>
  <si>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</si>
  <si>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</si>
  <si>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</si>
  <si>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</si>
  <si>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</si>
  <si>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</si>
  <si>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</si>
  <si>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</si>
  <si>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</si>
  <si>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</si>
  <si>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</si>
  <si>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</si>
  <si>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D´oeste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</si>
  <si>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</si>
  <si>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</si>
  <si>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</si>
  <si>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</si>
  <si>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</si>
  <si>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</si>
  <si>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</si>
  <si>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</si>
  <si>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</si>
  <si>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</si>
  <si>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</si>
  <si>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</si>
  <si>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</si>
  <si>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</si>
  <si>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</si>
  <si>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</si>
  <si>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</si>
  <si>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</si>
  <si>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</si>
  <si>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</si>
  <si>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</si>
  <si>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</si>
  <si>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</si>
  <si>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</si>
  <si>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</si>
  <si>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</si>
  <si>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</si>
  <si>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</si>
  <si>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</si>
  <si>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</si>
  <si>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</si>
  <si>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</si>
  <si>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</si>
  <si>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</si>
  <si>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</si>
  <si>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</si>
  <si>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</si>
  <si>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</si>
  <si>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</si>
  <si>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</si>
  <si>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</si>
  <si>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</si>
  <si>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</si>
  <si>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</si>
  <si>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</si>
  <si>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</si>
  <si>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</si>
  <si>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</si>
  <si>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</si>
  <si>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</si>
  <si>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</si>
  <si>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</si>
  <si>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</si>
  <si>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</si>
  <si>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</si>
  <si>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</si>
  <si>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</si>
  <si>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</si>
  <si>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</si>
  <si>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</si>
  <si>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</si>
  <si>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</si>
  <si>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</si>
  <si>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</si>
  <si>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</si>
  <si>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</si>
  <si>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D´oeste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</si>
  <si>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</si>
  <si>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</si>
  <si>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</si>
  <si>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</si>
  <si>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</si>
  <si>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</si>
  <si>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</si>
  <si>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</si>
  <si>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</si>
  <si>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</si>
  <si>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</si>
  <si>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</si>
  <si>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</si>
  <si>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</si>
  <si>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</si>
  <si>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</si>
  <si>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</si>
  <si>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</si>
  <si>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</si>
  <si>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</si>
  <si>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</si>
  <si>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</si>
  <si>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</si>
  <si>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</si>
  <si>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</si>
  <si>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Florínia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</si>
  <si>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</si>
  <si>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</si>
  <si>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</si>
  <si>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</si>
  <si>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</si>
  <si>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</si>
  <si>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</si>
  <si>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</si>
  <si>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</si>
  <si>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</si>
  <si>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</si>
  <si>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</si>
  <si>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</si>
  <si>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</si>
  <si>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</si>
  <si>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</si>
  <si>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</si>
  <si>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</si>
  <si>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</si>
  <si>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</si>
  <si>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</si>
  <si>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</si>
  <si>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</si>
  <si>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</si>
  <si>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</si>
  <si>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</si>
  <si>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</si>
  <si>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</si>
  <si>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</si>
  <si>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</si>
  <si>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</si>
  <si>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</si>
  <si>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</si>
  <si>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</si>
  <si>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</si>
  <si>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</si>
  <si>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</si>
  <si>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</si>
  <si>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</si>
  <si>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</si>
  <si>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</si>
  <si>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</si>
  <si>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</si>
  <si>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</si>
  <si>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</si>
  <si>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</si>
  <si>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</si>
  <si>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</si>
  <si>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</si>
  <si>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</si>
  <si>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</si>
  <si>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</si>
  <si>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</si>
  <si>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</si>
  <si>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</si>
  <si>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</si>
  <si>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</si>
  <si>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</si>
  <si>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</si>
  <si>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</si>
  <si>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</si>
  <si>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</si>
  <si>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</si>
  <si>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</si>
  <si>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</si>
  <si>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</si>
  <si>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</si>
  <si>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</si>
  <si>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</si>
  <si>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</si>
  <si>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</si>
  <si>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</si>
  <si>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</si>
  <si>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</si>
  <si>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</si>
  <si>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</si>
  <si>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</si>
  <si>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</si>
  <si>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</si>
  <si>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</si>
  <si>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</si>
  <si>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</si>
  <si>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</si>
  <si>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</si>
  <si>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</si>
  <si>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</si>
  <si>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</si>
  <si>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</si>
  <si>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</si>
  <si>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</si>
  <si>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</si>
  <si>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</si>
  <si>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</si>
  <si>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</si>
  <si>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</si>
  <si>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</si>
  <si>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D´oeste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</si>
  <si>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</si>
  <si>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</si>
  <si>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</si>
  <si>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</si>
  <si>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</si>
  <si>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</si>
  <si>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</si>
  <si>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</si>
  <si>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</si>
  <si>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</si>
  <si>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</si>
  <si>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</si>
  <si>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</si>
  <si>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</si>
  <si>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</si>
  <si>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</si>
  <si>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</si>
  <si>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</si>
  <si>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</si>
  <si>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</si>
  <si>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</si>
  <si>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</si>
  <si>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</si>
  <si>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</si>
  <si>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</si>
  <si>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</si>
  <si>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</si>
  <si>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</si>
  <si>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</si>
  <si>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</si>
  <si>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</si>
  <si>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</si>
  <si>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</si>
  <si>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Lomanto Júnior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</si>
  <si>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</si>
  <si>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</si>
  <si>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</si>
  <si>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</si>
  <si>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</si>
  <si>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</si>
  <si>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</si>
  <si>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</si>
  <si>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</si>
  <si>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</si>
  <si>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</si>
  <si>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</si>
  <si>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</si>
  <si>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</si>
  <si>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</si>
  <si>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</si>
  <si>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</si>
  <si>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</si>
  <si>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</si>
  <si>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</si>
  <si>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</si>
  <si>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</si>
  <si>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</si>
  <si>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</si>
  <si>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</si>
  <si>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</si>
  <si>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</si>
  <si>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</si>
  <si>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</si>
  <si>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</si>
  <si>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</si>
  <si>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</si>
  <si>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</si>
  <si>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</si>
  <si>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</si>
  <si>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</si>
  <si>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</si>
  <si>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</si>
  <si>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</si>
  <si>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</si>
  <si>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</si>
  <si>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</si>
  <si>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</si>
  <si>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</si>
  <si>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</si>
  <si>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</si>
  <si>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</si>
  <si>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</si>
  <si>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</si>
  <si>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</si>
  <si>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</si>
  <si>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</si>
  <si>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</si>
  <si>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</si>
  <si>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</si>
  <si>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</si>
  <si>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</si>
  <si>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</si>
  <si>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</si>
  <si>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</si>
  <si>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</si>
  <si>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</si>
  <si>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D´oeste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</si>
  <si>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</si>
  <si>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</si>
  <si>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</si>
  <si>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</si>
  <si>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</si>
  <si>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</si>
  <si>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</si>
  <si>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</si>
  <si>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</si>
  <si>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</si>
  <si>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</si>
  <si>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</si>
  <si>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</si>
  <si>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</si>
  <si>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</si>
  <si>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</si>
  <si>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</si>
  <si>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</si>
  <si>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</si>
  <si>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</si>
  <si>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</si>
  <si>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</si>
  <si>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</si>
  <si>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</si>
  <si>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</si>
  <si>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</si>
  <si>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</si>
  <si>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</si>
  <si>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</si>
  <si>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</si>
  <si>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</si>
  <si>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</si>
  <si>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</si>
  <si>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</si>
  <si>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</si>
  <si>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</si>
  <si>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</si>
  <si>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</si>
  <si>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</si>
  <si>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</si>
  <si>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</si>
  <si>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</si>
  <si>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</si>
  <si>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D´oeste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</si>
  <si>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</si>
  <si>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</si>
  <si>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</si>
  <si>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</si>
  <si>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</si>
  <si>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</si>
  <si>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</si>
  <si>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</si>
  <si>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</si>
  <si>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</si>
  <si>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</si>
  <si>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</si>
  <si>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</si>
  <si>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</si>
  <si>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</si>
  <si>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</si>
  <si>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</si>
  <si>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</si>
  <si>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</si>
  <si>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</si>
  <si>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</si>
  <si>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</si>
  <si>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</si>
  <si>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</si>
  <si>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</si>
  <si>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</si>
  <si>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</si>
  <si>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</si>
  <si>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</si>
  <si>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</si>
  <si>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</si>
  <si>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</si>
  <si>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</si>
  <si>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</si>
  <si>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</si>
  <si>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</si>
  <si>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</si>
  <si>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</si>
  <si>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</si>
  <si>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</si>
  <si>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</si>
  <si>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</si>
  <si>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</si>
  <si>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</si>
  <si>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</si>
  <si>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</si>
  <si>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</si>
  <si>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</si>
  <si>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</si>
  <si>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</si>
  <si>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</si>
  <si>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</si>
  <si>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</si>
  <si>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</si>
  <si>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</si>
  <si>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</si>
  <si>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</si>
  <si>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</si>
  <si>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</si>
  <si>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</si>
  <si>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</si>
  <si>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</si>
  <si>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</si>
  <si>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</si>
  <si>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</si>
  <si>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</si>
  <si>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</si>
  <si>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</si>
  <si>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</si>
  <si>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</si>
  <si>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</si>
  <si>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</si>
  <si>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</si>
  <si>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</si>
  <si>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</si>
  <si>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</si>
  <si>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</si>
  <si>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</si>
  <si>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</si>
  <si>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</si>
  <si>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</si>
  <si>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</si>
  <si>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</si>
  <si>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</si>
  <si>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</si>
  <si>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</si>
  <si>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</si>
  <si>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</si>
  <si>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</si>
  <si>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</si>
  <si>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</si>
  <si>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</si>
  <si>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</si>
  <si>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</si>
  <si>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</si>
  <si>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</si>
  <si>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Iguaraci</t>
  </si>
  <si>
    <t>Iguaraçu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</si>
  <si>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</si>
  <si>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</si>
  <si>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</si>
  <si>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</si>
  <si>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</si>
  <si>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</si>
  <si>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</si>
  <si>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</si>
  <si>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</si>
  <si>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</si>
  <si>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</si>
  <si>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</si>
  <si>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</si>
  <si>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</si>
  <si>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</si>
  <si>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</si>
  <si>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</si>
  <si>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</si>
  <si>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</si>
  <si>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</si>
  <si>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</si>
  <si>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</si>
  <si>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</si>
  <si>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</si>
  <si>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</si>
  <si>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</si>
  <si>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</si>
  <si>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</si>
  <si>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</si>
  <si>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</si>
  <si>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</si>
  <si>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</si>
  <si>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</si>
  <si>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</si>
  <si>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</si>
  <si>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</si>
  <si>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</si>
  <si>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</si>
  <si>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</si>
  <si>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</si>
  <si>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</si>
  <si>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</si>
  <si>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</si>
  <si>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</si>
  <si>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</si>
  <si>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</si>
  <si>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</si>
  <si>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</si>
  <si>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</si>
  <si>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</si>
  <si>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</si>
  <si>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</si>
  <si>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</si>
  <si>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</si>
  <si>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</si>
  <si>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</si>
  <si>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</si>
  <si>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</si>
  <si>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</si>
  <si>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</si>
  <si>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</si>
  <si>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</si>
  <si>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</si>
  <si>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</si>
  <si>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</si>
  <si>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</si>
  <si>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</si>
  <si>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</si>
  <si>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</si>
  <si>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</si>
  <si>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</si>
  <si>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</si>
  <si>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</si>
  <si>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</si>
  <si>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</si>
  <si>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</si>
  <si>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</si>
  <si>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</si>
  <si>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</si>
  <si>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</si>
  <si>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</si>
  <si>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</si>
  <si>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</si>
  <si>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</si>
  <si>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</si>
  <si>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</si>
  <si>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</si>
  <si>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</si>
  <si>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</si>
  <si>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</si>
  <si>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</si>
  <si>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</si>
  <si>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</si>
  <si>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</si>
  <si>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</si>
  <si>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</si>
  <si>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</si>
  <si>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</si>
  <si>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</si>
  <si>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</si>
  <si>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</si>
  <si>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</si>
  <si>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</si>
  <si>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</si>
  <si>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</si>
  <si>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</si>
  <si>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</si>
  <si>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</si>
  <si>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</si>
  <si>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</si>
  <si>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</si>
  <si>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</si>
  <si>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</si>
  <si>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</si>
  <si>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</si>
  <si>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</si>
  <si>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</si>
  <si>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</si>
  <si>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</si>
  <si>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</si>
  <si>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</si>
  <si>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</si>
  <si>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</si>
  <si>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</si>
  <si>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</si>
  <si>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</si>
  <si>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</si>
  <si>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</si>
  <si>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</si>
  <si>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</si>
  <si>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</si>
  <si>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</si>
  <si>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</si>
  <si>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</si>
  <si>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</si>
  <si>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</si>
  <si>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</si>
  <si>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</si>
  <si>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</si>
  <si>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</si>
  <si>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</si>
  <si>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</si>
  <si>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</si>
  <si>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</si>
  <si>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</si>
  <si>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</si>
  <si>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</si>
  <si>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</si>
  <si>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</si>
  <si>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</si>
  <si>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</si>
  <si>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</si>
  <si>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</si>
  <si>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</si>
  <si>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</si>
  <si>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</si>
  <si>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</si>
  <si>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</si>
  <si>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</si>
  <si>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</si>
  <si>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</si>
  <si>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</si>
  <si>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</si>
  <si>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</si>
  <si>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</si>
  <si>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</si>
  <si>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</si>
  <si>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</si>
  <si>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</si>
  <si>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</si>
  <si>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</si>
  <si>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</si>
  <si>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</si>
  <si>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</si>
  <si>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</si>
  <si>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</si>
  <si>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</si>
  <si>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</si>
  <si>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</si>
  <si>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</si>
  <si>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</si>
  <si>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</si>
  <si>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</si>
  <si>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</si>
  <si>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Itaóca</t>
  </si>
  <si>
    <t>Itaocara</t>
  </si>
  <si>
    <t>Itapaci</t>
  </si>
  <si>
    <t>Itapagé</t>
  </si>
  <si>
    <t>Itapagipe</t>
  </si>
  <si>
    <t>Itaparica</t>
  </si>
  <si>
    <t>Itapé</t>
  </si>
  <si>
    <t>Itapebi</t>
  </si>
  <si>
    <t>Itapecerica</t>
  </si>
  <si>
    <t>Itapecerica da Serra</t>
  </si>
  <si>
    <t>Itapecuru Mirim</t>
  </si>
  <si>
    <t>Itapejara D´oeste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</si>
  <si>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</si>
  <si>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</si>
  <si>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</si>
  <si>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</si>
  <si>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</si>
  <si>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</si>
  <si>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</si>
  <si>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</si>
  <si>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</si>
  <si>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</si>
  <si>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</si>
  <si>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</si>
  <si>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</si>
  <si>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</si>
  <si>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</si>
  <si>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</si>
  <si>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</si>
  <si>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</si>
  <si>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</si>
  <si>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</si>
  <si>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</si>
  <si>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</si>
  <si>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</si>
  <si>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</si>
  <si>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D´ajuda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</si>
  <si>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</si>
  <si>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</si>
  <si>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</si>
  <si>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</si>
  <si>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</si>
  <si>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</si>
  <si>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</si>
  <si>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</si>
  <si>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</si>
  <si>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</si>
  <si>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</si>
  <si>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</si>
  <si>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</si>
  <si>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</si>
  <si>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</si>
  <si>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</si>
  <si>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</si>
  <si>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</si>
  <si>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</si>
  <si>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</si>
  <si>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</si>
  <si>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</si>
  <si>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</si>
  <si>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</si>
  <si>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</si>
  <si>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</si>
  <si>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</si>
  <si>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</si>
  <si>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</si>
  <si>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</si>
  <si>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</si>
  <si>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</si>
  <si>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</si>
  <si>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</si>
  <si>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</si>
  <si>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</si>
  <si>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</si>
  <si>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</si>
  <si>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</si>
  <si>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</si>
  <si>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</si>
  <si>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</si>
  <si>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</si>
  <si>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</si>
  <si>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</si>
  <si>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</si>
  <si>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</si>
  <si>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</si>
  <si>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</si>
  <si>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</si>
  <si>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</si>
  <si>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</si>
  <si>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</si>
  <si>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</si>
  <si>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</si>
  <si>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</si>
  <si>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</si>
  <si>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Iuiú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</si>
  <si>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</si>
  <si>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</si>
  <si>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</si>
  <si>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</si>
  <si>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</si>
  <si>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</si>
  <si>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</si>
  <si>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</si>
  <si>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</si>
  <si>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</si>
  <si>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</si>
  <si>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</si>
  <si>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</si>
  <si>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</si>
  <si>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</si>
  <si>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</si>
  <si>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</si>
  <si>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</si>
  <si>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</si>
  <si>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</si>
  <si>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</si>
  <si>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</si>
  <si>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</si>
  <si>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</si>
  <si>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</si>
  <si>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</si>
  <si>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</si>
  <si>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</si>
  <si>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</si>
  <si>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</si>
  <si>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</si>
  <si>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</si>
  <si>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</si>
  <si>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</si>
  <si>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</si>
  <si>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</si>
  <si>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</si>
  <si>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</si>
  <si>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</si>
  <si>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</si>
  <si>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</si>
  <si>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</si>
  <si>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</si>
  <si>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</si>
  <si>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</si>
  <si>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</si>
  <si>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</si>
  <si>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</si>
  <si>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</si>
  <si>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</si>
  <si>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</si>
  <si>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</si>
  <si>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</si>
  <si>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</si>
  <si>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</si>
  <si>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</si>
  <si>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</si>
  <si>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</si>
  <si>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</si>
  <si>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</si>
  <si>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</si>
  <si>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</si>
  <si>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</si>
  <si>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</si>
  <si>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</si>
  <si>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</si>
  <si>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</si>
  <si>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</si>
  <si>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</si>
  <si>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</si>
  <si>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</si>
  <si>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</si>
  <si>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</si>
  <si>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</si>
  <si>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</si>
  <si>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</si>
  <si>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</si>
  <si>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</si>
  <si>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</si>
  <si>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</si>
  <si>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</si>
  <si>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</si>
  <si>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</si>
  <si>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</si>
  <si>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</si>
  <si>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</si>
  <si>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</si>
  <si>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</si>
  <si>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</si>
  <si>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</si>
  <si>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</si>
  <si>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</si>
  <si>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</si>
  <si>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</si>
  <si>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</si>
  <si>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</si>
  <si>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</si>
  <si>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</si>
  <si>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</si>
  <si>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</si>
  <si>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</si>
  <si>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</si>
  <si>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</si>
  <si>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</si>
  <si>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</si>
  <si>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</si>
  <si>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</si>
  <si>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</si>
  <si>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</si>
  <si>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</si>
  <si>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</si>
  <si>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</si>
  <si>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</si>
  <si>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</si>
  <si>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</si>
  <si>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</si>
  <si>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</si>
  <si>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</si>
  <si>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</si>
  <si>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</si>
  <si>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Jijoca de Jericoacoara</t>
  </si>
  <si>
    <t>Ji-paraná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</si>
  <si>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</si>
  <si>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</si>
  <si>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</si>
  <si>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</si>
  <si>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</si>
  <si>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</si>
  <si>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</si>
  <si>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</si>
  <si>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</si>
  <si>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</si>
  <si>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</si>
  <si>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</si>
  <si>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</si>
  <si>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</si>
  <si>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</si>
  <si>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</si>
  <si>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</si>
  <si>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</si>
  <si>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</si>
  <si>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</si>
  <si>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</si>
  <si>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</si>
  <si>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</si>
  <si>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</si>
  <si>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</si>
  <si>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</si>
  <si>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</si>
  <si>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</si>
  <si>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</si>
  <si>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</si>
  <si>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</si>
  <si>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</si>
  <si>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</si>
  <si>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</si>
  <si>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</si>
  <si>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</si>
  <si>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</si>
  <si>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</si>
  <si>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</si>
  <si>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</si>
  <si>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</si>
  <si>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</si>
  <si>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</si>
  <si>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</si>
  <si>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</si>
  <si>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</si>
  <si>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</si>
  <si>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</si>
  <si>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</si>
  <si>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</si>
  <si>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</si>
  <si>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</si>
  <si>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</si>
  <si>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</si>
  <si>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</si>
  <si>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</si>
  <si>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</si>
  <si>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</si>
  <si>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</si>
  <si>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</si>
  <si>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</si>
  <si>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</si>
  <si>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</si>
  <si>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</si>
  <si>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</si>
  <si>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</si>
  <si>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</si>
  <si>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</si>
  <si>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</si>
  <si>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</si>
  <si>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</si>
  <si>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</si>
  <si>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</si>
  <si>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</si>
  <si>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</si>
  <si>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</si>
  <si>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</si>
  <si>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</si>
  <si>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</si>
  <si>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</si>
  <si>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</si>
  <si>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</si>
  <si>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</si>
  <si>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</si>
  <si>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</si>
  <si>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</si>
  <si>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</si>
  <si>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</si>
  <si>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</si>
  <si>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</si>
  <si>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</si>
  <si>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</si>
  <si>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</si>
  <si>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</si>
  <si>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</si>
  <si>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</si>
  <si>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</si>
  <si>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D´anta</t>
  </si>
  <si>
    <t>Lagoa da Canoa</t>
  </si>
  <si>
    <t>Lagoa da Confusão</t>
  </si>
  <si>
    <t>Lagoa da Prata</t>
  </si>
  <si>
    <t>Lagoa de Dentro</t>
  </si>
  <si>
    <t>Lagoa de Pedras</t>
  </si>
  <si>
    <t>Lagoa de São Francisco</t>
  </si>
  <si>
    <t>Lagoa de Velhos</t>
  </si>
  <si>
    <t>Lagoa do Barro do Piauí</t>
  </si>
  <si>
    <t>Lagoa do Carro</t>
  </si>
  <si>
    <t>Lagoa do Itaenga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</si>
  <si>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</si>
  <si>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</si>
  <si>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</si>
  <si>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</si>
  <si>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</si>
  <si>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</si>
  <si>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</si>
  <si>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</si>
  <si>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</si>
  <si>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</si>
  <si>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</si>
  <si>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</si>
  <si>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</si>
  <si>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</si>
  <si>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</si>
  <si>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</si>
  <si>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</si>
  <si>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</si>
  <si>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</si>
  <si>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</si>
  <si>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</si>
  <si>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</si>
  <si>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</si>
  <si>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</si>
  <si>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</si>
  <si>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</si>
  <si>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</si>
  <si>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</si>
  <si>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</si>
  <si>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</si>
  <si>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</si>
  <si>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</si>
  <si>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</si>
  <si>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</si>
  <si>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</si>
  <si>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</si>
  <si>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</si>
  <si>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</si>
  <si>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D´oeste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</si>
  <si>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</si>
  <si>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</si>
  <si>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</si>
  <si>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</si>
  <si>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</si>
  <si>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</si>
  <si>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</si>
  <si>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</si>
  <si>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</si>
  <si>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</si>
  <si>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</si>
  <si>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</si>
  <si>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</si>
  <si>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</si>
  <si>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Muller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</si>
  <si>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</si>
  <si>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</si>
  <si>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</si>
  <si>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</si>
  <si>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</si>
  <si>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</si>
  <si>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</si>
  <si>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</si>
  <si>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</si>
  <si>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</si>
  <si>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</si>
  <si>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</si>
  <si>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</si>
  <si>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</si>
  <si>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</si>
  <si>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</si>
  <si>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</si>
  <si>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</si>
  <si>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</si>
  <si>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</si>
  <si>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</si>
  <si>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</si>
  <si>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</si>
  <si>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</si>
  <si>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</si>
  <si>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</si>
  <si>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</si>
  <si>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</si>
  <si>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</si>
  <si>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</si>
  <si>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</si>
  <si>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</si>
  <si>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</si>
  <si>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</si>
  <si>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</si>
  <si>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</si>
  <si>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</si>
  <si>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</si>
  <si>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</si>
  <si>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</si>
  <si>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</si>
  <si>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</si>
  <si>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</si>
  <si>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</si>
  <si>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</si>
  <si>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</si>
  <si>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</si>
  <si>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</si>
  <si>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</si>
  <si>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</si>
  <si>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</si>
  <si>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</si>
  <si>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Luciára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</si>
  <si>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</si>
  <si>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</si>
  <si>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</si>
  <si>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</si>
  <si>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</si>
  <si>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</si>
  <si>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</si>
  <si>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</si>
  <si>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</si>
  <si>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</si>
  <si>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</si>
  <si>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</si>
  <si>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</si>
  <si>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</si>
  <si>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</si>
  <si>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</si>
  <si>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</si>
  <si>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</si>
  <si>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</si>
  <si>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</si>
  <si>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</si>
  <si>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</si>
  <si>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</si>
  <si>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</si>
  <si>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Maçambara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</si>
  <si>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</si>
  <si>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</si>
  <si>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</si>
  <si>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</si>
  <si>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</si>
  <si>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</si>
  <si>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</si>
  <si>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</si>
  <si>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</si>
  <si>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</si>
  <si>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</si>
  <si>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</si>
  <si>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D´oeste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</si>
  <si>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</si>
  <si>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</si>
  <si>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</si>
  <si>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</si>
  <si>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</si>
  <si>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</si>
  <si>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</si>
  <si>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</si>
  <si>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</si>
  <si>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D´água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</si>
  <si>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</si>
  <si>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</si>
  <si>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</si>
  <si>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</si>
  <si>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</si>
  <si>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</si>
  <si>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</si>
  <si>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</si>
  <si>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</si>
  <si>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</si>
  <si>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</si>
  <si>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</si>
  <si>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</si>
  <si>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</si>
  <si>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</si>
  <si>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</si>
  <si>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</si>
  <si>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</si>
  <si>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</si>
  <si>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</si>
  <si>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</si>
  <si>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</si>
  <si>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</si>
  <si>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</si>
  <si>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</si>
  <si>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</si>
  <si>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</si>
  <si>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</si>
  <si>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</si>
  <si>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</si>
  <si>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</si>
  <si>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</si>
  <si>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</si>
  <si>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</si>
  <si>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</si>
  <si>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</si>
  <si>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</si>
  <si>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</si>
  <si>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</si>
  <si>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</si>
  <si>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</si>
  <si>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</si>
  <si>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</si>
  <si>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</si>
  <si>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</si>
  <si>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</si>
  <si>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</si>
  <si>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</si>
  <si>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</si>
  <si>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</si>
  <si>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</si>
  <si>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</si>
  <si>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</si>
  <si>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</si>
  <si>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</si>
  <si>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</si>
  <si>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</si>
  <si>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</si>
  <si>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</si>
  <si>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</si>
  <si>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</si>
  <si>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</si>
  <si>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</si>
  <si>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</si>
  <si>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</si>
  <si>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</si>
  <si>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</si>
  <si>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</si>
  <si>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</si>
  <si>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</si>
  <si>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</si>
  <si>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</si>
  <si>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</si>
  <si>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</si>
  <si>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</si>
  <si>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</si>
  <si>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</si>
  <si>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</si>
  <si>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</si>
  <si>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</si>
  <si>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</si>
  <si>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</si>
  <si>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</si>
  <si>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</si>
  <si>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</si>
  <si>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</si>
  <si>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</si>
  <si>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</si>
  <si>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</si>
  <si>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</si>
  <si>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</si>
  <si>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</si>
  <si>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</si>
  <si>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</si>
  <si>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</si>
  <si>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</si>
  <si>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</si>
  <si>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</si>
  <si>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</si>
  <si>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</si>
  <si>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</si>
  <si>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</si>
  <si>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</si>
  <si>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</si>
  <si>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</si>
  <si>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</si>
  <si>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</si>
  <si>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</si>
  <si>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</si>
  <si>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</si>
  <si>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</si>
  <si>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</si>
  <si>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</si>
  <si>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</si>
  <si>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</si>
  <si>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</si>
  <si>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</si>
  <si>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</si>
  <si>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</si>
  <si>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</si>
  <si>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</si>
  <si>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</si>
  <si>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</si>
  <si>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</si>
  <si>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</si>
  <si>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</si>
  <si>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</si>
  <si>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</si>
  <si>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</si>
  <si>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</si>
  <si>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</si>
  <si>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</si>
  <si>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</si>
  <si>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</si>
  <si>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</si>
  <si>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</si>
  <si>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</si>
  <si>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</si>
  <si>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</si>
  <si>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</si>
  <si>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</si>
  <si>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</si>
  <si>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</si>
  <si>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</si>
  <si>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</si>
  <si>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</si>
  <si>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</si>
  <si>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</si>
  <si>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</si>
  <si>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</si>
  <si>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</si>
  <si>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</si>
  <si>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</si>
  <si>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</si>
  <si>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</si>
  <si>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</si>
  <si>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</si>
  <si>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</si>
  <si>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</si>
  <si>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</si>
  <si>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</si>
  <si>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</si>
  <si>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</si>
  <si>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</si>
  <si>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</si>
  <si>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</si>
  <si>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</si>
  <si>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</si>
  <si>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</si>
  <si>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</si>
  <si>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</si>
  <si>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</si>
  <si>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</si>
  <si>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</si>
  <si>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</si>
  <si>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</si>
  <si>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</si>
  <si>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</si>
  <si>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</si>
  <si>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</si>
  <si>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</si>
  <si>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</si>
  <si>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</si>
  <si>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</si>
  <si>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</si>
  <si>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</si>
  <si>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</si>
  <si>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</si>
  <si>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</si>
  <si>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</si>
  <si>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</si>
  <si>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</si>
  <si>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</si>
  <si>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</si>
  <si>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</si>
  <si>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</si>
  <si>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</si>
  <si>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</si>
  <si>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</si>
  <si>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</si>
  <si>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</si>
  <si>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</si>
  <si>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</si>
  <si>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</si>
  <si>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</si>
  <si>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</si>
  <si>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</si>
  <si>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</si>
  <si>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</si>
  <si>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</si>
  <si>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</si>
  <si>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</si>
  <si>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</si>
  <si>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</si>
  <si>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</si>
  <si>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</si>
  <si>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</si>
  <si>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</si>
  <si>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</si>
  <si>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</si>
  <si>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</si>
  <si>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</si>
  <si>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</si>
  <si>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</si>
  <si>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</si>
  <si>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</si>
  <si>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</si>
  <si>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</si>
  <si>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</si>
  <si>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</si>
  <si>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</si>
  <si>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</si>
  <si>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</si>
  <si>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</si>
  <si>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</si>
  <si>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</si>
  <si>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</si>
  <si>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D´oeste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</si>
  <si>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</si>
  <si>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</si>
  <si>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</si>
  <si>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</si>
  <si>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</si>
  <si>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</si>
  <si>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</si>
  <si>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</si>
  <si>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</si>
  <si>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</si>
  <si>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</si>
  <si>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</si>
  <si>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Guaçu</t>
  </si>
  <si>
    <t>Moiporá</t>
  </si>
  <si>
    <t>Moita Bonita</t>
  </si>
  <si>
    <t>Moji Das Cruzes</t>
  </si>
  <si>
    <t>Moji-mirim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</si>
  <si>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</si>
  <si>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</si>
  <si>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</si>
  <si>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</si>
  <si>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</si>
  <si>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</si>
  <si>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</si>
  <si>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</si>
  <si>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</si>
  <si>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</si>
  <si>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</si>
  <si>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</si>
  <si>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</si>
  <si>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</si>
  <si>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</si>
  <si>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</si>
  <si>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</si>
  <si>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</si>
  <si>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</si>
  <si>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</si>
  <si>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</si>
  <si>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</si>
  <si>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</si>
  <si>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</si>
  <si>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</si>
  <si>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</si>
  <si>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</si>
  <si>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</si>
  <si>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</si>
  <si>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</si>
  <si>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</si>
  <si>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</si>
  <si>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</si>
  <si>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</si>
  <si>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</si>
  <si>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</si>
  <si>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</si>
  <si>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</si>
  <si>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</si>
  <si>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</si>
  <si>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</si>
  <si>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</si>
  <si>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</si>
  <si>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</si>
  <si>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</si>
  <si>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</si>
  <si>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</si>
  <si>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</si>
  <si>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</si>
  <si>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</si>
  <si>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</si>
  <si>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</si>
  <si>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</si>
  <si>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</si>
  <si>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</si>
  <si>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</si>
  <si>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</si>
  <si>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</si>
  <si>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</si>
  <si>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</si>
  <si>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</si>
  <si>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</si>
  <si>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</si>
  <si>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</si>
  <si>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</si>
  <si>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</si>
  <si>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</si>
  <si>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</si>
  <si>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</si>
  <si>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</si>
  <si>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</si>
  <si>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</si>
  <si>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</si>
  <si>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</si>
  <si>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</si>
  <si>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</si>
  <si>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</si>
  <si>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</si>
  <si>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</si>
  <si>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</si>
  <si>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</si>
  <si>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</si>
  <si>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</si>
  <si>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</si>
  <si>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</si>
  <si>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</si>
  <si>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</si>
  <si>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</si>
  <si>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</si>
  <si>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</si>
  <si>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</si>
  <si>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</si>
  <si>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</si>
  <si>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</si>
  <si>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</si>
  <si>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</si>
  <si>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</si>
  <si>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</si>
  <si>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</si>
  <si>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</si>
  <si>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de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</si>
  <si>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</si>
  <si>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</si>
  <si>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</si>
  <si>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</si>
  <si>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</si>
  <si>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</si>
  <si>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</si>
  <si>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</si>
  <si>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</si>
  <si>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</si>
  <si>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</si>
  <si>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</si>
  <si>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</si>
  <si>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</si>
  <si>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</si>
  <si>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</si>
  <si>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</si>
  <si>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</si>
  <si>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</si>
  <si>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</si>
  <si>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</si>
  <si>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</si>
  <si>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</si>
  <si>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</si>
  <si>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</si>
  <si>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</si>
  <si>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</si>
  <si>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</si>
  <si>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</si>
  <si>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</si>
  <si>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</si>
  <si>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</si>
  <si>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</si>
  <si>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</si>
  <si>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</si>
  <si>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</si>
  <si>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</si>
  <si>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</si>
  <si>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</si>
  <si>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</si>
  <si>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</si>
  <si>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</si>
  <si>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</si>
  <si>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</si>
  <si>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</si>
  <si>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</si>
  <si>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</si>
  <si>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</si>
  <si>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</si>
  <si>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</si>
  <si>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</si>
  <si>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</si>
  <si>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</si>
  <si>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</si>
  <si>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</si>
  <si>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</si>
  <si>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</si>
  <si>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</si>
  <si>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</si>
  <si>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</si>
  <si>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</si>
  <si>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</si>
  <si>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</si>
  <si>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</si>
  <si>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</si>
  <si>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</si>
  <si>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</si>
  <si>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</si>
  <si>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</si>
  <si>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</si>
  <si>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</si>
  <si>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</si>
  <si>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</si>
  <si>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</si>
  <si>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</si>
  <si>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</si>
  <si>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</si>
  <si>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</si>
  <si>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D´oeste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</si>
  <si>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</si>
  <si>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</si>
  <si>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</si>
  <si>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</si>
  <si>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</si>
  <si>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</si>
  <si>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</si>
  <si>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</si>
  <si>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</si>
  <si>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</si>
  <si>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</si>
  <si>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</si>
  <si>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</si>
  <si>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</si>
  <si>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</si>
  <si>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</si>
  <si>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</si>
  <si>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</si>
  <si>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</si>
  <si>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</si>
  <si>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</si>
  <si>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</si>
  <si>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</si>
  <si>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</si>
  <si>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</si>
  <si>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</si>
  <si>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</si>
  <si>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</si>
  <si>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</si>
  <si>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</si>
  <si>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</si>
  <si>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</si>
  <si>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</si>
  <si>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</si>
  <si>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</si>
  <si>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</si>
  <si>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</si>
  <si>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</si>
  <si>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</si>
  <si>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</si>
  <si>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</si>
  <si>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</si>
  <si>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</si>
  <si>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</si>
  <si>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</si>
  <si>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</si>
  <si>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</si>
  <si>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</si>
  <si>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</si>
  <si>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</si>
  <si>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</si>
  <si>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</si>
  <si>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</si>
  <si>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</si>
  <si>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</si>
  <si>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</si>
  <si>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</si>
  <si>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</si>
  <si>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</si>
  <si>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</si>
  <si>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</si>
  <si>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</si>
  <si>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</si>
  <si>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</si>
  <si>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</si>
  <si>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</si>
  <si>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</si>
  <si>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</si>
  <si>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</si>
  <si>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</si>
  <si>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</si>
  <si>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</si>
  <si>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</si>
  <si>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</si>
  <si>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</si>
  <si>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</si>
  <si>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</si>
  <si>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</si>
  <si>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</si>
  <si>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</si>
  <si>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</si>
  <si>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</si>
  <si>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</si>
  <si>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</si>
  <si>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</si>
  <si>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</si>
  <si>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</si>
  <si>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</si>
  <si>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</si>
  <si>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</si>
  <si>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</si>
  <si>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</si>
  <si>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</si>
  <si>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</si>
  <si>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</si>
  <si>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</si>
  <si>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</si>
  <si>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</si>
  <si>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</si>
  <si>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</si>
  <si>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</si>
  <si>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</si>
  <si>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</si>
  <si>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</si>
  <si>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</si>
  <si>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</si>
  <si>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</si>
  <si>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</si>
  <si>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</si>
  <si>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</si>
  <si>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</si>
  <si>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</si>
  <si>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</si>
  <si>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</si>
  <si>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</si>
  <si>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</si>
  <si>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</si>
  <si>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</si>
  <si>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</si>
  <si>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</si>
  <si>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</si>
  <si>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</si>
  <si>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D´água</t>
  </si>
  <si>
    <t>Olho D´água Das Cunhãs</t>
  </si>
  <si>
    <t>Olho D´água Das Flores</t>
  </si>
  <si>
    <t>Olho D´água do Casado</t>
  </si>
  <si>
    <t>Olho D´água do Piauí</t>
  </si>
  <si>
    <t>Olho D´água Grande</t>
  </si>
  <si>
    <t>Olho-d´água do Borges</t>
  </si>
  <si>
    <t>Olhos-d´água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</si>
  <si>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</si>
  <si>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</si>
  <si>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</si>
  <si>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</si>
  <si>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</si>
  <si>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</si>
  <si>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</si>
  <si>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</si>
  <si>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</si>
  <si>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</si>
  <si>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</si>
  <si>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</si>
  <si>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</si>
  <si>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</si>
  <si>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</si>
  <si>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</si>
  <si>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</si>
  <si>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</si>
  <si>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</si>
  <si>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</si>
  <si>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</si>
  <si>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</si>
  <si>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</si>
  <si>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</si>
  <si>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</si>
  <si>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</si>
  <si>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</si>
  <si>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</si>
  <si>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</si>
  <si>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</si>
  <si>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</si>
  <si>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</si>
  <si>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</si>
  <si>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</si>
  <si>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</si>
  <si>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</si>
  <si>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</si>
  <si>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</si>
  <si>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</si>
  <si>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</si>
  <si>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</si>
  <si>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</si>
  <si>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</si>
  <si>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</si>
  <si>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</si>
  <si>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</si>
  <si>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</si>
  <si>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</si>
  <si>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</si>
  <si>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</si>
  <si>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</si>
  <si>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</si>
  <si>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</si>
  <si>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</si>
  <si>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</si>
  <si>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</si>
  <si>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</si>
  <si>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</si>
  <si>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</si>
  <si>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</si>
  <si>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</si>
  <si>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</si>
  <si>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</si>
  <si>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</si>
  <si>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</si>
  <si>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</si>
  <si>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</si>
  <si>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</si>
  <si>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</si>
  <si>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</si>
  <si>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</si>
  <si>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</si>
  <si>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</si>
  <si>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</si>
  <si>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</si>
  <si>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</si>
  <si>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</si>
  <si>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</si>
  <si>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</si>
  <si>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</si>
  <si>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</si>
  <si>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</si>
  <si>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</si>
  <si>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</si>
  <si>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</si>
  <si>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D´oeste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</si>
  <si>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</si>
  <si>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</si>
  <si>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</si>
  <si>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</si>
  <si>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</si>
  <si>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</si>
  <si>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</si>
  <si>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</si>
  <si>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</si>
  <si>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</si>
  <si>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</si>
  <si>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</si>
  <si>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</si>
  <si>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</si>
  <si>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</si>
  <si>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</si>
  <si>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</si>
  <si>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</si>
  <si>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</si>
  <si>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</si>
  <si>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</si>
  <si>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</si>
  <si>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</si>
  <si>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</si>
  <si>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</si>
  <si>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</si>
  <si>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</si>
  <si>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</si>
  <si>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</si>
  <si>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</si>
  <si>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</si>
  <si>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</si>
  <si>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</si>
  <si>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</si>
  <si>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</si>
  <si>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</si>
  <si>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</si>
  <si>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</si>
  <si>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</si>
  <si>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</si>
  <si>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</si>
  <si>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</si>
  <si>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</si>
  <si>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</si>
  <si>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</si>
  <si>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</si>
  <si>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</si>
  <si>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</si>
  <si>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</si>
  <si>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</si>
  <si>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</si>
  <si>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</si>
  <si>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</si>
  <si>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</si>
  <si>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</si>
  <si>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</si>
  <si>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</si>
  <si>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</si>
  <si>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</si>
  <si>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</si>
  <si>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</si>
  <si>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</si>
  <si>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</si>
  <si>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</si>
  <si>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</si>
  <si>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</t>
  </si>
  <si>
    <t>Paratinga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</si>
  <si>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</si>
  <si>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</si>
  <si>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</si>
  <si>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</si>
  <si>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</si>
  <si>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</si>
  <si>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</si>
  <si>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</si>
  <si>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</si>
  <si>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</si>
  <si>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</si>
  <si>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</si>
  <si>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</si>
  <si>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</si>
  <si>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</si>
  <si>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</si>
  <si>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</si>
  <si>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</si>
  <si>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</si>
  <si>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</si>
  <si>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</si>
  <si>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</si>
  <si>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</si>
  <si>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Passabém</t>
  </si>
  <si>
    <t>Passagem</t>
  </si>
  <si>
    <t>Passagem Franca</t>
  </si>
  <si>
    <t>Passagem Franca do Piauí</t>
  </si>
  <si>
    <t>Passa-vinte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</si>
  <si>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</si>
  <si>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</si>
  <si>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</si>
  <si>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</si>
  <si>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</si>
  <si>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</si>
  <si>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</si>
  <si>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</si>
  <si>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</si>
  <si>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</si>
  <si>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</si>
  <si>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</si>
  <si>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</si>
  <si>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</si>
  <si>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</si>
  <si>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</si>
  <si>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</si>
  <si>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</si>
  <si>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</si>
  <si>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</si>
  <si>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D´arco</t>
  </si>
  <si>
    <t>Pau D´arco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</si>
  <si>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</si>
  <si>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</si>
  <si>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</si>
  <si>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</si>
  <si>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</si>
  <si>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</si>
  <si>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</si>
  <si>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</si>
  <si>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</si>
  <si>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</si>
  <si>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</si>
  <si>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</si>
  <si>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</si>
  <si>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</si>
  <si>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</si>
  <si>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</si>
  <si>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</si>
  <si>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</si>
  <si>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</si>
  <si>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</si>
  <si>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</si>
  <si>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</si>
  <si>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</si>
  <si>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</si>
  <si>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</si>
  <si>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</si>
  <si>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</si>
  <si>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</si>
  <si>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</si>
  <si>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</si>
  <si>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</si>
  <si>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</si>
  <si>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</si>
  <si>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</si>
  <si>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</si>
  <si>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</si>
  <si>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</si>
  <si>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</si>
  <si>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</si>
  <si>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</si>
  <si>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</si>
  <si>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</si>
  <si>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</si>
  <si>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</si>
  <si>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</si>
  <si>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</si>
  <si>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</si>
  <si>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</si>
  <si>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</si>
  <si>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</si>
  <si>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</si>
  <si>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</si>
  <si>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</si>
  <si>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</si>
  <si>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</si>
  <si>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</si>
  <si>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</si>
  <si>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</si>
  <si>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</si>
  <si>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</si>
  <si>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</si>
  <si>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</si>
  <si>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</si>
  <si>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</si>
  <si>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</si>
  <si>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</si>
  <si>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</si>
  <si>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</si>
  <si>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</si>
  <si>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</si>
  <si>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</si>
  <si>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</si>
  <si>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</si>
  <si>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</si>
  <si>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</si>
  <si>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</si>
  <si>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</si>
  <si>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</si>
  <si>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</si>
  <si>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</si>
  <si>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</si>
  <si>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</si>
  <si>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</si>
  <si>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</si>
  <si>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</si>
  <si>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</si>
  <si>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</si>
  <si>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</si>
  <si>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</si>
  <si>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</si>
  <si>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</si>
  <si>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</si>
  <si>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</si>
  <si>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D´oeste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</si>
  <si>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</si>
  <si>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</si>
  <si>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</si>
  <si>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</si>
  <si>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</si>
  <si>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</si>
  <si>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</si>
  <si>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</si>
  <si>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</si>
  <si>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</si>
  <si>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</si>
  <si>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</si>
  <si>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</si>
  <si>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</si>
  <si>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</si>
  <si>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</si>
  <si>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Piçarras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</si>
  <si>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</si>
  <si>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</si>
  <si>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</si>
  <si>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</si>
  <si>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</si>
  <si>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</si>
  <si>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</si>
  <si>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</si>
  <si>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</si>
  <si>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</si>
  <si>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</si>
  <si>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</si>
  <si>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</si>
  <si>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</si>
  <si>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</si>
  <si>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</si>
  <si>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</si>
  <si>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</si>
  <si>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</si>
  <si>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</si>
  <si>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</si>
  <si>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</si>
  <si>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</si>
  <si>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</si>
  <si>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</si>
  <si>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</si>
  <si>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Pingo-d´água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</si>
  <si>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</si>
  <si>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</si>
  <si>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</si>
  <si>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</si>
  <si>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</si>
  <si>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</si>
  <si>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</si>
  <si>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</si>
  <si>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</si>
  <si>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</si>
  <si>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</si>
  <si>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</si>
  <si>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</si>
  <si>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</si>
  <si>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</si>
  <si>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</si>
  <si>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</si>
  <si>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</si>
  <si>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</si>
  <si>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</si>
  <si>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</si>
  <si>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</si>
  <si>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</si>
  <si>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</si>
  <si>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</si>
  <si>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</si>
  <si>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</si>
  <si>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</si>
  <si>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</si>
  <si>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</si>
  <si>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</si>
  <si>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</si>
  <si>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</si>
  <si>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</si>
  <si>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</si>
  <si>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</si>
  <si>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</si>
  <si>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</si>
  <si>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</si>
  <si>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</si>
  <si>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</si>
  <si>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</si>
  <si>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</si>
  <si>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</si>
  <si>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</si>
  <si>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</si>
  <si>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</si>
  <si>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</si>
  <si>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</si>
  <si>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</si>
  <si>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</si>
  <si>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</si>
  <si>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</si>
  <si>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</si>
  <si>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</si>
  <si>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</si>
  <si>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</si>
  <si>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</si>
  <si>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</si>
  <si>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</si>
  <si>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</si>
  <si>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</si>
  <si>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</si>
  <si>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</si>
  <si>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</si>
  <si>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</si>
  <si>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</si>
  <si>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</si>
  <si>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</si>
  <si>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</si>
  <si>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</si>
  <si>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</si>
  <si>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</si>
  <si>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</si>
  <si>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</si>
  <si>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</si>
  <si>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</si>
  <si>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</si>
  <si>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</si>
  <si>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</si>
  <si>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</si>
  <si>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</si>
  <si>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</si>
  <si>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</si>
  <si>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</si>
  <si>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</si>
  <si>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</si>
  <si>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</si>
  <si>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</si>
  <si>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</si>
  <si>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</si>
  <si>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</si>
  <si>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</si>
  <si>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</si>
  <si>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</si>
  <si>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</si>
  <si>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</si>
  <si>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</si>
  <si>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</si>
  <si>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</si>
  <si>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</si>
  <si>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</si>
  <si>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</si>
  <si>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</si>
  <si>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</si>
  <si>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</si>
  <si>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</si>
  <si>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</si>
  <si>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</si>
  <si>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</si>
  <si>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</si>
  <si>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</si>
  <si>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</si>
  <si>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</si>
  <si>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</si>
  <si>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</si>
  <si>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</si>
  <si>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</si>
  <si>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</si>
  <si>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</si>
  <si>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</si>
  <si>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</si>
  <si>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</si>
  <si>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</si>
  <si>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</si>
  <si>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</si>
  <si>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</si>
  <si>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</si>
  <si>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</si>
  <si>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</si>
  <si>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</si>
  <si>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</si>
  <si>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</si>
  <si>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</si>
  <si>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</si>
  <si>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</si>
  <si>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</si>
  <si>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</si>
  <si>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</si>
  <si>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</si>
  <si>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</si>
  <si>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</si>
  <si>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</si>
  <si>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</si>
  <si>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</si>
  <si>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</si>
  <si>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</si>
  <si>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</si>
  <si>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</si>
  <si>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</si>
  <si>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</si>
  <si>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</si>
  <si>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</si>
  <si>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</si>
  <si>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</si>
  <si>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</si>
  <si>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</si>
  <si>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</si>
  <si>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</si>
  <si>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</si>
  <si>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</si>
  <si>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</si>
  <si>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</si>
  <si>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</si>
  <si>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</si>
  <si>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</si>
  <si>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</si>
  <si>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</si>
  <si>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</si>
  <si>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</si>
  <si>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</si>
  <si>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</si>
  <si>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</si>
  <si>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</si>
  <si>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</si>
  <si>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</si>
  <si>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</si>
  <si>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</si>
  <si>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</si>
  <si>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</si>
  <si>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</si>
  <si>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</si>
  <si>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</si>
  <si>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</si>
  <si>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Poxoréo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</si>
  <si>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</si>
  <si>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</si>
  <si>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</si>
  <si>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</si>
  <si>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</si>
  <si>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</si>
  <si>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</si>
  <si>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</si>
  <si>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</si>
  <si>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</si>
  <si>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</si>
  <si>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</si>
  <si>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</si>
  <si>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</si>
  <si>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</si>
  <si>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</si>
  <si>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</si>
  <si>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</si>
  <si>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</si>
  <si>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</si>
  <si>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</si>
  <si>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</si>
  <si>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</si>
  <si>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</si>
  <si>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</si>
  <si>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</si>
  <si>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</si>
  <si>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</si>
  <si>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</si>
  <si>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</si>
  <si>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</si>
  <si>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</si>
  <si>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</si>
  <si>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</si>
  <si>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</si>
  <si>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</si>
  <si>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</si>
  <si>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</si>
  <si>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</si>
  <si>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</si>
  <si>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</si>
  <si>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</si>
  <si>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</si>
  <si>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</si>
  <si>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</si>
  <si>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</si>
  <si>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</si>
  <si>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</si>
  <si>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</si>
  <si>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</si>
  <si>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</si>
  <si>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</si>
  <si>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</si>
  <si>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</si>
  <si>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</si>
  <si>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</si>
  <si>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</si>
  <si>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</si>
  <si>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</si>
  <si>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</si>
  <si>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</si>
  <si>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</si>
  <si>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</si>
  <si>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</si>
  <si>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</si>
  <si>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</si>
  <si>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</si>
  <si>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</si>
  <si>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</si>
  <si>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</si>
  <si>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</si>
  <si>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</si>
  <si>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</si>
  <si>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</si>
  <si>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</si>
  <si>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</si>
  <si>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</si>
  <si>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</si>
  <si>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</si>
  <si>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</si>
  <si>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</si>
  <si>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</si>
  <si>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</si>
  <si>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</si>
  <si>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</si>
  <si>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</si>
  <si>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Quixabá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</si>
  <si>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</si>
  <si>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</si>
  <si>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</si>
  <si>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</si>
  <si>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</si>
  <si>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</si>
  <si>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</si>
  <si>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</si>
  <si>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</si>
  <si>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</si>
  <si>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</si>
  <si>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</si>
  <si>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D´oeste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</si>
  <si>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</si>
  <si>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</si>
  <si>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</si>
  <si>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</si>
  <si>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</si>
  <si>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</si>
  <si>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</si>
  <si>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</si>
  <si>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</si>
  <si>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</si>
  <si>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</si>
  <si>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</si>
  <si>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</si>
  <si>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</si>
  <si>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</si>
  <si>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</si>
  <si>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</si>
  <si>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</si>
  <si>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</si>
  <si>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</si>
  <si>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</si>
  <si>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</si>
  <si>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</si>
  <si>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</si>
  <si>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</si>
  <si>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</si>
  <si>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</si>
  <si>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</si>
  <si>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</si>
  <si>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</si>
  <si>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</si>
  <si>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Seca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</si>
  <si>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</si>
  <si>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</si>
  <si>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</si>
  <si>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</si>
  <si>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</si>
  <si>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</si>
  <si>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</si>
  <si>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</si>
  <si>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</si>
  <si>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</si>
  <si>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</si>
  <si>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</si>
  <si>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</si>
  <si>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</si>
  <si>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</si>
  <si>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</si>
  <si>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</si>
  <si>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</si>
  <si>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</si>
  <si>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</si>
  <si>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</si>
  <si>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</si>
  <si>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</si>
  <si>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</si>
  <si>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</si>
  <si>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</si>
  <si>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</si>
  <si>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</si>
  <si>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</si>
  <si>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</si>
  <si>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</si>
  <si>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</si>
  <si>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</si>
  <si>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</si>
  <si>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</si>
  <si>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</si>
  <si>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</si>
  <si>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</si>
  <si>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</si>
  <si>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</si>
  <si>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</si>
  <si>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</si>
  <si>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</si>
  <si>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</si>
  <si>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</si>
  <si>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</si>
  <si>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</si>
  <si>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</si>
  <si>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</si>
  <si>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</si>
  <si>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</si>
  <si>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</si>
  <si>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</si>
  <si>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</si>
  <si>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</si>
  <si>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</si>
  <si>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</si>
  <si>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</si>
  <si>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</si>
  <si>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</si>
  <si>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</si>
  <si>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</si>
  <si>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</si>
  <si>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</si>
  <si>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</si>
  <si>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</si>
  <si>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</si>
  <si>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</si>
  <si>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</si>
  <si>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</si>
  <si>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</si>
  <si>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</si>
  <si>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</si>
  <si>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</si>
  <si>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</si>
  <si>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</si>
  <si>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</si>
  <si>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</si>
  <si>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</si>
  <si>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</si>
  <si>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</si>
  <si>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</si>
  <si>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</si>
  <si>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</si>
  <si>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</si>
  <si>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</si>
  <si>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</si>
  <si>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</si>
  <si>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</si>
  <si>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</si>
  <si>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</si>
  <si>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</si>
  <si>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</si>
  <si>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</si>
  <si>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</si>
  <si>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</si>
  <si>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</si>
  <si>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</si>
  <si>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</si>
  <si>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</si>
  <si>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</si>
  <si>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</si>
  <si>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</si>
  <si>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</si>
  <si>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</si>
  <si>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</si>
  <si>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</si>
  <si>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</si>
  <si>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</si>
  <si>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</si>
  <si>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</si>
  <si>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</si>
  <si>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</si>
  <si>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</si>
  <si>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</si>
  <si>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</si>
  <si>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</si>
  <si>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</si>
  <si>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</si>
  <si>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</si>
  <si>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</si>
  <si>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</si>
  <si>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</si>
  <si>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</si>
  <si>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</si>
  <si>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</si>
  <si>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</si>
  <si>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</si>
  <si>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</si>
  <si>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</si>
  <si>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</si>
  <si>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</si>
  <si>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</si>
  <si>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</si>
  <si>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</si>
  <si>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</si>
  <si>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</si>
  <si>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</si>
  <si>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</si>
  <si>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</si>
  <si>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</si>
  <si>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</si>
  <si>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</si>
  <si>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</si>
  <si>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</si>
  <si>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</si>
  <si>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</si>
  <si>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</si>
  <si>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</si>
  <si>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</si>
  <si>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</si>
  <si>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</si>
  <si>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</si>
  <si>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</si>
  <si>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</si>
  <si>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</si>
  <si>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</si>
  <si>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</si>
  <si>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</si>
  <si>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</si>
  <si>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</si>
  <si>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</si>
  <si>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</si>
  <si>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</si>
  <si>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</si>
  <si>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</si>
  <si>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</si>
  <si>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</si>
  <si>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</si>
  <si>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</si>
  <si>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</si>
  <si>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</si>
  <si>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</si>
  <si>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</si>
  <si>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</si>
  <si>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</si>
  <si>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</si>
  <si>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</si>
  <si>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</si>
  <si>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</si>
  <si>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</si>
  <si>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</si>
  <si>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</si>
  <si>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</si>
  <si>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</si>
  <si>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</si>
  <si>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</si>
  <si>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</si>
  <si>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</si>
  <si>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</si>
  <si>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</si>
  <si>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</si>
  <si>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</si>
  <si>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</si>
  <si>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</si>
  <si>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</si>
  <si>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Santa Adélia</t>
  </si>
  <si>
    <t>Santa Albertina</t>
  </si>
  <si>
    <t>Santa Amélia</t>
  </si>
  <si>
    <t>Santa Bárbara</t>
  </si>
  <si>
    <t>Santa Bárbara D´oeste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</si>
  <si>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</si>
  <si>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</si>
  <si>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</si>
  <si>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</si>
  <si>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</si>
  <si>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</si>
  <si>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</si>
  <si>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</si>
  <si>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</si>
  <si>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</si>
  <si>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</si>
  <si>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</si>
  <si>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D´oeste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</si>
  <si>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</si>
  <si>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</si>
  <si>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</si>
  <si>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</si>
  <si>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</si>
  <si>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</si>
  <si>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</si>
  <si>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</si>
  <si>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</si>
  <si>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</si>
  <si>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</si>
  <si>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</si>
  <si>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</si>
  <si>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</si>
  <si>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</si>
  <si>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</si>
  <si>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</si>
  <si>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</si>
  <si>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</si>
  <si>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</si>
  <si>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</si>
  <si>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</si>
  <si>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</si>
  <si>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</si>
  <si>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</si>
  <si>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</si>
  <si>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</si>
  <si>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</si>
  <si>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</si>
  <si>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</si>
  <si>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</si>
  <si>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</si>
  <si>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</si>
  <si>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</si>
  <si>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</si>
  <si>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</si>
  <si>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Pará</t>
  </si>
  <si>
    <t>Santa Isabel do Rio Negro</t>
  </si>
  <si>
    <t>Santa Izabel do Oeste</t>
  </si>
  <si>
    <t>Santa Juliana</t>
  </si>
  <si>
    <t>Santa Leopoldina</t>
  </si>
  <si>
    <t>Santa Lúcia</t>
  </si>
  <si>
    <t>Santa Luz</t>
  </si>
  <si>
    <t>Santa Luzia</t>
  </si>
  <si>
    <t>Santa Luzia D´oeste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</si>
  <si>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</si>
  <si>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</si>
  <si>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</si>
  <si>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</si>
  <si>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</si>
  <si>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</si>
  <si>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</si>
  <si>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</si>
  <si>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</si>
  <si>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</si>
  <si>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</si>
  <si>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</si>
  <si>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</si>
  <si>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</si>
  <si>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</si>
  <si>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</si>
  <si>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</si>
  <si>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</si>
  <si>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</si>
  <si>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</si>
  <si>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</si>
  <si>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</si>
  <si>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</si>
  <si>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</si>
  <si>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</si>
  <si>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</si>
  <si>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</si>
  <si>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D´oeste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</si>
  <si>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</si>
  <si>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</si>
  <si>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</si>
  <si>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</si>
  <si>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</si>
  <si>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</si>
  <si>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</si>
  <si>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</si>
  <si>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</si>
  <si>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</si>
  <si>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</si>
  <si>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</si>
  <si>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</si>
  <si>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</si>
  <si>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</si>
  <si>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</si>
  <si>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</si>
  <si>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</si>
  <si>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</si>
  <si>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</si>
  <si>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</si>
  <si>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</si>
  <si>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</si>
  <si>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</si>
  <si>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</si>
  <si>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</si>
  <si>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</si>
  <si>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</si>
  <si>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</si>
  <si>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</si>
  <si>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</si>
  <si>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</si>
  <si>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</si>
  <si>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</si>
  <si>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</si>
  <si>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</si>
  <si>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</si>
  <si>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</si>
  <si>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</si>
  <si>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</si>
  <si>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</si>
  <si>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</si>
  <si>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</si>
  <si>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</si>
  <si>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</si>
  <si>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</si>
  <si>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</si>
  <si>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</si>
  <si>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</si>
  <si>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</si>
  <si>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</si>
  <si>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</si>
  <si>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</si>
  <si>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</si>
  <si>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</si>
  <si>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</si>
  <si>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</si>
  <si>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</si>
  <si>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</si>
  <si>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</si>
  <si>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</si>
  <si>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</si>
  <si>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</si>
  <si>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</si>
  <si>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</si>
  <si>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</si>
  <si>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</si>
  <si>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</si>
  <si>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</si>
  <si>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</si>
  <si>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</si>
  <si>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</si>
  <si>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</si>
  <si>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</si>
  <si>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</si>
  <si>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</si>
  <si>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</si>
  <si>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</si>
  <si>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</si>
  <si>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</si>
  <si>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</si>
  <si>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</si>
  <si>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</si>
  <si>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</si>
  <si>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</si>
  <si>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</si>
  <si>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</si>
  <si>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</si>
  <si>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</si>
  <si>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</si>
  <si>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</si>
  <si>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</si>
  <si>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</si>
  <si>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</si>
  <si>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</si>
  <si>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</si>
  <si>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</si>
  <si>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</si>
  <si>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</si>
  <si>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</si>
  <si>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</si>
  <si>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</si>
  <si>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</si>
  <si>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</si>
  <si>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</si>
  <si>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</si>
  <si>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</si>
  <si>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</si>
  <si>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</si>
  <si>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</si>
  <si>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</si>
  <si>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</si>
  <si>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</si>
  <si>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</si>
  <si>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</si>
  <si>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</si>
  <si>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</si>
  <si>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</si>
  <si>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</si>
  <si>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</si>
  <si>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</si>
  <si>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</si>
  <si>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</si>
  <si>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</si>
  <si>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</si>
  <si>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</si>
  <si>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</si>
  <si>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</si>
  <si>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</si>
  <si>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</si>
  <si>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</si>
  <si>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</si>
  <si>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</si>
  <si>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</si>
  <si>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</si>
  <si>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</si>
  <si>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</si>
  <si>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</si>
  <si>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</si>
  <si>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</si>
  <si>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</si>
  <si>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</si>
  <si>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</si>
  <si>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</si>
  <si>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</si>
  <si>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</si>
  <si>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</si>
  <si>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</si>
  <si>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</si>
  <si>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Cristovão do Sul</t>
  </si>
  <si>
    <t>São Desidério</t>
  </si>
  <si>
    <t>São Domingos</t>
  </si>
  <si>
    <t>São Domingos Das Dores</t>
  </si>
  <si>
    <t>São Domingos de Pombal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</si>
  <si>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</si>
  <si>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</si>
  <si>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</si>
  <si>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</si>
  <si>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</si>
  <si>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</si>
  <si>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</si>
  <si>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</si>
  <si>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</si>
  <si>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D´oeste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</si>
  <si>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</si>
  <si>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</si>
  <si>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</si>
  <si>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</si>
  <si>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</si>
  <si>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</si>
  <si>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</si>
  <si>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</si>
  <si>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</si>
  <si>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</si>
  <si>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</si>
  <si>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</si>
  <si>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</si>
  <si>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</si>
  <si>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</si>
  <si>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</si>
  <si>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</si>
  <si>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</si>
  <si>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</si>
  <si>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</si>
  <si>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</si>
  <si>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</si>
  <si>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</si>
  <si>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</si>
  <si>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</si>
  <si>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</si>
  <si>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</si>
  <si>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</si>
  <si>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</si>
  <si>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</si>
  <si>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</si>
  <si>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</si>
  <si>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</si>
  <si>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</si>
  <si>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</si>
  <si>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</si>
  <si>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</si>
  <si>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</si>
  <si>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</si>
  <si>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</si>
  <si>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</si>
  <si>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</si>
  <si>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</si>
  <si>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</si>
  <si>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</si>
  <si>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</si>
  <si>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</si>
  <si>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</si>
  <si>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</si>
  <si>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</si>
  <si>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D´aliança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</si>
  <si>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</si>
  <si>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</si>
  <si>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</si>
  <si>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</si>
  <si>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</si>
  <si>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</si>
  <si>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</si>
  <si>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</si>
  <si>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</si>
  <si>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</si>
  <si>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</si>
  <si>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</si>
  <si>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</si>
  <si>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</si>
  <si>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</si>
  <si>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</si>
  <si>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</si>
  <si>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</si>
  <si>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</si>
  <si>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</si>
  <si>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</si>
  <si>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</si>
  <si>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</si>
  <si>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</si>
  <si>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</si>
  <si>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</si>
  <si>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</si>
  <si>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</si>
  <si>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</si>
  <si>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</si>
  <si>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</si>
  <si>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</si>
  <si>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</si>
  <si>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D´alho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</si>
  <si>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</si>
  <si>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</si>
  <si>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</si>
  <si>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</si>
  <si>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</si>
  <si>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</si>
  <si>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</si>
  <si>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</si>
  <si>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</si>
  <si>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</si>
  <si>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</si>
  <si>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</si>
  <si>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</si>
  <si>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</si>
  <si>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</si>
  <si>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</si>
  <si>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D´oeste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</si>
  <si>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</si>
  <si>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</si>
  <si>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</si>
  <si>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</si>
  <si>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</si>
  <si>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</si>
  <si>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</si>
  <si>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</si>
  <si>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</si>
  <si>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</si>
  <si>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</si>
  <si>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</si>
  <si>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</si>
  <si>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</si>
  <si>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</si>
  <si>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</si>
  <si>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</si>
  <si>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</si>
  <si>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</si>
  <si>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</si>
  <si>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</si>
  <si>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</si>
  <si>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</si>
  <si>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</si>
  <si>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</si>
  <si>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</si>
  <si>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</si>
  <si>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</si>
  <si>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</si>
  <si>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</si>
  <si>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</si>
  <si>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</si>
  <si>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</si>
  <si>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</si>
  <si>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</si>
  <si>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</si>
  <si>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</si>
  <si>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</si>
  <si>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</si>
  <si>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</si>
  <si>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</si>
  <si>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</si>
  <si>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</si>
  <si>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</si>
  <si>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</si>
  <si>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</si>
  <si>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</si>
  <si>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</si>
  <si>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</si>
  <si>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</si>
  <si>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</si>
  <si>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</si>
  <si>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</si>
  <si>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</si>
  <si>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</si>
  <si>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</si>
  <si>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</si>
  <si>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</si>
  <si>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</si>
  <si>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</si>
  <si>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</si>
  <si>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</si>
  <si>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</si>
  <si>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</si>
  <si>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</si>
  <si>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</si>
  <si>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</si>
  <si>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</si>
  <si>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</si>
  <si>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</si>
  <si>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</si>
  <si>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</si>
  <si>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</si>
  <si>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Luís do Paraitinga</t>
  </si>
  <si>
    <t>São Luis do Piauí</t>
  </si>
  <si>
    <t>São Luís do Quitunde</t>
  </si>
  <si>
    <t>São Luís Gonzaga do Maranhão</t>
  </si>
  <si>
    <t>São Luiz</t>
  </si>
  <si>
    <t>São Luíz do Norte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</si>
  <si>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</si>
  <si>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</si>
  <si>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</si>
  <si>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</si>
  <si>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</si>
  <si>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</si>
  <si>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</si>
  <si>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</si>
  <si>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</si>
  <si>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</si>
  <si>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</si>
  <si>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</si>
  <si>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</si>
  <si>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</si>
  <si>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</si>
  <si>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</si>
  <si>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</si>
  <si>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</si>
  <si>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</si>
  <si>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</si>
  <si>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</si>
  <si>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</si>
  <si>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</si>
  <si>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</si>
  <si>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</si>
  <si>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</si>
  <si>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</si>
  <si>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</si>
  <si>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</si>
  <si>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</si>
  <si>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</si>
  <si>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</si>
  <si>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</si>
  <si>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</si>
  <si>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</si>
  <si>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</si>
  <si>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</si>
  <si>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</si>
  <si>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</si>
  <si>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</si>
  <si>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</si>
  <si>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</si>
  <si>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</si>
  <si>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</si>
  <si>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</si>
  <si>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</si>
  <si>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</si>
  <si>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</si>
  <si>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</si>
  <si>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</si>
  <si>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</si>
  <si>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</si>
  <si>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</si>
  <si>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</si>
  <si>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</si>
  <si>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</si>
  <si>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</si>
  <si>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</si>
  <si>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</si>
  <si>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</si>
  <si>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</si>
  <si>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</si>
  <si>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</si>
  <si>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</si>
  <si>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</si>
  <si>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</si>
  <si>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</si>
  <si>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</si>
  <si>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</si>
  <si>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</si>
  <si>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</si>
  <si>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</si>
  <si>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</si>
  <si>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</si>
  <si>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</si>
  <si>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</si>
  <si>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</si>
  <si>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</si>
  <si>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</si>
  <si>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</si>
  <si>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</si>
  <si>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</si>
  <si>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</si>
  <si>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</si>
  <si>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</si>
  <si>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</si>
  <si>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</si>
  <si>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</si>
  <si>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</si>
  <si>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</si>
  <si>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</si>
  <si>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 da Natividade</t>
  </si>
  <si>
    <t>São Valério do Sul</t>
  </si>
  <si>
    <t>São Vendelino</t>
  </si>
  <si>
    <t>São Vicente</t>
  </si>
  <si>
    <t>São Vicente de Minas</t>
  </si>
  <si>
    <t>São Vicente do Sul</t>
  </si>
  <si>
    <t>São Vicente Ferrer</t>
  </si>
  <si>
    <t>Sapé</t>
  </si>
  <si>
    <t>Sapeaçu</t>
  </si>
  <si>
    <t>Sapezal</t>
  </si>
  <si>
    <t>Sapiranga</t>
  </si>
  <si>
    <t>Sapopema</t>
  </si>
  <si>
    <t>Sapucaia</t>
  </si>
  <si>
    <t>Sapucaia do Sul</t>
  </si>
  <si>
    <t>Sapucaí-mirim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</si>
  <si>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</si>
  <si>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</si>
  <si>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</si>
  <si>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</si>
  <si>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</si>
  <si>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</si>
  <si>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</si>
  <si>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</si>
  <si>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</si>
  <si>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</si>
  <si>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</si>
  <si>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</si>
  <si>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</si>
  <si>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</si>
  <si>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</si>
  <si>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</si>
  <si>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</si>
  <si>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</si>
  <si>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</si>
  <si>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</si>
  <si>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</si>
  <si>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</si>
  <si>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</si>
  <si>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</si>
  <si>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</si>
  <si>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</si>
  <si>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</si>
  <si>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</si>
  <si>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</si>
  <si>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</si>
  <si>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</si>
  <si>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</si>
  <si>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la Rocque</t>
  </si>
  <si>
    <t>Senador sá</t>
  </si>
  <si>
    <t>Senhora Dos Remédios</t>
  </si>
  <si>
    <t>Sento sé</t>
  </si>
  <si>
    <t>Seridó</t>
  </si>
  <si>
    <t>Serra Dos Aimorés</t>
  </si>
  <si>
    <t>Serrinha Dos Pintos</t>
  </si>
  <si>
    <t>Sítio D´abadia</t>
  </si>
  <si>
    <t>Tanque D´arca</t>
  </si>
  <si>
    <t>Timbaúba Dos Batistas</t>
  </si>
  <si>
    <t>Tomé-açu</t>
  </si>
  <si>
    <t>Trajano de Morais</t>
  </si>
  <si>
    <t>União Dos Palmares</t>
  </si>
  <si>
    <t>Varre-sai</t>
  </si>
  <si>
    <t>Venha-ver</t>
  </si>
  <si>
    <t>Vespasiano Correa</t>
  </si>
  <si>
    <t>Vila Alta</t>
  </si>
  <si>
    <t>Vila Nova Dos Martírios</t>
  </si>
  <si>
    <t>Vitória Das Missões</t>
  </si>
  <si>
    <t>Westfalia</t>
  </si>
  <si>
    <t>Xique-xique</t>
  </si>
  <si>
    <t>zé Doca</t>
  </si>
  <si>
    <t>CITY</t>
  </si>
  <si>
    <t>STATE</t>
  </si>
  <si>
    <t>CAPITAL</t>
  </si>
  <si>
    <t>IBGE_RES_POP</t>
  </si>
  <si>
    <t>IBGE_RES_POP_BRAS</t>
  </si>
  <si>
    <t>IBGE_RES_POP_ESTR</t>
  </si>
  <si>
    <t>IBGE_DU</t>
  </si>
  <si>
    <t>IBGE_DU_URBAN</t>
  </si>
  <si>
    <t>IBGE_DU_RURAL</t>
  </si>
  <si>
    <t>IBGE_POP</t>
  </si>
  <si>
    <t>IBGE_1</t>
  </si>
  <si>
    <t>IBGE_1-4</t>
  </si>
  <si>
    <t>IBGE_5-9</t>
  </si>
  <si>
    <t>IBGE_10-14</t>
  </si>
  <si>
    <t>IBGE_15-59</t>
  </si>
  <si>
    <t>IBGE_60+</t>
  </si>
  <si>
    <t>Abadia De Goiás</t>
  </si>
  <si>
    <t>Abreu E Lima</t>
  </si>
  <si>
    <t>Acarape</t>
  </si>
  <si>
    <t>Afogados Da Ingazeira</t>
  </si>
  <si>
    <t>Água Azul Do Norte</t>
  </si>
  <si>
    <t>Água Doce Do Maranhão</t>
  </si>
  <si>
    <t>Água Doce Do Norte</t>
  </si>
  <si>
    <t>Água Fria De Goiás</t>
  </si>
  <si>
    <t>Águas Da Prata</t>
  </si>
  <si>
    <t>Águas De Chapecó</t>
  </si>
  <si>
    <t>Águas De Lindóia</t>
  </si>
  <si>
    <t>Águas De Santa Bárbara</t>
  </si>
  <si>
    <t>Águas De São Pedro</t>
  </si>
  <si>
    <t>Águas Lindas De Goiás</t>
  </si>
  <si>
    <t>Agudos Do Sul</t>
  </si>
  <si>
    <t>Alagoinha Do Piauí</t>
  </si>
  <si>
    <t>Alegrete Do Piauí</t>
  </si>
  <si>
    <t>Algodão De Jandaíra</t>
  </si>
  <si>
    <t>Aliança Do Tocantins</t>
  </si>
  <si>
    <t>Almirante Tamandaré Do Sul</t>
  </si>
  <si>
    <t>Alta Floresta D'Oeste</t>
  </si>
  <si>
    <t>Altamira Do Maranhão</t>
  </si>
  <si>
    <t>Altamira Do Paraná</t>
  </si>
  <si>
    <t>Alto Alegre Do Maranhão</t>
  </si>
  <si>
    <t>Alto Alegre Do Pindaré</t>
  </si>
  <si>
    <t>Alto Do Rodrigues</t>
  </si>
  <si>
    <t>Alto Paraíso De Goiás</t>
  </si>
  <si>
    <t>Álvaro De Carvalho</t>
  </si>
  <si>
    <t>Alvorada De Minas</t>
  </si>
  <si>
    <t>Alvorada Do Gurguéia</t>
  </si>
  <si>
    <t>Alvorada Do Norte</t>
  </si>
  <si>
    <t>Alvorada Do Sul</t>
  </si>
  <si>
    <t>Alvorada D'Oeste</t>
  </si>
  <si>
    <t>Amambai</t>
  </si>
  <si>
    <t>Amapá Do Maranhão</t>
  </si>
  <si>
    <t>Amarante Do Maranhão</t>
  </si>
  <si>
    <t>Americano Do Brasil</t>
  </si>
  <si>
    <t>Américo De Campos</t>
  </si>
  <si>
    <t>Ametista Do Sul</t>
  </si>
  <si>
    <t>Amparo De São Francisco</t>
  </si>
  <si>
    <t>Amparo Do Serra</t>
  </si>
  <si>
    <t>André Da Rocha</t>
  </si>
  <si>
    <t>Angical Do Piauí</t>
  </si>
  <si>
    <t>Anísio De Abreu</t>
  </si>
  <si>
    <t>Antonina Do Norte</t>
  </si>
  <si>
    <t>Antônio Prado De Minas</t>
  </si>
  <si>
    <t>Aparecida De Goiânia</t>
  </si>
  <si>
    <t>Aparecida Do Rio Doce</t>
  </si>
  <si>
    <t>Aparecida Do Rio Negro</t>
  </si>
  <si>
    <t>Aparecida Do Taboado</t>
  </si>
  <si>
    <t>Aparecida D'Oeste</t>
  </si>
  <si>
    <t>Apicum-Açu</t>
  </si>
  <si>
    <t>Araçás</t>
  </si>
  <si>
    <t>Araçoiaba Da Serra</t>
  </si>
  <si>
    <t>Arco-Íris</t>
  </si>
  <si>
    <t>Areia De Baraúnas</t>
  </si>
  <si>
    <t>Ariranha Do Ivaí</t>
  </si>
  <si>
    <t>Aroeiras Do Itaim</t>
  </si>
  <si>
    <t>Arraial Do Cabo</t>
  </si>
  <si>
    <t>Arroio Do Meio</t>
  </si>
  <si>
    <t>Arroio Do Padre</t>
  </si>
  <si>
    <t>Arroio Do Sal</t>
  </si>
  <si>
    <t>Arroio Do Tigre</t>
  </si>
  <si>
    <t>Assunção Do Piauí</t>
  </si>
  <si>
    <t>Atalaia Do Norte</t>
  </si>
  <si>
    <t>Atílio Vivacqua</t>
  </si>
  <si>
    <t>Augusto De Lima</t>
  </si>
  <si>
    <t>Aurora Do Pará</t>
  </si>
  <si>
    <t>Aurora Do Tocantins</t>
  </si>
  <si>
    <t>Axixá Do Tocantins</t>
  </si>
  <si>
    <t>Baía Da Traição</t>
  </si>
  <si>
    <t>Baixa Grande Do Ribeiro</t>
  </si>
  <si>
    <t>Balneário Arroio Do Silva</t>
  </si>
  <si>
    <t>Balneário Barra Do Sul</t>
  </si>
  <si>
    <t>Balneário Piçarras</t>
  </si>
  <si>
    <t>Bandeira Do Sul</t>
  </si>
  <si>
    <t>Bandeirantes Do Tocantins</t>
  </si>
  <si>
    <t>Barão De Antonina</t>
  </si>
  <si>
    <t>Barão De Cocais</t>
  </si>
  <si>
    <t>Barão De Cotegipe</t>
  </si>
  <si>
    <t>Barão De Grajaú</t>
  </si>
  <si>
    <t>Barão De Melgaço</t>
  </si>
  <si>
    <t>Barão De Monte Alto</t>
  </si>
  <si>
    <t>Barão Do Triunfo</t>
  </si>
  <si>
    <t>Barra Da Estiva</t>
  </si>
  <si>
    <t>Barra D'Alcântara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</si>
  <si>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</si>
  <si>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</si>
  <si>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</si>
  <si>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</si>
  <si>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</si>
  <si>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</si>
  <si>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</si>
  <si>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</si>
  <si>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</si>
  <si>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</si>
  <si>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</si>
  <si>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</si>
  <si>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</si>
  <si>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</si>
  <si>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</si>
  <si>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</si>
  <si>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</si>
  <si>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</si>
  <si>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</si>
  <si>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</si>
  <si>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</si>
  <si>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Barreiras Do Piauí</t>
  </si>
  <si>
    <t>Barro Preto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</si>
  <si>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</si>
  <si>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</si>
  <si>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</si>
  <si>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</si>
  <si>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</si>
  <si>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</si>
  <si>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</si>
  <si>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Belém De Maria</t>
  </si>
  <si>
    <t>Belém Do Brejo Do Cruz</t>
  </si>
  <si>
    <t>Belém Do Piauí</t>
  </si>
  <si>
    <t>Belém Do São Francisco</t>
  </si>
  <si>
    <t>Benjamin Constant Do Sul</t>
  </si>
  <si>
    <t>Bento De Abreu</t>
  </si>
  <si>
    <t>Bernardino De Campos</t>
  </si>
  <si>
    <t>Bernardo Do Mearim</t>
  </si>
  <si>
    <t>Betânia Do Piauí</t>
  </si>
  <si>
    <t>Biritiba Mirim</t>
  </si>
  <si>
    <t>Boa Esperança Do Iguaçu</t>
  </si>
  <si>
    <t>Boa Esperança Do Sul</t>
  </si>
  <si>
    <t>Boa Ventura De São Roque</t>
  </si>
  <si>
    <t>Boa Vista Da Aparecida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</si>
  <si>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</si>
  <si>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</si>
  <si>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</si>
  <si>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</si>
  <si>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</si>
  <si>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</si>
  <si>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</si>
  <si>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</si>
  <si>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</si>
  <si>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 De Minas</t>
  </si>
  <si>
    <t>Bocaina Do Sul</t>
  </si>
  <si>
    <t>Bocaiúva Do Sul</t>
  </si>
  <si>
    <t>Bom Jardim Da Serra</t>
  </si>
  <si>
    <t>Bom Jardim De Goiás</t>
  </si>
  <si>
    <t>Bom Jardim De Minas</t>
  </si>
  <si>
    <t>Bom Jesus Da Lapa</t>
  </si>
  <si>
    <t>Bom Jesus Da Penha</t>
  </si>
  <si>
    <t>Bom Jesus Da Serra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</si>
  <si>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</si>
  <si>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</si>
  <si>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</si>
  <si>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</si>
  <si>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</si>
  <si>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</si>
  <si>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</si>
  <si>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</si>
  <si>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</si>
  <si>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Princípio Do Piauí</t>
  </si>
  <si>
    <t>Bom Retiro Do Sul</t>
  </si>
  <si>
    <t>Bom Sucesso De Itararé</t>
  </si>
  <si>
    <t>Bom Sucesso Do Sul</t>
  </si>
  <si>
    <t>Bonfim Do Piauí</t>
  </si>
  <si>
    <t>Bonfinópolis De Minas</t>
  </si>
  <si>
    <t>Bonito De Minas</t>
  </si>
  <si>
    <t>Bonito De Santa Fé</t>
  </si>
  <si>
    <t>Boqueirão Do Leão</t>
  </si>
  <si>
    <t>Boqueirão Do Piauí</t>
  </si>
  <si>
    <t>Borda Da Mata</t>
  </si>
  <si>
    <t>Braço Do Norte</t>
  </si>
  <si>
    <t>Braço Do Trombudo</t>
  </si>
  <si>
    <t>Brasilândia De Minas</t>
  </si>
  <si>
    <t>Brasilândia Do Sul</t>
  </si>
  <si>
    <t>Brasilândia Do Tocantins</t>
  </si>
  <si>
    <t>Brasília De Minas</t>
  </si>
  <si>
    <t>Brazópolis</t>
  </si>
  <si>
    <t>Brejinho De Nazaré</t>
  </si>
  <si>
    <t>Brejo Da Madre De Deus</t>
  </si>
  <si>
    <t>Brejo De Areia</t>
  </si>
  <si>
    <t>Brejo Do Cruz</t>
  </si>
  <si>
    <t>Brejo Do Piauí</t>
  </si>
  <si>
    <t>Brejo Grande Do Araguaia</t>
  </si>
  <si>
    <t>Brotas De Macaúbas</t>
  </si>
  <si>
    <t>Buriti De Goiás</t>
  </si>
  <si>
    <t>Buriti Do Tocantins</t>
  </si>
  <si>
    <t>Cabaceiras Do Paraguaçu</t>
  </si>
  <si>
    <t>Cabeceiras Do Piauí</t>
  </si>
  <si>
    <t>Cabo De Santo Agostinho</t>
  </si>
  <si>
    <t>Caçapava Do Sul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</si>
  <si>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</si>
  <si>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</si>
  <si>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</si>
  <si>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</si>
  <si>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</si>
  <si>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</si>
  <si>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</si>
  <si>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Cachoeiras De Macacu</t>
  </si>
  <si>
    <t>Cachoeiro De Itapemirim</t>
  </si>
  <si>
    <t>Cacimba De Areia</t>
  </si>
  <si>
    <t>Cacimba De Dentro</t>
  </si>
  <si>
    <t>Cafezal Do Sul</t>
  </si>
  <si>
    <t>Caiçara Do Norte</t>
  </si>
  <si>
    <t>Caiçara Do Rio Do Vento</t>
  </si>
  <si>
    <t>Cajazeiras Do Piauí</t>
  </si>
  <si>
    <t>Cajueiro Da Praia</t>
  </si>
  <si>
    <t>Caldeirão Grande Do Piauí</t>
  </si>
  <si>
    <t>Cambará Do Sul</t>
  </si>
  <si>
    <t>Camocim De São Félix</t>
  </si>
  <si>
    <t>Campestre Da Serra</t>
  </si>
  <si>
    <t>Campestre De Goiás</t>
  </si>
  <si>
    <t>Campestre Do Maranhão</t>
  </si>
  <si>
    <t>Campina Da Lagoa</t>
  </si>
  <si>
    <t>Campina Do Monte Alegre</t>
  </si>
  <si>
    <t>Campina Do Simão</t>
  </si>
  <si>
    <t>Campina Grande Do Sul</t>
  </si>
  <si>
    <t>Campinas Do Piauí</t>
  </si>
  <si>
    <t>Campinas Do Sul</t>
  </si>
  <si>
    <t>Campo Alegre De Goiás</t>
  </si>
  <si>
    <t>Campo Alegre De Lourdes</t>
  </si>
  <si>
    <t>Campo Alegre Do Fidalgo</t>
  </si>
  <si>
    <t>Campo Belo Do Sul</t>
  </si>
  <si>
    <t>Campo Do Brito</t>
  </si>
  <si>
    <t>Campo Do Meio</t>
  </si>
  <si>
    <t>Campo Do Tenente</t>
  </si>
  <si>
    <t>Campo Grande Do Piauí</t>
  </si>
  <si>
    <t>Campo Largo Do Piauí</t>
  </si>
  <si>
    <t>Campo Limpo De Goiás</t>
  </si>
  <si>
    <t>Campo Novo De Rondônia</t>
  </si>
  <si>
    <t>Campo Novo Do Parecis</t>
  </si>
  <si>
    <t>Campos De Júlio</t>
  </si>
  <si>
    <t>Campos Do Jordão</t>
  </si>
  <si>
    <t>Canabrava Do Norte</t>
  </si>
  <si>
    <t>Candeias Do Jamari</t>
  </si>
  <si>
    <t>Cândido De Abreu</t>
  </si>
  <si>
    <t>Canindé De São Francisco</t>
  </si>
  <si>
    <t>Canto Do Buriti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</si>
  <si>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</si>
  <si>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</si>
  <si>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</si>
  <si>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</si>
  <si>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</si>
  <si>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</si>
  <si>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Capela Do Alto</t>
  </si>
  <si>
    <t>Capela Do Alto Alegre</t>
  </si>
  <si>
    <t>Capinzal Do Norte</t>
  </si>
  <si>
    <t>Capitão De Campos</t>
  </si>
  <si>
    <t>Capivari De Baixo</t>
  </si>
  <si>
    <t>Capivari Do Sul</t>
  </si>
  <si>
    <t>Caraúbas Do Piauí</t>
  </si>
  <si>
    <t>Cardeal Da Silva</t>
  </si>
  <si>
    <t>Careiro Da Várzea</t>
  </si>
  <si>
    <t>Caridade Do Piauí</t>
  </si>
  <si>
    <t>Cariri Do Tocantins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</si>
  <si>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</si>
  <si>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</si>
  <si>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</si>
  <si>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</si>
  <si>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</si>
  <si>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</si>
  <si>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</si>
  <si>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Carmópolis De Minas</t>
  </si>
  <si>
    <t>Carnaubeira Da Penha</t>
  </si>
  <si>
    <t>Casimiro De Abreu</t>
  </si>
  <si>
    <t>Castelo Do Piauí</t>
  </si>
  <si>
    <t>Catas Altas Da Noruega</t>
  </si>
  <si>
    <t>Catolé Do Rocha</t>
  </si>
  <si>
    <t>Caxambu Do Sul</t>
  </si>
  <si>
    <t>Caxias Do Sul</t>
  </si>
  <si>
    <t>Ceará-Mirim</t>
  </si>
  <si>
    <t>Cedro De São João</t>
  </si>
  <si>
    <t>Cedro Do Abaeté</t>
  </si>
  <si>
    <t>Centenário Do Sul</t>
  </si>
  <si>
    <t>Central De Minas</t>
  </si>
  <si>
    <t>Central Do Maranhão</t>
  </si>
  <si>
    <t>Centro Do Guilherme</t>
  </si>
  <si>
    <t>Centro Novo Do Maranhão</t>
  </si>
  <si>
    <t>Cerro Grande Do Sul</t>
  </si>
  <si>
    <t>Chã De Alegria</t>
  </si>
  <si>
    <t>Chapada Da Natividade</t>
  </si>
  <si>
    <t>Chapada De Areia</t>
  </si>
  <si>
    <t>Chapada Do Norte</t>
  </si>
  <si>
    <t>Chapadão Do Céu</t>
  </si>
  <si>
    <t>Chapadão Do Lageado</t>
  </si>
  <si>
    <t>Chapadão Do Sul</t>
  </si>
  <si>
    <t>Cocal De Telha</t>
  </si>
  <si>
    <t>Cocal Do Sul</t>
  </si>
  <si>
    <t>Cocalzinho De Goiás</t>
  </si>
  <si>
    <t>Coité Do Nóia</t>
  </si>
  <si>
    <t>Colinas Do Sul</t>
  </si>
  <si>
    <t>Colinas Do Tocantins</t>
  </si>
  <si>
    <t>Colônia Do Gurguéia</t>
  </si>
  <si>
    <t>Colônia Do Piauí</t>
  </si>
  <si>
    <t>Colorado Do Oeste</t>
  </si>
  <si>
    <t>Conceição Da Aparecida</t>
  </si>
  <si>
    <t>Conceição Da Barra</t>
  </si>
  <si>
    <t>Conceição Da Barra De Minas</t>
  </si>
  <si>
    <t>Conceição Da Feira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</si>
  <si>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</si>
  <si>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</si>
  <si>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</si>
  <si>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</si>
  <si>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</si>
  <si>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</si>
  <si>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</si>
  <si>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</si>
  <si>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</si>
  <si>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</si>
  <si>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</si>
  <si>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</si>
  <si>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</si>
  <si>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Concórdia Do Pará</t>
  </si>
  <si>
    <t>Congonhas Do Norte</t>
  </si>
  <si>
    <t>Conquista D'Oeste</t>
  </si>
  <si>
    <t>Contendas Do Sincorá</t>
  </si>
  <si>
    <t>Coqueiros Do Sul</t>
  </si>
  <si>
    <t>Coração De Jesus</t>
  </si>
  <si>
    <t>Coração De Maria</t>
  </si>
  <si>
    <t>Coronel João Sá</t>
  </si>
  <si>
    <t>Córrego Do Bom Jesus</t>
  </si>
  <si>
    <t>Córrego Do Ouro</t>
  </si>
  <si>
    <t>Corumbá De Goiás</t>
  </si>
  <si>
    <t>Corumbataí Do Sul</t>
  </si>
  <si>
    <t>Couto De Magalhães De Minas</t>
  </si>
  <si>
    <t>Couto Magalhães</t>
  </si>
  <si>
    <t>Cristal Do Sul</t>
  </si>
  <si>
    <t>Cristalândia Do Piauí</t>
  </si>
  <si>
    <t>Crixás Do Tocantins</t>
  </si>
  <si>
    <t>Cruz Do Espírito Santo</t>
  </si>
  <si>
    <t>Cruzeiro Da Fortaleza</t>
  </si>
  <si>
    <t>Cruzeiro Do Iguaçu</t>
  </si>
  <si>
    <t>Cruzeiro Do Oeste</t>
  </si>
  <si>
    <t>Cruzeiro Do Sul</t>
  </si>
  <si>
    <t>Cuité De Mamanguape</t>
  </si>
  <si>
    <t>Cumaru Do Norte</t>
  </si>
  <si>
    <t>Curral De Cima</t>
  </si>
  <si>
    <t>Curral De Dentro</t>
  </si>
  <si>
    <t>Curral Novo Do Piauí</t>
  </si>
  <si>
    <t>Desterro De Entre Rios</t>
  </si>
  <si>
    <t>Desterro Do Melo</t>
  </si>
  <si>
    <t>Dezesseis De Novembro</t>
  </si>
  <si>
    <t>Diamante Do Norte</t>
  </si>
  <si>
    <t>Diamante Do Sul</t>
  </si>
  <si>
    <t>Diamante D'Oeste</t>
  </si>
  <si>
    <t>Dias D'Ávila</t>
  </si>
  <si>
    <t>Dilermando De Aguiar</t>
  </si>
  <si>
    <t>Diogo De Vasconcelos</t>
  </si>
  <si>
    <t>Divino De São Lourenço</t>
  </si>
  <si>
    <t>Divinolândia De Minas</t>
  </si>
  <si>
    <t>Divinópolis De Goiás</t>
  </si>
  <si>
    <t>Divinópolis Do Tocantins</t>
  </si>
  <si>
    <t>Dois Irmãos Do Buriti</t>
  </si>
  <si>
    <t>Dois Irmãos Do Tocantins</t>
  </si>
  <si>
    <t>Dom Pedro De Alcântara</t>
  </si>
  <si>
    <t>Dores De Campos</t>
  </si>
  <si>
    <t>Dores De Guanhães</t>
  </si>
  <si>
    <t>Dores Do Indaiá</t>
  </si>
  <si>
    <t>Dores Do Rio Preto</t>
  </si>
  <si>
    <t>Dores Do Turvo</t>
  </si>
  <si>
    <t>Duque De Caxias</t>
  </si>
  <si>
    <t>Eldorado Do Carajás</t>
  </si>
  <si>
    <t>Eldorado Do Sul</t>
  </si>
  <si>
    <t>Embu Das Artes</t>
  </si>
  <si>
    <t>Embu-Guaçu</t>
  </si>
  <si>
    <t>Encruzilhada Do Sul</t>
  </si>
  <si>
    <t>Engenheiro Paulo De Frontin</t>
  </si>
  <si>
    <t>Entre Rios De Minas</t>
  </si>
  <si>
    <t>Entre Rios Do Oeste</t>
  </si>
  <si>
    <t>Entre Rios Do Sul</t>
  </si>
  <si>
    <t>Entre-Ijuís</t>
  </si>
  <si>
    <t>Esperança Do Sul</t>
  </si>
  <si>
    <t>Espigão Alto Do Iguaçu</t>
  </si>
  <si>
    <t>Espigão D'Oeste</t>
  </si>
  <si>
    <t>Espírito Santo Do Dourado</t>
  </si>
  <si>
    <t>Espírito Santo Do Pinhal</t>
  </si>
  <si>
    <t>Espírito Santo Do Turvo</t>
  </si>
  <si>
    <t>Estrela De Alagoas</t>
  </si>
  <si>
    <t>Estrela Do Indaiá</t>
  </si>
  <si>
    <t>Estrela Do Norte</t>
  </si>
  <si>
    <t>Estrela Do Sul</t>
  </si>
  <si>
    <t>Estrela D'Oeste</t>
  </si>
  <si>
    <t>Euclides Da Cunha</t>
  </si>
  <si>
    <t>Euclides Da Cunha Paulista</t>
  </si>
  <si>
    <t>Eugênio De Castro</t>
  </si>
  <si>
    <t>Ewbank Da Câmara</t>
  </si>
  <si>
    <t>Fartura Do Piauí</t>
  </si>
  <si>
    <t>Fátima Do Sul</t>
  </si>
  <si>
    <t>Faxinal Do Soturno</t>
  </si>
  <si>
    <t>Feira Da Mata</t>
  </si>
  <si>
    <t>Feira De Santana</t>
  </si>
  <si>
    <t>Feira Nova Do Maranhão</t>
  </si>
  <si>
    <t>Fernando De Noronha</t>
  </si>
  <si>
    <t>Ferraz De Vasconcelos</t>
  </si>
  <si>
    <t>Figueirópolis D'Oeste</t>
  </si>
  <si>
    <t>Flor Da Serra Do Sul</t>
  </si>
  <si>
    <t>Flor Do Sertão</t>
  </si>
  <si>
    <t>Flores Da Cunha</t>
  </si>
  <si>
    <t>Flores De Goiás</t>
  </si>
  <si>
    <t>Flores Do Piauí</t>
  </si>
  <si>
    <t>Floresta Do Araguaia</t>
  </si>
  <si>
    <t>Floresta Do Piauí</t>
  </si>
  <si>
    <t>Florínea</t>
  </si>
  <si>
    <t>Formosa Da Serra Negra</t>
  </si>
  <si>
    <t>Formosa Do Oeste</t>
  </si>
  <si>
    <t>Formosa Do Rio Preto</t>
  </si>
  <si>
    <t>Formosa Do Sul</t>
  </si>
  <si>
    <t>Formoso Do Araguaia</t>
  </si>
  <si>
    <t>Fortaleza De Minas</t>
  </si>
  <si>
    <t>Fortaleza Do Tabocão</t>
  </si>
  <si>
    <t>Fortuna De Minas</t>
  </si>
  <si>
    <t>Foz Do Iguaçu</t>
  </si>
  <si>
    <t>Foz Do Jordão</t>
  </si>
  <si>
    <t>Francisco Sá</t>
  </si>
  <si>
    <t>Franco Da Rocha</t>
  </si>
  <si>
    <t>Fruta De Leite</t>
  </si>
  <si>
    <t>Gameleira De Goiás</t>
  </si>
  <si>
    <t>Garrafão Do Norte</t>
  </si>
  <si>
    <t>Gaúcha Do Norte</t>
  </si>
  <si>
    <t>Gentio Do Ouro</t>
  </si>
  <si>
    <t>Girau Do Ponciano</t>
  </si>
  <si>
    <t>Glória De Dourados</t>
  </si>
  <si>
    <t>Glória Do Goitá</t>
  </si>
  <si>
    <t>Glória D'Oeste</t>
  </si>
  <si>
    <t>Goianésia Do Pará</t>
  </si>
  <si>
    <t>Governador Dix-Sept Rosado</t>
  </si>
  <si>
    <t>Guajará-Mirim</t>
  </si>
  <si>
    <t>Guaraciaba Do Norte</t>
  </si>
  <si>
    <t>Guarani De Goiás</t>
  </si>
  <si>
    <t>Guarani D'Oeste</t>
  </si>
  <si>
    <t>Guarantã Do Norte</t>
  </si>
  <si>
    <t>Guarda-Mor</t>
  </si>
  <si>
    <t>Guarujá Do Sul</t>
  </si>
  <si>
    <t>Guia Lopes Da Laguna</t>
  </si>
  <si>
    <t>Herval D'Oeste</t>
  </si>
  <si>
    <t>Humberto De Campos</t>
  </si>
  <si>
    <t>Ibitiúra De Minas</t>
  </si>
  <si>
    <t>Icaraí De Minas</t>
  </si>
  <si>
    <t>Igaraçu Do Tietê</t>
  </si>
  <si>
    <t>Igarapé Do Meio</t>
  </si>
  <si>
    <t>Igarapé-Açu</t>
  </si>
  <si>
    <t>Igarapé-Miri</t>
  </si>
  <si>
    <t>Iguaracy</t>
  </si>
  <si>
    <t>Ilha De Itamaracá</t>
  </si>
  <si>
    <t>Imbé De Minas</t>
  </si>
  <si>
    <t>Ipiranga De Goiás</t>
  </si>
  <si>
    <t>Ipiranga Do Norte</t>
  </si>
  <si>
    <t>Ipiranga Do Piauí</t>
  </si>
  <si>
    <t>Ipiranga Do Sul</t>
  </si>
  <si>
    <t>Ipixuna Do Pará</t>
  </si>
  <si>
    <t>Iporã Do Oeste</t>
  </si>
  <si>
    <t>Iracema Do Oeste</t>
  </si>
  <si>
    <t>Iraí De Minas</t>
  </si>
  <si>
    <t>Itaguaçu Da Bahia</t>
  </si>
  <si>
    <t>Itaipava Do Grajaú</t>
  </si>
  <si>
    <t>Itaju Do Colônia</t>
  </si>
  <si>
    <t>Itamarati De Minas</t>
  </si>
  <si>
    <t>Itambé Do Mato Dentro</t>
  </si>
  <si>
    <t>Itaoca</t>
  </si>
  <si>
    <t>Itapajé</t>
  </si>
  <si>
    <t>Itapecerica Da Serra</t>
  </si>
  <si>
    <t>Itapejara D'Oeste</t>
  </si>
  <si>
    <t>Itaporã Do Tocantins</t>
  </si>
  <si>
    <t>Itaporanga D'Ajuda</t>
  </si>
  <si>
    <t>Itapuã Do Oeste</t>
  </si>
  <si>
    <t>Itatiba Do Sul</t>
  </si>
  <si>
    <t>Itaú De Minas</t>
  </si>
  <si>
    <t>Itaúna Do Sul</t>
  </si>
  <si>
    <t>Itinga Do Maranhão</t>
  </si>
  <si>
    <t>Iuiu</t>
  </si>
  <si>
    <t>Jacobina Do Piauí</t>
  </si>
  <si>
    <t>Jandaia Do Sul</t>
  </si>
  <si>
    <t>Jaraguá Do Sul</t>
  </si>
  <si>
    <t>Jardim De Angicos</t>
  </si>
  <si>
    <t>Jardim De Piranhas</t>
  </si>
  <si>
    <t>Jardim Do Mulato</t>
  </si>
  <si>
    <t>Jardim Do Seridó</t>
  </si>
  <si>
    <t>Jatobá Do Piauí</t>
  </si>
  <si>
    <t>Jaú Do Tocantins</t>
  </si>
  <si>
    <t>Jenipapo De Minas</t>
  </si>
  <si>
    <t>Jequiá Da Praia</t>
  </si>
  <si>
    <t>Jijoca De Jericoacoara</t>
  </si>
  <si>
    <t>Ji-Paraná</t>
  </si>
  <si>
    <t>Joca Claudino</t>
  </si>
  <si>
    <t>José Da Penha</t>
  </si>
  <si>
    <t>José De Freitas</t>
  </si>
  <si>
    <t>José Gonçalves De Minas</t>
  </si>
  <si>
    <t>Juazeiro Do Norte</t>
  </si>
  <si>
    <t>Juazeiro Do Piauí</t>
  </si>
  <si>
    <t>Juiz De Fora</t>
  </si>
  <si>
    <t>Júlio De Castilhos</t>
  </si>
  <si>
    <t>Junco Do Maranhão</t>
  </si>
  <si>
    <t>Junco Do Seridó</t>
  </si>
  <si>
    <t>Jundiaí Do Sul</t>
  </si>
  <si>
    <t>Lago Da Pedra</t>
  </si>
  <si>
    <t>Lago Do Junco</t>
  </si>
  <si>
    <t>Lagoa Bonita Do Sul</t>
  </si>
  <si>
    <t>Lagoa Da Canoa</t>
  </si>
  <si>
    <t>Lagoa Da Confusão</t>
  </si>
  <si>
    <t>Lagoa Da Prata</t>
  </si>
  <si>
    <t>Lagoa D'Anta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</si>
  <si>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</si>
  <si>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</si>
  <si>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</si>
  <si>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</si>
  <si>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</si>
  <si>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</si>
  <si>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</si>
  <si>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</si>
  <si>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</si>
  <si>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</si>
  <si>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</si>
  <si>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</si>
  <si>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Grande Do Maranhão</t>
  </si>
  <si>
    <t>Lagoinha Do Piauí</t>
  </si>
  <si>
    <t>Laje Do Muriaé</t>
  </si>
  <si>
    <t>Lajeado Do Bugre</t>
  </si>
  <si>
    <t>Lajedo Do Tabocal</t>
  </si>
  <si>
    <t>Lambari D'Oeste</t>
  </si>
  <si>
    <t>Laranja Da Terra</t>
  </si>
  <si>
    <t>Laranjal Do Jari</t>
  </si>
  <si>
    <t>Laranjeiras Do Sul</t>
  </si>
  <si>
    <t>Lauro De Freitas</t>
  </si>
  <si>
    <t>Lauro Müller</t>
  </si>
  <si>
    <t>Lavras Da Mangabeira</t>
  </si>
  <si>
    <t>Lavras Do Sul</t>
  </si>
  <si>
    <t>Leme Do Prado</t>
  </si>
  <si>
    <t>Leopoldo De Bulhões</t>
  </si>
  <si>
    <t>Licínio De Almeida</t>
  </si>
  <si>
    <t>Limeira Do Oeste</t>
  </si>
  <si>
    <t>Limoeiro De Anadia</t>
  </si>
  <si>
    <t>Limoeiro Do Ajuru</t>
  </si>
  <si>
    <t>Limoeiro Do Norte</t>
  </si>
  <si>
    <t>Lindóia Do Sul</t>
  </si>
  <si>
    <t>Livramento De Nossa Senhora</t>
  </si>
  <si>
    <t>Lucas Do Rio Verde</t>
  </si>
  <si>
    <t>Luciara</t>
  </si>
  <si>
    <t>Maçambará</t>
  </si>
  <si>
    <t>Machadinho D'Oeste</t>
  </si>
  <si>
    <t>Madre De Deus</t>
  </si>
  <si>
    <t>Madre De Deus De Minas</t>
  </si>
  <si>
    <t>Mãe D'Água</t>
  </si>
  <si>
    <t>Mãe Do Rio</t>
  </si>
  <si>
    <t>Magalhães De Almeida</t>
  </si>
  <si>
    <t>Malhada De Pedras</t>
  </si>
  <si>
    <t>Mar De Espanha</t>
  </si>
  <si>
    <t>Marajá Do Sena</t>
  </si>
  <si>
    <t>Maria Da Fé</t>
  </si>
  <si>
    <t>Marianópolis Do Tocantins</t>
  </si>
  <si>
    <t>Marilândia Do Sul</t>
  </si>
  <si>
    <t>Maripá De Minas</t>
  </si>
  <si>
    <t>Marques De Souza</t>
  </si>
  <si>
    <t>Massapê Do Piauí</t>
  </si>
  <si>
    <t>Mata De São João</t>
  </si>
  <si>
    <t>Matões Do Norte</t>
  </si>
  <si>
    <t>Matriz De Camaragibe</t>
  </si>
  <si>
    <t>Mauá Da Serra</t>
  </si>
  <si>
    <t>Maurilândia Do Tocantins</t>
  </si>
  <si>
    <t>Maximiliano De Almeida</t>
  </si>
  <si>
    <t>Milagres Do Maranhão</t>
  </si>
  <si>
    <t>Mimoso De Goiás</t>
  </si>
  <si>
    <t>Mimoso Do Sul</t>
  </si>
  <si>
    <t>Minador Do Negrão</t>
  </si>
  <si>
    <t>Minas Do Leão</t>
  </si>
  <si>
    <t>Mineiros Do Tietê</t>
  </si>
  <si>
    <t>Miracema Do Tocantins</t>
  </si>
  <si>
    <t>Miranda Do Norte</t>
  </si>
  <si>
    <t>Mirante Da Serra</t>
  </si>
  <si>
    <t>Mirante Do Paranapanema</t>
  </si>
  <si>
    <t>Mirassol D'Oeste</t>
  </si>
  <si>
    <t>Mogi Das Cruzes</t>
  </si>
  <si>
    <t>Mogi Mirim</t>
  </si>
  <si>
    <t>Mojuí Dos Campos</t>
  </si>
  <si>
    <t>Monte Alegre De Goiás</t>
  </si>
  <si>
    <t>Monte Alegre De Minas</t>
  </si>
  <si>
    <t>Monte Alegre De Sergipe</t>
  </si>
  <si>
    <t>Monte Alegre Do Piauí</t>
  </si>
  <si>
    <t>Monte Alegre Do Sul</t>
  </si>
  <si>
    <t>Monte Belo Do Sul</t>
  </si>
  <si>
    <t>Monte Do Carmo</t>
  </si>
  <si>
    <t>Monte Santo De Minas</t>
  </si>
  <si>
    <t>Monte Santo Do Tocantins</t>
  </si>
  <si>
    <t>Montes Claros De Goiás</t>
  </si>
  <si>
    <t>Montividiu Do Norte</t>
  </si>
  <si>
    <t>Morada Nova De Minas</t>
  </si>
  <si>
    <t>Morrinhos Do Sul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</si>
  <si>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</si>
  <si>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</si>
  <si>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</si>
  <si>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</si>
  <si>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</si>
  <si>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</si>
  <si>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</si>
  <si>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Mulungu Do Morro</t>
  </si>
  <si>
    <t>Munhoz De Melo</t>
  </si>
  <si>
    <t>Muquém Do São Francisco</t>
  </si>
  <si>
    <t>Murutinga Do Sul</t>
  </si>
  <si>
    <t>Não-Me-Toque</t>
  </si>
  <si>
    <t>Natividade Da Serra</t>
  </si>
  <si>
    <t>Nazaré Da Mata</t>
  </si>
  <si>
    <t>Nazaré Do Piauí</t>
  </si>
  <si>
    <t>Nossa Senhora Da Glória</t>
  </si>
  <si>
    <t>Nossa Senhora De Lourdes</t>
  </si>
  <si>
    <t>Nossa Senhora De Nazaré</t>
  </si>
  <si>
    <t>Nossa Senhora Do Livramento</t>
  </si>
  <si>
    <t>Nossa Senhora Do Socorro</t>
  </si>
  <si>
    <t>Nova Aliança Do Ivaí</t>
  </si>
  <si>
    <t>Nova Alvorada Do Sul</t>
  </si>
  <si>
    <t>Nova América Da Colina</t>
  </si>
  <si>
    <t>Nova Brasilândia D'Oeste</t>
  </si>
  <si>
    <t>Nova Canaã Do Norte</t>
  </si>
  <si>
    <t>Nova Esperança Do Piriá</t>
  </si>
  <si>
    <t>Nova Esperança Do Sudoeste</t>
  </si>
  <si>
    <t>Nova Esperança Do Sul</t>
  </si>
  <si>
    <t>Nova Iguaçu De Goiás</t>
  </si>
  <si>
    <t>Nova Olinda Do Maranhão</t>
  </si>
  <si>
    <t>Nova Olinda Do Norte</t>
  </si>
  <si>
    <t>Nova Prata Do Iguaçu</t>
  </si>
  <si>
    <t>Nova Roma Do Sul</t>
  </si>
  <si>
    <t>Novo Horizonte Do Norte</t>
  </si>
  <si>
    <t>Novo Horizonte Do Oeste</t>
  </si>
  <si>
    <t>Novo Horizonte Do Sul</t>
  </si>
  <si>
    <t>Novo Oriente De Minas</t>
  </si>
  <si>
    <t>Novo Oriente Do Piauí</t>
  </si>
  <si>
    <t>Oeiras Do Pará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</si>
  <si>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</si>
  <si>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</si>
  <si>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</si>
  <si>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</si>
  <si>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</si>
  <si>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</si>
  <si>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</si>
  <si>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</si>
  <si>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Olinda Nova Do Maranhão</t>
  </si>
  <si>
    <t>Oliveira De Fátima</t>
  </si>
  <si>
    <t>Onça De Pitangui</t>
  </si>
  <si>
    <t>Ourilândia Do Norte</t>
  </si>
  <si>
    <t>Ouro Preto Do Oeste</t>
  </si>
  <si>
    <t>Ouro Verde De Goiás</t>
  </si>
  <si>
    <t>Ouro Verde De Minas</t>
  </si>
  <si>
    <t>Ouro Verde Do Oeste</t>
  </si>
  <si>
    <t>Paço Do Lumiar</t>
  </si>
  <si>
    <t>Pajeú Do Piauí</t>
  </si>
  <si>
    <t>Palestina De Goiás</t>
  </si>
  <si>
    <t>Palestina Do Pará</t>
  </si>
  <si>
    <t>Palmares Do Sul</t>
  </si>
  <si>
    <t>Palmas De Monte Alto</t>
  </si>
  <si>
    <t>Palmeira Do Piauí</t>
  </si>
  <si>
    <t>Palmeira D'Oeste</t>
  </si>
  <si>
    <t>Palmeiras De Goiás</t>
  </si>
  <si>
    <t>Palmeiras Do Tocantins</t>
  </si>
  <si>
    <t>Pão De Açúcar</t>
  </si>
  <si>
    <t>Pará De Minas</t>
  </si>
  <si>
    <t>Paraíba Do Sul</t>
  </si>
  <si>
    <t>Paraíso Das Águas</t>
  </si>
  <si>
    <t>Paraíso Do Norte</t>
  </si>
  <si>
    <t>Paraíso Do Sul</t>
  </si>
  <si>
    <t>Paraíso Do Tocantins</t>
  </si>
  <si>
    <t>Paraty</t>
  </si>
  <si>
    <t>Pariquera-Açu</t>
  </si>
  <si>
    <t>Passa E Fica</t>
  </si>
  <si>
    <t>Passa Vinte</t>
  </si>
  <si>
    <t>Passagem Franca Do Piauí</t>
  </si>
  <si>
    <t>Passo De Camaragibe</t>
  </si>
  <si>
    <t>Passo De Torres</t>
  </si>
  <si>
    <t>Passo Do Sobrado</t>
  </si>
  <si>
    <t>Patos De Minas</t>
  </si>
  <si>
    <t>Patos Do Piauí</t>
  </si>
  <si>
    <t>Patrocínio Do Muriaé</t>
  </si>
  <si>
    <t>Paty Do Alferes</t>
  </si>
  <si>
    <t>Pau D'Arco</t>
  </si>
  <si>
    <t>Pau D'Arco Do Piauí</t>
  </si>
  <si>
    <t>Paulo De Faria</t>
  </si>
  <si>
    <t>Pé De Serra</t>
  </si>
  <si>
    <t>Pedra Branca Do Amapari</t>
  </si>
  <si>
    <t>Pedra Do Anta</t>
  </si>
  <si>
    <t>Pedra Do Indaiá</t>
  </si>
  <si>
    <t>Pedras De Fogo</t>
  </si>
  <si>
    <t>Pedras De Maria Da Cruz</t>
  </si>
  <si>
    <t>Pedro De Toledo</t>
  </si>
  <si>
    <t>Pedro Do Rosário</t>
  </si>
  <si>
    <t>Pedro Ii</t>
  </si>
  <si>
    <t>Peixe-Boi</t>
  </si>
  <si>
    <t>Peixoto De Azevedo</t>
  </si>
  <si>
    <t>Pérola D'Oeste</t>
  </si>
  <si>
    <t>Petrolina De Goiás</t>
  </si>
  <si>
    <t>Piedade De Caratinga</t>
  </si>
  <si>
    <t>Piedade De Ponte Nova</t>
  </si>
  <si>
    <t>Piedade Do Rio Grande</t>
  </si>
  <si>
    <t>Pilar De Goiás</t>
  </si>
  <si>
    <t>Pilar Do Sul</t>
  </si>
  <si>
    <t>Pimenteiras Do Oeste</t>
  </si>
  <si>
    <t>Pindaré-Mirim</t>
  </si>
  <si>
    <t>Pindorama Do Tocantins</t>
  </si>
  <si>
    <t>Pingo D'Água</t>
  </si>
  <si>
    <t>Pinhal Da Serra</t>
  </si>
  <si>
    <t>Pinhal De São Bento</t>
  </si>
  <si>
    <t>Pinheirinho Do Vale</t>
  </si>
  <si>
    <t>Pio Ix</t>
  </si>
  <si>
    <t>Piraí Do Norte</t>
  </si>
  <si>
    <t>Piraí Do Sul</t>
  </si>
  <si>
    <t>Pirapora Do Bom Jesus</t>
  </si>
  <si>
    <t>Pires Do Rio</t>
  </si>
  <si>
    <t>Plácido De Castro</t>
  </si>
  <si>
    <t>Planaltina Do Paraná</t>
  </si>
  <si>
    <t>Planalto Da Serra</t>
  </si>
  <si>
    <t>Poção De Pedras</t>
  </si>
  <si>
    <t>Poço De José De Moura</t>
  </si>
  <si>
    <t>Poços De Caldas</t>
  </si>
  <si>
    <t>Ponta De Pedras</t>
  </si>
  <si>
    <t>Pontal Do Araguaia</t>
  </si>
  <si>
    <t>Pontal Do Paraná</t>
  </si>
  <si>
    <t>Ponte Alta Do Bom Jesus</t>
  </si>
  <si>
    <t>Ponte Alta Do Norte</t>
  </si>
  <si>
    <t>Ponte Alta Do Tocantins</t>
  </si>
  <si>
    <t>Pontes E Lacerda</t>
  </si>
  <si>
    <t>Porto Alegre Do Norte</t>
  </si>
  <si>
    <t>Porto Alegre Do Piauí</t>
  </si>
  <si>
    <t>Porto Alegre Do Tocantins</t>
  </si>
  <si>
    <t>Porto Da Folha</t>
  </si>
  <si>
    <t>Porto De Moz</t>
  </si>
  <si>
    <t>Porto De Pedras</t>
  </si>
  <si>
    <t>Porto Do Mangue</t>
  </si>
  <si>
    <t>Porto Real Do Colégio</t>
  </si>
  <si>
    <t>Porto Rico Do Maranhão</t>
  </si>
  <si>
    <t>Poxoréu</t>
  </si>
  <si>
    <t>Prata Do Piauí</t>
  </si>
  <si>
    <t>Presidente Castello Branco</t>
  </si>
  <si>
    <t>Primavera De Rondônia</t>
  </si>
  <si>
    <t>Primavera Do Leste</t>
  </si>
  <si>
    <t>Primeiro De Maio</t>
  </si>
  <si>
    <t>Prudente De Morais</t>
  </si>
  <si>
    <t>Quedas Do Iguaçu</t>
  </si>
  <si>
    <t>Querência Do Norte</t>
  </si>
  <si>
    <t>Quinta Do Sol</t>
  </si>
  <si>
    <t>Quinze De Novembro</t>
  </si>
  <si>
    <t>Rancho Alegre D'Oeste</t>
  </si>
  <si>
    <t>Redenção Da Serra</t>
  </si>
  <si>
    <t>Redenção Do Gurguéia</t>
  </si>
  <si>
    <t>Reserva Do Cabaçal</t>
  </si>
  <si>
    <t>Reserva Do Iguaçu</t>
  </si>
  <si>
    <t>Restinga Sêca</t>
  </si>
  <si>
    <t>Riachão Do Bacamarte</t>
  </si>
  <si>
    <t>Riachão Do Dantas</t>
  </si>
  <si>
    <t>Riachão Do Jacuípe</t>
  </si>
  <si>
    <t>Riachão Do Poço</t>
  </si>
  <si>
    <t>Riacho Da Cruz</t>
  </si>
  <si>
    <t>Riacho De Santana</t>
  </si>
  <si>
    <t>Riacho De Santo Antônio</t>
  </si>
  <si>
    <t>Ribas Do Rio Pardo</t>
  </si>
  <si>
    <t>Ribeira Do Amparo</t>
  </si>
  <si>
    <t>Ribeira Do Piauí</t>
  </si>
  <si>
    <t>Ribeira Do Pombal</t>
  </si>
  <si>
    <t>Ribeirão Do Largo</t>
  </si>
  <si>
    <t>Ribeirão Do Pinhal</t>
  </si>
  <si>
    <t>Ribeirão Do Sul</t>
  </si>
  <si>
    <t>Rio Bonito Do Iguaçu</t>
  </si>
  <si>
    <t>Rio Branco Do Ivaí</t>
  </si>
  <si>
    <t>Rio Branco Do Sul</t>
  </si>
  <si>
    <t>Rio Da Conceição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</si>
  <si>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</si>
  <si>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</si>
  <si>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</si>
  <si>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</si>
  <si>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</si>
  <si>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</si>
  <si>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</si>
  <si>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</si>
  <si>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</si>
  <si>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Grande Da Serra</t>
  </si>
  <si>
    <t>Rio Grande Do Piauí</t>
  </si>
  <si>
    <t>Rio Novo Do Sul</t>
  </si>
  <si>
    <t>Rio Pardo De Minas</t>
  </si>
  <si>
    <t>Rio Preto Da Eva</t>
  </si>
  <si>
    <t>Rio Verde De Mato Grosso</t>
  </si>
  <si>
    <t>Rochedo De Minas</t>
  </si>
  <si>
    <t>Rolim De Moura</t>
  </si>
  <si>
    <t>Rondon Do Pará</t>
  </si>
  <si>
    <t>Rosário Da Limeira</t>
  </si>
  <si>
    <t>Rosário Do Catete</t>
  </si>
  <si>
    <t>Rosário Do Ivaí</t>
  </si>
  <si>
    <t>Rosário Do Sul</t>
  </si>
  <si>
    <t>Salgado De São Félix</t>
  </si>
  <si>
    <t>Salinas Da Margarida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</si>
  <si>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</si>
  <si>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</si>
  <si>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</si>
  <si>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</si>
  <si>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</si>
  <si>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</si>
  <si>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Salvador Do Sul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</si>
  <si>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</si>
  <si>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</si>
  <si>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</si>
  <si>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</si>
  <si>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</si>
  <si>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</si>
  <si>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Bárbara D'Oeste</t>
  </si>
  <si>
    <t>Santa Cecília Do Pavão</t>
  </si>
  <si>
    <t>Santa Cecília Do Sul</t>
  </si>
  <si>
    <t>Santa Clara Do Sul</t>
  </si>
  <si>
    <t>Santa Clara D'Oeste</t>
  </si>
  <si>
    <t>Santa Cruz Da Baixa Verde</t>
  </si>
  <si>
    <t>Santa Cruz Da Conceição</t>
  </si>
  <si>
    <t>Santa Cruz Da Esperança</t>
  </si>
  <si>
    <t>Santa Cruz Da Vitória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</si>
  <si>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</si>
  <si>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</si>
  <si>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</si>
  <si>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</si>
  <si>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</si>
  <si>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</si>
  <si>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</si>
  <si>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</si>
  <si>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</si>
  <si>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</si>
  <si>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</si>
  <si>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Efigênia De Minas</t>
  </si>
  <si>
    <t>Santa Fé</t>
  </si>
  <si>
    <t>Santa Fé De Goiás</t>
  </si>
  <si>
    <t>Santa Fé De Minas</t>
  </si>
  <si>
    <t>Santa Fé Do Araguaia</t>
  </si>
  <si>
    <t>Santa Fé Do Sul</t>
  </si>
  <si>
    <t>Santa Filomena Do Maranhão</t>
  </si>
  <si>
    <t>Santa Helena De Goiás</t>
  </si>
  <si>
    <t>Santa Helena De Minas</t>
  </si>
  <si>
    <t>Santa Isabel Do Ivaí</t>
  </si>
  <si>
    <t>Santa Isabel Do Rio Negro</t>
  </si>
  <si>
    <t>Santa Izabel Do Oeste</t>
  </si>
  <si>
    <t>Santa Izabel Do Pará</t>
  </si>
  <si>
    <t>Santa Luzia Do Itanhy</t>
  </si>
  <si>
    <t>Santa Luzia Do Norte</t>
  </si>
  <si>
    <t>Santa Luzia Do Pará</t>
  </si>
  <si>
    <t>Santa Luzia Do Paruá</t>
  </si>
  <si>
    <t>Santa Luzia D'Oeste</t>
  </si>
  <si>
    <t>Santa Margarida Do Sul</t>
  </si>
  <si>
    <t>Santa Maria Da Boa Vista</t>
  </si>
  <si>
    <t>Santa Maria Da Serra</t>
  </si>
  <si>
    <t>Santa Maria Da Vitória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</si>
  <si>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</si>
  <si>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</si>
  <si>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</si>
  <si>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</si>
  <si>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</si>
  <si>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</si>
  <si>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</si>
  <si>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</si>
  <si>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</si>
  <si>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Quitéria Do Maranhão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</si>
  <si>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</si>
  <si>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</si>
  <si>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</si>
  <si>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</si>
  <si>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</si>
  <si>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</si>
  <si>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</si>
  <si>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</si>
  <si>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</si>
  <si>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</si>
  <si>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</si>
  <si>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</si>
  <si>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</si>
  <si>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Rita D'Oeste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</si>
  <si>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</si>
  <si>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</si>
  <si>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</si>
  <si>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</si>
  <si>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</si>
  <si>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</si>
  <si>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</si>
  <si>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</si>
  <si>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Tereza De Goiás</t>
  </si>
  <si>
    <t>Santa Tereza Do Oeste</t>
  </si>
  <si>
    <t>Santa Tereza Do Tocantins</t>
  </si>
  <si>
    <t>Santa Terezinha De Goiás</t>
  </si>
  <si>
    <t>Santa Terezinha De Itaipu</t>
  </si>
  <si>
    <t>Santa Terezinha Do Progresso</t>
  </si>
  <si>
    <t>Santa Terezinha Do Tocantins</t>
  </si>
  <si>
    <t>Santa Vitória Do Palmar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</si>
  <si>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</si>
  <si>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</si>
  <si>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</si>
  <si>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</si>
  <si>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</si>
  <si>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</si>
  <si>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</si>
  <si>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</si>
  <si>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</si>
  <si>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</si>
  <si>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</si>
  <si>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</si>
  <si>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</si>
  <si>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</si>
  <si>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</si>
  <si>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Sant'Ana Do Livramento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</si>
  <si>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</si>
  <si>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</si>
  <si>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</si>
  <si>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</si>
  <si>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</si>
  <si>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</si>
  <si>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</si>
  <si>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</si>
  <si>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</si>
  <si>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Santiago Do Sul</t>
  </si>
  <si>
    <t>Santo Amaro Da Imperatriz</t>
  </si>
  <si>
    <t>Santo Amaro Do Maranhão</t>
  </si>
  <si>
    <t>Santo Antônio Da Alegria</t>
  </si>
  <si>
    <t>Santo Antônio Da Barra</t>
  </si>
  <si>
    <t>Santo Antônio Da Patrulha</t>
  </si>
  <si>
    <t>Santo Antônio Da Platina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</si>
  <si>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</si>
  <si>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</si>
  <si>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</si>
  <si>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</si>
  <si>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</si>
  <si>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</si>
  <si>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</si>
  <si>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</si>
  <si>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</si>
  <si>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</si>
  <si>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</si>
  <si>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</si>
  <si>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</si>
  <si>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</si>
  <si>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</si>
  <si>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</si>
  <si>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</si>
  <si>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</si>
  <si>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</si>
  <si>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</si>
  <si>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</si>
  <si>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</si>
  <si>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</si>
  <si>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</si>
  <si>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</si>
  <si>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</si>
  <si>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Expedito Do Sul</t>
  </si>
  <si>
    <t>Santo Inácio Do Piauí</t>
  </si>
  <si>
    <t>Santópolis Do Aguapeí</t>
  </si>
  <si>
    <t>São Benedito Do Rio Preto</t>
  </si>
  <si>
    <t>São Benedito Do Sul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</si>
  <si>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</si>
  <si>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</si>
  <si>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</si>
  <si>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</si>
  <si>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</si>
  <si>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</si>
  <si>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Bernardo Do Campo</t>
  </si>
  <si>
    <t>São Brás Do Suaçuí</t>
  </si>
  <si>
    <t>São Braz Do Piauí</t>
  </si>
  <si>
    <t>São Caetano</t>
  </si>
  <si>
    <t>São Caetano De Odivelas</t>
  </si>
  <si>
    <t>São Caetano Do Sul</t>
  </si>
  <si>
    <t>São Carlos Do Ivaí</t>
  </si>
  <si>
    <t>São Cristóvão Do Sul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</si>
  <si>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</si>
  <si>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</si>
  <si>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</si>
  <si>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</si>
  <si>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</si>
  <si>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</si>
  <si>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</si>
  <si>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</si>
  <si>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 D'Oeste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</si>
  <si>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</si>
  <si>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</si>
  <si>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</si>
  <si>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</si>
  <si>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</si>
  <si>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</si>
  <si>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</si>
  <si>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</si>
  <si>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</si>
  <si>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</si>
  <si>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</si>
  <si>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</si>
  <si>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</si>
  <si>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</si>
  <si>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</si>
  <si>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</si>
  <si>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</si>
  <si>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</si>
  <si>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</si>
  <si>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</si>
  <si>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</si>
  <si>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</si>
  <si>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 Da Cachoeira</t>
  </si>
  <si>
    <t>São Gabriel Da Palha</t>
  </si>
  <si>
    <t>São Gabriel Do Oeste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</si>
  <si>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</si>
  <si>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</si>
  <si>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</si>
  <si>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</si>
  <si>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</si>
  <si>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</si>
  <si>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</si>
  <si>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</si>
  <si>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</si>
  <si>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</si>
  <si>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</si>
  <si>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Jerônimo Da Serra</t>
  </si>
  <si>
    <t>São João Batista Do Glória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</si>
  <si>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</si>
  <si>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</si>
  <si>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</si>
  <si>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</si>
  <si>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</si>
  <si>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</si>
  <si>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</si>
  <si>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</si>
  <si>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</si>
  <si>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</si>
  <si>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</si>
  <si>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</si>
  <si>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</si>
  <si>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D'Aliança</t>
  </si>
  <si>
    <t>São João De Iracema</t>
  </si>
  <si>
    <t>São João De Meriti</t>
  </si>
  <si>
    <t>São João De Pirabas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</si>
  <si>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</si>
  <si>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</si>
  <si>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</si>
  <si>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</si>
  <si>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</si>
  <si>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</si>
  <si>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</si>
  <si>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</si>
  <si>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</si>
  <si>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</si>
  <si>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</si>
  <si>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</si>
  <si>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</si>
  <si>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</si>
  <si>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</si>
  <si>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</si>
  <si>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</si>
  <si>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</si>
  <si>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</si>
  <si>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</si>
  <si>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</si>
  <si>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</si>
  <si>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</si>
  <si>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Joaquim Da Barra</t>
  </si>
  <si>
    <t>São Joaquim De Bicas</t>
  </si>
  <si>
    <t>São Joaquim Do Monte</t>
  </si>
  <si>
    <t>São Jorge Do Ivaí</t>
  </si>
  <si>
    <t>São Jorge Do Patrocínio</t>
  </si>
  <si>
    <t>São Jorge D'Oeste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</si>
  <si>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</si>
  <si>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</si>
  <si>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</si>
  <si>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</si>
  <si>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</si>
  <si>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</si>
  <si>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</si>
  <si>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</si>
  <si>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</si>
  <si>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</si>
  <si>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</si>
  <si>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</si>
  <si>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</si>
  <si>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</si>
  <si>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</si>
  <si>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</si>
  <si>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</si>
  <si>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</si>
  <si>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</si>
  <si>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</si>
  <si>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</si>
  <si>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</si>
  <si>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</si>
  <si>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</si>
  <si>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</si>
  <si>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</si>
  <si>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</si>
  <si>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</si>
  <si>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</si>
  <si>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</si>
  <si>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</si>
  <si>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</si>
  <si>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</si>
  <si>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</si>
  <si>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</si>
  <si>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</si>
  <si>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</si>
  <si>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</si>
  <si>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</si>
  <si>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</si>
  <si>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</si>
  <si>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</si>
  <si>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</si>
  <si>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</si>
  <si>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</si>
  <si>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</si>
  <si>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</si>
  <si>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</si>
  <si>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</si>
  <si>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</si>
  <si>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</si>
  <si>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</si>
  <si>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</si>
  <si>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</si>
  <si>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</si>
  <si>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</si>
  <si>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</si>
  <si>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</si>
  <si>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</si>
  <si>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 Do Norte</t>
  </si>
  <si>
    <t>São Luiz Do Paraitinga</t>
  </si>
  <si>
    <t>São Manoel Do Paraná</t>
  </si>
  <si>
    <t>São Martinho Da Serra</t>
  </si>
  <si>
    <t>São Mateus Do Maranhão</t>
  </si>
  <si>
    <t>São Mateus Do Sul</t>
  </si>
  <si>
    <t>São Miguel Da Baixa Grande</t>
  </si>
  <si>
    <t>São Miguel Da Boa Vista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</si>
  <si>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</si>
  <si>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</si>
  <si>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</si>
  <si>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</si>
  <si>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</si>
  <si>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</si>
  <si>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</si>
  <si>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</si>
  <si>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</si>
  <si>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</si>
  <si>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</si>
  <si>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</si>
  <si>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</si>
  <si>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Paulo De Olivença</t>
  </si>
  <si>
    <t>São Paulo Do Potengi</t>
  </si>
  <si>
    <t>São Pedro Da Água Branca</t>
  </si>
  <si>
    <t>São Pedro Da Aldeia</t>
  </si>
  <si>
    <t>São Pedro Da Cipa</t>
  </si>
  <si>
    <t>São Pedro Da Serra</t>
  </si>
  <si>
    <t>São Pedro Da União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</si>
  <si>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</si>
  <si>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</si>
  <si>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</si>
  <si>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</si>
  <si>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</si>
  <si>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</si>
  <si>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</si>
  <si>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</si>
  <si>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</si>
  <si>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Raimundo Do Doca Bezerra</t>
  </si>
  <si>
    <t>São Roque De Minas</t>
  </si>
  <si>
    <t>São Roque Do Canaã</t>
  </si>
  <si>
    <t>São Salvador Do Tocantins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</si>
  <si>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</si>
  <si>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</si>
  <si>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</si>
  <si>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</si>
  <si>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</si>
  <si>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</si>
  <si>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</si>
  <si>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</si>
  <si>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</si>
  <si>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</si>
  <si>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</si>
  <si>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</si>
  <si>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</si>
  <si>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</si>
  <si>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</si>
  <si>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</si>
  <si>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</si>
  <si>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</si>
  <si>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Tomás De Aquino</t>
  </si>
  <si>
    <t>São Valentim Do Sul</t>
  </si>
  <si>
    <t>São Valério</t>
  </si>
  <si>
    <t>São Valério Do Sul</t>
  </si>
  <si>
    <t>São Vicente De Minas</t>
  </si>
  <si>
    <t>São Vicente Do Seridó</t>
  </si>
  <si>
    <t>São Vicente Do Sul</t>
  </si>
  <si>
    <t>São Vicente Férrer</t>
  </si>
  <si>
    <t>Sapucaia Do Sul</t>
  </si>
  <si>
    <t>Sapucaí-Mirim</t>
  </si>
  <si>
    <t>Saudade Do Iguaçu</t>
  </si>
  <si>
    <t>Sebastianópolis Do Sul</t>
  </si>
  <si>
    <t>Sem-Peixe</t>
  </si>
  <si>
    <t>Senador Elói De Souza</t>
  </si>
  <si>
    <t>Senhor Do Bonfim</t>
  </si>
  <si>
    <t>Senhora De Oliveira</t>
  </si>
  <si>
    <t>Senhora Do Porto</t>
  </si>
  <si>
    <t>Sentinela Do Sul</t>
  </si>
  <si>
    <t>Serra Azul De Minas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</si>
  <si>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</si>
  <si>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</si>
  <si>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</si>
  <si>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</si>
  <si>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</si>
  <si>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</si>
  <si>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</si>
  <si>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Negra Do Norte</t>
  </si>
  <si>
    <t>Serrano Do Maranhão</t>
  </si>
  <si>
    <t>Serranópolis De Minas</t>
  </si>
  <si>
    <t>Serranópolis Do Iguaçu</t>
  </si>
  <si>
    <t>Sete De Setembro</t>
  </si>
  <si>
    <t>Severiano De Almeida</t>
  </si>
  <si>
    <t>Sítio D'Abadia</t>
  </si>
  <si>
    <t>Sítio Do Mato</t>
  </si>
  <si>
    <t>Sítio Do Quinto</t>
  </si>
  <si>
    <t>Sítio Novo Do Tocantins</t>
  </si>
  <si>
    <t>Socorro Do Piauí</t>
  </si>
  <si>
    <t>Soledade De Minas</t>
  </si>
  <si>
    <t>Sucupira Do Norte</t>
  </si>
  <si>
    <t>Sucupira Do Riachão</t>
  </si>
  <si>
    <t>Taboão Da Serra</t>
  </si>
  <si>
    <t>Tabocas Do Brejo Velho</t>
  </si>
  <si>
    <t>Tabuleiro Do Norte</t>
  </si>
  <si>
    <t>Taipas Do Tocantins</t>
  </si>
  <si>
    <t>Tamboril Do Piauí</t>
  </si>
  <si>
    <t>Tangará Da Serra</t>
  </si>
  <si>
    <t>Tanque D'Arca</t>
  </si>
  <si>
    <t>Tanque Do Piauí</t>
  </si>
  <si>
    <t>Taquaraçu De Minas</t>
  </si>
  <si>
    <t>Taquaral De Goiás</t>
  </si>
  <si>
    <t>Taquaritinga Do Norte</t>
  </si>
  <si>
    <t>Taquaruçu Do Sul</t>
  </si>
  <si>
    <t>Teixeira De Freitas</t>
  </si>
  <si>
    <t>Teresina De Goiás</t>
  </si>
  <si>
    <t>Terezópolis De Goiás</t>
  </si>
  <si>
    <t>Terra De Areia</t>
  </si>
  <si>
    <t>Terra Nova Do Norte</t>
  </si>
  <si>
    <t>Tibau Do Sul</t>
  </si>
  <si>
    <t>Tijucas Do Sul</t>
  </si>
  <si>
    <t>Timbé Do Sul</t>
  </si>
  <si>
    <t>Tiradentes Do Sul</t>
  </si>
  <si>
    <t>Tocos Do Moji</t>
  </si>
  <si>
    <t>Tomar Do Geru</t>
  </si>
  <si>
    <t>Torre De Pedra</t>
  </si>
  <si>
    <t>Trajano De Moraes</t>
  </si>
  <si>
    <t>Três Barras Do Paraná</t>
  </si>
  <si>
    <t>Três De Maio</t>
  </si>
  <si>
    <t>Treze De Maio</t>
  </si>
  <si>
    <t>Trindade Do Sul</t>
  </si>
  <si>
    <t>Trizidela Do Vale</t>
  </si>
  <si>
    <t>Tunas Do Paraná</t>
  </si>
  <si>
    <t>Tuneiras Do Oeste</t>
  </si>
  <si>
    <t>Tupanci Do Sul</t>
  </si>
  <si>
    <t>União Da Serra</t>
  </si>
  <si>
    <t>União Da Vitória</t>
  </si>
  <si>
    <t>União De Minas</t>
  </si>
  <si>
    <t>União Do Oeste</t>
  </si>
  <si>
    <t>União Do Sul</t>
  </si>
  <si>
    <t>Uruana De Minas</t>
  </si>
  <si>
    <t>Vale De São Domingos</t>
  </si>
  <si>
    <t>Vale Do Anari</t>
  </si>
  <si>
    <t>Vale Do Paraíso</t>
  </si>
  <si>
    <t>Vale Do Sol</t>
  </si>
  <si>
    <t>Valença Do Piauí</t>
  </si>
  <si>
    <t>Valparaíso De Goiás</t>
  </si>
  <si>
    <t>Vargem Grande Do Rio Pardo</t>
  </si>
  <si>
    <t>Vargem Grande Do Sul</t>
  </si>
  <si>
    <t>Varjão De Minas</t>
  </si>
  <si>
    <t>Várzea Da Palma</t>
  </si>
  <si>
    <t>Várzea Da Roça</t>
  </si>
  <si>
    <t>Várzea Do Poço</t>
  </si>
  <si>
    <t>Venda Nova Do Imigrante</t>
  </si>
  <si>
    <t>Vera Cruz Do Oeste</t>
  </si>
  <si>
    <t>Vertente Do Lério</t>
  </si>
  <si>
    <t>Viçosa Do Ceará</t>
  </si>
  <si>
    <t>Vila Bela Da Santíssima Trindade</t>
  </si>
  <si>
    <t>Vila Nova Do Piauí</t>
  </si>
  <si>
    <t>Vila Nova Do Sul</t>
  </si>
  <si>
    <t>Virgem Da Lapa</t>
  </si>
  <si>
    <t>Visconde Do Rio Branco</t>
  </si>
  <si>
    <t>Vista Alegre Do Alto</t>
  </si>
  <si>
    <t>Vista Alegre Do Prata</t>
  </si>
  <si>
    <t>Vitória Da Conquista</t>
  </si>
  <si>
    <t>Vitória De Santo Antão</t>
  </si>
  <si>
    <t>Vitória Do Jari</t>
  </si>
  <si>
    <t>Vitória Do Mearim</t>
  </si>
  <si>
    <t>Vitória Do Xingu</t>
  </si>
  <si>
    <t>Xangri-Lá</t>
  </si>
  <si>
    <t>populacao</t>
  </si>
  <si>
    <t>LONG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</si>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</sst>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"/>
    <numFmt numFmtId="166" formatCode="0.000000"/>
    <numFmt numFmtId="167" formatCode="0.000"/>
  </numFmts>
  <fonts count="12">
    <font>
      <sz val="11"/>
      <color rgb="FF000000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rgb="FF000000"/>
      <name val="Open Sans"/>
    </font>
    <font>
      <sz val="11"/>
      <color rgb="FF000000"/>
      <name val="Open Sans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64"/>
      <name val="Calibri"/>
      <family val="2"/>
      <scheme val="minor"/>
    </font>
    <font>
      <b/>
      <sz val="11"/>
      <color indexed="64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/>
  </cellStyleXfs>
  <cellXfs count="37">
    <xf numFmtId="0" fontId="0" fillId="0" borderId="0" xfId="0" applyFont="1" applyAlignment="1"/>
    <xf numFmtId="2" fontId="1" fillId="0" borderId="0" xfId="0" applyNumberFormat="1" applyFont="1"/>
    <xf numFmtId="166" fontId="2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0" fontId="0" fillId="0" borderId="0" xfId="0"/>
    <xf numFmtId="0" fontId="5" fillId="0" borderId="1" xfId="0" applyFont="1" applyBorder="1"/>
    <xf numFmtId="0" fontId="0" fillId="0" borderId="1" xfId="0" applyBorder="1"/>
    <xf numFmtId="0" fontId="7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9" fillId="0" borderId="1" xfId="1" applyFont="1" applyBorder="1" applyAlignment="1"/>
    <xf numFmtId="0" fontId="8" fillId="0" borderId="1" xfId="1" applyBorder="1"/>
    <xf numFmtId="0" fontId="9" fillId="0" borderId="1" xfId="1" applyFont="1" applyBorder="1" applyAlignment="1">
      <alignment horizontal="center"/>
    </xf>
    <xf numFmtId="0" fontId="8" fillId="0" borderId="1" xfId="1" applyBorder="1" applyAlignment="1">
      <alignment horizont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2" fontId="0" fillId="0" borderId="0" xfId="0" applyNumberFormat="1" applyFont="1" applyAlignment="1">
      <alignment horizontal="center"/>
    </xf>
    <xf numFmtId="0" fontId="0" fillId="0" borderId="0" xfId="0" applyFont="1" applyBorder="1" applyAlignment="1"/>
    <xf numFmtId="164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10" fillId="0" borderId="1" xfId="0" applyFont="1" applyBorder="1"/>
    <xf numFmtId="0" fontId="10" fillId="0" borderId="0" xfId="0" applyFont="1" applyAlignment="1"/>
    <xf numFmtId="0" fontId="10" fillId="0" borderId="2" xfId="0" applyFont="1" applyBorder="1"/>
    <xf numFmtId="0" fontId="0" fillId="0" borderId="2" xfId="0" applyBorder="1"/>
    <xf numFmtId="167" fontId="1" fillId="0" borderId="0" xfId="0" applyNumberFormat="1" applyFont="1"/>
    <xf numFmtId="167" fontId="0" fillId="0" borderId="0" xfId="0" applyNumberFormat="1" applyFont="1" applyAlignment="1"/>
    <xf numFmtId="0" fontId="10" fillId="0" borderId="1" xfId="0" applyFont="1" applyBorder="1" applyAlignment="1"/>
    <xf numFmtId="2" fontId="7" fillId="0" borderId="1" xfId="0" applyNumberFormat="1" applyFont="1" applyBorder="1"/>
    <xf numFmtId="167" fontId="7" fillId="0" borderId="1" xfId="0" applyNumberFormat="1" applyFont="1" applyBorder="1"/>
    <xf numFmtId="166" fontId="11" fillId="0" borderId="1" xfId="0" applyNumberFormat="1" applyFont="1" applyBorder="1" applyAlignment="1">
      <alignment horizontal="center"/>
    </xf>
    <xf numFmtId="165" fontId="10" fillId="0" borderId="1" xfId="0" applyNumberFormat="1" applyFont="1" applyBorder="1" applyAlignment="1"/>
  </cellXfs>
  <cellStyles count="2">
    <cellStyle name="Normal" xfId="0" builtinId="0"/>
    <cellStyle name="Normal 2" xfId="1" xr:uid="{23AC2E8B-61D3-417A-9EA3-C602EDBE3E90}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F60DF9-A897-4536-B1F0-2B9CD288EFCC}" name="Tabela2" displayName="Tabela2" ref="A1:T5574" totalsRowShown="0" tableBorderDxfId="18">
  <autoFilter ref="A1:T5574" xr:uid="{9CAFA7CD-12DA-4BAC-A515-DA392FF9063E}"/>
  <tableColumns count="20">
    <tableColumn id="1" xr3:uid="{DF205E9F-380A-4DEF-A287-72A80FC4049E}" name="CITY" dataDxfId="17"/>
    <tableColumn id="2" xr3:uid="{BC61E968-6DB7-4923-90B3-FBCF06FBE833}" name="STATE" dataDxfId="16"/>
    <tableColumn id="3" xr3:uid="{E9221E46-F82D-4A5B-9FE0-32922BD44DD1}" name="CAPITAL" dataDxfId="15"/>
    <tableColumn id="4" xr3:uid="{507636A1-6EFC-4A95-A270-B37FDD001139}" name="IBGE_RES_POP" dataDxfId="14"/>
    <tableColumn id="5" xr3:uid="{F6CD8D0F-EE81-4A17-B3C4-C4FC164F1295}" name="IBGE_RES_POP_BRAS" dataDxfId="13"/>
    <tableColumn id="6" xr3:uid="{D1F18A16-F8AD-4EAF-9DEE-1ED19E376EF4}" name="IBGE_RES_POP_ESTR" dataDxfId="12"/>
    <tableColumn id="7" xr3:uid="{8D5BDAAD-05EA-4053-A65C-2E030249E9A9}" name="IBGE_DU" dataDxfId="11"/>
    <tableColumn id="8" xr3:uid="{4AB4964E-A28C-4581-A742-7C0099BE93FA}" name="IBGE_DU_URBAN" dataDxfId="10"/>
    <tableColumn id="9" xr3:uid="{75E6F690-D61A-4910-B38D-E26EEA731225}" name="IBGE_DU_RURAL" dataDxfId="9"/>
    <tableColumn id="10" xr3:uid="{F8DCEA3C-BB2D-4178-8EDD-82D839FCD734}" name="IBGE_POP" dataDxfId="8"/>
    <tableColumn id="11" xr3:uid="{F4B2B7C2-0A0D-453D-9CFB-0A899A9B1C17}" name="IBGE_1" dataDxfId="7"/>
    <tableColumn id="12" xr3:uid="{C7044315-1743-45A3-928D-7A4AA76B2276}" name="IBGE_1-4" dataDxfId="6"/>
    <tableColumn id="13" xr3:uid="{B2A77C70-9EA4-4F10-BB6D-6B1A4C0EE87F}" name="IBGE_5-9" dataDxfId="5"/>
    <tableColumn id="14" xr3:uid="{9B2D9753-B6ED-4F65-82B8-156F6E434DDE}" name="IBGE_10-14" dataDxfId="4"/>
    <tableColumn id="15" xr3:uid="{FD19C37F-DDE0-45FB-BEFF-6C2358D50A7B}" name="IBGE_15-59" dataDxfId="3"/>
    <tableColumn id="16" xr3:uid="{F9A21EA0-FC24-4736-A422-81078E712B89}" name="IBGE_60+" dataDxfId="2"/>
    <tableColumn id="17" xr3:uid="{72852E73-E31E-4183-82D2-745C594E6581}" name="IDHM" dataDxfId="1"/>
    <tableColumn id="18" xr3:uid="{FF54AD1A-34A3-4A56-A5F5-8C5F1C67E062}" name="População_2020" dataDxfId="0">
      <calculatedColumnFormula>VLOOKUP(A2,'Tabela IBGE_Município'!A:B,2)</calculatedColumnFormula>
    </tableColumn>
    <tableColumn id="19" xr3:uid="{6EF5FBCD-276B-41CD-8833-DFB24097A7EB}" name="LONG"/>
    <tableColumn id="20" xr3:uid="{D7FA03D8-B7C6-48D4-98A7-31C849E784C5}" name="LA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571"/>
  <sheetViews>
    <sheetView tabSelected="1" workbookViewId="0">
      <selection activeCell="K1" sqref="K1:L1048576"/>
    </sheetView>
  </sheetViews>
  <sheetFormatPr defaultColWidth="12.625" defaultRowHeight="15" customHeight="1"/>
  <cols>
    <col min="1" max="1" width="8.625" bestFit="1" customWidth="1"/>
    <col min="2" max="2" width="42.875" style="4" customWidth="1"/>
    <col min="3" max="3" width="10.75" customWidth="1"/>
    <col min="4" max="4" width="8.625" customWidth="1"/>
    <col min="5" max="5" width="12.625" customWidth="1"/>
    <col min="6" max="6" width="9.25" customWidth="1"/>
    <col min="7" max="7" width="8" style="4"/>
    <col min="8" max="8" width="8.125" style="31" customWidth="1"/>
    <col min="9" max="9" width="19.75" style="3" bestFit="1" customWidth="1"/>
    <col min="10" max="10" width="19.75" style="23" bestFit="1" customWidth="1"/>
  </cols>
  <sheetData>
    <row r="1" spans="1:10" s="32" customFormat="1">
      <c r="A1" s="32" t="s">
        <v>598</v>
      </c>
      <c r="B1" s="5" t="s">
        <v>6</v>
      </c>
      <c r="C1" s="33" t="s">
        <v>1</v>
      </c>
      <c r="D1" s="33" t="s">
        <v>2</v>
      </c>
      <c r="E1" s="33" t="s">
        <v>3</v>
      </c>
      <c r="F1" s="33" t="s">
        <v>4</v>
      </c>
      <c r="G1" s="26" t="s">
        <v>636</v>
      </c>
      <c r="H1" s="34" t="s">
        <v>5</v>
      </c>
      <c r="I1" s="35" t="s">
        <v>0</v>
      </c>
      <c r="J1" s="36" t="s">
        <v>597</v>
      </c>
    </row>
    <row r="2" spans="1:10">
      <c r="A2" t="str">
        <f>VLOOKUP(B2,'Tabela IBGE_Município'!A:C,3)</f>
        <v>GO</v>
      </c>
      <c r="B2" s="4" t="s">
        <v>641</v>
      </c>
      <c r="C2" s="1">
        <v>2</v>
      </c>
      <c r="D2" s="1">
        <v>2</v>
      </c>
      <c r="E2" s="1"/>
      <c r="F2" s="1">
        <f>VLOOKUP(B2,'Tabela IBGE_Município'!A:C,2)</f>
        <v>8958</v>
      </c>
      <c r="G2" s="4" t="s">
        <v>637</v>
      </c>
      <c r="H2" s="30">
        <f>VLOOKUP(DADOS!B2,'Tabela IBGE_Município'!A:E,5)</f>
        <v>0.70799999999999996</v>
      </c>
      <c r="I2" s="2">
        <f>(C2+D2+E2)/F2</f>
        <v>4.4652824291136416E-4</v>
      </c>
      <c r="J2" s="20">
        <f>(VLOOKUP(A2,'Celulares por Região'!A:H,6))/F2</f>
        <v>0.40712212547443627</v>
      </c>
    </row>
    <row r="3" spans="1:10">
      <c r="A3" t="str">
        <f>VLOOKUP(B3,'Tabela IBGE_Município'!A:C,3)</f>
        <v>MG</v>
      </c>
      <c r="B3" s="4" t="s">
        <v>642</v>
      </c>
      <c r="C3" s="1">
        <v>2</v>
      </c>
      <c r="D3" s="1">
        <v>1</v>
      </c>
      <c r="E3" s="1"/>
      <c r="F3" s="1">
        <f>VLOOKUP(B3,'Tabela IBGE_Município'!A:C,2)</f>
        <v>7006</v>
      </c>
      <c r="G3" s="4" t="s">
        <v>637</v>
      </c>
      <c r="H3" s="30">
        <f>VLOOKUP(DADOS!B3,'Tabela IBGE_Município'!A:E,5)</f>
        <v>0.69</v>
      </c>
      <c r="I3" s="2">
        <f t="shared" ref="I3:I65" si="0">(C3+D3+E3)/F3</f>
        <v>4.2820439623180134E-4</v>
      </c>
      <c r="J3" s="20">
        <f>(VLOOKUP(A3,'Celulares por Região'!A:H,6))/F3</f>
        <v>0.22594918641164716</v>
      </c>
    </row>
    <row r="4" spans="1:10">
      <c r="A4" t="str">
        <f>VLOOKUP(B4,'Tabela IBGE_Município'!A:C,3)</f>
        <v>GO</v>
      </c>
      <c r="B4" s="4" t="s">
        <v>643</v>
      </c>
      <c r="C4" s="1">
        <v>1</v>
      </c>
      <c r="D4" s="1">
        <v>2</v>
      </c>
      <c r="E4" s="1">
        <v>2</v>
      </c>
      <c r="F4" s="1">
        <f>VLOOKUP(B4,'Tabela IBGE_Município'!A:C,2)</f>
        <v>20461</v>
      </c>
      <c r="G4" s="4" t="s">
        <v>638</v>
      </c>
      <c r="H4" s="30">
        <f>VLOOKUP(DADOS!B4,'Tabela IBGE_Município'!A:E,5)</f>
        <v>0.69</v>
      </c>
      <c r="I4" s="2">
        <f t="shared" si="0"/>
        <v>2.443673329749279E-4</v>
      </c>
      <c r="J4" s="20">
        <f>(VLOOKUP(A4,'Celulares por Região'!A:H,6))/F4</f>
        <v>0.17824153267191242</v>
      </c>
    </row>
    <row r="5" spans="1:10">
      <c r="A5" t="str">
        <f>VLOOKUP(B5,'Tabela IBGE_Município'!A:C,3)</f>
        <v>MG</v>
      </c>
      <c r="B5" s="4" t="s">
        <v>644</v>
      </c>
      <c r="C5" s="1">
        <v>2</v>
      </c>
      <c r="D5" s="1">
        <v>6</v>
      </c>
      <c r="E5" s="1">
        <v>3</v>
      </c>
      <c r="F5" s="1">
        <f>VLOOKUP(B5,'Tabela IBGE_Município'!A:C,2)</f>
        <v>23250</v>
      </c>
      <c r="G5" s="4" t="s">
        <v>638</v>
      </c>
      <c r="H5" s="30">
        <f>VLOOKUP(DADOS!B5,'Tabela IBGE_Município'!A:E,5)</f>
        <v>0.69799999999999995</v>
      </c>
      <c r="I5" s="2">
        <f t="shared" si="0"/>
        <v>4.7311827956989248E-4</v>
      </c>
      <c r="J5" s="20">
        <f>(VLOOKUP(A5,'Celulares por Região'!A:H,6))/F5</f>
        <v>6.8086021505376348E-2</v>
      </c>
    </row>
    <row r="6" spans="1:10">
      <c r="A6" t="str">
        <f>VLOOKUP(B6,'Tabela IBGE_Município'!A:C,3)</f>
        <v>PA</v>
      </c>
      <c r="B6" s="4" t="s">
        <v>645</v>
      </c>
      <c r="C6" s="1">
        <v>1</v>
      </c>
      <c r="D6" s="1">
        <v>15</v>
      </c>
      <c r="E6" s="1">
        <v>7</v>
      </c>
      <c r="F6" s="1">
        <f>VLOOKUP(B6,'Tabela IBGE_Município'!A:C,2)</f>
        <v>159080</v>
      </c>
      <c r="G6" s="4" t="s">
        <v>639</v>
      </c>
      <c r="H6" s="30">
        <f>VLOOKUP(DADOS!B6,'Tabela IBGE_Município'!A:E,5)</f>
        <v>0.628</v>
      </c>
      <c r="I6" s="2">
        <f t="shared" si="0"/>
        <v>1.4458134272064371E-4</v>
      </c>
      <c r="J6" s="20">
        <f>(VLOOKUP(A6,'Celulares por Região'!A:H,6))/F6</f>
        <v>1.1610510435001256E-2</v>
      </c>
    </row>
    <row r="7" spans="1:10">
      <c r="A7" t="str">
        <f>VLOOKUP(B7,'Tabela IBGE_Município'!A:C,3)</f>
        <v>CE</v>
      </c>
      <c r="B7" s="4" t="s">
        <v>646</v>
      </c>
      <c r="C7" s="1">
        <v>1</v>
      </c>
      <c r="D7" s="1">
        <v>1</v>
      </c>
      <c r="E7" s="1"/>
      <c r="F7" s="1">
        <f>VLOOKUP(B7,'Tabela IBGE_Município'!A:C,2)</f>
        <v>11853</v>
      </c>
      <c r="G7" s="4" t="s">
        <v>637</v>
      </c>
      <c r="H7" s="30">
        <f>VLOOKUP(DADOS!B7,'Tabela IBGE_Município'!A:E,5)</f>
        <v>0.628</v>
      </c>
      <c r="I7" s="2">
        <f t="shared" si="0"/>
        <v>1.6873365392727579E-4</v>
      </c>
      <c r="J7" s="20">
        <f>(VLOOKUP(A7,'Celulares por Região'!A:H,6))/F7</f>
        <v>0.19294693326583987</v>
      </c>
    </row>
    <row r="8" spans="1:10">
      <c r="A8" t="str">
        <f>VLOOKUP(B8,'Tabela IBGE_Município'!A:C,3)</f>
        <v>BA</v>
      </c>
      <c r="B8" s="4" t="s">
        <v>647</v>
      </c>
      <c r="C8" s="1">
        <v>2</v>
      </c>
      <c r="D8" s="1">
        <v>2</v>
      </c>
      <c r="E8" s="1"/>
      <c r="F8" s="1">
        <f>VLOOKUP(B8,'Tabela IBGE_Município'!A:C,2)</f>
        <v>8710</v>
      </c>
      <c r="G8" s="4" t="s">
        <v>637</v>
      </c>
      <c r="H8" s="30">
        <f>VLOOKUP(DADOS!B8,'Tabela IBGE_Município'!A:E,5)</f>
        <v>0.60299999999999998</v>
      </c>
      <c r="I8" s="2">
        <f t="shared" si="0"/>
        <v>4.5924225028702641E-4</v>
      </c>
      <c r="J8" s="20">
        <f>(VLOOKUP(A8,'Celulares por Região'!A:H,6))/F8</f>
        <v>0.45120551090700345</v>
      </c>
    </row>
    <row r="9" spans="1:10">
      <c r="A9" t="str">
        <f>VLOOKUP(B9,'Tabela IBGE_Município'!A:C,3)</f>
        <v>BA</v>
      </c>
      <c r="B9" s="4" t="s">
        <v>648</v>
      </c>
      <c r="C9" s="1">
        <v>1</v>
      </c>
      <c r="D9" s="1">
        <v>2</v>
      </c>
      <c r="E9" s="1">
        <v>1</v>
      </c>
      <c r="F9" s="1">
        <f>VLOOKUP(B9,'Tabela IBGE_Município'!A:C,2)</f>
        <v>20347</v>
      </c>
      <c r="G9" s="4" t="s">
        <v>638</v>
      </c>
      <c r="H9" s="30">
        <f>VLOOKUP(DADOS!B9,'Tabela IBGE_Município'!A:E,5)</f>
        <v>0.57499999999999996</v>
      </c>
      <c r="I9" s="2">
        <f t="shared" si="0"/>
        <v>1.9658917776576399E-4</v>
      </c>
      <c r="J9" s="20">
        <f>(VLOOKUP(A9,'Celulares por Região'!A:H,6))/F9</f>
        <v>0.19314886715486312</v>
      </c>
    </row>
    <row r="10" spans="1:10">
      <c r="A10" t="str">
        <f>VLOOKUP(B10,'Tabela IBGE_Município'!A:C,3)</f>
        <v>PR</v>
      </c>
      <c r="B10" s="4" t="s">
        <v>649</v>
      </c>
      <c r="C10" s="1">
        <v>1</v>
      </c>
      <c r="D10" s="1">
        <v>1</v>
      </c>
      <c r="E10" s="1">
        <v>1</v>
      </c>
      <c r="F10" s="1">
        <f>VLOOKUP(B10,'Tabela IBGE_Município'!A:C,2)</f>
        <v>7408</v>
      </c>
      <c r="G10" s="4" t="s">
        <v>637</v>
      </c>
      <c r="H10" s="30">
        <f>VLOOKUP(DADOS!B10,'Tabela IBGE_Município'!A:E,5)</f>
        <v>0.68700000000000006</v>
      </c>
      <c r="I10" s="2">
        <f t="shared" si="0"/>
        <v>4.0496760259179265E-4</v>
      </c>
      <c r="J10" s="20">
        <f>(VLOOKUP(A10,'Celulares por Região'!A:H,6))/F10</f>
        <v>9.908207343412527E-2</v>
      </c>
    </row>
    <row r="11" spans="1:10">
      <c r="A11" t="str">
        <f>VLOOKUP(B11,'Tabela IBGE_Município'!A:C,3)</f>
        <v>SC</v>
      </c>
      <c r="B11" s="4" t="s">
        <v>650</v>
      </c>
      <c r="C11" s="1">
        <v>1</v>
      </c>
      <c r="D11" s="1">
        <v>1</v>
      </c>
      <c r="E11" s="1"/>
      <c r="F11" s="1">
        <f>VLOOKUP(B11,'Tabela IBGE_Município'!A:C,2)</f>
        <v>2548</v>
      </c>
      <c r="G11" s="4" t="s">
        <v>640</v>
      </c>
      <c r="H11" s="30">
        <f>VLOOKUP(DADOS!B11,'Tabela IBGE_Município'!A:E,5)</f>
        <v>0.69</v>
      </c>
      <c r="I11" s="2">
        <f t="shared" si="0"/>
        <v>7.8492935635792783E-4</v>
      </c>
      <c r="J11" s="20">
        <f>(VLOOKUP(A11,'Celulares por Região'!A:H,6))/F11</f>
        <v>1.5804552590266876</v>
      </c>
    </row>
    <row r="12" spans="1:10">
      <c r="A12" t="str">
        <f>VLOOKUP(B12,'Tabela IBGE_Município'!A:C,3)</f>
        <v>PA</v>
      </c>
      <c r="B12" s="4" t="s">
        <v>651</v>
      </c>
      <c r="C12" s="1">
        <v>2</v>
      </c>
      <c r="D12" s="1">
        <v>1</v>
      </c>
      <c r="E12" s="1">
        <v>1</v>
      </c>
      <c r="F12" s="1">
        <f>VLOOKUP(B12,'Tabela IBGE_Município'!A:C,2)</f>
        <v>7486</v>
      </c>
      <c r="G12" s="4" t="s">
        <v>637</v>
      </c>
      <c r="H12" s="30">
        <f>VLOOKUP(DADOS!B12,'Tabela IBGE_Município'!A:E,5)</f>
        <v>0.622</v>
      </c>
      <c r="I12" s="2">
        <f t="shared" si="0"/>
        <v>5.3433075073470483E-4</v>
      </c>
      <c r="J12" s="20">
        <f>(VLOOKUP(A12,'Celulares por Região'!A:H,6))/F12</f>
        <v>0.24672722415174994</v>
      </c>
    </row>
    <row r="13" spans="1:10">
      <c r="A13" t="str">
        <f>VLOOKUP(B13,'Tabela IBGE_Município'!A:C,3)</f>
        <v>SC</v>
      </c>
      <c r="B13" s="4" t="s">
        <v>652</v>
      </c>
      <c r="C13" s="1">
        <v>5</v>
      </c>
      <c r="D13" s="1">
        <v>5</v>
      </c>
      <c r="E13" s="1">
        <v>3</v>
      </c>
      <c r="F13" s="1">
        <f>VLOOKUP(B13,'Tabela IBGE_Município'!A:C,2)</f>
        <v>17960</v>
      </c>
      <c r="G13" s="4" t="s">
        <v>637</v>
      </c>
      <c r="H13" s="30">
        <f>VLOOKUP(DADOS!B13,'Tabela IBGE_Município'!A:E,5)</f>
        <v>0.69599999999999995</v>
      </c>
      <c r="I13" s="2">
        <f t="shared" si="0"/>
        <v>7.2383073496659243E-4</v>
      </c>
      <c r="J13" s="20">
        <f>(VLOOKUP(A13,'Celulares por Região'!A:H,6))/F13</f>
        <v>0.22422048997772828</v>
      </c>
    </row>
    <row r="14" spans="1:10">
      <c r="A14" t="str">
        <f>VLOOKUP(B14,'Tabela IBGE_Município'!A:C,3)</f>
        <v>MG</v>
      </c>
      <c r="B14" s="4" t="s">
        <v>653</v>
      </c>
      <c r="C14" s="1">
        <v>2</v>
      </c>
      <c r="D14" s="1">
        <v>5</v>
      </c>
      <c r="E14" s="1">
        <v>1</v>
      </c>
      <c r="F14" s="1">
        <f>VLOOKUP(B14,'Tabela IBGE_Município'!A:C,2)</f>
        <v>13444</v>
      </c>
      <c r="G14" s="4" t="s">
        <v>637</v>
      </c>
      <c r="H14" s="30">
        <f>VLOOKUP(DADOS!B14,'Tabela IBGE_Município'!A:E,5)</f>
        <v>0.65400000000000003</v>
      </c>
      <c r="I14" s="2">
        <f t="shared" si="0"/>
        <v>5.9506099375185957E-4</v>
      </c>
      <c r="J14" s="20">
        <f>(VLOOKUP(A14,'Celulares por Região'!A:H,6))/F14</f>
        <v>0.11774769413864922</v>
      </c>
    </row>
    <row r="15" spans="1:10">
      <c r="A15" t="str">
        <f>VLOOKUP(B15,'Tabela IBGE_Município'!A:C,3)</f>
        <v>PE</v>
      </c>
      <c r="B15" s="4" t="s">
        <v>654</v>
      </c>
      <c r="C15" s="1">
        <v>1</v>
      </c>
      <c r="D15" s="1">
        <v>6</v>
      </c>
      <c r="E15" s="1">
        <v>6</v>
      </c>
      <c r="F15" s="1">
        <f>VLOOKUP(B15,'Tabela IBGE_Município'!A:C,2)</f>
        <v>100346</v>
      </c>
      <c r="G15" s="4" t="s">
        <v>639</v>
      </c>
      <c r="H15" s="30">
        <f>VLOOKUP(DADOS!B15,'Tabela IBGE_Município'!A:E,5)</f>
        <v>0.67900000000000005</v>
      </c>
      <c r="I15" s="2">
        <f t="shared" si="0"/>
        <v>1.2955175094174156E-4</v>
      </c>
      <c r="J15" s="20">
        <f>(VLOOKUP(A15,'Celulares por Região'!A:H,6))/F15</f>
        <v>6.0819564307496063E-2</v>
      </c>
    </row>
    <row r="16" spans="1:10">
      <c r="A16" t="str">
        <f>VLOOKUP(B16,'Tabela IBGE_Município'!A:C,3)</f>
        <v>TO</v>
      </c>
      <c r="B16" s="4" t="s">
        <v>655</v>
      </c>
      <c r="C16" s="1">
        <v>1</v>
      </c>
      <c r="D16" s="1">
        <v>1</v>
      </c>
      <c r="E16" s="1"/>
      <c r="F16" s="1">
        <f>VLOOKUP(B16,'Tabela IBGE_Município'!A:C,2)</f>
        <v>2594</v>
      </c>
      <c r="G16" s="4" t="s">
        <v>640</v>
      </c>
      <c r="H16" s="30">
        <f>VLOOKUP(DADOS!B16,'Tabela IBGE_Município'!A:E,5)</f>
        <v>0.66500000000000004</v>
      </c>
      <c r="I16" s="2">
        <f t="shared" si="0"/>
        <v>7.7101002313030066E-4</v>
      </c>
      <c r="J16" s="20">
        <f>(VLOOKUP(A16,'Celulares por Região'!A:H,6))/F16</f>
        <v>0.18427139552814187</v>
      </c>
    </row>
    <row r="17" spans="1:10">
      <c r="A17" t="str">
        <f>VLOOKUP(B17,'Tabela IBGE_Município'!A:C,3)</f>
        <v>MG</v>
      </c>
      <c r="B17" s="4" t="s">
        <v>656</v>
      </c>
      <c r="C17" s="1">
        <v>1</v>
      </c>
      <c r="D17" s="1">
        <v>1</v>
      </c>
      <c r="E17" s="1"/>
      <c r="F17" s="1">
        <f>VLOOKUP(B17,'Tabela IBGE_Município'!A:C,2)</f>
        <v>3994</v>
      </c>
      <c r="G17" s="4" t="s">
        <v>640</v>
      </c>
      <c r="H17" s="30">
        <f>VLOOKUP(DADOS!B17,'Tabela IBGE_Município'!A:E,5)</f>
        <v>0.63</v>
      </c>
      <c r="I17" s="2">
        <f t="shared" si="0"/>
        <v>5.00751126690035E-4</v>
      </c>
      <c r="J17" s="20">
        <f>(VLOOKUP(A17,'Celulares por Região'!A:H,6))/F17</f>
        <v>0.39634451677516275</v>
      </c>
    </row>
    <row r="18" spans="1:10">
      <c r="A18" t="str">
        <f>VLOOKUP(B18,'Tabela IBGE_Município'!A:C,3)</f>
        <v>MA</v>
      </c>
      <c r="B18" s="4" t="s">
        <v>657</v>
      </c>
      <c r="C18" s="1">
        <v>3</v>
      </c>
      <c r="D18" s="1">
        <v>4</v>
      </c>
      <c r="E18" s="1">
        <v>6</v>
      </c>
      <c r="F18" s="1">
        <f>VLOOKUP(B18,'Tabela IBGE_Município'!A:C,2)</f>
        <v>113121</v>
      </c>
      <c r="G18" s="4" t="s">
        <v>639</v>
      </c>
      <c r="H18" s="30">
        <f>VLOOKUP(DADOS!B18,'Tabela IBGE_Município'!A:E,5)</f>
        <v>0.67200000000000004</v>
      </c>
      <c r="I18" s="2">
        <f t="shared" si="0"/>
        <v>1.1492119058353445E-4</v>
      </c>
      <c r="J18" s="20">
        <f>(VLOOKUP(A18,'Celulares por Região'!A:H,6))/F18</f>
        <v>1.0616949991601912E-2</v>
      </c>
    </row>
    <row r="19" spans="1:10">
      <c r="A19" t="str">
        <f>VLOOKUP(B19,'Tabela IBGE_Município'!A:C,3)</f>
        <v>BA</v>
      </c>
      <c r="B19" s="4" t="s">
        <v>658</v>
      </c>
      <c r="C19" s="1">
        <v>1</v>
      </c>
      <c r="D19" s="1">
        <v>2</v>
      </c>
      <c r="E19" s="1">
        <v>1</v>
      </c>
      <c r="F19" s="1">
        <f>VLOOKUP(B19,'Tabela IBGE_Município'!A:C,2)</f>
        <v>15187</v>
      </c>
      <c r="G19" s="4" t="s">
        <v>637</v>
      </c>
      <c r="H19" s="30">
        <f>VLOOKUP(DADOS!B19,'Tabela IBGE_Município'!A:E,5)</f>
        <v>0.57999999999999996</v>
      </c>
      <c r="I19" s="2">
        <f t="shared" si="0"/>
        <v>2.6338315664713239E-4</v>
      </c>
      <c r="J19" s="20">
        <f>(VLOOKUP(A19,'Celulares por Região'!A:H,6))/F19</f>
        <v>0.25877395140580761</v>
      </c>
    </row>
    <row r="20" spans="1:10">
      <c r="A20" t="str">
        <f>VLOOKUP(B20,'Tabela IBGE_Município'!A:C,3)</f>
        <v>PA</v>
      </c>
      <c r="B20" s="4" t="s">
        <v>659</v>
      </c>
      <c r="C20" s="1">
        <v>1</v>
      </c>
      <c r="D20" s="1">
        <v>2</v>
      </c>
      <c r="E20" s="1">
        <v>2</v>
      </c>
      <c r="F20" s="1">
        <f>VLOOKUP(B20,'Tabela IBGE_Município'!A:C,2)</f>
        <v>55669</v>
      </c>
      <c r="G20" s="4" t="s">
        <v>638</v>
      </c>
      <c r="H20" s="30">
        <f>VLOOKUP(DADOS!B20,'Tabela IBGE_Município'!A:E,5)</f>
        <v>0.50600000000000001</v>
      </c>
      <c r="I20" s="2">
        <f t="shared" si="0"/>
        <v>8.9816594514002408E-5</v>
      </c>
      <c r="J20" s="20">
        <f>(VLOOKUP(A20,'Celulares por Região'!A:H,6))/F20</f>
        <v>3.3178250013472486E-2</v>
      </c>
    </row>
    <row r="21" spans="1:10" ht="15.75" customHeight="1">
      <c r="A21" t="str">
        <f>VLOOKUP(B21,'Tabela IBGE_Município'!A:C,3)</f>
        <v>CE</v>
      </c>
      <c r="B21" s="4" t="s">
        <v>660</v>
      </c>
      <c r="C21" s="1">
        <v>1</v>
      </c>
      <c r="D21" s="1">
        <v>2</v>
      </c>
      <c r="E21" s="1"/>
      <c r="F21" s="1">
        <f>VLOOKUP(B21,'Tabela IBGE_Município'!A:C,2)</f>
        <v>15036</v>
      </c>
      <c r="G21" s="4" t="s">
        <v>637</v>
      </c>
      <c r="H21" s="30">
        <f>VLOOKUP(DADOS!B21,'Tabela IBGE_Município'!A:E,5)</f>
        <v>0.60599999999999998</v>
      </c>
      <c r="I21" s="2">
        <f t="shared" si="0"/>
        <v>1.9952114924181964E-4</v>
      </c>
      <c r="J21" s="20">
        <f>(VLOOKUP(A21,'Celulares por Região'!A:H,6))/F21</f>
        <v>0.15210162277201383</v>
      </c>
    </row>
    <row r="22" spans="1:10" ht="15.75" customHeight="1">
      <c r="A22" t="str">
        <f>VLOOKUP(B22,'Tabela IBGE_Município'!A:C,3)</f>
        <v>CE</v>
      </c>
      <c r="B22" s="4" t="s">
        <v>661</v>
      </c>
      <c r="C22" s="1">
        <v>3</v>
      </c>
      <c r="D22" s="1">
        <v>2</v>
      </c>
      <c r="E22" s="1">
        <v>4</v>
      </c>
      <c r="F22" s="1">
        <f>VLOOKUP(B22,'Tabela IBGE_Município'!A:C,2)</f>
        <v>63104</v>
      </c>
      <c r="G22" s="4" t="s">
        <v>638</v>
      </c>
      <c r="H22" s="30">
        <f>VLOOKUP(DADOS!B22,'Tabela IBGE_Município'!A:E,5)</f>
        <v>0.60099999999999998</v>
      </c>
      <c r="I22" s="2">
        <f t="shared" si="0"/>
        <v>1.4262170385395537E-4</v>
      </c>
      <c r="J22" s="20">
        <f>(VLOOKUP(A22,'Celulares por Região'!A:H,6))/F22</f>
        <v>3.6241759634888439E-2</v>
      </c>
    </row>
    <row r="23" spans="1:10" ht="15.75" customHeight="1">
      <c r="A23" t="str">
        <f>VLOOKUP(B23,'Tabela IBGE_Município'!A:C,3)</f>
        <v>RN</v>
      </c>
      <c r="B23" s="4" t="s">
        <v>662</v>
      </c>
      <c r="C23" s="1"/>
      <c r="D23" s="1">
        <v>1</v>
      </c>
      <c r="E23" s="1"/>
      <c r="F23" s="1">
        <f>VLOOKUP(B23,'Tabela IBGE_Município'!A:C,2)</f>
        <v>11121</v>
      </c>
      <c r="G23" s="4" t="s">
        <v>637</v>
      </c>
      <c r="H23" s="30">
        <f>VLOOKUP(DADOS!B23,'Tabela IBGE_Município'!A:E,5)</f>
        <v>0.67900000000000005</v>
      </c>
      <c r="I23" s="2">
        <f t="shared" si="0"/>
        <v>8.9919971225609205E-5</v>
      </c>
      <c r="J23" s="20">
        <f>(VLOOKUP(A23,'Celulares por Região'!A:H,6))/F23</f>
        <v>8.5154212750651923E-2</v>
      </c>
    </row>
    <row r="24" spans="1:10" ht="15.75" customHeight="1">
      <c r="A24" t="str">
        <f>VLOOKUP(B24,'Tabela IBGE_Município'!A:C,3)</f>
        <v>PI</v>
      </c>
      <c r="B24" s="4" t="s">
        <v>663</v>
      </c>
      <c r="C24" s="1">
        <v>1</v>
      </c>
      <c r="D24" s="1"/>
      <c r="E24" s="1">
        <v>1</v>
      </c>
      <c r="F24" s="1">
        <f>VLOOKUP(B24,'Tabela IBGE_Município'!A:C,2)</f>
        <v>7102</v>
      </c>
      <c r="G24" s="4" t="s">
        <v>637</v>
      </c>
      <c r="H24" s="30">
        <f>VLOOKUP(DADOS!B24,'Tabela IBGE_Município'!A:E,5)</f>
        <v>0.52800000000000002</v>
      </c>
      <c r="I24" s="2">
        <f t="shared" si="0"/>
        <v>2.8161081385525203E-4</v>
      </c>
      <c r="J24" s="20">
        <f>(VLOOKUP(A24,'Celulares por Região'!A:H,6))/F24</f>
        <v>0.41129259363559562</v>
      </c>
    </row>
    <row r="25" spans="1:10" ht="15.75" customHeight="1">
      <c r="A25" t="str">
        <f>VLOOKUP(B25,'Tabela IBGE_Município'!A:C,3)</f>
        <v>RS</v>
      </c>
      <c r="B25" s="4" t="s">
        <v>664</v>
      </c>
      <c r="C25" s="1"/>
      <c r="D25" s="1">
        <v>3</v>
      </c>
      <c r="E25" s="1">
        <v>4</v>
      </c>
      <c r="F25" s="1">
        <f>VLOOKUP(B25,'Tabela IBGE_Município'!A:C,2)</f>
        <v>4942</v>
      </c>
      <c r="G25" s="4" t="s">
        <v>640</v>
      </c>
      <c r="H25" s="30">
        <f>VLOOKUP(DADOS!B25,'Tabela IBGE_Município'!A:E,5)</f>
        <v>0.68700000000000006</v>
      </c>
      <c r="I25" s="2">
        <f t="shared" si="0"/>
        <v>1.4164305949008499E-3</v>
      </c>
      <c r="J25" s="20">
        <f>(VLOOKUP(A25,'Celulares por Região'!A:H,6))/F25</f>
        <v>2.8733306353702956E-2</v>
      </c>
    </row>
    <row r="26" spans="1:10" ht="15.75" customHeight="1">
      <c r="A26" t="str">
        <f>VLOOKUP(B26,'Tabela IBGE_Município'!A:C,3)</f>
        <v>CE</v>
      </c>
      <c r="B26" s="4" t="s">
        <v>665</v>
      </c>
      <c r="C26" s="1">
        <v>2</v>
      </c>
      <c r="D26" s="1">
        <v>1</v>
      </c>
      <c r="E26" s="1"/>
      <c r="F26" s="1">
        <f>VLOOKUP(B26,'Tabela IBGE_Município'!A:C,2)</f>
        <v>54481</v>
      </c>
      <c r="G26" s="4" t="s">
        <v>638</v>
      </c>
      <c r="H26" s="30">
        <f>VLOOKUP(DADOS!B26,'Tabela IBGE_Município'!A:E,5)</f>
        <v>0.59499999999999997</v>
      </c>
      <c r="I26" s="2">
        <f t="shared" si="0"/>
        <v>5.5065068556010351E-5</v>
      </c>
      <c r="J26" s="20">
        <f>(VLOOKUP(A26,'Celulares por Região'!A:H,6))/F26</f>
        <v>4.1977937262531892E-2</v>
      </c>
    </row>
    <row r="27" spans="1:10" ht="15.75" customHeight="1">
      <c r="A27" t="str">
        <f>VLOOKUP(B27,'Tabela IBGE_Município'!A:C,3)</f>
        <v>MT</v>
      </c>
      <c r="B27" s="4" t="s">
        <v>666</v>
      </c>
      <c r="C27" s="1">
        <v>3</v>
      </c>
      <c r="D27" s="1">
        <v>2</v>
      </c>
      <c r="E27" s="1">
        <v>1</v>
      </c>
      <c r="F27" s="1">
        <f>VLOOKUP(B27,'Tabela IBGE_Município'!A:C,2)</f>
        <v>5334</v>
      </c>
      <c r="G27" s="4" t="s">
        <v>637</v>
      </c>
      <c r="H27" s="30">
        <f>VLOOKUP(DADOS!B27,'Tabela IBGE_Município'!A:E,5)</f>
        <v>0.628</v>
      </c>
      <c r="I27" s="2">
        <f t="shared" si="0"/>
        <v>1.1248593925759281E-3</v>
      </c>
      <c r="J27" s="20">
        <f>(VLOOKUP(A27,'Celulares por Região'!A:H,6))/F27</f>
        <v>2.0039370078740157</v>
      </c>
    </row>
    <row r="28" spans="1:10" ht="15.75" customHeight="1">
      <c r="A28" t="str">
        <f>VLOOKUP(B28,'Tabela IBGE_Município'!A:C,3)</f>
        <v>AC</v>
      </c>
      <c r="B28" s="4" t="s">
        <v>667</v>
      </c>
      <c r="C28" s="1">
        <v>3</v>
      </c>
      <c r="D28" s="1">
        <v>3</v>
      </c>
      <c r="E28" s="1">
        <v>3</v>
      </c>
      <c r="F28" s="1">
        <f>VLOOKUP(B28,'Tabela IBGE_Município'!A:C,2)</f>
        <v>15490</v>
      </c>
      <c r="G28" s="4" t="s">
        <v>637</v>
      </c>
      <c r="H28" s="30">
        <f>VLOOKUP(DADOS!B28,'Tabela IBGE_Município'!A:E,5)</f>
        <v>0.60399999999999998</v>
      </c>
      <c r="I28" s="2">
        <f t="shared" si="0"/>
        <v>5.8102001291155585E-4</v>
      </c>
      <c r="J28" s="20">
        <f>(VLOOKUP(A28,'Celulares por Região'!A:H,6))/F28</f>
        <v>1.5493867010974823E-2</v>
      </c>
    </row>
    <row r="29" spans="1:10" ht="15.75" customHeight="1">
      <c r="A29" t="str">
        <f>VLOOKUP(B29,'Tabela IBGE_Município'!A:C,3)</f>
        <v>GO</v>
      </c>
      <c r="B29" s="4" t="s">
        <v>668</v>
      </c>
      <c r="C29" s="1"/>
      <c r="D29" s="1">
        <v>3</v>
      </c>
      <c r="E29" s="1">
        <v>4</v>
      </c>
      <c r="F29" s="1">
        <f>VLOOKUP(B29,'Tabela IBGE_Município'!A:C,2)</f>
        <v>22546</v>
      </c>
      <c r="G29" s="4" t="s">
        <v>638</v>
      </c>
      <c r="H29" s="30">
        <f>VLOOKUP(DADOS!B29,'Tabela IBGE_Município'!A:E,5)</f>
        <v>0.69</v>
      </c>
      <c r="I29" s="2">
        <f t="shared" si="0"/>
        <v>3.1047635944291669E-4</v>
      </c>
      <c r="J29" s="20">
        <f>(VLOOKUP(A29,'Celulares por Região'!A:H,6))/F29</f>
        <v>0.1617581832697596</v>
      </c>
    </row>
    <row r="30" spans="1:10" ht="15.75" customHeight="1">
      <c r="A30" t="str">
        <f>VLOOKUP(B30,'Tabela IBGE_Município'!A:C,3)</f>
        <v>RN</v>
      </c>
      <c r="B30" s="4" t="s">
        <v>669</v>
      </c>
      <c r="C30" s="1">
        <v>2</v>
      </c>
      <c r="D30" s="1">
        <v>1</v>
      </c>
      <c r="E30" s="1"/>
      <c r="F30" s="1">
        <f>VLOOKUP(B30,'Tabela IBGE_Município'!A:C,2)</f>
        <v>58384</v>
      </c>
      <c r="G30" s="4" t="s">
        <v>638</v>
      </c>
      <c r="H30" s="30">
        <f>VLOOKUP(DADOS!B30,'Tabela IBGE_Município'!A:E,5)</f>
        <v>0.66</v>
      </c>
      <c r="I30" s="2">
        <f t="shared" si="0"/>
        <v>5.138394080570019E-5</v>
      </c>
      <c r="J30" s="20">
        <f>(VLOOKUP(A30,'Celulares por Região'!A:H,6))/F30</f>
        <v>1.6220197314332694E-2</v>
      </c>
    </row>
    <row r="31" spans="1:10" ht="15.75" customHeight="1">
      <c r="A31" t="str">
        <f>VLOOKUP(B31,'Tabela IBGE_Município'!A:C,3)</f>
        <v>MG</v>
      </c>
      <c r="B31" s="4" t="s">
        <v>670</v>
      </c>
      <c r="C31" s="1">
        <v>4</v>
      </c>
      <c r="D31" s="1">
        <v>8</v>
      </c>
      <c r="E31" s="1">
        <v>5</v>
      </c>
      <c r="F31" s="1">
        <f>VLOOKUP(B31,'Tabela IBGE_Município'!A:C,2)</f>
        <v>9368</v>
      </c>
      <c r="G31" s="4" t="s">
        <v>637</v>
      </c>
      <c r="H31" s="30">
        <f>VLOOKUP(DADOS!B31,'Tabela IBGE_Município'!A:E,5)</f>
        <v>0.61</v>
      </c>
      <c r="I31" s="2">
        <f t="shared" si="0"/>
        <v>1.8146883005977796E-3</v>
      </c>
      <c r="J31" s="20">
        <f>(VLOOKUP(A31,'Celulares por Região'!A:H,6))/F31</f>
        <v>0.16897950469684031</v>
      </c>
    </row>
    <row r="32" spans="1:10" ht="15.75" customHeight="1">
      <c r="A32" t="str">
        <f>VLOOKUP(B32,'Tabela IBGE_Município'!A:C,3)</f>
        <v>SP</v>
      </c>
      <c r="B32" s="4" t="s">
        <v>671</v>
      </c>
      <c r="C32" s="1">
        <v>1</v>
      </c>
      <c r="D32" s="1">
        <v>1</v>
      </c>
      <c r="E32" s="1"/>
      <c r="F32" s="1">
        <f>VLOOKUP(B32,'Tabela IBGE_Município'!A:C,2)</f>
        <v>35111</v>
      </c>
      <c r="G32" s="4" t="s">
        <v>638</v>
      </c>
      <c r="H32" s="30">
        <f>VLOOKUP(DADOS!B32,'Tabela IBGE_Município'!A:E,5)</f>
        <v>0.79</v>
      </c>
      <c r="I32" s="2">
        <f t="shared" si="0"/>
        <v>5.6962205576599927E-5</v>
      </c>
      <c r="J32" s="20">
        <f>(VLOOKUP(A32,'Celulares por Região'!A:H,6))/F32</f>
        <v>1.9167782176525875E-2</v>
      </c>
    </row>
    <row r="33" spans="1:10" ht="15.75" customHeight="1">
      <c r="A33" t="str">
        <f>VLOOKUP(B33,'Tabela IBGE_Município'!A:C,3)</f>
        <v>GO</v>
      </c>
      <c r="B33" s="4" t="s">
        <v>672</v>
      </c>
      <c r="C33" s="1">
        <v>1</v>
      </c>
      <c r="D33" s="1">
        <v>1</v>
      </c>
      <c r="E33" s="1">
        <v>1</v>
      </c>
      <c r="F33" s="1">
        <f>VLOOKUP(B33,'Tabela IBGE_Município'!A:C,2)</f>
        <v>2516</v>
      </c>
      <c r="G33" s="4" t="s">
        <v>640</v>
      </c>
      <c r="H33" s="30">
        <f>VLOOKUP(DADOS!B33,'Tabela IBGE_Município'!A:E,5)</f>
        <v>0.7</v>
      </c>
      <c r="I33" s="2">
        <f t="shared" si="0"/>
        <v>1.1923688394276629E-3</v>
      </c>
      <c r="J33" s="20">
        <f>(VLOOKUP(A33,'Celulares por Região'!A:H,6))/F33</f>
        <v>1.4495230524642289</v>
      </c>
    </row>
    <row r="34" spans="1:10" ht="15.75" customHeight="1">
      <c r="A34" t="str">
        <f>VLOOKUP(B34,'Tabela IBGE_Município'!A:C,3)</f>
        <v>SP</v>
      </c>
      <c r="B34" s="4" t="s">
        <v>673</v>
      </c>
      <c r="C34" s="1"/>
      <c r="D34" s="1"/>
      <c r="E34" s="1">
        <v>1</v>
      </c>
      <c r="F34" s="1">
        <f>VLOOKUP(B34,'Tabela IBGE_Município'!A:C,2)</f>
        <v>3554</v>
      </c>
      <c r="G34" s="4" t="s">
        <v>640</v>
      </c>
      <c r="H34" s="30">
        <f>VLOOKUP(DADOS!B34,'Tabela IBGE_Município'!A:E,5)</f>
        <v>0.73</v>
      </c>
      <c r="I34" s="2">
        <f t="shared" si="0"/>
        <v>2.8137310073157008E-4</v>
      </c>
      <c r="J34" s="20">
        <f>(VLOOKUP(A34,'Celulares por Região'!A:H,6))/F34</f>
        <v>0.18936409679234664</v>
      </c>
    </row>
    <row r="35" spans="1:10" ht="15.75" customHeight="1">
      <c r="A35" t="str">
        <f>VLOOKUP(B35,'Tabela IBGE_Município'!A:C,3)</f>
        <v>PR</v>
      </c>
      <c r="B35" s="4" t="s">
        <v>674</v>
      </c>
      <c r="C35" s="1">
        <v>2</v>
      </c>
      <c r="D35" s="1">
        <v>2</v>
      </c>
      <c r="E35" s="1"/>
      <c r="F35" s="1">
        <f>VLOOKUP(B35,'Tabela IBGE_Município'!A:C,2)</f>
        <v>5857</v>
      </c>
      <c r="G35" s="4" t="s">
        <v>637</v>
      </c>
      <c r="H35" s="30">
        <f>VLOOKUP(DADOS!B35,'Tabela IBGE_Município'!A:E,5)</f>
        <v>0.66700000000000004</v>
      </c>
      <c r="I35" s="2">
        <f t="shared" si="0"/>
        <v>6.8294348642649824E-4</v>
      </c>
      <c r="J35" s="20">
        <f>(VLOOKUP(A35,'Celulares por Região'!A:H,6))/F35</f>
        <v>0.12532012975926243</v>
      </c>
    </row>
    <row r="36" spans="1:10" ht="15.75" customHeight="1">
      <c r="A36" t="str">
        <f>VLOOKUP(B36,'Tabela IBGE_Município'!A:C,3)</f>
        <v>BA</v>
      </c>
      <c r="B36" s="4" t="s">
        <v>675</v>
      </c>
      <c r="C36" s="1">
        <v>2</v>
      </c>
      <c r="D36" s="1">
        <v>4</v>
      </c>
      <c r="E36" s="1">
        <v>3</v>
      </c>
      <c r="F36" s="1">
        <f>VLOOKUP(B36,'Tabela IBGE_Município'!A:C,2)</f>
        <v>17126</v>
      </c>
      <c r="G36" s="4" t="s">
        <v>637</v>
      </c>
      <c r="H36" s="30">
        <f>VLOOKUP(DADOS!B36,'Tabela IBGE_Município'!A:E,5)</f>
        <v>0.54600000000000004</v>
      </c>
      <c r="I36" s="2">
        <f t="shared" si="0"/>
        <v>5.2551675814550977E-4</v>
      </c>
      <c r="J36" s="20">
        <f>(VLOOKUP(A36,'Celulares por Região'!A:H,6))/F36</f>
        <v>0.22947565105687259</v>
      </c>
    </row>
    <row r="37" spans="1:10" ht="15.75" customHeight="1">
      <c r="A37" t="str">
        <f>VLOOKUP(B37,'Tabela IBGE_Município'!A:C,3)</f>
        <v>PE</v>
      </c>
      <c r="B37" s="4" t="s">
        <v>676</v>
      </c>
      <c r="C37" s="1">
        <v>1</v>
      </c>
      <c r="D37" s="1">
        <v>2</v>
      </c>
      <c r="E37" s="1"/>
      <c r="F37" s="1">
        <f>VLOOKUP(B37,'Tabela IBGE_Município'!A:C,2)</f>
        <v>37404</v>
      </c>
      <c r="G37" s="4" t="s">
        <v>638</v>
      </c>
      <c r="H37" s="30">
        <f>VLOOKUP(DADOS!B37,'Tabela IBGE_Município'!A:E,5)</f>
        <v>0.65700000000000003</v>
      </c>
      <c r="I37" s="2">
        <f t="shared" si="0"/>
        <v>8.0205325633622072E-5</v>
      </c>
      <c r="J37" s="20">
        <f>(VLOOKUP(A37,'Celulares por Região'!A:H,6))/F37</f>
        <v>0.16316436744733184</v>
      </c>
    </row>
    <row r="38" spans="1:10" ht="15.75" customHeight="1">
      <c r="A38" t="str">
        <f>VLOOKUP(B38,'Tabela IBGE_Município'!A:C,3)</f>
        <v>RN</v>
      </c>
      <c r="B38" s="4" t="s">
        <v>677</v>
      </c>
      <c r="C38" s="1">
        <v>2</v>
      </c>
      <c r="D38" s="1">
        <v>4</v>
      </c>
      <c r="E38" s="1">
        <v>3</v>
      </c>
      <c r="F38" s="1">
        <f>VLOOKUP(B38,'Tabela IBGE_Município'!A:C,2)</f>
        <v>11029</v>
      </c>
      <c r="G38" s="4" t="s">
        <v>637</v>
      </c>
      <c r="H38" s="30">
        <f>VLOOKUP(DADOS!B38,'Tabela IBGE_Município'!A:E,5)</f>
        <v>0.58499999999999996</v>
      </c>
      <c r="I38" s="2">
        <f t="shared" si="0"/>
        <v>8.1603046513736518E-4</v>
      </c>
      <c r="J38" s="20">
        <f>(VLOOKUP(A38,'Celulares por Região'!A:H,6))/F38</f>
        <v>8.58645389427872E-2</v>
      </c>
    </row>
    <row r="39" spans="1:10" ht="15.75" customHeight="1">
      <c r="A39" t="str">
        <f>VLOOKUP(B39,'Tabela IBGE_Município'!A:C,3)</f>
        <v>ES</v>
      </c>
      <c r="B39" s="4" t="s">
        <v>678</v>
      </c>
      <c r="C39" s="1">
        <v>1</v>
      </c>
      <c r="D39" s="1">
        <v>1</v>
      </c>
      <c r="E39" s="1"/>
      <c r="F39" s="1">
        <f>VLOOKUP(B39,'Tabela IBGE_Município'!A:C,2)</f>
        <v>30455</v>
      </c>
      <c r="G39" s="4" t="s">
        <v>638</v>
      </c>
      <c r="H39" s="30">
        <f>VLOOKUP(DADOS!B39,'Tabela IBGE_Município'!A:E,5)</f>
        <v>0.66700000000000004</v>
      </c>
      <c r="I39" s="2">
        <f t="shared" si="0"/>
        <v>6.5670661631915948E-5</v>
      </c>
      <c r="J39" s="20">
        <f>(VLOOKUP(A39,'Celulares por Região'!A:H,6))/F39</f>
        <v>6.8231817435560657E-2</v>
      </c>
    </row>
    <row r="40" spans="1:10" ht="15.75" customHeight="1">
      <c r="A40" t="str">
        <f>VLOOKUP(B40,'Tabela IBGE_Município'!A:C,3)</f>
        <v>MA</v>
      </c>
      <c r="B40" s="4" t="s">
        <v>679</v>
      </c>
      <c r="C40" s="1">
        <v>1</v>
      </c>
      <c r="D40" s="1">
        <v>2</v>
      </c>
      <c r="E40" s="1">
        <v>1</v>
      </c>
      <c r="F40" s="1">
        <f>VLOOKUP(B40,'Tabela IBGE_Município'!A:C,2)</f>
        <v>6578</v>
      </c>
      <c r="G40" s="4" t="s">
        <v>637</v>
      </c>
      <c r="H40" s="30">
        <f>VLOOKUP(DADOS!B40,'Tabela IBGE_Município'!A:E,5)</f>
        <v>0.52900000000000003</v>
      </c>
      <c r="I40" s="2">
        <f t="shared" si="0"/>
        <v>6.0808756460930375E-4</v>
      </c>
      <c r="J40" s="20">
        <f>(VLOOKUP(A40,'Celulares por Região'!A:H,6))/F40</f>
        <v>0.18257829127394345</v>
      </c>
    </row>
    <row r="41" spans="1:10" ht="15.75" customHeight="1">
      <c r="A41" t="str">
        <f>VLOOKUP(B41,'Tabela IBGE_Município'!A:C,3)</f>
        <v>PE</v>
      </c>
      <c r="B41" s="4" t="s">
        <v>680</v>
      </c>
      <c r="C41" s="1">
        <v>1</v>
      </c>
      <c r="D41" s="1">
        <v>3</v>
      </c>
      <c r="E41" s="1">
        <v>2</v>
      </c>
      <c r="F41" s="1">
        <f>VLOOKUP(B41,'Tabela IBGE_Município'!A:C,2)</f>
        <v>19810</v>
      </c>
      <c r="G41" s="4" t="s">
        <v>637</v>
      </c>
      <c r="H41" s="30">
        <f>VLOOKUP(DADOS!B41,'Tabela IBGE_Município'!A:E,5)</f>
        <v>0.58799999999999997</v>
      </c>
      <c r="I41" s="2">
        <f t="shared" si="0"/>
        <v>3.0287733467945484E-4</v>
      </c>
      <c r="J41" s="20">
        <f>(VLOOKUP(A41,'Celulares por Região'!A:H,6))/F41</f>
        <v>0.30807672892478544</v>
      </c>
    </row>
    <row r="42" spans="1:10" ht="15.75" customHeight="1">
      <c r="A42" t="str">
        <f>VLOOKUP(B42,'Tabela IBGE_Município'!A:C,3)</f>
        <v>PA</v>
      </c>
      <c r="B42" s="4" t="s">
        <v>681</v>
      </c>
      <c r="C42" s="1">
        <v>1</v>
      </c>
      <c r="D42" s="1">
        <v>2</v>
      </c>
      <c r="E42" s="1">
        <v>1</v>
      </c>
      <c r="F42" s="1">
        <f>VLOOKUP(B42,'Tabela IBGE_Município'!A:C,2)</f>
        <v>39567</v>
      </c>
      <c r="G42" s="4" t="s">
        <v>638</v>
      </c>
      <c r="H42" s="30">
        <f>VLOOKUP(DADOS!B42,'Tabela IBGE_Município'!A:E,5)</f>
        <v>0.48899999999999999</v>
      </c>
      <c r="I42" s="2">
        <f t="shared" si="0"/>
        <v>1.0109434629868324E-4</v>
      </c>
      <c r="J42" s="20">
        <f>(VLOOKUP(A42,'Celulares por Região'!A:H,6))/F42</f>
        <v>4.6680314403416988E-2</v>
      </c>
    </row>
    <row r="43" spans="1:10" ht="15.75" customHeight="1">
      <c r="A43" t="str">
        <f>VLOOKUP(B43,'Tabela IBGE_Município'!A:C,3)</f>
        <v>PE</v>
      </c>
      <c r="B43" s="4" t="s">
        <v>682</v>
      </c>
      <c r="C43" s="1">
        <v>1</v>
      </c>
      <c r="D43" s="1">
        <v>1</v>
      </c>
      <c r="E43" s="1"/>
      <c r="F43" s="1">
        <f>VLOOKUP(B43,'Tabela IBGE_Município'!A:C,2)</f>
        <v>25065</v>
      </c>
      <c r="G43" s="4" t="s">
        <v>638</v>
      </c>
      <c r="H43" s="30">
        <f>VLOOKUP(DADOS!B43,'Tabela IBGE_Município'!A:E,5)</f>
        <v>0.59</v>
      </c>
      <c r="I43" s="2">
        <f t="shared" si="0"/>
        <v>7.9792539397566324E-5</v>
      </c>
      <c r="J43" s="20">
        <f>(VLOOKUP(A43,'Celulares por Região'!A:H,6))/F43</f>
        <v>0.24348693397167365</v>
      </c>
    </row>
    <row r="44" spans="1:10" ht="15.75" customHeight="1">
      <c r="A44" t="str">
        <f>VLOOKUP(B44,'Tabela IBGE_Município'!A:C,3)</f>
        <v>PI</v>
      </c>
      <c r="B44" s="4" t="s">
        <v>683</v>
      </c>
      <c r="C44" s="1">
        <v>3</v>
      </c>
      <c r="D44" s="1">
        <v>2</v>
      </c>
      <c r="E44" s="1">
        <v>2</v>
      </c>
      <c r="F44" s="1">
        <f>VLOOKUP(B44,'Tabela IBGE_Município'!A:C,2)</f>
        <v>5131</v>
      </c>
      <c r="G44" s="4" t="s">
        <v>637</v>
      </c>
      <c r="H44" s="30">
        <f>VLOOKUP(DADOS!B44,'Tabela IBGE_Município'!A:E,5)</f>
        <v>0.59899999999999998</v>
      </c>
      <c r="I44" s="2">
        <f t="shared" si="0"/>
        <v>1.364256480218281E-3</v>
      </c>
      <c r="J44" s="20">
        <f>(VLOOKUP(A44,'Celulares por Região'!A:H,6))/F44</f>
        <v>0.56928473981679983</v>
      </c>
    </row>
    <row r="45" spans="1:10" ht="15.75" customHeight="1">
      <c r="A45" t="str">
        <f>VLOOKUP(B45,'Tabela IBGE_Município'!A:C,3)</f>
        <v>SC</v>
      </c>
      <c r="B45" s="4" t="s">
        <v>684</v>
      </c>
      <c r="C45" s="1">
        <v>4</v>
      </c>
      <c r="D45" s="1">
        <v>1</v>
      </c>
      <c r="E45" s="1"/>
      <c r="F45" s="1">
        <f>VLOOKUP(B45,'Tabela IBGE_Município'!A:C,2)</f>
        <v>11013</v>
      </c>
      <c r="G45" s="4" t="s">
        <v>637</v>
      </c>
      <c r="H45" s="30">
        <f>VLOOKUP(DADOS!B45,'Tabela IBGE_Município'!A:E,5)</f>
        <v>0.72499999999999998</v>
      </c>
      <c r="I45" s="2">
        <f t="shared" si="0"/>
        <v>4.5400889857441208E-4</v>
      </c>
      <c r="J45" s="20">
        <f>(VLOOKUP(A45,'Celulares por Região'!A:H,6))/F45</f>
        <v>0.36565876691183147</v>
      </c>
    </row>
    <row r="46" spans="1:10" ht="15.75" customHeight="1">
      <c r="A46" t="str">
        <f>VLOOKUP(B46,'Tabela IBGE_Município'!A:C,3)</f>
        <v>SC</v>
      </c>
      <c r="B46" s="4" t="s">
        <v>685</v>
      </c>
      <c r="C46" s="1">
        <v>2</v>
      </c>
      <c r="D46" s="1">
        <v>2</v>
      </c>
      <c r="E46" s="1">
        <v>1</v>
      </c>
      <c r="F46" s="1">
        <f>VLOOKUP(B46,'Tabela IBGE_Município'!A:C,2)</f>
        <v>5509</v>
      </c>
      <c r="G46" s="4" t="s">
        <v>637</v>
      </c>
      <c r="H46" s="30">
        <f>VLOOKUP(DADOS!B46,'Tabela IBGE_Município'!A:E,5)</f>
        <v>0.74099999999999999</v>
      </c>
      <c r="I46" s="2">
        <f t="shared" si="0"/>
        <v>9.0760573606825194E-4</v>
      </c>
      <c r="J46" s="20">
        <f>(VLOOKUP(A46,'Celulares por Região'!A:H,6))/F46</f>
        <v>0.73098565982937014</v>
      </c>
    </row>
    <row r="47" spans="1:10" ht="15.75" customHeight="1">
      <c r="A47" t="str">
        <f>VLOOKUP(B47,'Tabela IBGE_Município'!A:C,3)</f>
        <v>PA</v>
      </c>
      <c r="B47" s="4" t="s">
        <v>686</v>
      </c>
      <c r="C47" s="1">
        <v>3</v>
      </c>
      <c r="D47" s="1">
        <v>5</v>
      </c>
      <c r="E47" s="1">
        <v>4</v>
      </c>
      <c r="F47" s="1">
        <f>VLOOKUP(B47,'Tabela IBGE_Município'!A:C,2)</f>
        <v>27615</v>
      </c>
      <c r="G47" s="4" t="s">
        <v>638</v>
      </c>
      <c r="H47" s="30">
        <f>VLOOKUP(DADOS!B47,'Tabela IBGE_Município'!A:E,5)</f>
        <v>0.56399999999999995</v>
      </c>
      <c r="I47" s="2">
        <f t="shared" si="0"/>
        <v>4.3454644215100489E-4</v>
      </c>
      <c r="J47" s="20">
        <f>(VLOOKUP(A47,'Celulares por Região'!A:H,6))/F47</f>
        <v>6.6883939887742175E-2</v>
      </c>
    </row>
    <row r="48" spans="1:10" ht="15.75" customHeight="1">
      <c r="A48" t="str">
        <f>VLOOKUP(B48,'Tabela IBGE_Município'!A:C,3)</f>
        <v>MT</v>
      </c>
      <c r="B48" s="4" t="s">
        <v>687</v>
      </c>
      <c r="C48" s="1">
        <v>3</v>
      </c>
      <c r="D48" s="1">
        <v>6</v>
      </c>
      <c r="E48" s="1">
        <v>4</v>
      </c>
      <c r="F48" s="1">
        <f>VLOOKUP(B48,'Tabela IBGE_Município'!A:C,2)</f>
        <v>26204</v>
      </c>
      <c r="G48" s="4" t="s">
        <v>637</v>
      </c>
      <c r="H48" s="30">
        <f>VLOOKUP(DADOS!B48,'Tabela IBGE_Município'!A:E,5)</f>
        <v>0.57999999999999996</v>
      </c>
      <c r="I48" s="2">
        <f t="shared" si="0"/>
        <v>4.9610746450923519E-4</v>
      </c>
      <c r="J48" s="20">
        <f>(VLOOKUP(A48,'Celulares por Região'!A:H,6))/F48</f>
        <v>0.40791482216455505</v>
      </c>
    </row>
    <row r="49" spans="1:10" ht="15.75" customHeight="1">
      <c r="A49" t="str">
        <f>VLOOKUP(B49,'Tabela IBGE_Município'!A:C,3)</f>
        <v>MT</v>
      </c>
      <c r="B49" s="4" t="s">
        <v>687</v>
      </c>
      <c r="C49" s="1">
        <v>3</v>
      </c>
      <c r="D49" s="1">
        <v>2</v>
      </c>
      <c r="E49" s="1">
        <v>1</v>
      </c>
      <c r="F49" s="1">
        <f>VLOOKUP(B49,'Tabela IBGE_Município'!A:C,2)</f>
        <v>26204</v>
      </c>
      <c r="G49" s="4" t="s">
        <v>638</v>
      </c>
      <c r="H49" s="30">
        <f>VLOOKUP(DADOS!B49,'Tabela IBGE_Município'!A:E,5)</f>
        <v>0.57999999999999996</v>
      </c>
      <c r="I49" s="2">
        <f t="shared" si="0"/>
        <v>2.2897267592733933E-4</v>
      </c>
      <c r="J49" s="20">
        <f>(VLOOKUP(A49,'Celulares por Região'!A:H,6))/F49</f>
        <v>0.40791482216455505</v>
      </c>
    </row>
    <row r="50" spans="1:10" ht="15.75" customHeight="1">
      <c r="A50" t="str">
        <f>VLOOKUP(B50,'Tabela IBGE_Município'!A:C,3)</f>
        <v>AL</v>
      </c>
      <c r="B50" s="4" t="s">
        <v>688</v>
      </c>
      <c r="C50" s="1">
        <v>1</v>
      </c>
      <c r="D50" s="1">
        <v>1</v>
      </c>
      <c r="E50" s="1"/>
      <c r="F50" s="1">
        <f>VLOOKUP(B50,'Tabela IBGE_Município'!A:C,2)</f>
        <v>20230</v>
      </c>
      <c r="G50" s="4" t="s">
        <v>637</v>
      </c>
      <c r="H50" s="30">
        <f>VLOOKUP(DADOS!B50,'Tabela IBGE_Município'!A:E,5)</f>
        <v>0.56999999999999995</v>
      </c>
      <c r="I50" s="2">
        <f t="shared" si="0"/>
        <v>9.8863074641621353E-5</v>
      </c>
      <c r="J50" s="20">
        <f>(VLOOKUP(A50,'Celulares por Região'!A:H,6))/F50</f>
        <v>3.7716262975778549E-2</v>
      </c>
    </row>
    <row r="51" spans="1:10" ht="15.75" customHeight="1">
      <c r="A51" t="str">
        <f>VLOOKUP(B51,'Tabela IBGE_Município'!A:C,3)</f>
        <v>AL</v>
      </c>
      <c r="B51" s="4" t="s">
        <v>688</v>
      </c>
      <c r="C51" s="1">
        <v>4</v>
      </c>
      <c r="D51" s="1">
        <v>2</v>
      </c>
      <c r="E51" s="1">
        <v>1</v>
      </c>
      <c r="F51" s="1">
        <f>VLOOKUP(B51,'Tabela IBGE_Município'!A:C,2)</f>
        <v>20230</v>
      </c>
      <c r="G51" s="4" t="s">
        <v>637</v>
      </c>
      <c r="H51" s="30">
        <f>VLOOKUP(DADOS!B51,'Tabela IBGE_Município'!A:E,5)</f>
        <v>0.56999999999999995</v>
      </c>
      <c r="I51" s="2">
        <f t="shared" si="0"/>
        <v>3.4602076124567473E-4</v>
      </c>
      <c r="J51" s="20">
        <f>(VLOOKUP(A51,'Celulares por Região'!A:H,6))/F51</f>
        <v>3.7716262975778549E-2</v>
      </c>
    </row>
    <row r="52" spans="1:10" ht="15.75" customHeight="1">
      <c r="A52" t="str">
        <f>VLOOKUP(B52,'Tabela IBGE_Município'!A:C,3)</f>
        <v>AL</v>
      </c>
      <c r="B52" s="4" t="s">
        <v>688</v>
      </c>
      <c r="C52" s="1">
        <v>1</v>
      </c>
      <c r="D52" s="1">
        <v>1</v>
      </c>
      <c r="E52" s="1"/>
      <c r="F52" s="1">
        <f>VLOOKUP(B52,'Tabela IBGE_Município'!A:C,2)</f>
        <v>20230</v>
      </c>
      <c r="G52" s="4" t="s">
        <v>638</v>
      </c>
      <c r="H52" s="30">
        <f>VLOOKUP(DADOS!B52,'Tabela IBGE_Município'!A:E,5)</f>
        <v>0.56999999999999995</v>
      </c>
      <c r="I52" s="2">
        <f t="shared" si="0"/>
        <v>9.8863074641621353E-5</v>
      </c>
      <c r="J52" s="20">
        <f>(VLOOKUP(A52,'Celulares por Região'!A:H,6))/F52</f>
        <v>3.7716262975778549E-2</v>
      </c>
    </row>
    <row r="53" spans="1:10" ht="15.75" customHeight="1">
      <c r="A53" t="str">
        <f>VLOOKUP(B53,'Tabela IBGE_Município'!A:C,3)</f>
        <v>MS</v>
      </c>
      <c r="B53" s="4" t="s">
        <v>689</v>
      </c>
      <c r="C53" s="1">
        <v>1</v>
      </c>
      <c r="D53" s="1">
        <v>2</v>
      </c>
      <c r="E53" s="1">
        <v>1</v>
      </c>
      <c r="F53" s="1">
        <f>VLOOKUP(B53,'Tabela IBGE_Município'!A:C,2)</f>
        <v>15776</v>
      </c>
      <c r="G53" s="4" t="s">
        <v>637</v>
      </c>
      <c r="H53" s="30">
        <f>VLOOKUP(DADOS!B53,'Tabela IBGE_Município'!A:E,5)</f>
        <v>0.67</v>
      </c>
      <c r="I53" s="2">
        <f t="shared" si="0"/>
        <v>2.5354969574036511E-4</v>
      </c>
      <c r="J53" s="20">
        <f>(VLOOKUP(A53,'Celulares por Região'!A:H,6))/F53</f>
        <v>8.4241886409736302E-2</v>
      </c>
    </row>
    <row r="54" spans="1:10" ht="15.75" customHeight="1">
      <c r="A54" t="str">
        <f>VLOOKUP(B54,'Tabela IBGE_Município'!A:C,3)</f>
        <v>MG</v>
      </c>
      <c r="B54" s="4" t="s">
        <v>690</v>
      </c>
      <c r="C54" s="1">
        <v>1</v>
      </c>
      <c r="D54" s="1">
        <v>2</v>
      </c>
      <c r="E54" s="1">
        <v>1</v>
      </c>
      <c r="F54" s="1">
        <f>VLOOKUP(B54,'Tabela IBGE_Município'!A:C,2)</f>
        <v>1992</v>
      </c>
      <c r="G54" s="4" t="s">
        <v>640</v>
      </c>
      <c r="H54" s="30">
        <f>VLOOKUP(DADOS!B54,'Tabela IBGE_Município'!A:E,5)</f>
        <v>0.67500000000000004</v>
      </c>
      <c r="I54" s="2">
        <f t="shared" si="0"/>
        <v>2.008032128514056E-3</v>
      </c>
      <c r="J54" s="20">
        <f>(VLOOKUP(A54,'Celulares por Região'!A:H,6))/F54</f>
        <v>0.79467871485943775</v>
      </c>
    </row>
    <row r="55" spans="1:10" ht="15.75" customHeight="1">
      <c r="A55" t="str">
        <f>VLOOKUP(B55,'Tabela IBGE_Município'!A:C,3)</f>
        <v>SC</v>
      </c>
      <c r="B55" s="4" t="s">
        <v>691</v>
      </c>
      <c r="C55" s="1">
        <v>1</v>
      </c>
      <c r="D55" s="1">
        <v>1</v>
      </c>
      <c r="E55" s="1"/>
      <c r="F55" s="1">
        <f>VLOOKUP(B55,'Tabela IBGE_Município'!A:C,2)</f>
        <v>7152</v>
      </c>
      <c r="G55" s="4" t="s">
        <v>637</v>
      </c>
      <c r="H55" s="30">
        <f>VLOOKUP(DADOS!B55,'Tabela IBGE_Município'!A:E,5)</f>
        <v>0.69799999999999995</v>
      </c>
      <c r="I55" s="2">
        <f t="shared" si="0"/>
        <v>2.7964205816554809E-4</v>
      </c>
      <c r="J55" s="20">
        <f>(VLOOKUP(A55,'Celulares por Região'!A:H,6))/F55</f>
        <v>0.5630592841163311</v>
      </c>
    </row>
    <row r="56" spans="1:10" ht="15.75" customHeight="1">
      <c r="A56" t="str">
        <f>VLOOKUP(B56,'Tabela IBGE_Município'!A:C,3)</f>
        <v>MA</v>
      </c>
      <c r="B56" s="4" t="s">
        <v>692</v>
      </c>
      <c r="C56" s="1">
        <v>1</v>
      </c>
      <c r="D56" s="1"/>
      <c r="E56" s="1"/>
      <c r="F56" s="1">
        <f>VLOOKUP(B56,'Tabela IBGE_Município'!A:C,2)</f>
        <v>12652</v>
      </c>
      <c r="G56" s="4" t="s">
        <v>637</v>
      </c>
      <c r="H56" s="30">
        <f>VLOOKUP(DADOS!B56,'Tabela IBGE_Município'!A:E,5)</f>
        <v>0.5</v>
      </c>
      <c r="I56" s="2">
        <f t="shared" si="0"/>
        <v>7.9038887132469181E-5</v>
      </c>
      <c r="J56" s="20">
        <f>(VLOOKUP(A56,'Celulares por Região'!A:H,6))/F56</f>
        <v>9.492570344609548E-2</v>
      </c>
    </row>
    <row r="57" spans="1:10" ht="15.75" customHeight="1">
      <c r="A57" t="str">
        <f>VLOOKUP(B57,'Tabela IBGE_Município'!A:C,3)</f>
        <v>ES</v>
      </c>
      <c r="B57" s="4" t="s">
        <v>693</v>
      </c>
      <c r="C57" s="1">
        <v>1</v>
      </c>
      <c r="D57" s="1">
        <v>3</v>
      </c>
      <c r="E57" s="1">
        <v>1</v>
      </c>
      <c r="F57" s="1">
        <f>VLOOKUP(B57,'Tabela IBGE_Município'!A:C,2)</f>
        <v>10909</v>
      </c>
      <c r="G57" s="4" t="s">
        <v>637</v>
      </c>
      <c r="H57" s="30">
        <f>VLOOKUP(DADOS!B57,'Tabela IBGE_Município'!A:E,5)</f>
        <v>0.65200000000000002</v>
      </c>
      <c r="I57" s="2">
        <f t="shared" si="0"/>
        <v>4.5833715280960672E-4</v>
      </c>
      <c r="J57" s="20">
        <f>(VLOOKUP(A57,'Celulares por Região'!A:H,6))/F57</f>
        <v>0.19048492070767256</v>
      </c>
    </row>
    <row r="58" spans="1:10" ht="15.75" customHeight="1">
      <c r="A58" t="str">
        <f>VLOOKUP(B58,'Tabela IBGE_Município'!A:C,3)</f>
        <v>BA</v>
      </c>
      <c r="B58" s="4" t="s">
        <v>694</v>
      </c>
      <c r="C58" s="1">
        <v>1</v>
      </c>
      <c r="D58" s="1">
        <v>1</v>
      </c>
      <c r="E58" s="1">
        <v>2</v>
      </c>
      <c r="F58" s="1">
        <f>VLOOKUP(B58,'Tabela IBGE_Município'!A:C,2)</f>
        <v>17033</v>
      </c>
      <c r="G58" s="4" t="s">
        <v>637</v>
      </c>
      <c r="H58" s="30">
        <f>VLOOKUP(DADOS!B58,'Tabela IBGE_Município'!A:E,5)</f>
        <v>0.55000000000000004</v>
      </c>
      <c r="I58" s="2">
        <f t="shared" si="0"/>
        <v>2.3483825515176421E-4</v>
      </c>
      <c r="J58" s="20">
        <f>(VLOOKUP(A58,'Celulares por Região'!A:H,6))/F58</f>
        <v>0.23072858568660834</v>
      </c>
    </row>
    <row r="59" spans="1:10" ht="15.75" customHeight="1">
      <c r="A59" t="str">
        <f>VLOOKUP(B59,'Tabela IBGE_Município'!A:C,3)</f>
        <v>GO</v>
      </c>
      <c r="B59" s="4" t="s">
        <v>695</v>
      </c>
      <c r="C59" s="1">
        <v>3</v>
      </c>
      <c r="D59" s="1">
        <v>3</v>
      </c>
      <c r="E59" s="1">
        <v>5</v>
      </c>
      <c r="F59" s="1">
        <f>VLOOKUP(B59,'Tabela IBGE_Município'!A:C,2)</f>
        <v>5793</v>
      </c>
      <c r="G59" s="4" t="s">
        <v>637</v>
      </c>
      <c r="H59" s="30">
        <f>VLOOKUP(DADOS!B59,'Tabela IBGE_Município'!A:E,5)</f>
        <v>0.67</v>
      </c>
      <c r="I59" s="2">
        <f t="shared" si="0"/>
        <v>1.8988434317279475E-3</v>
      </c>
      <c r="J59" s="20">
        <f>(VLOOKUP(A59,'Celulares por Região'!A:H,6))/F59</f>
        <v>0.62955290868289315</v>
      </c>
    </row>
    <row r="60" spans="1:10" ht="15.75" customHeight="1">
      <c r="A60" t="str">
        <f>VLOOKUP(B60,'Tabela IBGE_Município'!A:C,3)</f>
        <v>GO</v>
      </c>
      <c r="B60" s="4" t="s">
        <v>696</v>
      </c>
      <c r="C60" s="1">
        <v>1</v>
      </c>
      <c r="D60" s="1">
        <v>2</v>
      </c>
      <c r="E60" s="1"/>
      <c r="F60" s="1">
        <f>VLOOKUP(B60,'Tabela IBGE_Município'!A:C,2)</f>
        <v>1830</v>
      </c>
      <c r="G60" s="4" t="s">
        <v>640</v>
      </c>
      <c r="H60" s="30">
        <f>VLOOKUP(DADOS!B60,'Tabela IBGE_Município'!A:E,5)</f>
        <v>0.72199999999999998</v>
      </c>
      <c r="I60" s="2">
        <f t="shared" si="0"/>
        <v>1.639344262295082E-3</v>
      </c>
      <c r="J60" s="20">
        <f>(VLOOKUP(A60,'Celulares por Região'!A:H,6))/F60</f>
        <v>1.992896174863388</v>
      </c>
    </row>
    <row r="61" spans="1:10" ht="15.75" customHeight="1">
      <c r="A61" t="str">
        <f>VLOOKUP(B61,'Tabela IBGE_Município'!A:C,3)</f>
        <v>RN</v>
      </c>
      <c r="B61" s="4" t="s">
        <v>697</v>
      </c>
      <c r="C61" s="1">
        <v>1</v>
      </c>
      <c r="D61" s="1">
        <v>2</v>
      </c>
      <c r="E61" s="1">
        <v>2</v>
      </c>
      <c r="F61" s="1">
        <f>VLOOKUP(B61,'Tabela IBGE_Município'!A:C,2)</f>
        <v>3272</v>
      </c>
      <c r="G61" s="4" t="s">
        <v>640</v>
      </c>
      <c r="H61" s="30">
        <f>VLOOKUP(DADOS!B61,'Tabela IBGE_Município'!A:E,5)</f>
        <v>0.61599999999999999</v>
      </c>
      <c r="I61" s="2">
        <f t="shared" si="0"/>
        <v>1.528117359413203E-3</v>
      </c>
      <c r="J61" s="20">
        <f>(VLOOKUP(A61,'Celulares por Região'!A:H,6))/F61</f>
        <v>0.28942542787286063</v>
      </c>
    </row>
    <row r="62" spans="1:10" ht="15.75" customHeight="1">
      <c r="A62" t="str">
        <f>VLOOKUP(B62,'Tabela IBGE_Município'!A:C,3)</f>
        <v>PE</v>
      </c>
      <c r="B62" s="4" t="s">
        <v>698</v>
      </c>
      <c r="C62" s="1">
        <v>3</v>
      </c>
      <c r="D62" s="1">
        <v>2</v>
      </c>
      <c r="E62" s="1">
        <v>3</v>
      </c>
      <c r="F62" s="1">
        <f>VLOOKUP(B62,'Tabela IBGE_Município'!A:C,2)</f>
        <v>37082</v>
      </c>
      <c r="G62" s="4" t="s">
        <v>638</v>
      </c>
      <c r="H62" s="30">
        <f>VLOOKUP(DADOS!B62,'Tabela IBGE_Município'!A:E,5)</f>
        <v>0.55000000000000004</v>
      </c>
      <c r="I62" s="2">
        <f t="shared" si="0"/>
        <v>2.1573809395393991E-4</v>
      </c>
      <c r="J62" s="20">
        <f>(VLOOKUP(A62,'Celulares por Região'!A:H,6))/F62</f>
        <v>0.1645811984251119</v>
      </c>
    </row>
    <row r="63" spans="1:10" ht="15.75" customHeight="1">
      <c r="A63" t="str">
        <f>VLOOKUP(B63,'Tabela IBGE_Município'!A:C,3)</f>
        <v>RS</v>
      </c>
      <c r="B63" s="4" t="s">
        <v>699</v>
      </c>
      <c r="C63" s="1">
        <v>3</v>
      </c>
      <c r="D63" s="1">
        <v>1</v>
      </c>
      <c r="E63" s="1"/>
      <c r="F63" s="1">
        <f>VLOOKUP(B63,'Tabela IBGE_Município'!A:C,2)</f>
        <v>3743</v>
      </c>
      <c r="G63" s="4" t="s">
        <v>640</v>
      </c>
      <c r="H63" s="30">
        <f>VLOOKUP(DADOS!B63,'Tabela IBGE_Município'!A:E,5)</f>
        <v>0.75</v>
      </c>
      <c r="I63" s="2">
        <f t="shared" si="0"/>
        <v>1.0686615014694097E-3</v>
      </c>
      <c r="J63" s="20">
        <f>(VLOOKUP(A63,'Celulares por Região'!A:H,6))/F63</f>
        <v>3.7937483302164038E-2</v>
      </c>
    </row>
    <row r="64" spans="1:10" ht="15.75" customHeight="1">
      <c r="A64" t="str">
        <f>VLOOKUP(B64,'Tabela IBGE_Município'!A:C,3)</f>
        <v>SP</v>
      </c>
      <c r="B64" s="4" t="s">
        <v>700</v>
      </c>
      <c r="C64" s="1">
        <v>1</v>
      </c>
      <c r="D64" s="1">
        <v>4</v>
      </c>
      <c r="E64" s="1">
        <v>5</v>
      </c>
      <c r="F64" s="1">
        <f>VLOOKUP(B64,'Tabela IBGE_Município'!A:C,2)</f>
        <v>36648</v>
      </c>
      <c r="G64" s="4" t="s">
        <v>638</v>
      </c>
      <c r="H64" s="30">
        <f>VLOOKUP(DADOS!B64,'Tabela IBGE_Município'!A:E,5)</f>
        <v>0.71499999999999997</v>
      </c>
      <c r="I64" s="2">
        <f t="shared" si="0"/>
        <v>2.7286618642217856E-4</v>
      </c>
      <c r="J64" s="20">
        <f>(VLOOKUP(A64,'Celulares por Região'!A:H,6))/F64</f>
        <v>1.8363894346212616E-2</v>
      </c>
    </row>
    <row r="65" spans="1:10" ht="15.75" customHeight="1">
      <c r="A65" t="str">
        <f>VLOOKUP(B65,'Tabela IBGE_Município'!A:C,3)</f>
        <v>MG</v>
      </c>
      <c r="B65" s="4" t="s">
        <v>701</v>
      </c>
      <c r="C65" s="1"/>
      <c r="D65" s="1">
        <v>2</v>
      </c>
      <c r="E65" s="1">
        <v>2</v>
      </c>
      <c r="F65" s="1">
        <f>VLOOKUP(B65,'Tabela IBGE_Município'!A:C,2)</f>
        <v>4522</v>
      </c>
      <c r="G65" s="4" t="s">
        <v>640</v>
      </c>
      <c r="H65" s="30">
        <f>VLOOKUP(DADOS!B65,'Tabela IBGE_Município'!A:E,5)</f>
        <v>0.66</v>
      </c>
      <c r="I65" s="2">
        <f t="shared" si="0"/>
        <v>8.8456435205661217E-4</v>
      </c>
      <c r="J65" s="20">
        <f>(VLOOKUP(A65,'Celulares por Região'!A:H,6))/F65</f>
        <v>0.35006634232640427</v>
      </c>
    </row>
    <row r="66" spans="1:10" ht="15.75" customHeight="1">
      <c r="A66" t="str">
        <f>VLOOKUP(B66,'Tabela IBGE_Município'!A:C,3)</f>
        <v>PE</v>
      </c>
      <c r="B66" s="4" t="s">
        <v>702</v>
      </c>
      <c r="C66" s="1">
        <v>1</v>
      </c>
      <c r="D66" s="1">
        <v>4</v>
      </c>
      <c r="E66" s="1">
        <v>2</v>
      </c>
      <c r="F66" s="1">
        <f>VLOOKUP(B66,'Tabela IBGE_Município'!A:C,2)</f>
        <v>43686</v>
      </c>
      <c r="G66" s="4" t="s">
        <v>638</v>
      </c>
      <c r="H66" s="30">
        <f>VLOOKUP(DADOS!B66,'Tabela IBGE_Município'!A:E,5)</f>
        <v>0.52600000000000002</v>
      </c>
      <c r="I66" s="2">
        <f t="shared" ref="I66:I129" si="1">(C66+D66+E66)/F66</f>
        <v>1.6023440003662501E-4</v>
      </c>
      <c r="J66" s="20">
        <f>(VLOOKUP(A66,'Celulares por Região'!A:H,6))/F66</f>
        <v>0.13970150620336033</v>
      </c>
    </row>
    <row r="67" spans="1:10" ht="15.75" customHeight="1">
      <c r="A67" t="str">
        <f>VLOOKUP(B67,'Tabela IBGE_Município'!A:C,3)</f>
        <v>SP</v>
      </c>
      <c r="B67" s="4" t="s">
        <v>703</v>
      </c>
      <c r="C67" s="1">
        <v>1</v>
      </c>
      <c r="D67" s="1">
        <v>6</v>
      </c>
      <c r="E67" s="1">
        <v>4</v>
      </c>
      <c r="F67" s="1">
        <f>VLOOKUP(B67,'Tabela IBGE_Município'!A:C,2)</f>
        <v>8221</v>
      </c>
      <c r="G67" s="4" t="s">
        <v>637</v>
      </c>
      <c r="H67" s="30">
        <f>VLOOKUP(DADOS!B67,'Tabela IBGE_Município'!A:E,5)</f>
        <v>0.78</v>
      </c>
      <c r="I67" s="2">
        <f t="shared" si="1"/>
        <v>1.3380367351903662E-3</v>
      </c>
      <c r="J67" s="20">
        <f>(VLOOKUP(A67,'Celulares por Região'!A:H,6))/F67</f>
        <v>8.186352025301058E-2</v>
      </c>
    </row>
    <row r="68" spans="1:10" ht="15.75" customHeight="1">
      <c r="A68" t="str">
        <f>VLOOKUP(B68,'Tabela IBGE_Município'!A:C,3)</f>
        <v>SC</v>
      </c>
      <c r="B68" s="4" t="s">
        <v>704</v>
      </c>
      <c r="C68" s="1">
        <v>3</v>
      </c>
      <c r="D68" s="1"/>
      <c r="E68" s="1"/>
      <c r="F68" s="1">
        <f>VLOOKUP(B68,'Tabela IBGE_Município'!A:C,2)</f>
        <v>6515</v>
      </c>
      <c r="G68" s="4" t="s">
        <v>637</v>
      </c>
      <c r="H68" s="30">
        <f>VLOOKUP(DADOS!B68,'Tabela IBGE_Município'!A:E,5)</f>
        <v>0.71299999999999997</v>
      </c>
      <c r="I68" s="2">
        <f t="shared" si="1"/>
        <v>4.604758250191865E-4</v>
      </c>
      <c r="J68" s="20">
        <f>(VLOOKUP(A68,'Celulares por Região'!A:H,6))/F68</f>
        <v>0.61811204911742135</v>
      </c>
    </row>
    <row r="69" spans="1:10" ht="15.75" customHeight="1">
      <c r="A69" t="str">
        <f>VLOOKUP(B69,'Tabela IBGE_Município'!A:C,3)</f>
        <v>SP</v>
      </c>
      <c r="B69" s="4" t="s">
        <v>705</v>
      </c>
      <c r="C69" s="1">
        <v>1</v>
      </c>
      <c r="D69" s="1">
        <v>7</v>
      </c>
      <c r="E69" s="1">
        <v>6</v>
      </c>
      <c r="F69" s="1">
        <f>VLOOKUP(B69,'Tabela IBGE_Município'!A:C,2)</f>
        <v>18808</v>
      </c>
      <c r="G69" s="4" t="s">
        <v>637</v>
      </c>
      <c r="H69" s="30">
        <f>VLOOKUP(DADOS!B69,'Tabela IBGE_Município'!A:E,5)</f>
        <v>0.745</v>
      </c>
      <c r="I69" s="2">
        <f t="shared" si="1"/>
        <v>7.4436410038281585E-4</v>
      </c>
      <c r="J69" s="20">
        <f>(VLOOKUP(A69,'Celulares por Região'!A:H,6))/F69</f>
        <v>3.578264568268822E-2</v>
      </c>
    </row>
    <row r="70" spans="1:10" ht="15.75" customHeight="1">
      <c r="A70" t="str">
        <f>VLOOKUP(B70,'Tabela IBGE_Município'!A:C,3)</f>
        <v>SP</v>
      </c>
      <c r="B70" s="4" t="s">
        <v>706</v>
      </c>
      <c r="C70" s="1">
        <v>3</v>
      </c>
      <c r="D70" s="1">
        <v>1</v>
      </c>
      <c r="E70" s="1"/>
      <c r="F70" s="1">
        <f>VLOOKUP(B70,'Tabela IBGE_Município'!A:C,2)</f>
        <v>6109</v>
      </c>
      <c r="G70" s="4" t="s">
        <v>637</v>
      </c>
      <c r="H70" s="30">
        <f>VLOOKUP(DADOS!B70,'Tabela IBGE_Município'!A:E,5)</f>
        <v>0.75700000000000001</v>
      </c>
      <c r="I70" s="2">
        <f t="shared" si="1"/>
        <v>6.547716483876248E-4</v>
      </c>
      <c r="J70" s="20">
        <f>(VLOOKUP(A70,'Celulares por Região'!A:H,6))/F70</f>
        <v>0.11016532984121788</v>
      </c>
    </row>
    <row r="71" spans="1:10" ht="15.75" customHeight="1">
      <c r="A71" t="str">
        <f>VLOOKUP(B71,'Tabela IBGE_Município'!A:C,3)</f>
        <v>SP</v>
      </c>
      <c r="B71" s="4" t="s">
        <v>707</v>
      </c>
      <c r="C71" s="1"/>
      <c r="D71" s="1"/>
      <c r="E71" s="1">
        <v>1</v>
      </c>
      <c r="F71" s="1">
        <f>VLOOKUP(B71,'Tabela IBGE_Município'!A:C,2)</f>
        <v>3521</v>
      </c>
      <c r="G71" s="4" t="s">
        <v>640</v>
      </c>
      <c r="H71" s="30">
        <f>VLOOKUP(DADOS!B71,'Tabela IBGE_Município'!A:E,5)</f>
        <v>0.85</v>
      </c>
      <c r="I71" s="2">
        <f t="shared" si="1"/>
        <v>2.8401022436807724E-4</v>
      </c>
      <c r="J71" s="20">
        <f>(VLOOKUP(A71,'Celulares por Região'!A:H,6))/F71</f>
        <v>0.19113888099971599</v>
      </c>
    </row>
    <row r="72" spans="1:10" ht="15.75" customHeight="1">
      <c r="A72" t="str">
        <f>VLOOKUP(B72,'Tabela IBGE_Município'!A:C,3)</f>
        <v>MG</v>
      </c>
      <c r="B72" s="4" t="s">
        <v>708</v>
      </c>
      <c r="C72" s="1">
        <v>4</v>
      </c>
      <c r="D72" s="1">
        <v>5</v>
      </c>
      <c r="E72" s="1">
        <v>2</v>
      </c>
      <c r="F72" s="1">
        <f>VLOOKUP(B72,'Tabela IBGE_Município'!A:C,2)</f>
        <v>19247</v>
      </c>
      <c r="G72" s="4" t="s">
        <v>637</v>
      </c>
      <c r="H72" s="30">
        <f>VLOOKUP(DADOS!B72,'Tabela IBGE_Município'!A:E,5)</f>
        <v>0.64500000000000002</v>
      </c>
      <c r="I72" s="2">
        <f t="shared" si="1"/>
        <v>5.7151763911258893E-4</v>
      </c>
      <c r="J72" s="20">
        <f>(VLOOKUP(A72,'Celulares por Região'!A:H,6))/F72</f>
        <v>8.2246583883202579E-2</v>
      </c>
    </row>
    <row r="73" spans="1:10" ht="15.75" customHeight="1">
      <c r="A73" t="str">
        <f>VLOOKUP(B73,'Tabela IBGE_Município'!A:C,3)</f>
        <v>SC</v>
      </c>
      <c r="B73" s="4" t="s">
        <v>709</v>
      </c>
      <c r="C73" s="1">
        <v>5</v>
      </c>
      <c r="D73" s="1">
        <v>7</v>
      </c>
      <c r="E73" s="1">
        <v>5</v>
      </c>
      <c r="F73" s="1">
        <f>VLOOKUP(B73,'Tabela IBGE_Município'!A:C,2)</f>
        <v>2354</v>
      </c>
      <c r="G73" s="4" t="s">
        <v>640</v>
      </c>
      <c r="H73" s="30">
        <f>VLOOKUP(DADOS!B73,'Tabela IBGE_Município'!A:E,5)</f>
        <v>0.745</v>
      </c>
      <c r="I73" s="2">
        <f t="shared" si="1"/>
        <v>7.2217502124044177E-3</v>
      </c>
      <c r="J73" s="20">
        <f>(VLOOKUP(A73,'Celulares por Região'!A:H,6))/F73</f>
        <v>1.7107051826677995</v>
      </c>
    </row>
    <row r="74" spans="1:10" ht="15.75" customHeight="1">
      <c r="A74" t="str">
        <f>VLOOKUP(B74,'Tabela IBGE_Município'!A:C,3)</f>
        <v>GO</v>
      </c>
      <c r="B74" s="4" t="s">
        <v>710</v>
      </c>
      <c r="C74" s="1"/>
      <c r="D74" s="1"/>
      <c r="E74" s="1">
        <v>1</v>
      </c>
      <c r="F74" s="1">
        <f>VLOOKUP(B74,'Tabela IBGE_Município'!A:C,2)</f>
        <v>217698</v>
      </c>
      <c r="G74" s="4" t="s">
        <v>639</v>
      </c>
      <c r="H74" s="30">
        <f>VLOOKUP(DADOS!B74,'Tabela IBGE_Município'!A:E,5)</f>
        <v>0.69</v>
      </c>
      <c r="I74" s="2">
        <f t="shared" si="1"/>
        <v>4.5935194627419634E-6</v>
      </c>
      <c r="J74" s="20">
        <f>(VLOOKUP(A74,'Celulares por Região'!A:H,6))/F74</f>
        <v>1.675256548061994E-2</v>
      </c>
    </row>
    <row r="75" spans="1:10" ht="15.75" customHeight="1">
      <c r="A75" t="str">
        <f>VLOOKUP(B75,'Tabela IBGE_Município'!A:C,3)</f>
        <v>SC</v>
      </c>
      <c r="B75" s="4" t="s">
        <v>711</v>
      </c>
      <c r="C75" s="1">
        <v>2</v>
      </c>
      <c r="D75" s="1">
        <v>2</v>
      </c>
      <c r="E75" s="1">
        <v>1</v>
      </c>
      <c r="F75" s="1">
        <f>VLOOKUP(B75,'Tabela IBGE_Município'!A:C,2)</f>
        <v>6559</v>
      </c>
      <c r="G75" s="4" t="s">
        <v>637</v>
      </c>
      <c r="H75" s="30">
        <f>VLOOKUP(DADOS!B75,'Tabela IBGE_Município'!A:E,5)</f>
        <v>0.72299999999999998</v>
      </c>
      <c r="I75" s="2">
        <f t="shared" si="1"/>
        <v>7.6231132794633328E-4</v>
      </c>
      <c r="J75" s="20">
        <f>(VLOOKUP(A75,'Celulares por Região'!A:H,6))/F75</f>
        <v>0.61396554352797683</v>
      </c>
    </row>
    <row r="76" spans="1:10" ht="15.75" customHeight="1">
      <c r="A76" t="str">
        <f>VLOOKUP(B76,'Tabela IBGE_Município'!A:C,3)</f>
        <v>MG</v>
      </c>
      <c r="B76" s="4" t="s">
        <v>712</v>
      </c>
      <c r="C76" s="1">
        <v>1</v>
      </c>
      <c r="D76" s="1">
        <v>1</v>
      </c>
      <c r="E76" s="1"/>
      <c r="F76" s="1">
        <f>VLOOKUP(B76,'Tabela IBGE_Município'!A:C,2)</f>
        <v>13599</v>
      </c>
      <c r="G76" s="4" t="s">
        <v>637</v>
      </c>
      <c r="H76" s="30">
        <f>VLOOKUP(DADOS!B76,'Tabela IBGE_Município'!A:E,5)</f>
        <v>0.60099999999999998</v>
      </c>
      <c r="I76" s="2">
        <f t="shared" si="1"/>
        <v>1.4706963747334364E-4</v>
      </c>
      <c r="J76" s="20">
        <f>(VLOOKUP(A76,'Celulares por Região'!A:H,6))/F76</f>
        <v>0.11640561806015148</v>
      </c>
    </row>
    <row r="77" spans="1:10" ht="15.75" customHeight="1">
      <c r="A77" t="str">
        <f>VLOOKUP(B77,'Tabela IBGE_Município'!A:C,3)</f>
        <v>RS</v>
      </c>
      <c r="B77" s="4" t="s">
        <v>713</v>
      </c>
      <c r="C77" s="1">
        <v>1</v>
      </c>
      <c r="D77" s="1">
        <v>1</v>
      </c>
      <c r="E77" s="1"/>
      <c r="F77" s="1">
        <f>VLOOKUP(B77,'Tabela IBGE_Município'!A:C,2)</f>
        <v>16401</v>
      </c>
      <c r="G77" s="4" t="s">
        <v>637</v>
      </c>
      <c r="H77" s="30">
        <f>VLOOKUP(DADOS!B77,'Tabela IBGE_Município'!A:E,5)</f>
        <v>0.69</v>
      </c>
      <c r="I77" s="2">
        <f t="shared" si="1"/>
        <v>1.219437839156149E-4</v>
      </c>
      <c r="J77" s="20">
        <f>(VLOOKUP(A77,'Celulares por Região'!A:H,6))/F77</f>
        <v>8.658008658008658E-3</v>
      </c>
    </row>
    <row r="78" spans="1:10" ht="15.75" customHeight="1">
      <c r="A78" t="str">
        <f>VLOOKUP(B78,'Tabela IBGE_Município'!A:C,3)</f>
        <v>SP</v>
      </c>
      <c r="B78" s="4" t="s">
        <v>714</v>
      </c>
      <c r="C78" s="1">
        <v>3</v>
      </c>
      <c r="D78" s="1">
        <v>6</v>
      </c>
      <c r="E78" s="1">
        <v>3</v>
      </c>
      <c r="F78" s="1">
        <f>VLOOKUP(B78,'Tabela IBGE_Município'!A:C,2)</f>
        <v>37401</v>
      </c>
      <c r="G78" s="4" t="s">
        <v>638</v>
      </c>
      <c r="H78" s="30">
        <f>VLOOKUP(DADOS!B78,'Tabela IBGE_Município'!A:E,5)</f>
        <v>0.745</v>
      </c>
      <c r="I78" s="2">
        <f t="shared" si="1"/>
        <v>3.2084703617550332E-4</v>
      </c>
      <c r="J78" s="20">
        <f>(VLOOKUP(A78,'Celulares por Região'!A:H,6))/F78</f>
        <v>1.7994171278842813E-2</v>
      </c>
    </row>
    <row r="79" spans="1:10" ht="15.75" customHeight="1">
      <c r="A79" t="str">
        <f>VLOOKUP(B79,'Tabela IBGE_Município'!A:C,3)</f>
        <v>PR</v>
      </c>
      <c r="B79" s="4" t="s">
        <v>715</v>
      </c>
      <c r="C79" s="1">
        <v>1</v>
      </c>
      <c r="D79" s="1">
        <v>1</v>
      </c>
      <c r="E79" s="1"/>
      <c r="F79" s="1">
        <f>VLOOKUP(B79,'Tabela IBGE_Município'!A:C,2)</f>
        <v>9470</v>
      </c>
      <c r="G79" s="4" t="s">
        <v>637</v>
      </c>
      <c r="H79" s="30">
        <f>VLOOKUP(DADOS!B79,'Tabela IBGE_Município'!A:E,5)</f>
        <v>0.66</v>
      </c>
      <c r="I79" s="2">
        <f t="shared" si="1"/>
        <v>2.1119324181626187E-4</v>
      </c>
      <c r="J79" s="20">
        <f>(VLOOKUP(A79,'Celulares por Região'!A:H,6))/F79</f>
        <v>7.7507919746568107E-2</v>
      </c>
    </row>
    <row r="80" spans="1:10" ht="15.75" customHeight="1">
      <c r="A80" t="str">
        <f>VLOOKUP(B80,'Tabela IBGE_Município'!A:C,3)</f>
        <v>ES</v>
      </c>
      <c r="B80" s="4" t="s">
        <v>716</v>
      </c>
      <c r="C80" s="1">
        <v>1</v>
      </c>
      <c r="D80" s="1">
        <v>2</v>
      </c>
      <c r="E80" s="1">
        <v>1</v>
      </c>
      <c r="F80" s="1">
        <f>VLOOKUP(B80,'Tabela IBGE_Município'!A:C,2)</f>
        <v>9631</v>
      </c>
      <c r="G80" s="4" t="s">
        <v>637</v>
      </c>
      <c r="H80" s="30">
        <f>VLOOKUP(DADOS!B80,'Tabela IBGE_Município'!A:E,5)</f>
        <v>0.68</v>
      </c>
      <c r="I80" s="2">
        <f t="shared" si="1"/>
        <v>4.1532551136953588E-4</v>
      </c>
      <c r="J80" s="20">
        <f>(VLOOKUP(A80,'Celulares por Região'!A:H,6))/F80</f>
        <v>0.21576160315647389</v>
      </c>
    </row>
    <row r="81" spans="1:10" ht="15.75" customHeight="1">
      <c r="A81" t="str">
        <f>VLOOKUP(B81,'Tabela IBGE_Município'!A:C,3)</f>
        <v>PB</v>
      </c>
      <c r="B81" s="4" t="s">
        <v>717</v>
      </c>
      <c r="C81" s="1"/>
      <c r="D81" s="1">
        <v>1</v>
      </c>
      <c r="E81" s="1">
        <v>1</v>
      </c>
      <c r="F81" s="1">
        <f>VLOOKUP(B81,'Tabela IBGE_Município'!A:C,2)</f>
        <v>5630</v>
      </c>
      <c r="G81" s="4" t="s">
        <v>637</v>
      </c>
      <c r="H81" s="30">
        <f>VLOOKUP(DADOS!B81,'Tabela IBGE_Município'!A:E,5)</f>
        <v>0.59699999999999998</v>
      </c>
      <c r="I81" s="2">
        <f t="shared" si="1"/>
        <v>3.5523978685612787E-4</v>
      </c>
      <c r="J81" s="20">
        <f>(VLOOKUP(A81,'Celulares por Região'!A:H,6))/F81</f>
        <v>0.22895204262877442</v>
      </c>
    </row>
    <row r="82" spans="1:10" ht="15.75" customHeight="1">
      <c r="A82" t="str">
        <f>VLOOKUP(B82,'Tabela IBGE_Município'!A:C,3)</f>
        <v>TO</v>
      </c>
      <c r="B82" s="4" t="s">
        <v>718</v>
      </c>
      <c r="C82" s="1">
        <v>1</v>
      </c>
      <c r="D82" s="1">
        <v>1</v>
      </c>
      <c r="E82" s="1">
        <v>2</v>
      </c>
      <c r="F82" s="1">
        <f>VLOOKUP(B82,'Tabela IBGE_Município'!A:C,2)</f>
        <v>6892</v>
      </c>
      <c r="G82" s="4" t="s">
        <v>637</v>
      </c>
      <c r="H82" s="30">
        <f>VLOOKUP(DADOS!B82,'Tabela IBGE_Município'!A:E,5)</f>
        <v>0.65700000000000003</v>
      </c>
      <c r="I82" s="2">
        <f t="shared" si="1"/>
        <v>5.8038305281485781E-4</v>
      </c>
      <c r="J82" s="20">
        <f>(VLOOKUP(A82,'Celulares por Região'!A:H,6))/F82</f>
        <v>6.9355774811375503E-2</v>
      </c>
    </row>
    <row r="83" spans="1:10" ht="15.75" customHeight="1">
      <c r="A83" t="str">
        <f>VLOOKUP(B83,'Tabela IBGE_Município'!A:C,3)</f>
        <v>MG</v>
      </c>
      <c r="B83" s="4" t="s">
        <v>719</v>
      </c>
      <c r="C83" s="1">
        <v>2</v>
      </c>
      <c r="D83" s="1">
        <v>3</v>
      </c>
      <c r="E83" s="1">
        <v>2</v>
      </c>
      <c r="F83" s="1">
        <f>VLOOKUP(B83,'Tabela IBGE_Município'!A:C,2)</f>
        <v>25141</v>
      </c>
      <c r="G83" s="4" t="s">
        <v>638</v>
      </c>
      <c r="H83" s="30">
        <f>VLOOKUP(DADOS!B83,'Tabela IBGE_Município'!A:E,5)</f>
        <v>0.68400000000000005</v>
      </c>
      <c r="I83" s="2">
        <f t="shared" si="1"/>
        <v>2.784296567360089E-4</v>
      </c>
      <c r="J83" s="20">
        <f>(VLOOKUP(A83,'Celulares por Região'!A:H,6))/F83</f>
        <v>6.296487808758601E-2</v>
      </c>
    </row>
    <row r="84" spans="1:10" ht="15.75" customHeight="1">
      <c r="A84" t="str">
        <f>VLOOKUP(B84,'Tabela IBGE_Município'!A:C,3)</f>
        <v>BA</v>
      </c>
      <c r="B84" s="4" t="s">
        <v>720</v>
      </c>
      <c r="C84" s="1">
        <v>1</v>
      </c>
      <c r="D84" s="1">
        <v>2</v>
      </c>
      <c r="E84" s="1">
        <v>1</v>
      </c>
      <c r="F84" s="1">
        <f>VLOOKUP(B84,'Tabela IBGE_Município'!A:C,2)</f>
        <v>4416</v>
      </c>
      <c r="G84" s="4" t="s">
        <v>640</v>
      </c>
      <c r="H84" s="30">
        <f>VLOOKUP(DADOS!B84,'Tabela IBGE_Município'!A:E,5)</f>
        <v>0.58299999999999996</v>
      </c>
      <c r="I84" s="2">
        <f t="shared" si="1"/>
        <v>9.0579710144927537E-4</v>
      </c>
      <c r="J84" s="20">
        <f>(VLOOKUP(A84,'Celulares por Região'!A:H,6))/F84</f>
        <v>0.88994565217391308</v>
      </c>
    </row>
    <row r="85" spans="1:10" ht="15.75" customHeight="1">
      <c r="A85" t="str">
        <f>VLOOKUP(B85,'Tabela IBGE_Município'!A:C,3)</f>
        <v>CE</v>
      </c>
      <c r="B85" s="4" t="s">
        <v>721</v>
      </c>
      <c r="C85" s="1">
        <v>2</v>
      </c>
      <c r="D85" s="1">
        <v>3</v>
      </c>
      <c r="E85" s="1">
        <v>1</v>
      </c>
      <c r="F85" s="1">
        <f>VLOOKUP(B85,'Tabela IBGE_Município'!A:C,2)</f>
        <v>17493</v>
      </c>
      <c r="G85" s="4" t="s">
        <v>637</v>
      </c>
      <c r="H85" s="30">
        <f>VLOOKUP(DADOS!B85,'Tabela IBGE_Município'!A:E,5)</f>
        <v>0.56899999999999995</v>
      </c>
      <c r="I85" s="2">
        <f t="shared" si="1"/>
        <v>3.4299434059338022E-4</v>
      </c>
      <c r="J85" s="20">
        <f>(VLOOKUP(A85,'Celulares por Região'!A:H,6))/F85</f>
        <v>0.13073800948951009</v>
      </c>
    </row>
    <row r="86" spans="1:10" ht="15.75" customHeight="1">
      <c r="A86" t="str">
        <f>VLOOKUP(B86,'Tabela IBGE_Município'!A:C,3)</f>
        <v>MG</v>
      </c>
      <c r="B86" s="4" t="s">
        <v>722</v>
      </c>
      <c r="C86" s="1">
        <v>1</v>
      </c>
      <c r="D86" s="1">
        <v>1</v>
      </c>
      <c r="E86" s="1"/>
      <c r="F86" s="1">
        <f>VLOOKUP(B86,'Tabela IBGE_Município'!A:C,2)</f>
        <v>5976</v>
      </c>
      <c r="G86" s="4" t="s">
        <v>637</v>
      </c>
      <c r="H86" s="30">
        <f>VLOOKUP(DADOS!B86,'Tabela IBGE_Município'!A:E,5)</f>
        <v>0.67</v>
      </c>
      <c r="I86" s="2">
        <f t="shared" si="1"/>
        <v>3.3467202141900936E-4</v>
      </c>
      <c r="J86" s="20">
        <f>(VLOOKUP(A86,'Celulares por Região'!A:H,6))/F86</f>
        <v>0.26489290495314594</v>
      </c>
    </row>
    <row r="87" spans="1:10" ht="15.75" customHeight="1">
      <c r="A87" t="str">
        <f>VLOOKUP(B87,'Tabela IBGE_Município'!A:C,3)</f>
        <v>RS</v>
      </c>
      <c r="B87" s="4" t="s">
        <v>723</v>
      </c>
      <c r="C87" s="1">
        <v>4</v>
      </c>
      <c r="D87" s="1">
        <v>10</v>
      </c>
      <c r="E87" s="1">
        <v>10</v>
      </c>
      <c r="F87" s="1">
        <f>VLOOKUP(B87,'Tabela IBGE_Município'!A:C,2)</f>
        <v>6987</v>
      </c>
      <c r="G87" s="4" t="s">
        <v>637</v>
      </c>
      <c r="H87" s="30">
        <f>VLOOKUP(DADOS!B87,'Tabela IBGE_Município'!A:E,5)</f>
        <v>0.753</v>
      </c>
      <c r="I87" s="2">
        <f t="shared" si="1"/>
        <v>3.4349506225848005E-3</v>
      </c>
      <c r="J87" s="20">
        <f>(VLOOKUP(A87,'Celulares por Região'!A:H,6))/F87</f>
        <v>2.0323457850293401E-2</v>
      </c>
    </row>
    <row r="88" spans="1:10" ht="15.75" customHeight="1">
      <c r="A88" t="str">
        <f>VLOOKUP(B88,'Tabela IBGE_Município'!A:C,3)</f>
        <v>MG</v>
      </c>
      <c r="B88" s="4" t="s">
        <v>724</v>
      </c>
      <c r="C88" s="1">
        <v>1</v>
      </c>
      <c r="D88" s="1">
        <v>1</v>
      </c>
      <c r="E88" s="1"/>
      <c r="F88" s="1">
        <f>VLOOKUP(B88,'Tabela IBGE_Município'!A:C,2)</f>
        <v>2665</v>
      </c>
      <c r="G88" s="4" t="s">
        <v>640</v>
      </c>
      <c r="H88" s="30">
        <f>VLOOKUP(DADOS!B88,'Tabela IBGE_Município'!A:E,5)</f>
        <v>0.64900000000000002</v>
      </c>
      <c r="I88" s="2">
        <f t="shared" si="1"/>
        <v>7.5046904315196998E-4</v>
      </c>
      <c r="J88" s="20">
        <f>(VLOOKUP(A88,'Celulares por Região'!A:H,6))/F88</f>
        <v>0.5939962476547842</v>
      </c>
    </row>
    <row r="89" spans="1:10" ht="15.75" customHeight="1">
      <c r="A89" t="str">
        <f>VLOOKUP(B89,'Tabela IBGE_Município'!A:C,3)</f>
        <v>PB</v>
      </c>
      <c r="B89" s="4" t="s">
        <v>725</v>
      </c>
      <c r="C89" s="1">
        <v>1</v>
      </c>
      <c r="D89" s="1"/>
      <c r="E89" s="1"/>
      <c r="F89" s="1">
        <f>VLOOKUP(B89,'Tabela IBGE_Município'!A:C,2)</f>
        <v>28439</v>
      </c>
      <c r="G89" s="4" t="s">
        <v>638</v>
      </c>
      <c r="H89" s="30">
        <f>VLOOKUP(DADOS!B89,'Tabela IBGE_Município'!A:E,5)</f>
        <v>0.57999999999999996</v>
      </c>
      <c r="I89" s="2">
        <f t="shared" si="1"/>
        <v>3.5162980414219908E-5</v>
      </c>
      <c r="J89" s="20">
        <f>(VLOOKUP(A89,'Celulares por Região'!A:H,6))/F89</f>
        <v>4.5325081753929464E-2</v>
      </c>
    </row>
    <row r="90" spans="1:10" ht="15.75" customHeight="1">
      <c r="A90" t="str">
        <f>VLOOKUP(B90,'Tabela IBGE_Município'!A:C,3)</f>
        <v>PB</v>
      </c>
      <c r="B90" s="4" t="s">
        <v>726</v>
      </c>
      <c r="C90" s="1">
        <v>1</v>
      </c>
      <c r="D90" s="1">
        <v>2</v>
      </c>
      <c r="E90" s="1">
        <v>1</v>
      </c>
      <c r="F90" s="1">
        <f>VLOOKUP(B90,'Tabela IBGE_Município'!A:C,2)</f>
        <v>20921</v>
      </c>
      <c r="G90" s="4" t="s">
        <v>638</v>
      </c>
      <c r="H90" s="30">
        <f>VLOOKUP(DADOS!B90,'Tabela IBGE_Município'!A:E,5)</f>
        <v>0.57999999999999996</v>
      </c>
      <c r="I90" s="2">
        <f t="shared" si="1"/>
        <v>1.9119544954830075E-4</v>
      </c>
      <c r="J90" s="20">
        <f>(VLOOKUP(A90,'Celulares por Região'!A:H,6))/F90</f>
        <v>6.1612733616939919E-2</v>
      </c>
    </row>
    <row r="91" spans="1:10" ht="15.75" customHeight="1">
      <c r="A91" t="str">
        <f>VLOOKUP(B91,'Tabela IBGE_Município'!A:C,3)</f>
        <v>PE</v>
      </c>
      <c r="B91" s="4" t="s">
        <v>727</v>
      </c>
      <c r="C91" s="1">
        <v>1</v>
      </c>
      <c r="D91" s="1">
        <v>1</v>
      </c>
      <c r="E91" s="1"/>
      <c r="F91" s="1">
        <f>VLOOKUP(B91,'Tabela IBGE_Município'!A:C,2)</f>
        <v>14718</v>
      </c>
      <c r="G91" s="4" t="s">
        <v>637</v>
      </c>
      <c r="H91" s="30">
        <f>VLOOKUP(DADOS!B91,'Tabela IBGE_Município'!A:E,5)</f>
        <v>0.59499999999999997</v>
      </c>
      <c r="I91" s="2">
        <f t="shared" si="1"/>
        <v>1.3588802826470988E-4</v>
      </c>
      <c r="J91" s="20">
        <f>(VLOOKUP(A91,'Celulares por Região'!A:H,6))/F91</f>
        <v>0.41466231824976219</v>
      </c>
    </row>
    <row r="92" spans="1:10" ht="15.75" customHeight="1">
      <c r="A92" t="str">
        <f>VLOOKUP(B92,'Tabela IBGE_Município'!A:C,3)</f>
        <v>PE</v>
      </c>
      <c r="B92" s="4" t="s">
        <v>727</v>
      </c>
      <c r="C92" s="1">
        <v>2</v>
      </c>
      <c r="D92" s="1">
        <v>2</v>
      </c>
      <c r="E92" s="1"/>
      <c r="F92" s="1">
        <f>VLOOKUP(B92,'Tabela IBGE_Município'!A:C,2)</f>
        <v>14718</v>
      </c>
      <c r="G92" s="4" t="s">
        <v>637</v>
      </c>
      <c r="H92" s="30">
        <f>VLOOKUP(DADOS!B92,'Tabela IBGE_Município'!A:E,5)</f>
        <v>0.59499999999999997</v>
      </c>
      <c r="I92" s="2">
        <f t="shared" si="1"/>
        <v>2.7177605652941976E-4</v>
      </c>
      <c r="J92" s="20">
        <f>(VLOOKUP(A92,'Celulares por Região'!A:H,6))/F92</f>
        <v>0.41466231824976219</v>
      </c>
    </row>
    <row r="93" spans="1:10" ht="15.75" customHeight="1">
      <c r="A93" t="str">
        <f>VLOOKUP(B93,'Tabela IBGE_Município'!A:C,3)</f>
        <v>PI</v>
      </c>
      <c r="B93" s="4" t="s">
        <v>728</v>
      </c>
      <c r="C93" s="1">
        <v>3</v>
      </c>
      <c r="D93" s="1">
        <v>5</v>
      </c>
      <c r="E93" s="1">
        <v>1</v>
      </c>
      <c r="F93" s="1">
        <f>VLOOKUP(B93,'Tabela IBGE_Município'!A:C,2)</f>
        <v>7665</v>
      </c>
      <c r="G93" s="4" t="s">
        <v>637</v>
      </c>
      <c r="H93" s="30">
        <f>VLOOKUP(DADOS!B93,'Tabela IBGE_Município'!A:E,5)</f>
        <v>0.53100000000000003</v>
      </c>
      <c r="I93" s="2">
        <f t="shared" si="1"/>
        <v>1.1741682974559687E-3</v>
      </c>
      <c r="J93" s="20">
        <f>(VLOOKUP(A93,'Celulares por Região'!A:H,6))/F93</f>
        <v>0.38108284409654275</v>
      </c>
    </row>
    <row r="94" spans="1:10" ht="15.75" customHeight="1">
      <c r="A94" t="str">
        <f>VLOOKUP(B94,'Tabela IBGE_Município'!A:C,3)</f>
        <v>BA</v>
      </c>
      <c r="B94" s="4" t="s">
        <v>729</v>
      </c>
      <c r="C94" s="1">
        <v>2</v>
      </c>
      <c r="D94" s="1">
        <v>2</v>
      </c>
      <c r="E94" s="1"/>
      <c r="F94" s="1">
        <f>VLOOKUP(B94,'Tabela IBGE_Município'!A:C,2)</f>
        <v>152327</v>
      </c>
      <c r="G94" s="4" t="s">
        <v>639</v>
      </c>
      <c r="H94" s="30">
        <f>VLOOKUP(DADOS!B94,'Tabela IBGE_Município'!A:E,5)</f>
        <v>0.68</v>
      </c>
      <c r="I94" s="2">
        <f t="shared" si="1"/>
        <v>2.6259297432497194E-5</v>
      </c>
      <c r="J94" s="20">
        <f>(VLOOKUP(A94,'Celulares por Região'!A:H,6))/F94</f>
        <v>2.5799759727428491E-2</v>
      </c>
    </row>
    <row r="95" spans="1:10" ht="15.75" customHeight="1">
      <c r="A95" t="str">
        <f>VLOOKUP(B95,'Tabela IBGE_Município'!A:C,3)</f>
        <v>SP</v>
      </c>
      <c r="B95" s="4" t="s">
        <v>730</v>
      </c>
      <c r="C95" s="1">
        <v>2</v>
      </c>
      <c r="D95" s="1"/>
      <c r="E95" s="1">
        <v>1</v>
      </c>
      <c r="F95" s="1">
        <f>VLOOKUP(B95,'Tabela IBGE_Município'!A:C,2)</f>
        <v>6129</v>
      </c>
      <c r="G95" s="4" t="s">
        <v>637</v>
      </c>
      <c r="H95" s="30">
        <f>VLOOKUP(DADOS!B95,'Tabela IBGE_Município'!A:E,5)</f>
        <v>0.71</v>
      </c>
      <c r="I95" s="2">
        <f t="shared" si="1"/>
        <v>4.8947626040137058E-4</v>
      </c>
      <c r="J95" s="20">
        <f>(VLOOKUP(A95,'Celulares por Região'!A:H,6))/F95</f>
        <v>0.10980584108337413</v>
      </c>
    </row>
    <row r="96" spans="1:10" ht="15.75" customHeight="1">
      <c r="A96" t="str">
        <f>VLOOKUP(B96,'Tabela IBGE_Município'!A:C,3)</f>
        <v>MG</v>
      </c>
      <c r="B96" s="4" t="s">
        <v>731</v>
      </c>
      <c r="C96" s="1">
        <v>1</v>
      </c>
      <c r="D96" s="1">
        <v>6</v>
      </c>
      <c r="E96" s="1">
        <v>4</v>
      </c>
      <c r="F96" s="1">
        <f>VLOOKUP(B96,'Tabela IBGE_Município'!A:C,2)</f>
        <v>3011</v>
      </c>
      <c r="G96" s="4" t="s">
        <v>640</v>
      </c>
      <c r="H96" s="30">
        <f>VLOOKUP(DADOS!B96,'Tabela IBGE_Município'!A:E,5)</f>
        <v>0.67</v>
      </c>
      <c r="I96" s="2">
        <f t="shared" si="1"/>
        <v>3.6532713384257723E-3</v>
      </c>
      <c r="J96" s="20">
        <f>(VLOOKUP(A96,'Celulares por Região'!A:H,6))/F96</f>
        <v>0.52573895715709063</v>
      </c>
    </row>
    <row r="97" spans="1:10" ht="15.75" customHeight="1">
      <c r="A97" t="str">
        <f>VLOOKUP(B97,'Tabela IBGE_Município'!A:C,3)</f>
        <v>MA</v>
      </c>
      <c r="B97" s="4" t="s">
        <v>732</v>
      </c>
      <c r="C97" s="1">
        <v>3</v>
      </c>
      <c r="D97" s="1">
        <v>23</v>
      </c>
      <c r="E97" s="1">
        <v>8</v>
      </c>
      <c r="F97" s="1">
        <f>VLOOKUP(B97,'Tabela IBGE_Município'!A:C,2)</f>
        <v>22112</v>
      </c>
      <c r="G97" s="4" t="s">
        <v>638</v>
      </c>
      <c r="H97" s="30">
        <f>VLOOKUP(DADOS!B97,'Tabela IBGE_Município'!A:E,5)</f>
        <v>0.57299999999999995</v>
      </c>
      <c r="I97" s="2">
        <f t="shared" si="1"/>
        <v>1.5376266280752533E-3</v>
      </c>
      <c r="J97" s="20">
        <f>(VLOOKUP(A97,'Celulares por Região'!A:H,6))/F97</f>
        <v>5.4314399421128798E-2</v>
      </c>
    </row>
    <row r="98" spans="1:10" ht="15.75" customHeight="1">
      <c r="A98" t="str">
        <f>VLOOKUP(B98,'Tabela IBGE_Município'!A:C,3)</f>
        <v>CE</v>
      </c>
      <c r="B98" s="4" t="s">
        <v>733</v>
      </c>
      <c r="C98" s="1">
        <v>1</v>
      </c>
      <c r="D98" s="1">
        <v>1</v>
      </c>
      <c r="E98" s="1"/>
      <c r="F98" s="1">
        <f>VLOOKUP(B98,'Tabela IBGE_Município'!A:C,2)</f>
        <v>11781</v>
      </c>
      <c r="G98" s="4" t="s">
        <v>637</v>
      </c>
      <c r="H98" s="30">
        <f>VLOOKUP(DADOS!B98,'Tabela IBGE_Município'!A:E,5)</f>
        <v>0.6</v>
      </c>
      <c r="I98" s="2">
        <f t="shared" si="1"/>
        <v>1.6976487564722859E-4</v>
      </c>
      <c r="J98" s="20">
        <f>(VLOOKUP(A98,'Celulares por Região'!A:H,6))/F98</f>
        <v>0.19412613530260589</v>
      </c>
    </row>
    <row r="99" spans="1:10" ht="15.75" customHeight="1">
      <c r="A99" t="str">
        <f>VLOOKUP(B99,'Tabela IBGE_Município'!A:C,3)</f>
        <v>PB</v>
      </c>
      <c r="B99" s="4" t="s">
        <v>734</v>
      </c>
      <c r="C99" s="1">
        <v>1</v>
      </c>
      <c r="D99" s="1">
        <v>1</v>
      </c>
      <c r="E99" s="1">
        <v>1</v>
      </c>
      <c r="F99" s="1">
        <f>VLOOKUP(B99,'Tabela IBGE_Município'!A:C,2)</f>
        <v>5509</v>
      </c>
      <c r="G99" s="4" t="s">
        <v>637</v>
      </c>
      <c r="H99" s="30">
        <f>VLOOKUP(DADOS!B99,'Tabela IBGE_Município'!A:E,5)</f>
        <v>0.57799999999999996</v>
      </c>
      <c r="I99" s="2">
        <f t="shared" si="1"/>
        <v>5.4456344164095121E-4</v>
      </c>
      <c r="J99" s="20">
        <f>(VLOOKUP(A99,'Celulares por Região'!A:H,6))/F99</f>
        <v>0.23398075875839536</v>
      </c>
    </row>
    <row r="100" spans="1:10" ht="15.75" customHeight="1">
      <c r="A100" t="str">
        <f>VLOOKUP(B100,'Tabela IBGE_Município'!A:C,3)</f>
        <v>MS</v>
      </c>
      <c r="B100" s="4" t="s">
        <v>735</v>
      </c>
      <c r="C100" s="1">
        <v>1</v>
      </c>
      <c r="D100" s="1">
        <v>5</v>
      </c>
      <c r="E100" s="1">
        <v>4</v>
      </c>
      <c r="F100" s="1">
        <f>VLOOKUP(B100,'Tabela IBGE_Município'!A:C,2)</f>
        <v>5417</v>
      </c>
      <c r="G100" s="4" t="s">
        <v>637</v>
      </c>
      <c r="H100" s="30">
        <f>VLOOKUP(DADOS!B100,'Tabela IBGE_Município'!A:E,5)</f>
        <v>0.71099999999999997</v>
      </c>
      <c r="I100" s="2">
        <f t="shared" si="1"/>
        <v>1.8460402436773122E-3</v>
      </c>
      <c r="J100" s="20">
        <f>(VLOOKUP(A100,'Celulares por Região'!A:H,6))/F100</f>
        <v>0.24533874838471478</v>
      </c>
    </row>
    <row r="101" spans="1:10" ht="15.75" customHeight="1">
      <c r="A101" t="str">
        <f>VLOOKUP(B101,'Tabela IBGE_Município'!A:C,3)</f>
        <v>BA</v>
      </c>
      <c r="B101" s="4" t="s">
        <v>736</v>
      </c>
      <c r="C101" s="1"/>
      <c r="D101" s="1">
        <v>2</v>
      </c>
      <c r="E101" s="1">
        <v>4</v>
      </c>
      <c r="F101" s="1">
        <f>VLOOKUP(B101,'Tabela IBGE_Município'!A:C,2)</f>
        <v>22490</v>
      </c>
      <c r="G101" s="4" t="s">
        <v>638</v>
      </c>
      <c r="H101" s="30">
        <f>VLOOKUP(DADOS!B101,'Tabela IBGE_Município'!A:E,5)</f>
        <v>0.60799999999999998</v>
      </c>
      <c r="I101" s="2">
        <f t="shared" si="1"/>
        <v>2.6678523788350376E-4</v>
      </c>
      <c r="J101" s="20">
        <f>(VLOOKUP(A101,'Celulares por Região'!A:H,6))/F101</f>
        <v>0.17474433081369498</v>
      </c>
    </row>
    <row r="102" spans="1:10" ht="15.75" customHeight="1">
      <c r="A102" t="str">
        <f>VLOOKUP(B102,'Tabela IBGE_Município'!A:C,3)</f>
        <v>MA</v>
      </c>
      <c r="B102" s="4" t="s">
        <v>737</v>
      </c>
      <c r="C102" s="1"/>
      <c r="D102" s="1">
        <v>1</v>
      </c>
      <c r="E102" s="1">
        <v>1</v>
      </c>
      <c r="F102" s="1">
        <f>VLOOKUP(B102,'Tabela IBGE_Município'!A:C,2)</f>
        <v>26757</v>
      </c>
      <c r="G102" s="4" t="s">
        <v>638</v>
      </c>
      <c r="H102" s="30">
        <f>VLOOKUP(DADOS!B102,'Tabela IBGE_Município'!A:E,5)</f>
        <v>0.51300000000000001</v>
      </c>
      <c r="I102" s="2">
        <f t="shared" si="1"/>
        <v>7.4746795231154465E-5</v>
      </c>
      <c r="J102" s="20">
        <f>(VLOOKUP(A102,'Celulares por Região'!A:H,6))/F102</f>
        <v>4.4885450536308255E-2</v>
      </c>
    </row>
    <row r="103" spans="1:10" ht="15.75" customHeight="1">
      <c r="A103" t="str">
        <f>VLOOKUP(B103,'Tabela IBGE_Município'!A:C,3)</f>
        <v>RS</v>
      </c>
      <c r="B103" s="4" t="s">
        <v>738</v>
      </c>
      <c r="C103" s="1">
        <v>2</v>
      </c>
      <c r="D103" s="1">
        <v>5</v>
      </c>
      <c r="E103" s="1">
        <v>4</v>
      </c>
      <c r="F103" s="1">
        <f>VLOOKUP(B103,'Tabela IBGE_Município'!A:C,2)</f>
        <v>5827</v>
      </c>
      <c r="G103" s="4" t="s">
        <v>637</v>
      </c>
      <c r="H103" s="30">
        <f>VLOOKUP(DADOS!B103,'Tabela IBGE_Município'!A:E,5)</f>
        <v>0.67200000000000004</v>
      </c>
      <c r="I103" s="2">
        <f t="shared" si="1"/>
        <v>1.8877638579028659E-3</v>
      </c>
      <c r="J103" s="20">
        <f>(VLOOKUP(A103,'Celulares por Região'!A:H,6))/F103</f>
        <v>2.4369315256564269E-2</v>
      </c>
    </row>
    <row r="104" spans="1:10" ht="15.75" customHeight="1">
      <c r="A104" t="str">
        <f>VLOOKUP(B104,'Tabela IBGE_Município'!A:C,3)</f>
        <v>ES</v>
      </c>
      <c r="B104" s="4" t="s">
        <v>739</v>
      </c>
      <c r="C104" s="1">
        <v>11</v>
      </c>
      <c r="D104" s="1">
        <v>20</v>
      </c>
      <c r="E104" s="1">
        <v>6</v>
      </c>
      <c r="F104" s="1">
        <f>VLOOKUP(B104,'Tabela IBGE_Município'!A:C,2)</f>
        <v>29975</v>
      </c>
      <c r="G104" s="4" t="s">
        <v>638</v>
      </c>
      <c r="H104" s="30">
        <f>VLOOKUP(DADOS!B104,'Tabela IBGE_Município'!A:E,5)</f>
        <v>0.72099999999999997</v>
      </c>
      <c r="I104" s="2">
        <f t="shared" si="1"/>
        <v>1.2343619683069225E-3</v>
      </c>
      <c r="J104" s="20">
        <f>(VLOOKUP(A104,'Celulares por Região'!A:H,6))/F104</f>
        <v>6.9324437030859054E-2</v>
      </c>
    </row>
    <row r="105" spans="1:10" ht="15.75" customHeight="1">
      <c r="A105" t="str">
        <f>VLOOKUP(B105,'Tabela IBGE_Município'!A:C,3)</f>
        <v>RS</v>
      </c>
      <c r="B105" s="4" t="s">
        <v>740</v>
      </c>
      <c r="C105" s="1">
        <v>1</v>
      </c>
      <c r="D105" s="1">
        <v>4</v>
      </c>
      <c r="E105" s="1">
        <v>3</v>
      </c>
      <c r="F105" s="1">
        <f>VLOOKUP(B105,'Tabela IBGE_Município'!A:C,2)</f>
        <v>73028</v>
      </c>
      <c r="G105" s="4" t="s">
        <v>638</v>
      </c>
      <c r="H105" s="30">
        <f>VLOOKUP(DADOS!B105,'Tabela IBGE_Município'!A:E,5)</f>
        <v>0.74</v>
      </c>
      <c r="I105" s="2">
        <f t="shared" si="1"/>
        <v>1.0954702305964835E-4</v>
      </c>
      <c r="J105" s="20">
        <f>(VLOOKUP(A105,'Celulares por Região'!A:H,6))/F105</f>
        <v>1.9444596593087584E-3</v>
      </c>
    </row>
    <row r="106" spans="1:10" ht="15.75" customHeight="1">
      <c r="A106" t="str">
        <f>VLOOKUP(B106,'Tabela IBGE_Município'!A:C,3)</f>
        <v>PI</v>
      </c>
      <c r="B106" s="4" t="s">
        <v>741</v>
      </c>
      <c r="C106" s="1">
        <v>2</v>
      </c>
      <c r="D106" s="1">
        <v>3</v>
      </c>
      <c r="E106" s="1"/>
      <c r="F106" s="1">
        <f>VLOOKUP(B106,'Tabela IBGE_Município'!A:C,2)</f>
        <v>4918</v>
      </c>
      <c r="G106" s="4" t="s">
        <v>640</v>
      </c>
      <c r="H106" s="30">
        <f>VLOOKUP(DADOS!B106,'Tabela IBGE_Município'!A:E,5)</f>
        <v>0.58499999999999996</v>
      </c>
      <c r="I106" s="2">
        <f t="shared" si="1"/>
        <v>1.0166734444896298E-3</v>
      </c>
      <c r="J106" s="20">
        <f>(VLOOKUP(A106,'Celulares por Região'!A:H,6))/F106</f>
        <v>0.59394062627084176</v>
      </c>
    </row>
    <row r="107" spans="1:10" ht="15.75" customHeight="1">
      <c r="A107" t="str">
        <f>VLOOKUP(B107,'Tabela IBGE_Município'!A:C,3)</f>
        <v>RS</v>
      </c>
      <c r="B107" s="4" t="s">
        <v>742</v>
      </c>
      <c r="C107" s="1">
        <v>2</v>
      </c>
      <c r="D107" s="1">
        <v>2</v>
      </c>
      <c r="E107" s="1"/>
      <c r="F107" s="1">
        <f>VLOOKUP(B107,'Tabela IBGE_Município'!A:C,2)</f>
        <v>3374</v>
      </c>
      <c r="G107" s="4" t="s">
        <v>640</v>
      </c>
      <c r="H107" s="30">
        <f>VLOOKUP(DADOS!B107,'Tabela IBGE_Município'!A:E,5)</f>
        <v>0.69499999999999995</v>
      </c>
      <c r="I107" s="2">
        <f t="shared" si="1"/>
        <v>1.1855364552459987E-3</v>
      </c>
      <c r="J107" s="20">
        <f>(VLOOKUP(A107,'Celulares por Região'!A:H,6))/F107</f>
        <v>4.2086544161232961E-2</v>
      </c>
    </row>
    <row r="108" spans="1:10" ht="15.75" customHeight="1">
      <c r="A108" t="str">
        <f>VLOOKUP(B108,'Tabela IBGE_Município'!A:C,3)</f>
        <v>MG</v>
      </c>
      <c r="B108" s="4" t="s">
        <v>743</v>
      </c>
      <c r="C108" s="1">
        <v>3</v>
      </c>
      <c r="D108" s="1">
        <v>2</v>
      </c>
      <c r="E108" s="1">
        <v>1</v>
      </c>
      <c r="F108" s="1">
        <f>VLOOKUP(B108,'Tabela IBGE_Município'!A:C,2)</f>
        <v>35401</v>
      </c>
      <c r="G108" s="4" t="s">
        <v>638</v>
      </c>
      <c r="H108" s="30">
        <f>VLOOKUP(DADOS!B108,'Tabela IBGE_Município'!A:E,5)</f>
        <v>0.72599999999999998</v>
      </c>
      <c r="I108" s="2">
        <f t="shared" si="1"/>
        <v>1.6948673766277789E-4</v>
      </c>
      <c r="J108" s="20">
        <f>(VLOOKUP(A108,'Celulares por Região'!A:H,6))/F108</f>
        <v>4.4716250953362902E-2</v>
      </c>
    </row>
    <row r="109" spans="1:10" ht="15.75" customHeight="1">
      <c r="A109" t="str">
        <f>VLOOKUP(B109,'Tabela IBGE_Município'!A:C,3)</f>
        <v>PA</v>
      </c>
      <c r="B109" s="4" t="s">
        <v>744</v>
      </c>
      <c r="C109" s="1">
        <v>1</v>
      </c>
      <c r="D109" s="1">
        <v>2</v>
      </c>
      <c r="E109" s="1">
        <v>1</v>
      </c>
      <c r="F109" s="1">
        <f>VLOOKUP(B109,'Tabela IBGE_Município'!A:C,2)</f>
        <v>57092</v>
      </c>
      <c r="G109" s="4" t="s">
        <v>638</v>
      </c>
      <c r="H109" s="30">
        <f>VLOOKUP(DADOS!B109,'Tabela IBGE_Município'!A:E,5)</f>
        <v>0.56399999999999995</v>
      </c>
      <c r="I109" s="2">
        <f t="shared" si="1"/>
        <v>7.0062355496391786E-5</v>
      </c>
      <c r="J109" s="20">
        <f>(VLOOKUP(A109,'Celulares por Região'!A:H,6))/F109</f>
        <v>3.2351292650458906E-2</v>
      </c>
    </row>
    <row r="110" spans="1:10" ht="15.75" customHeight="1">
      <c r="A110" t="str">
        <f>VLOOKUP(B110,'Tabela IBGE_Município'!A:C,3)</f>
        <v>RN</v>
      </c>
      <c r="B110" s="4" t="s">
        <v>745</v>
      </c>
      <c r="C110" s="1">
        <v>1</v>
      </c>
      <c r="D110" s="1">
        <v>2</v>
      </c>
      <c r="E110" s="1">
        <v>1</v>
      </c>
      <c r="F110" s="1">
        <f>VLOOKUP(B110,'Tabela IBGE_Município'!A:C,2)</f>
        <v>13553</v>
      </c>
      <c r="G110" s="4" t="s">
        <v>637</v>
      </c>
      <c r="H110" s="30">
        <f>VLOOKUP(DADOS!B110,'Tabela IBGE_Município'!A:E,5)</f>
        <v>0.60599999999999998</v>
      </c>
      <c r="I110" s="2">
        <f t="shared" si="1"/>
        <v>2.9513760790968787E-4</v>
      </c>
      <c r="J110" s="20">
        <f>(VLOOKUP(A110,'Celulares por Região'!A:H,6))/F110</f>
        <v>6.9873828672618613E-2</v>
      </c>
    </row>
    <row r="111" spans="1:10" ht="15.75" customHeight="1">
      <c r="A111" t="str">
        <f>VLOOKUP(B111,'Tabela IBGE_Município'!A:C,3)</f>
        <v>GO</v>
      </c>
      <c r="B111" s="4" t="s">
        <v>746</v>
      </c>
      <c r="C111" s="1"/>
      <c r="D111" s="1">
        <v>1</v>
      </c>
      <c r="E111" s="1">
        <v>1</v>
      </c>
      <c r="F111" s="1">
        <f>VLOOKUP(B111,'Tabela IBGE_Município'!A:C,2)</f>
        <v>28010</v>
      </c>
      <c r="G111" s="4" t="s">
        <v>638</v>
      </c>
      <c r="H111" s="30">
        <f>VLOOKUP(DADOS!B111,'Tabela IBGE_Município'!A:E,5)</f>
        <v>0.68200000000000005</v>
      </c>
      <c r="I111" s="2">
        <f t="shared" si="1"/>
        <v>7.1403070332024283E-5</v>
      </c>
      <c r="J111" s="20">
        <f>(VLOOKUP(A111,'Celulares por Região'!A:H,6))/F111</f>
        <v>0.13020349875044626</v>
      </c>
    </row>
    <row r="112" spans="1:10" ht="15.75" customHeight="1">
      <c r="A112" t="str">
        <f>VLOOKUP(B112,'Tabela IBGE_Município'!A:C,3)</f>
        <v>MG</v>
      </c>
      <c r="B112" s="4" t="s">
        <v>747</v>
      </c>
      <c r="C112" s="1">
        <v>1</v>
      </c>
      <c r="D112" s="1">
        <v>1</v>
      </c>
      <c r="E112" s="1"/>
      <c r="F112" s="1">
        <f>VLOOKUP(B112,'Tabela IBGE_Município'!A:C,2)</f>
        <v>80494</v>
      </c>
      <c r="G112" s="4" t="s">
        <v>638</v>
      </c>
      <c r="H112" s="30">
        <f>VLOOKUP(DADOS!B112,'Tabela IBGE_Município'!A:E,5)</f>
        <v>0.76</v>
      </c>
      <c r="I112" s="2">
        <f t="shared" si="1"/>
        <v>2.4846572415335305E-5</v>
      </c>
      <c r="J112" s="20">
        <f>(VLOOKUP(A112,'Celulares por Região'!A:H,6))/F112</f>
        <v>1.9666062066737895E-2</v>
      </c>
    </row>
    <row r="113" spans="1:10" ht="15.75" customHeight="1">
      <c r="A113" t="str">
        <f>VLOOKUP(B113,'Tabela IBGE_Município'!A:C,3)</f>
        <v>ES</v>
      </c>
      <c r="B113" s="4" t="s">
        <v>748</v>
      </c>
      <c r="C113" s="1">
        <v>1</v>
      </c>
      <c r="D113" s="1">
        <v>1</v>
      </c>
      <c r="E113" s="1"/>
      <c r="F113" s="1">
        <f>VLOOKUP(B113,'Tabela IBGE_Município'!A:C,2)</f>
        <v>14636</v>
      </c>
      <c r="G113" s="4" t="s">
        <v>637</v>
      </c>
      <c r="H113" s="30">
        <f>VLOOKUP(DADOS!B113,'Tabela IBGE_Município'!A:E,5)</f>
        <v>0.71</v>
      </c>
      <c r="I113" s="2">
        <f t="shared" si="1"/>
        <v>1.3664935774801857E-4</v>
      </c>
      <c r="J113" s="20">
        <f>(VLOOKUP(A113,'Celulares por Região'!A:H,6))/F113</f>
        <v>0.14197868270019132</v>
      </c>
    </row>
    <row r="114" spans="1:10" ht="15.75" customHeight="1">
      <c r="A114" t="str">
        <f>VLOOKUP(B114,'Tabela IBGE_Município'!A:C,3)</f>
        <v>SP</v>
      </c>
      <c r="B114" s="4" t="s">
        <v>749</v>
      </c>
      <c r="C114" s="1">
        <v>3</v>
      </c>
      <c r="D114" s="1">
        <v>7</v>
      </c>
      <c r="E114" s="1">
        <v>4</v>
      </c>
      <c r="F114" s="1">
        <f>VLOOKUP(B114,'Tabela IBGE_Município'!A:C,2)</f>
        <v>4184</v>
      </c>
      <c r="G114" s="4" t="s">
        <v>640</v>
      </c>
      <c r="H114" s="30">
        <f>VLOOKUP(DADOS!B114,'Tabela IBGE_Município'!A:E,5)</f>
        <v>0.74099999999999999</v>
      </c>
      <c r="I114" s="2">
        <f t="shared" si="1"/>
        <v>3.3460803059273425E-3</v>
      </c>
      <c r="J114" s="20">
        <f>(VLOOKUP(A114,'Celulares por Região'!A:H,6))/F114</f>
        <v>0.16085086042065008</v>
      </c>
    </row>
    <row r="115" spans="1:10" ht="15.75" customHeight="1">
      <c r="A115" t="str">
        <f>VLOOKUP(B115,'Tabela IBGE_Município'!A:C,3)</f>
        <v>MG</v>
      </c>
      <c r="B115" s="4" t="s">
        <v>750</v>
      </c>
      <c r="C115" s="1">
        <v>2</v>
      </c>
      <c r="D115" s="1">
        <v>4</v>
      </c>
      <c r="E115" s="1">
        <v>5</v>
      </c>
      <c r="F115" s="1">
        <f>VLOOKUP(B115,'Tabela IBGE_Município'!A:C,2)</f>
        <v>6981</v>
      </c>
      <c r="G115" s="4" t="s">
        <v>637</v>
      </c>
      <c r="H115" s="30">
        <f>VLOOKUP(DADOS!B115,'Tabela IBGE_Município'!A:E,5)</f>
        <v>0.67500000000000004</v>
      </c>
      <c r="I115" s="2">
        <f t="shared" si="1"/>
        <v>1.5757054863200115E-3</v>
      </c>
      <c r="J115" s="20">
        <f>(VLOOKUP(A115,'Celulares por Região'!A:H,6))/F115</f>
        <v>0.22675834407677983</v>
      </c>
    </row>
    <row r="116" spans="1:10" ht="15.75" customHeight="1">
      <c r="A116" t="str">
        <f>VLOOKUP(B116,'Tabela IBGE_Município'!A:C,3)</f>
        <v>SC</v>
      </c>
      <c r="B116" s="4" t="s">
        <v>751</v>
      </c>
      <c r="C116" s="1">
        <v>1</v>
      </c>
      <c r="D116" s="1">
        <v>2</v>
      </c>
      <c r="E116" s="1"/>
      <c r="F116" s="1">
        <f>VLOOKUP(B116,'Tabela IBGE_Município'!A:C,2)</f>
        <v>10086</v>
      </c>
      <c r="G116" s="4" t="s">
        <v>637</v>
      </c>
      <c r="H116" s="30">
        <f>VLOOKUP(DADOS!B116,'Tabela IBGE_Município'!A:E,5)</f>
        <v>0.67</v>
      </c>
      <c r="I116" s="2">
        <f t="shared" si="1"/>
        <v>2.9744199881023202E-4</v>
      </c>
      <c r="J116" s="20">
        <f>(VLOOKUP(A116,'Celulares por Região'!A:H,6))/F116</f>
        <v>0.39926630973626809</v>
      </c>
    </row>
    <row r="117" spans="1:10" ht="15.75" customHeight="1">
      <c r="A117" t="str">
        <f>VLOOKUP(B117,'Tabela IBGE_Município'!A:C,3)</f>
        <v>PB</v>
      </c>
      <c r="B117" s="4" t="s">
        <v>752</v>
      </c>
      <c r="C117" s="1">
        <v>4</v>
      </c>
      <c r="D117" s="1">
        <v>2</v>
      </c>
      <c r="E117" s="1">
        <v>4</v>
      </c>
      <c r="F117" s="1">
        <f>VLOOKUP(B117,'Tabela IBGE_Município'!A:C,2)</f>
        <v>2577</v>
      </c>
      <c r="G117" s="4" t="s">
        <v>640</v>
      </c>
      <c r="H117" s="30">
        <f>VLOOKUP(DADOS!B117,'Tabela IBGE_Município'!A:E,5)</f>
        <v>0.55000000000000004</v>
      </c>
      <c r="I117" s="2">
        <f t="shared" si="1"/>
        <v>3.8804811796662787E-3</v>
      </c>
      <c r="J117" s="20">
        <f>(VLOOKUP(A117,'Celulares por Região'!A:H,6))/F117</f>
        <v>0.50019402405898328</v>
      </c>
    </row>
    <row r="118" spans="1:10" ht="15.75" customHeight="1">
      <c r="A118" t="str">
        <f>VLOOKUP(B118,'Tabela IBGE_Município'!A:C,3)</f>
        <v>PB</v>
      </c>
      <c r="B118" s="4" t="s">
        <v>753</v>
      </c>
      <c r="C118" s="1">
        <v>3</v>
      </c>
      <c r="D118" s="1"/>
      <c r="E118" s="1"/>
      <c r="F118" s="1">
        <f>VLOOKUP(B118,'Tabela IBGE_Município'!A:C,2)</f>
        <v>19727</v>
      </c>
      <c r="G118" s="4" t="s">
        <v>637</v>
      </c>
      <c r="H118" s="30">
        <f>VLOOKUP(DADOS!B118,'Tabela IBGE_Município'!A:E,5)</f>
        <v>0.57999999999999996</v>
      </c>
      <c r="I118" s="2">
        <f t="shared" si="1"/>
        <v>1.5207583514979469E-4</v>
      </c>
      <c r="J118" s="20">
        <f>(VLOOKUP(A118,'Celulares por Região'!A:H,6))/F118</f>
        <v>6.5341917169361788E-2</v>
      </c>
    </row>
    <row r="119" spans="1:10" ht="15.75" customHeight="1">
      <c r="A119" t="str">
        <f>VLOOKUP(B119,'Tabela IBGE_Município'!A:C,3)</f>
        <v>PE</v>
      </c>
      <c r="B119" s="4" t="s">
        <v>754</v>
      </c>
      <c r="C119" s="1">
        <v>1</v>
      </c>
      <c r="D119" s="1">
        <v>1</v>
      </c>
      <c r="E119" s="1"/>
      <c r="F119" s="1">
        <f>VLOOKUP(B119,'Tabela IBGE_Município'!A:C,2)</f>
        <v>38397</v>
      </c>
      <c r="G119" s="4" t="s">
        <v>638</v>
      </c>
      <c r="H119" s="30">
        <f>VLOOKUP(DADOS!B119,'Tabela IBGE_Município'!A:E,5)</f>
        <v>0.60399999999999998</v>
      </c>
      <c r="I119" s="2">
        <f t="shared" si="1"/>
        <v>5.2087402661666276E-5</v>
      </c>
      <c r="J119" s="20">
        <f>(VLOOKUP(A119,'Celulares por Região'!A:H,6))/F119</f>
        <v>0.15894470922207465</v>
      </c>
    </row>
    <row r="120" spans="1:10" ht="15.75" customHeight="1">
      <c r="A120" t="str">
        <f>VLOOKUP(B120,'Tabela IBGE_Município'!A:C,3)</f>
        <v>TO</v>
      </c>
      <c r="B120" s="4" t="s">
        <v>755</v>
      </c>
      <c r="C120" s="1">
        <v>1</v>
      </c>
      <c r="D120" s="1">
        <v>1</v>
      </c>
      <c r="E120" s="1"/>
      <c r="F120" s="1">
        <f>VLOOKUP(B120,'Tabela IBGE_Município'!A:C,2)</f>
        <v>5346</v>
      </c>
      <c r="G120" s="4" t="s">
        <v>637</v>
      </c>
      <c r="H120" s="30">
        <f>VLOOKUP(DADOS!B120,'Tabela IBGE_Município'!A:E,5)</f>
        <v>0.66</v>
      </c>
      <c r="I120" s="2">
        <f t="shared" si="1"/>
        <v>3.7411148522259631E-4</v>
      </c>
      <c r="J120" s="20">
        <f>(VLOOKUP(A120,'Celulares por Região'!A:H,6))/F120</f>
        <v>8.9412644968200519E-2</v>
      </c>
    </row>
    <row r="121" spans="1:10" ht="15.75" customHeight="1">
      <c r="A121" t="str">
        <f>VLOOKUP(B121,'Tabela IBGE_Município'!A:C,3)</f>
        <v>BA</v>
      </c>
      <c r="B121" s="4" t="s">
        <v>756</v>
      </c>
      <c r="C121" s="1">
        <v>4</v>
      </c>
      <c r="D121" s="1"/>
      <c r="E121" s="1">
        <v>1</v>
      </c>
      <c r="F121" s="1">
        <f>VLOOKUP(B121,'Tabela IBGE_Município'!A:C,2)</f>
        <v>5366</v>
      </c>
      <c r="G121" s="4" t="s">
        <v>637</v>
      </c>
      <c r="H121" s="30">
        <f>VLOOKUP(DADOS!B121,'Tabela IBGE_Município'!A:E,5)</f>
        <v>0.56299999999999994</v>
      </c>
      <c r="I121" s="2">
        <f t="shared" si="1"/>
        <v>9.3179276928811029E-4</v>
      </c>
      <c r="J121" s="20">
        <f>(VLOOKUP(A121,'Celulares por Região'!A:H,6))/F121</f>
        <v>0.7323891166604547</v>
      </c>
    </row>
    <row r="122" spans="1:10" ht="15.75" customHeight="1">
      <c r="A122" t="str">
        <f>VLOOKUP(B122,'Tabela IBGE_Município'!A:C,3)</f>
        <v>TO</v>
      </c>
      <c r="B122" s="4" t="s">
        <v>757</v>
      </c>
      <c r="C122" s="1">
        <v>1</v>
      </c>
      <c r="D122" s="1">
        <v>4</v>
      </c>
      <c r="E122" s="1">
        <v>3</v>
      </c>
      <c r="F122" s="1">
        <f>VLOOKUP(B122,'Tabela IBGE_Município'!A:C,2)</f>
        <v>6979</v>
      </c>
      <c r="G122" s="4" t="s">
        <v>637</v>
      </c>
      <c r="H122" s="30">
        <f>VLOOKUP(DADOS!B122,'Tabela IBGE_Município'!A:E,5)</f>
        <v>0.63600000000000001</v>
      </c>
      <c r="I122" s="2">
        <f t="shared" si="1"/>
        <v>1.1462960309499928E-3</v>
      </c>
      <c r="J122" s="20">
        <f>(VLOOKUP(A122,'Celulares por Região'!A:H,6))/F122</f>
        <v>6.8491187849262072E-2</v>
      </c>
    </row>
    <row r="123" spans="1:10" ht="15.75" customHeight="1">
      <c r="A123" t="str">
        <f>VLOOKUP(B123,'Tabela IBGE_Município'!A:C,3)</f>
        <v>PA</v>
      </c>
      <c r="B123" s="4" t="s">
        <v>758</v>
      </c>
      <c r="C123" s="1">
        <v>8</v>
      </c>
      <c r="D123" s="1">
        <v>5</v>
      </c>
      <c r="E123" s="1">
        <v>5</v>
      </c>
      <c r="F123" s="1">
        <f>VLOOKUP(B123,'Tabela IBGE_Município'!A:C,2)</f>
        <v>34076</v>
      </c>
      <c r="G123" s="4" t="s">
        <v>638</v>
      </c>
      <c r="H123" s="30">
        <f>VLOOKUP(DADOS!B123,'Tabela IBGE_Município'!A:E,5)</f>
        <v>0.64200000000000002</v>
      </c>
      <c r="I123" s="2">
        <f t="shared" si="1"/>
        <v>5.282310130296983E-4</v>
      </c>
      <c r="J123" s="20">
        <f>(VLOOKUP(A123,'Celulares por Região'!A:H,6))/F123</f>
        <v>5.4202371170325156E-2</v>
      </c>
    </row>
    <row r="124" spans="1:10" ht="15.75" customHeight="1">
      <c r="A124" t="str">
        <f>VLOOKUP(B124,'Tabela IBGE_Município'!A:C,3)</f>
        <v>MG</v>
      </c>
      <c r="B124" s="4" t="s">
        <v>759</v>
      </c>
      <c r="C124" s="1">
        <v>3</v>
      </c>
      <c r="D124" s="1">
        <v>3</v>
      </c>
      <c r="E124" s="1">
        <v>3</v>
      </c>
      <c r="F124" s="1">
        <f>VLOOKUP(B124,'Tabela IBGE_Município'!A:C,2)</f>
        <v>42143</v>
      </c>
      <c r="G124" s="4" t="s">
        <v>638</v>
      </c>
      <c r="H124" s="30">
        <f>VLOOKUP(DADOS!B124,'Tabela IBGE_Município'!A:E,5)</f>
        <v>0.64200000000000002</v>
      </c>
      <c r="I124" s="2">
        <f t="shared" si="1"/>
        <v>2.135585981064471E-4</v>
      </c>
      <c r="J124" s="20">
        <f>(VLOOKUP(A124,'Celulares por Região'!A:H,6))/F124</f>
        <v>3.7562584533611748E-2</v>
      </c>
    </row>
    <row r="125" spans="1:10" ht="15.75" customHeight="1">
      <c r="A125" t="str">
        <f>VLOOKUP(B125,'Tabela IBGE_Município'!A:C,3)</f>
        <v>RN</v>
      </c>
      <c r="B125" s="4" t="s">
        <v>760</v>
      </c>
      <c r="C125" s="1">
        <v>1</v>
      </c>
      <c r="D125" s="1">
        <v>1</v>
      </c>
      <c r="E125" s="1">
        <v>1</v>
      </c>
      <c r="F125" s="1">
        <f>VLOOKUP(B125,'Tabela IBGE_Município'!A:C,2)</f>
        <v>4710</v>
      </c>
      <c r="G125" s="4" t="s">
        <v>640</v>
      </c>
      <c r="H125" s="30">
        <f>VLOOKUP(DADOS!B125,'Tabela IBGE_Município'!A:E,5)</f>
        <v>0.624</v>
      </c>
      <c r="I125" s="2">
        <f t="shared" si="1"/>
        <v>6.3694267515923564E-4</v>
      </c>
      <c r="J125" s="20">
        <f>(VLOOKUP(A125,'Celulares por Região'!A:H,6))/F125</f>
        <v>0.2010615711252654</v>
      </c>
    </row>
    <row r="126" spans="1:10" ht="15.75" customHeight="1">
      <c r="A126" t="str">
        <f>VLOOKUP(B126,'Tabela IBGE_Município'!A:C,3)</f>
        <v>PR</v>
      </c>
      <c r="B126" s="4" t="s">
        <v>761</v>
      </c>
      <c r="C126" s="1">
        <v>7</v>
      </c>
      <c r="D126" s="1">
        <v>28</v>
      </c>
      <c r="E126" s="1">
        <v>11</v>
      </c>
      <c r="F126" s="1">
        <f>VLOOKUP(B126,'Tabela IBGE_Município'!A:C,2)</f>
        <v>120041</v>
      </c>
      <c r="G126" s="4" t="s">
        <v>639</v>
      </c>
      <c r="H126" s="30">
        <f>VLOOKUP(DADOS!B126,'Tabela IBGE_Município'!A:E,5)</f>
        <v>0.7</v>
      </c>
      <c r="I126" s="2">
        <f t="shared" si="1"/>
        <v>3.8320240584466974E-4</v>
      </c>
      <c r="J126" s="20">
        <f>(VLOOKUP(A126,'Celulares por Região'!A:H,6))/F126</f>
        <v>6.1145775193475567E-3</v>
      </c>
    </row>
    <row r="127" spans="1:10" ht="15.75" customHeight="1">
      <c r="A127" t="str">
        <f>VLOOKUP(B127,'Tabela IBGE_Município'!A:C,3)</f>
        <v>RS</v>
      </c>
      <c r="B127" s="4" t="s">
        <v>762</v>
      </c>
      <c r="C127" s="1">
        <v>1</v>
      </c>
      <c r="D127" s="1">
        <v>1</v>
      </c>
      <c r="E127" s="1"/>
      <c r="F127" s="1">
        <f>VLOOKUP(B127,'Tabela IBGE_Município'!A:C,2)</f>
        <v>1949</v>
      </c>
      <c r="G127" s="4" t="s">
        <v>640</v>
      </c>
      <c r="H127" s="30">
        <f>VLOOKUP(DADOS!B127,'Tabela IBGE_Município'!A:E,5)</f>
        <v>0.74</v>
      </c>
      <c r="I127" s="2">
        <f t="shared" si="1"/>
        <v>1.026167265264238E-3</v>
      </c>
      <c r="J127" s="20">
        <f>(VLOOKUP(A127,'Celulares por Região'!A:H,6))/F127</f>
        <v>7.2857875833760896E-2</v>
      </c>
    </row>
    <row r="128" spans="1:10" ht="15.75" customHeight="1">
      <c r="A128" t="str">
        <f>VLOOKUP(B128,'Tabela IBGE_Município'!A:C,3)</f>
        <v>GO</v>
      </c>
      <c r="B128" s="4" t="s">
        <v>763</v>
      </c>
      <c r="C128" s="1">
        <v>3</v>
      </c>
      <c r="D128" s="1">
        <v>2</v>
      </c>
      <c r="E128" s="1"/>
      <c r="F128" s="1">
        <f>VLOOKUP(B128,'Tabela IBGE_Município'!A:C,2)</f>
        <v>1986</v>
      </c>
      <c r="G128" s="4" t="s">
        <v>640</v>
      </c>
      <c r="H128" s="30">
        <f>VLOOKUP(DADOS!B128,'Tabela IBGE_Município'!A:E,5)</f>
        <v>0.7</v>
      </c>
      <c r="I128" s="2">
        <f t="shared" si="1"/>
        <v>2.5176233635448137E-3</v>
      </c>
      <c r="J128" s="20">
        <f>(VLOOKUP(A128,'Celulares por Região'!A:H,6))/F128</f>
        <v>1.8363544813695871</v>
      </c>
    </row>
    <row r="129" spans="1:10" ht="15.75" customHeight="1">
      <c r="A129" t="str">
        <f>VLOOKUP(B129,'Tabela IBGE_Município'!A:C,3)</f>
        <v>MG</v>
      </c>
      <c r="B129" s="4" t="s">
        <v>764</v>
      </c>
      <c r="C129" s="1">
        <v>1</v>
      </c>
      <c r="D129" s="1">
        <v>1</v>
      </c>
      <c r="E129" s="1"/>
      <c r="F129" s="1">
        <f>VLOOKUP(B129,'Tabela IBGE_Município'!A:C,2)</f>
        <v>7436</v>
      </c>
      <c r="G129" s="4" t="s">
        <v>637</v>
      </c>
      <c r="H129" s="30">
        <f>VLOOKUP(DADOS!B129,'Tabela IBGE_Município'!A:E,5)</f>
        <v>0.65</v>
      </c>
      <c r="I129" s="2">
        <f t="shared" si="1"/>
        <v>2.6896180742334586E-4</v>
      </c>
      <c r="J129" s="20">
        <f>(VLOOKUP(A129,'Celulares por Região'!A:H,6))/F129</f>
        <v>0.21288327057557827</v>
      </c>
    </row>
    <row r="130" spans="1:10" ht="15.75" customHeight="1">
      <c r="A130" t="str">
        <f>VLOOKUP(B130,'Tabela IBGE_Município'!A:C,3)</f>
        <v>RS</v>
      </c>
      <c r="B130" s="4" t="s">
        <v>765</v>
      </c>
      <c r="C130" s="1">
        <v>3</v>
      </c>
      <c r="D130" s="1">
        <v>2</v>
      </c>
      <c r="E130" s="1">
        <v>1</v>
      </c>
      <c r="F130" s="1">
        <f>VLOOKUP(B130,'Tabela IBGE_Município'!A:C,2)</f>
        <v>6067</v>
      </c>
      <c r="G130" s="4" t="s">
        <v>637</v>
      </c>
      <c r="H130" s="30">
        <f>VLOOKUP(DADOS!B130,'Tabela IBGE_Município'!A:E,5)</f>
        <v>0.67</v>
      </c>
      <c r="I130" s="2">
        <f t="shared" ref="I130:I193" si="2">(C130+D130+E130)/F130</f>
        <v>9.8895665073347626E-4</v>
      </c>
      <c r="J130" s="20">
        <f>(VLOOKUP(A130,'Celulares por Região'!A:H,6))/F130</f>
        <v>2.3405307400692271E-2</v>
      </c>
    </row>
    <row r="131" spans="1:10" ht="15.75" customHeight="1">
      <c r="A131" t="str">
        <f>VLOOKUP(B131,'Tabela IBGE_Município'!A:C,3)</f>
        <v>MG</v>
      </c>
      <c r="B131" s="4" t="s">
        <v>766</v>
      </c>
      <c r="C131" s="1">
        <v>1</v>
      </c>
      <c r="D131" s="1">
        <v>2</v>
      </c>
      <c r="E131" s="1">
        <v>1</v>
      </c>
      <c r="F131" s="1">
        <f>VLOOKUP(B131,'Tabela IBGE_Município'!A:C,2)</f>
        <v>19958</v>
      </c>
      <c r="G131" s="4" t="s">
        <v>637</v>
      </c>
      <c r="H131" s="30">
        <f>VLOOKUP(DADOS!B131,'Tabela IBGE_Município'!A:E,5)</f>
        <v>0.72499999999999998</v>
      </c>
      <c r="I131" s="2">
        <f t="shared" si="2"/>
        <v>2.004208838560978E-4</v>
      </c>
      <c r="J131" s="20">
        <f>(VLOOKUP(A131,'Celulares por Região'!A:H,6))/F131</f>
        <v>7.9316564786050703E-2</v>
      </c>
    </row>
    <row r="132" spans="1:10" ht="15.75" customHeight="1">
      <c r="A132" t="str">
        <f>VLOOKUP(B132,'Tabela IBGE_Município'!A:C,3)</f>
        <v>MT</v>
      </c>
      <c r="B132" s="4" t="s">
        <v>767</v>
      </c>
      <c r="C132" s="1">
        <v>1</v>
      </c>
      <c r="D132" s="1">
        <v>4</v>
      </c>
      <c r="E132" s="1">
        <v>4</v>
      </c>
      <c r="F132" s="1">
        <f>VLOOKUP(B132,'Tabela IBGE_Município'!A:C,2)</f>
        <v>51959</v>
      </c>
      <c r="G132" s="4" t="s">
        <v>638</v>
      </c>
      <c r="H132" s="30">
        <f>VLOOKUP(DADOS!B132,'Tabela IBGE_Município'!A:E,5)</f>
        <v>0.71</v>
      </c>
      <c r="I132" s="2">
        <f t="shared" si="2"/>
        <v>1.7321349525587483E-4</v>
      </c>
      <c r="J132" s="20">
        <f>(VLOOKUP(A132,'Celulares por Região'!A:H,6))/F132</f>
        <v>0.20571989453222733</v>
      </c>
    </row>
    <row r="133" spans="1:10" ht="15.75" customHeight="1">
      <c r="A133" t="str">
        <f>VLOOKUP(B133,'Tabela IBGE_Município'!A:C,3)</f>
        <v>RO</v>
      </c>
      <c r="B133" s="4" t="s">
        <v>768</v>
      </c>
      <c r="C133" s="1">
        <v>4</v>
      </c>
      <c r="D133" s="1">
        <v>4</v>
      </c>
      <c r="E133" s="1">
        <v>1</v>
      </c>
      <c r="F133" s="1">
        <f>VLOOKUP(B133,'Tabela IBGE_Município'!A:C,2)</f>
        <v>22728</v>
      </c>
      <c r="G133" s="4" t="s">
        <v>638</v>
      </c>
      <c r="H133" s="30">
        <f>VLOOKUP(DADOS!B133,'Tabela IBGE_Município'!A:E,5)</f>
        <v>0.71</v>
      </c>
      <c r="I133" s="2">
        <f t="shared" si="2"/>
        <v>3.9598732840549105E-4</v>
      </c>
      <c r="J133" s="20">
        <f>(VLOOKUP(A133,'Celulares por Região'!A:H,6))/F133</f>
        <v>0.3429690249912003</v>
      </c>
    </row>
    <row r="134" spans="1:10" ht="15.75" customHeight="1">
      <c r="A134" t="str">
        <f>VLOOKUP(B134,'Tabela IBGE_Município'!A:C,3)</f>
        <v>SP</v>
      </c>
      <c r="B134" s="4" t="s">
        <v>769</v>
      </c>
      <c r="C134" s="1">
        <v>1</v>
      </c>
      <c r="D134" s="1">
        <v>1</v>
      </c>
      <c r="E134" s="1"/>
      <c r="F134" s="1">
        <f>VLOOKUP(B134,'Tabela IBGE_Município'!A:C,2)</f>
        <v>4186</v>
      </c>
      <c r="G134" s="4" t="s">
        <v>640</v>
      </c>
      <c r="H134" s="30">
        <f>VLOOKUP(DADOS!B134,'Tabela IBGE_Município'!A:E,5)</f>
        <v>0.68700000000000006</v>
      </c>
      <c r="I134" s="2">
        <f t="shared" si="2"/>
        <v>4.7778308647873863E-4</v>
      </c>
      <c r="J134" s="20">
        <f>(VLOOKUP(A134,'Celulares por Região'!A:H,6))/F134</f>
        <v>0.16077400860009555</v>
      </c>
    </row>
    <row r="135" spans="1:10" ht="15.75" customHeight="1">
      <c r="A135" t="str">
        <f>VLOOKUP(B135,'Tabela IBGE_Município'!A:C,3)</f>
        <v>PA</v>
      </c>
      <c r="B135" s="4" t="s">
        <v>770</v>
      </c>
      <c r="C135" s="1"/>
      <c r="D135" s="1">
        <v>1</v>
      </c>
      <c r="E135" s="1">
        <v>1</v>
      </c>
      <c r="F135" s="1">
        <f>VLOOKUP(B135,'Tabela IBGE_Município'!A:C,2)</f>
        <v>115969</v>
      </c>
      <c r="G135" s="4" t="s">
        <v>639</v>
      </c>
      <c r="H135" s="30">
        <f>VLOOKUP(DADOS!B135,'Tabela IBGE_Município'!A:E,5)</f>
        <v>0.66500000000000004</v>
      </c>
      <c r="I135" s="2">
        <f t="shared" si="2"/>
        <v>1.7245988152006138E-5</v>
      </c>
      <c r="J135" s="20">
        <f>(VLOOKUP(A135,'Celulares por Região'!A:H,6))/F135</f>
        <v>1.5926670058377671E-2</v>
      </c>
    </row>
    <row r="136" spans="1:10" ht="15.75" customHeight="1">
      <c r="A136" t="str">
        <f>VLOOKUP(B136,'Tabela IBGE_Município'!A:C,3)</f>
        <v>MA</v>
      </c>
      <c r="B136" s="4" t="s">
        <v>771</v>
      </c>
      <c r="C136" s="1">
        <v>3</v>
      </c>
      <c r="D136" s="1">
        <v>3</v>
      </c>
      <c r="E136" s="1"/>
      <c r="F136" s="1">
        <f>VLOOKUP(B136,'Tabela IBGE_Município'!A:C,2)</f>
        <v>8189</v>
      </c>
      <c r="G136" s="4" t="s">
        <v>637</v>
      </c>
      <c r="H136" s="30">
        <f>VLOOKUP(DADOS!B136,'Tabela IBGE_Município'!A:E,5)</f>
        <v>0.55000000000000004</v>
      </c>
      <c r="I136" s="2">
        <f t="shared" si="2"/>
        <v>7.326901941629015E-4</v>
      </c>
      <c r="J136" s="20">
        <f>(VLOOKUP(A136,'Celulares por Região'!A:H,6))/F136</f>
        <v>0.14666015386494077</v>
      </c>
    </row>
    <row r="137" spans="1:10" ht="15.75" customHeight="1">
      <c r="A137" t="str">
        <f>VLOOKUP(B137,'Tabela IBGE_Município'!A:C,3)</f>
        <v>PR</v>
      </c>
      <c r="B137" s="4" t="s">
        <v>772</v>
      </c>
      <c r="C137" s="1">
        <v>2</v>
      </c>
      <c r="D137" s="1">
        <v>4</v>
      </c>
      <c r="E137" s="1">
        <v>2</v>
      </c>
      <c r="F137" s="1">
        <f>VLOOKUP(B137,'Tabela IBGE_Município'!A:C,2)</f>
        <v>1682</v>
      </c>
      <c r="G137" s="4" t="s">
        <v>640</v>
      </c>
      <c r="H137" s="30">
        <f>VLOOKUP(DADOS!B137,'Tabela IBGE_Município'!A:E,5)</f>
        <v>0.66700000000000004</v>
      </c>
      <c r="I137" s="2">
        <f t="shared" si="2"/>
        <v>4.7562425683709865E-3</v>
      </c>
      <c r="J137" s="20">
        <f>(VLOOKUP(A137,'Celulares por Região'!A:H,6))/F137</f>
        <v>0.43638525564803804</v>
      </c>
    </row>
    <row r="138" spans="1:10" ht="15.75" customHeight="1">
      <c r="A138" t="str">
        <f>VLOOKUP(B138,'Tabela IBGE_Município'!A:C,3)</f>
        <v>CE</v>
      </c>
      <c r="B138" s="4" t="s">
        <v>773</v>
      </c>
      <c r="C138" s="1">
        <v>3</v>
      </c>
      <c r="D138" s="1"/>
      <c r="E138" s="1"/>
      <c r="F138" s="1">
        <f>VLOOKUP(B138,'Tabela IBGE_Município'!A:C,2)</f>
        <v>7650</v>
      </c>
      <c r="G138" s="4" t="s">
        <v>637</v>
      </c>
      <c r="H138" s="30">
        <f>VLOOKUP(DADOS!B138,'Tabela IBGE_Município'!A:E,5)</f>
        <v>0.60199999999999998</v>
      </c>
      <c r="I138" s="2">
        <f t="shared" si="2"/>
        <v>3.9215686274509802E-4</v>
      </c>
      <c r="J138" s="20">
        <f>(VLOOKUP(A138,'Celulares por Região'!A:H,6))/F138</f>
        <v>0.29895424836601309</v>
      </c>
    </row>
    <row r="139" spans="1:10" ht="15.75" customHeight="1">
      <c r="A139" t="str">
        <f>VLOOKUP(B139,'Tabela IBGE_Município'!A:C,3)</f>
        <v>MG</v>
      </c>
      <c r="B139" s="4" t="s">
        <v>774</v>
      </c>
      <c r="C139" s="1">
        <v>2</v>
      </c>
      <c r="D139" s="1">
        <v>1</v>
      </c>
      <c r="E139" s="1"/>
      <c r="F139" s="1">
        <f>VLOOKUP(B139,'Tabela IBGE_Município'!A:C,2)</f>
        <v>14517</v>
      </c>
      <c r="G139" s="4" t="s">
        <v>637</v>
      </c>
      <c r="H139" s="30">
        <f>VLOOKUP(DADOS!B139,'Tabela IBGE_Município'!A:E,5)</f>
        <v>0.67</v>
      </c>
      <c r="I139" s="2">
        <f t="shared" si="2"/>
        <v>2.0665426741062204E-4</v>
      </c>
      <c r="J139" s="20">
        <f>(VLOOKUP(A139,'Celulares por Região'!A:H,6))/F139</f>
        <v>0.10904456843700489</v>
      </c>
    </row>
    <row r="140" spans="1:10" ht="15.75" customHeight="1">
      <c r="A140" t="str">
        <f>VLOOKUP(B140,'Tabela IBGE_Município'!A:C,3)</f>
        <v>PE</v>
      </c>
      <c r="B140" s="4" t="s">
        <v>775</v>
      </c>
      <c r="C140" s="1">
        <v>2</v>
      </c>
      <c r="D140" s="1">
        <v>2</v>
      </c>
      <c r="E140" s="1"/>
      <c r="F140" s="1">
        <f>VLOOKUP(B140,'Tabela IBGE_Município'!A:C,2)</f>
        <v>22984</v>
      </c>
      <c r="G140" s="4" t="s">
        <v>638</v>
      </c>
      <c r="H140" s="30">
        <f>VLOOKUP(DADOS!B140,'Tabela IBGE_Município'!A:E,5)</f>
        <v>0.59799999999999998</v>
      </c>
      <c r="I140" s="2">
        <f t="shared" si="2"/>
        <v>1.7403411068569441E-4</v>
      </c>
      <c r="J140" s="20">
        <f>(VLOOKUP(A140,'Celulares por Região'!A:H,6))/F140</f>
        <v>0.26553254437869822</v>
      </c>
    </row>
    <row r="141" spans="1:10" ht="15.75" customHeight="1">
      <c r="A141" t="str">
        <f>VLOOKUP(B141,'Tabela IBGE_Município'!A:C,3)</f>
        <v>SP</v>
      </c>
      <c r="B141" s="4" t="s">
        <v>776</v>
      </c>
      <c r="C141" s="1">
        <v>1</v>
      </c>
      <c r="D141" s="1">
        <v>3</v>
      </c>
      <c r="E141" s="1">
        <v>2</v>
      </c>
      <c r="F141" s="1">
        <f>VLOOKUP(B141,'Tabela IBGE_Município'!A:C,2)</f>
        <v>16203</v>
      </c>
      <c r="G141" s="4" t="s">
        <v>637</v>
      </c>
      <c r="H141" s="30">
        <f>VLOOKUP(DADOS!B141,'Tabela IBGE_Município'!A:E,5)</f>
        <v>0.73</v>
      </c>
      <c r="I141" s="2">
        <f t="shared" si="2"/>
        <v>3.7030179596371043E-4</v>
      </c>
      <c r="J141" s="20">
        <f>(VLOOKUP(A141,'Celulares por Região'!A:H,6))/F141</f>
        <v>4.1535518113929519E-2</v>
      </c>
    </row>
    <row r="142" spans="1:10" ht="15.75" customHeight="1">
      <c r="A142" t="str">
        <f>VLOOKUP(B142,'Tabela IBGE_Município'!A:C,3)</f>
        <v>RS</v>
      </c>
      <c r="B142" s="4" t="s">
        <v>777</v>
      </c>
      <c r="C142" s="1">
        <v>1</v>
      </c>
      <c r="D142" s="1"/>
      <c r="E142" s="1"/>
      <c r="F142" s="1">
        <f>VLOOKUP(B142,'Tabela IBGE_Município'!A:C,2)</f>
        <v>15380</v>
      </c>
      <c r="G142" s="4" t="s">
        <v>640</v>
      </c>
      <c r="H142" s="30">
        <f>VLOOKUP(DADOS!B142,'Tabela IBGE_Município'!A:E,5)</f>
        <v>0.747</v>
      </c>
      <c r="I142" s="2">
        <f t="shared" si="2"/>
        <v>6.5019505851755525E-5</v>
      </c>
      <c r="J142" s="20">
        <f>(VLOOKUP(A142,'Celulares por Região'!A:H,6))/F142</f>
        <v>9.2327698309492851E-3</v>
      </c>
    </row>
    <row r="143" spans="1:10" ht="15.75" customHeight="1">
      <c r="A143" t="str">
        <f>VLOOKUP(B143,'Tabela IBGE_Município'!A:C,3)</f>
        <v>RS</v>
      </c>
      <c r="B143" s="4" t="s">
        <v>777</v>
      </c>
      <c r="C143" s="1">
        <v>1</v>
      </c>
      <c r="D143" s="1">
        <v>2</v>
      </c>
      <c r="E143" s="1">
        <v>2</v>
      </c>
      <c r="F143" s="1">
        <f>VLOOKUP(B143,'Tabela IBGE_Município'!A:C,2)</f>
        <v>15380</v>
      </c>
      <c r="G143" s="4" t="s">
        <v>640</v>
      </c>
      <c r="H143" s="30">
        <f>VLOOKUP(DADOS!B143,'Tabela IBGE_Município'!A:E,5)</f>
        <v>0.747</v>
      </c>
      <c r="I143" s="2">
        <f t="shared" si="2"/>
        <v>3.2509752925877764E-4</v>
      </c>
      <c r="J143" s="20">
        <f>(VLOOKUP(A143,'Celulares por Região'!A:H,6))/F143</f>
        <v>9.2327698309492851E-3</v>
      </c>
    </row>
    <row r="144" spans="1:10" ht="15.75" customHeight="1">
      <c r="A144" t="str">
        <f>VLOOKUP(B144,'Tabela IBGE_Município'!A:C,3)</f>
        <v>RS</v>
      </c>
      <c r="B144" s="4" t="s">
        <v>777</v>
      </c>
      <c r="C144" s="1">
        <v>2</v>
      </c>
      <c r="D144" s="1">
        <v>2</v>
      </c>
      <c r="E144" s="1"/>
      <c r="F144" s="1">
        <f>VLOOKUP(B144,'Tabela IBGE_Município'!A:C,2)</f>
        <v>15380</v>
      </c>
      <c r="G144" s="4" t="s">
        <v>637</v>
      </c>
      <c r="H144" s="30">
        <f>VLOOKUP(DADOS!B144,'Tabela IBGE_Município'!A:E,5)</f>
        <v>0.747</v>
      </c>
      <c r="I144" s="2">
        <f t="shared" si="2"/>
        <v>2.600780234070221E-4</v>
      </c>
      <c r="J144" s="20">
        <f>(VLOOKUP(A144,'Celulares por Região'!A:H,6))/F144</f>
        <v>9.2327698309492851E-3</v>
      </c>
    </row>
    <row r="145" spans="1:10" ht="15.75" customHeight="1">
      <c r="A145" t="str">
        <f>VLOOKUP(B145,'Tabela IBGE_Município'!A:C,3)</f>
        <v>MA</v>
      </c>
      <c r="B145" s="4" t="s">
        <v>778</v>
      </c>
      <c r="C145" s="1">
        <v>3</v>
      </c>
      <c r="D145" s="1">
        <v>2</v>
      </c>
      <c r="E145" s="1">
        <v>1</v>
      </c>
      <c r="F145" s="1">
        <f>VLOOKUP(B145,'Tabela IBGE_Município'!A:C,2)</f>
        <v>27858</v>
      </c>
      <c r="G145" s="4" t="s">
        <v>638</v>
      </c>
      <c r="H145" s="30">
        <f>VLOOKUP(DADOS!B145,'Tabela IBGE_Município'!A:E,5)</f>
        <v>0.55000000000000004</v>
      </c>
      <c r="I145" s="2">
        <f t="shared" si="2"/>
        <v>2.1537798836958864E-4</v>
      </c>
      <c r="J145" s="20">
        <f>(VLOOKUP(A145,'Celulares por Região'!A:H,6))/F145</f>
        <v>4.311149400531266E-2</v>
      </c>
    </row>
    <row r="146" spans="1:10" ht="15.75" customHeight="1">
      <c r="A146" t="str">
        <f>VLOOKUP(B146,'Tabela IBGE_Município'!A:C,3)</f>
        <v>MA</v>
      </c>
      <c r="B146" s="4" t="s">
        <v>779</v>
      </c>
      <c r="C146" s="1">
        <v>2</v>
      </c>
      <c r="D146" s="1">
        <v>2</v>
      </c>
      <c r="E146" s="1"/>
      <c r="F146" s="1">
        <f>VLOOKUP(B146,'Tabela IBGE_Município'!A:C,2)</f>
        <v>31943</v>
      </c>
      <c r="G146" s="4" t="s">
        <v>638</v>
      </c>
      <c r="H146" s="30">
        <f>VLOOKUP(DADOS!B146,'Tabela IBGE_Município'!A:E,5)</f>
        <v>0.56000000000000005</v>
      </c>
      <c r="I146" s="2">
        <f t="shared" si="2"/>
        <v>1.2522305356416115E-4</v>
      </c>
      <c r="J146" s="20">
        <f>(VLOOKUP(A146,'Celulares por Região'!A:H,6))/F146</f>
        <v>3.7598221832639389E-2</v>
      </c>
    </row>
    <row r="147" spans="1:10" ht="15.75" customHeight="1">
      <c r="A147" t="str">
        <f>VLOOKUP(B147,'Tabela IBGE_Município'!A:C,3)</f>
        <v>RO</v>
      </c>
      <c r="B147" s="4" t="s">
        <v>780</v>
      </c>
      <c r="C147" s="1">
        <v>3</v>
      </c>
      <c r="D147" s="1">
        <v>2</v>
      </c>
      <c r="E147" s="1"/>
      <c r="F147" s="1">
        <f>VLOOKUP(B147,'Tabela IBGE_Município'!A:C,2)</f>
        <v>13255</v>
      </c>
      <c r="G147" s="4" t="s">
        <v>637</v>
      </c>
      <c r="H147" s="30">
        <f>VLOOKUP(DADOS!B147,'Tabela IBGE_Município'!A:E,5)</f>
        <v>0.59</v>
      </c>
      <c r="I147" s="2">
        <f t="shared" si="2"/>
        <v>3.7721614485099962E-4</v>
      </c>
      <c r="J147" s="20">
        <f>(VLOOKUP(A147,'Celulares por Região'!A:H,6))/F147</f>
        <v>0.58807996982270838</v>
      </c>
    </row>
    <row r="148" spans="1:10" ht="15.75" customHeight="1">
      <c r="A148" t="str">
        <f>VLOOKUP(B148,'Tabela IBGE_Município'!A:C,3)</f>
        <v>MT</v>
      </c>
      <c r="B148" s="4" t="s">
        <v>781</v>
      </c>
      <c r="C148" s="1">
        <v>3</v>
      </c>
      <c r="D148" s="1">
        <v>4</v>
      </c>
      <c r="E148" s="1">
        <v>3</v>
      </c>
      <c r="F148" s="1">
        <f>VLOOKUP(B148,'Tabela IBGE_Município'!A:C,2)</f>
        <v>19385</v>
      </c>
      <c r="G148" s="4" t="s">
        <v>637</v>
      </c>
      <c r="H148" s="30">
        <f>VLOOKUP(DADOS!B148,'Tabela IBGE_Município'!A:E,5)</f>
        <v>0.7</v>
      </c>
      <c r="I148" s="2">
        <f t="shared" si="2"/>
        <v>5.1586278050038694E-4</v>
      </c>
      <c r="J148" s="20">
        <f>(VLOOKUP(A148,'Celulares por Região'!A:H,6))/F148</f>
        <v>0.55140572607686356</v>
      </c>
    </row>
    <row r="149" spans="1:10" ht="15.75" customHeight="1">
      <c r="A149" t="str">
        <f>VLOOKUP(B149,'Tabela IBGE_Município'!A:C,3)</f>
        <v>SC</v>
      </c>
      <c r="B149" s="4" t="s">
        <v>782</v>
      </c>
      <c r="C149" s="1">
        <v>1</v>
      </c>
      <c r="D149" s="1">
        <v>1</v>
      </c>
      <c r="E149" s="1">
        <v>1</v>
      </c>
      <c r="F149" s="1">
        <f>VLOOKUP(B149,'Tabela IBGE_Município'!A:C,2)</f>
        <v>1926</v>
      </c>
      <c r="G149" s="4" t="s">
        <v>640</v>
      </c>
      <c r="H149" s="30">
        <f>VLOOKUP(DADOS!B149,'Tabela IBGE_Município'!A:E,5)</f>
        <v>0.755</v>
      </c>
      <c r="I149" s="2">
        <f t="shared" si="2"/>
        <v>1.557632398753894E-3</v>
      </c>
      <c r="J149" s="20">
        <f>(VLOOKUP(A149,'Celulares por Região'!A:H,6))/F149</f>
        <v>2.0908618899273104</v>
      </c>
    </row>
    <row r="150" spans="1:10" ht="15.75" customHeight="1">
      <c r="A150" t="str">
        <f>VLOOKUP(B150,'Tabela IBGE_Município'!A:C,3)</f>
        <v>MT</v>
      </c>
      <c r="B150" s="4" t="s">
        <v>783</v>
      </c>
      <c r="C150" s="1">
        <v>3</v>
      </c>
      <c r="D150" s="1">
        <v>2</v>
      </c>
      <c r="E150" s="1">
        <v>2</v>
      </c>
      <c r="F150" s="1">
        <f>VLOOKUP(B150,'Tabela IBGE_Município'!A:C,2)</f>
        <v>6936</v>
      </c>
      <c r="G150" s="4" t="s">
        <v>637</v>
      </c>
      <c r="H150" s="30">
        <f>VLOOKUP(DADOS!B150,'Tabela IBGE_Município'!A:E,5)</f>
        <v>0.65</v>
      </c>
      <c r="I150" s="2">
        <f t="shared" si="2"/>
        <v>1.0092272202998846E-3</v>
      </c>
      <c r="J150" s="20">
        <f>(VLOOKUP(A150,'Celulares por Região'!A:H,6))/F150</f>
        <v>1.541089965397924</v>
      </c>
    </row>
    <row r="151" spans="1:10" ht="15.75" customHeight="1">
      <c r="A151" t="str">
        <f>VLOOKUP(B151,'Tabela IBGE_Município'!A:C,3)</f>
        <v>MG</v>
      </c>
      <c r="B151" s="4" t="s">
        <v>784</v>
      </c>
      <c r="C151" s="1">
        <v>1</v>
      </c>
      <c r="D151" s="1">
        <v>2</v>
      </c>
      <c r="E151" s="1">
        <v>1</v>
      </c>
      <c r="F151" s="1">
        <f>VLOOKUP(B151,'Tabela IBGE_Município'!A:C,2)</f>
        <v>5894</v>
      </c>
      <c r="G151" s="4" t="s">
        <v>637</v>
      </c>
      <c r="H151" s="30">
        <f>VLOOKUP(DADOS!B151,'Tabela IBGE_Município'!A:E,5)</f>
        <v>0.66</v>
      </c>
      <c r="I151" s="2">
        <f t="shared" si="2"/>
        <v>6.7865626060400412E-4</v>
      </c>
      <c r="J151" s="20">
        <f>(VLOOKUP(A151,'Celulares por Região'!A:H,6))/F151</f>
        <v>0.26857821513403463</v>
      </c>
    </row>
    <row r="152" spans="1:10" ht="15.75" customHeight="1">
      <c r="A152" t="str">
        <f>VLOOKUP(B152,'Tabela IBGE_Município'!A:C,3)</f>
        <v>RN</v>
      </c>
      <c r="B152" s="4" t="s">
        <v>785</v>
      </c>
      <c r="C152" s="1">
        <v>2</v>
      </c>
      <c r="D152" s="1">
        <v>2</v>
      </c>
      <c r="E152" s="1">
        <v>1</v>
      </c>
      <c r="F152" s="1">
        <f>VLOOKUP(B152,'Tabela IBGE_Município'!A:C,2)</f>
        <v>14728</v>
      </c>
      <c r="G152" s="4" t="s">
        <v>637</v>
      </c>
      <c r="H152" s="30">
        <f>VLOOKUP(DADOS!B152,'Tabela IBGE_Município'!A:E,5)</f>
        <v>0.67200000000000004</v>
      </c>
      <c r="I152" s="2">
        <f t="shared" si="2"/>
        <v>3.3948940793047255E-4</v>
      </c>
      <c r="J152" s="20">
        <f>(VLOOKUP(A152,'Celulares por Região'!A:H,6))/F152</f>
        <v>6.4299293862031509E-2</v>
      </c>
    </row>
    <row r="153" spans="1:10" ht="15.75" customHeight="1">
      <c r="A153" t="str">
        <f>VLOOKUP(B153,'Tabela IBGE_Município'!A:C,3)</f>
        <v>RS</v>
      </c>
      <c r="B153" s="4" t="s">
        <v>786</v>
      </c>
      <c r="C153" s="1">
        <v>2</v>
      </c>
      <c r="D153" s="1">
        <v>1</v>
      </c>
      <c r="E153" s="1">
        <v>1</v>
      </c>
      <c r="F153" s="1">
        <f>VLOOKUP(B153,'Tabela IBGE_Município'!A:C,2)</f>
        <v>3036</v>
      </c>
      <c r="G153" s="4" t="s">
        <v>640</v>
      </c>
      <c r="H153" s="30">
        <f>VLOOKUP(DADOS!B153,'Tabela IBGE_Município'!A:E,5)</f>
        <v>0.73</v>
      </c>
      <c r="I153" s="2">
        <f t="shared" si="2"/>
        <v>1.3175230566534915E-3</v>
      </c>
      <c r="J153" s="20">
        <f>(VLOOKUP(A153,'Celulares por Região'!A:H,6))/F153</f>
        <v>4.6772068511198944E-2</v>
      </c>
    </row>
    <row r="154" spans="1:10" ht="15.75" customHeight="1">
      <c r="A154" t="str">
        <f>VLOOKUP(B154,'Tabela IBGE_Município'!A:C,3)</f>
        <v>MT</v>
      </c>
      <c r="B154" s="4" t="s">
        <v>787</v>
      </c>
      <c r="C154" s="1"/>
      <c r="D154" s="1">
        <v>1</v>
      </c>
      <c r="E154" s="1">
        <v>1</v>
      </c>
      <c r="F154" s="1">
        <f>VLOOKUP(B154,'Tabela IBGE_Município'!A:C,2)</f>
        <v>12151</v>
      </c>
      <c r="G154" s="4" t="s">
        <v>637</v>
      </c>
      <c r="H154" s="30">
        <f>VLOOKUP(DADOS!B154,'Tabela IBGE_Município'!A:E,5)</f>
        <v>0.70099999999999996</v>
      </c>
      <c r="I154" s="2">
        <f t="shared" si="2"/>
        <v>1.6459550654267138E-4</v>
      </c>
      <c r="J154" s="20">
        <f>(VLOOKUP(A154,'Celulares por Região'!A:H,6))/F154</f>
        <v>0.8796806847173072</v>
      </c>
    </row>
    <row r="155" spans="1:10" ht="15.75" customHeight="1">
      <c r="A155" t="str">
        <f>VLOOKUP(B155,'Tabela IBGE_Município'!A:C,3)</f>
        <v>GO</v>
      </c>
      <c r="B155" s="4" t="s">
        <v>788</v>
      </c>
      <c r="C155" s="1">
        <v>1</v>
      </c>
      <c r="D155" s="1">
        <v>2</v>
      </c>
      <c r="E155" s="1">
        <v>1</v>
      </c>
      <c r="F155" s="1">
        <f>VLOOKUP(B155,'Tabela IBGE_Município'!A:C,2)</f>
        <v>6605</v>
      </c>
      <c r="G155" s="4" t="s">
        <v>637</v>
      </c>
      <c r="H155" s="30">
        <f>VLOOKUP(DADOS!B155,'Tabela IBGE_Município'!A:E,5)</f>
        <v>0.72</v>
      </c>
      <c r="I155" s="2">
        <f t="shared" si="2"/>
        <v>6.0560181680545042E-4</v>
      </c>
      <c r="J155" s="20">
        <f>(VLOOKUP(A155,'Celulares por Região'!A:H,6))/F155</f>
        <v>0.55215745647236947</v>
      </c>
    </row>
    <row r="156" spans="1:10" ht="15.75" customHeight="1">
      <c r="A156" t="str">
        <f>VLOOKUP(B156,'Tabela IBGE_Município'!A:C,3)</f>
        <v>MG</v>
      </c>
      <c r="B156" s="4" t="s">
        <v>789</v>
      </c>
      <c r="C156" s="1">
        <v>1</v>
      </c>
      <c r="D156" s="1">
        <v>3</v>
      </c>
      <c r="E156" s="1">
        <v>3</v>
      </c>
      <c r="F156" s="1">
        <f>VLOOKUP(B156,'Tabela IBGE_Município'!A:C,2)</f>
        <v>8301</v>
      </c>
      <c r="G156" s="4" t="s">
        <v>637</v>
      </c>
      <c r="H156" s="30">
        <f>VLOOKUP(DADOS!B156,'Tabela IBGE_Município'!A:E,5)</f>
        <v>0.66</v>
      </c>
      <c r="I156" s="2">
        <f t="shared" si="2"/>
        <v>8.4327189495241538E-4</v>
      </c>
      <c r="J156" s="20">
        <f>(VLOOKUP(A156,'Celulares por Região'!A:H,6))/F156</f>
        <v>0.1906999156728105</v>
      </c>
    </row>
    <row r="157" spans="1:10" ht="15.75" customHeight="1">
      <c r="A157" t="str">
        <f>VLOOKUP(B157,'Tabela IBGE_Município'!A:C,3)</f>
        <v>PI</v>
      </c>
      <c r="B157" s="4" t="s">
        <v>790</v>
      </c>
      <c r="C157" s="1">
        <v>3</v>
      </c>
      <c r="D157" s="1">
        <v>3</v>
      </c>
      <c r="E157" s="1">
        <v>4</v>
      </c>
      <c r="F157" s="1">
        <f>VLOOKUP(B157,'Tabela IBGE_Município'!A:C,2)</f>
        <v>14339</v>
      </c>
      <c r="G157" s="4" t="s">
        <v>637</v>
      </c>
      <c r="H157" s="30">
        <f>VLOOKUP(DADOS!B157,'Tabela IBGE_Município'!A:E,5)</f>
        <v>0.58499999999999996</v>
      </c>
      <c r="I157" s="2">
        <f t="shared" si="2"/>
        <v>6.9739870283841269E-4</v>
      </c>
      <c r="J157" s="20">
        <f>(VLOOKUP(A157,'Celulares por Região'!A:H,6))/F157</f>
        <v>0.20371016109910037</v>
      </c>
    </row>
    <row r="158" spans="1:10" ht="15.75" customHeight="1">
      <c r="A158" t="str">
        <f>VLOOKUP(B158,'Tabela IBGE_Município'!A:C,3)</f>
        <v>MT</v>
      </c>
      <c r="B158" s="4" t="s">
        <v>791</v>
      </c>
      <c r="C158" s="1">
        <v>1</v>
      </c>
      <c r="D158" s="1">
        <v>3</v>
      </c>
      <c r="E158" s="1">
        <v>3</v>
      </c>
      <c r="F158" s="1">
        <f>VLOOKUP(B158,'Tabela IBGE_Município'!A:C,2)</f>
        <v>11473</v>
      </c>
      <c r="G158" s="4" t="s">
        <v>637</v>
      </c>
      <c r="H158" s="30">
        <f>VLOOKUP(DADOS!B158,'Tabela IBGE_Município'!A:E,5)</f>
        <v>0.63800000000000001</v>
      </c>
      <c r="I158" s="2">
        <f t="shared" si="2"/>
        <v>6.1012812690665037E-4</v>
      </c>
      <c r="J158" s="20">
        <f>(VLOOKUP(A158,'Celulares por Região'!A:H,6))/F158</f>
        <v>0.93166564978645516</v>
      </c>
    </row>
    <row r="159" spans="1:10" ht="15.75" customHeight="1">
      <c r="A159" t="str">
        <f>VLOOKUP(B159,'Tabela IBGE_Município'!A:C,3)</f>
        <v>RO</v>
      </c>
      <c r="B159" s="4" t="s">
        <v>792</v>
      </c>
      <c r="C159" s="1">
        <v>1</v>
      </c>
      <c r="D159" s="1">
        <v>7</v>
      </c>
      <c r="E159" s="1">
        <v>2</v>
      </c>
      <c r="F159" s="1">
        <f>VLOOKUP(B159,'Tabela IBGE_Município'!A:C,2)</f>
        <v>2685</v>
      </c>
      <c r="G159" s="4" t="s">
        <v>640</v>
      </c>
      <c r="H159" s="30">
        <f>VLOOKUP(DADOS!B159,'Tabela IBGE_Município'!A:E,5)</f>
        <v>0.68</v>
      </c>
      <c r="I159" s="2">
        <f t="shared" si="2"/>
        <v>3.7243947858472998E-3</v>
      </c>
      <c r="J159" s="20">
        <f>(VLOOKUP(A159,'Celulares por Região'!A:H,6))/F159</f>
        <v>2.9031657355679701</v>
      </c>
    </row>
    <row r="160" spans="1:10" ht="15.75" customHeight="1">
      <c r="A160" t="str">
        <f>VLOOKUP(B160,'Tabela IBGE_Município'!A:C,3)</f>
        <v>GO</v>
      </c>
      <c r="B160" s="4" t="s">
        <v>793</v>
      </c>
      <c r="C160" s="1">
        <v>1</v>
      </c>
      <c r="D160" s="1">
        <v>1</v>
      </c>
      <c r="E160" s="1"/>
      <c r="F160" s="1">
        <f>VLOOKUP(B160,'Tabela IBGE_Município'!A:C,2)</f>
        <v>21847</v>
      </c>
      <c r="G160" s="4" t="s">
        <v>638</v>
      </c>
      <c r="H160" s="30">
        <f>VLOOKUP(DADOS!B160,'Tabela IBGE_Município'!A:E,5)</f>
        <v>0.71299999999999997</v>
      </c>
      <c r="I160" s="2">
        <f t="shared" si="2"/>
        <v>9.1545749988556778E-5</v>
      </c>
      <c r="J160" s="20">
        <f>(VLOOKUP(A160,'Celulares por Região'!A:H,6))/F160</f>
        <v>0.16693367510413329</v>
      </c>
    </row>
    <row r="161" spans="1:10" ht="15.75" customHeight="1">
      <c r="A161" t="str">
        <f>VLOOKUP(B161,'Tabela IBGE_Município'!A:C,3)</f>
        <v>PR</v>
      </c>
      <c r="B161" s="4" t="s">
        <v>794</v>
      </c>
      <c r="C161" s="1">
        <v>1</v>
      </c>
      <c r="D161" s="1">
        <v>2</v>
      </c>
      <c r="E161" s="1"/>
      <c r="F161" s="1">
        <f>VLOOKUP(B161,'Tabela IBGE_Município'!A:C,2)</f>
        <v>7688</v>
      </c>
      <c r="G161" s="4" t="s">
        <v>637</v>
      </c>
      <c r="H161" s="30">
        <f>VLOOKUP(DADOS!B161,'Tabela IBGE_Município'!A:E,5)</f>
        <v>0.69599999999999995</v>
      </c>
      <c r="I161" s="2">
        <f t="shared" si="2"/>
        <v>3.902185223725286E-4</v>
      </c>
      <c r="J161" s="20">
        <f>(VLOOKUP(A161,'Celulares por Região'!A:H,6))/F161</f>
        <v>9.5473465140478664E-2</v>
      </c>
    </row>
    <row r="162" spans="1:10" ht="15.75" customHeight="1">
      <c r="A162" t="str">
        <f>VLOOKUP(B162,'Tabela IBGE_Município'!A:C,3)</f>
        <v>MA</v>
      </c>
      <c r="B162" s="4" t="s">
        <v>795</v>
      </c>
      <c r="C162" s="1">
        <v>1</v>
      </c>
      <c r="D162" s="1">
        <v>2</v>
      </c>
      <c r="E162" s="1">
        <v>1</v>
      </c>
      <c r="F162" s="1">
        <f>VLOOKUP(B162,'Tabela IBGE_Município'!A:C,2)</f>
        <v>14859</v>
      </c>
      <c r="G162" s="4" t="s">
        <v>637</v>
      </c>
      <c r="H162" s="30">
        <f>VLOOKUP(DADOS!B162,'Tabela IBGE_Município'!A:E,5)</f>
        <v>0.63300000000000001</v>
      </c>
      <c r="I162" s="2">
        <f t="shared" si="2"/>
        <v>2.6919711959082036E-4</v>
      </c>
      <c r="J162" s="20">
        <f>(VLOOKUP(A162,'Celulares por Região'!A:H,6))/F162</f>
        <v>8.0826435157143814E-2</v>
      </c>
    </row>
    <row r="163" spans="1:10" ht="15.75" customHeight="1">
      <c r="A163" t="str">
        <f>VLOOKUP(B163,'Tabela IBGE_Município'!A:C,3)</f>
        <v>PR</v>
      </c>
      <c r="B163" s="4" t="s">
        <v>796</v>
      </c>
      <c r="C163" s="1">
        <v>3</v>
      </c>
      <c r="D163" s="1">
        <v>3</v>
      </c>
      <c r="E163" s="1">
        <v>3</v>
      </c>
      <c r="F163" s="1">
        <f>VLOOKUP(B163,'Tabela IBGE_Município'!A:C,2)</f>
        <v>11212</v>
      </c>
      <c r="G163" s="4" t="s">
        <v>637</v>
      </c>
      <c r="H163" s="30">
        <f>VLOOKUP(DADOS!B163,'Tabela IBGE_Município'!A:E,5)</f>
        <v>0.68</v>
      </c>
      <c r="I163" s="2">
        <f t="shared" si="2"/>
        <v>8.0271138066357478E-4</v>
      </c>
      <c r="J163" s="20">
        <f>(VLOOKUP(A163,'Celulares por Região'!A:H,6))/F163</f>
        <v>6.546557260078488E-2</v>
      </c>
    </row>
    <row r="164" spans="1:10" ht="15.75" customHeight="1">
      <c r="A164" t="str">
        <f>VLOOKUP(B164,'Tabela IBGE_Município'!A:C,3)</f>
        <v>MG</v>
      </c>
      <c r="B164" s="4" t="s">
        <v>797</v>
      </c>
      <c r="C164" s="1">
        <v>2</v>
      </c>
      <c r="D164" s="1">
        <v>3</v>
      </c>
      <c r="E164" s="1"/>
      <c r="F164" s="1">
        <f>VLOOKUP(B164,'Tabela IBGE_Município'!A:C,2)</f>
        <v>9778</v>
      </c>
      <c r="G164" s="4" t="s">
        <v>637</v>
      </c>
      <c r="H164" s="30">
        <f>VLOOKUP(DADOS!B164,'Tabela IBGE_Município'!A:E,5)</f>
        <v>0.62</v>
      </c>
      <c r="I164" s="2">
        <f t="shared" si="2"/>
        <v>5.1135201472693806E-4</v>
      </c>
      <c r="J164" s="20">
        <f>(VLOOKUP(A164,'Celulares por Região'!A:H,6))/F164</f>
        <v>0.16189404786254857</v>
      </c>
    </row>
    <row r="165" spans="1:10" ht="15.75" customHeight="1">
      <c r="A165" t="str">
        <f>VLOOKUP(B165,'Tabela IBGE_Município'!A:C,3)</f>
        <v>ES</v>
      </c>
      <c r="B165" s="4" t="s">
        <v>798</v>
      </c>
      <c r="C165" s="1">
        <v>1</v>
      </c>
      <c r="D165" s="1">
        <v>2</v>
      </c>
      <c r="E165" s="1"/>
      <c r="F165" s="1">
        <f>VLOOKUP(B165,'Tabela IBGE_Município'!A:C,2)</f>
        <v>10859</v>
      </c>
      <c r="G165" s="4" t="s">
        <v>637</v>
      </c>
      <c r="H165" s="30">
        <f>VLOOKUP(DADOS!B165,'Tabela IBGE_Município'!A:E,5)</f>
        <v>0.66400000000000003</v>
      </c>
      <c r="I165" s="2">
        <f t="shared" si="2"/>
        <v>2.7626853301408971E-4</v>
      </c>
      <c r="J165" s="20">
        <f>(VLOOKUP(A165,'Celulares por Região'!A:H,6))/F165</f>
        <v>0.19136200386775945</v>
      </c>
    </row>
    <row r="166" spans="1:10" ht="15.75" customHeight="1">
      <c r="A166" t="str">
        <f>VLOOKUP(B166,'Tabela IBGE_Município'!A:C,3)</f>
        <v>CE</v>
      </c>
      <c r="B166" s="4" t="s">
        <v>799</v>
      </c>
      <c r="C166" s="1">
        <v>2</v>
      </c>
      <c r="D166" s="1">
        <v>2</v>
      </c>
      <c r="E166" s="1">
        <v>2</v>
      </c>
      <c r="F166" s="1">
        <f>VLOOKUP(B166,'Tabela IBGE_Município'!A:C,2)</f>
        <v>7874</v>
      </c>
      <c r="G166" s="4" t="s">
        <v>637</v>
      </c>
      <c r="H166" s="30">
        <f>VLOOKUP(DADOS!B166,'Tabela IBGE_Município'!A:E,5)</f>
        <v>0.60099999999999998</v>
      </c>
      <c r="I166" s="2">
        <f t="shared" si="2"/>
        <v>7.6200152400304798E-4</v>
      </c>
      <c r="J166" s="20">
        <f>(VLOOKUP(A166,'Celulares por Região'!A:H,6))/F166</f>
        <v>0.29044958089916179</v>
      </c>
    </row>
    <row r="167" spans="1:10" ht="15.75" customHeight="1">
      <c r="A167" t="str">
        <f>VLOOKUP(B167,'Tabela IBGE_Município'!A:C,3)</f>
        <v>MT</v>
      </c>
      <c r="B167" s="4" t="s">
        <v>800</v>
      </c>
      <c r="C167" s="1">
        <v>4</v>
      </c>
      <c r="D167" s="1">
        <v>24</v>
      </c>
      <c r="E167" s="1">
        <v>9</v>
      </c>
      <c r="F167" s="1">
        <f>VLOOKUP(B167,'Tabela IBGE_Município'!A:C,2)</f>
        <v>17196</v>
      </c>
      <c r="G167" s="4" t="s">
        <v>637</v>
      </c>
      <c r="H167" s="30">
        <f>VLOOKUP(DADOS!B167,'Tabela IBGE_Município'!A:E,5)</f>
        <v>0.70499999999999996</v>
      </c>
      <c r="I167" s="2">
        <f t="shared" si="2"/>
        <v>2.1516631774831357E-3</v>
      </c>
      <c r="J167" s="20">
        <f>(VLOOKUP(A167,'Celulares por Região'!A:H,6))/F167</f>
        <v>0.62159804605722258</v>
      </c>
    </row>
    <row r="168" spans="1:10" ht="15.75" customHeight="1">
      <c r="A168" t="str">
        <f>VLOOKUP(B168,'Tabela IBGE_Município'!A:C,3)</f>
        <v>PR</v>
      </c>
      <c r="B168" s="4" t="s">
        <v>801</v>
      </c>
      <c r="C168" s="1">
        <v>1</v>
      </c>
      <c r="D168" s="1">
        <v>1</v>
      </c>
      <c r="E168" s="1"/>
      <c r="F168" s="1">
        <f>VLOOKUP(B168,'Tabela IBGE_Município'!A:C,2)</f>
        <v>11133</v>
      </c>
      <c r="G168" s="4" t="s">
        <v>637</v>
      </c>
      <c r="H168" s="30">
        <f>VLOOKUP(DADOS!B168,'Tabela IBGE_Município'!A:E,5)</f>
        <v>0.72099999999999997</v>
      </c>
      <c r="I168" s="2">
        <f t="shared" si="2"/>
        <v>1.7964609718853857E-4</v>
      </c>
      <c r="J168" s="20">
        <f>(VLOOKUP(A168,'Celulares por Região'!A:H,6))/F168</f>
        <v>6.5930117668193663E-2</v>
      </c>
    </row>
    <row r="169" spans="1:10" ht="15.75" customHeight="1">
      <c r="A169" t="str">
        <f>VLOOKUP(B169,'Tabela IBGE_Município'!A:C,3)</f>
        <v>PI</v>
      </c>
      <c r="B169" s="4" t="s">
        <v>802</v>
      </c>
      <c r="C169" s="1"/>
      <c r="D169" s="1">
        <v>2</v>
      </c>
      <c r="E169" s="1">
        <v>3</v>
      </c>
      <c r="F169" s="1">
        <f>VLOOKUP(B169,'Tabela IBGE_Município'!A:C,2)</f>
        <v>22176</v>
      </c>
      <c r="G169" s="4" t="s">
        <v>637</v>
      </c>
      <c r="H169" s="30">
        <f>VLOOKUP(DADOS!B169,'Tabela IBGE_Município'!A:E,5)</f>
        <v>0.61399999999999999</v>
      </c>
      <c r="I169" s="2">
        <f t="shared" si="2"/>
        <v>2.2546897546897547E-4</v>
      </c>
      <c r="J169" s="20">
        <f>(VLOOKUP(A169,'Celulares por Região'!A:H,6))/F169</f>
        <v>0.13171897546897546</v>
      </c>
    </row>
    <row r="170" spans="1:10" ht="15.75" customHeight="1">
      <c r="A170" t="str">
        <f>VLOOKUP(B170,'Tabela IBGE_Município'!A:C,3)</f>
        <v>SP</v>
      </c>
      <c r="B170" s="4" t="s">
        <v>803</v>
      </c>
      <c r="C170" s="1">
        <v>3</v>
      </c>
      <c r="D170" s="1">
        <v>1</v>
      </c>
      <c r="E170" s="1">
        <v>2</v>
      </c>
      <c r="F170" s="1">
        <f>VLOOKUP(B170,'Tabela IBGE_Município'!A:C,2)</f>
        <v>40605</v>
      </c>
      <c r="G170" s="4" t="s">
        <v>637</v>
      </c>
      <c r="H170" s="30">
        <f>VLOOKUP(DADOS!B170,'Tabela IBGE_Município'!A:E,5)</f>
        <v>0.77</v>
      </c>
      <c r="I170" s="2">
        <f t="shared" si="2"/>
        <v>1.4776505356483191E-4</v>
      </c>
      <c r="J170" s="20">
        <f>(VLOOKUP(A170,'Celulares por Região'!A:H,6))/F170</f>
        <v>1.6574313508188648E-2</v>
      </c>
    </row>
    <row r="171" spans="1:10" ht="15.75" customHeight="1">
      <c r="A171" t="str">
        <f>VLOOKUP(B171,'Tabela IBGE_Município'!A:C,3)</f>
        <v>AM</v>
      </c>
      <c r="B171" s="4" t="s">
        <v>804</v>
      </c>
      <c r="C171" s="1">
        <v>4</v>
      </c>
      <c r="D171" s="1">
        <v>2</v>
      </c>
      <c r="E171" s="1">
        <v>1</v>
      </c>
      <c r="F171" s="1">
        <f>VLOOKUP(B171,'Tabela IBGE_Município'!A:C,2)</f>
        <v>18767</v>
      </c>
      <c r="G171" s="4" t="s">
        <v>637</v>
      </c>
      <c r="H171" s="30">
        <f>VLOOKUP(DADOS!B171,'Tabela IBGE_Município'!A:E,5)</f>
        <v>0.52700000000000002</v>
      </c>
      <c r="I171" s="2">
        <f t="shared" si="2"/>
        <v>3.729951510630362E-4</v>
      </c>
      <c r="J171" s="20">
        <f>(VLOOKUP(A171,'Celulares por Região'!A:H,6))/F171</f>
        <v>1.0284009165023712E-2</v>
      </c>
    </row>
    <row r="172" spans="1:10" ht="15.75" customHeight="1">
      <c r="A172" t="str">
        <f>VLOOKUP(B172,'Tabela IBGE_Município'!A:C,3)</f>
        <v>MG</v>
      </c>
      <c r="B172" s="4" t="s">
        <v>805</v>
      </c>
      <c r="C172" s="1">
        <v>2</v>
      </c>
      <c r="D172" s="1">
        <v>2</v>
      </c>
      <c r="E172" s="1"/>
      <c r="F172" s="1">
        <f>VLOOKUP(B172,'Tabela IBGE_Município'!A:C,2)</f>
        <v>16220</v>
      </c>
      <c r="G172" s="4" t="s">
        <v>637</v>
      </c>
      <c r="H172" s="30">
        <f>VLOOKUP(DADOS!B172,'Tabela IBGE_Município'!A:E,5)</f>
        <v>0.59</v>
      </c>
      <c r="I172" s="2">
        <f t="shared" si="2"/>
        <v>2.4660912453760788E-4</v>
      </c>
      <c r="J172" s="20">
        <f>(VLOOKUP(A172,'Celulares por Região'!A:H,6))/F172</f>
        <v>9.7595561035758324E-2</v>
      </c>
    </row>
    <row r="173" spans="1:10" ht="15.75" customHeight="1">
      <c r="A173" t="str">
        <f>VLOOKUP(B173,'Tabela IBGE_Município'!A:C,3)</f>
        <v>SP</v>
      </c>
      <c r="B173" s="4" t="s">
        <v>806</v>
      </c>
      <c r="C173" s="1">
        <v>3</v>
      </c>
      <c r="D173" s="1">
        <v>4</v>
      </c>
      <c r="E173" s="1">
        <v>3</v>
      </c>
      <c r="F173" s="1">
        <f>VLOOKUP(B173,'Tabela IBGE_Município'!A:C,2)</f>
        <v>3844</v>
      </c>
      <c r="G173" s="4" t="s">
        <v>640</v>
      </c>
      <c r="H173" s="30">
        <f>VLOOKUP(DADOS!B173,'Tabela IBGE_Município'!A:E,5)</f>
        <v>0.72799999999999998</v>
      </c>
      <c r="I173" s="2">
        <f t="shared" si="2"/>
        <v>2.6014568158168575E-3</v>
      </c>
      <c r="J173" s="20">
        <f>(VLOOKUP(A173,'Celulares por Região'!A:H,6))/F173</f>
        <v>0.1750780437044745</v>
      </c>
    </row>
    <row r="174" spans="1:10" ht="15.75" customHeight="1">
      <c r="A174" t="str">
        <f>VLOOKUP(B174,'Tabela IBGE_Município'!A:C,3)</f>
        <v>SP</v>
      </c>
      <c r="B174" s="4" t="s">
        <v>807</v>
      </c>
      <c r="C174" s="1">
        <v>1</v>
      </c>
      <c r="D174" s="1">
        <v>2</v>
      </c>
      <c r="E174" s="1">
        <v>1</v>
      </c>
      <c r="F174" s="1">
        <f>VLOOKUP(B174,'Tabela IBGE_Município'!A:C,2)</f>
        <v>3647</v>
      </c>
      <c r="G174" s="4" t="s">
        <v>640</v>
      </c>
      <c r="H174" s="30">
        <f>VLOOKUP(DADOS!B174,'Tabela IBGE_Município'!A:E,5)</f>
        <v>0.75800000000000001</v>
      </c>
      <c r="I174" s="2">
        <f t="shared" si="2"/>
        <v>1.0967918837400603E-3</v>
      </c>
      <c r="J174" s="20">
        <f>(VLOOKUP(A174,'Celulares por Região'!A:H,6))/F174</f>
        <v>0.18453523443926514</v>
      </c>
    </row>
    <row r="175" spans="1:10" ht="15.75" customHeight="1">
      <c r="A175" t="str">
        <f>VLOOKUP(B175,'Tabela IBGE_Município'!A:C,3)</f>
        <v>SP</v>
      </c>
      <c r="B175" s="4" t="s">
        <v>808</v>
      </c>
      <c r="C175" s="1">
        <v>1</v>
      </c>
      <c r="D175" s="1">
        <v>1</v>
      </c>
      <c r="E175" s="1"/>
      <c r="F175" s="1">
        <f>VLOOKUP(B175,'Tabela IBGE_Município'!A:C,2)</f>
        <v>24998</v>
      </c>
      <c r="G175" s="4" t="s">
        <v>638</v>
      </c>
      <c r="H175" s="30">
        <f>VLOOKUP(DADOS!B175,'Tabela IBGE_Município'!A:E,5)</f>
        <v>0.68799999999999994</v>
      </c>
      <c r="I175" s="2">
        <f t="shared" si="2"/>
        <v>8.0006400512040965E-5</v>
      </c>
      <c r="J175" s="20">
        <f>(VLOOKUP(A175,'Celulares por Região'!A:H,6))/F175</f>
        <v>2.6922153772301786E-2</v>
      </c>
    </row>
    <row r="176" spans="1:10" ht="15.75" customHeight="1">
      <c r="A176" t="str">
        <f>VLOOKUP(B176,'Tabela IBGE_Município'!A:C,3)</f>
        <v>SP</v>
      </c>
      <c r="B176" s="4" t="s">
        <v>809</v>
      </c>
      <c r="C176" s="1">
        <v>1</v>
      </c>
      <c r="D176" s="1"/>
      <c r="E176" s="1"/>
      <c r="F176" s="1">
        <f>VLOOKUP(B176,'Tabela IBGE_Município'!A:C,2)</f>
        <v>5274</v>
      </c>
      <c r="G176" s="4" t="s">
        <v>637</v>
      </c>
      <c r="H176" s="30">
        <f>VLOOKUP(DADOS!B176,'Tabela IBGE_Município'!A:E,5)</f>
        <v>0.72199999999999998</v>
      </c>
      <c r="I176" s="2">
        <f t="shared" si="2"/>
        <v>1.8960940462646946E-4</v>
      </c>
      <c r="J176" s="20">
        <f>(VLOOKUP(A176,'Celulares por Região'!A:H,6))/F176</f>
        <v>0.12760712931361395</v>
      </c>
    </row>
    <row r="177" spans="1:10" ht="15.75" customHeight="1">
      <c r="A177" t="str">
        <f>VLOOKUP(B177,'Tabela IBGE_Município'!A:C,3)</f>
        <v>MG</v>
      </c>
      <c r="B177" s="4" t="s">
        <v>810</v>
      </c>
      <c r="C177" s="1">
        <v>2</v>
      </c>
      <c r="D177" s="1">
        <v>2</v>
      </c>
      <c r="E177" s="1"/>
      <c r="F177" s="1">
        <f>VLOOKUP(B177,'Tabela IBGE_Município'!A:C,2)</f>
        <v>3237</v>
      </c>
      <c r="G177" s="4" t="s">
        <v>640</v>
      </c>
      <c r="H177" s="30">
        <f>VLOOKUP(DADOS!B177,'Tabela IBGE_Município'!A:E,5)</f>
        <v>0.68</v>
      </c>
      <c r="I177" s="2">
        <f t="shared" si="2"/>
        <v>1.2357120790855731E-3</v>
      </c>
      <c r="J177" s="20">
        <f>(VLOOKUP(A177,'Celulares por Região'!A:H,6))/F177</f>
        <v>0.48903305529811553</v>
      </c>
    </row>
    <row r="178" spans="1:10" ht="15.75" customHeight="1">
      <c r="A178" t="str">
        <f>VLOOKUP(B178,'Tabela IBGE_Município'!A:C,3)</f>
        <v>RS</v>
      </c>
      <c r="B178" s="4" t="s">
        <v>811</v>
      </c>
      <c r="C178" s="1"/>
      <c r="D178" s="1"/>
      <c r="E178" s="1">
        <v>1</v>
      </c>
      <c r="F178" s="1">
        <f>VLOOKUP(B178,'Tabela IBGE_Município'!A:C,2)</f>
        <v>8396</v>
      </c>
      <c r="G178" s="4" t="s">
        <v>637</v>
      </c>
      <c r="H178" s="30">
        <f>VLOOKUP(DADOS!B178,'Tabela IBGE_Município'!A:E,5)</f>
        <v>0.70799999999999996</v>
      </c>
      <c r="I178" s="2">
        <f t="shared" si="2"/>
        <v>1.1910433539780847E-4</v>
      </c>
      <c r="J178" s="20">
        <f>(VLOOKUP(A178,'Celulares por Região'!A:H,6))/F178</f>
        <v>1.6912815626488803E-2</v>
      </c>
    </row>
    <row r="179" spans="1:10" ht="15.75" customHeight="1">
      <c r="A179" t="str">
        <f>VLOOKUP(B179,'Tabela IBGE_Município'!A:C,3)</f>
        <v>RS</v>
      </c>
      <c r="B179" s="4" t="s">
        <v>811</v>
      </c>
      <c r="C179" s="1">
        <v>1</v>
      </c>
      <c r="D179" s="1">
        <v>1</v>
      </c>
      <c r="E179" s="1"/>
      <c r="F179" s="1">
        <f>VLOOKUP(B179,'Tabela IBGE_Município'!A:C,2)</f>
        <v>8396</v>
      </c>
      <c r="G179" s="4" t="s">
        <v>637</v>
      </c>
      <c r="H179" s="30">
        <f>VLOOKUP(DADOS!B179,'Tabela IBGE_Município'!A:E,5)</f>
        <v>0.70799999999999996</v>
      </c>
      <c r="I179" s="2">
        <f t="shared" si="2"/>
        <v>2.3820867079561695E-4</v>
      </c>
      <c r="J179" s="20">
        <f>(VLOOKUP(A179,'Celulares por Região'!A:H,6))/F179</f>
        <v>1.6912815626488803E-2</v>
      </c>
    </row>
    <row r="180" spans="1:10" ht="15.75" customHeight="1">
      <c r="A180" t="str">
        <f>VLOOKUP(B180,'Tabela IBGE_Município'!A:C,3)</f>
        <v>RO</v>
      </c>
      <c r="B180" s="4" t="s">
        <v>812</v>
      </c>
      <c r="C180" s="1"/>
      <c r="D180" s="1">
        <v>2</v>
      </c>
      <c r="E180" s="1">
        <v>2</v>
      </c>
      <c r="F180" s="1">
        <f>VLOOKUP(B180,'Tabela IBGE_Município'!A:C,2)</f>
        <v>211352</v>
      </c>
      <c r="G180" s="4" t="s">
        <v>639</v>
      </c>
      <c r="H180" s="30">
        <f>VLOOKUP(DADOS!B180,'Tabela IBGE_Município'!A:E,5)</f>
        <v>0.70799999999999996</v>
      </c>
      <c r="I180" s="2">
        <f t="shared" si="2"/>
        <v>1.8925773117831865E-5</v>
      </c>
      <c r="J180" s="20">
        <f>(VLOOKUP(A180,'Celulares por Região'!A:H,6))/F180</f>
        <v>3.6881600363374845E-2</v>
      </c>
    </row>
    <row r="181" spans="1:10" ht="15.75" customHeight="1">
      <c r="A181" t="str">
        <f>VLOOKUP(B181,'Tabela IBGE_Município'!A:C,3)</f>
        <v>MG</v>
      </c>
      <c r="B181" s="4" t="s">
        <v>813</v>
      </c>
      <c r="C181" s="1"/>
      <c r="D181" s="1">
        <v>2</v>
      </c>
      <c r="E181" s="1">
        <v>2</v>
      </c>
      <c r="F181" s="1">
        <f>VLOOKUP(B181,'Tabela IBGE_Município'!A:C,2)</f>
        <v>3605</v>
      </c>
      <c r="G181" s="4" t="s">
        <v>640</v>
      </c>
      <c r="H181" s="30">
        <f>VLOOKUP(DADOS!B181,'Tabela IBGE_Município'!A:E,5)</f>
        <v>0.56999999999999995</v>
      </c>
      <c r="I181" s="2">
        <f t="shared" si="2"/>
        <v>1.1095700416088765E-3</v>
      </c>
      <c r="J181" s="20">
        <f>(VLOOKUP(A181,'Celulares por Região'!A:H,6))/F181</f>
        <v>0.43911234396671289</v>
      </c>
    </row>
    <row r="182" spans="1:10" ht="15.75" customHeight="1">
      <c r="A182" t="str">
        <f>VLOOKUP(B182,'Tabela IBGE_Município'!A:C,3)</f>
        <v>PI</v>
      </c>
      <c r="B182" s="4" t="s">
        <v>814</v>
      </c>
      <c r="C182" s="1"/>
      <c r="D182" s="1">
        <v>3</v>
      </c>
      <c r="E182" s="1">
        <v>3</v>
      </c>
      <c r="F182" s="1">
        <f>VLOOKUP(B182,'Tabela IBGE_Município'!A:C,2)</f>
        <v>5445</v>
      </c>
      <c r="G182" s="4" t="s">
        <v>637</v>
      </c>
      <c r="H182" s="30">
        <f>VLOOKUP(DADOS!B182,'Tabela IBGE_Município'!A:E,5)</f>
        <v>0.57799999999999996</v>
      </c>
      <c r="I182" s="2">
        <f t="shared" si="2"/>
        <v>1.1019283746556473E-3</v>
      </c>
      <c r="J182" s="20">
        <f>(VLOOKUP(A182,'Celulares por Região'!A:H,6))/F182</f>
        <v>0.53645546372819097</v>
      </c>
    </row>
    <row r="183" spans="1:10" ht="15.75" customHeight="1">
      <c r="A183" t="str">
        <f>VLOOKUP(B183,'Tabela IBGE_Município'!A:C,3)</f>
        <v>GO</v>
      </c>
      <c r="B183" s="4" t="s">
        <v>815</v>
      </c>
      <c r="C183" s="1">
        <v>1</v>
      </c>
      <c r="D183" s="1">
        <v>1</v>
      </c>
      <c r="E183" s="1"/>
      <c r="F183" s="1">
        <f>VLOOKUP(B183,'Tabela IBGE_Município'!A:C,2)</f>
        <v>8705</v>
      </c>
      <c r="G183" s="4" t="s">
        <v>637</v>
      </c>
      <c r="H183" s="30">
        <f>VLOOKUP(DADOS!B183,'Tabela IBGE_Município'!A:E,5)</f>
        <v>0.66</v>
      </c>
      <c r="I183" s="2">
        <f t="shared" si="2"/>
        <v>2.2975301550832856E-4</v>
      </c>
      <c r="J183" s="20">
        <f>(VLOOKUP(A183,'Celulares por Região'!A:H,6))/F183</f>
        <v>0.4189546237794371</v>
      </c>
    </row>
    <row r="184" spans="1:10" ht="15.75" customHeight="1">
      <c r="A184" t="str">
        <f>VLOOKUP(B184,'Tabela IBGE_Município'!A:C,3)</f>
        <v>PR</v>
      </c>
      <c r="B184" s="4" t="s">
        <v>816</v>
      </c>
      <c r="C184" s="1">
        <v>1</v>
      </c>
      <c r="D184" s="1">
        <v>3</v>
      </c>
      <c r="E184" s="1">
        <v>2</v>
      </c>
      <c r="F184" s="1">
        <f>VLOOKUP(B184,'Tabela IBGE_Município'!A:C,2)</f>
        <v>11503</v>
      </c>
      <c r="G184" s="4" t="s">
        <v>637</v>
      </c>
      <c r="H184" s="30">
        <f>VLOOKUP(DADOS!B184,'Tabela IBGE_Município'!A:E,5)</f>
        <v>0.70799999999999996</v>
      </c>
      <c r="I184" s="2">
        <f t="shared" si="2"/>
        <v>5.2160306007128577E-4</v>
      </c>
      <c r="J184" s="20">
        <f>(VLOOKUP(A184,'Celulares por Região'!A:H,6))/F184</f>
        <v>6.3809441015387297E-2</v>
      </c>
    </row>
    <row r="185" spans="1:10" ht="15.75" customHeight="1">
      <c r="A185" t="str">
        <f>VLOOKUP(B185,'Tabela IBGE_Município'!A:C,3)</f>
        <v>RR</v>
      </c>
      <c r="B185" s="4" t="s">
        <v>817</v>
      </c>
      <c r="C185" s="1">
        <v>1</v>
      </c>
      <c r="D185" s="1">
        <v>2</v>
      </c>
      <c r="E185" s="1">
        <v>1</v>
      </c>
      <c r="F185" s="1">
        <f>VLOOKUP(B185,'Tabela IBGE_Município'!A:C,2)</f>
        <v>14106</v>
      </c>
      <c r="G185" s="4" t="s">
        <v>637</v>
      </c>
      <c r="H185" s="30">
        <f>VLOOKUP(DADOS!B185,'Tabela IBGE_Município'!A:E,5)</f>
        <v>0.48399999999999999</v>
      </c>
      <c r="I185" s="2">
        <f t="shared" si="2"/>
        <v>2.835672763363108E-4</v>
      </c>
      <c r="J185" s="20">
        <f>(VLOOKUP(A185,'Celulares por Região'!A:H,6))/F185</f>
        <v>4.1259038706933218E-2</v>
      </c>
    </row>
    <row r="186" spans="1:10" ht="15.75" customHeight="1">
      <c r="A186" t="str">
        <f>VLOOKUP(B186,'Tabela IBGE_Município'!A:C,3)</f>
        <v>MS</v>
      </c>
      <c r="B186" s="4" t="s">
        <v>818</v>
      </c>
      <c r="C186" s="1">
        <v>38</v>
      </c>
      <c r="D186" s="1">
        <v>29</v>
      </c>
      <c r="E186" s="1">
        <v>31</v>
      </c>
      <c r="F186" s="1">
        <f>VLOOKUP(B186,'Tabela IBGE_Município'!A:C,2)</f>
        <v>13185</v>
      </c>
      <c r="G186" s="4" t="s">
        <v>637</v>
      </c>
      <c r="H186" s="30">
        <f>VLOOKUP(DADOS!B186,'Tabela IBGE_Município'!A:E,5)</f>
        <v>0.67</v>
      </c>
      <c r="I186" s="2">
        <f t="shared" si="2"/>
        <v>7.432688661357603E-3</v>
      </c>
      <c r="J186" s="20">
        <f>(VLOOKUP(A186,'Celulares por Região'!A:H,6))/F186</f>
        <v>0.10079635949943117</v>
      </c>
    </row>
    <row r="187" spans="1:10" ht="15.75" customHeight="1">
      <c r="A187" t="str">
        <f>VLOOKUP(B187,'Tabela IBGE_Município'!A:C,3)</f>
        <v>AP</v>
      </c>
      <c r="B187" s="4" t="s">
        <v>577</v>
      </c>
      <c r="C187" s="1">
        <v>1</v>
      </c>
      <c r="D187" s="1">
        <v>1</v>
      </c>
      <c r="E187" s="1"/>
      <c r="F187" s="1">
        <f>VLOOKUP(B187,'Tabela IBGE_Município'!A:C,2)</f>
        <v>39826</v>
      </c>
      <c r="G187" s="4" t="s">
        <v>638</v>
      </c>
      <c r="H187" s="30">
        <f>VLOOKUP(DADOS!B187,'Tabela IBGE_Município'!A:E,5)</f>
        <v>0.64200000000000002</v>
      </c>
      <c r="I187" s="2">
        <f t="shared" si="2"/>
        <v>5.0218450258625021E-5</v>
      </c>
      <c r="J187" s="20">
        <f>(VLOOKUP(A187,'Celulares por Região'!A:H,6))/F187</f>
        <v>2.9402902626424948E-2</v>
      </c>
    </row>
    <row r="188" spans="1:10" ht="15.75" customHeight="1">
      <c r="A188" t="str">
        <f>VLOOKUP(B188,'Tabela IBGE_Município'!A:C,3)</f>
        <v>MA</v>
      </c>
      <c r="B188" s="4" t="s">
        <v>819</v>
      </c>
      <c r="C188" s="1">
        <v>4</v>
      </c>
      <c r="D188" s="1">
        <v>5</v>
      </c>
      <c r="E188" s="1">
        <v>5</v>
      </c>
      <c r="F188" s="1">
        <f>VLOOKUP(B188,'Tabela IBGE_Município'!A:C,2)</f>
        <v>9187</v>
      </c>
      <c r="G188" s="4" t="s">
        <v>637</v>
      </c>
      <c r="H188" s="30">
        <f>VLOOKUP(DADOS!B188,'Tabela IBGE_Município'!A:E,5)</f>
        <v>0.52</v>
      </c>
      <c r="I188" s="2">
        <f t="shared" si="2"/>
        <v>1.5238924567323392E-3</v>
      </c>
      <c r="J188" s="20">
        <f>(VLOOKUP(A188,'Celulares por Região'!A:H,6))/F188</f>
        <v>0.13072820289539566</v>
      </c>
    </row>
    <row r="189" spans="1:10" ht="15.75" customHeight="1">
      <c r="A189" t="str">
        <f>VLOOKUP(B189,'Tabela IBGE_Município'!A:C,3)</f>
        <v>PR</v>
      </c>
      <c r="B189" s="4" t="s">
        <v>820</v>
      </c>
      <c r="C189" s="1"/>
      <c r="D189" s="1"/>
      <c r="E189" s="1">
        <v>2</v>
      </c>
      <c r="F189" s="1">
        <f>VLOOKUP(B189,'Tabela IBGE_Município'!A:C,2)</f>
        <v>7005</v>
      </c>
      <c r="G189" s="4" t="s">
        <v>637</v>
      </c>
      <c r="H189" s="30">
        <f>VLOOKUP(DADOS!B189,'Tabela IBGE_Município'!A:E,5)</f>
        <v>0.66900000000000004</v>
      </c>
      <c r="I189" s="2">
        <f t="shared" si="2"/>
        <v>2.8551034975017847E-4</v>
      </c>
      <c r="J189" s="20">
        <f>(VLOOKUP(A189,'Celulares por Região'!A:H,6))/F189</f>
        <v>0.10478229835831548</v>
      </c>
    </row>
    <row r="190" spans="1:10" ht="15.75" customHeight="1">
      <c r="A190" t="str">
        <f>VLOOKUP(B190,'Tabela IBGE_Município'!A:C,3)</f>
        <v>PE</v>
      </c>
      <c r="B190" s="4" t="s">
        <v>821</v>
      </c>
      <c r="C190" s="1">
        <v>1</v>
      </c>
      <c r="D190" s="1"/>
      <c r="E190" s="1">
        <v>1</v>
      </c>
      <c r="F190" s="1">
        <f>VLOOKUP(B190,'Tabela IBGE_Município'!A:C,2)</f>
        <v>6332</v>
      </c>
      <c r="G190" s="4" t="s">
        <v>637</v>
      </c>
      <c r="H190" s="30">
        <f>VLOOKUP(DADOS!B190,'Tabela IBGE_Município'!A:E,5)</f>
        <v>0.57999999999999996</v>
      </c>
      <c r="I190" s="2">
        <f t="shared" si="2"/>
        <v>3.1585596967782689E-4</v>
      </c>
      <c r="J190" s="20">
        <f>(VLOOKUP(A190,'Celulares por Região'!A:H,6))/F190</f>
        <v>0.96383449147188882</v>
      </c>
    </row>
    <row r="191" spans="1:10" ht="15.75" customHeight="1">
      <c r="A191" t="str">
        <f>VLOOKUP(B191,'Tabela IBGE_Município'!A:C,3)</f>
        <v>RS</v>
      </c>
      <c r="B191" s="4" t="s">
        <v>822</v>
      </c>
      <c r="C191" s="1">
        <v>1</v>
      </c>
      <c r="D191" s="1"/>
      <c r="E191" s="1"/>
      <c r="F191" s="1">
        <f>VLOOKUP(B191,'Tabela IBGE_Município'!A:C,2)</f>
        <v>22870</v>
      </c>
      <c r="G191" s="4" t="s">
        <v>638</v>
      </c>
      <c r="H191" s="30">
        <f>VLOOKUP(DADOS!B191,'Tabela IBGE_Município'!A:E,5)</f>
        <v>0.624</v>
      </c>
      <c r="I191" s="2">
        <f t="shared" si="2"/>
        <v>4.3725404459991255E-5</v>
      </c>
      <c r="J191" s="20">
        <f>(VLOOKUP(A191,'Celulares por Região'!A:H,6))/F191</f>
        <v>6.2090074333187584E-3</v>
      </c>
    </row>
    <row r="192" spans="1:10" ht="15.75" customHeight="1">
      <c r="A192" t="str">
        <f>VLOOKUP(B192,'Tabela IBGE_Município'!A:C,3)</f>
        <v>GO</v>
      </c>
      <c r="B192" s="4" t="s">
        <v>823</v>
      </c>
      <c r="C192" s="1"/>
      <c r="D192" s="1">
        <v>2</v>
      </c>
      <c r="E192" s="1">
        <v>2</v>
      </c>
      <c r="F192" s="1">
        <f>VLOOKUP(B192,'Tabela IBGE_Município'!A:C,2)</f>
        <v>7085</v>
      </c>
      <c r="G192" s="4" t="s">
        <v>637</v>
      </c>
      <c r="H192" s="30">
        <f>VLOOKUP(DADOS!B192,'Tabela IBGE_Município'!A:E,5)</f>
        <v>0.60899999999999999</v>
      </c>
      <c r="I192" s="2">
        <f t="shared" si="2"/>
        <v>5.6457304163726185E-4</v>
      </c>
      <c r="J192" s="20">
        <f>(VLOOKUP(A192,'Celulares por Região'!A:H,6))/F192</f>
        <v>0.51474947071277344</v>
      </c>
    </row>
    <row r="193" spans="1:10" ht="15.75" customHeight="1">
      <c r="A193" t="str">
        <f>VLOOKUP(B193,'Tabela IBGE_Município'!A:C,3)</f>
        <v>PI</v>
      </c>
      <c r="B193" s="4" t="s">
        <v>824</v>
      </c>
      <c r="C193" s="1">
        <v>1</v>
      </c>
      <c r="D193" s="1">
        <v>1</v>
      </c>
      <c r="E193" s="1"/>
      <c r="F193" s="1">
        <f>VLOOKUP(B193,'Tabela IBGE_Município'!A:C,2)</f>
        <v>3845</v>
      </c>
      <c r="G193" s="4" t="s">
        <v>640</v>
      </c>
      <c r="H193" s="30">
        <f>VLOOKUP(DADOS!B193,'Tabela IBGE_Município'!A:E,5)</f>
        <v>0.59799999999999998</v>
      </c>
      <c r="I193" s="2">
        <f t="shared" si="2"/>
        <v>5.201560468140442E-4</v>
      </c>
      <c r="J193" s="20">
        <f>(VLOOKUP(A193,'Celulares por Região'!A:H,6))/F193</f>
        <v>0.75968790637191153</v>
      </c>
    </row>
    <row r="194" spans="1:10" ht="15.75" customHeight="1">
      <c r="A194" t="str">
        <f>VLOOKUP(B194,'Tabela IBGE_Município'!A:C,3)</f>
        <v>MA</v>
      </c>
      <c r="B194" s="4" t="s">
        <v>825</v>
      </c>
      <c r="C194" s="1">
        <v>8</v>
      </c>
      <c r="D194" s="1">
        <v>8</v>
      </c>
      <c r="E194" s="1">
        <v>6</v>
      </c>
      <c r="F194" s="1">
        <f>VLOOKUP(B194,'Tabela IBGE_Município'!A:C,2)</f>
        <v>17604</v>
      </c>
      <c r="G194" s="4" t="s">
        <v>637</v>
      </c>
      <c r="H194" s="30">
        <f>VLOOKUP(DADOS!B194,'Tabela IBGE_Município'!A:E,5)</f>
        <v>0.55500000000000005</v>
      </c>
      <c r="I194" s="2">
        <f t="shared" ref="I194:I257" si="3">(C194+D194+E194)/F194</f>
        <v>1.249715973642354E-3</v>
      </c>
      <c r="J194" s="20">
        <f>(VLOOKUP(A194,'Celulares por Região'!A:H,6))/F194</f>
        <v>6.8223131106566692E-2</v>
      </c>
    </row>
    <row r="195" spans="1:10" ht="15.75" customHeight="1">
      <c r="A195" t="str">
        <f>VLOOKUP(B195,'Tabela IBGE_Município'!A:C,3)</f>
        <v>BA</v>
      </c>
      <c r="B195" s="4" t="s">
        <v>826</v>
      </c>
      <c r="C195" s="1">
        <v>2</v>
      </c>
      <c r="D195" s="1">
        <v>2</v>
      </c>
      <c r="E195" s="1"/>
      <c r="F195" s="1">
        <f>VLOOKUP(B195,'Tabela IBGE_Município'!A:C,2)</f>
        <v>41729</v>
      </c>
      <c r="G195" s="4" t="s">
        <v>638</v>
      </c>
      <c r="H195" s="30">
        <f>VLOOKUP(DADOS!B195,'Tabela IBGE_Município'!A:E,5)</f>
        <v>0.625</v>
      </c>
      <c r="I195" s="2">
        <f t="shared" si="3"/>
        <v>9.5856598528601218E-5</v>
      </c>
      <c r="J195" s="20">
        <f>(VLOOKUP(A195,'Celulares por Região'!A:H,6))/F195</f>
        <v>9.4179108054350688E-2</v>
      </c>
    </row>
    <row r="196" spans="1:10" ht="15.75" customHeight="1">
      <c r="A196" t="str">
        <f>VLOOKUP(B196,'Tabela IBGE_Município'!A:C,3)</f>
        <v>AM</v>
      </c>
      <c r="B196" s="4" t="s">
        <v>827</v>
      </c>
      <c r="C196" s="1">
        <v>4</v>
      </c>
      <c r="D196" s="1">
        <v>3</v>
      </c>
      <c r="E196" s="1">
        <v>3</v>
      </c>
      <c r="F196" s="1">
        <f>VLOOKUP(B196,'Tabela IBGE_Município'!A:C,2)</f>
        <v>37441</v>
      </c>
      <c r="G196" s="4" t="s">
        <v>638</v>
      </c>
      <c r="H196" s="30">
        <f>VLOOKUP(DADOS!B196,'Tabela IBGE_Município'!A:E,5)</f>
        <v>0.56000000000000005</v>
      </c>
      <c r="I196" s="2">
        <f t="shared" si="3"/>
        <v>2.6708688336315805E-4</v>
      </c>
      <c r="J196" s="20">
        <f>(VLOOKUP(A196,'Celulares por Região'!A:H,6))/F196</f>
        <v>5.1547768489089499E-3</v>
      </c>
    </row>
    <row r="197" spans="1:10" ht="15.75" customHeight="1">
      <c r="A197" t="str">
        <f>VLOOKUP(B197,'Tabela IBGE_Município'!A:C,3)</f>
        <v>BA</v>
      </c>
      <c r="B197" s="4" t="s">
        <v>828</v>
      </c>
      <c r="C197" s="1">
        <v>2</v>
      </c>
      <c r="D197" s="1">
        <v>2</v>
      </c>
      <c r="E197" s="1"/>
      <c r="F197" s="1">
        <f>VLOOKUP(B197,'Tabela IBGE_Município'!A:C,2)</f>
        <v>11736</v>
      </c>
      <c r="G197" s="4" t="s">
        <v>637</v>
      </c>
      <c r="H197" s="30">
        <f>VLOOKUP(DADOS!B197,'Tabela IBGE_Município'!A:E,5)</f>
        <v>0.67</v>
      </c>
      <c r="I197" s="2">
        <f t="shared" si="3"/>
        <v>3.4083162917518747E-4</v>
      </c>
      <c r="J197" s="20">
        <f>(VLOOKUP(A197,'Celulares por Região'!A:H,6))/F197</f>
        <v>0.33486707566462165</v>
      </c>
    </row>
    <row r="198" spans="1:10" ht="15.75" customHeight="1">
      <c r="A198" t="str">
        <f>VLOOKUP(B198,'Tabela IBGE_Município'!A:C,3)</f>
        <v>BA</v>
      </c>
      <c r="B198" s="4" t="s">
        <v>829</v>
      </c>
      <c r="C198" s="1">
        <v>1</v>
      </c>
      <c r="D198" s="1">
        <v>2</v>
      </c>
      <c r="E198" s="1">
        <v>1</v>
      </c>
      <c r="F198" s="1">
        <f>VLOOKUP(B198,'Tabela IBGE_Município'!A:C,2)</f>
        <v>25048</v>
      </c>
      <c r="G198" s="4" t="s">
        <v>638</v>
      </c>
      <c r="H198" s="30">
        <f>VLOOKUP(DADOS!B198,'Tabela IBGE_Município'!A:E,5)</f>
        <v>0.56100000000000005</v>
      </c>
      <c r="I198" s="2">
        <f t="shared" si="3"/>
        <v>1.5969338869370808E-4</v>
      </c>
      <c r="J198" s="20">
        <f>(VLOOKUP(A198,'Celulares por Região'!A:H,6))/F198</f>
        <v>0.1568987543915682</v>
      </c>
    </row>
    <row r="199" spans="1:10" ht="15.75" customHeight="1">
      <c r="A199" t="str">
        <f>VLOOKUP(B199,'Tabela IBGE_Município'!A:C,3)</f>
        <v>SP</v>
      </c>
      <c r="B199" s="4" t="s">
        <v>830</v>
      </c>
      <c r="C199" s="1">
        <v>1</v>
      </c>
      <c r="D199" s="1"/>
      <c r="E199" s="1"/>
      <c r="F199" s="1">
        <f>VLOOKUP(B199,'Tabela IBGE_Município'!A:C,2)</f>
        <v>16090</v>
      </c>
      <c r="G199" s="4" t="s">
        <v>637</v>
      </c>
      <c r="H199" s="30">
        <f>VLOOKUP(DADOS!B199,'Tabela IBGE_Município'!A:E,5)</f>
        <v>0.81</v>
      </c>
      <c r="I199" s="2">
        <f t="shared" si="3"/>
        <v>6.2150403977625853E-5</v>
      </c>
      <c r="J199" s="20">
        <f>(VLOOKUP(A199,'Celulares por Região'!A:H,6))/F199</f>
        <v>4.1827221876942197E-2</v>
      </c>
    </row>
    <row r="200" spans="1:10" ht="15.75" customHeight="1">
      <c r="A200" t="str">
        <f>VLOOKUP(B200,'Tabela IBGE_Município'!A:C,3)</f>
        <v>GO</v>
      </c>
      <c r="B200" s="4" t="s">
        <v>831</v>
      </c>
      <c r="C200" s="1">
        <v>1</v>
      </c>
      <c r="D200" s="1">
        <v>3</v>
      </c>
      <c r="E200" s="1">
        <v>1</v>
      </c>
      <c r="F200" s="1">
        <f>VLOOKUP(B200,'Tabela IBGE_Município'!A:C,2)</f>
        <v>242018</v>
      </c>
      <c r="G200" s="4" t="s">
        <v>639</v>
      </c>
      <c r="H200" s="30">
        <f>VLOOKUP(DADOS!B200,'Tabela IBGE_Município'!A:E,5)</f>
        <v>0.7</v>
      </c>
      <c r="I200" s="2">
        <f t="shared" si="3"/>
        <v>2.0659620358816288E-5</v>
      </c>
      <c r="J200" s="20">
        <f>(VLOOKUP(A200,'Celulares por Região'!A:H,6))/F200</f>
        <v>1.5069127089720599E-2</v>
      </c>
    </row>
    <row r="201" spans="1:10" ht="15.75" customHeight="1">
      <c r="A201" t="str">
        <f>VLOOKUP(B201,'Tabela IBGE_Município'!A:C,3)</f>
        <v>SP</v>
      </c>
      <c r="B201" s="4" t="s">
        <v>832</v>
      </c>
      <c r="C201" s="1"/>
      <c r="D201" s="1">
        <v>2</v>
      </c>
      <c r="E201" s="1">
        <v>1</v>
      </c>
      <c r="F201" s="1">
        <f>VLOOKUP(B201,'Tabela IBGE_Município'!A:C,2)</f>
        <v>6164</v>
      </c>
      <c r="G201" s="4" t="s">
        <v>637</v>
      </c>
      <c r="H201" s="30">
        <f>VLOOKUP(DADOS!B201,'Tabela IBGE_Município'!A:E,5)</f>
        <v>0.75</v>
      </c>
      <c r="I201" s="2">
        <f t="shared" si="3"/>
        <v>4.8669695003244649E-4</v>
      </c>
      <c r="J201" s="20">
        <f>(VLOOKUP(A201,'Celulares por Região'!A:H,6))/F201</f>
        <v>0.10918234912394549</v>
      </c>
    </row>
    <row r="202" spans="1:10" ht="15.75" customHeight="1">
      <c r="A202" t="str">
        <f>VLOOKUP(B202,'Tabela IBGE_Município'!A:C,3)</f>
        <v>SP</v>
      </c>
      <c r="B202" s="4" t="s">
        <v>833</v>
      </c>
      <c r="C202" s="1"/>
      <c r="D202" s="1">
        <v>1</v>
      </c>
      <c r="E202" s="1">
        <v>1</v>
      </c>
      <c r="F202" s="1">
        <f>VLOOKUP(B202,'Tabela IBGE_Município'!A:C,2)</f>
        <v>41032</v>
      </c>
      <c r="G202" s="4" t="s">
        <v>638</v>
      </c>
      <c r="H202" s="30">
        <f>VLOOKUP(DADOS!B202,'Tabela IBGE_Município'!A:E,5)</f>
        <v>0.745</v>
      </c>
      <c r="I202" s="2">
        <f t="shared" si="3"/>
        <v>4.8742444921037236E-5</v>
      </c>
      <c r="J202" s="20">
        <f>(VLOOKUP(A202,'Celulares por Região'!A:H,6))/F202</f>
        <v>1.6401832715929029E-2</v>
      </c>
    </row>
    <row r="203" spans="1:10" ht="15.75" customHeight="1">
      <c r="A203" t="str">
        <f>VLOOKUP(B203,'Tabela IBGE_Município'!A:C,3)</f>
        <v>RS</v>
      </c>
      <c r="B203" s="4" t="s">
        <v>834</v>
      </c>
      <c r="C203" s="1">
        <v>1</v>
      </c>
      <c r="D203" s="1">
        <v>1</v>
      </c>
      <c r="E203" s="1"/>
      <c r="F203" s="1">
        <f>VLOOKUP(B203,'Tabela IBGE_Município'!A:C,2)</f>
        <v>5981</v>
      </c>
      <c r="G203" s="4" t="s">
        <v>637</v>
      </c>
      <c r="H203" s="30">
        <f>VLOOKUP(DADOS!B203,'Tabela IBGE_Município'!A:E,5)</f>
        <v>0.68200000000000005</v>
      </c>
      <c r="I203" s="2">
        <f t="shared" si="3"/>
        <v>3.3439224209998327E-4</v>
      </c>
      <c r="J203" s="20">
        <f>(VLOOKUP(A203,'Celulares por Região'!A:H,6))/F203</f>
        <v>2.3741849189098812E-2</v>
      </c>
    </row>
    <row r="204" spans="1:10" ht="15.75" customHeight="1">
      <c r="A204" t="str">
        <f>VLOOKUP(B204,'Tabela IBGE_Município'!A:C,3)</f>
        <v>CE</v>
      </c>
      <c r="B204" s="4" t="s">
        <v>835</v>
      </c>
      <c r="C204" s="1"/>
      <c r="D204" s="1">
        <v>1</v>
      </c>
      <c r="E204" s="1">
        <v>1</v>
      </c>
      <c r="F204" s="1">
        <f>VLOOKUP(B204,'Tabela IBGE_Município'!A:C,2)</f>
        <v>7403</v>
      </c>
      <c r="G204" s="4" t="s">
        <v>637</v>
      </c>
      <c r="H204" s="30">
        <f>VLOOKUP(DADOS!B204,'Tabela IBGE_Município'!A:E,5)</f>
        <v>0.60599999999999998</v>
      </c>
      <c r="I204" s="2">
        <f t="shared" si="3"/>
        <v>2.7016074564365796E-4</v>
      </c>
      <c r="J204" s="20">
        <f>(VLOOKUP(A204,'Celulares por Região'!A:H,6))/F204</f>
        <v>0.3089288126435229</v>
      </c>
    </row>
    <row r="205" spans="1:10" ht="15.75" customHeight="1">
      <c r="A205" t="str">
        <f>VLOOKUP(B205,'Tabela IBGE_Município'!A:C,3)</f>
        <v>GO</v>
      </c>
      <c r="B205" s="4" t="s">
        <v>836</v>
      </c>
      <c r="C205" s="1">
        <v>11</v>
      </c>
      <c r="D205" s="1">
        <v>94</v>
      </c>
      <c r="E205" s="1">
        <v>18</v>
      </c>
      <c r="F205" s="1">
        <f>VLOOKUP(B205,'Tabela IBGE_Município'!A:C,2)</f>
        <v>43829</v>
      </c>
      <c r="G205" s="4" t="s">
        <v>638</v>
      </c>
      <c r="H205" s="30">
        <f>VLOOKUP(DADOS!B205,'Tabela IBGE_Município'!A:E,5)</f>
        <v>0.68</v>
      </c>
      <c r="I205" s="2">
        <f t="shared" si="3"/>
        <v>2.8063610851262861E-3</v>
      </c>
      <c r="J205" s="20">
        <f>(VLOOKUP(A205,'Celulares por Região'!A:H,6))/F205</f>
        <v>8.3209746971183468E-2</v>
      </c>
    </row>
    <row r="206" spans="1:10" ht="15.75" customHeight="1">
      <c r="A206" t="str">
        <f>VLOOKUP(B206,'Tabela IBGE_Município'!A:C,3)</f>
        <v>SP</v>
      </c>
      <c r="B206" s="4" t="s">
        <v>837</v>
      </c>
      <c r="C206" s="1">
        <v>32</v>
      </c>
      <c r="D206" s="1">
        <v>63</v>
      </c>
      <c r="E206" s="1">
        <v>33</v>
      </c>
      <c r="F206" s="1">
        <f>VLOOKUP(B206,'Tabela IBGE_Município'!A:C,2)</f>
        <v>2251</v>
      </c>
      <c r="G206" s="4" t="s">
        <v>640</v>
      </c>
      <c r="H206" s="30">
        <f>VLOOKUP(DADOS!B206,'Tabela IBGE_Município'!A:E,5)</f>
        <v>0.60599999999999998</v>
      </c>
      <c r="I206" s="2">
        <f t="shared" si="3"/>
        <v>5.6863616170590846E-2</v>
      </c>
      <c r="J206" s="20">
        <f>(VLOOKUP(A206,'Celulares por Região'!A:H,6))/F206</f>
        <v>0.29897823189693468</v>
      </c>
    </row>
    <row r="207" spans="1:10" ht="15.75" customHeight="1">
      <c r="A207" t="str">
        <f>VLOOKUP(B207,'Tabela IBGE_Município'!A:C,3)</f>
        <v>SP</v>
      </c>
      <c r="B207" s="4" t="s">
        <v>837</v>
      </c>
      <c r="C207" s="1"/>
      <c r="D207" s="1">
        <v>1</v>
      </c>
      <c r="E207" s="1">
        <v>2</v>
      </c>
      <c r="F207" s="1">
        <f>VLOOKUP(B207,'Tabela IBGE_Município'!A:C,2)</f>
        <v>2251</v>
      </c>
      <c r="G207" s="4" t="s">
        <v>640</v>
      </c>
      <c r="H207" s="30">
        <f>VLOOKUP(DADOS!B207,'Tabela IBGE_Município'!A:E,5)</f>
        <v>0.60599999999999998</v>
      </c>
      <c r="I207" s="2">
        <f t="shared" si="3"/>
        <v>1.3327410039982231E-3</v>
      </c>
      <c r="J207" s="20">
        <f>(VLOOKUP(A207,'Celulares por Região'!A:H,6))/F207</f>
        <v>0.29897823189693468</v>
      </c>
    </row>
    <row r="208" spans="1:10" ht="15.75" customHeight="1">
      <c r="A208" t="str">
        <f>VLOOKUP(B208,'Tabela IBGE_Município'!A:C,3)</f>
        <v>SE</v>
      </c>
      <c r="B208" s="4" t="s">
        <v>838</v>
      </c>
      <c r="C208" s="1">
        <v>1</v>
      </c>
      <c r="D208" s="1">
        <v>1</v>
      </c>
      <c r="E208" s="1"/>
      <c r="F208" s="1">
        <f>VLOOKUP(B208,'Tabela IBGE_Município'!A:C,2)</f>
        <v>72677</v>
      </c>
      <c r="G208" s="4" t="s">
        <v>638</v>
      </c>
      <c r="H208" s="30">
        <f>VLOOKUP(DADOS!B208,'Tabela IBGE_Município'!A:E,5)</f>
        <v>0.61099999999999999</v>
      </c>
      <c r="I208" s="2">
        <f t="shared" si="3"/>
        <v>2.7519022524319936E-5</v>
      </c>
      <c r="J208" s="20">
        <f>(VLOOKUP(A208,'Celulares por Região'!A:H,6))/F208</f>
        <v>0.63315767023955305</v>
      </c>
    </row>
    <row r="209" spans="1:10" ht="15.75" customHeight="1">
      <c r="A209" t="str">
        <f>VLOOKUP(B209,'Tabela IBGE_Município'!A:C,3)</f>
        <v>MG</v>
      </c>
      <c r="B209" s="4" t="s">
        <v>839</v>
      </c>
      <c r="C209" s="1">
        <v>2</v>
      </c>
      <c r="D209" s="1">
        <v>3</v>
      </c>
      <c r="E209" s="1">
        <v>1</v>
      </c>
      <c r="F209" s="1">
        <f>VLOOKUP(B209,'Tabela IBGE_Município'!A:C,2)</f>
        <v>2380</v>
      </c>
      <c r="G209" s="4" t="s">
        <v>640</v>
      </c>
      <c r="H209" s="30">
        <f>VLOOKUP(DADOS!B209,'Tabela IBGE_Município'!A:E,5)</f>
        <v>0.64</v>
      </c>
      <c r="I209" s="2">
        <f t="shared" si="3"/>
        <v>2.5210084033613447E-3</v>
      </c>
      <c r="J209" s="20">
        <f>(VLOOKUP(A209,'Celulares por Região'!A:H,6))/F209</f>
        <v>0.66512605042016804</v>
      </c>
    </row>
    <row r="210" spans="1:10" ht="15.75" customHeight="1">
      <c r="A210" t="str">
        <f>VLOOKUP(B210,'Tabela IBGE_Município'!A:C,3)</f>
        <v>PR</v>
      </c>
      <c r="B210" s="4" t="s">
        <v>840</v>
      </c>
      <c r="C210" s="1">
        <v>2</v>
      </c>
      <c r="D210" s="1">
        <v>2</v>
      </c>
      <c r="E210" s="1">
        <v>1</v>
      </c>
      <c r="F210" s="1">
        <f>VLOOKUP(B210,'Tabela IBGE_Município'!A:C,2)</f>
        <v>4678</v>
      </c>
      <c r="G210" s="4" t="s">
        <v>640</v>
      </c>
      <c r="H210" s="30">
        <f>VLOOKUP(DADOS!B210,'Tabela IBGE_Município'!A:E,5)</f>
        <v>0.71</v>
      </c>
      <c r="I210" s="2">
        <f t="shared" si="3"/>
        <v>1.0688328345446773E-3</v>
      </c>
      <c r="J210" s="20">
        <f>(VLOOKUP(A210,'Celulares por Região'!A:H,6))/F210</f>
        <v>0.15690466011115861</v>
      </c>
    </row>
    <row r="211" spans="1:10" ht="15.75" customHeight="1">
      <c r="A211" t="str">
        <f>VLOOKUP(B211,'Tabela IBGE_Município'!A:C,3)</f>
        <v>AL</v>
      </c>
      <c r="B211" s="4" t="s">
        <v>841</v>
      </c>
      <c r="C211" s="1">
        <v>7</v>
      </c>
      <c r="D211" s="1">
        <v>12</v>
      </c>
      <c r="E211" s="1">
        <v>4</v>
      </c>
      <c r="F211" s="1">
        <f>VLOOKUP(B211,'Tabela IBGE_Município'!A:C,2)</f>
        <v>19311</v>
      </c>
      <c r="G211" s="4" t="s">
        <v>637</v>
      </c>
      <c r="H211" s="30">
        <f>VLOOKUP(DADOS!B211,'Tabela IBGE_Município'!A:E,5)</f>
        <v>0.56799999999999995</v>
      </c>
      <c r="I211" s="2">
        <f t="shared" si="3"/>
        <v>1.1910310185904408E-3</v>
      </c>
      <c r="J211" s="20">
        <f>(VLOOKUP(A211,'Celulares por Região'!A:H,6))/F211</f>
        <v>3.9511159442804616E-2</v>
      </c>
    </row>
    <row r="212" spans="1:10" ht="15.75" customHeight="1">
      <c r="A212" t="str">
        <f>VLOOKUP(B212,'Tabela IBGE_Município'!A:C,3)</f>
        <v>BA</v>
      </c>
      <c r="B212" s="4" t="s">
        <v>842</v>
      </c>
      <c r="C212" s="1"/>
      <c r="D212" s="1">
        <v>1</v>
      </c>
      <c r="E212" s="1">
        <v>2</v>
      </c>
      <c r="F212" s="1">
        <f>VLOOKUP(B212,'Tabela IBGE_Município'!A:C,2)</f>
        <v>17526</v>
      </c>
      <c r="G212" s="4" t="s">
        <v>637</v>
      </c>
      <c r="H212" s="30">
        <f>VLOOKUP(DADOS!B212,'Tabela IBGE_Município'!A:E,5)</f>
        <v>0.54</v>
      </c>
      <c r="I212" s="2">
        <f t="shared" si="3"/>
        <v>1.7117425539198904E-4</v>
      </c>
      <c r="J212" s="20">
        <f>(VLOOKUP(A212,'Celulares por Região'!A:H,6))/F212</f>
        <v>0.22423827456350565</v>
      </c>
    </row>
    <row r="213" spans="1:10" ht="15.75" customHeight="1">
      <c r="A213" t="str">
        <f>VLOOKUP(B213,'Tabela IBGE_Município'!A:C,3)</f>
        <v>PR</v>
      </c>
      <c r="B213" s="4" t="s">
        <v>843</v>
      </c>
      <c r="C213" s="1">
        <v>3</v>
      </c>
      <c r="D213" s="1">
        <v>3</v>
      </c>
      <c r="E213" s="1">
        <v>3</v>
      </c>
      <c r="F213" s="1">
        <f>VLOOKUP(B213,'Tabela IBGE_Município'!A:C,2)</f>
        <v>21607</v>
      </c>
      <c r="G213" s="4" t="s">
        <v>638</v>
      </c>
      <c r="H213" s="30">
        <f>VLOOKUP(DADOS!B213,'Tabela IBGE_Município'!A:E,5)</f>
        <v>0.69499999999999995</v>
      </c>
      <c r="I213" s="2">
        <f t="shared" si="3"/>
        <v>4.1653167954829452E-4</v>
      </c>
      <c r="J213" s="20">
        <f>(VLOOKUP(A213,'Celulares por Região'!A:H,6))/F213</f>
        <v>3.3970472532049802E-2</v>
      </c>
    </row>
    <row r="214" spans="1:10" ht="15.75" customHeight="1">
      <c r="A214" t="str">
        <f>VLOOKUP(B214,'Tabela IBGE_Município'!A:C,3)</f>
        <v>PA</v>
      </c>
      <c r="B214" s="4" t="s">
        <v>844</v>
      </c>
      <c r="C214" s="1">
        <v>3</v>
      </c>
      <c r="D214" s="1">
        <v>2</v>
      </c>
      <c r="E214" s="1"/>
      <c r="F214" s="1">
        <f>VLOOKUP(B214,'Tabela IBGE_Município'!A:C,2)</f>
        <v>2788</v>
      </c>
      <c r="G214" s="4" t="s">
        <v>640</v>
      </c>
      <c r="H214" s="30">
        <f>VLOOKUP(DADOS!B214,'Tabela IBGE_Município'!A:E,5)</f>
        <v>0.48399999999999999</v>
      </c>
      <c r="I214" s="2">
        <f t="shared" si="3"/>
        <v>1.7934002869440459E-3</v>
      </c>
      <c r="J214" s="20">
        <f>(VLOOKUP(A214,'Celulares por Região'!A:H,6))/F214</f>
        <v>0.66248206599713055</v>
      </c>
    </row>
    <row r="215" spans="1:10" ht="15.75" customHeight="1">
      <c r="A215" t="str">
        <f>VLOOKUP(B215,'Tabela IBGE_Município'!A:C,3)</f>
        <v>MA</v>
      </c>
      <c r="B215" s="4" t="s">
        <v>845</v>
      </c>
      <c r="C215" s="1">
        <v>6</v>
      </c>
      <c r="D215" s="1">
        <v>6</v>
      </c>
      <c r="E215" s="1">
        <v>4</v>
      </c>
      <c r="F215" s="1">
        <f>VLOOKUP(B215,'Tabela IBGE_Município'!A:C,2)</f>
        <v>29688</v>
      </c>
      <c r="G215" s="4" t="s">
        <v>638</v>
      </c>
      <c r="H215" s="30">
        <f>VLOOKUP(DADOS!B215,'Tabela IBGE_Município'!A:E,5)</f>
        <v>0.58099999999999996</v>
      </c>
      <c r="I215" s="2">
        <f t="shared" si="3"/>
        <v>5.3893829156561571E-4</v>
      </c>
      <c r="J215" s="20">
        <f>(VLOOKUP(A215,'Celulares por Região'!A:H,6))/F215</f>
        <v>4.045405551064403E-2</v>
      </c>
    </row>
    <row r="216" spans="1:10" ht="15.75" customHeight="1">
      <c r="A216" t="str">
        <f>VLOOKUP(B216,'Tabela IBGE_Município'!A:C,3)</f>
        <v>SP</v>
      </c>
      <c r="B216" s="4" t="s">
        <v>846</v>
      </c>
      <c r="C216" s="1">
        <v>9</v>
      </c>
      <c r="D216" s="1">
        <v>5</v>
      </c>
      <c r="E216" s="1">
        <v>6</v>
      </c>
      <c r="F216" s="1">
        <f>VLOOKUP(B216,'Tabela IBGE_Município'!A:C,2)</f>
        <v>26988</v>
      </c>
      <c r="G216" s="4" t="s">
        <v>638</v>
      </c>
      <c r="H216" s="30">
        <f>VLOOKUP(DADOS!B216,'Tabela IBGE_Município'!A:E,5)</f>
        <v>0.754</v>
      </c>
      <c r="I216" s="2">
        <f t="shared" si="3"/>
        <v>7.4107010523195491E-4</v>
      </c>
      <c r="J216" s="20">
        <f>(VLOOKUP(A216,'Celulares por Região'!A:H,6))/F216</f>
        <v>2.4937009041055284E-2</v>
      </c>
    </row>
    <row r="217" spans="1:10" ht="15.75" customHeight="1">
      <c r="A217" t="str">
        <f>VLOOKUP(B217,'Tabela IBGE_Município'!A:C,3)</f>
        <v>AM</v>
      </c>
      <c r="B217" s="4" t="s">
        <v>847</v>
      </c>
      <c r="C217" s="1">
        <v>2</v>
      </c>
      <c r="D217" s="1"/>
      <c r="E217" s="1"/>
      <c r="F217" s="1">
        <f>VLOOKUP(B217,'Tabela IBGE_Município'!A:C,2)</f>
        <v>5056</v>
      </c>
      <c r="G217" s="4" t="s">
        <v>637</v>
      </c>
      <c r="H217" s="30">
        <f>VLOOKUP(DADOS!B217,'Tabela IBGE_Município'!A:E,5)</f>
        <v>0.59399999999999997</v>
      </c>
      <c r="I217" s="2">
        <f t="shared" si="3"/>
        <v>3.9556962025316455E-4</v>
      </c>
      <c r="J217" s="20">
        <f>(VLOOKUP(A217,'Celulares por Região'!A:H,6))/F217</f>
        <v>3.8172468354430382E-2</v>
      </c>
    </row>
    <row r="218" spans="1:10" ht="15.75" customHeight="1">
      <c r="A218" t="str">
        <f>VLOOKUP(B218,'Tabela IBGE_Município'!A:C,3)</f>
        <v>TO</v>
      </c>
      <c r="B218" s="4" t="s">
        <v>848</v>
      </c>
      <c r="C218" s="1">
        <v>2</v>
      </c>
      <c r="D218" s="1">
        <v>2</v>
      </c>
      <c r="E218" s="1">
        <v>1</v>
      </c>
      <c r="F218" s="1">
        <f>VLOOKUP(B218,'Tabela IBGE_Município'!A:C,2)</f>
        <v>13956</v>
      </c>
      <c r="G218" s="4" t="s">
        <v>637</v>
      </c>
      <c r="H218" s="30">
        <f>VLOOKUP(DADOS!B218,'Tabela IBGE_Município'!A:E,5)</f>
        <v>0.67</v>
      </c>
      <c r="I218" s="2">
        <f t="shared" si="3"/>
        <v>3.5826884494124389E-4</v>
      </c>
      <c r="J218" s="20">
        <f>(VLOOKUP(A218,'Celulares por Região'!A:H,6))/F218</f>
        <v>3.4250501576382916E-2</v>
      </c>
    </row>
    <row r="219" spans="1:10" ht="15.75" customHeight="1">
      <c r="A219" t="str">
        <f>VLOOKUP(B219,'Tabela IBGE_Município'!A:C,3)</f>
        <v>PA</v>
      </c>
      <c r="B219" s="4" t="s">
        <v>849</v>
      </c>
      <c r="C219" s="1">
        <v>2</v>
      </c>
      <c r="D219" s="1">
        <v>4</v>
      </c>
      <c r="E219" s="1">
        <v>3</v>
      </c>
      <c r="F219" s="1">
        <f>VLOOKUP(B219,'Tabela IBGE_Município'!A:C,2)</f>
        <v>9492</v>
      </c>
      <c r="G219" s="4" t="s">
        <v>637</v>
      </c>
      <c r="H219" s="30">
        <f>VLOOKUP(DADOS!B219,'Tabela IBGE_Município'!A:E,5)</f>
        <v>0.71799999999999997</v>
      </c>
      <c r="I219" s="2">
        <f t="shared" si="3"/>
        <v>9.4816687737041716E-4</v>
      </c>
      <c r="J219" s="20">
        <f>(VLOOKUP(A219,'Celulares por Região'!A:H,6))/F219</f>
        <v>0.1945849136114623</v>
      </c>
    </row>
    <row r="220" spans="1:10" ht="15.75" customHeight="1">
      <c r="A220" t="str">
        <f>VLOOKUP(B220,'Tabela IBGE_Município'!A:C,3)</f>
        <v>GO</v>
      </c>
      <c r="B220" s="4" t="s">
        <v>850</v>
      </c>
      <c r="C220" s="1">
        <v>1</v>
      </c>
      <c r="D220" s="1">
        <v>1</v>
      </c>
      <c r="E220" s="1"/>
      <c r="F220" s="1">
        <f>VLOOKUP(B220,'Tabela IBGE_Município'!A:C,2)</f>
        <v>535547</v>
      </c>
      <c r="H220" s="30">
        <f>VLOOKUP(DADOS!B220,'Tabela IBGE_Município'!A:E,5)</f>
        <v>0.73699999999999999</v>
      </c>
      <c r="I220" s="2">
        <f t="shared" si="3"/>
        <v>3.7344994930416937E-6</v>
      </c>
      <c r="J220" s="20">
        <f>(VLOOKUP(A220,'Celulares por Região'!A:H,6))/F220</f>
        <v>6.8098598255615286E-3</v>
      </c>
    </row>
    <row r="221" spans="1:10" ht="15.75" customHeight="1">
      <c r="A221" t="str">
        <f>VLOOKUP(B221,'Tabela IBGE_Município'!A:C,3)</f>
        <v>PA</v>
      </c>
      <c r="B221" s="4" t="s">
        <v>851</v>
      </c>
      <c r="C221" s="1">
        <v>1</v>
      </c>
      <c r="D221" s="1">
        <v>2</v>
      </c>
      <c r="E221" s="1">
        <v>2</v>
      </c>
      <c r="F221" s="1">
        <f>VLOOKUP(B221,'Tabela IBGE_Município'!A:C,2)</f>
        <v>391772</v>
      </c>
      <c r="G221" s="4" t="s">
        <v>639</v>
      </c>
      <c r="H221" s="30">
        <f>VLOOKUP(DADOS!B221,'Tabela IBGE_Município'!A:E,5)</f>
        <v>0.55000000000000004</v>
      </c>
      <c r="I221" s="2">
        <f t="shared" si="3"/>
        <v>1.276252514217453E-5</v>
      </c>
      <c r="J221" s="20">
        <f>(VLOOKUP(A221,'Celulares por Região'!A:H,6))/F221</f>
        <v>4.7144767875192716E-3</v>
      </c>
    </row>
    <row r="222" spans="1:10" ht="15.75" customHeight="1">
      <c r="A222" t="str">
        <f>VLOOKUP(B222,'Tabela IBGE_Município'!A:C,3)</f>
        <v>MA</v>
      </c>
      <c r="B222" s="4" t="s">
        <v>852</v>
      </c>
      <c r="C222" s="1">
        <v>1</v>
      </c>
      <c r="D222" s="1">
        <v>1</v>
      </c>
      <c r="E222" s="1"/>
      <c r="F222" s="1">
        <f>VLOOKUP(B222,'Tabela IBGE_Município'!A:C,2)</f>
        <v>28607</v>
      </c>
      <c r="G222" s="4" t="s">
        <v>638</v>
      </c>
      <c r="H222" s="30">
        <f>VLOOKUP(DADOS!B222,'Tabela IBGE_Município'!A:E,5)</f>
        <v>0.58099999999999996</v>
      </c>
      <c r="I222" s="2">
        <f t="shared" si="3"/>
        <v>6.9912958366833298E-5</v>
      </c>
      <c r="J222" s="20">
        <f>(VLOOKUP(A222,'Celulares por Região'!A:H,6))/F222</f>
        <v>4.1982731499283395E-2</v>
      </c>
    </row>
    <row r="223" spans="1:10" ht="15.75" customHeight="1">
      <c r="A223" t="str">
        <f>VLOOKUP(B223,'Tabela IBGE_Município'!A:C,3)</f>
        <v>MS</v>
      </c>
      <c r="B223" s="4" t="s">
        <v>853</v>
      </c>
      <c r="C223" s="1">
        <v>2</v>
      </c>
      <c r="D223" s="1">
        <v>1</v>
      </c>
      <c r="E223" s="1">
        <v>1</v>
      </c>
      <c r="F223" s="1">
        <f>VLOOKUP(B223,'Tabela IBGE_Município'!A:C,2)</f>
        <v>15894</v>
      </c>
      <c r="G223" s="4" t="s">
        <v>637</v>
      </c>
      <c r="H223" s="30">
        <f>VLOOKUP(DADOS!B223,'Tabela IBGE_Município'!A:E,5)</f>
        <v>0.66</v>
      </c>
      <c r="I223" s="2">
        <f t="shared" si="3"/>
        <v>2.5166729583490623E-4</v>
      </c>
      <c r="J223" s="20">
        <f>(VLOOKUP(A223,'Celulares por Região'!A:H,6))/F223</f>
        <v>8.3616459041147603E-2</v>
      </c>
    </row>
    <row r="224" spans="1:10" ht="15.75" customHeight="1">
      <c r="A224" t="str">
        <f>VLOOKUP(B224,'Tabela IBGE_Município'!A:C,3)</f>
        <v>MS</v>
      </c>
      <c r="B224" s="4" t="s">
        <v>854</v>
      </c>
      <c r="C224" s="1"/>
      <c r="D224" s="1">
        <v>2</v>
      </c>
      <c r="E224" s="1">
        <v>2</v>
      </c>
      <c r="F224" s="1">
        <f>VLOOKUP(B224,'Tabela IBGE_Município'!A:C,2)</f>
        <v>25237</v>
      </c>
      <c r="G224" s="4" t="s">
        <v>638</v>
      </c>
      <c r="H224" s="30">
        <f>VLOOKUP(DADOS!B224,'Tabela IBGE_Município'!A:E,5)</f>
        <v>0.67</v>
      </c>
      <c r="I224" s="2">
        <f t="shared" si="3"/>
        <v>1.5849744422871182E-4</v>
      </c>
      <c r="J224" s="20">
        <f>(VLOOKUP(A224,'Celulares por Região'!A:H,6))/F224</f>
        <v>5.2660775844989502E-2</v>
      </c>
    </row>
    <row r="225" spans="1:10" ht="15.75" customHeight="1">
      <c r="A225" t="str">
        <f>VLOOKUP(B225,'Tabela IBGE_Município'!A:C,3)</f>
        <v>SC</v>
      </c>
      <c r="B225" s="4" t="s">
        <v>855</v>
      </c>
      <c r="C225" s="1">
        <v>1</v>
      </c>
      <c r="D225" s="1">
        <v>1</v>
      </c>
      <c r="E225" s="1"/>
      <c r="F225" s="1">
        <f>VLOOKUP(B225,'Tabela IBGE_Município'!A:C,2)</f>
        <v>5557</v>
      </c>
      <c r="G225" s="4" t="s">
        <v>637</v>
      </c>
      <c r="H225" s="30">
        <f>VLOOKUP(DADOS!B225,'Tabela IBGE_Município'!A:E,5)</f>
        <v>0.7</v>
      </c>
      <c r="I225" s="2">
        <f t="shared" si="3"/>
        <v>3.5990642432967427E-4</v>
      </c>
      <c r="J225" s="20">
        <f>(VLOOKUP(A225,'Celulares por Região'!A:H,6))/F225</f>
        <v>0.72467158538779919</v>
      </c>
    </row>
    <row r="226" spans="1:10" ht="15.75" customHeight="1">
      <c r="A226" t="str">
        <f>VLOOKUP(B226,'Tabela IBGE_Município'!A:C,3)</f>
        <v>SC</v>
      </c>
      <c r="B226" s="4" t="s">
        <v>855</v>
      </c>
      <c r="C226" s="1">
        <v>1</v>
      </c>
      <c r="D226" s="1">
        <v>2</v>
      </c>
      <c r="E226" s="1">
        <v>2</v>
      </c>
      <c r="F226" s="1">
        <f>VLOOKUP(B226,'Tabela IBGE_Município'!A:C,2)</f>
        <v>5557</v>
      </c>
      <c r="G226" s="4" t="s">
        <v>637</v>
      </c>
      <c r="H226" s="30">
        <f>VLOOKUP(DADOS!B226,'Tabela IBGE_Município'!A:E,5)</f>
        <v>0.7</v>
      </c>
      <c r="I226" s="2">
        <f t="shared" si="3"/>
        <v>8.9976606082418573E-4</v>
      </c>
      <c r="J226" s="20">
        <f>(VLOOKUP(A226,'Celulares por Região'!A:H,6))/F226</f>
        <v>0.72467158538779919</v>
      </c>
    </row>
    <row r="227" spans="1:10" ht="15.75" customHeight="1">
      <c r="A227" t="str">
        <f>VLOOKUP(B227,'Tabela IBGE_Município'!A:C,3)</f>
        <v>BA</v>
      </c>
      <c r="B227" s="4" t="s">
        <v>856</v>
      </c>
      <c r="C227" s="1">
        <v>14</v>
      </c>
      <c r="D227" s="1">
        <v>20</v>
      </c>
      <c r="E227" s="1">
        <v>12</v>
      </c>
      <c r="F227" s="1">
        <f>VLOOKUP(B227,'Tabela IBGE_Município'!A:C,2)</f>
        <v>29779</v>
      </c>
      <c r="G227" s="4" t="s">
        <v>638</v>
      </c>
      <c r="H227" s="30">
        <f>VLOOKUP(DADOS!B227,'Tabela IBGE_Município'!A:E,5)</f>
        <v>0.55500000000000005</v>
      </c>
      <c r="I227" s="2">
        <f t="shared" si="3"/>
        <v>1.5447127170153464E-3</v>
      </c>
      <c r="J227" s="20">
        <f>(VLOOKUP(A227,'Celulares por Região'!A:H,6))/F227</f>
        <v>0.13197219517109374</v>
      </c>
    </row>
    <row r="228" spans="1:10" ht="15.75" customHeight="1">
      <c r="A228" t="str">
        <f>VLOOKUP(B228,'Tabela IBGE_Município'!A:C,3)</f>
        <v>PR</v>
      </c>
      <c r="B228" s="4" t="s">
        <v>857</v>
      </c>
      <c r="C228" s="1">
        <v>1</v>
      </c>
      <c r="D228" s="1">
        <v>1</v>
      </c>
      <c r="E228" s="1"/>
      <c r="F228" s="1">
        <f>VLOOKUP(B228,'Tabela IBGE_Município'!A:C,2)</f>
        <v>13132</v>
      </c>
      <c r="G228" s="4" t="s">
        <v>637</v>
      </c>
      <c r="H228" s="30">
        <f>VLOOKUP(DADOS!B228,'Tabela IBGE_Município'!A:E,5)</f>
        <v>0.72499999999999998</v>
      </c>
      <c r="I228" s="2">
        <f t="shared" si="3"/>
        <v>1.5229972586049346E-4</v>
      </c>
      <c r="J228" s="20">
        <f>(VLOOKUP(A228,'Celulares por Região'!A:H,6))/F228</f>
        <v>5.58939993908011E-2</v>
      </c>
    </row>
    <row r="229" spans="1:10" ht="15.75" customHeight="1">
      <c r="A229" t="str">
        <f>VLOOKUP(B229,'Tabela IBGE_Município'!A:C,3)</f>
        <v>BA</v>
      </c>
      <c r="B229" s="4" t="s">
        <v>858</v>
      </c>
      <c r="C229" s="1">
        <v>2</v>
      </c>
      <c r="D229" s="1">
        <v>1</v>
      </c>
      <c r="E229" s="1"/>
      <c r="F229" s="1">
        <f>VLOOKUP(B229,'Tabela IBGE_Município'!A:C,2)</f>
        <v>19926</v>
      </c>
      <c r="G229" s="4" t="s">
        <v>637</v>
      </c>
      <c r="H229" s="30">
        <f>VLOOKUP(DADOS!B229,'Tabela IBGE_Município'!A:E,5)</f>
        <v>0.58799999999999997</v>
      </c>
      <c r="I229" s="2">
        <f t="shared" si="3"/>
        <v>1.5055706112616682E-4</v>
      </c>
      <c r="J229" s="20">
        <f>(VLOOKUP(A229,'Celulares por Região'!A:H,6))/F229</f>
        <v>0.19722975007527854</v>
      </c>
    </row>
    <row r="230" spans="1:10" ht="15.75" customHeight="1">
      <c r="A230" t="str">
        <f>VLOOKUP(B230,'Tabela IBGE_Município'!A:C,3)</f>
        <v>MG</v>
      </c>
      <c r="B230" s="4" t="s">
        <v>859</v>
      </c>
      <c r="C230" s="1">
        <v>1</v>
      </c>
      <c r="D230" s="1"/>
      <c r="E230" s="1"/>
      <c r="F230" s="1">
        <f>VLOOKUP(B230,'Tabela IBGE_Município'!A:C,2)</f>
        <v>14503</v>
      </c>
      <c r="G230" s="4" t="s">
        <v>637</v>
      </c>
      <c r="H230" s="30">
        <f>VLOOKUP(DADOS!B230,'Tabela IBGE_Município'!A:E,5)</f>
        <v>0.73</v>
      </c>
      <c r="I230" s="2">
        <f t="shared" si="3"/>
        <v>6.8951251465214087E-5</v>
      </c>
      <c r="J230" s="20">
        <f>(VLOOKUP(A230,'Celulares por Região'!A:H,6))/F230</f>
        <v>0.10914983106943391</v>
      </c>
    </row>
    <row r="231" spans="1:10" ht="15.75" customHeight="1">
      <c r="A231" t="str">
        <f>VLOOKUP(B231,'Tabela IBGE_Município'!A:C,3)</f>
        <v>SP</v>
      </c>
      <c r="B231" s="4" t="s">
        <v>860</v>
      </c>
      <c r="C231" s="1">
        <v>2</v>
      </c>
      <c r="D231" s="1">
        <v>1</v>
      </c>
      <c r="E231" s="1"/>
      <c r="F231" s="1">
        <f>VLOOKUP(B231,'Tabela IBGE_Município'!A:C,2)</f>
        <v>41396</v>
      </c>
      <c r="G231" s="4" t="s">
        <v>638</v>
      </c>
      <c r="H231" s="30">
        <f>VLOOKUP(DADOS!B231,'Tabela IBGE_Município'!A:E,5)</f>
        <v>0.77900000000000003</v>
      </c>
      <c r="I231" s="2">
        <f t="shared" si="3"/>
        <v>7.2470770122717173E-5</v>
      </c>
      <c r="J231" s="20">
        <f>(VLOOKUP(A231,'Celulares por Região'!A:H,6))/F231</f>
        <v>1.6257609430862886E-2</v>
      </c>
    </row>
    <row r="232" spans="1:10" ht="15.75" customHeight="1">
      <c r="A232" t="str">
        <f>VLOOKUP(B232,'Tabela IBGE_Município'!A:C,3)</f>
        <v>RS</v>
      </c>
      <c r="B232" s="4" t="s">
        <v>861</v>
      </c>
      <c r="C232" s="1">
        <v>2</v>
      </c>
      <c r="D232" s="1">
        <v>2</v>
      </c>
      <c r="E232" s="1"/>
      <c r="F232" s="1">
        <f>VLOOKUP(B232,'Tabela IBGE_Município'!A:C,2)</f>
        <v>57202</v>
      </c>
      <c r="G232" s="4" t="s">
        <v>638</v>
      </c>
      <c r="H232" s="30">
        <f>VLOOKUP(DADOS!B232,'Tabela IBGE_Município'!A:E,5)</f>
        <v>0.72</v>
      </c>
      <c r="I232" s="2">
        <f t="shared" si="3"/>
        <v>6.9927624908219988E-5</v>
      </c>
      <c r="J232" s="20">
        <f>(VLOOKUP(A232,'Celulares por Região'!A:H,6))/F232</f>
        <v>2.4824306842418098E-3</v>
      </c>
    </row>
    <row r="233" spans="1:10" ht="15.75" customHeight="1">
      <c r="A233" t="str">
        <f>VLOOKUP(B233,'Tabela IBGE_Município'!A:C,3)</f>
        <v>MG</v>
      </c>
      <c r="B233" s="4" t="s">
        <v>862</v>
      </c>
      <c r="C233" s="1">
        <v>1</v>
      </c>
      <c r="D233" s="1">
        <v>4</v>
      </c>
      <c r="E233" s="1">
        <v>4</v>
      </c>
      <c r="F233" s="1">
        <f>VLOOKUP(B233,'Tabela IBGE_Município'!A:C,2)</f>
        <v>1343</v>
      </c>
      <c r="G233" s="4" t="s">
        <v>640</v>
      </c>
      <c r="H233" s="30">
        <f>VLOOKUP(DADOS!B233,'Tabela IBGE_Município'!A:E,5)</f>
        <v>0.7</v>
      </c>
      <c r="I233" s="2">
        <f t="shared" si="3"/>
        <v>6.7014147431124346E-3</v>
      </c>
      <c r="J233" s="20">
        <f>(VLOOKUP(A233,'Celulares por Região'!A:H,6))/F233</f>
        <v>1.178704393149665</v>
      </c>
    </row>
    <row r="234" spans="1:10" ht="15.75" customHeight="1">
      <c r="A234" t="str">
        <f>VLOOKUP(B234,'Tabela IBGE_Município'!A:C,3)</f>
        <v>SP</v>
      </c>
      <c r="B234" s="4" t="s">
        <v>863</v>
      </c>
      <c r="C234" s="1">
        <v>1</v>
      </c>
      <c r="D234" s="1">
        <v>1</v>
      </c>
      <c r="E234" s="1"/>
      <c r="F234" s="1">
        <f>VLOOKUP(B234,'Tabela IBGE_Município'!A:C,2)</f>
        <v>12206</v>
      </c>
      <c r="G234" s="4" t="s">
        <v>637</v>
      </c>
      <c r="H234" s="30">
        <f>VLOOKUP(DADOS!B234,'Tabela IBGE_Município'!A:E,5)</f>
        <v>0.72</v>
      </c>
      <c r="I234" s="2">
        <f t="shared" si="3"/>
        <v>1.6385384237260363E-4</v>
      </c>
      <c r="J234" s="20">
        <f>(VLOOKUP(A234,'Celulares por Região'!A:H,6))/F234</f>
        <v>5.5136817958381122E-2</v>
      </c>
    </row>
    <row r="235" spans="1:10" ht="15.75" customHeight="1">
      <c r="A235" t="str">
        <f>VLOOKUP(B235,'Tabela IBGE_Município'!A:C,3)</f>
        <v>MG</v>
      </c>
      <c r="B235" s="4" t="s">
        <v>864</v>
      </c>
      <c r="C235" s="1">
        <v>1</v>
      </c>
      <c r="D235" s="1">
        <v>1</v>
      </c>
      <c r="E235" s="1">
        <v>1</v>
      </c>
      <c r="F235" s="1">
        <f>VLOOKUP(B235,'Tabela IBGE_Município'!A:C,2)</f>
        <v>25479</v>
      </c>
      <c r="G235" s="4" t="s">
        <v>638</v>
      </c>
      <c r="H235" s="30">
        <f>VLOOKUP(DADOS!B235,'Tabela IBGE_Município'!A:E,5)</f>
        <v>0.59699999999999998</v>
      </c>
      <c r="I235" s="2">
        <f t="shared" si="3"/>
        <v>1.177440244907571E-4</v>
      </c>
      <c r="J235" s="20">
        <f>(VLOOKUP(A235,'Celulares por Região'!A:H,6))/F235</f>
        <v>6.2129596922956158E-2</v>
      </c>
    </row>
    <row r="236" spans="1:10" ht="15.75" customHeight="1">
      <c r="A236" t="str">
        <f>VLOOKUP(B236,'Tabela IBGE_Município'!A:C,3)</f>
        <v>MS</v>
      </c>
      <c r="B236" s="4" t="s">
        <v>865</v>
      </c>
      <c r="C236" s="1">
        <v>2</v>
      </c>
      <c r="D236" s="1">
        <v>1</v>
      </c>
      <c r="E236" s="1"/>
      <c r="F236" s="1">
        <f>VLOOKUP(B236,'Tabela IBGE_Município'!A:C,2)</f>
        <v>8557</v>
      </c>
      <c r="G236" s="4" t="s">
        <v>637</v>
      </c>
      <c r="H236" s="30">
        <f>VLOOKUP(DADOS!B236,'Tabela IBGE_Município'!A:E,5)</f>
        <v>0.7</v>
      </c>
      <c r="I236" s="2">
        <f t="shared" si="3"/>
        <v>3.505901601028398E-4</v>
      </c>
      <c r="J236" s="20">
        <f>(VLOOKUP(A236,'Celulares por Região'!A:H,6))/F236</f>
        <v>0.15531144092555801</v>
      </c>
    </row>
    <row r="237" spans="1:10" ht="15.75" customHeight="1">
      <c r="A237" t="str">
        <f>VLOOKUP(B237,'Tabela IBGE_Município'!A:C,3)</f>
        <v>PE</v>
      </c>
      <c r="B237" s="4" t="s">
        <v>866</v>
      </c>
      <c r="C237" s="1">
        <v>1</v>
      </c>
      <c r="D237" s="1">
        <v>1</v>
      </c>
      <c r="E237" s="1"/>
      <c r="F237" s="1">
        <f>VLOOKUP(B237,'Tabela IBGE_Município'!A:C,2)</f>
        <v>10932</v>
      </c>
      <c r="G237" s="4" t="s">
        <v>637</v>
      </c>
      <c r="H237" s="30">
        <f>VLOOKUP(DADOS!B237,'Tabela IBGE_Município'!A:E,5)</f>
        <v>0.56999999999999995</v>
      </c>
      <c r="I237" s="2">
        <f t="shared" si="3"/>
        <v>1.8294914013904133E-4</v>
      </c>
      <c r="J237" s="20">
        <f>(VLOOKUP(A237,'Celulares por Região'!A:H,6))/F237</f>
        <v>0.55826930113428463</v>
      </c>
    </row>
    <row r="238" spans="1:10" ht="15.75" customHeight="1">
      <c r="A238" t="str">
        <f>VLOOKUP(B238,'Tabela IBGE_Município'!A:C,3)</f>
        <v>SC</v>
      </c>
      <c r="B238" s="4" t="s">
        <v>867</v>
      </c>
      <c r="C238" s="1">
        <v>2</v>
      </c>
      <c r="D238" s="1">
        <v>1</v>
      </c>
      <c r="E238" s="1">
        <v>1</v>
      </c>
      <c r="F238" s="1">
        <f>VLOOKUP(B238,'Tabela IBGE_Município'!A:C,2)</f>
        <v>11226</v>
      </c>
      <c r="G238" s="4" t="s">
        <v>637</v>
      </c>
      <c r="H238" s="30">
        <f>VLOOKUP(DADOS!B238,'Tabela IBGE_Município'!A:E,5)</f>
        <v>0.68700000000000006</v>
      </c>
      <c r="I238" s="2">
        <f t="shared" si="3"/>
        <v>3.5631569570639587E-4</v>
      </c>
      <c r="J238" s="20">
        <f>(VLOOKUP(A238,'Celulares por Região'!A:H,6))/F238</f>
        <v>0.35872082665241406</v>
      </c>
    </row>
    <row r="239" spans="1:10" ht="15.75" customHeight="1">
      <c r="A239" t="str">
        <f>VLOOKUP(B239,'Tabela IBGE_Município'!A:C,3)</f>
        <v>BA</v>
      </c>
      <c r="B239" s="4" t="s">
        <v>868</v>
      </c>
      <c r="C239" s="1">
        <v>2</v>
      </c>
      <c r="D239" s="1">
        <v>2</v>
      </c>
      <c r="E239" s="1"/>
      <c r="F239" s="1">
        <f>VLOOKUP(B239,'Tabela IBGE_Município'!A:C,2)</f>
        <v>4743</v>
      </c>
      <c r="G239" s="4" t="s">
        <v>640</v>
      </c>
      <c r="H239" s="30">
        <f>VLOOKUP(DADOS!B239,'Tabela IBGE_Município'!A:E,5)</f>
        <v>0.625</v>
      </c>
      <c r="I239" s="2">
        <f t="shared" si="3"/>
        <v>8.43348091924942E-4</v>
      </c>
      <c r="J239" s="20">
        <f>(VLOOKUP(A239,'Celulares por Região'!A:H,6))/F239</f>
        <v>0.82858950031625556</v>
      </c>
    </row>
    <row r="240" spans="1:10" ht="15.75" customHeight="1">
      <c r="A240" t="str">
        <f>VLOOKUP(B240,'Tabela IBGE_Município'!A:C,3)</f>
        <v>PI</v>
      </c>
      <c r="B240" s="4" t="s">
        <v>869</v>
      </c>
      <c r="C240" s="1">
        <v>1</v>
      </c>
      <c r="D240" s="1">
        <v>3</v>
      </c>
      <c r="E240" s="1">
        <v>3</v>
      </c>
      <c r="F240" s="1">
        <f>VLOOKUP(B240,'Tabela IBGE_Município'!A:C,2)</f>
        <v>13938</v>
      </c>
      <c r="G240" s="4" t="s">
        <v>637</v>
      </c>
      <c r="H240" s="30">
        <f>VLOOKUP(DADOS!B240,'Tabela IBGE_Município'!A:E,5)</f>
        <v>0.63</v>
      </c>
      <c r="I240" s="2">
        <f t="shared" si="3"/>
        <v>5.0222413545702397E-4</v>
      </c>
      <c r="J240" s="20">
        <f>(VLOOKUP(A240,'Celulares por Região'!A:H,6))/F240</f>
        <v>0.20957095709570958</v>
      </c>
    </row>
    <row r="241" spans="1:10" ht="15.75" customHeight="1">
      <c r="A241" t="str">
        <f>VLOOKUP(B241,'Tabela IBGE_Município'!A:C,3)</f>
        <v>TO</v>
      </c>
      <c r="B241" s="4" t="s">
        <v>870</v>
      </c>
      <c r="C241" s="1">
        <v>2</v>
      </c>
      <c r="D241" s="1">
        <v>2</v>
      </c>
      <c r="E241" s="1"/>
      <c r="F241" s="1">
        <f>VLOOKUP(B241,'Tabela IBGE_Município'!A:C,2)</f>
        <v>6783</v>
      </c>
      <c r="G241" s="4" t="s">
        <v>637</v>
      </c>
      <c r="H241" s="30">
        <f>VLOOKUP(DADOS!B241,'Tabela IBGE_Município'!A:E,5)</f>
        <v>0.64800000000000002</v>
      </c>
      <c r="I241" s="2">
        <f t="shared" si="3"/>
        <v>5.8970956803774141E-4</v>
      </c>
      <c r="J241" s="20">
        <f>(VLOOKUP(A241,'Celulares por Região'!A:H,6))/F241</f>
        <v>7.0470293380510099E-2</v>
      </c>
    </row>
    <row r="242" spans="1:10" ht="15.75" customHeight="1">
      <c r="A242" t="str">
        <f>VLOOKUP(B242,'Tabela IBGE_Município'!A:C,3)</f>
        <v>RN</v>
      </c>
      <c r="B242" s="4" t="s">
        <v>871</v>
      </c>
      <c r="C242" s="1">
        <v>1</v>
      </c>
      <c r="D242" s="1">
        <v>1</v>
      </c>
      <c r="E242" s="1"/>
      <c r="F242" s="1">
        <f>VLOOKUP(B242,'Tabela IBGE_Município'!A:C,2)</f>
        <v>3454</v>
      </c>
      <c r="G242" s="4" t="s">
        <v>640</v>
      </c>
      <c r="H242" s="30">
        <f>VLOOKUP(DADOS!B242,'Tabela IBGE_Município'!A:E,5)</f>
        <v>0.624</v>
      </c>
      <c r="I242" s="2">
        <f t="shared" si="3"/>
        <v>5.7903879559930511E-4</v>
      </c>
      <c r="J242" s="20">
        <f>(VLOOKUP(A242,'Celulares por Região'!A:H,6))/F242</f>
        <v>0.27417486971627097</v>
      </c>
    </row>
    <row r="243" spans="1:10" ht="15.75" customHeight="1">
      <c r="A243" t="str">
        <f>VLOOKUP(B243,'Tabela IBGE_Município'!A:C,3)</f>
        <v>RJ</v>
      </c>
      <c r="B243" s="4" t="s">
        <v>872</v>
      </c>
      <c r="C243" s="1">
        <v>5</v>
      </c>
      <c r="D243" s="1">
        <v>7</v>
      </c>
      <c r="E243" s="1">
        <v>3</v>
      </c>
      <c r="F243" s="1">
        <f>VLOOKUP(B243,'Tabela IBGE_Município'!A:C,2)</f>
        <v>11705</v>
      </c>
      <c r="G243" s="4" t="s">
        <v>637</v>
      </c>
      <c r="H243" s="30">
        <f>VLOOKUP(DADOS!B243,'Tabela IBGE_Município'!A:E,5)</f>
        <v>0.72</v>
      </c>
      <c r="I243" s="2">
        <f t="shared" si="3"/>
        <v>1.2815036309269544E-3</v>
      </c>
      <c r="J243" s="20">
        <f>(VLOOKUP(A243,'Celulares por Região'!A:H,6))/F243</f>
        <v>0.85305425032037596</v>
      </c>
    </row>
    <row r="244" spans="1:10" ht="15.75" customHeight="1">
      <c r="A244" t="str">
        <f>VLOOKUP(B244,'Tabela IBGE_Município'!A:C,3)</f>
        <v>BA</v>
      </c>
      <c r="B244" s="4" t="s">
        <v>873</v>
      </c>
      <c r="C244" s="1">
        <v>2</v>
      </c>
      <c r="D244" s="1">
        <v>1</v>
      </c>
      <c r="E244" s="1">
        <v>1</v>
      </c>
      <c r="F244" s="1">
        <f>VLOOKUP(B244,'Tabela IBGE_Município'!A:C,2)</f>
        <v>207044</v>
      </c>
      <c r="G244" s="4" t="s">
        <v>639</v>
      </c>
      <c r="H244" s="30">
        <f>VLOOKUP(DADOS!B244,'Tabela IBGE_Município'!A:E,5)</f>
        <v>0.58899999999999997</v>
      </c>
      <c r="I244" s="2">
        <f t="shared" si="3"/>
        <v>1.9319564923397926E-5</v>
      </c>
      <c r="J244" s="20">
        <f>(VLOOKUP(A244,'Celulares por Região'!A:H,6))/F244</f>
        <v>1.8981472537238461E-2</v>
      </c>
    </row>
    <row r="245" spans="1:10" ht="15.75" customHeight="1">
      <c r="A245" t="str">
        <f>VLOOKUP(B245,'Tabela IBGE_Município'!A:C,3)</f>
        <v>PR</v>
      </c>
      <c r="B245" s="4" t="s">
        <v>874</v>
      </c>
      <c r="C245" s="1">
        <v>1</v>
      </c>
      <c r="D245" s="1">
        <v>1</v>
      </c>
      <c r="E245" s="1"/>
      <c r="F245" s="1">
        <f>VLOOKUP(B245,'Tabela IBGE_Município'!A:C,2)</f>
        <v>11297</v>
      </c>
      <c r="G245" s="4" t="s">
        <v>637</v>
      </c>
      <c r="H245" s="30">
        <f>VLOOKUP(DADOS!B245,'Tabela IBGE_Município'!A:E,5)</f>
        <v>0.72099999999999997</v>
      </c>
      <c r="I245" s="2">
        <f t="shared" si="3"/>
        <v>1.7703815172169602E-4</v>
      </c>
      <c r="J245" s="20">
        <f>(VLOOKUP(A245,'Celulares por Região'!A:H,6))/F245</f>
        <v>6.4973001681862444E-2</v>
      </c>
    </row>
    <row r="246" spans="1:10" ht="15.75" customHeight="1">
      <c r="A246" t="str">
        <f>VLOOKUP(B246,'Tabela IBGE_Município'!A:C,3)</f>
        <v>GO</v>
      </c>
      <c r="B246" s="4" t="s">
        <v>875</v>
      </c>
      <c r="C246" s="1">
        <v>2</v>
      </c>
      <c r="D246" s="1">
        <v>3</v>
      </c>
      <c r="E246" s="1">
        <v>1</v>
      </c>
      <c r="F246" s="1">
        <f>VLOOKUP(B246,'Tabela IBGE_Município'!A:C,2)</f>
        <v>2930</v>
      </c>
      <c r="G246" s="4" t="s">
        <v>640</v>
      </c>
      <c r="H246" s="30">
        <f>VLOOKUP(DADOS!B246,'Tabela IBGE_Município'!A:E,5)</f>
        <v>0.72499999999999998</v>
      </c>
      <c r="I246" s="2">
        <f t="shared" si="3"/>
        <v>2.0477815699658703E-3</v>
      </c>
      <c r="J246" s="20">
        <f>(VLOOKUP(A246,'Celulares por Região'!A:H,6))/F246</f>
        <v>1.2447098976109214</v>
      </c>
    </row>
    <row r="247" spans="1:10" ht="15.75" customHeight="1">
      <c r="A247" t="str">
        <f>VLOOKUP(B247,'Tabela IBGE_Município'!A:C,3)</f>
        <v>SP</v>
      </c>
      <c r="B247" s="4" t="s">
        <v>876</v>
      </c>
      <c r="C247" s="1">
        <v>1</v>
      </c>
      <c r="D247" s="1">
        <v>1</v>
      </c>
      <c r="E247" s="1"/>
      <c r="F247" s="1">
        <f>VLOOKUP(B247,'Tabela IBGE_Município'!A:C,2)</f>
        <v>1160</v>
      </c>
      <c r="G247" s="4" t="s">
        <v>640</v>
      </c>
      <c r="H247" s="30">
        <f>VLOOKUP(DADOS!B247,'Tabela IBGE_Município'!A:E,5)</f>
        <v>0.72099999999999997</v>
      </c>
      <c r="I247" s="2">
        <f t="shared" si="3"/>
        <v>1.7241379310344827E-3</v>
      </c>
      <c r="J247" s="20">
        <f>(VLOOKUP(A247,'Celulares por Região'!A:H,6))/F247</f>
        <v>0.58017241379310347</v>
      </c>
    </row>
    <row r="248" spans="1:10" ht="15.75" customHeight="1">
      <c r="A248" t="str">
        <f>VLOOKUP(B248,'Tabela IBGE_Município'!A:C,3)</f>
        <v>SP</v>
      </c>
      <c r="B248" s="4" t="s">
        <v>877</v>
      </c>
      <c r="C248" s="1">
        <v>4</v>
      </c>
      <c r="D248" s="1">
        <v>1</v>
      </c>
      <c r="E248" s="1"/>
      <c r="F248" s="1">
        <f>VLOOKUP(B248,'Tabela IBGE_Município'!A:C,2)</f>
        <v>6819</v>
      </c>
      <c r="G248" s="4" t="s">
        <v>637</v>
      </c>
      <c r="H248" s="30">
        <f>VLOOKUP(DADOS!B248,'Tabela IBGE_Município'!A:E,5)</f>
        <v>0.74099999999999999</v>
      </c>
      <c r="I248" s="2">
        <f t="shared" si="3"/>
        <v>7.3324534389206629E-4</v>
      </c>
      <c r="J248" s="20">
        <f>(VLOOKUP(A248,'Celulares por Região'!A:H,6))/F248</f>
        <v>9.8694823287872116E-2</v>
      </c>
    </row>
    <row r="249" spans="1:10" ht="15.75" customHeight="1">
      <c r="A249" t="str">
        <f>VLOOKUP(B249,'Tabela IBGE_Município'!A:C,3)</f>
        <v>GO</v>
      </c>
      <c r="B249" s="4" t="s">
        <v>878</v>
      </c>
      <c r="C249" s="1">
        <v>4</v>
      </c>
      <c r="D249" s="1">
        <v>4</v>
      </c>
      <c r="E249" s="1">
        <v>3</v>
      </c>
      <c r="F249" s="1">
        <f>VLOOKUP(B249,'Tabela IBGE_Município'!A:C,2)</f>
        <v>4144</v>
      </c>
      <c r="G249" s="4" t="s">
        <v>640</v>
      </c>
      <c r="H249" s="30">
        <f>VLOOKUP(DADOS!B249,'Tabela IBGE_Município'!A:E,5)</f>
        <v>0.71</v>
      </c>
      <c r="I249" s="2">
        <f t="shared" si="3"/>
        <v>2.6544401544401543E-3</v>
      </c>
      <c r="J249" s="20">
        <f>(VLOOKUP(A249,'Celulares por Região'!A:H,6))/F249</f>
        <v>0.88006756756756754</v>
      </c>
    </row>
    <row r="250" spans="1:10" ht="15.75" customHeight="1">
      <c r="A250" t="str">
        <f>VLOOKUP(B250,'Tabela IBGE_Município'!A:C,3)</f>
        <v>PI</v>
      </c>
      <c r="B250" s="4" t="s">
        <v>879</v>
      </c>
      <c r="C250" s="1">
        <v>1</v>
      </c>
      <c r="D250" s="1">
        <v>1</v>
      </c>
      <c r="E250" s="1"/>
      <c r="F250" s="1">
        <f>VLOOKUP(B250,'Tabela IBGE_Município'!A:C,2)</f>
        <v>21981</v>
      </c>
      <c r="G250" s="4" t="s">
        <v>638</v>
      </c>
      <c r="H250" s="30">
        <f>VLOOKUP(DADOS!B250,'Tabela IBGE_Município'!A:E,5)</f>
        <v>0.59399999999999997</v>
      </c>
      <c r="I250" s="2">
        <f t="shared" si="3"/>
        <v>9.098767117055639E-5</v>
      </c>
      <c r="J250" s="20">
        <f>(VLOOKUP(A250,'Celulares por Região'!A:H,6))/F250</f>
        <v>0.1328874937445976</v>
      </c>
    </row>
    <row r="251" spans="1:10" ht="15.75" customHeight="1">
      <c r="A251" t="str">
        <f>VLOOKUP(B251,'Tabela IBGE_Município'!A:C,3)</f>
        <v>SC</v>
      </c>
      <c r="B251" s="4" t="s">
        <v>880</v>
      </c>
      <c r="C251" s="1">
        <v>4</v>
      </c>
      <c r="D251" s="1">
        <v>6</v>
      </c>
      <c r="E251" s="1">
        <v>5</v>
      </c>
      <c r="F251" s="1">
        <f>VLOOKUP(B251,'Tabela IBGE_Município'!A:C,2)</f>
        <v>9938</v>
      </c>
      <c r="G251" s="4" t="s">
        <v>637</v>
      </c>
      <c r="H251" s="30">
        <f>VLOOKUP(DADOS!B251,'Tabela IBGE_Município'!A:E,5)</f>
        <v>0.68799999999999994</v>
      </c>
      <c r="I251" s="2">
        <f t="shared" si="3"/>
        <v>1.5093580197222782E-3</v>
      </c>
      <c r="J251" s="20">
        <f>(VLOOKUP(A251,'Celulares por Região'!A:H,6))/F251</f>
        <v>0.40521231636144095</v>
      </c>
    </row>
    <row r="252" spans="1:10" ht="15.75" customHeight="1">
      <c r="A252" t="str">
        <f>VLOOKUP(B252,'Tabela IBGE_Município'!A:C,3)</f>
        <v>SC</v>
      </c>
      <c r="B252" s="4" t="s">
        <v>881</v>
      </c>
      <c r="C252" s="1">
        <v>23</v>
      </c>
      <c r="D252" s="1">
        <v>44</v>
      </c>
      <c r="E252" s="1">
        <v>22</v>
      </c>
      <c r="F252" s="1">
        <f>VLOOKUP(B252,'Tabela IBGE_Município'!A:C,2)</f>
        <v>6957</v>
      </c>
      <c r="G252" s="4" t="s">
        <v>637</v>
      </c>
      <c r="H252" s="30">
        <f>VLOOKUP(DADOS!B252,'Tabela IBGE_Município'!A:E,5)</f>
        <v>0.67400000000000004</v>
      </c>
      <c r="I252" s="2">
        <f t="shared" si="3"/>
        <v>1.2792870490153803E-2</v>
      </c>
      <c r="J252" s="20">
        <f>(VLOOKUP(A252,'Celulares por Região'!A:H,6))/F252</f>
        <v>0.57884145464999281</v>
      </c>
    </row>
    <row r="253" spans="1:10" ht="15.75" customHeight="1">
      <c r="A253" t="str">
        <f>VLOOKUP(B253,'Tabela IBGE_Município'!A:C,3)</f>
        <v>AM</v>
      </c>
      <c r="B253" s="4" t="s">
        <v>882</v>
      </c>
      <c r="C253" s="1">
        <v>2</v>
      </c>
      <c r="D253" s="1">
        <v>1</v>
      </c>
      <c r="E253" s="1"/>
      <c r="F253" s="1">
        <f>VLOOKUP(B253,'Tabela IBGE_Município'!A:C,2)</f>
        <v>3228</v>
      </c>
      <c r="G253" s="4" t="s">
        <v>637</v>
      </c>
      <c r="H253" s="30">
        <f>VLOOKUP(DADOS!B253,'Tabela IBGE_Município'!A:E,5)</f>
        <v>0.56100000000000005</v>
      </c>
      <c r="I253" s="2">
        <f t="shared" si="3"/>
        <v>9.2936802973977691E-4</v>
      </c>
      <c r="J253" s="20">
        <f>(VLOOKUP(A253,'Celulares por Região'!A:H,6))/F253</f>
        <v>5.9789343246592318E-2</v>
      </c>
    </row>
    <row r="254" spans="1:10" ht="15.75" customHeight="1">
      <c r="A254" t="str">
        <f>VLOOKUP(B254,'Tabela IBGE_Município'!A:C,3)</f>
        <v>RS</v>
      </c>
      <c r="B254" s="4" t="s">
        <v>883</v>
      </c>
      <c r="C254" s="1">
        <v>1</v>
      </c>
      <c r="D254" s="1">
        <v>1</v>
      </c>
      <c r="E254" s="1"/>
      <c r="F254" s="1">
        <f>VLOOKUP(B254,'Tabela IBGE_Município'!A:C,2)</f>
        <v>21477</v>
      </c>
      <c r="G254" s="4" t="s">
        <v>637</v>
      </c>
      <c r="H254" s="30">
        <f>VLOOKUP(DADOS!B254,'Tabela IBGE_Município'!A:E,5)</f>
        <v>0.74</v>
      </c>
      <c r="I254" s="2">
        <f t="shared" si="3"/>
        <v>9.3122875634399591E-5</v>
      </c>
      <c r="J254" s="20">
        <f>(VLOOKUP(A254,'Celulares por Região'!A:H,6))/F254</f>
        <v>6.6117241700423711E-3</v>
      </c>
    </row>
    <row r="255" spans="1:10" ht="15.75" customHeight="1">
      <c r="A255" t="str">
        <f>VLOOKUP(B255,'Tabela IBGE_Município'!A:C,3)</f>
        <v>BA</v>
      </c>
      <c r="B255" s="4" t="s">
        <v>884</v>
      </c>
      <c r="C255" s="1">
        <v>1</v>
      </c>
      <c r="D255" s="1">
        <v>3</v>
      </c>
      <c r="E255" s="1">
        <v>3</v>
      </c>
      <c r="F255" s="1">
        <f>VLOOKUP(B255,'Tabela IBGE_Município'!A:C,2)</f>
        <v>5961</v>
      </c>
      <c r="G255" s="4" t="s">
        <v>637</v>
      </c>
      <c r="H255" s="30">
        <f>VLOOKUP(DADOS!B255,'Tabela IBGE_Município'!A:E,5)</f>
        <v>0.59</v>
      </c>
      <c r="I255" s="2">
        <f t="shared" si="3"/>
        <v>1.1742996141586982E-3</v>
      </c>
      <c r="J255" s="20">
        <f>(VLOOKUP(A255,'Celulares por Região'!A:H,6))/F255</f>
        <v>0.65928535480624051</v>
      </c>
    </row>
    <row r="256" spans="1:10" ht="15.75" customHeight="1">
      <c r="A256" t="str">
        <f>VLOOKUP(B256,'Tabela IBGE_Município'!A:C,3)</f>
        <v>PR</v>
      </c>
      <c r="B256" s="4" t="s">
        <v>885</v>
      </c>
      <c r="C256" s="1">
        <v>1</v>
      </c>
      <c r="D256" s="1">
        <v>1</v>
      </c>
      <c r="E256" s="1">
        <v>1</v>
      </c>
      <c r="F256" s="1">
        <f>VLOOKUP(B256,'Tabela IBGE_Município'!A:C,2)</f>
        <v>19479</v>
      </c>
      <c r="G256" s="4" t="s">
        <v>637</v>
      </c>
      <c r="H256" s="30">
        <f>VLOOKUP(DADOS!B256,'Tabela IBGE_Município'!A:E,5)</f>
        <v>0.68700000000000006</v>
      </c>
      <c r="I256" s="2">
        <f t="shared" si="3"/>
        <v>1.5401201293700908E-4</v>
      </c>
      <c r="J256" s="20">
        <f>(VLOOKUP(A256,'Celulares por Região'!A:H,6))/F256</f>
        <v>3.7681605831921559E-2</v>
      </c>
    </row>
    <row r="257" spans="1:10" ht="15.75" customHeight="1">
      <c r="A257" t="str">
        <f>VLOOKUP(B257,'Tabela IBGE_Município'!A:C,3)</f>
        <v>CE</v>
      </c>
      <c r="B257" s="4" t="s">
        <v>886</v>
      </c>
      <c r="C257" s="1">
        <v>2</v>
      </c>
      <c r="D257" s="1">
        <v>1</v>
      </c>
      <c r="E257" s="1">
        <v>1</v>
      </c>
      <c r="F257" s="1">
        <f>VLOOKUP(B257,'Tabela IBGE_Município'!A:C,2)</f>
        <v>18949</v>
      </c>
      <c r="G257" s="4" t="s">
        <v>637</v>
      </c>
      <c r="H257" s="30">
        <f>VLOOKUP(DADOS!B257,'Tabela IBGE_Município'!A:E,5)</f>
        <v>0.59899999999999998</v>
      </c>
      <c r="I257" s="2">
        <f t="shared" si="3"/>
        <v>2.1109293366404559E-4</v>
      </c>
      <c r="J257" s="20">
        <f>(VLOOKUP(A257,'Celulares por Região'!A:H,6))/F257</f>
        <v>0.12069238482241806</v>
      </c>
    </row>
    <row r="258" spans="1:10" ht="15.75" customHeight="1">
      <c r="A258" t="str">
        <f>VLOOKUP(B258,'Tabela IBGE_Município'!A:C,3)</f>
        <v>PI</v>
      </c>
      <c r="B258" s="4" t="s">
        <v>887</v>
      </c>
      <c r="C258" s="1"/>
      <c r="D258" s="1">
        <v>1</v>
      </c>
      <c r="E258" s="1">
        <v>1</v>
      </c>
      <c r="F258" s="1">
        <f>VLOOKUP(B258,'Tabela IBGE_Município'!A:C,2)</f>
        <v>7378</v>
      </c>
      <c r="G258" s="4" t="s">
        <v>637</v>
      </c>
      <c r="H258" s="30">
        <f>VLOOKUP(DADOS!B258,'Tabela IBGE_Município'!A:E,5)</f>
        <v>0.62</v>
      </c>
      <c r="I258" s="2">
        <f t="shared" ref="I258:I321" si="4">(C258+D258+E258)/F258</f>
        <v>2.7107617240444562E-4</v>
      </c>
      <c r="J258" s="20">
        <f>(VLOOKUP(A258,'Celulares por Região'!A:H,6))/F258</f>
        <v>0.39590674979669288</v>
      </c>
    </row>
    <row r="259" spans="1:10" ht="15.75" customHeight="1">
      <c r="A259" t="str">
        <f>VLOOKUP(B259,'Tabela IBGE_Município'!A:C,3)</f>
        <v>BA</v>
      </c>
      <c r="B259" s="4" t="s">
        <v>888</v>
      </c>
      <c r="C259" s="1">
        <v>4</v>
      </c>
      <c r="D259" s="1">
        <v>2</v>
      </c>
      <c r="E259" s="1"/>
      <c r="F259" s="1">
        <f>VLOOKUP(B259,'Tabela IBGE_Município'!A:C,2)</f>
        <v>3170</v>
      </c>
      <c r="G259" s="4" t="s">
        <v>640</v>
      </c>
      <c r="H259" s="30">
        <f>VLOOKUP(DADOS!B259,'Tabela IBGE_Município'!A:E,5)</f>
        <v>0.56100000000000005</v>
      </c>
      <c r="I259" s="2">
        <f t="shared" si="4"/>
        <v>1.8927444794952682E-3</v>
      </c>
      <c r="J259" s="20">
        <f>(VLOOKUP(A259,'Celulares por Região'!A:H,6))/F259</f>
        <v>1.2397476340694007</v>
      </c>
    </row>
    <row r="260" spans="1:10" ht="15.75" customHeight="1">
      <c r="A260" t="str">
        <f>VLOOKUP(B260,'Tabela IBGE_Município'!A:C,3)</f>
        <v>SC</v>
      </c>
      <c r="B260" s="4" t="s">
        <v>889</v>
      </c>
      <c r="C260" s="1">
        <v>2</v>
      </c>
      <c r="D260" s="1">
        <v>3</v>
      </c>
      <c r="E260" s="1">
        <v>4</v>
      </c>
      <c r="F260" s="1">
        <f>VLOOKUP(B260,'Tabela IBGE_Município'!A:C,2)</f>
        <v>8613</v>
      </c>
      <c r="G260" s="4" t="s">
        <v>637</v>
      </c>
      <c r="H260" s="30">
        <f>VLOOKUP(DADOS!B260,'Tabela IBGE_Município'!A:E,5)</f>
        <v>0.75</v>
      </c>
      <c r="I260" s="2">
        <f t="shared" si="4"/>
        <v>1.0449320794148381E-3</v>
      </c>
      <c r="J260" s="20">
        <f>(VLOOKUP(A260,'Celulares por Região'!A:H,6))/F260</f>
        <v>0.46754905375595029</v>
      </c>
    </row>
    <row r="261" spans="1:10" ht="15.75" customHeight="1">
      <c r="A261" t="str">
        <f>VLOOKUP(B261,'Tabela IBGE_Município'!A:C,3)</f>
        <v>SC</v>
      </c>
      <c r="B261" s="4" t="s">
        <v>889</v>
      </c>
      <c r="C261" s="1"/>
      <c r="D261" s="1">
        <v>2</v>
      </c>
      <c r="E261" s="1">
        <v>1</v>
      </c>
      <c r="F261" s="1">
        <f>VLOOKUP(B261,'Tabela IBGE_Município'!A:C,2)</f>
        <v>8613</v>
      </c>
      <c r="G261" s="4" t="s">
        <v>637</v>
      </c>
      <c r="H261" s="30">
        <f>VLOOKUP(DADOS!B261,'Tabela IBGE_Município'!A:E,5)</f>
        <v>0.75</v>
      </c>
      <c r="I261" s="2">
        <f t="shared" si="4"/>
        <v>3.4831069313827936E-4</v>
      </c>
      <c r="J261" s="20">
        <f>(VLOOKUP(A261,'Celulares por Região'!A:H,6))/F261</f>
        <v>0.46754905375595029</v>
      </c>
    </row>
    <row r="262" spans="1:10" ht="15.75" customHeight="1">
      <c r="A262" t="str">
        <f>VLOOKUP(B262,'Tabela IBGE_Município'!A:C,3)</f>
        <v>MG</v>
      </c>
      <c r="B262" s="4" t="s">
        <v>890</v>
      </c>
      <c r="C262" s="1">
        <v>3</v>
      </c>
      <c r="D262" s="1">
        <v>2</v>
      </c>
      <c r="E262" s="1">
        <v>1</v>
      </c>
      <c r="F262" s="1">
        <f>VLOOKUP(B262,'Tabela IBGE_Município'!A:C,2)</f>
        <v>11459</v>
      </c>
      <c r="G262" s="4" t="s">
        <v>637</v>
      </c>
      <c r="H262" s="30">
        <f>VLOOKUP(DADOS!B262,'Tabela IBGE_Município'!A:E,5)</f>
        <v>0.64500000000000002</v>
      </c>
      <c r="I262" s="2">
        <f t="shared" si="4"/>
        <v>5.2360589929313205E-4</v>
      </c>
      <c r="J262" s="20">
        <f>(VLOOKUP(A262,'Celulares por Região'!A:H,6))/F262</f>
        <v>0.13814468976350466</v>
      </c>
    </row>
    <row r="263" spans="1:10" ht="15.75" customHeight="1">
      <c r="A263" t="str">
        <f>VLOOKUP(B263,'Tabela IBGE_Município'!A:C,3)</f>
        <v>BA</v>
      </c>
      <c r="B263" s="4" t="s">
        <v>891</v>
      </c>
      <c r="C263" s="1"/>
      <c r="D263" s="1">
        <v>3</v>
      </c>
      <c r="E263" s="1">
        <v>4</v>
      </c>
      <c r="F263" s="1">
        <f>VLOOKUP(B263,'Tabela IBGE_Município'!A:C,2)</f>
        <v>9275</v>
      </c>
      <c r="G263" s="4" t="s">
        <v>637</v>
      </c>
      <c r="H263" s="30">
        <f>VLOOKUP(DADOS!B263,'Tabela IBGE_Município'!A:E,5)</f>
        <v>0.59799999999999998</v>
      </c>
      <c r="I263" s="2">
        <f t="shared" si="4"/>
        <v>7.5471698113207543E-4</v>
      </c>
      <c r="J263" s="20">
        <f>(VLOOKUP(A263,'Celulares por Região'!A:H,6))/F263</f>
        <v>0.42371967654986525</v>
      </c>
    </row>
    <row r="264" spans="1:10" ht="15.75" customHeight="1">
      <c r="A264" t="str">
        <f>VLOOKUP(B264,'Tabela IBGE_Município'!A:C,3)</f>
        <v>MS</v>
      </c>
      <c r="B264" s="4" t="s">
        <v>892</v>
      </c>
      <c r="C264" s="1">
        <v>1</v>
      </c>
      <c r="D264" s="1">
        <v>1</v>
      </c>
      <c r="E264" s="1"/>
      <c r="F264" s="1">
        <f>VLOOKUP(B264,'Tabela IBGE_Município'!A:C,2)</f>
        <v>11878</v>
      </c>
      <c r="G264" s="4" t="s">
        <v>637</v>
      </c>
      <c r="H264" s="30">
        <f>VLOOKUP(DADOS!B264,'Tabela IBGE_Município'!A:E,5)</f>
        <v>0.64300000000000002</v>
      </c>
      <c r="I264" s="2">
        <f t="shared" si="4"/>
        <v>1.6837851490149856E-4</v>
      </c>
      <c r="J264" s="20">
        <f>(VLOOKUP(A264,'Celulares por Região'!A:H,6))/F264</f>
        <v>0.1118875231520458</v>
      </c>
    </row>
    <row r="265" spans="1:10" ht="15.75" customHeight="1">
      <c r="A265" t="str">
        <f>VLOOKUP(B265,'Tabela IBGE_Município'!A:C,3)</f>
        <v>RN</v>
      </c>
      <c r="B265" s="4" t="s">
        <v>893</v>
      </c>
      <c r="C265" s="1">
        <v>1</v>
      </c>
      <c r="D265" s="1">
        <v>2</v>
      </c>
      <c r="E265" s="1">
        <v>1</v>
      </c>
      <c r="F265" s="1">
        <f>VLOOKUP(B265,'Tabela IBGE_Município'!A:C,2)</f>
        <v>9020</v>
      </c>
      <c r="G265" s="4" t="s">
        <v>637</v>
      </c>
      <c r="H265" s="30">
        <f>VLOOKUP(DADOS!B265,'Tabela IBGE_Município'!A:E,5)</f>
        <v>0.57799999999999996</v>
      </c>
      <c r="I265" s="2">
        <f t="shared" si="4"/>
        <v>4.434589800443459E-4</v>
      </c>
      <c r="J265" s="20">
        <f>(VLOOKUP(A265,'Celulares por Região'!A:H,6))/F265</f>
        <v>0.1049889135254989</v>
      </c>
    </row>
    <row r="266" spans="1:10" ht="15.75" customHeight="1">
      <c r="A266" t="str">
        <f>VLOOKUP(B266,'Tabela IBGE_Município'!A:C,3)</f>
        <v>PR</v>
      </c>
      <c r="B266" s="4" t="s">
        <v>894</v>
      </c>
      <c r="C266" s="1">
        <v>1</v>
      </c>
      <c r="D266" s="1">
        <v>1</v>
      </c>
      <c r="E266" s="1"/>
      <c r="F266" s="1">
        <f>VLOOKUP(B266,'Tabela IBGE_Município'!A:C,2)</f>
        <v>7154</v>
      </c>
      <c r="G266" s="4" t="s">
        <v>637</v>
      </c>
      <c r="H266" s="30">
        <f>VLOOKUP(DADOS!B266,'Tabela IBGE_Município'!A:E,5)</f>
        <v>0.66</v>
      </c>
      <c r="I266" s="2">
        <f t="shared" si="4"/>
        <v>2.7956388034665921E-4</v>
      </c>
      <c r="J266" s="20">
        <f>(VLOOKUP(A266,'Celulares por Região'!A:H,6))/F266</f>
        <v>0.10259994408722393</v>
      </c>
    </row>
    <row r="267" spans="1:10" ht="15.75" customHeight="1">
      <c r="A267" t="str">
        <f>VLOOKUP(B267,'Tabela IBGE_Município'!A:C,3)</f>
        <v>RS</v>
      </c>
      <c r="B267" s="4" t="s">
        <v>895</v>
      </c>
      <c r="C267" s="1">
        <v>14</v>
      </c>
      <c r="D267" s="1">
        <v>10</v>
      </c>
      <c r="E267" s="1">
        <v>11</v>
      </c>
      <c r="F267" s="1">
        <f>VLOOKUP(B267,'Tabela IBGE_Município'!A:C,2)</f>
        <v>7427</v>
      </c>
      <c r="G267" s="4" t="s">
        <v>637</v>
      </c>
      <c r="H267" s="30">
        <f>VLOOKUP(DADOS!B267,'Tabela IBGE_Município'!A:E,5)</f>
        <v>0.75800000000000001</v>
      </c>
      <c r="I267" s="2">
        <f t="shared" si="4"/>
        <v>4.7125353440150798E-3</v>
      </c>
      <c r="J267" s="20">
        <f>(VLOOKUP(A267,'Celulares por Região'!A:H,6))/F267</f>
        <v>1.9119429110004041E-2</v>
      </c>
    </row>
    <row r="268" spans="1:10" ht="15.75" customHeight="1">
      <c r="A268" t="str">
        <f>VLOOKUP(B268,'Tabela IBGE_Município'!A:C,3)</f>
        <v>MG</v>
      </c>
      <c r="B268" s="4" t="s">
        <v>896</v>
      </c>
      <c r="C268" s="1">
        <v>2</v>
      </c>
      <c r="D268" s="1">
        <v>1</v>
      </c>
      <c r="E268" s="1">
        <v>1</v>
      </c>
      <c r="F268" s="1">
        <f>VLOOKUP(B268,'Tabela IBGE_Município'!A:C,2)</f>
        <v>13045</v>
      </c>
      <c r="G268" s="4" t="s">
        <v>637</v>
      </c>
      <c r="H268" s="30">
        <f>VLOOKUP(DADOS!B268,'Tabela IBGE_Município'!A:E,5)</f>
        <v>0.68400000000000005</v>
      </c>
      <c r="I268" s="2">
        <f t="shared" si="4"/>
        <v>3.0663089306247603E-4</v>
      </c>
      <c r="J268" s="20">
        <f>(VLOOKUP(A268,'Celulares por Região'!A:H,6))/F268</f>
        <v>0.12134917592947489</v>
      </c>
    </row>
    <row r="269" spans="1:10" ht="15.75" customHeight="1">
      <c r="A269" t="str">
        <f>VLOOKUP(B269,'Tabela IBGE_Município'!A:C,3)</f>
        <v>SP</v>
      </c>
      <c r="B269" s="4" t="s">
        <v>897</v>
      </c>
      <c r="C269" s="1">
        <v>1</v>
      </c>
      <c r="D269" s="1">
        <v>1</v>
      </c>
      <c r="E269" s="1"/>
      <c r="F269" s="1">
        <f>VLOOKUP(B269,'Tabela IBGE_Município'!A:C,2)</f>
        <v>8416</v>
      </c>
      <c r="G269" s="4" t="s">
        <v>640</v>
      </c>
      <c r="H269" s="30">
        <f>VLOOKUP(DADOS!B269,'Tabela IBGE_Município'!A:E,5)</f>
        <v>0.57799999999999996</v>
      </c>
      <c r="I269" s="2">
        <f t="shared" si="4"/>
        <v>2.376425855513308E-4</v>
      </c>
      <c r="J269" s="20">
        <f>(VLOOKUP(A269,'Celulares por Região'!A:H,6))/F269</f>
        <v>7.9966730038022807E-2</v>
      </c>
    </row>
    <row r="270" spans="1:10" ht="15.75" customHeight="1">
      <c r="A270" t="str">
        <f>VLOOKUP(B270,'Tabela IBGE_Município'!A:C,3)</f>
        <v>SP</v>
      </c>
      <c r="B270" s="4" t="s">
        <v>897</v>
      </c>
      <c r="C270" s="1"/>
      <c r="D270" s="1">
        <v>2</v>
      </c>
      <c r="E270" s="1">
        <v>2</v>
      </c>
      <c r="F270" s="1">
        <f>VLOOKUP(B270,'Tabela IBGE_Município'!A:C,2)</f>
        <v>8416</v>
      </c>
      <c r="G270" s="4" t="s">
        <v>637</v>
      </c>
      <c r="H270" s="30">
        <f>VLOOKUP(DADOS!B270,'Tabela IBGE_Município'!A:E,5)</f>
        <v>0.57799999999999996</v>
      </c>
      <c r="I270" s="2">
        <f t="shared" si="4"/>
        <v>4.7528517110266159E-4</v>
      </c>
      <c r="J270" s="20">
        <f>(VLOOKUP(A270,'Celulares por Região'!A:H,6))/F270</f>
        <v>7.9966730038022807E-2</v>
      </c>
    </row>
    <row r="271" spans="1:10" ht="15.75" customHeight="1">
      <c r="A271" t="str">
        <f>VLOOKUP(B271,'Tabela IBGE_Município'!A:C,3)</f>
        <v>SP</v>
      </c>
      <c r="B271" s="4" t="s">
        <v>898</v>
      </c>
      <c r="C271" s="1">
        <v>2</v>
      </c>
      <c r="D271" s="1">
        <v>9</v>
      </c>
      <c r="E271" s="1">
        <v>5</v>
      </c>
      <c r="F271" s="1">
        <f>VLOOKUP(B271,'Tabela IBGE_Município'!A:C,2)</f>
        <v>36185</v>
      </c>
      <c r="G271" s="4" t="s">
        <v>638</v>
      </c>
      <c r="H271" s="30">
        <f>VLOOKUP(DADOS!B271,'Tabela IBGE_Município'!A:E,5)</f>
        <v>0.57799999999999996</v>
      </c>
      <c r="I271" s="2">
        <f t="shared" si="4"/>
        <v>4.4217217078900095E-4</v>
      </c>
      <c r="J271" s="20">
        <f>(VLOOKUP(A271,'Celulares por Região'!A:H,6))/F271</f>
        <v>1.8598866933812352E-2</v>
      </c>
    </row>
    <row r="272" spans="1:10" ht="15.75" customHeight="1">
      <c r="A272" t="str">
        <f>VLOOKUP(B272,'Tabela IBGE_Município'!A:C,3)</f>
        <v>GO</v>
      </c>
      <c r="B272" s="4" t="s">
        <v>899</v>
      </c>
      <c r="C272" s="1">
        <v>3</v>
      </c>
      <c r="D272" s="1">
        <v>3</v>
      </c>
      <c r="E272" s="1">
        <v>3</v>
      </c>
      <c r="F272" s="1">
        <f>VLOOKUP(B272,'Tabela IBGE_Município'!A:C,2)</f>
        <v>590146</v>
      </c>
      <c r="H272" s="30">
        <f>VLOOKUP(DADOS!B272,'Tabela IBGE_Município'!A:E,5)</f>
        <v>0.71799999999999997</v>
      </c>
      <c r="I272" s="2">
        <f t="shared" si="4"/>
        <v>1.5250463444639124E-5</v>
      </c>
      <c r="J272" s="20">
        <f>(VLOOKUP(A272,'Celulares por Região'!A:H,6))/F272</f>
        <v>6.1798266869554312E-3</v>
      </c>
    </row>
    <row r="273" spans="1:10" ht="15.75" customHeight="1">
      <c r="A273" t="str">
        <f>VLOOKUP(B273,'Tabela IBGE_Município'!A:C,3)</f>
        <v>GO</v>
      </c>
      <c r="B273" s="4" t="s">
        <v>900</v>
      </c>
      <c r="C273" s="1">
        <v>4</v>
      </c>
      <c r="D273" s="1">
        <v>2</v>
      </c>
      <c r="E273" s="1"/>
      <c r="F273" s="1">
        <f>VLOOKUP(B273,'Tabela IBGE_Município'!A:C,2)</f>
        <v>2474</v>
      </c>
      <c r="G273" s="4" t="s">
        <v>640</v>
      </c>
      <c r="H273" s="30">
        <f>VLOOKUP(DADOS!B273,'Tabela IBGE_Município'!A:E,5)</f>
        <v>0.69299999999999995</v>
      </c>
      <c r="I273" s="2">
        <f t="shared" si="4"/>
        <v>2.425222312045271E-3</v>
      </c>
      <c r="J273" s="20">
        <f>(VLOOKUP(A273,'Celulares por Região'!A:H,6))/F273</f>
        <v>1.4741309620048504</v>
      </c>
    </row>
    <row r="274" spans="1:10" ht="15.75" customHeight="1">
      <c r="A274" t="str">
        <f>VLOOKUP(B274,'Tabela IBGE_Município'!A:C,3)</f>
        <v>TO</v>
      </c>
      <c r="B274" s="4" t="s">
        <v>901</v>
      </c>
      <c r="C274" s="1">
        <v>2</v>
      </c>
      <c r="D274" s="1">
        <v>2</v>
      </c>
      <c r="E274" s="1"/>
      <c r="F274" s="1">
        <f>VLOOKUP(B274,'Tabela IBGE_Município'!A:C,2)</f>
        <v>4848</v>
      </c>
      <c r="G274" s="4" t="s">
        <v>640</v>
      </c>
      <c r="H274" s="30">
        <f>VLOOKUP(DADOS!B274,'Tabela IBGE_Município'!A:E,5)</f>
        <v>0.65</v>
      </c>
      <c r="I274" s="2">
        <f t="shared" si="4"/>
        <v>8.2508250825082509E-4</v>
      </c>
      <c r="J274" s="20">
        <f>(VLOOKUP(A274,'Celulares por Região'!A:H,6))/F274</f>
        <v>9.8597359735973597E-2</v>
      </c>
    </row>
    <row r="275" spans="1:10" ht="15.75" customHeight="1">
      <c r="A275" t="str">
        <f>VLOOKUP(B275,'Tabela IBGE_Município'!A:C,3)</f>
        <v>MS</v>
      </c>
      <c r="B275" s="4" t="s">
        <v>902</v>
      </c>
      <c r="C275" s="1">
        <v>1</v>
      </c>
      <c r="D275" s="1"/>
      <c r="E275" s="1"/>
      <c r="F275" s="1">
        <f>VLOOKUP(B275,'Tabela IBGE_Município'!A:C,2)</f>
        <v>26069</v>
      </c>
      <c r="G275" s="4" t="s">
        <v>638</v>
      </c>
      <c r="H275" s="30">
        <f>VLOOKUP(DADOS!B275,'Tabela IBGE_Município'!A:E,5)</f>
        <v>0.7</v>
      </c>
      <c r="I275" s="2">
        <f t="shared" si="4"/>
        <v>3.8359737619394685E-5</v>
      </c>
      <c r="J275" s="20">
        <f>(VLOOKUP(A275,'Celulares por Região'!A:H,6))/F275</f>
        <v>5.0980091296175534E-2</v>
      </c>
    </row>
    <row r="276" spans="1:10" ht="15.75" customHeight="1">
      <c r="A276" t="str">
        <f>VLOOKUP(B276,'Tabela IBGE_Município'!A:C,3)</f>
        <v>RJ</v>
      </c>
      <c r="B276" s="4" t="s">
        <v>903</v>
      </c>
      <c r="C276" s="1">
        <v>36</v>
      </c>
      <c r="D276" s="1">
        <v>163</v>
      </c>
      <c r="E276" s="1">
        <v>69</v>
      </c>
      <c r="F276" s="1">
        <f>VLOOKUP(B276,'Tabela IBGE_Município'!A:C,2)</f>
        <v>4158</v>
      </c>
      <c r="G276" s="4" t="s">
        <v>640</v>
      </c>
      <c r="H276" s="30">
        <f>VLOOKUP(DADOS!B276,'Tabela IBGE_Município'!A:E,5)</f>
        <v>0.69</v>
      </c>
      <c r="I276" s="2">
        <f t="shared" si="4"/>
        <v>6.4454064454064458E-2</v>
      </c>
      <c r="J276" s="20">
        <f>(VLOOKUP(A276,'Celulares por Região'!A:H,6))/F276</f>
        <v>2.4013949013949012</v>
      </c>
    </row>
    <row r="277" spans="1:10" ht="15.75" customHeight="1">
      <c r="A277" t="str">
        <f>VLOOKUP(B277,'Tabela IBGE_Município'!A:C,3)</f>
        <v>ES</v>
      </c>
      <c r="B277" s="4" t="s">
        <v>904</v>
      </c>
      <c r="C277" s="1">
        <v>3</v>
      </c>
      <c r="D277" s="1"/>
      <c r="E277" s="1"/>
      <c r="F277" s="1">
        <f>VLOOKUP(B277,'Tabela IBGE_Município'!A:C,2)</f>
        <v>11901</v>
      </c>
      <c r="G277" s="4" t="s">
        <v>637</v>
      </c>
      <c r="H277" s="30">
        <f>VLOOKUP(DADOS!B277,'Tabela IBGE_Município'!A:E,5)</f>
        <v>0.67</v>
      </c>
      <c r="I277" s="2">
        <f t="shared" si="4"/>
        <v>2.5207965717166626E-4</v>
      </c>
      <c r="J277" s="20">
        <f>(VLOOKUP(A277,'Celulares por Região'!A:H,6))/F277</f>
        <v>0.17460717586757415</v>
      </c>
    </row>
    <row r="278" spans="1:10" ht="15.75" customHeight="1">
      <c r="A278" t="str">
        <f>VLOOKUP(B278,'Tabela IBGE_Município'!A:C,3)</f>
        <v>MT</v>
      </c>
      <c r="B278" s="4" t="s">
        <v>905</v>
      </c>
      <c r="C278" s="1">
        <v>1</v>
      </c>
      <c r="D278" s="1">
        <v>1</v>
      </c>
      <c r="E278" s="1"/>
      <c r="F278" s="1">
        <f>VLOOKUP(B278,'Tabela IBGE_Município'!A:C,2)</f>
        <v>7554</v>
      </c>
      <c r="G278" s="4" t="s">
        <v>637</v>
      </c>
      <c r="H278" s="30">
        <f>VLOOKUP(DADOS!B278,'Tabela IBGE_Município'!A:E,5)</f>
        <v>0.67500000000000004</v>
      </c>
      <c r="I278" s="2">
        <f t="shared" si="4"/>
        <v>2.6476039184537993E-4</v>
      </c>
      <c r="J278" s="20">
        <f>(VLOOKUP(A278,'Celulares por Região'!A:H,6))/F278</f>
        <v>1.4150119142176329</v>
      </c>
    </row>
    <row r="279" spans="1:10" ht="15.75" customHeight="1">
      <c r="A279" t="str">
        <f>VLOOKUP(B279,'Tabela IBGE_Município'!A:C,3)</f>
        <v>SP</v>
      </c>
      <c r="B279" s="4" t="s">
        <v>906</v>
      </c>
      <c r="C279" s="1">
        <v>1</v>
      </c>
      <c r="D279" s="1">
        <v>3</v>
      </c>
      <c r="E279" s="1">
        <v>5</v>
      </c>
      <c r="F279" s="1">
        <f>VLOOKUP(B279,'Tabela IBGE_Município'!A:C,2)</f>
        <v>10283</v>
      </c>
      <c r="G279" s="4" t="s">
        <v>637</v>
      </c>
      <c r="H279" s="30">
        <f>VLOOKUP(DADOS!B279,'Tabela IBGE_Município'!A:E,5)</f>
        <v>0.71</v>
      </c>
      <c r="I279" s="2">
        <f t="shared" si="4"/>
        <v>8.7523096372653895E-4</v>
      </c>
      <c r="J279" s="20">
        <f>(VLOOKUP(A279,'Celulares por Região'!A:H,6))/F279</f>
        <v>6.5447826509773419E-2</v>
      </c>
    </row>
    <row r="280" spans="1:10" ht="15.75" customHeight="1">
      <c r="A280" t="str">
        <f>VLOOKUP(B280,'Tabela IBGE_Município'!A:C,3)</f>
        <v>MA</v>
      </c>
      <c r="B280" s="4" t="s">
        <v>907</v>
      </c>
      <c r="C280" s="1">
        <v>1</v>
      </c>
      <c r="D280" s="1">
        <v>1</v>
      </c>
      <c r="E280" s="1"/>
      <c r="F280" s="1">
        <f>VLOOKUP(B280,'Tabela IBGE_Município'!A:C,2)</f>
        <v>24226</v>
      </c>
      <c r="G280" s="4" t="s">
        <v>638</v>
      </c>
      <c r="H280" s="30">
        <f>VLOOKUP(DADOS!B280,'Tabela IBGE_Município'!A:E,5)</f>
        <v>0.56799999999999995</v>
      </c>
      <c r="I280" s="2">
        <f t="shared" si="4"/>
        <v>8.2555931643688599E-5</v>
      </c>
      <c r="J280" s="20">
        <f>(VLOOKUP(A280,'Celulares por Região'!A:H,6))/F280</f>
        <v>4.9574836952035004E-2</v>
      </c>
    </row>
    <row r="281" spans="1:10" ht="15.75" customHeight="1">
      <c r="A281" t="str">
        <f>VLOOKUP(B281,'Tabela IBGE_Município'!A:C,3)</f>
        <v>SC</v>
      </c>
      <c r="B281" s="4" t="s">
        <v>908</v>
      </c>
      <c r="C281" s="1">
        <v>29</v>
      </c>
      <c r="D281" s="1">
        <v>30</v>
      </c>
      <c r="E281" s="1">
        <v>31</v>
      </c>
      <c r="F281" s="1">
        <f>VLOOKUP(B281,'Tabela IBGE_Município'!A:C,2)</f>
        <v>17413</v>
      </c>
      <c r="G281" s="4" t="s">
        <v>637</v>
      </c>
      <c r="H281" s="30">
        <f>VLOOKUP(DADOS!B281,'Tabela IBGE_Município'!A:E,5)</f>
        <v>0.70799999999999996</v>
      </c>
      <c r="I281" s="2">
        <f t="shared" si="4"/>
        <v>5.1685522310917133E-3</v>
      </c>
      <c r="J281" s="20">
        <f>(VLOOKUP(A281,'Celulares por Região'!A:H,6))/F281</f>
        <v>0.23126399816229254</v>
      </c>
    </row>
    <row r="282" spans="1:10" ht="15.75" customHeight="1">
      <c r="A282" t="str">
        <f>VLOOKUP(B282,'Tabela IBGE_Município'!A:C,3)</f>
        <v>RN</v>
      </c>
      <c r="B282" s="4" t="s">
        <v>909</v>
      </c>
      <c r="C282" s="1"/>
      <c r="D282" s="1">
        <v>4</v>
      </c>
      <c r="E282" s="1">
        <v>4</v>
      </c>
      <c r="F282" s="1">
        <f>VLOOKUP(B282,'Tabela IBGE_Município'!A:C,2)</f>
        <v>10848</v>
      </c>
      <c r="G282" s="4" t="s">
        <v>637</v>
      </c>
      <c r="H282" s="30">
        <f>VLOOKUP(DADOS!B282,'Tabela IBGE_Município'!A:E,5)</f>
        <v>0.63900000000000001</v>
      </c>
      <c r="I282" s="2">
        <f t="shared" si="4"/>
        <v>7.3746312684365781E-4</v>
      </c>
      <c r="J282" s="20">
        <f>(VLOOKUP(A282,'Celulares por Região'!A:H,6))/F282</f>
        <v>8.7297197640117993E-2</v>
      </c>
    </row>
    <row r="283" spans="1:10" ht="15.75" customHeight="1">
      <c r="A283" t="str">
        <f>VLOOKUP(B283,'Tabela IBGE_Município'!A:C,3)</f>
        <v>BA</v>
      </c>
      <c r="B283" s="4" t="s">
        <v>910</v>
      </c>
      <c r="C283" s="1">
        <v>1</v>
      </c>
      <c r="D283" s="1">
        <v>2</v>
      </c>
      <c r="E283" s="1">
        <v>2</v>
      </c>
      <c r="F283" s="1">
        <f>VLOOKUP(B283,'Tabela IBGE_Município'!A:C,2)</f>
        <v>35874</v>
      </c>
      <c r="G283" s="4" t="s">
        <v>638</v>
      </c>
      <c r="H283" s="30">
        <f>VLOOKUP(DADOS!B283,'Tabela IBGE_Município'!A:E,5)</f>
        <v>0.55000000000000004</v>
      </c>
      <c r="I283" s="2">
        <f t="shared" si="4"/>
        <v>1.3937670736466522E-4</v>
      </c>
      <c r="J283" s="20">
        <f>(VLOOKUP(A283,'Celulares por Região'!A:H,6))/F283</f>
        <v>0.10955009198862686</v>
      </c>
    </row>
    <row r="284" spans="1:10" ht="15.75" customHeight="1">
      <c r="A284" t="str">
        <f>VLOOKUP(B284,'Tabela IBGE_Município'!A:C,3)</f>
        <v>GO</v>
      </c>
      <c r="B284" s="4" t="s">
        <v>911</v>
      </c>
      <c r="C284" s="1"/>
      <c r="D284" s="1">
        <v>2</v>
      </c>
      <c r="E284" s="1">
        <v>2</v>
      </c>
      <c r="F284" s="1">
        <f>VLOOKUP(B284,'Tabela IBGE_Município'!A:C,2)</f>
        <v>17788</v>
      </c>
      <c r="G284" s="4" t="s">
        <v>637</v>
      </c>
      <c r="H284" s="30">
        <f>VLOOKUP(DADOS!B284,'Tabela IBGE_Município'!A:E,5)</f>
        <v>0.69299999999999995</v>
      </c>
      <c r="I284" s="2">
        <f t="shared" si="4"/>
        <v>2.2487069934787497E-4</v>
      </c>
      <c r="J284" s="20">
        <f>(VLOOKUP(A284,'Celulares por Região'!A:H,6))/F284</f>
        <v>0.20502586013042501</v>
      </c>
    </row>
    <row r="285" spans="1:10" ht="15.75" customHeight="1">
      <c r="A285" t="str">
        <f>VLOOKUP(B285,'Tabela IBGE_Município'!A:C,3)</f>
        <v>BA</v>
      </c>
      <c r="B285" s="4" t="s">
        <v>912</v>
      </c>
      <c r="C285" s="1">
        <v>8</v>
      </c>
      <c r="D285" s="1">
        <v>21</v>
      </c>
      <c r="E285" s="1">
        <v>6</v>
      </c>
      <c r="F285" s="1">
        <f>VLOOKUP(B285,'Tabela IBGE_Município'!A:C,2)</f>
        <v>4232</v>
      </c>
      <c r="G285" s="4" t="s">
        <v>640</v>
      </c>
      <c r="H285" s="30">
        <f>VLOOKUP(DADOS!B285,'Tabela IBGE_Município'!A:E,5)</f>
        <v>0.55200000000000005</v>
      </c>
      <c r="I285" s="2">
        <f t="shared" si="4"/>
        <v>8.2703213610586003E-3</v>
      </c>
      <c r="J285" s="20">
        <f>(VLOOKUP(A285,'Celulares por Região'!A:H,6))/F285</f>
        <v>0.92863894139886582</v>
      </c>
    </row>
    <row r="286" spans="1:10" ht="15.75" customHeight="1">
      <c r="A286" t="str">
        <f>VLOOKUP(B286,'Tabela IBGE_Município'!A:C,3)</f>
        <v>PR</v>
      </c>
      <c r="B286" s="4" t="s">
        <v>913</v>
      </c>
      <c r="C286" s="1">
        <v>1</v>
      </c>
      <c r="D286" s="1">
        <v>4</v>
      </c>
      <c r="E286" s="1">
        <v>5</v>
      </c>
      <c r="F286" s="1">
        <f>VLOOKUP(B286,'Tabela IBGE_Município'!A:C,2)</f>
        <v>7302</v>
      </c>
      <c r="G286" s="4" t="s">
        <v>637</v>
      </c>
      <c r="H286" s="30">
        <f>VLOOKUP(DADOS!B286,'Tabela IBGE_Município'!A:E,5)</f>
        <v>0.748</v>
      </c>
      <c r="I286" s="2">
        <f t="shared" si="4"/>
        <v>1.3694878115584771E-3</v>
      </c>
      <c r="J286" s="20">
        <f>(VLOOKUP(A286,'Celulares por Região'!A:H,6))/F286</f>
        <v>0.10052040536839223</v>
      </c>
    </row>
    <row r="287" spans="1:10" ht="15.75" customHeight="1">
      <c r="A287" t="str">
        <f>VLOOKUP(B287,'Tabela IBGE_Município'!A:C,3)</f>
        <v>AM</v>
      </c>
      <c r="B287" s="4" t="s">
        <v>914</v>
      </c>
      <c r="C287" s="1">
        <v>1</v>
      </c>
      <c r="D287" s="1">
        <v>1</v>
      </c>
      <c r="E287" s="1">
        <v>2</v>
      </c>
      <c r="F287" s="1">
        <f>VLOOKUP(B287,'Tabela IBGE_Município'!A:C,2)</f>
        <v>136234</v>
      </c>
      <c r="G287" s="4" t="s">
        <v>639</v>
      </c>
      <c r="H287" s="30">
        <f>VLOOKUP(DADOS!B287,'Tabela IBGE_Município'!A:E,5)</f>
        <v>0.63700000000000001</v>
      </c>
      <c r="I287" s="2">
        <f t="shared" si="4"/>
        <v>2.9361246091284112E-5</v>
      </c>
      <c r="J287" s="20">
        <f>(VLOOKUP(A287,'Celulares por Região'!A:H,6))/F287</f>
        <v>1.4166801239044585E-3</v>
      </c>
    </row>
    <row r="288" spans="1:10" ht="15.75" customHeight="1">
      <c r="A288" t="str">
        <f>VLOOKUP(B288,'Tabela IBGE_Município'!A:C,3)</f>
        <v>CE</v>
      </c>
      <c r="B288" s="4" t="s">
        <v>915</v>
      </c>
      <c r="C288" s="1">
        <v>1</v>
      </c>
      <c r="D288" s="1">
        <v>1</v>
      </c>
      <c r="E288" s="1"/>
      <c r="F288" s="1">
        <f>VLOOKUP(B288,'Tabela IBGE_Município'!A:C,2)</f>
        <v>22359</v>
      </c>
      <c r="G288" s="4" t="s">
        <v>638</v>
      </c>
      <c r="H288" s="30">
        <f>VLOOKUP(DADOS!B288,'Tabela IBGE_Município'!A:E,5)</f>
        <v>0.61799999999999999</v>
      </c>
      <c r="I288" s="2">
        <f t="shared" si="4"/>
        <v>8.9449438704772126E-5</v>
      </c>
      <c r="J288" s="20">
        <f>(VLOOKUP(A288,'Celulares por Região'!A:H,6))/F288</f>
        <v>0.10228543315890692</v>
      </c>
    </row>
    <row r="289" spans="1:10" ht="15.75" customHeight="1">
      <c r="A289" t="str">
        <f>VLOOKUP(B289,'Tabela IBGE_Município'!A:C,3)</f>
        <v>SE</v>
      </c>
      <c r="B289" s="4" t="s">
        <v>916</v>
      </c>
      <c r="C289" s="1">
        <v>1</v>
      </c>
      <c r="D289" s="1">
        <v>1</v>
      </c>
      <c r="E289" s="1"/>
      <c r="F289" s="1">
        <f>VLOOKUP(B289,'Tabela IBGE_Município'!A:C,2)</f>
        <v>14672</v>
      </c>
      <c r="G289" s="4" t="s">
        <v>637</v>
      </c>
      <c r="H289" s="30">
        <f>VLOOKUP(DADOS!B289,'Tabela IBGE_Município'!A:E,5)</f>
        <v>0.57799999999999996</v>
      </c>
      <c r="I289" s="2">
        <f t="shared" si="4"/>
        <v>1.3631406761177754E-4</v>
      </c>
      <c r="J289" s="20">
        <f>(VLOOKUP(A289,'Celulares por Região'!A:H,6))/F289</f>
        <v>3.1363140676117776</v>
      </c>
    </row>
    <row r="290" spans="1:10" ht="15.75" customHeight="1">
      <c r="A290" t="str">
        <f>VLOOKUP(B290,'Tabela IBGE_Município'!A:C,3)</f>
        <v>MS</v>
      </c>
      <c r="B290" s="4" t="s">
        <v>917</v>
      </c>
      <c r="C290" s="1">
        <v>1</v>
      </c>
      <c r="D290" s="1">
        <v>1</v>
      </c>
      <c r="E290" s="1"/>
      <c r="F290" s="1">
        <f>VLOOKUP(B290,'Tabela IBGE_Município'!A:C,2)</f>
        <v>21681</v>
      </c>
      <c r="G290" s="4" t="s">
        <v>638</v>
      </c>
      <c r="H290" s="30">
        <f>VLOOKUP(DADOS!B290,'Tabela IBGE_Município'!A:E,5)</f>
        <v>0.68799999999999994</v>
      </c>
      <c r="I290" s="2">
        <f t="shared" si="4"/>
        <v>9.2246667589133345E-5</v>
      </c>
      <c r="J290" s="20">
        <f>(VLOOKUP(A290,'Celulares por Região'!A:H,6))/F290</f>
        <v>6.1297910612979109E-2</v>
      </c>
    </row>
    <row r="291" spans="1:10" ht="15.75" customHeight="1">
      <c r="A291" t="str">
        <f>VLOOKUP(B291,'Tabela IBGE_Município'!A:C,3)</f>
        <v>CE</v>
      </c>
      <c r="B291" s="4" t="s">
        <v>918</v>
      </c>
      <c r="C291" s="1"/>
      <c r="D291" s="1">
        <v>1</v>
      </c>
      <c r="E291" s="1">
        <v>3</v>
      </c>
      <c r="F291" s="1">
        <f>VLOOKUP(B291,'Tabela IBGE_Município'!A:C,2)</f>
        <v>48029</v>
      </c>
      <c r="G291" s="4" t="s">
        <v>638</v>
      </c>
      <c r="H291" s="30">
        <f>VLOOKUP(DADOS!B291,'Tabela IBGE_Município'!A:E,5)</f>
        <v>0.64</v>
      </c>
      <c r="I291" s="2">
        <f t="shared" si="4"/>
        <v>8.3283016510858024E-5</v>
      </c>
      <c r="J291" s="20">
        <f>(VLOOKUP(A291,'Celulares por Região'!A:H,6))/F291</f>
        <v>4.7617064690083075E-2</v>
      </c>
    </row>
    <row r="292" spans="1:10" ht="15.75" customHeight="1">
      <c r="A292" t="str">
        <f>VLOOKUP(B292,'Tabela IBGE_Município'!A:C,3)</f>
        <v>SC</v>
      </c>
      <c r="B292" s="4" t="s">
        <v>919</v>
      </c>
      <c r="C292" s="1">
        <v>1</v>
      </c>
      <c r="D292" s="1">
        <v>1</v>
      </c>
      <c r="E292" s="1"/>
      <c r="F292" s="1">
        <f>VLOOKUP(B292,'Tabela IBGE_Município'!A:C,2)</f>
        <v>80935</v>
      </c>
      <c r="G292" s="4" t="s">
        <v>638</v>
      </c>
      <c r="H292" s="30">
        <f>VLOOKUP(DADOS!B292,'Tabela IBGE_Município'!A:E,5)</f>
        <v>0.73299999999999998</v>
      </c>
      <c r="I292" s="2">
        <f t="shared" si="4"/>
        <v>2.4711187990362637E-5</v>
      </c>
      <c r="J292" s="20">
        <f>(VLOOKUP(A292,'Celulares por Região'!A:H,6))/F292</f>
        <v>4.9755977018595167E-2</v>
      </c>
    </row>
    <row r="293" spans="1:10" ht="15.75" customHeight="1">
      <c r="A293" t="str">
        <f>VLOOKUP(B293,'Tabela IBGE_Município'!A:C,3)</f>
        <v>PB</v>
      </c>
      <c r="B293" s="4" t="s">
        <v>920</v>
      </c>
      <c r="C293" s="1">
        <v>6</v>
      </c>
      <c r="D293" s="1">
        <v>22</v>
      </c>
      <c r="E293" s="1">
        <v>12</v>
      </c>
      <c r="F293" s="1">
        <f>VLOOKUP(B293,'Tabela IBGE_Município'!A:C,2)</f>
        <v>4267</v>
      </c>
      <c r="G293" s="4" t="s">
        <v>640</v>
      </c>
      <c r="H293" s="30">
        <f>VLOOKUP(DADOS!B293,'Tabela IBGE_Município'!A:E,5)</f>
        <v>0.55000000000000004</v>
      </c>
      <c r="I293" s="2">
        <f t="shared" si="4"/>
        <v>9.3742676353409885E-3</v>
      </c>
      <c r="J293" s="20">
        <f>(VLOOKUP(A293,'Celulares por Região'!A:H,6))/F293</f>
        <v>0.30208577454886337</v>
      </c>
    </row>
    <row r="294" spans="1:10" ht="15.75" customHeight="1">
      <c r="A294" t="str">
        <f>VLOOKUP(B294,'Tabela IBGE_Município'!A:C,3)</f>
        <v>MG</v>
      </c>
      <c r="B294" s="4" t="s">
        <v>921</v>
      </c>
      <c r="C294" s="1">
        <v>2</v>
      </c>
      <c r="D294" s="1">
        <v>2</v>
      </c>
      <c r="E294" s="1"/>
      <c r="F294" s="1">
        <f>VLOOKUP(B294,'Tabela IBGE_Município'!A:C,2)</f>
        <v>16921</v>
      </c>
      <c r="G294" s="4" t="s">
        <v>637</v>
      </c>
      <c r="H294" s="30">
        <f>VLOOKUP(DADOS!B294,'Tabela IBGE_Município'!A:E,5)</f>
        <v>0.69499999999999995</v>
      </c>
      <c r="I294" s="2">
        <f t="shared" si="4"/>
        <v>2.3639264818864133E-4</v>
      </c>
      <c r="J294" s="20">
        <f>(VLOOKUP(A294,'Celulares por Região'!A:H,6))/F294</f>
        <v>9.355239052065481E-2</v>
      </c>
    </row>
    <row r="295" spans="1:10" ht="15.75" customHeight="1">
      <c r="A295" t="str">
        <f>VLOOKUP(B295,'Tabela IBGE_Município'!A:C,3)</f>
        <v>SE</v>
      </c>
      <c r="B295" s="4" t="s">
        <v>922</v>
      </c>
      <c r="C295" s="1"/>
      <c r="D295" s="1">
        <v>1</v>
      </c>
      <c r="E295" s="1">
        <v>1</v>
      </c>
      <c r="F295" s="1">
        <f>VLOOKUP(B295,'Tabela IBGE_Município'!A:C,2)</f>
        <v>2354</v>
      </c>
      <c r="G295" s="4" t="s">
        <v>640</v>
      </c>
      <c r="H295" s="30">
        <f>VLOOKUP(DADOS!B295,'Tabela IBGE_Município'!A:E,5)</f>
        <v>0.77</v>
      </c>
      <c r="I295" s="2">
        <f t="shared" si="4"/>
        <v>8.4961767204757861E-4</v>
      </c>
      <c r="J295" s="20">
        <f>(VLOOKUP(A295,'Celulares por Região'!A:H,6))/F295</f>
        <v>19.548003398470687</v>
      </c>
    </row>
    <row r="296" spans="1:10" ht="15.75" customHeight="1">
      <c r="A296" t="str">
        <f>VLOOKUP(B296,'Tabela IBGE_Município'!A:C,3)</f>
        <v>SP</v>
      </c>
      <c r="B296" s="4" t="s">
        <v>923</v>
      </c>
      <c r="C296" s="1">
        <v>11</v>
      </c>
      <c r="D296" s="1">
        <v>8</v>
      </c>
      <c r="E296" s="1">
        <v>6</v>
      </c>
      <c r="F296" s="1">
        <f>VLOOKUP(B296,'Tabela IBGE_Município'!A:C,2)</f>
        <v>664908</v>
      </c>
      <c r="H296" s="30">
        <f>VLOOKUP(DADOS!B296,'Tabela IBGE_Município'!A:E,5)</f>
        <v>0.7</v>
      </c>
      <c r="I296" s="2">
        <f t="shared" si="4"/>
        <v>3.759918665439429E-5</v>
      </c>
      <c r="J296" s="20">
        <f>(VLOOKUP(A296,'Celulares por Região'!A:H,6))/F296</f>
        <v>1.0121701047362942E-3</v>
      </c>
    </row>
    <row r="297" spans="1:10" ht="15.75" customHeight="1">
      <c r="A297" t="str">
        <f>VLOOKUP(B297,'Tabela IBGE_Município'!A:C,3)</f>
        <v>BA</v>
      </c>
      <c r="B297" s="4" t="s">
        <v>924</v>
      </c>
      <c r="C297" s="1">
        <v>1</v>
      </c>
      <c r="D297" s="1">
        <v>3</v>
      </c>
      <c r="E297" s="1">
        <v>4</v>
      </c>
      <c r="F297" s="1">
        <f>VLOOKUP(B297,'Tabela IBGE_Município'!A:C,2)</f>
        <v>22860</v>
      </c>
      <c r="G297" s="4" t="s">
        <v>638</v>
      </c>
      <c r="H297" s="30">
        <f>VLOOKUP(DADOS!B297,'Tabela IBGE_Município'!A:E,5)</f>
        <v>0.7</v>
      </c>
      <c r="I297" s="2">
        <f t="shared" si="4"/>
        <v>3.4995625546806647E-4</v>
      </c>
      <c r="J297" s="20">
        <f>(VLOOKUP(A297,'Celulares por Região'!A:H,6))/F297</f>
        <v>0.17191601049868765</v>
      </c>
    </row>
    <row r="298" spans="1:10" ht="15.75" customHeight="1">
      <c r="A298" t="str">
        <f>VLOOKUP(B298,'Tabela IBGE_Município'!A:C,3)</f>
        <v>CE</v>
      </c>
      <c r="B298" s="4" t="s">
        <v>925</v>
      </c>
      <c r="C298" s="1"/>
      <c r="D298" s="1">
        <v>2</v>
      </c>
      <c r="E298" s="1">
        <v>2</v>
      </c>
      <c r="F298" s="1">
        <f>VLOOKUP(B298,'Tabela IBGE_Município'!A:C,2)</f>
        <v>12208</v>
      </c>
      <c r="G298" s="4" t="s">
        <v>637</v>
      </c>
      <c r="H298" s="30">
        <f>VLOOKUP(DADOS!B298,'Tabela IBGE_Município'!A:E,5)</f>
        <v>0.65500000000000003</v>
      </c>
      <c r="I298" s="2">
        <f t="shared" si="4"/>
        <v>3.2765399737876802E-4</v>
      </c>
      <c r="J298" s="20">
        <f>(VLOOKUP(A298,'Celulares por Região'!A:H,6))/F298</f>
        <v>0.18733617300131061</v>
      </c>
    </row>
    <row r="299" spans="1:10" ht="15.75" customHeight="1">
      <c r="A299" t="str">
        <f>VLOOKUP(B299,'Tabela IBGE_Município'!A:C,3)</f>
        <v>BA</v>
      </c>
      <c r="B299" s="4" t="s">
        <v>926</v>
      </c>
      <c r="C299" s="1">
        <v>3</v>
      </c>
      <c r="D299" s="1">
        <v>2</v>
      </c>
      <c r="E299" s="1">
        <v>1</v>
      </c>
      <c r="F299" s="1">
        <f>VLOOKUP(B299,'Tabela IBGE_Município'!A:C,2)</f>
        <v>74975</v>
      </c>
      <c r="G299" s="4" t="s">
        <v>638</v>
      </c>
      <c r="H299" s="30">
        <f>VLOOKUP(DADOS!B299,'Tabela IBGE_Município'!A:E,5)</f>
        <v>0.58099999999999996</v>
      </c>
      <c r="I299" s="2">
        <f t="shared" si="4"/>
        <v>8.0026675558519508E-5</v>
      </c>
      <c r="J299" s="20">
        <f>(VLOOKUP(A299,'Celulares por Região'!A:H,6))/F299</f>
        <v>5.2417472490830279E-2</v>
      </c>
    </row>
    <row r="300" spans="1:10" ht="15.75" customHeight="1">
      <c r="A300" t="str">
        <f>VLOOKUP(B300,'Tabela IBGE_Município'!A:C,3)</f>
        <v>SP</v>
      </c>
      <c r="B300" s="4" t="s">
        <v>927</v>
      </c>
      <c r="C300" s="1">
        <v>1</v>
      </c>
      <c r="D300" s="1">
        <v>1</v>
      </c>
      <c r="E300" s="1"/>
      <c r="F300" s="1">
        <f>VLOOKUP(B300,'Tabela IBGE_Município'!A:C,2)</f>
        <v>13045</v>
      </c>
      <c r="G300" s="4" t="s">
        <v>637</v>
      </c>
      <c r="H300" s="30">
        <f>VLOOKUP(DADOS!B300,'Tabela IBGE_Município'!A:E,5)</f>
        <v>0.79</v>
      </c>
      <c r="I300" s="2">
        <f t="shared" si="4"/>
        <v>1.5331544653123802E-4</v>
      </c>
      <c r="J300" s="20">
        <f>(VLOOKUP(A300,'Celulares por Região'!A:H,6))/F300</f>
        <v>5.1590647757761593E-2</v>
      </c>
    </row>
    <row r="301" spans="1:10" ht="15.75" customHeight="1">
      <c r="A301" t="str">
        <f>VLOOKUP(B301,'Tabela IBGE_Município'!A:C,3)</f>
        <v>BA</v>
      </c>
      <c r="B301" s="4" t="s">
        <v>928</v>
      </c>
      <c r="C301" s="1">
        <v>1</v>
      </c>
      <c r="D301" s="1"/>
      <c r="E301" s="1"/>
      <c r="F301" s="1">
        <f>VLOOKUP(B301,'Tabela IBGE_Município'!A:C,2)</f>
        <v>198129</v>
      </c>
      <c r="G301" s="4" t="s">
        <v>639</v>
      </c>
      <c r="H301" s="30">
        <f>VLOOKUP(DADOS!B301,'Tabela IBGE_Município'!A:E,5)</f>
        <v>0.53400000000000003</v>
      </c>
      <c r="I301" s="2">
        <f t="shared" si="4"/>
        <v>5.0472167123439777E-6</v>
      </c>
      <c r="J301" s="20">
        <f>(VLOOKUP(A301,'Celulares por Região'!A:H,6))/F301</f>
        <v>1.9835561679511834E-2</v>
      </c>
    </row>
    <row r="302" spans="1:10" ht="15.75" customHeight="1">
      <c r="A302" t="str">
        <f>VLOOKUP(B302,'Tabela IBGE_Município'!A:C,3)</f>
        <v>MG</v>
      </c>
      <c r="B302" s="4" t="s">
        <v>929</v>
      </c>
      <c r="C302" s="1"/>
      <c r="D302" s="1">
        <v>1</v>
      </c>
      <c r="E302" s="1">
        <v>1</v>
      </c>
      <c r="F302" s="1">
        <f>VLOOKUP(B302,'Tabela IBGE_Município'!A:C,2)</f>
        <v>54648</v>
      </c>
      <c r="G302" s="4" t="s">
        <v>638</v>
      </c>
      <c r="H302" s="30">
        <f>VLOOKUP(DADOS!B302,'Tabela IBGE_Município'!A:E,5)</f>
        <v>0.66</v>
      </c>
      <c r="I302" s="2">
        <f t="shared" si="4"/>
        <v>3.6597862684819206E-5</v>
      </c>
      <c r="J302" s="20">
        <f>(VLOOKUP(A302,'Celulares por Região'!A:H,6))/F302</f>
        <v>2.8967208315034403E-2</v>
      </c>
    </row>
    <row r="303" spans="1:10" ht="15.75" customHeight="1">
      <c r="A303" t="str">
        <f>VLOOKUP(B303,'Tabela IBGE_Município'!A:C,3)</f>
        <v>CE</v>
      </c>
      <c r="B303" s="4" t="s">
        <v>930</v>
      </c>
      <c r="C303" s="1">
        <v>1</v>
      </c>
      <c r="D303" s="1">
        <v>1</v>
      </c>
      <c r="E303" s="1">
        <v>1</v>
      </c>
      <c r="F303" s="1">
        <f>VLOOKUP(B303,'Tabela IBGE_Município'!A:C,2)</f>
        <v>2059</v>
      </c>
      <c r="G303" s="4" t="s">
        <v>640</v>
      </c>
      <c r="H303" s="30">
        <f>VLOOKUP(DADOS!B303,'Tabela IBGE_Município'!A:E,5)</f>
        <v>0.61499999999999999</v>
      </c>
      <c r="I303" s="2">
        <f t="shared" si="4"/>
        <v>1.4570179698882952E-3</v>
      </c>
      <c r="J303" s="20">
        <f>(VLOOKUP(A303,'Celulares por Região'!A:H,6))/F303</f>
        <v>1.1107333657115104</v>
      </c>
    </row>
    <row r="304" spans="1:10" ht="15.75" customHeight="1">
      <c r="A304" t="str">
        <f>VLOOKUP(B304,'Tabela IBGE_Município'!A:C,3)</f>
        <v>PE</v>
      </c>
      <c r="B304" s="4" t="s">
        <v>931</v>
      </c>
      <c r="C304" s="1">
        <v>2</v>
      </c>
      <c r="D304" s="1">
        <v>2</v>
      </c>
      <c r="E304" s="1">
        <v>1</v>
      </c>
      <c r="F304" s="1">
        <f>VLOOKUP(B304,'Tabela IBGE_Município'!A:C,2)</f>
        <v>26535</v>
      </c>
      <c r="G304" s="4" t="s">
        <v>638</v>
      </c>
      <c r="H304" s="30">
        <f>VLOOKUP(DADOS!B304,'Tabela IBGE_Município'!A:E,5)</f>
        <v>0.59</v>
      </c>
      <c r="I304" s="2">
        <f t="shared" si="4"/>
        <v>1.884303749764462E-4</v>
      </c>
      <c r="J304" s="20">
        <f>(VLOOKUP(A304,'Celulares por Região'!A:H,6))/F304</f>
        <v>0.22999811569625023</v>
      </c>
    </row>
    <row r="305" spans="1:10" ht="15.75" customHeight="1">
      <c r="A305" t="str">
        <f>VLOOKUP(B305,'Tabela IBGE_Município'!A:C,3)</f>
        <v>SP</v>
      </c>
      <c r="B305" s="4" t="s">
        <v>932</v>
      </c>
      <c r="C305" s="1">
        <v>1</v>
      </c>
      <c r="D305" s="1">
        <v>1</v>
      </c>
      <c r="E305" s="1"/>
      <c r="F305" s="1">
        <f>VLOOKUP(B305,'Tabela IBGE_Município'!A:C,2)</f>
        <v>20733</v>
      </c>
      <c r="G305" s="4" t="s">
        <v>638</v>
      </c>
      <c r="H305" s="30">
        <f>VLOOKUP(DADOS!B305,'Tabela IBGE_Município'!A:E,5)</f>
        <v>0.78</v>
      </c>
      <c r="I305" s="2">
        <f t="shared" si="4"/>
        <v>9.64645733854242E-5</v>
      </c>
      <c r="J305" s="20">
        <f>(VLOOKUP(A305,'Celulares por Região'!A:H,6))/F305</f>
        <v>3.2460328944195246E-2</v>
      </c>
    </row>
    <row r="306" spans="1:10" ht="15.75" customHeight="1">
      <c r="A306" t="str">
        <f>VLOOKUP(B306,'Tabela IBGE_Município'!A:C,3)</f>
        <v>ES</v>
      </c>
      <c r="B306" s="4" t="s">
        <v>933</v>
      </c>
      <c r="C306" s="1">
        <v>1</v>
      </c>
      <c r="D306" s="1">
        <v>1</v>
      </c>
      <c r="E306" s="1"/>
      <c r="F306" s="1">
        <f>VLOOKUP(B306,'Tabela IBGE_Município'!A:C,2)</f>
        <v>34776</v>
      </c>
      <c r="G306" s="4" t="s">
        <v>638</v>
      </c>
      <c r="H306" s="30">
        <f>VLOOKUP(DADOS!B306,'Tabela IBGE_Município'!A:E,5)</f>
        <v>0.752</v>
      </c>
      <c r="I306" s="2">
        <f t="shared" si="4"/>
        <v>5.7510927076144466E-5</v>
      </c>
      <c r="J306" s="20">
        <f>(VLOOKUP(A306,'Celulares por Região'!A:H,6))/F306</f>
        <v>5.9753853232114101E-2</v>
      </c>
    </row>
    <row r="307" spans="1:10" ht="15.75" customHeight="1">
      <c r="A307" t="str">
        <f>VLOOKUP(B307,'Tabela IBGE_Município'!A:C,3)</f>
        <v>GO</v>
      </c>
      <c r="B307" s="4" t="s">
        <v>934</v>
      </c>
      <c r="C307" s="1">
        <v>9</v>
      </c>
      <c r="D307" s="1">
        <v>17</v>
      </c>
      <c r="E307" s="1">
        <v>10</v>
      </c>
      <c r="F307" s="1">
        <f>VLOOKUP(B307,'Tabela IBGE_Município'!A:C,2)</f>
        <v>103101</v>
      </c>
      <c r="G307" s="4" t="s">
        <v>639</v>
      </c>
      <c r="H307" s="30">
        <f>VLOOKUP(DADOS!B307,'Tabela IBGE_Município'!A:E,5)</f>
        <v>0.69299999999999995</v>
      </c>
      <c r="I307" s="2">
        <f t="shared" si="4"/>
        <v>3.4917217097797307E-4</v>
      </c>
      <c r="J307" s="20">
        <f>(VLOOKUP(A307,'Celulares por Região'!A:H,6))/F307</f>
        <v>3.5373080765462993E-2</v>
      </c>
    </row>
    <row r="308" spans="1:10" ht="15.75" customHeight="1">
      <c r="A308" t="str">
        <f>VLOOKUP(B308,'Tabela IBGE_Município'!A:C,3)</f>
        <v>MG</v>
      </c>
      <c r="B308" s="4" t="s">
        <v>935</v>
      </c>
      <c r="C308" s="1"/>
      <c r="D308" s="1">
        <v>1</v>
      </c>
      <c r="E308" s="1">
        <v>1</v>
      </c>
      <c r="F308" s="1">
        <f>VLOOKUP(B308,'Tabela IBGE_Município'!A:C,2)</f>
        <v>3486</v>
      </c>
      <c r="G308" s="4" t="s">
        <v>640</v>
      </c>
      <c r="H308" s="30">
        <f>VLOOKUP(DADOS!B308,'Tabela IBGE_Município'!A:E,5)</f>
        <v>0.66</v>
      </c>
      <c r="I308" s="2">
        <f t="shared" si="4"/>
        <v>5.737234652897303E-4</v>
      </c>
      <c r="J308" s="20">
        <f>(VLOOKUP(A308,'Celulares por Região'!A:H,6))/F308</f>
        <v>0.45410212277682155</v>
      </c>
    </row>
    <row r="309" spans="1:10" ht="15.75" customHeight="1">
      <c r="A309" t="str">
        <f>VLOOKUP(B309,'Tabela IBGE_Município'!A:C,3)</f>
        <v>GO</v>
      </c>
      <c r="B309" s="4" t="s">
        <v>936</v>
      </c>
      <c r="C309" s="1">
        <v>3</v>
      </c>
      <c r="D309" s="1">
        <v>1</v>
      </c>
      <c r="E309" s="1"/>
      <c r="F309" s="1">
        <f>VLOOKUP(B309,'Tabela IBGE_Município'!A:C,2)</f>
        <v>36712</v>
      </c>
      <c r="G309" s="4" t="s">
        <v>638</v>
      </c>
      <c r="H309" s="30">
        <f>VLOOKUP(DADOS!B309,'Tabela IBGE_Município'!A:E,5)</f>
        <v>0.73199999999999998</v>
      </c>
      <c r="I309" s="2">
        <f t="shared" si="4"/>
        <v>1.0895619960775768E-4</v>
      </c>
      <c r="J309" s="20">
        <f>(VLOOKUP(A309,'Celulares por Região'!A:H,6))/F309</f>
        <v>9.9340814992373072E-2</v>
      </c>
    </row>
    <row r="310" spans="1:10" ht="15.75" customHeight="1">
      <c r="A310" t="str">
        <f>VLOOKUP(B310,'Tabela IBGE_Município'!A:C,3)</f>
        <v>GO</v>
      </c>
      <c r="B310" s="4" t="s">
        <v>937</v>
      </c>
      <c r="C310" s="1">
        <v>12</v>
      </c>
      <c r="D310" s="1">
        <v>5</v>
      </c>
      <c r="E310" s="1">
        <v>11</v>
      </c>
      <c r="F310" s="1">
        <f>VLOOKUP(B310,'Tabela IBGE_Município'!A:C,2)</f>
        <v>20273</v>
      </c>
      <c r="G310" s="4" t="s">
        <v>638</v>
      </c>
      <c r="H310" s="30">
        <f>VLOOKUP(DADOS!B310,'Tabela IBGE_Município'!A:E,5)</f>
        <v>0.68400000000000005</v>
      </c>
      <c r="I310" s="2">
        <f t="shared" si="4"/>
        <v>1.3811473388250382E-3</v>
      </c>
      <c r="J310" s="20">
        <f>(VLOOKUP(A310,'Celulares por Região'!A:H,6))/F310</f>
        <v>0.17989444088196124</v>
      </c>
    </row>
    <row r="311" spans="1:10" ht="15.75" customHeight="1">
      <c r="A311" t="str">
        <f>VLOOKUP(B311,'Tabela IBGE_Município'!A:C,3)</f>
        <v>TO</v>
      </c>
      <c r="B311" s="4" t="s">
        <v>938</v>
      </c>
      <c r="C311" s="1"/>
      <c r="D311" s="1">
        <v>1</v>
      </c>
      <c r="E311" s="1">
        <v>1</v>
      </c>
      <c r="F311" s="1">
        <f>VLOOKUP(B311,'Tabela IBGE_Município'!A:C,2)</f>
        <v>10496</v>
      </c>
      <c r="G311" s="4" t="s">
        <v>637</v>
      </c>
      <c r="H311" s="30">
        <f>VLOOKUP(DADOS!B311,'Tabela IBGE_Município'!A:E,5)</f>
        <v>0.59299999999999997</v>
      </c>
      <c r="I311" s="2">
        <f t="shared" si="4"/>
        <v>1.9054878048780488E-4</v>
      </c>
      <c r="J311" s="20">
        <f>(VLOOKUP(A311,'Celulares por Região'!A:H,6))/F311</f>
        <v>4.5541158536585365E-2</v>
      </c>
    </row>
    <row r="312" spans="1:10" ht="15.75" customHeight="1">
      <c r="A312" t="str">
        <f>VLOOKUP(B312,'Tabela IBGE_Município'!A:C,3)</f>
        <v>TO</v>
      </c>
      <c r="B312" s="4" t="s">
        <v>939</v>
      </c>
      <c r="C312" s="1">
        <v>3</v>
      </c>
      <c r="D312" s="1">
        <v>5</v>
      </c>
      <c r="E312" s="1">
        <v>4</v>
      </c>
      <c r="F312" s="1">
        <f>VLOOKUP(B312,'Tabela IBGE_Município'!A:C,2)</f>
        <v>5731</v>
      </c>
      <c r="G312" s="4" t="s">
        <v>637</v>
      </c>
      <c r="H312" s="30">
        <f>VLOOKUP(DADOS!B312,'Tabela IBGE_Município'!A:E,5)</f>
        <v>0.63900000000000001</v>
      </c>
      <c r="I312" s="2">
        <f t="shared" si="4"/>
        <v>2.0938754144128424E-3</v>
      </c>
      <c r="J312" s="20">
        <f>(VLOOKUP(A312,'Celulares por Região'!A:H,6))/F312</f>
        <v>8.3406037340778227E-2</v>
      </c>
    </row>
    <row r="313" spans="1:10" ht="15.75" customHeight="1">
      <c r="A313" t="str">
        <f>VLOOKUP(B313,'Tabela IBGE_Município'!A:C,3)</f>
        <v>TO</v>
      </c>
      <c r="B313" s="4" t="s">
        <v>940</v>
      </c>
      <c r="C313" s="1">
        <v>4</v>
      </c>
      <c r="D313" s="1">
        <v>2</v>
      </c>
      <c r="E313" s="1"/>
      <c r="F313" s="1">
        <f>VLOOKUP(B313,'Tabela IBGE_Município'!A:C,2)</f>
        <v>7155</v>
      </c>
      <c r="G313" s="4" t="s">
        <v>637</v>
      </c>
      <c r="H313" s="30">
        <f>VLOOKUP(DADOS!B313,'Tabela IBGE_Município'!A:E,5)</f>
        <v>0.67500000000000004</v>
      </c>
      <c r="I313" s="2">
        <f t="shared" si="4"/>
        <v>8.3857442348008382E-4</v>
      </c>
      <c r="J313" s="20">
        <f>(VLOOKUP(A313,'Celulares por Região'!A:H,6))/F313</f>
        <v>6.6806429070580015E-2</v>
      </c>
    </row>
    <row r="314" spans="1:10" ht="15.75" customHeight="1">
      <c r="A314" t="str">
        <f>VLOOKUP(B314,'Tabela IBGE_Município'!A:C,3)</f>
        <v>MT</v>
      </c>
      <c r="B314" s="4" t="s">
        <v>941</v>
      </c>
      <c r="C314" s="1">
        <v>3</v>
      </c>
      <c r="D314" s="1">
        <v>4</v>
      </c>
      <c r="E314" s="1">
        <v>2</v>
      </c>
      <c r="F314" s="1">
        <f>VLOOKUP(B314,'Tabela IBGE_Município'!A:C,2)</f>
        <v>8467</v>
      </c>
      <c r="G314" s="4" t="s">
        <v>637</v>
      </c>
      <c r="H314" s="30">
        <f>VLOOKUP(DADOS!B314,'Tabela IBGE_Município'!A:E,5)</f>
        <v>0.68700000000000006</v>
      </c>
      <c r="I314" s="2">
        <f t="shared" si="4"/>
        <v>1.0629502775481279E-3</v>
      </c>
      <c r="J314" s="20">
        <f>(VLOOKUP(A314,'Celulares por Região'!A:H,6))/F314</f>
        <v>1.2624306129679934</v>
      </c>
    </row>
    <row r="315" spans="1:10" ht="15.75" customHeight="1">
      <c r="A315" t="str">
        <f>VLOOKUP(B315,'Tabela IBGE_Município'!A:C,3)</f>
        <v>TO</v>
      </c>
      <c r="B315" s="4" t="s">
        <v>942</v>
      </c>
      <c r="C315" s="1">
        <v>7</v>
      </c>
      <c r="D315" s="1">
        <v>3</v>
      </c>
      <c r="E315" s="1">
        <v>2</v>
      </c>
      <c r="F315" s="1">
        <f>VLOOKUP(B315,'Tabela IBGE_Município'!A:C,2)</f>
        <v>3109</v>
      </c>
      <c r="G315" s="4" t="s">
        <v>640</v>
      </c>
      <c r="H315" s="30">
        <f>VLOOKUP(DADOS!B315,'Tabela IBGE_Município'!A:E,5)</f>
        <v>0.752</v>
      </c>
      <c r="I315" s="2">
        <f t="shared" si="4"/>
        <v>3.8597619813444837E-3</v>
      </c>
      <c r="J315" s="20">
        <f>(VLOOKUP(A315,'Celulares por Região'!A:H,6))/F315</f>
        <v>0.15374718559022194</v>
      </c>
    </row>
    <row r="316" spans="1:10" ht="15.75" customHeight="1">
      <c r="A316" t="str">
        <f>VLOOKUP(B316,'Tabela IBGE_Município'!A:C,3)</f>
        <v>MT</v>
      </c>
      <c r="B316" s="4" t="s">
        <v>943</v>
      </c>
      <c r="C316" s="1">
        <v>1</v>
      </c>
      <c r="D316" s="1">
        <v>1</v>
      </c>
      <c r="E316" s="1"/>
      <c r="F316" s="1">
        <f>VLOOKUP(B316,'Tabela IBGE_Município'!A:C,2)</f>
        <v>183381</v>
      </c>
      <c r="G316" s="4" t="s">
        <v>639</v>
      </c>
      <c r="H316" s="30">
        <f>VLOOKUP(DADOS!B316,'Tabela IBGE_Município'!A:E,5)</f>
        <v>0.70099999999999996</v>
      </c>
      <c r="I316" s="2">
        <f t="shared" si="4"/>
        <v>1.0906255282717403E-5</v>
      </c>
      <c r="J316" s="20">
        <f>(VLOOKUP(A316,'Celulares por Região'!A:H,6))/F316</f>
        <v>5.8288481358483156E-2</v>
      </c>
    </row>
    <row r="317" spans="1:10" ht="15.75" customHeight="1">
      <c r="A317" t="str">
        <f>VLOOKUP(B317,'Tabela IBGE_Município'!A:C,3)</f>
        <v>MA</v>
      </c>
      <c r="B317" s="4" t="s">
        <v>944</v>
      </c>
      <c r="C317" s="1">
        <v>8</v>
      </c>
      <c r="D317" s="1">
        <v>6</v>
      </c>
      <c r="E317" s="1">
        <v>5</v>
      </c>
      <c r="F317" s="1">
        <f>VLOOKUP(B317,'Tabela IBGE_Município'!A:C,2)</f>
        <v>5793</v>
      </c>
      <c r="G317" s="4" t="s">
        <v>640</v>
      </c>
      <c r="H317" s="30">
        <f>VLOOKUP(DADOS!B317,'Tabela IBGE_Município'!A:E,5)</f>
        <v>0.60399999999999998</v>
      </c>
      <c r="I317" s="2">
        <f t="shared" si="4"/>
        <v>3.2798204729846368E-3</v>
      </c>
      <c r="J317" s="20">
        <f>(VLOOKUP(A317,'Celulares por Região'!A:H,6))/F317</f>
        <v>0.20731917831866045</v>
      </c>
    </row>
    <row r="318" spans="1:10" ht="15.75" customHeight="1">
      <c r="A318" t="str">
        <f>VLOOKUP(B318,'Tabela IBGE_Município'!A:C,3)</f>
        <v>MA</v>
      </c>
      <c r="B318" s="4" t="s">
        <v>944</v>
      </c>
      <c r="C318" s="1">
        <v>31</v>
      </c>
      <c r="D318" s="1">
        <v>38</v>
      </c>
      <c r="E318" s="1">
        <v>28</v>
      </c>
      <c r="F318" s="1">
        <f>VLOOKUP(B318,'Tabela IBGE_Município'!A:C,2)</f>
        <v>5793</v>
      </c>
      <c r="G318" s="4" t="s">
        <v>637</v>
      </c>
      <c r="H318" s="30">
        <f>VLOOKUP(DADOS!B318,'Tabela IBGE_Município'!A:E,5)</f>
        <v>0.60399999999999998</v>
      </c>
      <c r="I318" s="2">
        <f t="shared" si="4"/>
        <v>1.6744346625237355E-2</v>
      </c>
      <c r="J318" s="20">
        <f>(VLOOKUP(A318,'Celulares por Região'!A:H,6))/F318</f>
        <v>0.20731917831866045</v>
      </c>
    </row>
    <row r="319" spans="1:10" ht="15.75" customHeight="1">
      <c r="A319" t="str">
        <f>VLOOKUP(B319,'Tabela IBGE_Município'!A:C,3)</f>
        <v>GO</v>
      </c>
      <c r="B319" s="4" t="s">
        <v>945</v>
      </c>
      <c r="C319" s="1">
        <v>14</v>
      </c>
      <c r="D319" s="1">
        <v>9</v>
      </c>
      <c r="E319" s="1">
        <v>12</v>
      </c>
      <c r="F319" s="1">
        <f>VLOOKUP(B319,'Tabela IBGE_Município'!A:C,2)</f>
        <v>15551</v>
      </c>
      <c r="G319" s="4" t="s">
        <v>637</v>
      </c>
      <c r="H319" s="30">
        <f>VLOOKUP(DADOS!B319,'Tabela IBGE_Município'!A:E,5)</f>
        <v>0.67400000000000004</v>
      </c>
      <c r="I319" s="2">
        <f t="shared" si="4"/>
        <v>2.2506591215998972E-3</v>
      </c>
      <c r="J319" s="20">
        <f>(VLOOKUP(A319,'Celulares por Região'!A:H,6))/F319</f>
        <v>0.23451868047070928</v>
      </c>
    </row>
    <row r="320" spans="1:10" ht="15.75" customHeight="1">
      <c r="A320" t="str">
        <f>VLOOKUP(B320,'Tabela IBGE_Município'!A:C,3)</f>
        <v>MG</v>
      </c>
      <c r="B320" s="4" t="s">
        <v>946</v>
      </c>
      <c r="C320" s="1">
        <v>1</v>
      </c>
      <c r="D320" s="1">
        <v>1</v>
      </c>
      <c r="E320" s="1"/>
      <c r="F320" s="1">
        <f>VLOOKUP(B320,'Tabela IBGE_Município'!A:C,2)</f>
        <v>7783</v>
      </c>
      <c r="G320" s="4" t="s">
        <v>637</v>
      </c>
      <c r="H320" s="30">
        <f>VLOOKUP(DADOS!B320,'Tabela IBGE_Município'!A:E,5)</f>
        <v>0.77300000000000002</v>
      </c>
      <c r="I320" s="2">
        <f t="shared" si="4"/>
        <v>2.5697031992804833E-4</v>
      </c>
      <c r="J320" s="20">
        <f>(VLOOKUP(A320,'Celulares por Região'!A:H,6))/F320</f>
        <v>0.20339200822305023</v>
      </c>
    </row>
    <row r="321" spans="1:10" ht="15.75" customHeight="1">
      <c r="A321" t="str">
        <f>VLOOKUP(B321,'Tabela IBGE_Município'!A:C,3)</f>
        <v>TO</v>
      </c>
      <c r="B321" s="4" t="s">
        <v>947</v>
      </c>
      <c r="C321" s="1">
        <v>1</v>
      </c>
      <c r="D321" s="1">
        <v>4</v>
      </c>
      <c r="E321" s="1">
        <v>1</v>
      </c>
      <c r="F321" s="1">
        <f>VLOOKUP(B321,'Tabela IBGE_Município'!A:C,2)</f>
        <v>117825</v>
      </c>
      <c r="G321" s="4" t="s">
        <v>639</v>
      </c>
      <c r="H321" s="30">
        <f>VLOOKUP(DADOS!B321,'Tabela IBGE_Município'!A:E,5)</f>
        <v>0.63100000000000001</v>
      </c>
      <c r="I321" s="2">
        <f t="shared" si="4"/>
        <v>5.0922978994271167E-5</v>
      </c>
      <c r="J321" s="20">
        <f>(VLOOKUP(A321,'Celulares por Região'!A:H,6))/F321</f>
        <v>4.0568639932102692E-3</v>
      </c>
    </row>
    <row r="322" spans="1:10" ht="15.75" customHeight="1">
      <c r="A322" t="str">
        <f>VLOOKUP(B322,'Tabela IBGE_Município'!A:C,3)</f>
        <v>MA</v>
      </c>
      <c r="B322" s="4" t="s">
        <v>948</v>
      </c>
      <c r="C322" s="1">
        <v>2</v>
      </c>
      <c r="D322" s="1">
        <v>2</v>
      </c>
      <c r="E322" s="1"/>
      <c r="F322" s="1">
        <f>VLOOKUP(B322,'Tabela IBGE_Município'!A:C,2)</f>
        <v>36170</v>
      </c>
      <c r="G322" s="4" t="s">
        <v>638</v>
      </c>
      <c r="H322" s="30">
        <f>VLOOKUP(DADOS!B322,'Tabela IBGE_Município'!A:E,5)</f>
        <v>0.52100000000000002</v>
      </c>
      <c r="I322" s="2">
        <f t="shared" ref="I322:I385" si="5">(C322+D322+E322)/F322</f>
        <v>1.105888858169754E-4</v>
      </c>
      <c r="J322" s="20">
        <f>(VLOOKUP(A322,'Celulares por Região'!A:H,6))/F322</f>
        <v>3.3204312966546863E-2</v>
      </c>
    </row>
    <row r="323" spans="1:10" ht="15.75" customHeight="1">
      <c r="A323" t="str">
        <f>VLOOKUP(B323,'Tabela IBGE_Município'!A:C,3)</f>
        <v>MS</v>
      </c>
      <c r="B323" s="4" t="s">
        <v>949</v>
      </c>
      <c r="C323" s="1">
        <v>2</v>
      </c>
      <c r="D323" s="1">
        <v>2</v>
      </c>
      <c r="E323" s="1"/>
      <c r="F323" s="1">
        <f>VLOOKUP(B323,'Tabela IBGE_Município'!A:C,2)</f>
        <v>46771</v>
      </c>
      <c r="G323" s="4" t="s">
        <v>638</v>
      </c>
      <c r="H323" s="30">
        <f>VLOOKUP(DADOS!B323,'Tabela IBGE_Município'!A:E,5)</f>
        <v>0.63300000000000001</v>
      </c>
      <c r="I323" s="2">
        <f t="shared" si="5"/>
        <v>8.5523080541361098E-5</v>
      </c>
      <c r="J323" s="20">
        <f>(VLOOKUP(A323,'Celulares por Região'!A:H,6))/F323</f>
        <v>2.8415043509867226E-2</v>
      </c>
    </row>
    <row r="324" spans="1:10" ht="15.75" customHeight="1">
      <c r="A324" t="str">
        <f>VLOOKUP(B324,'Tabela IBGE_Município'!A:C,3)</f>
        <v>BA</v>
      </c>
      <c r="B324" s="4" t="s">
        <v>950</v>
      </c>
      <c r="C324" s="1"/>
      <c r="D324" s="1">
        <v>3</v>
      </c>
      <c r="E324" s="1">
        <v>6</v>
      </c>
      <c r="F324" s="1">
        <f>VLOOKUP(B324,'Tabela IBGE_Município'!A:C,2)</f>
        <v>12332</v>
      </c>
      <c r="G324" s="4" t="s">
        <v>637</v>
      </c>
      <c r="H324" s="30">
        <f>VLOOKUP(DADOS!B324,'Tabela IBGE_Município'!A:E,5)</f>
        <v>0.58799999999999997</v>
      </c>
      <c r="I324" s="2">
        <f t="shared" si="5"/>
        <v>7.2980862795977942E-4</v>
      </c>
      <c r="J324" s="20">
        <f>(VLOOKUP(A324,'Celulares por Região'!A:H,6))/F324</f>
        <v>0.31868310087577034</v>
      </c>
    </row>
    <row r="325" spans="1:10" ht="15.75" customHeight="1">
      <c r="A325" t="str">
        <f>VLOOKUP(B325,'Tabela IBGE_Município'!A:C,3)</f>
        <v>RS</v>
      </c>
      <c r="B325" s="4" t="s">
        <v>951</v>
      </c>
      <c r="C325" s="1">
        <v>5</v>
      </c>
      <c r="D325" s="1">
        <v>10</v>
      </c>
      <c r="E325" s="1">
        <v>9</v>
      </c>
      <c r="F325" s="1">
        <f>VLOOKUP(B325,'Tabela IBGE_Município'!A:C,2)</f>
        <v>11461</v>
      </c>
      <c r="G325" s="4" t="s">
        <v>637</v>
      </c>
      <c r="H325" s="30">
        <f>VLOOKUP(DADOS!B325,'Tabela IBGE_Município'!A:E,5)</f>
        <v>0.69099999999999995</v>
      </c>
      <c r="I325" s="2">
        <f t="shared" si="5"/>
        <v>2.0940581101125556E-3</v>
      </c>
      <c r="J325" s="20">
        <f>(VLOOKUP(A325,'Celulares por Região'!A:H,6))/F325</f>
        <v>1.2389843818165954E-2</v>
      </c>
    </row>
    <row r="326" spans="1:10" ht="15.75" customHeight="1">
      <c r="A326" t="str">
        <f>VLOOKUP(B326,'Tabela IBGE_Município'!A:C,3)</f>
        <v>MA</v>
      </c>
      <c r="B326" s="4" t="s">
        <v>952</v>
      </c>
      <c r="C326" s="1">
        <v>4</v>
      </c>
      <c r="D326" s="1">
        <v>4</v>
      </c>
      <c r="E326" s="1">
        <v>4</v>
      </c>
      <c r="F326" s="1">
        <f>VLOOKUP(B326,'Tabela IBGE_Município'!A:C,2)</f>
        <v>3562</v>
      </c>
      <c r="G326" s="4" t="s">
        <v>640</v>
      </c>
      <c r="H326" s="30">
        <f>VLOOKUP(DADOS!B326,'Tabela IBGE_Município'!A:E,5)</f>
        <v>0.51200000000000001</v>
      </c>
      <c r="I326" s="2">
        <f t="shared" si="5"/>
        <v>3.368893879842785E-3</v>
      </c>
      <c r="J326" s="20">
        <f>(VLOOKUP(A326,'Celulares por Região'!A:H,6))/F326</f>
        <v>0.33717012914093208</v>
      </c>
    </row>
    <row r="327" spans="1:10" ht="15.75" customHeight="1">
      <c r="A327" t="str">
        <f>VLOOKUP(B327,'Tabela IBGE_Município'!A:C,3)</f>
        <v>SP</v>
      </c>
      <c r="B327" s="4" t="s">
        <v>953</v>
      </c>
      <c r="C327" s="1">
        <v>1</v>
      </c>
      <c r="D327" s="1">
        <v>1</v>
      </c>
      <c r="E327" s="1"/>
      <c r="F327" s="1">
        <f>VLOOKUP(B327,'Tabela IBGE_Município'!A:C,2)</f>
        <v>32764</v>
      </c>
      <c r="G327" s="4" t="s">
        <v>638</v>
      </c>
      <c r="H327" s="30">
        <f>VLOOKUP(DADOS!B327,'Tabela IBGE_Município'!A:E,5)</f>
        <v>0.74</v>
      </c>
      <c r="I327" s="2">
        <f t="shared" si="5"/>
        <v>6.1042607740202661E-5</v>
      </c>
      <c r="J327" s="20">
        <f>(VLOOKUP(A327,'Celulares por Região'!A:H,6))/F327</f>
        <v>2.0540837504578194E-2</v>
      </c>
    </row>
    <row r="328" spans="1:10" ht="15.75" customHeight="1">
      <c r="A328" t="str">
        <f>VLOOKUP(B328,'Tabela IBGE_Município'!A:C,3)</f>
        <v>SP</v>
      </c>
      <c r="B328" s="4" t="s">
        <v>954</v>
      </c>
      <c r="C328" s="1">
        <v>1</v>
      </c>
      <c r="D328" s="1">
        <v>1</v>
      </c>
      <c r="E328" s="1">
        <v>2</v>
      </c>
      <c r="F328" s="1">
        <f>VLOOKUP(B328,'Tabela IBGE_Município'!A:C,2)</f>
        <v>5655</v>
      </c>
      <c r="G328" s="4" t="s">
        <v>637</v>
      </c>
      <c r="H328" s="30">
        <f>VLOOKUP(DADOS!B328,'Tabela IBGE_Município'!A:E,5)</f>
        <v>0.68500000000000005</v>
      </c>
      <c r="I328" s="2">
        <f t="shared" si="5"/>
        <v>7.0733863837312114E-4</v>
      </c>
      <c r="J328" s="20">
        <f>(VLOOKUP(A328,'Celulares por Região'!A:H,6))/F328</f>
        <v>0.11900972590627763</v>
      </c>
    </row>
    <row r="329" spans="1:10" ht="15.75" customHeight="1">
      <c r="A329" t="str">
        <f>VLOOKUP(B329,'Tabela IBGE_Município'!A:C,3)</f>
        <v>MG</v>
      </c>
      <c r="B329" s="4" t="s">
        <v>955</v>
      </c>
      <c r="C329" s="1">
        <v>1</v>
      </c>
      <c r="D329" s="1">
        <v>1</v>
      </c>
      <c r="E329" s="1"/>
      <c r="F329" s="1">
        <f>VLOOKUP(B329,'Tabela IBGE_Município'!A:C,2)</f>
        <v>6365</v>
      </c>
      <c r="G329" s="4" t="s">
        <v>637</v>
      </c>
      <c r="H329" s="30">
        <f>VLOOKUP(DADOS!B329,'Tabela IBGE_Município'!A:E,5)</f>
        <v>0.7</v>
      </c>
      <c r="I329" s="2">
        <f t="shared" si="5"/>
        <v>3.1421838177533385E-4</v>
      </c>
      <c r="J329" s="20">
        <f>(VLOOKUP(A329,'Celulares por Região'!A:H,6))/F329</f>
        <v>0.24870384917517674</v>
      </c>
    </row>
    <row r="330" spans="1:10" ht="15.75" customHeight="1">
      <c r="A330" t="str">
        <f>VLOOKUP(B330,'Tabela IBGE_Município'!A:C,3)</f>
        <v>SP</v>
      </c>
      <c r="B330" s="4" t="s">
        <v>956</v>
      </c>
      <c r="C330" s="1">
        <v>1</v>
      </c>
      <c r="D330" s="1">
        <v>1</v>
      </c>
      <c r="E330" s="1"/>
      <c r="F330" s="1">
        <f>VLOOKUP(B330,'Tabela IBGE_Município'!A:C,2)</f>
        <v>2787</v>
      </c>
      <c r="G330" s="4" t="s">
        <v>640</v>
      </c>
      <c r="H330" s="30">
        <f>VLOOKUP(DADOS!B330,'Tabela IBGE_Município'!A:E,5)</f>
        <v>0.68</v>
      </c>
      <c r="I330" s="2">
        <f t="shared" si="5"/>
        <v>7.176175098672408E-4</v>
      </c>
      <c r="J330" s="20">
        <f>(VLOOKUP(A330,'Celulares por Região'!A:H,6))/F330</f>
        <v>0.24147829207032651</v>
      </c>
    </row>
    <row r="331" spans="1:10" ht="15.75" customHeight="1">
      <c r="A331" t="str">
        <f>VLOOKUP(B331,'Tabela IBGE_Município'!A:C,3)</f>
        <v>AL</v>
      </c>
      <c r="B331" s="4" t="s">
        <v>957</v>
      </c>
      <c r="C331" s="1">
        <v>2</v>
      </c>
      <c r="D331" s="1">
        <v>2</v>
      </c>
      <c r="E331" s="1"/>
      <c r="F331" s="1">
        <f>VLOOKUP(B331,'Tabela IBGE_Município'!A:C,2)</f>
        <v>2460</v>
      </c>
      <c r="G331" s="4" t="s">
        <v>640</v>
      </c>
      <c r="H331" s="30">
        <f>VLOOKUP(DADOS!B331,'Tabela IBGE_Município'!A:E,5)</f>
        <v>0.64900000000000002</v>
      </c>
      <c r="I331" s="2">
        <f t="shared" si="5"/>
        <v>1.6260162601626016E-3</v>
      </c>
      <c r="J331" s="20">
        <f>(VLOOKUP(A331,'Celulares por Região'!A:H,6))/F331</f>
        <v>0.31016260162601628</v>
      </c>
    </row>
    <row r="332" spans="1:10" ht="15.75" customHeight="1">
      <c r="A332" t="str">
        <f>VLOOKUP(B332,'Tabela IBGE_Município'!A:C,3)</f>
        <v>TO</v>
      </c>
      <c r="B332" s="4" t="s">
        <v>958</v>
      </c>
      <c r="C332" s="1">
        <v>22</v>
      </c>
      <c r="D332" s="1">
        <v>15</v>
      </c>
      <c r="E332" s="1">
        <v>12</v>
      </c>
      <c r="F332" s="1">
        <f>VLOOKUP(B332,'Tabela IBGE_Município'!A:C,2)</f>
        <v>233047</v>
      </c>
      <c r="G332" s="4" t="s">
        <v>639</v>
      </c>
      <c r="H332" s="30">
        <f>VLOOKUP(DADOS!B332,'Tabela IBGE_Município'!A:E,5)</f>
        <v>0.68</v>
      </c>
      <c r="I332" s="2">
        <f t="shared" si="5"/>
        <v>2.1025801662325624E-4</v>
      </c>
      <c r="J332" s="20">
        <f>(VLOOKUP(A332,'Celulares por Região'!A:H,6))/F332</f>
        <v>2.0510884070595202E-3</v>
      </c>
    </row>
    <row r="333" spans="1:10" ht="15.75" customHeight="1">
      <c r="A333" t="str">
        <f>VLOOKUP(B333,'Tabela IBGE_Município'!A:C,3)</f>
        <v>MG</v>
      </c>
      <c r="B333" s="4" t="s">
        <v>959</v>
      </c>
      <c r="C333" s="1">
        <v>1</v>
      </c>
      <c r="D333" s="1">
        <v>4</v>
      </c>
      <c r="E333" s="1">
        <v>1</v>
      </c>
      <c r="F333" s="1">
        <f>VLOOKUP(B333,'Tabela IBGE_Município'!A:C,2)</f>
        <v>6616</v>
      </c>
      <c r="G333" s="4" t="s">
        <v>637</v>
      </c>
      <c r="H333" s="30">
        <f>VLOOKUP(DADOS!B333,'Tabela IBGE_Município'!A:E,5)</f>
        <v>0.53600000000000003</v>
      </c>
      <c r="I333" s="2">
        <f t="shared" si="5"/>
        <v>9.0689238210399034E-4</v>
      </c>
      <c r="J333" s="20">
        <f>(VLOOKUP(A333,'Celulares por Região'!A:H,6))/F333</f>
        <v>0.23926844014510279</v>
      </c>
    </row>
    <row r="334" spans="1:10" ht="15.75" customHeight="1">
      <c r="A334" t="str">
        <f>VLOOKUP(B334,'Tabela IBGE_Município'!A:C,3)</f>
        <v>PR</v>
      </c>
      <c r="B334" s="4" t="s">
        <v>960</v>
      </c>
      <c r="C334" s="1">
        <v>11</v>
      </c>
      <c r="D334" s="1">
        <v>16</v>
      </c>
      <c r="E334" s="1">
        <v>7</v>
      </c>
      <c r="F334" s="1">
        <f>VLOOKUP(B334,'Tabela IBGE_Município'!A:C,2)</f>
        <v>8453</v>
      </c>
      <c r="G334" s="4" t="s">
        <v>637</v>
      </c>
      <c r="H334" s="30">
        <f>VLOOKUP(DADOS!B334,'Tabela IBGE_Município'!A:E,5)</f>
        <v>0.748</v>
      </c>
      <c r="I334" s="2">
        <f t="shared" si="5"/>
        <v>4.0222406246303091E-3</v>
      </c>
      <c r="J334" s="20">
        <f>(VLOOKUP(A334,'Celulares por Região'!A:H,6))/F334</f>
        <v>8.6833077014077845E-2</v>
      </c>
    </row>
    <row r="335" spans="1:10" ht="15.75" customHeight="1">
      <c r="A335" t="str">
        <f>VLOOKUP(B335,'Tabela IBGE_Município'!A:C,3)</f>
        <v>MG</v>
      </c>
      <c r="B335" s="4" t="s">
        <v>961</v>
      </c>
      <c r="C335" s="1">
        <v>3</v>
      </c>
      <c r="D335" s="1">
        <v>3</v>
      </c>
      <c r="E335" s="1">
        <v>1</v>
      </c>
      <c r="F335" s="1">
        <f>VLOOKUP(B335,'Tabela IBGE_Município'!A:C,2)</f>
        <v>124810</v>
      </c>
      <c r="G335" s="4" t="s">
        <v>639</v>
      </c>
      <c r="H335" s="30">
        <f>VLOOKUP(DADOS!B335,'Tabela IBGE_Município'!A:E,5)</f>
        <v>0.70799999999999996</v>
      </c>
      <c r="I335" s="2">
        <f t="shared" si="5"/>
        <v>5.6085249579360626E-5</v>
      </c>
      <c r="J335" s="20">
        <f>(VLOOKUP(A335,'Celulares por Região'!A:H,6))/F335</f>
        <v>1.2683278583446839E-2</v>
      </c>
    </row>
    <row r="336" spans="1:10" ht="15.75" customHeight="1">
      <c r="A336" t="str">
        <f>VLOOKUP(B336,'Tabela IBGE_Município'!A:C,3)</f>
        <v>PR</v>
      </c>
      <c r="B336" s="4" t="s">
        <v>962</v>
      </c>
      <c r="C336" s="1">
        <v>2</v>
      </c>
      <c r="D336" s="1">
        <v>7</v>
      </c>
      <c r="E336" s="1">
        <v>4</v>
      </c>
      <c r="F336" s="1">
        <f>VLOOKUP(B336,'Tabela IBGE_Município'!A:C,2)</f>
        <v>6931</v>
      </c>
      <c r="G336" s="4" t="s">
        <v>637</v>
      </c>
      <c r="H336" s="30">
        <f>VLOOKUP(DADOS!B336,'Tabela IBGE_Município'!A:E,5)</f>
        <v>0.72299999999999998</v>
      </c>
      <c r="I336" s="2">
        <f t="shared" si="5"/>
        <v>1.8756312220458808E-3</v>
      </c>
      <c r="J336" s="20">
        <f>(VLOOKUP(A336,'Celulares por Região'!A:H,6))/F336</f>
        <v>0.10590102438320588</v>
      </c>
    </row>
    <row r="337" spans="1:10" ht="15.75" customHeight="1">
      <c r="A337" t="str">
        <f>VLOOKUP(B337,'Tabela IBGE_Município'!A:C,3)</f>
        <v>MG</v>
      </c>
      <c r="B337" s="4" t="s">
        <v>963</v>
      </c>
      <c r="C337" s="1">
        <v>3</v>
      </c>
      <c r="D337" s="1">
        <v>8</v>
      </c>
      <c r="E337" s="1">
        <v>6</v>
      </c>
      <c r="F337" s="1">
        <f>VLOOKUP(B337,'Tabela IBGE_Município'!A:C,2)</f>
        <v>28300</v>
      </c>
      <c r="G337" s="4" t="s">
        <v>638</v>
      </c>
      <c r="H337" s="30">
        <f>VLOOKUP(DADOS!B337,'Tabela IBGE_Município'!A:E,5)</f>
        <v>0.72</v>
      </c>
      <c r="I337" s="2">
        <f t="shared" si="5"/>
        <v>6.0070671378091871E-4</v>
      </c>
      <c r="J337" s="20">
        <f>(VLOOKUP(A337,'Celulares por Região'!A:H,6))/F337</f>
        <v>5.5936395759717317E-2</v>
      </c>
    </row>
    <row r="338" spans="1:10" ht="15.75" customHeight="1">
      <c r="A338" t="str">
        <f>VLOOKUP(B338,'Tabela IBGE_Município'!A:C,3)</f>
        <v>PR</v>
      </c>
      <c r="B338" s="4" t="s">
        <v>964</v>
      </c>
      <c r="C338" s="1">
        <v>1</v>
      </c>
      <c r="D338" s="1">
        <v>4</v>
      </c>
      <c r="E338" s="1">
        <v>2</v>
      </c>
      <c r="F338" s="1">
        <f>VLOOKUP(B338,'Tabela IBGE_Município'!A:C,2)</f>
        <v>2835</v>
      </c>
      <c r="G338" s="4" t="s">
        <v>640</v>
      </c>
      <c r="H338" s="30">
        <f>VLOOKUP(DADOS!B338,'Tabela IBGE_Município'!A:E,5)</f>
        <v>0.68</v>
      </c>
      <c r="I338" s="2">
        <f t="shared" si="5"/>
        <v>2.4691358024691358E-3</v>
      </c>
      <c r="J338" s="20">
        <f>(VLOOKUP(A338,'Celulares por Região'!A:H,6))/F338</f>
        <v>0.25890652557319221</v>
      </c>
    </row>
    <row r="339" spans="1:10" ht="15.75" customHeight="1">
      <c r="A339" t="str">
        <f>VLOOKUP(B339,'Tabela IBGE_Município'!A:C,3)</f>
        <v>MT</v>
      </c>
      <c r="B339" s="4" t="s">
        <v>965</v>
      </c>
      <c r="C339" s="1"/>
      <c r="D339" s="1">
        <v>2</v>
      </c>
      <c r="E339" s="1">
        <v>2</v>
      </c>
      <c r="F339" s="1">
        <f>VLOOKUP(B339,'Tabela IBGE_Município'!A:C,2)</f>
        <v>3009</v>
      </c>
      <c r="G339" s="4" t="s">
        <v>640</v>
      </c>
      <c r="H339" s="30">
        <f>VLOOKUP(DADOS!B339,'Tabela IBGE_Município'!A:E,5)</f>
        <v>0.72499999999999998</v>
      </c>
      <c r="I339" s="2">
        <f t="shared" si="5"/>
        <v>1.3293452974410102E-3</v>
      </c>
      <c r="J339" s="20">
        <f>(VLOOKUP(A339,'Celulares por Região'!A:H,6))/F339</f>
        <v>3.5523429710867398</v>
      </c>
    </row>
    <row r="340" spans="1:10" ht="15.75" customHeight="1">
      <c r="A340" t="str">
        <f>VLOOKUP(B340,'Tabela IBGE_Município'!A:C,3)</f>
        <v>SC</v>
      </c>
      <c r="B340" s="4" t="s">
        <v>966</v>
      </c>
      <c r="C340" s="1">
        <v>1</v>
      </c>
      <c r="D340" s="1">
        <v>2</v>
      </c>
      <c r="E340" s="1">
        <v>1</v>
      </c>
      <c r="F340" s="1">
        <f>VLOOKUP(B340,'Tabela IBGE_Município'!A:C,2)</f>
        <v>16951</v>
      </c>
      <c r="G340" s="4" t="s">
        <v>637</v>
      </c>
      <c r="H340" s="30">
        <f>VLOOKUP(DADOS!B340,'Tabela IBGE_Município'!A:E,5)</f>
        <v>0.70299999999999996</v>
      </c>
      <c r="I340" s="2">
        <f t="shared" si="5"/>
        <v>2.3597427880361039E-4</v>
      </c>
      <c r="J340" s="20">
        <f>(VLOOKUP(A340,'Celulares por Região'!A:H,6))/F340</f>
        <v>0.23756710518553478</v>
      </c>
    </row>
    <row r="341" spans="1:10" ht="15.75" customHeight="1">
      <c r="A341" t="str">
        <f>VLOOKUP(B341,'Tabela IBGE_Município'!A:C,3)</f>
        <v>PB</v>
      </c>
      <c r="B341" s="4" t="s">
        <v>967</v>
      </c>
      <c r="C341" s="1">
        <v>1</v>
      </c>
      <c r="D341" s="1">
        <v>2</v>
      </c>
      <c r="E341" s="1">
        <v>2</v>
      </c>
      <c r="F341" s="1">
        <f>VLOOKUP(B341,'Tabela IBGE_Município'!A:C,2)</f>
        <v>39524</v>
      </c>
      <c r="G341" s="4" t="s">
        <v>638</v>
      </c>
      <c r="H341" s="30">
        <f>VLOOKUP(DADOS!B341,'Tabela IBGE_Município'!A:E,5)</f>
        <v>0.55000000000000004</v>
      </c>
      <c r="I341" s="2">
        <f t="shared" si="5"/>
        <v>1.2650541443173769E-4</v>
      </c>
      <c r="J341" s="20">
        <f>(VLOOKUP(A341,'Celulares por Região'!A:H,6))/F341</f>
        <v>3.2613095840501975E-2</v>
      </c>
    </row>
    <row r="342" spans="1:10" ht="15.75" customHeight="1">
      <c r="A342" t="str">
        <f>VLOOKUP(B342,'Tabela IBGE_Município'!A:C,3)</f>
        <v>SC</v>
      </c>
      <c r="B342" s="4" t="s">
        <v>968</v>
      </c>
      <c r="C342" s="1">
        <v>2</v>
      </c>
      <c r="D342" s="1">
        <v>5</v>
      </c>
      <c r="E342" s="1">
        <v>3</v>
      </c>
      <c r="F342" s="1">
        <f>VLOOKUP(B342,'Tabela IBGE_Município'!A:C,2)</f>
        <v>13542</v>
      </c>
      <c r="G342" s="4" t="s">
        <v>637</v>
      </c>
      <c r="H342" s="30">
        <f>VLOOKUP(DADOS!B342,'Tabela IBGE_Município'!A:E,5)</f>
        <v>0.76</v>
      </c>
      <c r="I342" s="2">
        <f t="shared" si="5"/>
        <v>7.3844336139418105E-4</v>
      </c>
      <c r="J342" s="20">
        <f>(VLOOKUP(A342,'Celulares por Região'!A:H,6))/F342</f>
        <v>0.2973711416334367</v>
      </c>
    </row>
    <row r="343" spans="1:10" ht="15.75" customHeight="1">
      <c r="A343" t="str">
        <f>VLOOKUP(B343,'Tabela IBGE_Município'!A:C,3)</f>
        <v>SP</v>
      </c>
      <c r="B343" s="4" t="s">
        <v>969</v>
      </c>
      <c r="C343" s="1">
        <v>1</v>
      </c>
      <c r="D343" s="1">
        <v>1</v>
      </c>
      <c r="E343" s="1"/>
      <c r="F343" s="1">
        <f>VLOOKUP(B343,'Tabela IBGE_Município'!A:C,2)</f>
        <v>68867</v>
      </c>
      <c r="G343" s="4" t="s">
        <v>638</v>
      </c>
      <c r="H343" s="30">
        <f>VLOOKUP(DADOS!B343,'Tabela IBGE_Município'!A:E,5)</f>
        <v>0.81499999999999995</v>
      </c>
      <c r="I343" s="2">
        <f t="shared" si="5"/>
        <v>2.9041485762411603E-5</v>
      </c>
      <c r="J343" s="20">
        <f>(VLOOKUP(A343,'Celulares por Região'!A:H,6))/F343</f>
        <v>9.7724599590515056E-3</v>
      </c>
    </row>
    <row r="344" spans="1:10" ht="15.75" customHeight="1">
      <c r="A344" t="str">
        <f>VLOOKUP(B344,'Tabela IBGE_Município'!A:C,3)</f>
        <v>SP</v>
      </c>
      <c r="B344" s="4" t="s">
        <v>970</v>
      </c>
      <c r="C344" s="1">
        <v>1</v>
      </c>
      <c r="D344" s="1">
        <v>1</v>
      </c>
      <c r="E344" s="1"/>
      <c r="F344" s="1">
        <f>VLOOKUP(B344,'Tabela IBGE_Município'!A:C,2)</f>
        <v>238339</v>
      </c>
      <c r="G344" s="4" t="s">
        <v>639</v>
      </c>
      <c r="H344" s="30">
        <f>VLOOKUP(DADOS!B344,'Tabela IBGE_Município'!A:E,5)</f>
        <v>0.78</v>
      </c>
      <c r="I344" s="2">
        <f t="shared" si="5"/>
        <v>8.3914088755931678E-6</v>
      </c>
      <c r="J344" s="20">
        <f>(VLOOKUP(A344,'Celulares por Região'!A:H,6))/F344</f>
        <v>2.8237090866371009E-3</v>
      </c>
    </row>
    <row r="345" spans="1:10" ht="15.75" customHeight="1">
      <c r="A345" t="str">
        <f>VLOOKUP(B345,'Tabela IBGE_Município'!A:C,3)</f>
        <v>CE</v>
      </c>
      <c r="B345" s="4" t="s">
        <v>971</v>
      </c>
      <c r="C345" s="1">
        <v>1</v>
      </c>
      <c r="D345" s="1">
        <v>3</v>
      </c>
      <c r="E345" s="1">
        <v>1</v>
      </c>
      <c r="F345" s="1">
        <f>VLOOKUP(B345,'Tabela IBGE_Município'!A:C,2)</f>
        <v>135506</v>
      </c>
      <c r="G345" s="4" t="s">
        <v>639</v>
      </c>
      <c r="H345" s="30">
        <f>VLOOKUP(DADOS!B345,'Tabela IBGE_Município'!A:E,5)</f>
        <v>0.59</v>
      </c>
      <c r="I345" s="2">
        <f t="shared" si="5"/>
        <v>3.6898735111360386E-5</v>
      </c>
      <c r="J345" s="20">
        <f>(VLOOKUP(A345,'Celulares por Região'!A:H,6))/F345</f>
        <v>1.687748143993624E-2</v>
      </c>
    </row>
    <row r="346" spans="1:10" ht="15.75" customHeight="1">
      <c r="A346" t="str">
        <f>VLOOKUP(B346,'Tabela IBGE_Município'!A:C,3)</f>
        <v>MA</v>
      </c>
      <c r="B346" s="4" t="s">
        <v>972</v>
      </c>
      <c r="C346" s="1">
        <v>1</v>
      </c>
      <c r="D346" s="1">
        <v>3</v>
      </c>
      <c r="E346" s="1">
        <v>2</v>
      </c>
      <c r="F346" s="1">
        <f>VLOOKUP(B346,'Tabela IBGE_Município'!A:C,2)</f>
        <v>10959</v>
      </c>
      <c r="G346" s="4" t="s">
        <v>637</v>
      </c>
      <c r="H346" s="30">
        <f>VLOOKUP(DADOS!B346,'Tabela IBGE_Município'!A:E,5)</f>
        <v>0.626</v>
      </c>
      <c r="I346" s="2">
        <f t="shared" si="5"/>
        <v>5.4749520941691757E-4</v>
      </c>
      <c r="J346" s="20">
        <f>(VLOOKUP(A346,'Celulares por Região'!A:H,6))/F346</f>
        <v>0.10959029108495301</v>
      </c>
    </row>
    <row r="347" spans="1:10" ht="15.75" customHeight="1">
      <c r="A347" t="str">
        <f>VLOOKUP(B347,'Tabela IBGE_Município'!A:C,3)</f>
        <v>RS</v>
      </c>
      <c r="B347" s="4" t="s">
        <v>973</v>
      </c>
      <c r="C347" s="1">
        <v>2</v>
      </c>
      <c r="D347" s="1">
        <v>1</v>
      </c>
      <c r="E347" s="1"/>
      <c r="F347" s="1">
        <f>VLOOKUP(B347,'Tabela IBGE_Município'!A:C,2)</f>
        <v>29932</v>
      </c>
      <c r="G347" s="4" t="s">
        <v>638</v>
      </c>
      <c r="H347" s="30">
        <f>VLOOKUP(DADOS!B347,'Tabela IBGE_Município'!A:E,5)</f>
        <v>0.67900000000000005</v>
      </c>
      <c r="I347" s="2">
        <f t="shared" si="5"/>
        <v>1.0022718161165309E-4</v>
      </c>
      <c r="J347" s="20">
        <f>(VLOOKUP(A347,'Celulares por Região'!A:H,6))/F347</f>
        <v>4.7440865962849127E-3</v>
      </c>
    </row>
    <row r="348" spans="1:10" ht="15.75" customHeight="1">
      <c r="A348" t="str">
        <f>VLOOKUP(B348,'Tabela IBGE_Município'!A:C,3)</f>
        <v>CE</v>
      </c>
      <c r="B348" s="4" t="s">
        <v>974</v>
      </c>
      <c r="C348" s="1">
        <v>1</v>
      </c>
      <c r="D348" s="1">
        <v>1</v>
      </c>
      <c r="E348" s="1"/>
      <c r="F348" s="1">
        <f>VLOOKUP(B348,'Tabela IBGE_Município'!A:C,2)</f>
        <v>5771</v>
      </c>
      <c r="G348" s="4" t="s">
        <v>637</v>
      </c>
      <c r="H348" s="30">
        <f>VLOOKUP(DADOS!B348,'Tabela IBGE_Município'!A:E,5)</f>
        <v>0.56399999999999995</v>
      </c>
      <c r="I348" s="2">
        <f t="shared" si="5"/>
        <v>3.4656038814763474E-4</v>
      </c>
      <c r="J348" s="20">
        <f>(VLOOKUP(A348,'Celulares por Região'!A:H,6))/F348</f>
        <v>0.39629180384682033</v>
      </c>
    </row>
    <row r="349" spans="1:10" ht="15.75" customHeight="1">
      <c r="A349" t="str">
        <f>VLOOKUP(B349,'Tabela IBGE_Município'!A:C,3)</f>
        <v>PE</v>
      </c>
      <c r="B349" s="4" t="s">
        <v>975</v>
      </c>
      <c r="C349" s="1">
        <v>1</v>
      </c>
      <c r="D349" s="1">
        <v>1</v>
      </c>
      <c r="E349" s="1"/>
      <c r="F349" s="1">
        <f>VLOOKUP(B349,'Tabela IBGE_Município'!A:C,2)</f>
        <v>21654</v>
      </c>
      <c r="G349" s="4" t="s">
        <v>638</v>
      </c>
      <c r="H349" s="30">
        <f>VLOOKUP(DADOS!B349,'Tabela IBGE_Município'!A:E,5)</f>
        <v>0.60199999999999998</v>
      </c>
      <c r="I349" s="2">
        <f t="shared" si="5"/>
        <v>9.2361688371663428E-5</v>
      </c>
      <c r="J349" s="20">
        <f>(VLOOKUP(A349,'Celulares por Região'!A:H,6))/F349</f>
        <v>0.28184169206613097</v>
      </c>
    </row>
    <row r="350" spans="1:10" ht="15.75" customHeight="1">
      <c r="A350" t="str">
        <f>VLOOKUP(B350,'Tabela IBGE_Município'!A:C,3)</f>
        <v>RJ</v>
      </c>
      <c r="B350" s="4" t="s">
        <v>976</v>
      </c>
      <c r="C350" s="1">
        <v>1</v>
      </c>
      <c r="D350" s="1">
        <v>2</v>
      </c>
      <c r="E350" s="1"/>
      <c r="F350" s="1">
        <f>VLOOKUP(B350,'Tabela IBGE_Município'!A:C,2)</f>
        <v>84864</v>
      </c>
      <c r="G350" s="4" t="s">
        <v>638</v>
      </c>
      <c r="H350" s="30">
        <f>VLOOKUP(DADOS!B350,'Tabela IBGE_Município'!A:E,5)</f>
        <v>0.71799999999999997</v>
      </c>
      <c r="I350" s="2">
        <f t="shared" si="5"/>
        <v>3.5350678733031677E-5</v>
      </c>
      <c r="J350" s="20">
        <f>(VLOOKUP(A350,'Celulares por Região'!A:H,6))/F350</f>
        <v>0.11765884238310709</v>
      </c>
    </row>
    <row r="351" spans="1:10" ht="15.75" customHeight="1">
      <c r="A351" t="str">
        <f>VLOOKUP(B351,'Tabela IBGE_Município'!A:C,3)</f>
        <v>PR</v>
      </c>
      <c r="B351" s="4" t="s">
        <v>977</v>
      </c>
      <c r="C351" s="1">
        <v>3</v>
      </c>
      <c r="D351" s="1">
        <v>3</v>
      </c>
      <c r="E351" s="1">
        <v>2</v>
      </c>
      <c r="F351" s="1">
        <f>VLOOKUP(B351,'Tabela IBGE_Município'!A:C,2)</f>
        <v>14000</v>
      </c>
      <c r="G351" s="4" t="s">
        <v>639</v>
      </c>
      <c r="H351" s="30">
        <f>VLOOKUP(DADOS!B351,'Tabela IBGE_Município'!A:E,5)</f>
        <v>0.56999999999999995</v>
      </c>
      <c r="I351" s="2">
        <f t="shared" si="5"/>
        <v>5.7142857142857147E-4</v>
      </c>
      <c r="J351" s="20">
        <f>(VLOOKUP(A351,'Celulares por Região'!A:H,6))/F351</f>
        <v>5.2428571428571429E-2</v>
      </c>
    </row>
    <row r="352" spans="1:10" ht="15.75" customHeight="1">
      <c r="A352" t="str">
        <f>VLOOKUP(B352,'Tabela IBGE_Município'!A:C,3)</f>
        <v>PR</v>
      </c>
      <c r="B352" s="4" t="s">
        <v>977</v>
      </c>
      <c r="C352" s="1">
        <v>6</v>
      </c>
      <c r="D352" s="1">
        <v>2</v>
      </c>
      <c r="E352" s="1">
        <v>1</v>
      </c>
      <c r="F352" s="1">
        <f>VLOOKUP(B352,'Tabela IBGE_Município'!A:C,2)</f>
        <v>14000</v>
      </c>
      <c r="G352" s="4" t="s">
        <v>637</v>
      </c>
      <c r="H352" s="30">
        <f>VLOOKUP(DADOS!B352,'Tabela IBGE_Município'!A:E,5)</f>
        <v>0.56999999999999995</v>
      </c>
      <c r="I352" s="2">
        <f t="shared" si="5"/>
        <v>6.4285714285714282E-4</v>
      </c>
      <c r="J352" s="20">
        <f>(VLOOKUP(A352,'Celulares por Região'!A:H,6))/F352</f>
        <v>5.2428571428571429E-2</v>
      </c>
    </row>
    <row r="353" spans="1:10" ht="15.75" customHeight="1">
      <c r="A353" t="str">
        <f>VLOOKUP(B353,'Tabela IBGE_Município'!A:C,3)</f>
        <v>BA</v>
      </c>
      <c r="B353" s="4" t="s">
        <v>978</v>
      </c>
      <c r="C353" s="1">
        <v>9</v>
      </c>
      <c r="D353" s="1">
        <v>7</v>
      </c>
      <c r="E353" s="1">
        <v>7</v>
      </c>
      <c r="F353" s="1">
        <f>VLOOKUP(B353,'Tabela IBGE_Município'!A:C,2)</f>
        <v>20463</v>
      </c>
      <c r="G353" s="4" t="s">
        <v>638</v>
      </c>
      <c r="H353" s="30">
        <f>VLOOKUP(DADOS!B353,'Tabela IBGE_Município'!A:E,5)</f>
        <v>0.56000000000000005</v>
      </c>
      <c r="I353" s="2">
        <f t="shared" si="5"/>
        <v>1.12397986609979E-3</v>
      </c>
      <c r="J353" s="20">
        <f>(VLOOKUP(A353,'Celulares por Região'!A:H,6))/F353</f>
        <v>0.19205395103357278</v>
      </c>
    </row>
    <row r="354" spans="1:10" ht="15.75" customHeight="1">
      <c r="A354" t="str">
        <f>VLOOKUP(B354,'Tabela IBGE_Município'!A:C,3)</f>
        <v>RS</v>
      </c>
      <c r="B354" s="4" t="s">
        <v>979</v>
      </c>
      <c r="C354" s="1"/>
      <c r="D354" s="1">
        <v>4</v>
      </c>
      <c r="E354" s="1">
        <v>2</v>
      </c>
      <c r="F354" s="1">
        <f>VLOOKUP(B354,'Tabela IBGE_Município'!A:C,2)</f>
        <v>10961</v>
      </c>
      <c r="G354" s="4" t="s">
        <v>637</v>
      </c>
      <c r="H354" s="30">
        <f>VLOOKUP(DADOS!B354,'Tabela IBGE_Município'!A:E,5)</f>
        <v>0.77200000000000002</v>
      </c>
      <c r="I354" s="2">
        <f t="shared" si="5"/>
        <v>5.4739531064683876E-4</v>
      </c>
      <c r="J354" s="20">
        <f>(VLOOKUP(A354,'Celulares por Região'!A:H,6))/F354</f>
        <v>1.2955022351975185E-2</v>
      </c>
    </row>
    <row r="355" spans="1:10" ht="15.75" customHeight="1">
      <c r="A355" t="str">
        <f>VLOOKUP(B355,'Tabela IBGE_Município'!A:C,3)</f>
        <v>CE</v>
      </c>
      <c r="B355" s="4" t="s">
        <v>980</v>
      </c>
      <c r="C355" s="1">
        <v>1</v>
      </c>
      <c r="D355" s="1"/>
      <c r="E355" s="1"/>
      <c r="F355" s="1">
        <f>VLOOKUP(B355,'Tabela IBGE_Município'!A:C,2)</f>
        <v>6189</v>
      </c>
      <c r="G355" s="4" t="s">
        <v>637</v>
      </c>
      <c r="H355" s="30">
        <f>VLOOKUP(DADOS!B355,'Tabela IBGE_Município'!A:E,5)</f>
        <v>0.622</v>
      </c>
      <c r="I355" s="2">
        <f t="shared" si="5"/>
        <v>1.6157699143641945E-4</v>
      </c>
      <c r="J355" s="20">
        <f>(VLOOKUP(A355,'Celulares por Região'!A:H,6))/F355</f>
        <v>0.36952657941509132</v>
      </c>
    </row>
    <row r="356" spans="1:10" ht="15.75" customHeight="1">
      <c r="A356" t="str">
        <f>VLOOKUP(B356,'Tabela IBGE_Município'!A:C,3)</f>
        <v>BA</v>
      </c>
      <c r="B356" s="4" t="s">
        <v>981</v>
      </c>
      <c r="C356" s="1"/>
      <c r="D356" s="1">
        <v>3</v>
      </c>
      <c r="E356" s="1">
        <v>5</v>
      </c>
      <c r="F356" s="1">
        <f>VLOOKUP(B356,'Tabela IBGE_Município'!A:C,2)</f>
        <v>11802</v>
      </c>
      <c r="G356" s="4" t="s">
        <v>637</v>
      </c>
      <c r="H356" s="30">
        <f>VLOOKUP(DADOS!B356,'Tabela IBGE_Município'!A:E,5)</f>
        <v>0.57499999999999996</v>
      </c>
      <c r="I356" s="2">
        <f t="shared" si="5"/>
        <v>6.7785121165904081E-4</v>
      </c>
      <c r="J356" s="20">
        <f>(VLOOKUP(A356,'Celulares por Região'!A:H,6))/F356</f>
        <v>0.33299440772750383</v>
      </c>
    </row>
    <row r="357" spans="1:10" ht="15.75" customHeight="1">
      <c r="A357" t="str">
        <f>VLOOKUP(B357,'Tabela IBGE_Município'!A:C,3)</f>
        <v>SE</v>
      </c>
      <c r="B357" s="4" t="s">
        <v>982</v>
      </c>
      <c r="C357" s="1">
        <v>2</v>
      </c>
      <c r="D357" s="1">
        <v>1</v>
      </c>
      <c r="E357" s="1">
        <v>1</v>
      </c>
      <c r="F357" s="1">
        <f>VLOOKUP(B357,'Tabela IBGE_Município'!A:C,2)</f>
        <v>8837</v>
      </c>
      <c r="G357" s="4" t="s">
        <v>637</v>
      </c>
      <c r="H357" s="30">
        <f>VLOOKUP(DADOS!B357,'Tabela IBGE_Município'!A:E,5)</f>
        <v>0.59499999999999997</v>
      </c>
      <c r="I357" s="2">
        <f t="shared" si="5"/>
        <v>4.5264229942288108E-4</v>
      </c>
      <c r="J357" s="20">
        <f>(VLOOKUP(A357,'Celulares por Região'!A:H,6))/F357</f>
        <v>5.2071970125608242</v>
      </c>
    </row>
    <row r="358" spans="1:10" ht="15.75" customHeight="1">
      <c r="A358" t="str">
        <f>VLOOKUP(B358,'Tabela IBGE_Município'!A:C,3)</f>
        <v>PR</v>
      </c>
      <c r="B358" s="4" t="s">
        <v>983</v>
      </c>
      <c r="C358" s="1">
        <v>1</v>
      </c>
      <c r="D358" s="1">
        <v>2</v>
      </c>
      <c r="E358" s="1"/>
      <c r="F358" s="1">
        <f>VLOOKUP(B358,'Tabela IBGE_Município'!A:C,2)</f>
        <v>9947</v>
      </c>
      <c r="G358" s="4" t="s">
        <v>637</v>
      </c>
      <c r="H358" s="30">
        <f>VLOOKUP(DADOS!B358,'Tabela IBGE_Município'!A:E,5)</f>
        <v>0.74</v>
      </c>
      <c r="I358" s="2">
        <f t="shared" si="5"/>
        <v>3.0159847190107571E-4</v>
      </c>
      <c r="J358" s="20">
        <f>(VLOOKUP(A358,'Celulares por Região'!A:H,6))/F358</f>
        <v>7.379109279179652E-2</v>
      </c>
    </row>
    <row r="359" spans="1:10" ht="15.75" customHeight="1">
      <c r="A359" t="str">
        <f>VLOOKUP(B359,'Tabela IBGE_Município'!A:C,3)</f>
        <v>MG</v>
      </c>
      <c r="B359" s="4" t="s">
        <v>984</v>
      </c>
      <c r="C359" s="1">
        <v>1</v>
      </c>
      <c r="D359" s="1">
        <v>1</v>
      </c>
      <c r="E359" s="1"/>
      <c r="F359" s="1">
        <f>VLOOKUP(B359,'Tabela IBGE_Município'!A:C,2)</f>
        <v>146214</v>
      </c>
      <c r="G359" s="4" t="s">
        <v>639</v>
      </c>
      <c r="H359" s="30">
        <f>VLOOKUP(DADOS!B359,'Tabela IBGE_Município'!A:E,5)</f>
        <v>0.69799999999999995</v>
      </c>
      <c r="I359" s="2">
        <f t="shared" si="5"/>
        <v>1.3678580710465481E-5</v>
      </c>
      <c r="J359" s="20">
        <f>(VLOOKUP(A359,'Celulares por Região'!A:H,6))/F359</f>
        <v>1.082659663233343E-2</v>
      </c>
    </row>
    <row r="360" spans="1:10" ht="15.75" customHeight="1">
      <c r="A360" t="str">
        <f>VLOOKUP(B360,'Tabela IBGE_Município'!A:C,3)</f>
        <v>MG</v>
      </c>
      <c r="B360" s="4" t="s">
        <v>985</v>
      </c>
      <c r="C360" s="1">
        <v>2</v>
      </c>
      <c r="D360" s="1">
        <v>2</v>
      </c>
      <c r="E360" s="1"/>
      <c r="F360" s="1">
        <f>VLOOKUP(B360,'Tabela IBGE_Município'!A:C,2)</f>
        <v>9401</v>
      </c>
      <c r="G360" s="4" t="s">
        <v>637</v>
      </c>
      <c r="H360" s="30">
        <f>VLOOKUP(DADOS!B360,'Tabela IBGE_Município'!A:E,5)</f>
        <v>0.77200000000000002</v>
      </c>
      <c r="I360" s="2">
        <f t="shared" si="5"/>
        <v>4.2548665035634504E-4</v>
      </c>
      <c r="J360" s="20">
        <f>(VLOOKUP(A360,'Celulares por Região'!A:H,6))/F360</f>
        <v>0.16838634187852355</v>
      </c>
    </row>
    <row r="361" spans="1:10" ht="15.75" customHeight="1">
      <c r="A361" t="str">
        <f>VLOOKUP(B361,'Tabela IBGE_Município'!A:C,3)</f>
        <v>MG</v>
      </c>
      <c r="B361" s="4" t="s">
        <v>986</v>
      </c>
      <c r="C361" s="1"/>
      <c r="D361" s="1">
        <v>3</v>
      </c>
      <c r="E361" s="1">
        <v>3</v>
      </c>
      <c r="F361" s="1">
        <f>VLOOKUP(B361,'Tabela IBGE_Município'!A:C,2)</f>
        <v>107337</v>
      </c>
      <c r="G361" s="4" t="s">
        <v>639</v>
      </c>
      <c r="H361" s="30">
        <f>VLOOKUP(DADOS!B361,'Tabela IBGE_Município'!A:E,5)</f>
        <v>0.68</v>
      </c>
      <c r="I361" s="2">
        <f t="shared" si="5"/>
        <v>5.5898711534699127E-5</v>
      </c>
      <c r="J361" s="20">
        <f>(VLOOKUP(A361,'Celulares por Região'!A:H,6))/F361</f>
        <v>1.4747943393238119E-2</v>
      </c>
    </row>
    <row r="362" spans="1:10" ht="15.75" customHeight="1">
      <c r="A362" t="str">
        <f>VLOOKUP(B362,'Tabela IBGE_Município'!A:C,3)</f>
        <v>SP</v>
      </c>
      <c r="B362" s="4" t="s">
        <v>987</v>
      </c>
      <c r="C362" s="1">
        <v>1</v>
      </c>
      <c r="D362" s="1">
        <v>3</v>
      </c>
      <c r="E362" s="1">
        <v>1</v>
      </c>
      <c r="F362" s="1">
        <f>VLOOKUP(B362,'Tabela IBGE_Município'!A:C,2)</f>
        <v>10883</v>
      </c>
      <c r="G362" s="4" t="s">
        <v>637</v>
      </c>
      <c r="H362" s="30">
        <f>VLOOKUP(DADOS!B362,'Tabela IBGE_Município'!A:E,5)</f>
        <v>0.72199999999999998</v>
      </c>
      <c r="I362" s="2">
        <f t="shared" si="5"/>
        <v>4.5943214187264543E-4</v>
      </c>
      <c r="J362" s="20">
        <f>(VLOOKUP(A362,'Celulares por Região'!A:H,6))/F362</f>
        <v>6.1839566296058072E-2</v>
      </c>
    </row>
    <row r="363" spans="1:10" ht="15.75" customHeight="1">
      <c r="A363" t="str">
        <f>VLOOKUP(B363,'Tabela IBGE_Município'!A:C,3)</f>
        <v>MG</v>
      </c>
      <c r="B363" s="4" t="s">
        <v>988</v>
      </c>
      <c r="C363" s="1">
        <v>3</v>
      </c>
      <c r="D363" s="1">
        <v>4</v>
      </c>
      <c r="E363" s="1">
        <v>3</v>
      </c>
      <c r="F363" s="1">
        <f>VLOOKUP(B363,'Tabela IBGE_Município'!A:C,2)</f>
        <v>1773</v>
      </c>
      <c r="G363" s="4" t="s">
        <v>640</v>
      </c>
      <c r="H363" s="30">
        <f>VLOOKUP(DADOS!B363,'Tabela IBGE_Município'!A:E,5)</f>
        <v>0.75</v>
      </c>
      <c r="I363" s="2">
        <f t="shared" si="5"/>
        <v>5.6401579244218835E-3</v>
      </c>
      <c r="J363" s="20">
        <f>(VLOOKUP(A363,'Celulares por Região'!A:H,6))/F363</f>
        <v>0.89283699943598416</v>
      </c>
    </row>
    <row r="364" spans="1:10" ht="15.75" customHeight="1">
      <c r="A364" t="str">
        <f>VLOOKUP(B364,'Tabela IBGE_Município'!A:C,3)</f>
        <v>PE</v>
      </c>
      <c r="B364" s="4" t="s">
        <v>989</v>
      </c>
      <c r="C364" s="1">
        <v>1</v>
      </c>
      <c r="D364" s="1">
        <v>1</v>
      </c>
      <c r="E364" s="1"/>
      <c r="F364" s="1">
        <f>VLOOKUP(B364,'Tabela IBGE_Município'!A:C,2)</f>
        <v>40380</v>
      </c>
      <c r="G364" s="4" t="s">
        <v>638</v>
      </c>
      <c r="H364" s="30">
        <f>VLOOKUP(DADOS!B364,'Tabela IBGE_Município'!A:E,5)</f>
        <v>0.66700000000000004</v>
      </c>
      <c r="I364" s="2">
        <f t="shared" si="5"/>
        <v>4.9529470034670629E-5</v>
      </c>
      <c r="J364" s="20">
        <f>(VLOOKUP(A364,'Celulares por Região'!A:H,6))/F364</f>
        <v>0.15113917781079741</v>
      </c>
    </row>
    <row r="365" spans="1:10" ht="15.75" customHeight="1">
      <c r="A365" t="str">
        <f>VLOOKUP(B365,'Tabela IBGE_Município'!A:C,3)</f>
        <v>MG</v>
      </c>
      <c r="B365" s="4" t="s">
        <v>990</v>
      </c>
      <c r="C365" s="1">
        <v>1</v>
      </c>
      <c r="D365" s="1">
        <v>1</v>
      </c>
      <c r="E365" s="1">
        <v>1</v>
      </c>
      <c r="F365" s="1">
        <f>VLOOKUP(B365,'Tabela IBGE_Município'!A:C,2)</f>
        <v>74822</v>
      </c>
      <c r="G365" s="4" t="s">
        <v>638</v>
      </c>
      <c r="H365" s="30">
        <f>VLOOKUP(DADOS!B365,'Tabela IBGE_Município'!A:E,5)</f>
        <v>0.72699999999999998</v>
      </c>
      <c r="I365" s="2">
        <f t="shared" si="5"/>
        <v>4.0095159177781932E-5</v>
      </c>
      <c r="J365" s="20">
        <f>(VLOOKUP(A365,'Celulares por Região'!A:H,6))/F365</f>
        <v>2.1156878992809602E-2</v>
      </c>
    </row>
    <row r="366" spans="1:10" ht="15.75" customHeight="1">
      <c r="A366" t="str">
        <f>VLOOKUP(B366,'Tabela IBGE_Município'!A:C,3)</f>
        <v>RJ</v>
      </c>
      <c r="B366" s="4" t="s">
        <v>991</v>
      </c>
      <c r="C366" s="1">
        <v>1</v>
      </c>
      <c r="D366" s="1">
        <v>1</v>
      </c>
      <c r="E366" s="1">
        <v>2</v>
      </c>
      <c r="F366" s="1">
        <f>VLOOKUP(B366,'Tabela IBGE_Município'!A:C,2)</f>
        <v>15181</v>
      </c>
      <c r="G366" s="4" t="s">
        <v>637</v>
      </c>
      <c r="H366" s="30">
        <f>VLOOKUP(DADOS!B366,'Tabela IBGE_Município'!A:E,5)</f>
        <v>0.68400000000000005</v>
      </c>
      <c r="I366" s="2">
        <f t="shared" si="5"/>
        <v>2.6348725380409723E-4</v>
      </c>
      <c r="J366" s="20">
        <f>(VLOOKUP(A366,'Celulares por Região'!A:H,6))/F366</f>
        <v>0.65773005730847767</v>
      </c>
    </row>
    <row r="367" spans="1:10" ht="15.75" customHeight="1">
      <c r="A367" t="str">
        <f>VLOOKUP(B367,'Tabela IBGE_Município'!A:C,3)</f>
        <v>SP</v>
      </c>
      <c r="B367" s="4" t="s">
        <v>992</v>
      </c>
      <c r="C367" s="1"/>
      <c r="D367" s="1">
        <v>2</v>
      </c>
      <c r="E367" s="1">
        <v>3</v>
      </c>
      <c r="F367" s="1">
        <f>VLOOKUP(B367,'Tabela IBGE_Município'!A:C,2)</f>
        <v>12669</v>
      </c>
      <c r="G367" s="4" t="s">
        <v>637</v>
      </c>
      <c r="H367" s="30">
        <f>VLOOKUP(DADOS!B367,'Tabela IBGE_Município'!A:E,5)</f>
        <v>0.74</v>
      </c>
      <c r="I367" s="2">
        <f t="shared" si="5"/>
        <v>3.9466414081616545E-4</v>
      </c>
      <c r="J367" s="20">
        <f>(VLOOKUP(A367,'Celulares por Região'!A:H,6))/F367</f>
        <v>5.3121793353855869E-2</v>
      </c>
    </row>
    <row r="368" spans="1:10" ht="15.75" customHeight="1">
      <c r="A368" t="str">
        <f>VLOOKUP(B368,'Tabela IBGE_Município'!A:C,3)</f>
        <v>PB</v>
      </c>
      <c r="B368" s="4" t="s">
        <v>993</v>
      </c>
      <c r="C368" s="1">
        <v>2</v>
      </c>
      <c r="D368" s="1">
        <v>5</v>
      </c>
      <c r="E368" s="1">
        <v>4</v>
      </c>
      <c r="F368" s="1">
        <f>VLOOKUP(B368,'Tabela IBGE_Município'!A:C,2)</f>
        <v>8613</v>
      </c>
      <c r="G368" s="4" t="s">
        <v>637</v>
      </c>
      <c r="H368" s="30">
        <f>VLOOKUP(DADOS!B368,'Tabela IBGE_Município'!A:E,5)</f>
        <v>0.59399999999999997</v>
      </c>
      <c r="I368" s="2">
        <f t="shared" si="5"/>
        <v>1.277139208173691E-3</v>
      </c>
      <c r="J368" s="20">
        <f>(VLOOKUP(A368,'Celulares por Região'!A:H,6))/F368</f>
        <v>0.1496574944850807</v>
      </c>
    </row>
    <row r="369" spans="1:10" ht="15.75" customHeight="1">
      <c r="A369" t="str">
        <f>VLOOKUP(B369,'Tabela IBGE_Município'!A:C,3)</f>
        <v>SE</v>
      </c>
      <c r="B369" s="4" t="s">
        <v>994</v>
      </c>
      <c r="C369" s="1">
        <v>2</v>
      </c>
      <c r="D369" s="1">
        <v>2</v>
      </c>
      <c r="E369" s="1">
        <v>1</v>
      </c>
      <c r="F369" s="1">
        <f>VLOOKUP(B369,'Tabela IBGE_Município'!A:C,2)</f>
        <v>18686</v>
      </c>
      <c r="G369" s="4" t="s">
        <v>638</v>
      </c>
      <c r="H369" s="30">
        <f>VLOOKUP(DADOS!B369,'Tabela IBGE_Município'!A:E,5)</f>
        <v>0.57899999999999996</v>
      </c>
      <c r="I369" s="2">
        <f t="shared" si="5"/>
        <v>2.6758000642192013E-4</v>
      </c>
      <c r="J369" s="20">
        <f>(VLOOKUP(A369,'Celulares por Região'!A:H,6))/F369</f>
        <v>2.4625923151022158</v>
      </c>
    </row>
    <row r="370" spans="1:10" ht="15.75" customHeight="1">
      <c r="A370" t="str">
        <f>VLOOKUP(B370,'Tabela IBGE_Município'!A:C,3)</f>
        <v>SE</v>
      </c>
      <c r="B370" s="4" t="s">
        <v>994</v>
      </c>
      <c r="C370" s="1">
        <v>1</v>
      </c>
      <c r="D370" s="1">
        <v>6</v>
      </c>
      <c r="E370" s="1">
        <v>5</v>
      </c>
      <c r="F370" s="1">
        <f>VLOOKUP(B370,'Tabela IBGE_Município'!A:C,2)</f>
        <v>18686</v>
      </c>
      <c r="G370" s="4" t="s">
        <v>637</v>
      </c>
      <c r="H370" s="30">
        <f>VLOOKUP(DADOS!B370,'Tabela IBGE_Município'!A:E,5)</f>
        <v>0.57899999999999996</v>
      </c>
      <c r="I370" s="2">
        <f t="shared" si="5"/>
        <v>6.4219201541260834E-4</v>
      </c>
      <c r="J370" s="20">
        <f>(VLOOKUP(A370,'Celulares por Região'!A:H,6))/F370</f>
        <v>2.4625923151022158</v>
      </c>
    </row>
    <row r="371" spans="1:10" ht="15.75" customHeight="1">
      <c r="A371" t="str">
        <f>VLOOKUP(B371,'Tabela IBGE_Município'!A:C,3)</f>
        <v>PB</v>
      </c>
      <c r="B371" s="4" t="s">
        <v>995</v>
      </c>
      <c r="C371" s="1">
        <v>1</v>
      </c>
      <c r="D371" s="1">
        <v>1</v>
      </c>
      <c r="E371" s="1">
        <v>1</v>
      </c>
      <c r="F371" s="1">
        <f>VLOOKUP(B371,'Tabela IBGE_Município'!A:C,2)</f>
        <v>27967</v>
      </c>
      <c r="G371" s="4" t="s">
        <v>638</v>
      </c>
      <c r="H371" s="30">
        <f>VLOOKUP(DADOS!B371,'Tabela IBGE_Município'!A:E,5)</f>
        <v>0.56200000000000006</v>
      </c>
      <c r="I371" s="2">
        <f t="shared" si="5"/>
        <v>1.0726928165337719E-4</v>
      </c>
      <c r="J371" s="20">
        <f>(VLOOKUP(A371,'Celulares por Região'!A:H,6))/F371</f>
        <v>4.6090034683734404E-2</v>
      </c>
    </row>
    <row r="372" spans="1:10" ht="15.75" customHeight="1">
      <c r="A372" t="str">
        <f>VLOOKUP(B372,'Tabela IBGE_Município'!A:C,3)</f>
        <v>PB</v>
      </c>
      <c r="B372" s="4" t="s">
        <v>996</v>
      </c>
      <c r="C372" s="1">
        <v>11</v>
      </c>
      <c r="D372" s="1">
        <v>13</v>
      </c>
      <c r="E372" s="1">
        <v>8</v>
      </c>
      <c r="F372" s="1">
        <f>VLOOKUP(B372,'Tabela IBGE_Município'!A:C,2)</f>
        <v>2116</v>
      </c>
      <c r="G372" s="4" t="s">
        <v>640</v>
      </c>
      <c r="H372" s="30">
        <f>VLOOKUP(DADOS!B372,'Tabela IBGE_Município'!A:E,5)</f>
        <v>0.60799999999999998</v>
      </c>
      <c r="I372" s="2">
        <f t="shared" si="5"/>
        <v>1.5122873345935728E-2</v>
      </c>
      <c r="J372" s="20">
        <f>(VLOOKUP(A372,'Celulares por Região'!A:H,6))/F372</f>
        <v>0.60916824196597352</v>
      </c>
    </row>
    <row r="373" spans="1:10" ht="15.75" customHeight="1">
      <c r="A373" t="str">
        <f>VLOOKUP(B373,'Tabela IBGE_Município'!A:C,3)</f>
        <v>SP</v>
      </c>
      <c r="B373" s="4" t="s">
        <v>997</v>
      </c>
      <c r="C373" s="1">
        <v>2</v>
      </c>
      <c r="D373" s="1"/>
      <c r="E373" s="1"/>
      <c r="F373" s="1">
        <f>VLOOKUP(B373,'Tabela IBGE_Município'!A:C,2)</f>
        <v>7027</v>
      </c>
      <c r="G373" s="4" t="s">
        <v>637</v>
      </c>
      <c r="H373" s="30">
        <f>VLOOKUP(DADOS!B373,'Tabela IBGE_Município'!A:E,5)</f>
        <v>0.7</v>
      </c>
      <c r="I373" s="2">
        <f t="shared" si="5"/>
        <v>2.8461647929415115E-4</v>
      </c>
      <c r="J373" s="20">
        <f>(VLOOKUP(A373,'Celulares por Região'!A:H,6))/F373</f>
        <v>9.5773445282481856E-2</v>
      </c>
    </row>
    <row r="374" spans="1:10" ht="15.75" customHeight="1">
      <c r="A374" t="str">
        <f>VLOOKUP(B374,'Tabela IBGE_Município'!A:C,3)</f>
        <v>SP</v>
      </c>
      <c r="B374" s="4" t="s">
        <v>998</v>
      </c>
      <c r="C374" s="1">
        <v>3</v>
      </c>
      <c r="D374" s="1">
        <v>4</v>
      </c>
      <c r="E374" s="1">
        <v>3</v>
      </c>
      <c r="F374" s="1">
        <f>VLOOKUP(B374,'Tabela IBGE_Município'!A:C,2)</f>
        <v>3896</v>
      </c>
      <c r="G374" s="4" t="s">
        <v>640</v>
      </c>
      <c r="H374" s="30">
        <f>VLOOKUP(DADOS!B374,'Tabela IBGE_Município'!A:E,5)</f>
        <v>0.69499999999999995</v>
      </c>
      <c r="I374" s="2">
        <f t="shared" si="5"/>
        <v>2.5667351129363448E-3</v>
      </c>
      <c r="J374" s="20">
        <f>(VLOOKUP(A374,'Celulares por Região'!A:H,6))/F374</f>
        <v>0.17274127310061602</v>
      </c>
    </row>
    <row r="375" spans="1:10" ht="15.75" customHeight="1">
      <c r="A375" t="str">
        <f>VLOOKUP(B375,'Tabela IBGE_Município'!A:C,3)</f>
        <v>MT</v>
      </c>
      <c r="B375" s="4" t="s">
        <v>999</v>
      </c>
      <c r="C375" s="1">
        <v>2</v>
      </c>
      <c r="D375" s="1">
        <v>1</v>
      </c>
      <c r="E375" s="1">
        <v>1</v>
      </c>
      <c r="F375" s="1">
        <f>VLOOKUP(B375,'Tabela IBGE_Município'!A:C,2)</f>
        <v>11158</v>
      </c>
      <c r="G375" s="4" t="s">
        <v>637</v>
      </c>
      <c r="H375" s="30">
        <f>VLOOKUP(DADOS!B375,'Tabela IBGE_Município'!A:E,5)</f>
        <v>0.7</v>
      </c>
      <c r="I375" s="2">
        <f t="shared" si="5"/>
        <v>3.5848718408316901E-4</v>
      </c>
      <c r="J375" s="20">
        <f>(VLOOKUP(A375,'Celulares por Região'!A:H,6))/F375</f>
        <v>0.9579673776662484</v>
      </c>
    </row>
    <row r="376" spans="1:10" ht="15.75" customHeight="1">
      <c r="A376" t="str">
        <f>VLOOKUP(B376,'Tabela IBGE_Município'!A:C,3)</f>
        <v>GO</v>
      </c>
      <c r="B376" s="4" t="s">
        <v>1000</v>
      </c>
      <c r="C376" s="1">
        <v>1</v>
      </c>
      <c r="D376" s="1"/>
      <c r="E376" s="1"/>
      <c r="F376" s="1">
        <f>VLOOKUP(B376,'Tabela IBGE_Município'!A:C,2)</f>
        <v>9502</v>
      </c>
      <c r="G376" s="4" t="s">
        <v>637</v>
      </c>
      <c r="H376" s="30">
        <f>VLOOKUP(DADOS!B376,'Tabela IBGE_Município'!A:E,5)</f>
        <v>0.68700000000000006</v>
      </c>
      <c r="I376" s="2">
        <f t="shared" si="5"/>
        <v>1.0524100189433803E-4</v>
      </c>
      <c r="J376" s="20">
        <f>(VLOOKUP(A376,'Celulares por Região'!A:H,6))/F376</f>
        <v>0.38381393390865082</v>
      </c>
    </row>
    <row r="377" spans="1:10" ht="15.75" customHeight="1">
      <c r="A377" t="str">
        <f>VLOOKUP(B377,'Tabela IBGE_Município'!A:C,3)</f>
        <v>RN</v>
      </c>
      <c r="B377" s="4" t="s">
        <v>1001</v>
      </c>
      <c r="C377" s="1">
        <v>2</v>
      </c>
      <c r="D377" s="1">
        <v>3</v>
      </c>
      <c r="E377" s="1">
        <v>4</v>
      </c>
      <c r="F377" s="1">
        <f>VLOOKUP(B377,'Tabela IBGE_Município'!A:C,2)</f>
        <v>2536</v>
      </c>
      <c r="G377" s="4" t="s">
        <v>640</v>
      </c>
      <c r="H377" s="30">
        <f>VLOOKUP(DADOS!B377,'Tabela IBGE_Município'!A:E,5)</f>
        <v>0.60599999999999998</v>
      </c>
      <c r="I377" s="2">
        <f t="shared" si="5"/>
        <v>3.5488958990536278E-3</v>
      </c>
      <c r="J377" s="20">
        <f>(VLOOKUP(A377,'Celulares por Região'!A:H,6))/F377</f>
        <v>0.37342271293375395</v>
      </c>
    </row>
    <row r="378" spans="1:10" ht="15.75" customHeight="1">
      <c r="A378" t="str">
        <f>VLOOKUP(B378,'Tabela IBGE_Município'!A:C,3)</f>
        <v>MG</v>
      </c>
      <c r="B378" s="4" t="s">
        <v>1002</v>
      </c>
      <c r="C378" s="1"/>
      <c r="D378" s="1">
        <v>1</v>
      </c>
      <c r="E378" s="1">
        <v>2</v>
      </c>
      <c r="F378" s="1">
        <f>VLOOKUP(B378,'Tabela IBGE_Município'!A:C,2)</f>
        <v>14417</v>
      </c>
      <c r="G378" s="4" t="s">
        <v>637</v>
      </c>
      <c r="H378" s="30">
        <f>VLOOKUP(DADOS!B378,'Tabela IBGE_Município'!A:E,5)</f>
        <v>0.64300000000000002</v>
      </c>
      <c r="I378" s="2">
        <f t="shared" si="5"/>
        <v>2.0808767427342721E-4</v>
      </c>
      <c r="J378" s="20">
        <f>(VLOOKUP(A378,'Celulares por Região'!A:H,6))/F378</f>
        <v>0.10980092945827842</v>
      </c>
    </row>
    <row r="379" spans="1:10" ht="15.75" customHeight="1">
      <c r="A379" t="str">
        <f>VLOOKUP(B379,'Tabela IBGE_Município'!A:C,3)</f>
        <v>MG</v>
      </c>
      <c r="B379" s="4" t="s">
        <v>1003</v>
      </c>
      <c r="C379" s="1">
        <v>13</v>
      </c>
      <c r="D379" s="1">
        <v>12</v>
      </c>
      <c r="E379" s="1">
        <v>9</v>
      </c>
      <c r="F379" s="1">
        <f>VLOOKUP(B379,'Tabela IBGE_Município'!A:C,2)</f>
        <v>2704</v>
      </c>
      <c r="G379" s="4" t="s">
        <v>640</v>
      </c>
      <c r="H379" s="30">
        <f>VLOOKUP(DADOS!B379,'Tabela IBGE_Município'!A:E,5)</f>
        <v>0.57999999999999996</v>
      </c>
      <c r="I379" s="2">
        <f t="shared" si="5"/>
        <v>1.257396449704142E-2</v>
      </c>
      <c r="J379" s="20">
        <f>(VLOOKUP(A379,'Celulares por Região'!A:H,6))/F379</f>
        <v>0.58542899408284022</v>
      </c>
    </row>
    <row r="380" spans="1:10" ht="15.75" customHeight="1">
      <c r="A380" t="str">
        <f>VLOOKUP(B380,'Tabela IBGE_Município'!A:C,3)</f>
        <v>MG</v>
      </c>
      <c r="B380" s="4" t="s">
        <v>1004</v>
      </c>
      <c r="C380" s="1">
        <v>1</v>
      </c>
      <c r="D380" s="1">
        <v>2</v>
      </c>
      <c r="E380" s="1">
        <v>1</v>
      </c>
      <c r="F380" s="1">
        <f>VLOOKUP(B380,'Tabela IBGE_Município'!A:C,2)</f>
        <v>5269</v>
      </c>
      <c r="G380" s="4" t="s">
        <v>637</v>
      </c>
      <c r="H380" s="30">
        <f>VLOOKUP(DADOS!B380,'Tabela IBGE_Município'!A:E,5)</f>
        <v>0.66</v>
      </c>
      <c r="I380" s="2">
        <f t="shared" si="5"/>
        <v>7.5915733535775285E-4</v>
      </c>
      <c r="J380" s="20">
        <f>(VLOOKUP(A380,'Celulares por Região'!A:H,6))/F380</f>
        <v>0.30043651546783073</v>
      </c>
    </row>
    <row r="381" spans="1:10" ht="15.75" customHeight="1">
      <c r="A381" t="str">
        <f>VLOOKUP(B381,'Tabela IBGE_Município'!A:C,3)</f>
        <v>MT</v>
      </c>
      <c r="B381" s="4" t="s">
        <v>1005</v>
      </c>
      <c r="C381" s="1">
        <v>6</v>
      </c>
      <c r="D381" s="1">
        <v>5</v>
      </c>
      <c r="E381" s="1">
        <v>4</v>
      </c>
      <c r="F381" s="1">
        <f>VLOOKUP(B381,'Tabela IBGE_Município'!A:C,2)</f>
        <v>17862</v>
      </c>
      <c r="G381" s="4" t="s">
        <v>637</v>
      </c>
      <c r="H381" s="30">
        <f>VLOOKUP(DADOS!B381,'Tabela IBGE_Município'!A:E,5)</f>
        <v>0.67500000000000004</v>
      </c>
      <c r="I381" s="2">
        <f t="shared" si="5"/>
        <v>8.3977158212966078E-4</v>
      </c>
      <c r="J381" s="20">
        <f>(VLOOKUP(A381,'Celulares por Região'!A:H,6))/F381</f>
        <v>0.59842122942559628</v>
      </c>
    </row>
    <row r="382" spans="1:10" ht="15.75" customHeight="1">
      <c r="A382" t="str">
        <f>VLOOKUP(B382,'Tabela IBGE_Município'!A:C,3)</f>
        <v>RO</v>
      </c>
      <c r="B382" s="4" t="s">
        <v>1006</v>
      </c>
      <c r="C382" s="1">
        <v>1</v>
      </c>
      <c r="D382" s="1">
        <v>1</v>
      </c>
      <c r="E382" s="1"/>
      <c r="F382" s="1">
        <f>VLOOKUP(B382,'Tabela IBGE_Município'!A:C,2)</f>
        <v>22714</v>
      </c>
      <c r="G382" s="4" t="s">
        <v>638</v>
      </c>
      <c r="H382" s="30">
        <f>VLOOKUP(DADOS!B382,'Tabela IBGE_Município'!A:E,5)</f>
        <v>0.7</v>
      </c>
      <c r="I382" s="2">
        <f t="shared" si="5"/>
        <v>8.8051422030465792E-5</v>
      </c>
      <c r="J382" s="20">
        <f>(VLOOKUP(A382,'Celulares por Região'!A:H,6))/F382</f>
        <v>0.34318041736374044</v>
      </c>
    </row>
    <row r="383" spans="1:10" ht="15.75" customHeight="1">
      <c r="A383" t="str">
        <f>VLOOKUP(B383,'Tabela IBGE_Município'!A:C,3)</f>
        <v>SP</v>
      </c>
      <c r="B383" s="4" t="s">
        <v>1007</v>
      </c>
      <c r="C383" s="1">
        <v>2</v>
      </c>
      <c r="D383" s="1">
        <v>4</v>
      </c>
      <c r="E383" s="1">
        <v>1</v>
      </c>
      <c r="F383" s="1">
        <f>VLOOKUP(B383,'Tabela IBGE_Município'!A:C,2)</f>
        <v>109523</v>
      </c>
      <c r="G383" s="4" t="s">
        <v>639</v>
      </c>
      <c r="H383" s="30">
        <f>VLOOKUP(DADOS!B383,'Tabela IBGE_Município'!A:E,5)</f>
        <v>0.73299999999999998</v>
      </c>
      <c r="I383" s="2">
        <f t="shared" si="5"/>
        <v>6.3913515882508691E-5</v>
      </c>
      <c r="J383" s="20">
        <f>(VLOOKUP(A383,'Celulares por Região'!A:H,6))/F383</f>
        <v>6.1448280269897643E-3</v>
      </c>
    </row>
    <row r="384" spans="1:10" ht="15.75" customHeight="1">
      <c r="A384" t="str">
        <f>VLOOKUP(B384,'Tabela IBGE_Município'!A:C,3)</f>
        <v>PR</v>
      </c>
      <c r="B384" s="4" t="s">
        <v>1008</v>
      </c>
      <c r="C384" s="1">
        <v>2</v>
      </c>
      <c r="D384" s="1">
        <v>3</v>
      </c>
      <c r="E384" s="1">
        <v>4</v>
      </c>
      <c r="F384" s="1">
        <f>VLOOKUP(B384,'Tabela IBGE_Município'!A:C,2)</f>
        <v>9761</v>
      </c>
      <c r="G384" s="4" t="s">
        <v>637</v>
      </c>
      <c r="H384" s="30">
        <f>VLOOKUP(DADOS!B384,'Tabela IBGE_Município'!A:E,5)</f>
        <v>0.67</v>
      </c>
      <c r="I384" s="2">
        <f t="shared" si="5"/>
        <v>9.2203667657002352E-4</v>
      </c>
      <c r="J384" s="20">
        <f>(VLOOKUP(A384,'Celulares por Região'!A:H,6))/F384</f>
        <v>7.5197213400266361E-2</v>
      </c>
    </row>
    <row r="385" spans="1:10" ht="15.75" customHeight="1">
      <c r="A385" t="str">
        <f>VLOOKUP(B385,'Tabela IBGE_Município'!A:C,3)</f>
        <v>RJ</v>
      </c>
      <c r="B385" s="4" t="s">
        <v>1009</v>
      </c>
      <c r="C385" s="1">
        <v>2</v>
      </c>
      <c r="D385" s="1">
        <v>4</v>
      </c>
      <c r="E385" s="1">
        <v>3</v>
      </c>
      <c r="F385" s="1">
        <f>VLOOKUP(B385,'Tabela IBGE_Município'!A:C,2)</f>
        <v>2066</v>
      </c>
      <c r="G385" s="4" t="s">
        <v>640</v>
      </c>
      <c r="H385" s="30">
        <f>VLOOKUP(DADOS!B385,'Tabela IBGE_Município'!A:E,5)</f>
        <v>0.72799999999999998</v>
      </c>
      <c r="I385" s="2">
        <f t="shared" si="5"/>
        <v>4.3562439496611814E-3</v>
      </c>
      <c r="J385" s="20">
        <f>(VLOOKUP(A385,'Celulares por Região'!A:H,6))/F385</f>
        <v>4.8330106485963213</v>
      </c>
    </row>
    <row r="386" spans="1:10" ht="15.75" customHeight="1">
      <c r="A386" t="str">
        <f>VLOOKUP(B386,'Tabela IBGE_Município'!A:C,3)</f>
        <v>SC</v>
      </c>
      <c r="B386" s="4" t="s">
        <v>1010</v>
      </c>
      <c r="C386" s="1">
        <v>1</v>
      </c>
      <c r="D386" s="1">
        <v>1</v>
      </c>
      <c r="E386" s="1"/>
      <c r="F386" s="1">
        <f>VLOOKUP(B386,'Tabela IBGE_Município'!A:C,2)</f>
        <v>34477</v>
      </c>
      <c r="G386" s="4" t="s">
        <v>638</v>
      </c>
      <c r="H386" s="30">
        <f>VLOOKUP(DADOS!B386,'Tabela IBGE_Município'!A:E,5)</f>
        <v>0.77</v>
      </c>
      <c r="I386" s="2">
        <f t="shared" ref="I386:I449" si="6">(C386+D386+E386)/F386</f>
        <v>5.800968761783218E-5</v>
      </c>
      <c r="J386" s="20">
        <f>(VLOOKUP(A386,'Celulares por Região'!A:H,6))/F386</f>
        <v>0.11680250601850509</v>
      </c>
    </row>
    <row r="387" spans="1:10" ht="15.75" customHeight="1">
      <c r="A387" t="str">
        <f>VLOOKUP(B387,'Tabela IBGE_Município'!A:C,3)</f>
        <v>CE</v>
      </c>
      <c r="B387" s="4" t="s">
        <v>1011</v>
      </c>
      <c r="C387" s="1">
        <v>2</v>
      </c>
      <c r="D387" s="1">
        <v>1</v>
      </c>
      <c r="E387" s="1">
        <v>1</v>
      </c>
      <c r="F387" s="1">
        <f>VLOOKUP(B387,'Tabela IBGE_Município'!A:C,2)</f>
        <v>8759</v>
      </c>
      <c r="G387" s="4" t="s">
        <v>637</v>
      </c>
      <c r="H387" s="30">
        <f>VLOOKUP(DADOS!B387,'Tabela IBGE_Município'!A:E,5)</f>
        <v>0.61799999999999999</v>
      </c>
      <c r="I387" s="2">
        <f t="shared" si="6"/>
        <v>4.5667313620276288E-4</v>
      </c>
      <c r="J387" s="20">
        <f>(VLOOKUP(A387,'Celulares por Região'!A:H,6))/F387</f>
        <v>0.26110286562392965</v>
      </c>
    </row>
    <row r="388" spans="1:10" ht="15.75" customHeight="1">
      <c r="A388" t="str">
        <f>VLOOKUP(B388,'Tabela IBGE_Município'!A:C,3)</f>
        <v>PI</v>
      </c>
      <c r="B388" s="4" t="s">
        <v>1012</v>
      </c>
      <c r="C388" s="1">
        <v>1</v>
      </c>
      <c r="D388" s="1">
        <v>2</v>
      </c>
      <c r="E388" s="1">
        <v>2</v>
      </c>
      <c r="F388" s="1">
        <f>VLOOKUP(B388,'Tabela IBGE_Município'!A:C,2)</f>
        <v>7844</v>
      </c>
      <c r="G388" s="4" t="s">
        <v>637</v>
      </c>
      <c r="H388" s="30">
        <f>VLOOKUP(DADOS!B388,'Tabela IBGE_Município'!A:E,5)</f>
        <v>0.58299999999999996</v>
      </c>
      <c r="I388" s="2">
        <f t="shared" si="6"/>
        <v>6.3742988271290159E-4</v>
      </c>
      <c r="J388" s="20">
        <f>(VLOOKUP(A388,'Celulares por Região'!A:H,6))/F388</f>
        <v>0.37238653748087708</v>
      </c>
    </row>
    <row r="389" spans="1:10" ht="15.75" customHeight="1">
      <c r="A389" t="str">
        <f>VLOOKUP(B389,'Tabela IBGE_Município'!A:C,3)</f>
        <v>PB</v>
      </c>
      <c r="B389" s="4" t="s">
        <v>1013</v>
      </c>
      <c r="C389" s="1">
        <v>11</v>
      </c>
      <c r="D389" s="1">
        <v>14</v>
      </c>
      <c r="E389" s="1">
        <v>14</v>
      </c>
      <c r="F389" s="1">
        <f>VLOOKUP(B389,'Tabela IBGE_Município'!A:C,2)</f>
        <v>5827</v>
      </c>
      <c r="G389" s="4" t="s">
        <v>637</v>
      </c>
      <c r="H389" s="30">
        <f>VLOOKUP(DADOS!B389,'Tabela IBGE_Município'!A:E,5)</f>
        <v>0.55000000000000004</v>
      </c>
      <c r="I389" s="2">
        <f t="shared" si="6"/>
        <v>6.6929809507465252E-3</v>
      </c>
      <c r="J389" s="20">
        <f>(VLOOKUP(A389,'Celulares por Região'!A:H,6))/F389</f>
        <v>0.2212116011669813</v>
      </c>
    </row>
    <row r="390" spans="1:10" ht="15.75" customHeight="1">
      <c r="A390" t="str">
        <f>VLOOKUP(B390,'Tabela IBGE_Município'!A:C,3)</f>
        <v>PI</v>
      </c>
      <c r="B390" s="4" t="s">
        <v>1014</v>
      </c>
      <c r="C390" s="1">
        <v>2</v>
      </c>
      <c r="D390" s="1">
        <v>2</v>
      </c>
      <c r="E390" s="1">
        <v>1</v>
      </c>
      <c r="F390" s="1">
        <f>VLOOKUP(B390,'Tabela IBGE_Município'!A:C,2)</f>
        <v>19116</v>
      </c>
      <c r="G390" s="4" t="s">
        <v>637</v>
      </c>
      <c r="H390" s="30">
        <f>VLOOKUP(DADOS!B390,'Tabela IBGE_Município'!A:E,5)</f>
        <v>0.51900000000000002</v>
      </c>
      <c r="I390" s="2">
        <f t="shared" si="6"/>
        <v>2.6156099602427286E-4</v>
      </c>
      <c r="J390" s="20">
        <f>(VLOOKUP(A390,'Celulares por Região'!A:H,6))/F390</f>
        <v>0.1528039338773802</v>
      </c>
    </row>
    <row r="391" spans="1:10" ht="15.75" customHeight="1">
      <c r="A391" t="str">
        <f>VLOOKUP(B391,'Tabela IBGE_Município'!A:C,3)</f>
        <v>PI</v>
      </c>
      <c r="B391" s="4" t="s">
        <v>1015</v>
      </c>
      <c r="C391" s="1"/>
      <c r="D391" s="1">
        <v>3</v>
      </c>
      <c r="E391" s="1">
        <v>3</v>
      </c>
      <c r="F391" s="1">
        <f>VLOOKUP(B391,'Tabela IBGE_Município'!A:C,2)</f>
        <v>2551</v>
      </c>
      <c r="G391" s="4" t="s">
        <v>640</v>
      </c>
      <c r="H391" s="30">
        <f>VLOOKUP(DADOS!B391,'Tabela IBGE_Município'!A:E,5)</f>
        <v>0.56000000000000005</v>
      </c>
      <c r="I391" s="2">
        <f t="shared" si="6"/>
        <v>2.3520188161505291E-3</v>
      </c>
      <c r="J391" s="20">
        <f>(VLOOKUP(A391,'Celulares por Região'!A:H,6))/F391</f>
        <v>1.1450411603292827</v>
      </c>
    </row>
    <row r="392" spans="1:10" ht="15.75" customHeight="1">
      <c r="A392" t="str">
        <f>VLOOKUP(B392,'Tabela IBGE_Município'!A:C,3)</f>
        <v>RJ</v>
      </c>
      <c r="B392" s="4" t="s">
        <v>1016</v>
      </c>
      <c r="C392" s="1">
        <v>1</v>
      </c>
      <c r="D392" s="1">
        <v>3</v>
      </c>
      <c r="E392" s="1">
        <v>3</v>
      </c>
      <c r="F392" s="1">
        <f>VLOOKUP(B392,'Tabela IBGE_Município'!A:C,2)</f>
        <v>4720</v>
      </c>
      <c r="G392" s="4" t="s">
        <v>640</v>
      </c>
      <c r="H392" s="30">
        <f>VLOOKUP(DADOS!B392,'Tabela IBGE_Município'!A:E,5)</f>
        <v>0.73299999999999998</v>
      </c>
      <c r="I392" s="2">
        <f t="shared" si="6"/>
        <v>1.4830508474576272E-3</v>
      </c>
      <c r="J392" s="20">
        <f>(VLOOKUP(A392,'Celulares por Região'!A:H,6))/F392</f>
        <v>2.1154661016949152</v>
      </c>
    </row>
    <row r="393" spans="1:10" ht="15.75" customHeight="1">
      <c r="A393" t="str">
        <f>VLOOKUP(B393,'Tabela IBGE_Município'!A:C,3)</f>
        <v>TO</v>
      </c>
      <c r="B393" s="4" t="s">
        <v>1017</v>
      </c>
      <c r="C393" s="1">
        <v>2</v>
      </c>
      <c r="D393" s="1">
        <v>2</v>
      </c>
      <c r="E393" s="1"/>
      <c r="F393" s="1">
        <f>VLOOKUP(B393,'Tabela IBGE_Município'!A:C,2)</f>
        <v>30593</v>
      </c>
      <c r="G393" s="4" t="s">
        <v>638</v>
      </c>
      <c r="H393" s="30">
        <f>VLOOKUP(DADOS!B393,'Tabela IBGE_Município'!A:E,5)</f>
        <v>0.65</v>
      </c>
      <c r="I393" s="2">
        <f t="shared" si="6"/>
        <v>1.3074886411924296E-4</v>
      </c>
      <c r="J393" s="20">
        <f>(VLOOKUP(A393,'Celulares por Região'!A:H,6))/F393</f>
        <v>1.5624489262249535E-2</v>
      </c>
    </row>
    <row r="394" spans="1:10" ht="15.75" customHeight="1">
      <c r="A394" t="str">
        <f>VLOOKUP(B394,'Tabela IBGE_Município'!A:C,3)</f>
        <v>RS</v>
      </c>
      <c r="B394" s="4" t="s">
        <v>1018</v>
      </c>
      <c r="C394" s="1">
        <v>2</v>
      </c>
      <c r="D394" s="1">
        <v>1</v>
      </c>
      <c r="E394" s="1">
        <v>2</v>
      </c>
      <c r="F394" s="1">
        <f>VLOOKUP(B394,'Tabela IBGE_Município'!A:C,2)</f>
        <v>10534</v>
      </c>
      <c r="G394" s="4" t="s">
        <v>637</v>
      </c>
      <c r="H394" s="30">
        <f>VLOOKUP(DADOS!B394,'Tabela IBGE_Município'!A:E,5)</f>
        <v>0.76900000000000002</v>
      </c>
      <c r="I394" s="2">
        <f t="shared" si="6"/>
        <v>4.7465350294285171E-4</v>
      </c>
      <c r="J394" s="20">
        <f>(VLOOKUP(A394,'Celulares por Região'!A:H,6))/F394</f>
        <v>1.3480159483576989E-2</v>
      </c>
    </row>
    <row r="395" spans="1:10" ht="15.75" customHeight="1">
      <c r="A395" t="str">
        <f>VLOOKUP(B395,'Tabela IBGE_Município'!A:C,3)</f>
        <v>RS</v>
      </c>
      <c r="B395" s="4" t="s">
        <v>1019</v>
      </c>
      <c r="C395" s="1">
        <v>1</v>
      </c>
      <c r="D395" s="1">
        <v>1</v>
      </c>
      <c r="E395" s="1">
        <v>2</v>
      </c>
      <c r="F395" s="1">
        <f>VLOOKUP(B395,'Tabela IBGE_Município'!A:C,2)</f>
        <v>20967</v>
      </c>
      <c r="G395" s="4" t="s">
        <v>638</v>
      </c>
      <c r="H395" s="30">
        <f>VLOOKUP(DADOS!B395,'Tabela IBGE_Município'!A:E,5)</f>
        <v>0.66900000000000004</v>
      </c>
      <c r="I395" s="2">
        <f t="shared" si="6"/>
        <v>1.9077598130395383E-4</v>
      </c>
      <c r="J395" s="20">
        <f>(VLOOKUP(A395,'Celulares por Região'!A:H,6))/F395</f>
        <v>6.7725473362903613E-3</v>
      </c>
    </row>
    <row r="396" spans="1:10" ht="15.75" customHeight="1">
      <c r="A396" t="str">
        <f>VLOOKUP(B396,'Tabela IBGE_Município'!A:C,3)</f>
        <v>RS</v>
      </c>
      <c r="B396" s="4" t="s">
        <v>1020</v>
      </c>
      <c r="C396" s="1">
        <v>1</v>
      </c>
      <c r="D396" s="1">
        <v>1</v>
      </c>
      <c r="E396" s="1"/>
      <c r="F396" s="1">
        <f>VLOOKUP(B396,'Tabela IBGE_Município'!A:C,2)</f>
        <v>2951</v>
      </c>
      <c r="G396" s="4" t="s">
        <v>640</v>
      </c>
      <c r="H396" s="30">
        <f>VLOOKUP(DADOS!B396,'Tabela IBGE_Município'!A:E,5)</f>
        <v>0.74</v>
      </c>
      <c r="I396" s="2">
        <f t="shared" si="6"/>
        <v>6.7773636055574386E-4</v>
      </c>
      <c r="J396" s="20">
        <f>(VLOOKUP(A396,'Celulares por Região'!A:H,6))/F396</f>
        <v>4.811928159945781E-2</v>
      </c>
    </row>
    <row r="397" spans="1:10" ht="15.75" customHeight="1">
      <c r="A397" t="str">
        <f>VLOOKUP(B397,'Tabela IBGE_Município'!A:C,3)</f>
        <v>RS</v>
      </c>
      <c r="B397" s="4" t="s">
        <v>1021</v>
      </c>
      <c r="C397" s="1"/>
      <c r="D397" s="1">
        <v>3</v>
      </c>
      <c r="E397" s="1">
        <v>5</v>
      </c>
      <c r="F397" s="1">
        <f>VLOOKUP(B397,'Tabela IBGE_Município'!A:C,2)</f>
        <v>10279</v>
      </c>
      <c r="G397" s="4" t="s">
        <v>637</v>
      </c>
      <c r="H397" s="30">
        <f>VLOOKUP(DADOS!B397,'Tabela IBGE_Município'!A:E,5)</f>
        <v>0.71</v>
      </c>
      <c r="I397" s="2">
        <f t="shared" si="6"/>
        <v>7.7828582546940364E-4</v>
      </c>
      <c r="J397" s="20">
        <f>(VLOOKUP(A397,'Celulares por Região'!A:H,6))/F397</f>
        <v>1.3814573402081915E-2</v>
      </c>
    </row>
    <row r="398" spans="1:10" ht="15.75" customHeight="1">
      <c r="A398" t="str">
        <f>VLOOKUP(B398,'Tabela IBGE_Município'!A:C,3)</f>
        <v>RS</v>
      </c>
      <c r="B398" s="4" t="s">
        <v>1022</v>
      </c>
      <c r="C398" s="1"/>
      <c r="D398" s="1"/>
      <c r="E398" s="1">
        <v>1</v>
      </c>
      <c r="F398" s="1">
        <f>VLOOKUP(B398,'Tabela IBGE_Município'!A:C,2)</f>
        <v>13413</v>
      </c>
      <c r="G398" s="4" t="s">
        <v>637</v>
      </c>
      <c r="H398" s="30">
        <f>VLOOKUP(DADOS!B398,'Tabela IBGE_Município'!A:E,5)</f>
        <v>0.69799999999999995</v>
      </c>
      <c r="I398" s="2">
        <f t="shared" si="6"/>
        <v>7.4554536643554767E-5</v>
      </c>
      <c r="J398" s="20">
        <f>(VLOOKUP(A398,'Celulares por Região'!A:H,6))/F398</f>
        <v>1.0586744203384776E-2</v>
      </c>
    </row>
    <row r="399" spans="1:10" ht="15.75" customHeight="1">
      <c r="A399" t="str">
        <f>VLOOKUP(B399,'Tabela IBGE_Município'!A:C,3)</f>
        <v>RS</v>
      </c>
      <c r="B399" s="4" t="s">
        <v>1023</v>
      </c>
      <c r="C399" s="1">
        <v>3</v>
      </c>
      <c r="D399" s="1">
        <v>4</v>
      </c>
      <c r="E399" s="1">
        <v>2</v>
      </c>
      <c r="F399" s="1">
        <f>VLOOKUP(B399,'Tabela IBGE_Município'!A:C,2)</f>
        <v>14177</v>
      </c>
      <c r="G399" s="4" t="s">
        <v>637</v>
      </c>
      <c r="H399" s="30">
        <f>VLOOKUP(DADOS!B399,'Tabela IBGE_Município'!A:E,5)</f>
        <v>0.65700000000000003</v>
      </c>
      <c r="I399" s="2">
        <f t="shared" si="6"/>
        <v>6.3483106440008464E-4</v>
      </c>
      <c r="J399" s="20">
        <f>(VLOOKUP(A399,'Celulares por Região'!A:H,6))/F399</f>
        <v>1.0016223460534669E-2</v>
      </c>
    </row>
    <row r="400" spans="1:10" ht="15.75" customHeight="1">
      <c r="A400" t="str">
        <f>VLOOKUP(B400,'Tabela IBGE_Município'!A:C,3)</f>
        <v>SC</v>
      </c>
      <c r="B400" s="4" t="s">
        <v>1024</v>
      </c>
      <c r="C400" s="1"/>
      <c r="D400" s="1">
        <v>3</v>
      </c>
      <c r="E400" s="1">
        <v>2</v>
      </c>
      <c r="F400" s="1">
        <f>VLOOKUP(B400,'Tabela IBGE_Município'!A:C,2)</f>
        <v>18238</v>
      </c>
      <c r="G400" s="4" t="s">
        <v>637</v>
      </c>
      <c r="H400" s="30">
        <f>VLOOKUP(DADOS!B400,'Tabela IBGE_Município'!A:E,5)</f>
        <v>0.76400000000000001</v>
      </c>
      <c r="I400" s="2">
        <f t="shared" si="6"/>
        <v>2.7415286763899548E-4</v>
      </c>
      <c r="J400" s="20">
        <f>(VLOOKUP(A400,'Celulares por Região'!A:H,6))/F400</f>
        <v>0.22080271959644698</v>
      </c>
    </row>
    <row r="401" spans="1:10" ht="15.75" customHeight="1">
      <c r="A401" t="str">
        <f>VLOOKUP(B401,'Tabela IBGE_Município'!A:C,3)</f>
        <v>SP</v>
      </c>
      <c r="B401" s="4" t="s">
        <v>1025</v>
      </c>
      <c r="C401" s="1">
        <v>1</v>
      </c>
      <c r="D401" s="1">
        <v>1</v>
      </c>
      <c r="E401" s="1"/>
      <c r="F401" s="1">
        <f>VLOOKUP(B401,'Tabela IBGE_Município'!A:C,2)</f>
        <v>3549</v>
      </c>
      <c r="G401" s="4" t="s">
        <v>640</v>
      </c>
      <c r="H401" s="30">
        <f>VLOOKUP(DADOS!B401,'Tabela IBGE_Município'!A:E,5)</f>
        <v>0.75</v>
      </c>
      <c r="I401" s="2">
        <f t="shared" si="6"/>
        <v>5.6353902507748658E-4</v>
      </c>
      <c r="J401" s="20">
        <f>(VLOOKUP(A401,'Celulares por Região'!A:H,6))/F401</f>
        <v>0.18963088193857425</v>
      </c>
    </row>
    <row r="402" spans="1:10" ht="15.75" customHeight="1">
      <c r="A402" t="str">
        <f>VLOOKUP(B402,'Tabela IBGE_Município'!A:C,3)</f>
        <v>GO</v>
      </c>
      <c r="B402" s="4" t="s">
        <v>1026</v>
      </c>
      <c r="C402" s="1"/>
      <c r="D402" s="1">
        <v>3</v>
      </c>
      <c r="E402" s="1">
        <v>3</v>
      </c>
      <c r="F402" s="1">
        <f>VLOOKUP(B402,'Tabela IBGE_Município'!A:C,2)</f>
        <v>55340</v>
      </c>
      <c r="G402" s="4" t="s">
        <v>638</v>
      </c>
      <c r="H402" s="30">
        <f>VLOOKUP(DADOS!B402,'Tabela IBGE_Município'!A:E,5)</f>
        <v>0.67500000000000004</v>
      </c>
      <c r="I402" s="2">
        <f t="shared" si="6"/>
        <v>1.0842067220816769E-4</v>
      </c>
      <c r="J402" s="20">
        <f>(VLOOKUP(A402,'Celulares por Região'!A:H,6))/F402</f>
        <v>6.5901698590531257E-2</v>
      </c>
    </row>
    <row r="403" spans="1:10" ht="15.75" customHeight="1">
      <c r="A403" t="str">
        <f>VLOOKUP(B403,'Tabela IBGE_Município'!A:C,3)</f>
        <v>SP</v>
      </c>
      <c r="B403" s="4" t="s">
        <v>1027</v>
      </c>
      <c r="C403" s="1">
        <v>1</v>
      </c>
      <c r="D403" s="1">
        <v>1</v>
      </c>
      <c r="E403" s="1"/>
      <c r="F403" s="1">
        <f>VLOOKUP(B403,'Tabela IBGE_Município'!A:C,2)</f>
        <v>10110</v>
      </c>
      <c r="G403" s="4" t="s">
        <v>637</v>
      </c>
      <c r="H403" s="30">
        <f>VLOOKUP(DADOS!B403,'Tabela IBGE_Município'!A:E,5)</f>
        <v>0.78400000000000003</v>
      </c>
      <c r="I403" s="2">
        <f t="shared" si="6"/>
        <v>1.9782393669634025E-4</v>
      </c>
      <c r="J403" s="20">
        <f>(VLOOKUP(A403,'Celulares por Região'!A:H,6))/F403</f>
        <v>6.6567754698318493E-2</v>
      </c>
    </row>
    <row r="404" spans="1:10" ht="15.75" customHeight="1">
      <c r="A404" t="str">
        <f>VLOOKUP(B404,'Tabela IBGE_Município'!A:C,3)</f>
        <v>SC</v>
      </c>
      <c r="B404" s="4" t="s">
        <v>1028</v>
      </c>
      <c r="C404" s="1">
        <v>1</v>
      </c>
      <c r="D404" s="1">
        <v>2</v>
      </c>
      <c r="E404" s="1">
        <v>2</v>
      </c>
      <c r="F404" s="1">
        <f>VLOOKUP(B404,'Tabela IBGE_Município'!A:C,2)</f>
        <v>91157</v>
      </c>
      <c r="G404" s="4" t="s">
        <v>638</v>
      </c>
      <c r="H404" s="30">
        <f>VLOOKUP(DADOS!B404,'Tabela IBGE_Município'!A:E,5)</f>
        <v>0.71499999999999997</v>
      </c>
      <c r="I404" s="2">
        <f t="shared" si="6"/>
        <v>5.4850422896760537E-5</v>
      </c>
      <c r="J404" s="20">
        <f>(VLOOKUP(A404,'Celulares por Região'!A:H,6))/F404</f>
        <v>4.4176530601050937E-2</v>
      </c>
    </row>
    <row r="405" spans="1:10" ht="15.75" customHeight="1">
      <c r="A405" t="str">
        <f>VLOOKUP(B405,'Tabela IBGE_Município'!A:C,3)</f>
        <v>RS</v>
      </c>
      <c r="B405" s="4" t="s">
        <v>1029</v>
      </c>
      <c r="C405" s="1">
        <v>7</v>
      </c>
      <c r="D405" s="1">
        <v>6</v>
      </c>
      <c r="E405" s="1">
        <v>7</v>
      </c>
      <c r="F405" s="1">
        <f>VLOOKUP(B405,'Tabela IBGE_Município'!A:C,2)</f>
        <v>2234</v>
      </c>
      <c r="G405" s="4" t="s">
        <v>640</v>
      </c>
      <c r="H405" s="30">
        <f>VLOOKUP(DADOS!B405,'Tabela IBGE_Município'!A:E,5)</f>
        <v>0.69</v>
      </c>
      <c r="I405" s="2">
        <f t="shared" si="6"/>
        <v>8.9525514771709933E-3</v>
      </c>
      <c r="J405" s="20">
        <f>(VLOOKUP(A405,'Celulares por Região'!A:H,6))/F405</f>
        <v>6.356311548791406E-2</v>
      </c>
    </row>
    <row r="406" spans="1:10" ht="15.75" customHeight="1">
      <c r="A406" t="str">
        <f>VLOOKUP(B406,'Tabela IBGE_Município'!A:C,3)</f>
        <v>SC</v>
      </c>
      <c r="B406" s="4" t="s">
        <v>1030</v>
      </c>
      <c r="C406" s="1">
        <v>1</v>
      </c>
      <c r="D406" s="1">
        <v>1</v>
      </c>
      <c r="E406" s="1"/>
      <c r="F406" s="1">
        <f>VLOOKUP(B406,'Tabela IBGE_Município'!A:C,2)</f>
        <v>10423</v>
      </c>
      <c r="G406" s="4" t="s">
        <v>637</v>
      </c>
      <c r="H406" s="30">
        <f>VLOOKUP(DADOS!B406,'Tabela IBGE_Município'!A:E,5)</f>
        <v>0.74199999999999999</v>
      </c>
      <c r="I406" s="2">
        <f t="shared" si="6"/>
        <v>1.9188333493236112E-4</v>
      </c>
      <c r="J406" s="20">
        <f>(VLOOKUP(A406,'Celulares por Região'!A:H,6))/F406</f>
        <v>0.38635709488630915</v>
      </c>
    </row>
    <row r="407" spans="1:10" ht="15.75" customHeight="1">
      <c r="A407" t="str">
        <f>VLOOKUP(B407,'Tabela IBGE_Município'!A:C,3)</f>
        <v>SP</v>
      </c>
      <c r="B407" s="4" t="s">
        <v>1031</v>
      </c>
      <c r="C407" s="1">
        <v>1</v>
      </c>
      <c r="D407" s="1">
        <v>1</v>
      </c>
      <c r="E407" s="1"/>
      <c r="F407" s="1">
        <f>VLOOKUP(B407,'Tabela IBGE_Município'!A:C,2)</f>
        <v>7978</v>
      </c>
      <c r="G407" s="4" t="s">
        <v>637</v>
      </c>
      <c r="H407" s="30">
        <f>VLOOKUP(DADOS!B407,'Tabela IBGE_Município'!A:E,5)</f>
        <v>0.73499999999999999</v>
      </c>
      <c r="I407" s="2">
        <f t="shared" si="6"/>
        <v>2.5068939583855601E-4</v>
      </c>
      <c r="J407" s="20">
        <f>(VLOOKUP(A407,'Celulares por Região'!A:H,6))/F407</f>
        <v>8.4356981699674108E-2</v>
      </c>
    </row>
    <row r="408" spans="1:10" ht="15.75" customHeight="1">
      <c r="A408" t="str">
        <f>VLOOKUP(B408,'Tabela IBGE_Município'!A:C,3)</f>
        <v>PR</v>
      </c>
      <c r="B408" s="4" t="s">
        <v>1032</v>
      </c>
      <c r="C408" s="1">
        <v>1</v>
      </c>
      <c r="D408" s="1">
        <v>2</v>
      </c>
      <c r="E408" s="1"/>
      <c r="F408" s="1">
        <f>VLOOKUP(B408,'Tabela IBGE_Município'!A:C,2)</f>
        <v>1818</v>
      </c>
      <c r="G408" s="4" t="s">
        <v>640</v>
      </c>
      <c r="H408" s="30">
        <f>VLOOKUP(DADOS!B408,'Tabela IBGE_Município'!A:E,5)</f>
        <v>0.72799999999999998</v>
      </c>
      <c r="I408" s="2">
        <f t="shared" si="6"/>
        <v>1.6501650165016502E-3</v>
      </c>
      <c r="J408" s="20">
        <f>(VLOOKUP(A408,'Celulares por Região'!A:H,6))/F408</f>
        <v>0.40374037403740376</v>
      </c>
    </row>
    <row r="409" spans="1:10" ht="15.75" customHeight="1">
      <c r="A409" t="str">
        <f>VLOOKUP(B409,'Tabela IBGE_Município'!A:C,3)</f>
        <v>CE</v>
      </c>
      <c r="B409" s="4" t="s">
        <v>1033</v>
      </c>
      <c r="C409" s="1">
        <v>1</v>
      </c>
      <c r="D409" s="1">
        <v>1</v>
      </c>
      <c r="E409" s="1"/>
      <c r="F409" s="1">
        <f>VLOOKUP(B409,'Tabela IBGE_Município'!A:C,2)</f>
        <v>14954</v>
      </c>
      <c r="G409" s="4" t="s">
        <v>637</v>
      </c>
      <c r="H409" s="30">
        <f>VLOOKUP(DADOS!B409,'Tabela IBGE_Município'!A:E,5)</f>
        <v>0.6</v>
      </c>
      <c r="I409" s="2">
        <f t="shared" si="6"/>
        <v>1.3374348000534973E-4</v>
      </c>
      <c r="J409" s="20">
        <f>(VLOOKUP(A409,'Celulares por Região'!A:H,6))/F409</f>
        <v>0.15293566938611744</v>
      </c>
    </row>
    <row r="410" spans="1:10" ht="15.75" customHeight="1">
      <c r="A410" t="str">
        <f>VLOOKUP(B410,'Tabela IBGE_Município'!A:C,3)</f>
        <v>SP</v>
      </c>
      <c r="B410" s="4" t="s">
        <v>1034</v>
      </c>
      <c r="C410" s="1">
        <v>2</v>
      </c>
      <c r="D410" s="1">
        <v>1</v>
      </c>
      <c r="E410" s="1"/>
      <c r="F410" s="1">
        <f>VLOOKUP(B410,'Tabela IBGE_Município'!A:C,2)</f>
        <v>23478</v>
      </c>
      <c r="G410" s="4" t="s">
        <v>638</v>
      </c>
      <c r="H410" s="30">
        <f>VLOOKUP(DADOS!B410,'Tabela IBGE_Município'!A:E,5)</f>
        <v>0.80500000000000005</v>
      </c>
      <c r="I410" s="2">
        <f t="shared" si="6"/>
        <v>1.277791975466394E-4</v>
      </c>
      <c r="J410" s="20">
        <f>(VLOOKUP(A410,'Celulares por Região'!A:H,6))/F410</f>
        <v>2.8665133316296106E-2</v>
      </c>
    </row>
    <row r="411" spans="1:10" ht="15.75" customHeight="1">
      <c r="A411" t="str">
        <f>VLOOKUP(B411,'Tabela IBGE_Município'!A:C,3)</f>
        <v>AC</v>
      </c>
      <c r="B411" s="4" t="s">
        <v>1035</v>
      </c>
      <c r="C411" s="1">
        <v>2</v>
      </c>
      <c r="D411" s="1">
        <v>6</v>
      </c>
      <c r="E411" s="1">
        <v>7</v>
      </c>
      <c r="F411" s="1">
        <f>VLOOKUP(B411,'Tabela IBGE_Município'!A:C,2)</f>
        <v>105087</v>
      </c>
      <c r="G411" s="4" t="s">
        <v>639</v>
      </c>
      <c r="H411" s="30">
        <f>VLOOKUP(DADOS!B411,'Tabela IBGE_Município'!A:E,5)</f>
        <v>0.58799999999999997</v>
      </c>
      <c r="I411" s="2">
        <f t="shared" si="6"/>
        <v>1.4273887350481029E-4</v>
      </c>
      <c r="J411" s="20">
        <f>(VLOOKUP(A411,'Celulares por Região'!A:H,6))/F411</f>
        <v>2.2838219760769646E-3</v>
      </c>
    </row>
    <row r="412" spans="1:10" ht="15.75" customHeight="1">
      <c r="A412" t="str">
        <f>VLOOKUP(B412,'Tabela IBGE_Município'!A:C,3)</f>
        <v>PR</v>
      </c>
      <c r="B412" s="4" t="s">
        <v>1036</v>
      </c>
      <c r="C412" s="1">
        <v>1</v>
      </c>
      <c r="D412" s="1">
        <v>1</v>
      </c>
      <c r="E412" s="1"/>
      <c r="F412" s="1">
        <f>VLOOKUP(B412,'Tabela IBGE_Município'!A:C,2)</f>
        <v>7534</v>
      </c>
      <c r="G412" s="4" t="s">
        <v>637</v>
      </c>
      <c r="H412" s="30">
        <f>VLOOKUP(DADOS!B412,'Tabela IBGE_Município'!A:E,5)</f>
        <v>0.73</v>
      </c>
      <c r="I412" s="2">
        <f t="shared" si="6"/>
        <v>2.6546323334218213E-4</v>
      </c>
      <c r="J412" s="20">
        <f>(VLOOKUP(A412,'Celulares por Região'!A:H,6))/F412</f>
        <v>9.7425006636580838E-2</v>
      </c>
    </row>
    <row r="413" spans="1:10" ht="15.75" customHeight="1">
      <c r="A413" t="str">
        <f>VLOOKUP(B413,'Tabela IBGE_Município'!A:C,3)</f>
        <v>PB</v>
      </c>
      <c r="B413" s="4" t="s">
        <v>1037</v>
      </c>
      <c r="C413" s="1">
        <v>2</v>
      </c>
      <c r="D413" s="1">
        <v>3</v>
      </c>
      <c r="E413" s="1"/>
      <c r="F413" s="1">
        <f>VLOOKUP(B413,'Tabela IBGE_Município'!A:C,2)</f>
        <v>33340</v>
      </c>
      <c r="G413" s="4" t="s">
        <v>638</v>
      </c>
      <c r="H413" s="30">
        <f>VLOOKUP(DADOS!B413,'Tabela IBGE_Município'!A:E,5)</f>
        <v>0.60899999999999999</v>
      </c>
      <c r="I413" s="2">
        <f t="shared" si="6"/>
        <v>1.4997000599880023E-4</v>
      </c>
      <c r="J413" s="20">
        <f>(VLOOKUP(A413,'Celulares por Região'!A:H,6))/F413</f>
        <v>3.86622675464907E-2</v>
      </c>
    </row>
    <row r="414" spans="1:10" ht="15.75" customHeight="1">
      <c r="A414" t="str">
        <f>VLOOKUP(B414,'Tabela IBGE_Município'!A:C,3)</f>
        <v>PI</v>
      </c>
      <c r="B414" s="4" t="s">
        <v>1038</v>
      </c>
      <c r="C414" s="1">
        <v>1</v>
      </c>
      <c r="D414" s="1">
        <v>1</v>
      </c>
      <c r="E414" s="1">
        <v>2</v>
      </c>
      <c r="F414" s="1">
        <f>VLOOKUP(B414,'Tabela IBGE_Município'!A:C,2)</f>
        <v>4029</v>
      </c>
      <c r="G414" s="4" t="s">
        <v>640</v>
      </c>
      <c r="H414" s="30">
        <f>VLOOKUP(DADOS!B414,'Tabela IBGE_Município'!A:E,5)</f>
        <v>0.499</v>
      </c>
      <c r="I414" s="2">
        <f t="shared" si="6"/>
        <v>9.9280218416480524E-4</v>
      </c>
      <c r="J414" s="20">
        <f>(VLOOKUP(A414,'Celulares por Região'!A:H,6))/F414</f>
        <v>0.72499379498634897</v>
      </c>
    </row>
    <row r="415" spans="1:10" ht="15.75" customHeight="1">
      <c r="A415" t="str">
        <f>VLOOKUP(B415,'Tabela IBGE_Município'!A:C,3)</f>
        <v>MG</v>
      </c>
      <c r="B415" s="4" t="s">
        <v>1039</v>
      </c>
      <c r="C415" s="1">
        <v>4</v>
      </c>
      <c r="D415" s="1">
        <v>3</v>
      </c>
      <c r="E415" s="1">
        <v>1</v>
      </c>
      <c r="F415" s="1">
        <f>VLOOKUP(B415,'Tabela IBGE_Município'!A:C,2)</f>
        <v>7863</v>
      </c>
      <c r="G415" s="4" t="s">
        <v>637</v>
      </c>
      <c r="H415" s="30">
        <f>VLOOKUP(DADOS!B415,'Tabela IBGE_Município'!A:E,5)</f>
        <v>0.69</v>
      </c>
      <c r="I415" s="2">
        <f t="shared" si="6"/>
        <v>1.0174233753020476E-3</v>
      </c>
      <c r="J415" s="20">
        <f>(VLOOKUP(A415,'Celulares por Região'!A:H,6))/F415</f>
        <v>0.20132265038789265</v>
      </c>
    </row>
    <row r="416" spans="1:10" ht="15.75" customHeight="1">
      <c r="A416" t="str">
        <f>VLOOKUP(B416,'Tabela IBGE_Município'!A:C,3)</f>
        <v>PR</v>
      </c>
      <c r="B416" s="4" t="s">
        <v>1040</v>
      </c>
      <c r="C416" s="1">
        <v>8</v>
      </c>
      <c r="D416" s="1">
        <v>35</v>
      </c>
      <c r="E416" s="1">
        <v>10</v>
      </c>
      <c r="F416" s="1">
        <f>VLOOKUP(B416,'Tabela IBGE_Município'!A:C,2)</f>
        <v>14270</v>
      </c>
      <c r="G416" s="4" t="s">
        <v>637</v>
      </c>
      <c r="H416" s="30">
        <f>VLOOKUP(DADOS!B416,'Tabela IBGE_Município'!A:E,5)</f>
        <v>0.747</v>
      </c>
      <c r="I416" s="2">
        <f t="shared" si="6"/>
        <v>3.7140854940434479E-3</v>
      </c>
      <c r="J416" s="20">
        <f>(VLOOKUP(A416,'Celulares por Região'!A:H,6))/F416</f>
        <v>5.1436580238262086E-2</v>
      </c>
    </row>
    <row r="417" spans="1:10" ht="15.75" customHeight="1">
      <c r="A417" t="str">
        <f>VLOOKUP(B417,'Tabela IBGE_Município'!A:C,3)</f>
        <v>PR</v>
      </c>
      <c r="B417" s="4" t="s">
        <v>1041</v>
      </c>
      <c r="C417" s="1">
        <v>1</v>
      </c>
      <c r="D417" s="1">
        <v>1</v>
      </c>
      <c r="E417" s="1"/>
      <c r="F417" s="1">
        <f>VLOOKUP(B417,'Tabela IBGE_Município'!A:C,2)</f>
        <v>3881</v>
      </c>
      <c r="G417" s="4" t="s">
        <v>638</v>
      </c>
      <c r="H417" s="30">
        <f>VLOOKUP(DADOS!B417,'Tabela IBGE_Município'!A:E,5)</f>
        <v>0.73599999999999999</v>
      </c>
      <c r="I417" s="2">
        <f t="shared" si="6"/>
        <v>5.1533110023189901E-4</v>
      </c>
      <c r="J417" s="20">
        <f>(VLOOKUP(A417,'Celulares por Região'!A:H,6))/F417</f>
        <v>0.18912651378510692</v>
      </c>
    </row>
    <row r="418" spans="1:10" ht="15.75" customHeight="1">
      <c r="A418" t="str">
        <f>VLOOKUP(B418,'Tabela IBGE_Município'!A:C,3)</f>
        <v>PR</v>
      </c>
      <c r="B418" s="4" t="s">
        <v>1041</v>
      </c>
      <c r="C418" s="1">
        <v>1</v>
      </c>
      <c r="D418" s="1">
        <v>1</v>
      </c>
      <c r="E418" s="1"/>
      <c r="F418" s="1">
        <f>VLOOKUP(B418,'Tabela IBGE_Município'!A:C,2)</f>
        <v>3881</v>
      </c>
      <c r="G418" s="4" t="s">
        <v>640</v>
      </c>
      <c r="H418" s="30">
        <f>VLOOKUP(DADOS!B418,'Tabela IBGE_Município'!A:E,5)</f>
        <v>0.73599999999999999</v>
      </c>
      <c r="I418" s="2">
        <f t="shared" si="6"/>
        <v>5.1533110023189901E-4</v>
      </c>
      <c r="J418" s="20">
        <f>(VLOOKUP(A418,'Celulares por Região'!A:H,6))/F418</f>
        <v>0.18912651378510692</v>
      </c>
    </row>
    <row r="419" spans="1:10" ht="15.75" customHeight="1">
      <c r="A419" t="str">
        <f>VLOOKUP(B419,'Tabela IBGE_Município'!A:C,3)</f>
        <v>AM</v>
      </c>
      <c r="B419" s="4" t="s">
        <v>1042</v>
      </c>
      <c r="C419" s="1">
        <v>2</v>
      </c>
      <c r="D419" s="1">
        <v>2</v>
      </c>
      <c r="E419" s="1"/>
      <c r="F419" s="1">
        <f>VLOOKUP(B419,'Tabela IBGE_Município'!A:C,2)</f>
        <v>47365</v>
      </c>
      <c r="G419" s="4" t="s">
        <v>638</v>
      </c>
      <c r="H419" s="30">
        <f>VLOOKUP(DADOS!B419,'Tabela IBGE_Município'!A:E,5)</f>
        <v>0.45</v>
      </c>
      <c r="I419" s="2">
        <f t="shared" si="6"/>
        <v>8.4450543650374751E-5</v>
      </c>
      <c r="J419" s="20">
        <f>(VLOOKUP(A419,'Celulares por Região'!A:H,6))/F419</f>
        <v>4.0747387311305819E-3</v>
      </c>
    </row>
    <row r="420" spans="1:10" ht="15.75" customHeight="1">
      <c r="A420" t="str">
        <f>VLOOKUP(B420,'Tabela IBGE_Município'!A:C,3)</f>
        <v>SC</v>
      </c>
      <c r="B420" s="4" t="s">
        <v>1043</v>
      </c>
      <c r="C420" s="1">
        <v>1</v>
      </c>
      <c r="D420" s="1">
        <v>3</v>
      </c>
      <c r="E420" s="1">
        <v>1</v>
      </c>
      <c r="F420" s="1">
        <f>VLOOKUP(B420,'Tabela IBGE_Município'!A:C,2)</f>
        <v>20398</v>
      </c>
      <c r="G420" s="4" t="s">
        <v>638</v>
      </c>
      <c r="H420" s="30">
        <f>VLOOKUP(DADOS!B420,'Tabela IBGE_Município'!A:E,5)</f>
        <v>0.73299999999999998</v>
      </c>
      <c r="I420" s="2">
        <f t="shared" si="6"/>
        <v>2.4512207079125406E-4</v>
      </c>
      <c r="J420" s="20">
        <f>(VLOOKUP(A420,'Celulares por Região'!A:H,6))/F420</f>
        <v>0.197421315815276</v>
      </c>
    </row>
    <row r="421" spans="1:10" ht="15.75" customHeight="1">
      <c r="A421" t="str">
        <f>VLOOKUP(B421,'Tabela IBGE_Município'!A:C,3)</f>
        <v>MG</v>
      </c>
      <c r="B421" s="4" t="s">
        <v>1044</v>
      </c>
      <c r="C421" s="1">
        <v>1</v>
      </c>
      <c r="D421" s="1">
        <v>2</v>
      </c>
      <c r="E421" s="1">
        <v>2</v>
      </c>
      <c r="F421" s="1">
        <f>VLOOKUP(B421,'Tabela IBGE_Município'!A:C,2)</f>
        <v>3195</v>
      </c>
      <c r="G421" s="4" t="s">
        <v>640</v>
      </c>
      <c r="H421" s="30">
        <f>VLOOKUP(DADOS!B421,'Tabela IBGE_Município'!A:E,5)</f>
        <v>0.58799999999999997</v>
      </c>
      <c r="I421" s="2">
        <f t="shared" si="6"/>
        <v>1.5649452269170579E-3</v>
      </c>
      <c r="J421" s="20">
        <f>(VLOOKUP(A421,'Celulares por Região'!A:H,6))/F421</f>
        <v>0.49546165884194054</v>
      </c>
    </row>
    <row r="422" spans="1:10" ht="15.75" customHeight="1">
      <c r="A422" t="str">
        <f>VLOOKUP(B422,'Tabela IBGE_Município'!A:C,3)</f>
        <v>SP</v>
      </c>
      <c r="B422" s="4" t="s">
        <v>1045</v>
      </c>
      <c r="C422" s="1">
        <v>2</v>
      </c>
      <c r="D422" s="1">
        <v>2</v>
      </c>
      <c r="E422" s="1">
        <v>1</v>
      </c>
      <c r="F422" s="1">
        <f>VLOOKUP(B422,'Tabela IBGE_Município'!A:C,2)</f>
        <v>12678</v>
      </c>
      <c r="G422" s="4" t="s">
        <v>637</v>
      </c>
      <c r="H422" s="30">
        <f>VLOOKUP(DADOS!B422,'Tabela IBGE_Município'!A:E,5)</f>
        <v>0.76500000000000001</v>
      </c>
      <c r="I422" s="2">
        <f t="shared" si="6"/>
        <v>3.9438397223536838E-4</v>
      </c>
      <c r="J422" s="20">
        <f>(VLOOKUP(A422,'Celulares por Região'!A:H,6))/F422</f>
        <v>5.3084082662880581E-2</v>
      </c>
    </row>
    <row r="423" spans="1:10" ht="15.75" customHeight="1">
      <c r="A423" t="str">
        <f>VLOOKUP(B423,'Tabela IBGE_Município'!A:C,3)</f>
        <v>ES</v>
      </c>
      <c r="B423" s="4" t="s">
        <v>1046</v>
      </c>
      <c r="C423" s="1">
        <v>1</v>
      </c>
      <c r="D423" s="1">
        <v>1</v>
      </c>
      <c r="E423" s="1"/>
      <c r="F423" s="1">
        <f>VLOOKUP(B423,'Tabela IBGE_Município'!A:C,2)</f>
        <v>144088</v>
      </c>
      <c r="G423" s="4" t="s">
        <v>639</v>
      </c>
      <c r="H423" s="30">
        <f>VLOOKUP(DADOS!B423,'Tabela IBGE_Município'!A:E,5)</f>
        <v>0.76500000000000001</v>
      </c>
      <c r="I423" s="2">
        <f t="shared" si="6"/>
        <v>1.3880406418299928E-5</v>
      </c>
      <c r="J423" s="20">
        <f>(VLOOKUP(A423,'Celulares por Região'!A:H,6))/F423</f>
        <v>1.4421742268613626E-2</v>
      </c>
    </row>
    <row r="424" spans="1:10" ht="15.75" customHeight="1">
      <c r="A424" t="str">
        <f>VLOOKUP(B424,'Tabela IBGE_Município'!A:C,3)</f>
        <v>TO</v>
      </c>
      <c r="B424" s="4" t="s">
        <v>1047</v>
      </c>
      <c r="C424" s="1">
        <v>1</v>
      </c>
      <c r="D424" s="1">
        <v>2</v>
      </c>
      <c r="E424" s="1"/>
      <c r="F424" s="1">
        <f>VLOOKUP(B424,'Tabela IBGE_Município'!A:C,2)</f>
        <v>12105</v>
      </c>
      <c r="G424" s="4" t="s">
        <v>637</v>
      </c>
      <c r="H424" s="30">
        <f>VLOOKUP(DADOS!B424,'Tabela IBGE_Município'!A:E,5)</f>
        <v>0.67</v>
      </c>
      <c r="I424" s="2">
        <f t="shared" si="6"/>
        <v>2.4783147459727387E-4</v>
      </c>
      <c r="J424" s="20">
        <f>(VLOOKUP(A424,'Celulares por Região'!A:H,6))/F424</f>
        <v>3.9487814952498965E-2</v>
      </c>
    </row>
    <row r="425" spans="1:10" ht="15.75" customHeight="1">
      <c r="A425" t="str">
        <f>VLOOKUP(B425,'Tabela IBGE_Município'!A:C,3)</f>
        <v>PA</v>
      </c>
      <c r="B425" s="4" t="s">
        <v>1048</v>
      </c>
      <c r="C425" s="1">
        <v>1</v>
      </c>
      <c r="D425" s="1">
        <v>5</v>
      </c>
      <c r="E425" s="1">
        <v>4</v>
      </c>
      <c r="F425" s="1">
        <f>VLOOKUP(B425,'Tabela IBGE_Município'!A:C,2)</f>
        <v>18643</v>
      </c>
      <c r="G425" s="4" t="s">
        <v>637</v>
      </c>
      <c r="H425" s="30">
        <f>VLOOKUP(DADOS!B425,'Tabela IBGE_Município'!A:E,5)</f>
        <v>0.52</v>
      </c>
      <c r="I425" s="2">
        <f t="shared" si="6"/>
        <v>5.3639435713136294E-4</v>
      </c>
      <c r="J425" s="20">
        <f>(VLOOKUP(A425,'Celulares por Região'!A:H,6))/F425</f>
        <v>9.9072037762162737E-2</v>
      </c>
    </row>
    <row r="426" spans="1:10" ht="15.75" customHeight="1">
      <c r="A426" t="str">
        <f>VLOOKUP(B426,'Tabela IBGE_Município'!A:C,3)</f>
        <v>MG</v>
      </c>
      <c r="B426" s="4" t="s">
        <v>1049</v>
      </c>
      <c r="C426" s="1">
        <v>1</v>
      </c>
      <c r="D426" s="1">
        <v>1</v>
      </c>
      <c r="E426" s="1"/>
      <c r="F426" s="1">
        <f>VLOOKUP(B426,'Tabela IBGE_Município'!A:C,2)</f>
        <v>46471</v>
      </c>
      <c r="G426" s="4" t="s">
        <v>638</v>
      </c>
      <c r="H426" s="30">
        <f>VLOOKUP(DADOS!B426,'Tabela IBGE_Município'!A:E,5)</f>
        <v>0.66</v>
      </c>
      <c r="I426" s="2">
        <f t="shared" si="6"/>
        <v>4.3037593337780555E-5</v>
      </c>
      <c r="J426" s="20">
        <f>(VLOOKUP(A426,'Celulares por Região'!A:H,6))/F426</f>
        <v>3.4064255126853307E-2</v>
      </c>
    </row>
    <row r="427" spans="1:10" ht="15.75" customHeight="1">
      <c r="A427" t="str">
        <f>VLOOKUP(B427,'Tabela IBGE_Município'!A:C,3)</f>
        <v>RS</v>
      </c>
      <c r="B427" s="4" t="s">
        <v>1050</v>
      </c>
      <c r="C427" s="1">
        <v>2</v>
      </c>
      <c r="D427" s="1">
        <v>2</v>
      </c>
      <c r="E427" s="1"/>
      <c r="F427" s="1">
        <f>VLOOKUP(B427,'Tabela IBGE_Município'!A:C,2)</f>
        <v>4851</v>
      </c>
      <c r="G427" s="4" t="s">
        <v>640</v>
      </c>
      <c r="H427" s="30">
        <f>VLOOKUP(DADOS!B427,'Tabela IBGE_Município'!A:E,5)</f>
        <v>0.74299999999999999</v>
      </c>
      <c r="I427" s="2">
        <f t="shared" si="6"/>
        <v>8.2457225314368167E-4</v>
      </c>
      <c r="J427" s="20">
        <f>(VLOOKUP(A427,'Celulares por Região'!A:H,6))/F427</f>
        <v>2.9272314986600701E-2</v>
      </c>
    </row>
    <row r="428" spans="1:10" ht="15.75" customHeight="1">
      <c r="A428" t="str">
        <f>VLOOKUP(B428,'Tabela IBGE_Município'!A:C,3)</f>
        <v>RN</v>
      </c>
      <c r="B428" s="4" t="s">
        <v>1051</v>
      </c>
      <c r="C428" s="1">
        <v>1</v>
      </c>
      <c r="D428" s="1">
        <v>1</v>
      </c>
      <c r="E428" s="1"/>
      <c r="F428" s="1">
        <f>VLOOKUP(B428,'Tabela IBGE_Município'!A:C,2)</f>
        <v>6602</v>
      </c>
      <c r="G428" s="4" t="s">
        <v>637</v>
      </c>
      <c r="H428" s="30">
        <f>VLOOKUP(DADOS!B428,'Tabela IBGE_Município'!A:E,5)</f>
        <v>0.621</v>
      </c>
      <c r="I428" s="2">
        <f t="shared" si="6"/>
        <v>3.0293850348379279E-4</v>
      </c>
      <c r="J428" s="20">
        <f>(VLOOKUP(A428,'Celulares por Região'!A:H,6))/F428</f>
        <v>0.14344138139957588</v>
      </c>
    </row>
    <row r="429" spans="1:10" ht="15.75" customHeight="1">
      <c r="A429" t="str">
        <f>VLOOKUP(B429,'Tabela IBGE_Município'!A:C,3)</f>
        <v>RS</v>
      </c>
      <c r="B429" s="4" t="s">
        <v>1052</v>
      </c>
      <c r="C429" s="1">
        <v>1</v>
      </c>
      <c r="D429" s="1"/>
      <c r="E429" s="1"/>
      <c r="F429" s="1">
        <f>VLOOKUP(B429,'Tabela IBGE_Município'!A:C,2)</f>
        <v>9670</v>
      </c>
      <c r="G429" s="4" t="s">
        <v>637</v>
      </c>
      <c r="H429" s="30">
        <f>VLOOKUP(DADOS!B429,'Tabela IBGE_Município'!A:E,5)</f>
        <v>0.71</v>
      </c>
      <c r="I429" s="2">
        <f t="shared" si="6"/>
        <v>1.0341261633919338E-4</v>
      </c>
      <c r="J429" s="20">
        <f>(VLOOKUP(A429,'Celulares por Região'!A:H,6))/F429</f>
        <v>1.468459152016546E-2</v>
      </c>
    </row>
    <row r="430" spans="1:10" ht="15.75" customHeight="1">
      <c r="A430" t="str">
        <f>VLOOKUP(B430,'Tabela IBGE_Município'!A:C,3)</f>
        <v>BA</v>
      </c>
      <c r="B430" s="4" t="s">
        <v>1053</v>
      </c>
      <c r="C430" s="1">
        <v>4</v>
      </c>
      <c r="D430" s="1">
        <v>5</v>
      </c>
      <c r="E430" s="1"/>
      <c r="F430" s="1">
        <f>VLOOKUP(B430,'Tabela IBGE_Município'!A:C,2)</f>
        <v>3535</v>
      </c>
      <c r="G430" s="4" t="s">
        <v>640</v>
      </c>
      <c r="H430" s="30">
        <f>VLOOKUP(DADOS!B430,'Tabela IBGE_Município'!A:E,5)</f>
        <v>0.56799999999999995</v>
      </c>
      <c r="I430" s="2">
        <f t="shared" si="6"/>
        <v>2.5459688826025462E-3</v>
      </c>
      <c r="J430" s="20">
        <f>(VLOOKUP(A430,'Celulares por Região'!A:H,6))/F430</f>
        <v>1.1117397454031117</v>
      </c>
    </row>
    <row r="431" spans="1:10" ht="15.75" customHeight="1">
      <c r="A431" t="str">
        <f>VLOOKUP(B431,'Tabela IBGE_Município'!A:C,3)</f>
        <v>SP</v>
      </c>
      <c r="B431" s="4" t="s">
        <v>1054</v>
      </c>
      <c r="C431" s="1">
        <v>22</v>
      </c>
      <c r="D431" s="1">
        <v>20</v>
      </c>
      <c r="E431" s="1">
        <v>16</v>
      </c>
      <c r="F431" s="1">
        <f>VLOOKUP(B431,'Tabela IBGE_Município'!A:C,2)</f>
        <v>11299</v>
      </c>
      <c r="G431" s="4" t="s">
        <v>637</v>
      </c>
      <c r="H431" s="30">
        <f>VLOOKUP(DADOS!B431,'Tabela IBGE_Município'!A:E,5)</f>
        <v>0.77300000000000002</v>
      </c>
      <c r="I431" s="2">
        <f t="shared" si="6"/>
        <v>5.1331976281086822E-3</v>
      </c>
      <c r="J431" s="20">
        <f>(VLOOKUP(A431,'Celulares por Região'!A:H,6))/F431</f>
        <v>5.9562793167536952E-2</v>
      </c>
    </row>
    <row r="432" spans="1:10" ht="15.75" customHeight="1">
      <c r="A432" t="str">
        <f>VLOOKUP(B432,'Tabela IBGE_Município'!A:C,3)</f>
        <v>GO</v>
      </c>
      <c r="B432" s="4" t="s">
        <v>1055</v>
      </c>
      <c r="C432" s="1">
        <v>2</v>
      </c>
      <c r="D432" s="1">
        <v>2</v>
      </c>
      <c r="E432" s="1"/>
      <c r="F432" s="1">
        <f>VLOOKUP(B432,'Tabela IBGE_Município'!A:C,2)</f>
        <v>15253</v>
      </c>
      <c r="G432" s="4" t="s">
        <v>637</v>
      </c>
      <c r="H432" s="30">
        <f>VLOOKUP(DADOS!B432,'Tabela IBGE_Município'!A:E,5)</f>
        <v>0.7</v>
      </c>
      <c r="I432" s="2">
        <f t="shared" si="6"/>
        <v>2.6224349308332786E-4</v>
      </c>
      <c r="J432" s="20">
        <f>(VLOOKUP(A432,'Celulares por Região'!A:H,6))/F432</f>
        <v>0.23910050481872419</v>
      </c>
    </row>
    <row r="433" spans="1:10" ht="15.75" customHeight="1">
      <c r="A433" t="str">
        <f>VLOOKUP(B433,'Tabela IBGE_Município'!A:C,3)</f>
        <v>SC</v>
      </c>
      <c r="B433" s="4" t="s">
        <v>1056</v>
      </c>
      <c r="C433" s="1">
        <v>4</v>
      </c>
      <c r="D433" s="1">
        <v>4</v>
      </c>
      <c r="E433" s="1">
        <v>3</v>
      </c>
      <c r="F433" s="1">
        <f>VLOOKUP(B433,'Tabela IBGE_Município'!A:C,2)</f>
        <v>5683</v>
      </c>
      <c r="G433" s="4" t="s">
        <v>640</v>
      </c>
      <c r="H433" s="30">
        <f>VLOOKUP(DADOS!B433,'Tabela IBGE_Município'!A:E,5)</f>
        <v>0.73299999999999998</v>
      </c>
      <c r="I433" s="2">
        <f t="shared" si="6"/>
        <v>1.9355973957416858E-3</v>
      </c>
      <c r="J433" s="20">
        <f>(VLOOKUP(A433,'Celulares por Região'!A:H,6))/F433</f>
        <v>0.70860461024106991</v>
      </c>
    </row>
    <row r="434" spans="1:10" ht="15.75" customHeight="1">
      <c r="A434" t="str">
        <f>VLOOKUP(B434,'Tabela IBGE_Município'!A:C,3)</f>
        <v>SC</v>
      </c>
      <c r="B434" s="4" t="s">
        <v>1056</v>
      </c>
      <c r="C434" s="1">
        <v>1</v>
      </c>
      <c r="D434" s="1">
        <v>2</v>
      </c>
      <c r="E434" s="1">
        <v>1</v>
      </c>
      <c r="F434" s="1">
        <f>VLOOKUP(B434,'Tabela IBGE_Município'!A:C,2)</f>
        <v>5683</v>
      </c>
      <c r="G434" s="4" t="s">
        <v>637</v>
      </c>
      <c r="H434" s="30">
        <f>VLOOKUP(DADOS!B434,'Tabela IBGE_Município'!A:E,5)</f>
        <v>0.73299999999999998</v>
      </c>
      <c r="I434" s="2">
        <f t="shared" si="6"/>
        <v>7.0385359845152211E-4</v>
      </c>
      <c r="J434" s="20">
        <f>(VLOOKUP(A434,'Celulares por Região'!A:H,6))/F434</f>
        <v>0.70860461024106991</v>
      </c>
    </row>
    <row r="435" spans="1:10" ht="15.75" customHeight="1">
      <c r="A435" t="str">
        <f>VLOOKUP(B435,'Tabela IBGE_Município'!A:C,3)</f>
        <v>PA</v>
      </c>
      <c r="B435" s="4" t="s">
        <v>1057</v>
      </c>
      <c r="C435" s="1">
        <v>1</v>
      </c>
      <c r="D435" s="1"/>
      <c r="E435" s="1"/>
      <c r="F435" s="1">
        <f>VLOOKUP(B435,'Tabela IBGE_Município'!A:C,2)</f>
        <v>24610</v>
      </c>
      <c r="G435" s="4" t="s">
        <v>638</v>
      </c>
      <c r="H435" s="30">
        <f>VLOOKUP(DADOS!B435,'Tabela IBGE_Município'!A:E,5)</f>
        <v>0.51900000000000002</v>
      </c>
      <c r="I435" s="2">
        <f t="shared" si="6"/>
        <v>4.063388866314506E-5</v>
      </c>
      <c r="J435" s="20">
        <f>(VLOOKUP(A435,'Celulares por Região'!A:H,6))/F435</f>
        <v>7.5050792360828927E-2</v>
      </c>
    </row>
    <row r="436" spans="1:10" ht="15.75" customHeight="1">
      <c r="A436" t="str">
        <f>VLOOKUP(B436,'Tabela IBGE_Município'!A:C,3)</f>
        <v>TO</v>
      </c>
      <c r="B436" s="4" t="s">
        <v>1058</v>
      </c>
      <c r="C436" s="1">
        <v>5</v>
      </c>
      <c r="D436" s="1">
        <v>2</v>
      </c>
      <c r="E436" s="1">
        <v>2</v>
      </c>
      <c r="F436" s="1">
        <f>VLOOKUP(B436,'Tabela IBGE_Município'!A:C,2)</f>
        <v>31773</v>
      </c>
      <c r="G436" s="4" t="s">
        <v>638</v>
      </c>
      <c r="H436" s="30">
        <f>VLOOKUP(DADOS!B436,'Tabela IBGE_Município'!A:E,5)</f>
        <v>0.67700000000000005</v>
      </c>
      <c r="I436" s="2">
        <f t="shared" si="6"/>
        <v>2.8325937116419601E-4</v>
      </c>
      <c r="J436" s="20">
        <f>(VLOOKUP(A436,'Celulares por Região'!A:H,6))/F436</f>
        <v>1.5044219935165077E-2</v>
      </c>
    </row>
    <row r="437" spans="1:10" ht="15.75" customHeight="1">
      <c r="A437" t="str">
        <f>VLOOKUP(B437,'Tabela IBGE_Município'!A:C,3)</f>
        <v>AM</v>
      </c>
      <c r="B437" s="4" t="s">
        <v>1059</v>
      </c>
      <c r="C437" s="1">
        <v>1</v>
      </c>
      <c r="D437" s="1">
        <v>2</v>
      </c>
      <c r="E437" s="1">
        <v>1</v>
      </c>
      <c r="F437" s="1">
        <f>VLOOKUP(B437,'Tabela IBGE_Município'!A:C,2)</f>
        <v>3783</v>
      </c>
      <c r="G437" s="4" t="s">
        <v>640</v>
      </c>
      <c r="H437" s="30">
        <f>VLOOKUP(DADOS!B437,'Tabela IBGE_Município'!A:E,5)</f>
        <v>0.57999999999999996</v>
      </c>
      <c r="I437" s="2">
        <f t="shared" si="6"/>
        <v>1.0573618821041501E-3</v>
      </c>
      <c r="J437" s="20">
        <f>(VLOOKUP(A437,'Celulares por Região'!A:H,6))/F437</f>
        <v>5.1017710811525244E-2</v>
      </c>
    </row>
    <row r="438" spans="1:10" ht="15.75" customHeight="1">
      <c r="A438" t="str">
        <f>VLOOKUP(B438,'Tabela IBGE_Município'!A:C,3)</f>
        <v>SP</v>
      </c>
      <c r="B438" s="4" t="s">
        <v>1060</v>
      </c>
      <c r="C438" s="1">
        <v>1</v>
      </c>
      <c r="D438" s="1">
        <v>7</v>
      </c>
      <c r="E438" s="1">
        <v>9</v>
      </c>
      <c r="F438" s="1">
        <f>VLOOKUP(B438,'Tabela IBGE_Município'!A:C,2)</f>
        <v>40290</v>
      </c>
      <c r="G438" s="4" t="s">
        <v>638</v>
      </c>
      <c r="H438" s="30">
        <f>VLOOKUP(DADOS!B438,'Tabela IBGE_Município'!A:E,5)</f>
        <v>0.71</v>
      </c>
      <c r="I438" s="2">
        <f t="shared" si="6"/>
        <v>4.219409282700422E-4</v>
      </c>
      <c r="J438" s="20">
        <f>(VLOOKUP(A438,'Celulares por Região'!A:H,6))/F438</f>
        <v>1.6703896748572845E-2</v>
      </c>
    </row>
    <row r="439" spans="1:10" ht="15.75" customHeight="1">
      <c r="A439" t="str">
        <f>VLOOKUP(B439,'Tabela IBGE_Município'!A:C,3)</f>
        <v>SP</v>
      </c>
      <c r="B439" s="4" t="s">
        <v>1061</v>
      </c>
      <c r="C439" s="1">
        <v>2</v>
      </c>
      <c r="D439" s="1">
        <v>8</v>
      </c>
      <c r="E439" s="1">
        <v>4</v>
      </c>
      <c r="F439" s="1">
        <f>VLOOKUP(B439,'Tabela IBGE_Município'!A:C,2)</f>
        <v>5436</v>
      </c>
      <c r="G439" s="4" t="s">
        <v>637</v>
      </c>
      <c r="H439" s="30">
        <f>VLOOKUP(DADOS!B439,'Tabela IBGE_Município'!A:E,5)</f>
        <v>0.70499999999999996</v>
      </c>
      <c r="I439" s="2">
        <f t="shared" si="6"/>
        <v>2.5754231052244297E-3</v>
      </c>
      <c r="J439" s="20">
        <f>(VLOOKUP(A439,'Celulares por Região'!A:H,6))/F439</f>
        <v>0.12380426784400295</v>
      </c>
    </row>
    <row r="440" spans="1:10" ht="15.75" customHeight="1">
      <c r="A440" t="str">
        <f>VLOOKUP(B440,'Tabela IBGE_Município'!A:C,3)</f>
        <v>SP</v>
      </c>
      <c r="B440" s="4" t="s">
        <v>1062</v>
      </c>
      <c r="C440" s="1">
        <v>1</v>
      </c>
      <c r="D440" s="1">
        <v>2</v>
      </c>
      <c r="E440" s="1">
        <v>1</v>
      </c>
      <c r="F440" s="1">
        <f>VLOOKUP(B440,'Tabela IBGE_Município'!A:C,2)</f>
        <v>13859</v>
      </c>
      <c r="G440" s="4" t="s">
        <v>637</v>
      </c>
      <c r="H440" s="30">
        <f>VLOOKUP(DADOS!B440,'Tabela IBGE_Município'!A:E,5)</f>
        <v>0.76700000000000002</v>
      </c>
      <c r="I440" s="2">
        <f t="shared" si="6"/>
        <v>2.886211126343892E-4</v>
      </c>
      <c r="J440" s="20">
        <f>(VLOOKUP(A440,'Celulares por Região'!A:H,6))/F440</f>
        <v>4.8560502200735982E-2</v>
      </c>
    </row>
    <row r="441" spans="1:10" ht="15.75" customHeight="1">
      <c r="A441" t="str">
        <f>VLOOKUP(B441,'Tabela IBGE_Município'!A:C,3)</f>
        <v>PA</v>
      </c>
      <c r="B441" s="4" t="s">
        <v>1063</v>
      </c>
      <c r="C441" s="1">
        <v>1</v>
      </c>
      <c r="D441" s="1">
        <v>2</v>
      </c>
      <c r="E441" s="1">
        <v>3</v>
      </c>
      <c r="F441" s="1">
        <f>VLOOKUP(B441,'Tabela IBGE_Município'!A:C,2)</f>
        <v>91232</v>
      </c>
      <c r="G441" s="4" t="s">
        <v>638</v>
      </c>
      <c r="H441" s="30">
        <f>VLOOKUP(DADOS!B441,'Tabela IBGE_Município'!A:E,5)</f>
        <v>0.54100000000000004</v>
      </c>
      <c r="I441" s="2">
        <f t="shared" si="6"/>
        <v>6.5766397755173626E-5</v>
      </c>
      <c r="J441" s="20">
        <f>(VLOOKUP(A441,'Celulares por Região'!A:H,6))/F441</f>
        <v>2.0245089442300947E-2</v>
      </c>
    </row>
    <row r="442" spans="1:10" ht="15.75" customHeight="1">
      <c r="A442" t="str">
        <f>VLOOKUP(B442,'Tabela IBGE_Município'!A:C,3)</f>
        <v>PI</v>
      </c>
      <c r="B442" s="4" t="s">
        <v>1064</v>
      </c>
      <c r="C442" s="1">
        <v>1</v>
      </c>
      <c r="D442" s="1">
        <v>4</v>
      </c>
      <c r="E442" s="1">
        <v>2</v>
      </c>
      <c r="F442" s="1">
        <f>VLOOKUP(B442,'Tabela IBGE_Município'!A:C,2)</f>
        <v>16404</v>
      </c>
      <c r="G442" s="4" t="s">
        <v>637</v>
      </c>
      <c r="H442" s="30">
        <f>VLOOKUP(DADOS!B442,'Tabela IBGE_Município'!A:E,5)</f>
        <v>0.55000000000000004</v>
      </c>
      <c r="I442" s="2">
        <f t="shared" si="6"/>
        <v>4.2672518897829799E-4</v>
      </c>
      <c r="J442" s="20">
        <f>(VLOOKUP(A442,'Celulares por Região'!A:H,6))/F442</f>
        <v>0.17806632528651548</v>
      </c>
    </row>
    <row r="443" spans="1:10" ht="15.75" customHeight="1">
      <c r="A443" t="str">
        <f>VLOOKUP(B443,'Tabela IBGE_Município'!A:C,3)</f>
        <v>GO</v>
      </c>
      <c r="B443" s="4" t="s">
        <v>1065</v>
      </c>
      <c r="C443" s="1">
        <v>2</v>
      </c>
      <c r="D443" s="1">
        <v>1</v>
      </c>
      <c r="E443" s="1"/>
      <c r="F443" s="1">
        <f>VLOOKUP(B443,'Tabela IBGE_Município'!A:C,2)</f>
        <v>11326</v>
      </c>
      <c r="G443" s="4" t="s">
        <v>637</v>
      </c>
      <c r="H443" s="30">
        <f>VLOOKUP(DADOS!B443,'Tabela IBGE_Município'!A:E,5)</f>
        <v>0.66</v>
      </c>
      <c r="I443" s="2">
        <f t="shared" si="6"/>
        <v>2.6487727352993113E-4</v>
      </c>
      <c r="J443" s="20">
        <f>(VLOOKUP(A443,'Celulares por Região'!A:H,6))/F443</f>
        <v>0.3220024721878863</v>
      </c>
    </row>
    <row r="444" spans="1:10" ht="15.75" customHeight="1">
      <c r="A444" t="str">
        <f>VLOOKUP(B444,'Tabela IBGE_Município'!A:C,3)</f>
        <v>MA</v>
      </c>
      <c r="B444" s="4" t="s">
        <v>1066</v>
      </c>
      <c r="C444" s="1">
        <v>3</v>
      </c>
      <c r="D444" s="1">
        <v>1</v>
      </c>
      <c r="E444" s="1"/>
      <c r="F444" s="1">
        <f>VLOOKUP(B444,'Tabela IBGE_Município'!A:C,2)</f>
        <v>2409</v>
      </c>
      <c r="G444" s="4" t="s">
        <v>640</v>
      </c>
      <c r="H444" s="30">
        <f>VLOOKUP(DADOS!B444,'Tabela IBGE_Município'!A:E,5)</f>
        <v>0.64</v>
      </c>
      <c r="I444" s="2">
        <f t="shared" si="6"/>
        <v>1.6604400166044002E-3</v>
      </c>
      <c r="J444" s="20">
        <f>(VLOOKUP(A444,'Celulares por Região'!A:H,6))/F444</f>
        <v>0.49854711498547116</v>
      </c>
    </row>
    <row r="445" spans="1:10" ht="15.75" customHeight="1">
      <c r="A445" t="str">
        <f>VLOOKUP(B445,'Tabela IBGE_Município'!A:C,3)</f>
        <v>TO</v>
      </c>
      <c r="B445" s="4" t="s">
        <v>1067</v>
      </c>
      <c r="C445" s="1">
        <v>2</v>
      </c>
      <c r="D445" s="1"/>
      <c r="E445" s="1"/>
      <c r="F445" s="1">
        <f>VLOOKUP(B445,'Tabela IBGE_Município'!A:C,2)</f>
        <v>12183</v>
      </c>
      <c r="G445" s="4" t="s">
        <v>637</v>
      </c>
      <c r="H445" s="30">
        <f>VLOOKUP(DADOS!B445,'Tabela IBGE_Município'!A:E,5)</f>
        <v>0.627</v>
      </c>
      <c r="I445" s="2">
        <f t="shared" si="6"/>
        <v>1.6416317819912992E-4</v>
      </c>
      <c r="J445" s="20">
        <f>(VLOOKUP(A445,'Celulares por Região'!A:H,6))/F445</f>
        <v>3.9234999589592055E-2</v>
      </c>
    </row>
    <row r="446" spans="1:10" ht="15.75" customHeight="1">
      <c r="A446" t="str">
        <f>VLOOKUP(B446,'Tabela IBGE_Município'!A:C,3)</f>
        <v>TO</v>
      </c>
      <c r="B446" s="4" t="s">
        <v>1068</v>
      </c>
      <c r="C446" s="1">
        <v>5</v>
      </c>
      <c r="D446" s="1">
        <v>6</v>
      </c>
      <c r="E446" s="1">
        <v>5</v>
      </c>
      <c r="F446" s="1">
        <f>VLOOKUP(B446,'Tabela IBGE_Município'!A:C,2)</f>
        <v>9787</v>
      </c>
      <c r="G446" s="4" t="s">
        <v>637</v>
      </c>
      <c r="H446" s="30">
        <f>VLOOKUP(DADOS!B446,'Tabela IBGE_Município'!A:E,5)</f>
        <v>0.64200000000000002</v>
      </c>
      <c r="I446" s="2">
        <f t="shared" si="6"/>
        <v>1.6348217022580974E-3</v>
      </c>
      <c r="J446" s="20">
        <f>(VLOOKUP(A446,'Celulares por Região'!A:H,6))/F446</f>
        <v>4.8840298354960662E-2</v>
      </c>
    </row>
    <row r="447" spans="1:10" ht="15.75" customHeight="1">
      <c r="A447" t="str">
        <f>VLOOKUP(B447,'Tabela IBGE_Município'!A:C,3)</f>
        <v>MA</v>
      </c>
      <c r="B447" s="4" t="s">
        <v>1069</v>
      </c>
      <c r="C447" s="1">
        <v>1</v>
      </c>
      <c r="D447" s="1">
        <v>1</v>
      </c>
      <c r="E447" s="1"/>
      <c r="F447" s="1">
        <f>VLOOKUP(B447,'Tabela IBGE_Município'!A:C,2)</f>
        <v>10666</v>
      </c>
      <c r="G447" s="4" t="s">
        <v>637</v>
      </c>
      <c r="H447" s="30">
        <f>VLOOKUP(DADOS!B447,'Tabela IBGE_Município'!A:E,5)</f>
        <v>0.65</v>
      </c>
      <c r="I447" s="2">
        <f t="shared" si="6"/>
        <v>1.8751171948246765E-4</v>
      </c>
      <c r="J447" s="20">
        <f>(VLOOKUP(A447,'Celulares por Região'!A:H,6))/F447</f>
        <v>0.11260078754922183</v>
      </c>
    </row>
    <row r="448" spans="1:10" ht="15.75" customHeight="1">
      <c r="A448" t="str">
        <f>VLOOKUP(B448,'Tabela IBGE_Município'!A:C,3)</f>
        <v>MA</v>
      </c>
      <c r="B448" s="4" t="s">
        <v>1070</v>
      </c>
      <c r="C448" s="1">
        <v>1</v>
      </c>
      <c r="D448" s="1">
        <v>1</v>
      </c>
      <c r="E448" s="1"/>
      <c r="F448" s="1">
        <f>VLOOKUP(B448,'Tabela IBGE_Município'!A:C,2)</f>
        <v>104790</v>
      </c>
      <c r="G448" s="4" t="s">
        <v>639</v>
      </c>
      <c r="H448" s="30">
        <f>VLOOKUP(DADOS!B448,'Tabela IBGE_Município'!A:E,5)</f>
        <v>0.629</v>
      </c>
      <c r="I448" s="2">
        <f t="shared" si="6"/>
        <v>1.9085790628876802E-5</v>
      </c>
      <c r="J448" s="20">
        <f>(VLOOKUP(A448,'Celulares por Região'!A:H,6))/F448</f>
        <v>1.146101727264052E-2</v>
      </c>
    </row>
    <row r="449" spans="1:10" ht="15.75" customHeight="1">
      <c r="A449" t="str">
        <f>VLOOKUP(B449,'Tabela IBGE_Município'!A:C,3)</f>
        <v>MA</v>
      </c>
      <c r="B449" s="4" t="s">
        <v>1071</v>
      </c>
      <c r="C449" s="1">
        <v>2</v>
      </c>
      <c r="D449" s="1">
        <v>2</v>
      </c>
      <c r="E449" s="1"/>
      <c r="F449" s="1">
        <f>VLOOKUP(B449,'Tabela IBGE_Município'!A:C,2)</f>
        <v>17252</v>
      </c>
      <c r="G449" s="4" t="s">
        <v>637</v>
      </c>
      <c r="H449" s="30">
        <f>VLOOKUP(DADOS!B449,'Tabela IBGE_Município'!A:E,5)</f>
        <v>0.57799999999999996</v>
      </c>
      <c r="I449" s="2">
        <f t="shared" si="6"/>
        <v>2.3185717597959656E-4</v>
      </c>
      <c r="J449" s="20">
        <f>(VLOOKUP(A449,'Celulares por Região'!A:H,6))/F449</f>
        <v>6.9615117087873865E-2</v>
      </c>
    </row>
    <row r="450" spans="1:10" ht="15.75" customHeight="1">
      <c r="A450" t="str">
        <f>VLOOKUP(B450,'Tabela IBGE_Município'!A:C,3)</f>
        <v>MA</v>
      </c>
      <c r="B450" s="4" t="s">
        <v>1072</v>
      </c>
      <c r="C450" s="1">
        <v>1</v>
      </c>
      <c r="D450" s="1"/>
      <c r="E450" s="1">
        <v>1</v>
      </c>
      <c r="F450" s="1">
        <f>VLOOKUP(B450,'Tabela IBGE_Município'!A:C,2)</f>
        <v>18654</v>
      </c>
      <c r="G450" s="4" t="s">
        <v>637</v>
      </c>
      <c r="H450" s="30">
        <f>VLOOKUP(DADOS!B450,'Tabela IBGE_Município'!A:E,5)</f>
        <v>0.53700000000000003</v>
      </c>
      <c r="I450" s="2">
        <f t="shared" ref="I450:I513" si="7">(C450+D450+E450)/F450</f>
        <v>1.0721561059290233E-4</v>
      </c>
      <c r="J450" s="20">
        <f>(VLOOKUP(A450,'Celulares por Região'!A:H,6))/F450</f>
        <v>6.4382974161037845E-2</v>
      </c>
    </row>
    <row r="451" spans="1:10" ht="15.75" customHeight="1">
      <c r="A451" t="str">
        <f>VLOOKUP(B451,'Tabela IBGE_Município'!A:C,3)</f>
        <v>SP</v>
      </c>
      <c r="B451" s="4" t="s">
        <v>1073</v>
      </c>
      <c r="C451" s="1">
        <v>2</v>
      </c>
      <c r="D451" s="1">
        <v>1</v>
      </c>
      <c r="E451" s="1"/>
      <c r="F451" s="1">
        <f>VLOOKUP(B451,'Tabela IBGE_Município'!A:C,2)</f>
        <v>5670</v>
      </c>
      <c r="G451" s="4" t="s">
        <v>637</v>
      </c>
      <c r="H451" s="30">
        <f>VLOOKUP(DADOS!B451,'Tabela IBGE_Município'!A:E,5)</f>
        <v>0.746</v>
      </c>
      <c r="I451" s="2">
        <f t="shared" si="7"/>
        <v>5.2910052910052914E-4</v>
      </c>
      <c r="J451" s="20">
        <f>(VLOOKUP(A451,'Celulares por Região'!A:H,6))/F451</f>
        <v>0.11869488536155202</v>
      </c>
    </row>
    <row r="452" spans="1:10" ht="15.75" customHeight="1">
      <c r="A452" t="str">
        <f>VLOOKUP(B452,'Tabela IBGE_Município'!A:C,3)</f>
        <v>MG</v>
      </c>
      <c r="B452" s="4" t="s">
        <v>1074</v>
      </c>
      <c r="C452" s="1">
        <v>2</v>
      </c>
      <c r="D452" s="1">
        <v>6</v>
      </c>
      <c r="E452" s="1">
        <v>4</v>
      </c>
      <c r="F452" s="1">
        <f>VLOOKUP(B452,'Tabela IBGE_Município'!A:C,2)</f>
        <v>17761</v>
      </c>
      <c r="G452" s="4" t="s">
        <v>637</v>
      </c>
      <c r="H452" s="30">
        <f>VLOOKUP(DADOS!B452,'Tabela IBGE_Município'!A:E,5)</f>
        <v>0.68</v>
      </c>
      <c r="I452" s="2">
        <f t="shared" si="7"/>
        <v>6.75637633016159E-4</v>
      </c>
      <c r="J452" s="20">
        <f>(VLOOKUP(A452,'Celulares por Região'!A:H,6))/F452</f>
        <v>8.9127864422048314E-2</v>
      </c>
    </row>
    <row r="453" spans="1:10" ht="15.75" customHeight="1">
      <c r="A453" t="str">
        <f>VLOOKUP(B453,'Tabela IBGE_Município'!A:C,3)</f>
        <v>RS</v>
      </c>
      <c r="B453" s="4" t="s">
        <v>1075</v>
      </c>
      <c r="C453" s="1">
        <v>2</v>
      </c>
      <c r="D453" s="1"/>
      <c r="E453" s="1">
        <v>1</v>
      </c>
      <c r="F453" s="1">
        <f>VLOOKUP(B453,'Tabela IBGE_Município'!A:C,2)</f>
        <v>19199</v>
      </c>
      <c r="G453" s="4" t="s">
        <v>637</v>
      </c>
      <c r="H453" s="30">
        <f>VLOOKUP(DADOS!B453,'Tabela IBGE_Município'!A:E,5)</f>
        <v>0.74</v>
      </c>
      <c r="I453" s="2">
        <f t="shared" si="7"/>
        <v>1.5625813844471066E-4</v>
      </c>
      <c r="J453" s="20">
        <f>(VLOOKUP(A453,'Celulares por Região'!A:H,6))/F453</f>
        <v>7.3962185530496377E-3</v>
      </c>
    </row>
    <row r="454" spans="1:10" ht="15.75" customHeight="1">
      <c r="A454" t="str">
        <f>VLOOKUP(B454,'Tabela IBGE_Município'!A:C,3)</f>
        <v>PA</v>
      </c>
      <c r="B454" s="4" t="s">
        <v>1076</v>
      </c>
      <c r="C454" s="1">
        <v>2</v>
      </c>
      <c r="D454" s="1">
        <v>2</v>
      </c>
      <c r="E454" s="1"/>
      <c r="F454" s="1">
        <f>VLOOKUP(B454,'Tabela IBGE_Município'!A:C,2)</f>
        <v>121335</v>
      </c>
      <c r="G454" s="4" t="s">
        <v>639</v>
      </c>
      <c r="H454" s="30">
        <f>VLOOKUP(DADOS!B454,'Tabela IBGE_Município'!A:E,5)</f>
        <v>0.47099999999999997</v>
      </c>
      <c r="I454" s="2">
        <f t="shared" si="7"/>
        <v>3.2966580129393826E-5</v>
      </c>
      <c r="J454" s="20">
        <f>(VLOOKUP(A454,'Celulares por Região'!A:H,6))/F454</f>
        <v>1.52223183747476E-2</v>
      </c>
    </row>
    <row r="455" spans="1:10" ht="15.75" customHeight="1">
      <c r="A455" t="str">
        <f>VLOOKUP(B455,'Tabela IBGE_Município'!A:C,3)</f>
        <v>PB</v>
      </c>
      <c r="B455" s="4" t="s">
        <v>1077</v>
      </c>
      <c r="C455" s="1">
        <v>1</v>
      </c>
      <c r="D455" s="1">
        <v>1</v>
      </c>
      <c r="E455" s="1"/>
      <c r="F455" s="1">
        <f>VLOOKUP(B455,'Tabela IBGE_Município'!A:C,2)</f>
        <v>31325</v>
      </c>
      <c r="G455" s="4" t="s">
        <v>638</v>
      </c>
      <c r="H455" s="30">
        <f>VLOOKUP(DADOS!B455,'Tabela IBGE_Município'!A:E,5)</f>
        <v>0.58099999999999996</v>
      </c>
      <c r="I455" s="2">
        <f t="shared" si="7"/>
        <v>6.3846767757382285E-5</v>
      </c>
      <c r="J455" s="20">
        <f>(VLOOKUP(A455,'Celulares por Região'!A:H,6))/F455</f>
        <v>4.1149241819632879E-2</v>
      </c>
    </row>
    <row r="456" spans="1:10" ht="15.75" customHeight="1">
      <c r="A456" t="str">
        <f>VLOOKUP(B456,'Tabela IBGE_Município'!A:C,3)</f>
        <v>RN</v>
      </c>
      <c r="B456" s="4" t="s">
        <v>1078</v>
      </c>
      <c r="C456" s="1">
        <v>1</v>
      </c>
      <c r="D456" s="1"/>
      <c r="E456" s="1">
        <v>1</v>
      </c>
      <c r="F456" s="1">
        <f>VLOOKUP(B456,'Tabela IBGE_Município'!A:C,2)</f>
        <v>9096</v>
      </c>
      <c r="G456" s="4" t="s">
        <v>637</v>
      </c>
      <c r="H456" s="30">
        <f>VLOOKUP(DADOS!B456,'Tabela IBGE_Município'!A:E,5)</f>
        <v>0.60899999999999999</v>
      </c>
      <c r="I456" s="2">
        <f t="shared" si="7"/>
        <v>2.1987686895338611E-4</v>
      </c>
      <c r="J456" s="20">
        <f>(VLOOKUP(A456,'Celulares por Região'!A:H,6))/F456</f>
        <v>0.10411169744942832</v>
      </c>
    </row>
    <row r="457" spans="1:10" ht="15.75" customHeight="1">
      <c r="A457" t="str">
        <f>VLOOKUP(B457,'Tabela IBGE_Município'!A:C,3)</f>
        <v>BA</v>
      </c>
      <c r="B457" s="4" t="s">
        <v>1079</v>
      </c>
      <c r="C457" s="1">
        <v>1</v>
      </c>
      <c r="D457" s="1">
        <v>1</v>
      </c>
      <c r="E457" s="1">
        <v>1</v>
      </c>
      <c r="F457" s="1">
        <f>VLOOKUP(B457,'Tabela IBGE_Município'!A:C,2)</f>
        <v>9322</v>
      </c>
      <c r="G457" s="4" t="s">
        <v>637</v>
      </c>
      <c r="H457" s="30">
        <f>VLOOKUP(DADOS!B457,'Tabela IBGE_Município'!A:E,5)</f>
        <v>0.58899999999999997</v>
      </c>
      <c r="I457" s="2">
        <f t="shared" si="7"/>
        <v>3.2181935207037116E-4</v>
      </c>
      <c r="J457" s="20">
        <f>(VLOOKUP(A457,'Celulares por Região'!A:H,6))/F457</f>
        <v>0.42158335121218621</v>
      </c>
    </row>
    <row r="458" spans="1:10" ht="15.75" customHeight="1">
      <c r="A458" t="str">
        <f>VLOOKUP(B458,'Tabela IBGE_Município'!A:C,3)</f>
        <v>PA</v>
      </c>
      <c r="B458" s="4" t="s">
        <v>1080</v>
      </c>
      <c r="C458" s="1">
        <v>11</v>
      </c>
      <c r="D458" s="1">
        <v>21</v>
      </c>
      <c r="E458" s="1">
        <v>10</v>
      </c>
      <c r="F458" s="1">
        <f>VLOOKUP(B458,'Tabela IBGE_Município'!A:C,2)</f>
        <v>13929</v>
      </c>
      <c r="G458" s="4" t="s">
        <v>637</v>
      </c>
      <c r="H458" s="30">
        <f>VLOOKUP(DADOS!B458,'Tabela IBGE_Município'!A:E,5)</f>
        <v>0.57799999999999996</v>
      </c>
      <c r="I458" s="2">
        <f t="shared" si="7"/>
        <v>3.0152918371742408E-3</v>
      </c>
      <c r="J458" s="20">
        <f>(VLOOKUP(A458,'Celulares por Região'!A:H,6))/F458</f>
        <v>0.13260104817287674</v>
      </c>
    </row>
    <row r="459" spans="1:10" ht="15.75" customHeight="1">
      <c r="A459" t="str">
        <f>VLOOKUP(B459,'Tabela IBGE_Município'!A:C,3)</f>
        <v>BA</v>
      </c>
      <c r="B459" s="4" t="s">
        <v>1081</v>
      </c>
      <c r="C459" s="1">
        <v>1</v>
      </c>
      <c r="D459" s="1">
        <v>3</v>
      </c>
      <c r="E459" s="1">
        <v>5</v>
      </c>
      <c r="F459" s="1">
        <f>VLOOKUP(B459,'Tabela IBGE_Município'!A:C,2)</f>
        <v>48459</v>
      </c>
      <c r="G459" s="4" t="s">
        <v>638</v>
      </c>
      <c r="H459" s="30">
        <f>VLOOKUP(DADOS!B459,'Tabela IBGE_Município'!A:E,5)</f>
        <v>0.58499999999999996</v>
      </c>
      <c r="I459" s="2">
        <f t="shared" si="7"/>
        <v>1.8572401411502508E-4</v>
      </c>
      <c r="J459" s="20">
        <f>(VLOOKUP(A459,'Celulares por Região'!A:H,6))/F459</f>
        <v>8.1099486163560955E-2</v>
      </c>
    </row>
    <row r="460" spans="1:10" ht="15.75" customHeight="1">
      <c r="A460" t="str">
        <f>VLOOKUP(B460,'Tabela IBGE_Município'!A:C,3)</f>
        <v>PI</v>
      </c>
      <c r="B460" s="4" t="s">
        <v>1082</v>
      </c>
      <c r="C460" s="1"/>
      <c r="D460" s="1"/>
      <c r="E460" s="1">
        <v>1</v>
      </c>
      <c r="F460" s="1">
        <f>VLOOKUP(B460,'Tabela IBGE_Município'!A:C,2)</f>
        <v>20449</v>
      </c>
      <c r="G460" s="4" t="s">
        <v>638</v>
      </c>
      <c r="H460" s="30">
        <f>VLOOKUP(DADOS!B460,'Tabela IBGE_Município'!A:E,5)</f>
        <v>0.56399999999999995</v>
      </c>
      <c r="I460" s="2">
        <f t="shared" si="7"/>
        <v>4.8902146804244705E-5</v>
      </c>
      <c r="J460" s="20">
        <f>(VLOOKUP(A460,'Celulares por Região'!A:H,6))/F460</f>
        <v>0.14284317081519879</v>
      </c>
    </row>
    <row r="461" spans="1:10" ht="15.75" customHeight="1">
      <c r="A461" t="str">
        <f>VLOOKUP(B461,'Tabela IBGE_Município'!A:C,3)</f>
        <v>CE</v>
      </c>
      <c r="B461" s="4" t="s">
        <v>1083</v>
      </c>
      <c r="C461" s="1">
        <v>3</v>
      </c>
      <c r="D461" s="1">
        <v>1</v>
      </c>
      <c r="E461" s="1">
        <v>2</v>
      </c>
      <c r="F461" s="1">
        <f>VLOOKUP(B461,'Tabela IBGE_Município'!A:C,2)</f>
        <v>11671</v>
      </c>
      <c r="G461" s="4" t="s">
        <v>637</v>
      </c>
      <c r="H461" s="30">
        <f>VLOOKUP(DADOS!B461,'Tabela IBGE_Município'!A:E,5)</f>
        <v>0.627</v>
      </c>
      <c r="I461" s="2">
        <f t="shared" si="7"/>
        <v>5.1409476480164507E-4</v>
      </c>
      <c r="J461" s="20">
        <f>(VLOOKUP(A461,'Celulares por Região'!A:H,6))/F461</f>
        <v>0.19595578785022705</v>
      </c>
    </row>
    <row r="462" spans="1:10" ht="15.75" customHeight="1">
      <c r="A462" t="str">
        <f>VLOOKUP(B462,'Tabela IBGE_Município'!A:C,3)</f>
        <v>ES</v>
      </c>
      <c r="B462" s="4" t="s">
        <v>1084</v>
      </c>
      <c r="C462" s="1">
        <v>5</v>
      </c>
      <c r="D462" s="1">
        <v>21</v>
      </c>
      <c r="E462" s="1">
        <v>8</v>
      </c>
      <c r="F462" s="1">
        <f>VLOOKUP(B462,'Tabela IBGE_Município'!A:C,2)</f>
        <v>6303</v>
      </c>
      <c r="G462" s="4" t="s">
        <v>637</v>
      </c>
      <c r="H462" s="30">
        <f>VLOOKUP(DADOS!B462,'Tabela IBGE_Município'!A:E,5)</f>
        <v>0.7</v>
      </c>
      <c r="I462" s="2">
        <f t="shared" si="7"/>
        <v>5.3942567031572269E-3</v>
      </c>
      <c r="J462" s="20">
        <f>(VLOOKUP(A462,'Celulares por Região'!A:H,6))/F462</f>
        <v>0.32968427732825639</v>
      </c>
    </row>
    <row r="463" spans="1:10" ht="15.75" customHeight="1">
      <c r="A463" t="str">
        <f>VLOOKUP(B463,'Tabela IBGE_Município'!A:C,3)</f>
        <v>SP</v>
      </c>
      <c r="B463" s="4" t="s">
        <v>1085</v>
      </c>
      <c r="C463" s="1">
        <v>1</v>
      </c>
      <c r="D463" s="1">
        <v>1</v>
      </c>
      <c r="E463" s="1"/>
      <c r="F463" s="1">
        <f>VLOOKUP(B463,'Tabela IBGE_Município'!A:C,2)</f>
        <v>31132</v>
      </c>
      <c r="G463" s="4" t="s">
        <v>638</v>
      </c>
      <c r="H463" s="30">
        <f>VLOOKUP(DADOS!B463,'Tabela IBGE_Município'!A:E,5)</f>
        <v>0.66900000000000004</v>
      </c>
      <c r="I463" s="2">
        <f t="shared" si="7"/>
        <v>6.4242579982012082E-5</v>
      </c>
      <c r="J463" s="20">
        <f>(VLOOKUP(A463,'Celulares por Região'!A:H,6))/F463</f>
        <v>2.1617628163947064E-2</v>
      </c>
    </row>
    <row r="464" spans="1:10" ht="15.75" customHeight="1">
      <c r="A464" t="str">
        <f>VLOOKUP(B464,'Tabela IBGE_Município'!A:C,3)</f>
        <v>MG</v>
      </c>
      <c r="B464" s="4" t="s">
        <v>1086</v>
      </c>
      <c r="C464" s="1"/>
      <c r="D464" s="1">
        <v>1</v>
      </c>
      <c r="E464" s="1">
        <v>2</v>
      </c>
      <c r="F464" s="1">
        <f>VLOOKUP(B464,'Tabela IBGE_Município'!A:C,2)</f>
        <v>5934</v>
      </c>
      <c r="G464" s="4" t="s">
        <v>637</v>
      </c>
      <c r="H464" s="30">
        <f>VLOOKUP(DADOS!B464,'Tabela IBGE_Município'!A:E,5)</f>
        <v>0.67</v>
      </c>
      <c r="I464" s="2">
        <f t="shared" si="7"/>
        <v>5.0556117290192115E-4</v>
      </c>
      <c r="J464" s="20">
        <f>(VLOOKUP(A464,'Celulares por Região'!A:H,6))/F464</f>
        <v>0.26676777890124703</v>
      </c>
    </row>
    <row r="465" spans="1:10" ht="15.75" customHeight="1">
      <c r="A465" t="str">
        <f>VLOOKUP(B465,'Tabela IBGE_Município'!A:C,3)</f>
        <v>GO</v>
      </c>
      <c r="B465" s="4" t="s">
        <v>1087</v>
      </c>
      <c r="C465" s="1">
        <v>1</v>
      </c>
      <c r="D465" s="1">
        <v>4</v>
      </c>
      <c r="E465" s="1">
        <v>5</v>
      </c>
      <c r="F465" s="1">
        <f>VLOOKUP(B465,'Tabela IBGE_Município'!A:C,2)</f>
        <v>7803</v>
      </c>
      <c r="G465" s="4" t="s">
        <v>637</v>
      </c>
      <c r="H465" s="30">
        <f>VLOOKUP(DADOS!B465,'Tabela IBGE_Município'!A:E,5)</f>
        <v>0.65500000000000003</v>
      </c>
      <c r="I465" s="2">
        <f t="shared" si="7"/>
        <v>1.2815583749839804E-3</v>
      </c>
      <c r="J465" s="20">
        <f>(VLOOKUP(A465,'Celulares por Região'!A:H,6))/F465</f>
        <v>0.46738433935665769</v>
      </c>
    </row>
    <row r="466" spans="1:10" ht="15.75" customHeight="1">
      <c r="A466" t="str">
        <f>VLOOKUP(B466,'Tabela IBGE_Município'!A:C,3)</f>
        <v>SC</v>
      </c>
      <c r="B466" s="4" t="s">
        <v>1088</v>
      </c>
      <c r="C466" s="1"/>
      <c r="D466" s="1">
        <v>4</v>
      </c>
      <c r="E466" s="1">
        <v>3</v>
      </c>
      <c r="F466" s="1">
        <f>VLOOKUP(B466,'Tabela IBGE_Município'!A:C,2)</f>
        <v>5280</v>
      </c>
      <c r="G466" s="4" t="s">
        <v>637</v>
      </c>
      <c r="H466" s="30">
        <f>VLOOKUP(DADOS!B466,'Tabela IBGE_Município'!A:E,5)</f>
        <v>0.746</v>
      </c>
      <c r="I466" s="2">
        <f t="shared" si="7"/>
        <v>1.3257575757575758E-3</v>
      </c>
      <c r="J466" s="20">
        <f>(VLOOKUP(A466,'Celulares por Região'!A:H,6))/F466</f>
        <v>0.76268939393939394</v>
      </c>
    </row>
    <row r="467" spans="1:10" ht="15.75" customHeight="1">
      <c r="A467" t="str">
        <f>VLOOKUP(B467,'Tabela IBGE_Município'!A:C,3)</f>
        <v>SC</v>
      </c>
      <c r="B467" s="4" t="s">
        <v>1089</v>
      </c>
      <c r="C467" s="1">
        <v>3</v>
      </c>
      <c r="D467" s="1">
        <v>3</v>
      </c>
      <c r="E467" s="1">
        <v>6</v>
      </c>
      <c r="F467" s="1">
        <f>VLOOKUP(B467,'Tabela IBGE_Município'!A:C,2)</f>
        <v>13430</v>
      </c>
      <c r="G467" s="4" t="s">
        <v>637</v>
      </c>
      <c r="H467" s="30">
        <f>VLOOKUP(DADOS!B467,'Tabela IBGE_Município'!A:E,5)</f>
        <v>0.71599999999999997</v>
      </c>
      <c r="I467" s="2">
        <f t="shared" si="7"/>
        <v>8.9352196574832461E-4</v>
      </c>
      <c r="J467" s="20">
        <f>(VLOOKUP(A467,'Celulares por Região'!A:H,6))/F467</f>
        <v>0.29985107967237529</v>
      </c>
    </row>
    <row r="468" spans="1:10" ht="15.75" customHeight="1">
      <c r="A468" t="str">
        <f>VLOOKUP(B468,'Tabela IBGE_Município'!A:C,3)</f>
        <v>SC</v>
      </c>
      <c r="B468" s="4" t="s">
        <v>1090</v>
      </c>
      <c r="C468" s="1">
        <v>1</v>
      </c>
      <c r="D468" s="1">
        <v>2</v>
      </c>
      <c r="E468" s="1">
        <v>3</v>
      </c>
      <c r="F468" s="1">
        <f>VLOOKUP(B468,'Tabela IBGE_Município'!A:C,2)</f>
        <v>11035</v>
      </c>
      <c r="G468" s="4" t="s">
        <v>637</v>
      </c>
      <c r="H468" s="30">
        <f>VLOOKUP(DADOS!B468,'Tabela IBGE_Município'!A:E,5)</f>
        <v>0.84499999999999997</v>
      </c>
      <c r="I468" s="2">
        <f t="shared" si="7"/>
        <v>5.4372451291345714E-4</v>
      </c>
      <c r="J468" s="20">
        <f>(VLOOKUP(A468,'Celulares por Região'!A:H,6))/F468</f>
        <v>0.36492976891708201</v>
      </c>
    </row>
    <row r="469" spans="1:10" ht="15.75" customHeight="1">
      <c r="A469" t="str">
        <f>VLOOKUP(B469,'Tabela IBGE_Município'!A:C,3)</f>
        <v>SC</v>
      </c>
      <c r="B469" s="4" t="s">
        <v>1091</v>
      </c>
      <c r="C469" s="1">
        <v>1</v>
      </c>
      <c r="D469" s="1">
        <v>1</v>
      </c>
      <c r="E469" s="1"/>
      <c r="F469" s="1">
        <f>VLOOKUP(B469,'Tabela IBGE_Município'!A:C,2)</f>
        <v>145796</v>
      </c>
      <c r="G469" s="4" t="s">
        <v>639</v>
      </c>
      <c r="H469" s="30">
        <f>VLOOKUP(DADOS!B469,'Tabela IBGE_Município'!A:E,5)</f>
        <v>0.72799999999999998</v>
      </c>
      <c r="I469" s="2">
        <f t="shared" si="7"/>
        <v>1.3717797470438146E-5</v>
      </c>
      <c r="J469" s="20">
        <f>(VLOOKUP(A469,'Celulares por Região'!A:H,6))/F469</f>
        <v>2.7620785206727207E-2</v>
      </c>
    </row>
    <row r="470" spans="1:10" ht="15.75" customHeight="1">
      <c r="A470" t="str">
        <f>VLOOKUP(B470,'Tabela IBGE_Município'!A:C,3)</f>
        <v>RS</v>
      </c>
      <c r="B470" s="4" t="s">
        <v>1092</v>
      </c>
      <c r="C470" s="1">
        <v>2</v>
      </c>
      <c r="D470" s="1">
        <v>1</v>
      </c>
      <c r="E470" s="1"/>
      <c r="F470" s="1">
        <f>VLOOKUP(B470,'Tabela IBGE_Município'!A:C,2)</f>
        <v>11260</v>
      </c>
      <c r="G470" s="4" t="s">
        <v>637</v>
      </c>
      <c r="H470" s="30">
        <f>VLOOKUP(DADOS!B470,'Tabela IBGE_Município'!A:E,5)</f>
        <v>0.69599999999999995</v>
      </c>
      <c r="I470" s="2">
        <f t="shared" si="7"/>
        <v>2.6642984014209591E-4</v>
      </c>
      <c r="J470" s="20">
        <f>(VLOOKUP(A470,'Celulares por Região'!A:H,6))/F470</f>
        <v>1.261101243339254E-2</v>
      </c>
    </row>
    <row r="471" spans="1:10" ht="15.75" customHeight="1">
      <c r="A471" t="str">
        <f>VLOOKUP(B471,'Tabela IBGE_Município'!A:C,3)</f>
        <v>SC</v>
      </c>
      <c r="B471" s="4" t="s">
        <v>1093</v>
      </c>
      <c r="C471" s="1">
        <v>1</v>
      </c>
      <c r="D471" s="1"/>
      <c r="E471" s="1"/>
      <c r="F471" s="1">
        <f>VLOOKUP(B471,'Tabela IBGE_Município'!A:C,2)</f>
        <v>23772</v>
      </c>
      <c r="G471" s="4" t="s">
        <v>638</v>
      </c>
      <c r="H471" s="30">
        <f>VLOOKUP(DADOS!B471,'Tabela IBGE_Município'!A:E,5)</f>
        <v>0</v>
      </c>
      <c r="I471" s="2">
        <f t="shared" si="7"/>
        <v>4.2066296483257616E-5</v>
      </c>
      <c r="J471" s="20">
        <f>(VLOOKUP(A471,'Celulares por Região'!A:H,6))/F471</f>
        <v>0.1694009759380784</v>
      </c>
    </row>
    <row r="472" spans="1:10" ht="15.75" customHeight="1">
      <c r="A472" t="str">
        <f>VLOOKUP(B472,'Tabela IBGE_Município'!A:C,3)</f>
        <v>PR</v>
      </c>
      <c r="B472" s="4" t="s">
        <v>1094</v>
      </c>
      <c r="C472" s="1">
        <v>1</v>
      </c>
      <c r="D472" s="1">
        <v>1</v>
      </c>
      <c r="E472" s="1"/>
      <c r="F472" s="1">
        <f>VLOOKUP(B472,'Tabela IBGE_Município'!A:C,2)</f>
        <v>14363</v>
      </c>
      <c r="G472" s="4" t="s">
        <v>637</v>
      </c>
      <c r="H472" s="30">
        <f>VLOOKUP(DADOS!B472,'Tabela IBGE_Município'!A:E,5)</f>
        <v>0.69599999999999995</v>
      </c>
      <c r="I472" s="2">
        <f t="shared" si="7"/>
        <v>1.3924667548562277E-4</v>
      </c>
      <c r="J472" s="20">
        <f>(VLOOKUP(A472,'Celulares por Região'!A:H,6))/F472</f>
        <v>5.110352990322356E-2</v>
      </c>
    </row>
    <row r="473" spans="1:10" ht="15.75" customHeight="1">
      <c r="A473" t="str">
        <f>VLOOKUP(B473,'Tabela IBGE_Município'!A:C,3)</f>
        <v>SP</v>
      </c>
      <c r="B473" s="4" t="s">
        <v>1095</v>
      </c>
      <c r="C473" s="1">
        <v>2</v>
      </c>
      <c r="D473" s="1">
        <v>4</v>
      </c>
      <c r="E473" s="1">
        <v>4</v>
      </c>
      <c r="F473" s="1">
        <f>VLOOKUP(B473,'Tabela IBGE_Município'!A:C,2)</f>
        <v>12946</v>
      </c>
      <c r="G473" s="4" t="s">
        <v>637</v>
      </c>
      <c r="H473" s="30">
        <f>VLOOKUP(DADOS!B473,'Tabela IBGE_Município'!A:E,5)</f>
        <v>0.76</v>
      </c>
      <c r="I473" s="2">
        <f t="shared" si="7"/>
        <v>7.7243936350996452E-4</v>
      </c>
      <c r="J473" s="20">
        <f>(VLOOKUP(A473,'Celulares por Região'!A:H,6))/F473</f>
        <v>5.1985169164220607E-2</v>
      </c>
    </row>
    <row r="474" spans="1:10" ht="15.75" customHeight="1">
      <c r="A474" t="str">
        <f>VLOOKUP(B474,'Tabela IBGE_Município'!A:C,3)</f>
        <v>MA</v>
      </c>
      <c r="B474" s="4" t="s">
        <v>1096</v>
      </c>
      <c r="C474" s="1">
        <v>2</v>
      </c>
      <c r="D474" s="1">
        <v>3</v>
      </c>
      <c r="E474" s="1"/>
      <c r="F474" s="1">
        <f>VLOOKUP(B474,'Tabela IBGE_Município'!A:C,2)</f>
        <v>13092</v>
      </c>
      <c r="G474" s="4" t="s">
        <v>637</v>
      </c>
      <c r="H474" s="30">
        <f>VLOOKUP(DADOS!B474,'Tabela IBGE_Município'!A:E,5)</f>
        <v>0.68700000000000006</v>
      </c>
      <c r="I474" s="2">
        <f t="shared" si="7"/>
        <v>3.8191261839291168E-4</v>
      </c>
      <c r="J474" s="20">
        <f>(VLOOKUP(A474,'Celulares por Região'!A:H,6))/F474</f>
        <v>9.1735410937977394E-2</v>
      </c>
    </row>
    <row r="475" spans="1:10" ht="15.75" customHeight="1">
      <c r="A475" t="str">
        <f>VLOOKUP(B475,'Tabela IBGE_Município'!A:C,3)</f>
        <v>MG</v>
      </c>
      <c r="B475" s="4" t="s">
        <v>1097</v>
      </c>
      <c r="C475" s="1">
        <v>2</v>
      </c>
      <c r="D475" s="1">
        <v>4</v>
      </c>
      <c r="E475" s="1">
        <v>3</v>
      </c>
      <c r="F475" s="1">
        <f>VLOOKUP(B475,'Tabela IBGE_Município'!A:C,2)</f>
        <v>9139</v>
      </c>
      <c r="G475" s="4" t="s">
        <v>637</v>
      </c>
      <c r="H475" s="30">
        <f>VLOOKUP(DADOS!B475,'Tabela IBGE_Município'!A:E,5)</f>
        <v>0.74099999999999999</v>
      </c>
      <c r="I475" s="2">
        <f t="shared" si="7"/>
        <v>9.8479045847466896E-4</v>
      </c>
      <c r="J475" s="20">
        <f>(VLOOKUP(A475,'Celulares por Região'!A:H,6))/F475</f>
        <v>0.17321369952948901</v>
      </c>
    </row>
    <row r="476" spans="1:10" ht="15.75" customHeight="1">
      <c r="A476" t="str">
        <f>VLOOKUP(B476,'Tabela IBGE_Município'!A:C,3)</f>
        <v>CE</v>
      </c>
      <c r="B476" s="4" t="s">
        <v>1098</v>
      </c>
      <c r="C476" s="1"/>
      <c r="D476" s="1">
        <v>1</v>
      </c>
      <c r="E476" s="1"/>
      <c r="F476" s="1">
        <f>VLOOKUP(B476,'Tabela IBGE_Município'!A:C,2)</f>
        <v>95929</v>
      </c>
      <c r="G476" s="4" t="s">
        <v>638</v>
      </c>
      <c r="H476" s="30">
        <f>VLOOKUP(DADOS!B476,'Tabela IBGE_Município'!A:E,5)</f>
        <v>0.60599999999999998</v>
      </c>
      <c r="I476" s="2">
        <f t="shared" si="7"/>
        <v>1.0424376361684162E-5</v>
      </c>
      <c r="J476" s="20">
        <f>(VLOOKUP(A476,'Celulares por Região'!A:H,6))/F476</f>
        <v>2.3840548739171678E-2</v>
      </c>
    </row>
    <row r="477" spans="1:10" ht="15.75" customHeight="1">
      <c r="A477" t="str">
        <f>VLOOKUP(B477,'Tabela IBGE_Município'!A:C,3)</f>
        <v>SP</v>
      </c>
      <c r="B477" s="4" t="s">
        <v>1099</v>
      </c>
      <c r="C477" s="1">
        <v>3</v>
      </c>
      <c r="D477" s="1">
        <v>4</v>
      </c>
      <c r="E477" s="1">
        <v>2</v>
      </c>
      <c r="F477" s="1">
        <f>VLOOKUP(B477,'Tabela IBGE_Município'!A:C,2)</f>
        <v>23898</v>
      </c>
      <c r="G477" s="4" t="s">
        <v>638</v>
      </c>
      <c r="H477" s="30">
        <f>VLOOKUP(DADOS!B477,'Tabela IBGE_Município'!A:E,5)</f>
        <v>0.73299999999999998</v>
      </c>
      <c r="I477" s="2">
        <f t="shared" si="7"/>
        <v>3.7660055234747678E-4</v>
      </c>
      <c r="J477" s="20">
        <f>(VLOOKUP(A477,'Celulares por Região'!A:H,6))/F477</f>
        <v>2.8161352414427986E-2</v>
      </c>
    </row>
    <row r="478" spans="1:10" ht="15.75" customHeight="1">
      <c r="A478" t="str">
        <f>VLOOKUP(B478,'Tabela IBGE_Município'!A:C,3)</f>
        <v>PB</v>
      </c>
      <c r="B478" s="4" t="s">
        <v>1100</v>
      </c>
      <c r="C478" s="1">
        <v>2</v>
      </c>
      <c r="D478" s="1">
        <v>10</v>
      </c>
      <c r="E478" s="1">
        <v>4</v>
      </c>
      <c r="F478" s="1">
        <f>VLOOKUP(B478,'Tabela IBGE_Município'!A:C,2)</f>
        <v>18256</v>
      </c>
      <c r="G478" s="4" t="s">
        <v>637</v>
      </c>
      <c r="H478" s="30">
        <f>VLOOKUP(DADOS!B478,'Tabela IBGE_Município'!A:E,5)</f>
        <v>0.56799999999999995</v>
      </c>
      <c r="I478" s="2">
        <f t="shared" si="7"/>
        <v>8.7642418930762491E-4</v>
      </c>
      <c r="J478" s="20">
        <f>(VLOOKUP(A478,'Celulares por Região'!A:H,6))/F478</f>
        <v>7.0606923751095535E-2</v>
      </c>
    </row>
    <row r="479" spans="1:10" ht="15.75" customHeight="1">
      <c r="A479" t="str">
        <f>VLOOKUP(B479,'Tabela IBGE_Município'!A:C,3)</f>
        <v>MG</v>
      </c>
      <c r="B479" s="4" t="s">
        <v>1101</v>
      </c>
      <c r="C479" s="1">
        <v>2</v>
      </c>
      <c r="D479" s="1">
        <v>9</v>
      </c>
      <c r="E479" s="1">
        <v>8</v>
      </c>
      <c r="F479" s="1">
        <f>VLOOKUP(B479,'Tabela IBGE_Município'!A:C,2)</f>
        <v>10993</v>
      </c>
      <c r="G479" s="4" t="s">
        <v>637</v>
      </c>
      <c r="H479" s="30">
        <f>VLOOKUP(DADOS!B479,'Tabela IBGE_Município'!A:E,5)</f>
        <v>0.59899999999999998</v>
      </c>
      <c r="I479" s="2">
        <f t="shared" si="7"/>
        <v>1.7283726007459293E-3</v>
      </c>
      <c r="J479" s="20">
        <f>(VLOOKUP(A479,'Celulares por Região'!A:H,6))/F479</f>
        <v>0.14400072773583189</v>
      </c>
    </row>
    <row r="480" spans="1:10" ht="15.75" customHeight="1">
      <c r="A480" t="str">
        <f>VLOOKUP(B480,'Tabela IBGE_Município'!A:C,3)</f>
        <v>MG</v>
      </c>
      <c r="B480" s="4" t="s">
        <v>1102</v>
      </c>
      <c r="C480" s="1">
        <v>1</v>
      </c>
      <c r="D480" s="1">
        <v>1</v>
      </c>
      <c r="E480" s="1"/>
      <c r="F480" s="1">
        <f>VLOOKUP(B480,'Tabela IBGE_Município'!A:C,2)</f>
        <v>21269</v>
      </c>
      <c r="G480" s="4" t="s">
        <v>638</v>
      </c>
      <c r="H480" s="30">
        <f>VLOOKUP(DADOS!B480,'Tabela IBGE_Município'!A:E,5)</f>
        <v>0.69</v>
      </c>
      <c r="I480" s="2">
        <f t="shared" si="7"/>
        <v>9.4033569984484455E-5</v>
      </c>
      <c r="J480" s="20">
        <f>(VLOOKUP(A480,'Celulares por Região'!A:H,6))/F480</f>
        <v>7.4427570642719446E-2</v>
      </c>
    </row>
    <row r="481" spans="1:10" ht="15.75" customHeight="1">
      <c r="A481" t="str">
        <f>VLOOKUP(B481,'Tabela IBGE_Município'!A:C,3)</f>
        <v>SC</v>
      </c>
      <c r="B481" s="4" t="s">
        <v>1103</v>
      </c>
      <c r="C481" s="1">
        <v>1</v>
      </c>
      <c r="D481" s="1"/>
      <c r="E481" s="1"/>
      <c r="F481" s="1">
        <f>VLOOKUP(B481,'Tabela IBGE_Município'!A:C,2)</f>
        <v>4766</v>
      </c>
      <c r="G481" s="4" t="s">
        <v>640</v>
      </c>
      <c r="H481" s="30">
        <f>VLOOKUP(DADOS!B481,'Tabela IBGE_Município'!A:E,5)</f>
        <v>0.67200000000000004</v>
      </c>
      <c r="I481" s="2">
        <f t="shared" si="7"/>
        <v>2.0981955518254301E-4</v>
      </c>
      <c r="J481" s="20">
        <f>(VLOOKUP(A481,'Celulares por Região'!A:H,6))/F481</f>
        <v>0.84494334872010068</v>
      </c>
    </row>
    <row r="482" spans="1:10" ht="15.75" customHeight="1">
      <c r="A482" t="str">
        <f>VLOOKUP(B482,'Tabela IBGE_Município'!A:C,3)</f>
        <v>MS</v>
      </c>
      <c r="B482" s="4" t="s">
        <v>1104</v>
      </c>
      <c r="C482" s="1">
        <v>1</v>
      </c>
      <c r="D482" s="1">
        <v>2</v>
      </c>
      <c r="E482" s="1">
        <v>1</v>
      </c>
      <c r="F482" s="1">
        <f>VLOOKUP(B482,'Tabela IBGE_Município'!A:C,2)</f>
        <v>2648</v>
      </c>
      <c r="G482" s="4" t="s">
        <v>637</v>
      </c>
      <c r="H482" s="30">
        <f>VLOOKUP(DADOS!B482,'Tabela IBGE_Município'!A:E,5)</f>
        <v>0.68</v>
      </c>
      <c r="I482" s="2">
        <f t="shared" si="7"/>
        <v>1.5105740181268882E-3</v>
      </c>
      <c r="J482" s="20">
        <f>(VLOOKUP(A482,'Celulares por Região'!A:H,6))/F482</f>
        <v>0.50188821752265866</v>
      </c>
    </row>
    <row r="483" spans="1:10" ht="15.75" customHeight="1">
      <c r="A483" t="str">
        <f>VLOOKUP(B483,'Tabela IBGE_Município'!A:C,3)</f>
        <v>MS</v>
      </c>
      <c r="B483" s="4" t="s">
        <v>1104</v>
      </c>
      <c r="C483" s="1">
        <v>4</v>
      </c>
      <c r="D483" s="1">
        <v>9</v>
      </c>
      <c r="E483" s="1">
        <v>5</v>
      </c>
      <c r="F483" s="1">
        <f>VLOOKUP(B483,'Tabela IBGE_Município'!A:C,2)</f>
        <v>2648</v>
      </c>
      <c r="G483" s="4" t="s">
        <v>640</v>
      </c>
      <c r="H483" s="30">
        <f>VLOOKUP(DADOS!B483,'Tabela IBGE_Município'!A:E,5)</f>
        <v>0.68</v>
      </c>
      <c r="I483" s="2">
        <f t="shared" si="7"/>
        <v>6.7975830815709968E-3</v>
      </c>
      <c r="J483" s="20">
        <f>(VLOOKUP(A483,'Celulares por Região'!A:H,6))/F483</f>
        <v>0.50188821752265866</v>
      </c>
    </row>
    <row r="484" spans="1:10" ht="15.75" customHeight="1">
      <c r="A484" t="str">
        <f>VLOOKUP(B484,'Tabela IBGE_Município'!A:C,3)</f>
        <v>TO</v>
      </c>
      <c r="B484" s="4" t="s">
        <v>1105</v>
      </c>
      <c r="C484" s="1">
        <v>1</v>
      </c>
      <c r="D484" s="1"/>
      <c r="E484" s="1"/>
      <c r="F484" s="1">
        <f>VLOOKUP(B484,'Tabela IBGE_Município'!A:C,2)</f>
        <v>7266</v>
      </c>
      <c r="G484" s="4" t="s">
        <v>637</v>
      </c>
      <c r="H484" s="30">
        <f>VLOOKUP(DADOS!B484,'Tabela IBGE_Município'!A:E,5)</f>
        <v>0.63800000000000001</v>
      </c>
      <c r="I484" s="2">
        <f t="shared" si="7"/>
        <v>1.3762730525736306E-4</v>
      </c>
      <c r="J484" s="20">
        <f>(VLOOKUP(A484,'Celulares por Região'!A:H,6))/F484</f>
        <v>6.5785851913019541E-2</v>
      </c>
    </row>
    <row r="485" spans="1:10" ht="15.75" customHeight="1">
      <c r="A485" t="str">
        <f>VLOOKUP(B485,'Tabela IBGE_Município'!A:C,3)</f>
        <v>PA</v>
      </c>
      <c r="B485" s="4" t="s">
        <v>1106</v>
      </c>
      <c r="C485" s="1"/>
      <c r="D485" s="1">
        <v>1</v>
      </c>
      <c r="E485" s="1">
        <v>2</v>
      </c>
      <c r="F485" s="1">
        <f>VLOOKUP(B485,'Tabela IBGE_Município'!A:C,2)</f>
        <v>31211</v>
      </c>
      <c r="G485" s="4" t="s">
        <v>638</v>
      </c>
      <c r="H485" s="30">
        <f>VLOOKUP(DADOS!B485,'Tabela IBGE_Município'!A:E,5)</f>
        <v>0.59399999999999997</v>
      </c>
      <c r="I485" s="2">
        <f t="shared" si="7"/>
        <v>9.6119957707218603E-5</v>
      </c>
      <c r="J485" s="20">
        <f>(VLOOKUP(A485,'Celulares por Região'!A:H,6))/F485</f>
        <v>5.9177853961744256E-2</v>
      </c>
    </row>
    <row r="486" spans="1:10" ht="15.75" customHeight="1">
      <c r="A486" t="str">
        <f>VLOOKUP(B486,'Tabela IBGE_Município'!A:C,3)</f>
        <v>BA</v>
      </c>
      <c r="B486" s="4" t="s">
        <v>1107</v>
      </c>
      <c r="C486" s="1">
        <v>2</v>
      </c>
      <c r="D486" s="1"/>
      <c r="E486" s="1"/>
      <c r="F486" s="1">
        <f>VLOOKUP(B486,'Tabela IBGE_Município'!A:C,2)</f>
        <v>3592</v>
      </c>
      <c r="G486" s="4" t="s">
        <v>640</v>
      </c>
      <c r="H486" s="30">
        <f>VLOOKUP(DADOS!B486,'Tabela IBGE_Município'!A:E,5)</f>
        <v>0.57899999999999996</v>
      </c>
      <c r="I486" s="2">
        <f t="shared" si="7"/>
        <v>5.5679287305122492E-4</v>
      </c>
      <c r="J486" s="20">
        <f>(VLOOKUP(A486,'Celulares por Região'!A:H,6))/F486</f>
        <v>1.0940979955456571</v>
      </c>
    </row>
    <row r="487" spans="1:10" ht="15.75" customHeight="1">
      <c r="A487" t="str">
        <f>VLOOKUP(B487,'Tabela IBGE_Município'!A:C,3)</f>
        <v>RS</v>
      </c>
      <c r="B487" s="4" t="s">
        <v>1108</v>
      </c>
      <c r="C487" s="1">
        <v>1</v>
      </c>
      <c r="D487" s="1">
        <v>1</v>
      </c>
      <c r="E487" s="1"/>
      <c r="F487" s="1">
        <f>VLOOKUP(B487,'Tabela IBGE_Município'!A:C,2)</f>
        <v>3262</v>
      </c>
      <c r="G487" s="4" t="s">
        <v>640</v>
      </c>
      <c r="H487" s="30">
        <f>VLOOKUP(DADOS!B487,'Tabela IBGE_Município'!A:E,5)</f>
        <v>0.748</v>
      </c>
      <c r="I487" s="2">
        <f t="shared" si="7"/>
        <v>6.131207847946045E-4</v>
      </c>
      <c r="J487" s="20">
        <f>(VLOOKUP(A487,'Celulares por Região'!A:H,6))/F487</f>
        <v>4.3531575720416923E-2</v>
      </c>
    </row>
    <row r="488" spans="1:10" ht="15.75" customHeight="1">
      <c r="A488" t="str">
        <f>VLOOKUP(B488,'Tabela IBGE_Município'!A:C,3)</f>
        <v>SP</v>
      </c>
      <c r="B488" s="4" t="s">
        <v>1109</v>
      </c>
      <c r="C488" s="1"/>
      <c r="D488" s="1"/>
      <c r="E488" s="1">
        <v>1</v>
      </c>
      <c r="F488" s="1">
        <f>VLOOKUP(B488,'Tabela IBGE_Município'!A:C,2)</f>
        <v>13240</v>
      </c>
      <c r="G488" s="4" t="s">
        <v>637</v>
      </c>
      <c r="H488" s="30">
        <f>VLOOKUP(DADOS!B488,'Tabela IBGE_Município'!A:E,5)</f>
        <v>0.71099999999999997</v>
      </c>
      <c r="I488" s="2">
        <f t="shared" si="7"/>
        <v>7.5528700906344411E-5</v>
      </c>
      <c r="J488" s="20">
        <f>(VLOOKUP(A488,'Celulares por Região'!A:H,6))/F488</f>
        <v>5.0830815709969786E-2</v>
      </c>
    </row>
    <row r="489" spans="1:10" ht="15.75" customHeight="1">
      <c r="A489" t="str">
        <f>VLOOKUP(B489,'Tabela IBGE_Município'!A:C,3)</f>
        <v>MG</v>
      </c>
      <c r="B489" s="4" t="s">
        <v>1110</v>
      </c>
      <c r="C489" s="1">
        <v>1</v>
      </c>
      <c r="D489" s="1">
        <v>4</v>
      </c>
      <c r="E489" s="1">
        <v>2</v>
      </c>
      <c r="F489" s="1">
        <f>VLOOKUP(B489,'Tabela IBGE_Município'!A:C,2)</f>
        <v>6202</v>
      </c>
      <c r="G489" s="4" t="s">
        <v>637</v>
      </c>
      <c r="H489" s="30">
        <f>VLOOKUP(DADOS!B489,'Tabela IBGE_Município'!A:E,5)</f>
        <v>0.72199999999999998</v>
      </c>
      <c r="I489" s="2">
        <f t="shared" si="7"/>
        <v>1.128668171557562E-3</v>
      </c>
      <c r="J489" s="20">
        <f>(VLOOKUP(A489,'Celulares por Região'!A:H,6))/F489</f>
        <v>0.25524024508223153</v>
      </c>
    </row>
    <row r="490" spans="1:10" ht="15.75" customHeight="1">
      <c r="A490" t="str">
        <f>VLOOKUP(B490,'Tabela IBGE_Município'!A:C,3)</f>
        <v>RS</v>
      </c>
      <c r="B490" s="4" t="s">
        <v>1111</v>
      </c>
      <c r="C490" s="1">
        <v>1</v>
      </c>
      <c r="D490" s="1"/>
      <c r="E490" s="1">
        <v>1</v>
      </c>
      <c r="F490" s="1">
        <f>VLOOKUP(B490,'Tabela IBGE_Município'!A:C,2)</f>
        <v>3498</v>
      </c>
      <c r="G490" s="4" t="s">
        <v>640</v>
      </c>
      <c r="H490" s="30">
        <f>VLOOKUP(DADOS!B490,'Tabela IBGE_Município'!A:E,5)</f>
        <v>0.72</v>
      </c>
      <c r="I490" s="2">
        <f t="shared" si="7"/>
        <v>5.717552887364208E-4</v>
      </c>
      <c r="J490" s="20">
        <f>(VLOOKUP(A490,'Celulares por Região'!A:H,6))/F490</f>
        <v>4.0594625500285877E-2</v>
      </c>
    </row>
    <row r="491" spans="1:10" ht="15.75" customHeight="1">
      <c r="A491" t="str">
        <f>VLOOKUP(B491,'Tabela IBGE_Município'!A:C,3)</f>
        <v>MA</v>
      </c>
      <c r="B491" s="4" t="s">
        <v>1112</v>
      </c>
      <c r="C491" s="1">
        <v>1</v>
      </c>
      <c r="D491" s="1"/>
      <c r="E491" s="1"/>
      <c r="F491" s="1">
        <f>VLOOKUP(B491,'Tabela IBGE_Município'!A:C,2)</f>
        <v>32866</v>
      </c>
      <c r="G491" s="4" t="s">
        <v>638</v>
      </c>
      <c r="H491" s="30">
        <f>VLOOKUP(DADOS!B491,'Tabela IBGE_Município'!A:E,5)</f>
        <v>0.59</v>
      </c>
      <c r="I491" s="2">
        <f t="shared" si="7"/>
        <v>3.042658066086533E-5</v>
      </c>
      <c r="J491" s="20">
        <f>(VLOOKUP(A491,'Celulares por Região'!A:H,6))/F491</f>
        <v>3.6542323373699261E-2</v>
      </c>
    </row>
    <row r="492" spans="1:10" ht="15.75" customHeight="1">
      <c r="A492" t="str">
        <f>VLOOKUP(B492,'Tabela IBGE_Município'!A:C,3)</f>
        <v>MT</v>
      </c>
      <c r="B492" s="4" t="s">
        <v>1113</v>
      </c>
      <c r="C492" s="1">
        <v>6</v>
      </c>
      <c r="D492" s="1">
        <v>11</v>
      </c>
      <c r="E492" s="1">
        <v>10</v>
      </c>
      <c r="F492" s="1">
        <f>VLOOKUP(B492,'Tabela IBGE_Município'!A:C,2)</f>
        <v>6620</v>
      </c>
      <c r="G492" s="4" t="s">
        <v>637</v>
      </c>
      <c r="H492" s="30">
        <f>VLOOKUP(DADOS!B492,'Tabela IBGE_Município'!A:E,5)</f>
        <v>0.6</v>
      </c>
      <c r="I492" s="2">
        <f t="shared" si="7"/>
        <v>4.0785498489425984E-3</v>
      </c>
      <c r="J492" s="20">
        <f>(VLOOKUP(A492,'Celulares por Região'!A:H,6))/F492</f>
        <v>1.6146525679758308</v>
      </c>
    </row>
    <row r="493" spans="1:10" ht="15.75" customHeight="1">
      <c r="A493" t="str">
        <f>VLOOKUP(B493,'Tabela IBGE_Município'!A:C,3)</f>
        <v>MG</v>
      </c>
      <c r="B493" s="4" t="s">
        <v>1114</v>
      </c>
      <c r="C493" s="1">
        <v>5</v>
      </c>
      <c r="D493" s="1">
        <v>4</v>
      </c>
      <c r="E493" s="1">
        <v>3</v>
      </c>
      <c r="F493" s="1">
        <f>VLOOKUP(B493,'Tabela IBGE_Município'!A:C,2)</f>
        <v>18924</v>
      </c>
      <c r="G493" s="4" t="s">
        <v>637</v>
      </c>
      <c r="H493" s="30">
        <f>VLOOKUP(DADOS!B493,'Tabela IBGE_Município'!A:E,5)</f>
        <v>0.64900000000000002</v>
      </c>
      <c r="I493" s="2">
        <f t="shared" si="7"/>
        <v>6.3411540900443881E-4</v>
      </c>
      <c r="J493" s="20">
        <f>(VLOOKUP(A493,'Celulares por Região'!A:H,6))/F493</f>
        <v>8.3650391037835559E-2</v>
      </c>
    </row>
    <row r="494" spans="1:10" ht="15.75" customHeight="1">
      <c r="A494" t="str">
        <f>VLOOKUP(B494,'Tabela IBGE_Município'!A:C,3)</f>
        <v>RS</v>
      </c>
      <c r="B494" s="4" t="s">
        <v>1115</v>
      </c>
      <c r="C494" s="1">
        <v>7</v>
      </c>
      <c r="D494" s="1">
        <v>1</v>
      </c>
      <c r="E494" s="1">
        <v>2</v>
      </c>
      <c r="F494" s="1">
        <f>VLOOKUP(B494,'Tabela IBGE_Município'!A:C,2)</f>
        <v>8164</v>
      </c>
      <c r="G494" s="4" t="s">
        <v>637</v>
      </c>
      <c r="H494" s="30">
        <f>VLOOKUP(DADOS!B494,'Tabela IBGE_Município'!A:E,5)</f>
        <v>0.61</v>
      </c>
      <c r="I494" s="2">
        <f t="shared" si="7"/>
        <v>1.224889759921607E-3</v>
      </c>
      <c r="J494" s="20">
        <f>(VLOOKUP(A494,'Celulares por Região'!A:H,6))/F494</f>
        <v>1.7393434590886821E-2</v>
      </c>
    </row>
    <row r="495" spans="1:10" ht="15.75" customHeight="1">
      <c r="A495" t="str">
        <f>VLOOKUP(B495,'Tabela IBGE_Município'!A:C,3)</f>
        <v>PB</v>
      </c>
      <c r="B495" s="4" t="s">
        <v>1116</v>
      </c>
      <c r="C495" s="1"/>
      <c r="D495" s="1">
        <v>3</v>
      </c>
      <c r="E495" s="1">
        <v>3</v>
      </c>
      <c r="F495" s="1">
        <f>VLOOKUP(B495,'Tabela IBGE_Município'!A:C,2)</f>
        <v>7519</v>
      </c>
      <c r="G495" s="4" t="s">
        <v>637</v>
      </c>
      <c r="H495" s="30">
        <f>VLOOKUP(DADOS!B495,'Tabela IBGE_Município'!A:E,5)</f>
        <v>0.56000000000000005</v>
      </c>
      <c r="I495" s="2">
        <f t="shared" si="7"/>
        <v>7.9797845458172629E-4</v>
      </c>
      <c r="J495" s="20">
        <f>(VLOOKUP(A495,'Celulares por Região'!A:H,6))/F495</f>
        <v>0.17143237132597419</v>
      </c>
    </row>
    <row r="496" spans="1:10" ht="15.75" customHeight="1">
      <c r="A496" t="str">
        <f>VLOOKUP(B496,'Tabela IBGE_Município'!A:C,3)</f>
        <v>PB</v>
      </c>
      <c r="B496" s="4" t="s">
        <v>1116</v>
      </c>
      <c r="C496" s="1">
        <v>2</v>
      </c>
      <c r="D496" s="1">
        <v>2</v>
      </c>
      <c r="E496" s="1"/>
      <c r="F496" s="1">
        <f>VLOOKUP(B496,'Tabela IBGE_Município'!A:C,2)</f>
        <v>7519</v>
      </c>
      <c r="G496" s="4" t="s">
        <v>637</v>
      </c>
      <c r="H496" s="30">
        <f>VLOOKUP(DADOS!B496,'Tabela IBGE_Município'!A:E,5)</f>
        <v>0.56000000000000005</v>
      </c>
      <c r="I496" s="2">
        <f t="shared" si="7"/>
        <v>5.3198563638781756E-4</v>
      </c>
      <c r="J496" s="20">
        <f>(VLOOKUP(A496,'Celulares por Região'!A:H,6))/F496</f>
        <v>0.17143237132597419</v>
      </c>
    </row>
    <row r="497" spans="1:10" ht="15.75" customHeight="1">
      <c r="A497" t="str">
        <f>VLOOKUP(B497,'Tabela IBGE_Município'!A:C,3)</f>
        <v>MG</v>
      </c>
      <c r="B497" s="4" t="s">
        <v>1117</v>
      </c>
      <c r="C497" s="1">
        <v>5</v>
      </c>
      <c r="D497" s="1">
        <v>16</v>
      </c>
      <c r="E497" s="1">
        <v>12</v>
      </c>
      <c r="F497" s="1">
        <f>VLOOKUP(B497,'Tabela IBGE_Município'!A:C,2)</f>
        <v>4964</v>
      </c>
      <c r="G497" s="4" t="s">
        <v>640</v>
      </c>
      <c r="H497" s="30">
        <f>VLOOKUP(DADOS!B497,'Tabela IBGE_Município'!A:E,5)</f>
        <v>0.76900000000000002</v>
      </c>
      <c r="I497" s="2">
        <f t="shared" si="7"/>
        <v>6.6478646253021753E-3</v>
      </c>
      <c r="J497" s="20">
        <f>(VLOOKUP(A497,'Celulares por Região'!A:H,6))/F497</f>
        <v>0.31889605157131345</v>
      </c>
    </row>
    <row r="498" spans="1:10" ht="15.75" customHeight="1">
      <c r="A498" t="str">
        <f>VLOOKUP(B498,'Tabela IBGE_Município'!A:C,3)</f>
        <v>CE</v>
      </c>
      <c r="B498" s="4" t="s">
        <v>1118</v>
      </c>
      <c r="C498" s="1"/>
      <c r="D498" s="1">
        <v>1</v>
      </c>
      <c r="E498" s="1">
        <v>1</v>
      </c>
      <c r="F498" s="1">
        <f>VLOOKUP(B498,'Tabela IBGE_Município'!A:C,2)</f>
        <v>28747</v>
      </c>
      <c r="G498" s="4" t="s">
        <v>638</v>
      </c>
      <c r="H498" s="30">
        <f>VLOOKUP(DADOS!B498,'Tabela IBGE_Município'!A:E,5)</f>
        <v>0.68</v>
      </c>
      <c r="I498" s="2">
        <f t="shared" si="7"/>
        <v>6.9572477128048148E-5</v>
      </c>
      <c r="J498" s="20">
        <f>(VLOOKUP(A498,'Celulares por Região'!A:H,6))/F498</f>
        <v>7.9556127595923051E-2</v>
      </c>
    </row>
    <row r="499" spans="1:10" ht="15.75" customHeight="1">
      <c r="A499" t="str">
        <f>VLOOKUP(B499,'Tabela IBGE_Município'!A:C,3)</f>
        <v>SP</v>
      </c>
      <c r="B499" s="4" t="s">
        <v>1119</v>
      </c>
      <c r="C499" s="1"/>
      <c r="D499" s="1">
        <v>4</v>
      </c>
      <c r="E499" s="1">
        <v>4</v>
      </c>
      <c r="F499" s="1">
        <f>VLOOKUP(B499,'Tabela IBGE_Município'!A:C,2)</f>
        <v>138204</v>
      </c>
      <c r="G499" s="4" t="s">
        <v>639</v>
      </c>
      <c r="H499" s="30">
        <f>VLOOKUP(DADOS!B499,'Tabela IBGE_Município'!A:E,5)</f>
        <v>0.7</v>
      </c>
      <c r="I499" s="2">
        <f t="shared" si="7"/>
        <v>5.7885444704928947E-5</v>
      </c>
      <c r="J499" s="20">
        <f>(VLOOKUP(A499,'Celulares por Região'!A:H,6))/F499</f>
        <v>4.8696130358021478E-3</v>
      </c>
    </row>
    <row r="500" spans="1:10" ht="15.75" customHeight="1">
      <c r="A500" t="str">
        <f>VLOOKUP(B500,'Tabela IBGE_Município'!A:C,3)</f>
        <v>PR</v>
      </c>
      <c r="B500" s="4" t="s">
        <v>1120</v>
      </c>
      <c r="C500" s="1"/>
      <c r="D500" s="1">
        <v>3</v>
      </c>
      <c r="E500" s="1">
        <v>4</v>
      </c>
      <c r="F500" s="1">
        <f>VLOOKUP(B500,'Tabela IBGE_Município'!A:C,2)</f>
        <v>61228</v>
      </c>
      <c r="G500" s="4" t="s">
        <v>638</v>
      </c>
      <c r="H500" s="30">
        <f>VLOOKUP(DADOS!B500,'Tabela IBGE_Município'!A:E,5)</f>
        <v>0.69599999999999995</v>
      </c>
      <c r="I500" s="2">
        <f t="shared" si="7"/>
        <v>1.1432677859802705E-4</v>
      </c>
      <c r="J500" s="20">
        <f>(VLOOKUP(A500,'Celulares por Região'!A:H,6))/F500</f>
        <v>1.1987979355850265E-2</v>
      </c>
    </row>
    <row r="501" spans="1:10" ht="15.75" customHeight="1">
      <c r="A501" t="str">
        <f>VLOOKUP(B501,'Tabela IBGE_Município'!A:C,3)</f>
        <v>PA</v>
      </c>
      <c r="B501" s="4" t="s">
        <v>1121</v>
      </c>
      <c r="C501" s="1">
        <v>14</v>
      </c>
      <c r="D501" s="1">
        <v>18</v>
      </c>
      <c r="E501" s="1">
        <v>12</v>
      </c>
      <c r="F501" s="1">
        <f>VLOOKUP(B501,'Tabela IBGE_Município'!A:C,2)</f>
        <v>7468</v>
      </c>
      <c r="G501" s="4" t="s">
        <v>637</v>
      </c>
      <c r="H501" s="30">
        <f>VLOOKUP(DADOS!B501,'Tabela IBGE_Município'!A:E,5)</f>
        <v>0.66200000000000003</v>
      </c>
      <c r="I501" s="2">
        <f t="shared" si="7"/>
        <v>5.8918050348152114E-3</v>
      </c>
      <c r="J501" s="20">
        <f>(VLOOKUP(A501,'Celulares por Região'!A:H,6))/F501</f>
        <v>0.24732190680235672</v>
      </c>
    </row>
    <row r="502" spans="1:10" ht="15.75" customHeight="1">
      <c r="A502" t="str">
        <f>VLOOKUP(B502,'Tabela IBGE_Município'!A:C,3)</f>
        <v>RN</v>
      </c>
      <c r="B502" s="4" t="s">
        <v>1122</v>
      </c>
      <c r="C502" s="1">
        <v>1</v>
      </c>
      <c r="D502" s="1">
        <v>4</v>
      </c>
      <c r="E502" s="1">
        <v>4</v>
      </c>
      <c r="F502" s="1">
        <f>VLOOKUP(B502,'Tabela IBGE_Município'!A:C,2)</f>
        <v>11426</v>
      </c>
      <c r="G502" s="4" t="s">
        <v>637</v>
      </c>
      <c r="H502" s="30">
        <f>VLOOKUP(DADOS!B502,'Tabela IBGE_Município'!A:E,5)</f>
        <v>0.56999999999999995</v>
      </c>
      <c r="I502" s="2">
        <f t="shared" si="7"/>
        <v>7.8767722737615965E-4</v>
      </c>
      <c r="J502" s="20">
        <f>(VLOOKUP(A502,'Celulares por Região'!A:H,6))/F502</f>
        <v>8.2881148258358128E-2</v>
      </c>
    </row>
    <row r="503" spans="1:10" ht="15.75" customHeight="1">
      <c r="A503" t="str">
        <f>VLOOKUP(B503,'Tabela IBGE_Município'!A:C,3)</f>
        <v>AM</v>
      </c>
      <c r="B503" s="4" t="s">
        <v>1123</v>
      </c>
      <c r="C503" s="1">
        <v>1</v>
      </c>
      <c r="D503" s="1">
        <v>3</v>
      </c>
      <c r="E503" s="1">
        <v>1</v>
      </c>
      <c r="F503" s="1">
        <f>VLOOKUP(B503,'Tabela IBGE_Município'!A:C,2)</f>
        <v>127027</v>
      </c>
      <c r="G503" s="4" t="s">
        <v>639</v>
      </c>
      <c r="H503" s="30">
        <f>VLOOKUP(DADOS!B503,'Tabela IBGE_Município'!A:E,5)</f>
        <v>0.5</v>
      </c>
      <c r="I503" s="2">
        <f t="shared" si="7"/>
        <v>3.9361710502491597E-5</v>
      </c>
      <c r="J503" s="20">
        <f>(VLOOKUP(A503,'Celulares por Região'!A:H,6))/F503</f>
        <v>1.5193620253961756E-3</v>
      </c>
    </row>
    <row r="504" spans="1:10" ht="15.75" customHeight="1">
      <c r="A504" t="str">
        <f>VLOOKUP(B504,'Tabela IBGE_Município'!A:C,3)</f>
        <v>SP</v>
      </c>
      <c r="B504" s="4" t="s">
        <v>1124</v>
      </c>
      <c r="C504" s="1">
        <v>6</v>
      </c>
      <c r="D504" s="1">
        <v>3</v>
      </c>
      <c r="E504" s="1">
        <v>1</v>
      </c>
      <c r="F504" s="1">
        <f>VLOOKUP(B504,'Tabela IBGE_Município'!A:C,2)</f>
        <v>3994</v>
      </c>
      <c r="G504" s="4" t="s">
        <v>640</v>
      </c>
      <c r="H504" s="30">
        <f>VLOOKUP(DADOS!B504,'Tabela IBGE_Município'!A:E,5)</f>
        <v>0.75</v>
      </c>
      <c r="I504" s="2">
        <f t="shared" si="7"/>
        <v>2.5037556334501754E-3</v>
      </c>
      <c r="J504" s="20">
        <f>(VLOOKUP(A504,'Celulares por Região'!A:H,6))/F504</f>
        <v>0.16850275413119681</v>
      </c>
    </row>
    <row r="505" spans="1:10" ht="15.75" customHeight="1">
      <c r="A505" t="str">
        <f>VLOOKUP(B505,'Tabela IBGE_Município'!A:C,3)</f>
        <v>BA</v>
      </c>
      <c r="B505" s="4" t="s">
        <v>1125</v>
      </c>
      <c r="C505" s="1">
        <v>1</v>
      </c>
      <c r="D505" s="1">
        <v>1</v>
      </c>
      <c r="E505" s="1"/>
      <c r="F505" s="1">
        <f>VLOOKUP(B505,'Tabela IBGE_Município'!A:C,2)</f>
        <v>27638</v>
      </c>
      <c r="G505" s="4" t="s">
        <v>638</v>
      </c>
      <c r="H505" s="30">
        <f>VLOOKUP(DADOS!B505,'Tabela IBGE_Município'!A:E,5)</f>
        <v>0.55700000000000005</v>
      </c>
      <c r="I505" s="2">
        <f t="shared" si="7"/>
        <v>7.2364136334032849E-5</v>
      </c>
      <c r="J505" s="20">
        <f>(VLOOKUP(A505,'Celulares por Região'!A:H,6))/F505</f>
        <v>0.14219552789637455</v>
      </c>
    </row>
    <row r="506" spans="1:10" ht="15.75" customHeight="1">
      <c r="A506" t="str">
        <f>VLOOKUP(B506,'Tabela IBGE_Município'!A:C,3)</f>
        <v>SC</v>
      </c>
      <c r="B506" s="4" t="s">
        <v>1126</v>
      </c>
      <c r="C506" s="1">
        <v>1</v>
      </c>
      <c r="D506" s="1">
        <v>1</v>
      </c>
      <c r="E506" s="1"/>
      <c r="F506" s="1">
        <f>VLOOKUP(B506,'Tabela IBGE_Município'!A:C,2)</f>
        <v>53910</v>
      </c>
      <c r="G506" s="4" t="s">
        <v>638</v>
      </c>
      <c r="H506" s="30">
        <f>VLOOKUP(DADOS!B506,'Tabela IBGE_Município'!A:E,5)</f>
        <v>0.70099999999999996</v>
      </c>
      <c r="I506" s="2">
        <f t="shared" si="7"/>
        <v>3.7098868484511225E-5</v>
      </c>
      <c r="J506" s="20">
        <f>(VLOOKUP(A506,'Celulares por Região'!A:H,6))/F506</f>
        <v>7.4698571693563351E-2</v>
      </c>
    </row>
    <row r="507" spans="1:10" ht="15.75" customHeight="1">
      <c r="A507" t="str">
        <f>VLOOKUP(B507,'Tabela IBGE_Município'!A:C,3)</f>
        <v>SC</v>
      </c>
      <c r="B507" s="4" t="s">
        <v>1126</v>
      </c>
      <c r="C507" s="1">
        <v>4</v>
      </c>
      <c r="D507" s="1">
        <v>3</v>
      </c>
      <c r="E507" s="1"/>
      <c r="F507" s="1">
        <f>VLOOKUP(B507,'Tabela IBGE_Município'!A:C,2)</f>
        <v>53910</v>
      </c>
      <c r="G507" s="4" t="s">
        <v>638</v>
      </c>
      <c r="H507" s="30">
        <f>VLOOKUP(DADOS!B507,'Tabela IBGE_Município'!A:E,5)</f>
        <v>0.70099999999999996</v>
      </c>
      <c r="I507" s="2">
        <f t="shared" si="7"/>
        <v>1.2984603969578928E-4</v>
      </c>
      <c r="J507" s="20">
        <f>(VLOOKUP(A507,'Celulares por Região'!A:H,6))/F507</f>
        <v>7.4698571693563351E-2</v>
      </c>
    </row>
    <row r="508" spans="1:10" ht="15.75" customHeight="1">
      <c r="A508" t="str">
        <f>VLOOKUP(B508,'Tabela IBGE_Município'!A:C,3)</f>
        <v>PI</v>
      </c>
      <c r="B508" s="4" t="s">
        <v>1127</v>
      </c>
      <c r="C508" s="1">
        <v>2</v>
      </c>
      <c r="D508" s="1">
        <v>1</v>
      </c>
      <c r="E508" s="1"/>
      <c r="F508" s="1">
        <f>VLOOKUP(B508,'Tabela IBGE_Município'!A:C,2)</f>
        <v>1651</v>
      </c>
      <c r="G508" s="4" t="s">
        <v>640</v>
      </c>
      <c r="H508" s="30">
        <f>VLOOKUP(DADOS!B508,'Tabela IBGE_Município'!A:E,5)</f>
        <v>0.70099999999999996</v>
      </c>
      <c r="I508" s="2">
        <f t="shared" si="7"/>
        <v>1.8170805572380376E-3</v>
      </c>
      <c r="J508" s="20">
        <f>(VLOOKUP(A508,'Celulares por Região'!A:H,6))/F508</f>
        <v>1.7692307692307692</v>
      </c>
    </row>
    <row r="509" spans="1:10" ht="15.75" customHeight="1">
      <c r="A509" t="str">
        <f>VLOOKUP(B509,'Tabela IBGE_Município'!A:C,3)</f>
        <v>BA</v>
      </c>
      <c r="B509" s="4" t="s">
        <v>1128</v>
      </c>
      <c r="C509" s="1">
        <v>2</v>
      </c>
      <c r="D509" s="1">
        <v>2</v>
      </c>
      <c r="E509" s="1"/>
      <c r="F509" s="1">
        <f>VLOOKUP(B509,'Tabela IBGE_Município'!A:C,2)</f>
        <v>36126</v>
      </c>
      <c r="G509" s="4" t="s">
        <v>638</v>
      </c>
      <c r="H509" s="30">
        <f>VLOOKUP(DADOS!B509,'Tabela IBGE_Município'!A:E,5)</f>
        <v>0.57499999999999996</v>
      </c>
      <c r="I509" s="2">
        <f t="shared" si="7"/>
        <v>1.107235785860599E-4</v>
      </c>
      <c r="J509" s="20">
        <f>(VLOOKUP(A509,'Celulares por Região'!A:H,6))/F509</f>
        <v>0.10878591596080385</v>
      </c>
    </row>
    <row r="510" spans="1:10" ht="15.75" customHeight="1">
      <c r="A510" t="str">
        <f>VLOOKUP(B510,'Tabela IBGE_Município'!A:C,3)</f>
        <v>PE</v>
      </c>
      <c r="B510" s="4" t="s">
        <v>1129</v>
      </c>
      <c r="C510" s="1">
        <v>2</v>
      </c>
      <c r="D510" s="1">
        <v>2</v>
      </c>
      <c r="E510" s="1">
        <v>2</v>
      </c>
      <c r="F510" s="1">
        <f>VLOOKUP(B510,'Tabela IBGE_Município'!A:C,2)</f>
        <v>20392</v>
      </c>
      <c r="G510" s="4" t="s">
        <v>638</v>
      </c>
      <c r="H510" s="30">
        <f>VLOOKUP(DADOS!B510,'Tabela IBGE_Município'!A:E,5)</f>
        <v>0.57999999999999996</v>
      </c>
      <c r="I510" s="2">
        <f t="shared" si="7"/>
        <v>2.9423303256178896E-4</v>
      </c>
      <c r="J510" s="20">
        <f>(VLOOKUP(A510,'Celulares por Região'!A:H,6))/F510</f>
        <v>0.29928403295409967</v>
      </c>
    </row>
    <row r="511" spans="1:10" ht="15.75" customHeight="1">
      <c r="A511" t="str">
        <f>VLOOKUP(B511,'Tabela IBGE_Município'!A:C,3)</f>
        <v>PB</v>
      </c>
      <c r="B511" s="4" t="s">
        <v>1130</v>
      </c>
      <c r="C511" s="1">
        <v>1</v>
      </c>
      <c r="D511" s="1">
        <v>5</v>
      </c>
      <c r="E511" s="1">
        <v>3</v>
      </c>
      <c r="F511" s="1">
        <f>VLOOKUP(B511,'Tabela IBGE_Município'!A:C,2)</f>
        <v>3952</v>
      </c>
      <c r="G511" s="4" t="s">
        <v>640</v>
      </c>
      <c r="H511" s="30">
        <f>VLOOKUP(DADOS!B511,'Tabela IBGE_Município'!A:E,5)</f>
        <v>0.56200000000000006</v>
      </c>
      <c r="I511" s="2">
        <f t="shared" si="7"/>
        <v>2.2773279352226719E-3</v>
      </c>
      <c r="J511" s="20">
        <f>(VLOOKUP(A511,'Celulares por Região'!A:H,6))/F511</f>
        <v>0.32616396761133604</v>
      </c>
    </row>
    <row r="512" spans="1:10" ht="15.75" customHeight="1">
      <c r="A512" t="str">
        <f>VLOOKUP(B512,'Tabela IBGE_Município'!A:C,3)</f>
        <v>PB</v>
      </c>
      <c r="B512" s="4" t="s">
        <v>1131</v>
      </c>
      <c r="C512" s="1">
        <v>68</v>
      </c>
      <c r="D512" s="1">
        <v>90</v>
      </c>
      <c r="E512" s="1">
        <v>64</v>
      </c>
      <c r="F512" s="1">
        <f>VLOOKUP(B512,'Tabela IBGE_Município'!A:C,2)</f>
        <v>14510</v>
      </c>
      <c r="G512" s="4" t="s">
        <v>637</v>
      </c>
      <c r="H512" s="30">
        <f>VLOOKUP(DADOS!B512,'Tabela IBGE_Município'!A:E,5)</f>
        <v>0.56999999999999995</v>
      </c>
      <c r="I512" s="2">
        <f t="shared" si="7"/>
        <v>1.5299793246037216E-2</v>
      </c>
      <c r="J512" s="20">
        <f>(VLOOKUP(A512,'Celulares por Região'!A:H,6))/F512</f>
        <v>8.8835286009648518E-2</v>
      </c>
    </row>
    <row r="513" spans="1:10" ht="15.75" customHeight="1">
      <c r="A513" t="str">
        <f>VLOOKUP(B513,'Tabela IBGE_Município'!A:C,3)</f>
        <v>AL</v>
      </c>
      <c r="B513" s="4" t="s">
        <v>1132</v>
      </c>
      <c r="C513" s="1">
        <v>2</v>
      </c>
      <c r="D513" s="1">
        <v>3</v>
      </c>
      <c r="E513" s="1">
        <v>5</v>
      </c>
      <c r="F513" s="1">
        <f>VLOOKUP(B513,'Tabela IBGE_Município'!A:C,2)</f>
        <v>15497</v>
      </c>
      <c r="G513" s="4" t="s">
        <v>637</v>
      </c>
      <c r="H513" s="30">
        <f>VLOOKUP(DADOS!B513,'Tabela IBGE_Município'!A:E,5)</f>
        <v>0.55700000000000005</v>
      </c>
      <c r="I513" s="2">
        <f t="shared" si="7"/>
        <v>6.4528618442279151E-4</v>
      </c>
      <c r="J513" s="20">
        <f>(VLOOKUP(A513,'Celulares por Região'!A:H,6))/F513</f>
        <v>4.9235335871458993E-2</v>
      </c>
    </row>
    <row r="514" spans="1:10" ht="15.75" customHeight="1">
      <c r="A514" t="str">
        <f>VLOOKUP(B514,'Tabela IBGE_Município'!A:C,3)</f>
        <v>ES</v>
      </c>
      <c r="B514" s="4" t="s">
        <v>1133</v>
      </c>
      <c r="C514" s="1">
        <v>2</v>
      </c>
      <c r="D514" s="1">
        <v>6</v>
      </c>
      <c r="E514" s="1">
        <v>3</v>
      </c>
      <c r="F514" s="1">
        <f>VLOOKUP(B514,'Tabela IBGE_Município'!A:C,2)</f>
        <v>8349</v>
      </c>
      <c r="G514" s="4" t="s">
        <v>637</v>
      </c>
      <c r="H514" s="30">
        <f>VLOOKUP(DADOS!B514,'Tabela IBGE_Município'!A:E,5)</f>
        <v>0.68</v>
      </c>
      <c r="I514" s="2">
        <f t="shared" ref="I514:I577" si="8">(C514+D514+E514)/F514</f>
        <v>1.3175230566534915E-3</v>
      </c>
      <c r="J514" s="20">
        <f>(VLOOKUP(A514,'Celulares por Região'!A:H,6))/F514</f>
        <v>0.24889208288417775</v>
      </c>
    </row>
    <row r="515" spans="1:10" ht="15.75" customHeight="1">
      <c r="A515" t="str">
        <f>VLOOKUP(B515,'Tabela IBGE_Município'!A:C,3)</f>
        <v>AL</v>
      </c>
      <c r="B515" s="4" t="s">
        <v>1134</v>
      </c>
      <c r="C515" s="1">
        <v>1</v>
      </c>
      <c r="D515" s="1">
        <v>2</v>
      </c>
      <c r="E515" s="1">
        <v>3</v>
      </c>
      <c r="F515" s="1">
        <f>VLOOKUP(B515,'Tabela IBGE_Município'!A:C,2)</f>
        <v>44979</v>
      </c>
      <c r="G515" s="4" t="s">
        <v>637</v>
      </c>
      <c r="H515" s="30">
        <f>VLOOKUP(DADOS!B515,'Tabela IBGE_Município'!A:E,5)</f>
        <v>0.56999999999999995</v>
      </c>
      <c r="I515" s="2">
        <f t="shared" si="8"/>
        <v>1.3339558460614953E-4</v>
      </c>
      <c r="J515" s="20">
        <f>(VLOOKUP(A515,'Celulares por Região'!A:H,6))/F515</f>
        <v>1.696347184241535E-2</v>
      </c>
    </row>
    <row r="516" spans="1:10" ht="15.75" customHeight="1">
      <c r="A516" t="str">
        <f>VLOOKUP(B516,'Tabela IBGE_Município'!A:C,3)</f>
        <v>AL</v>
      </c>
      <c r="B516" s="4" t="s">
        <v>1134</v>
      </c>
      <c r="C516" s="1">
        <v>6</v>
      </c>
      <c r="D516" s="1">
        <v>4</v>
      </c>
      <c r="E516" s="1">
        <v>6</v>
      </c>
      <c r="F516" s="1">
        <f>VLOOKUP(B516,'Tabela IBGE_Município'!A:C,2)</f>
        <v>44979</v>
      </c>
      <c r="G516" s="4" t="s">
        <v>638</v>
      </c>
      <c r="H516" s="30">
        <f>VLOOKUP(DADOS!B516,'Tabela IBGE_Município'!A:E,5)</f>
        <v>0.56999999999999995</v>
      </c>
      <c r="I516" s="2">
        <f t="shared" si="8"/>
        <v>3.5572155894973207E-4</v>
      </c>
      <c r="J516" s="20">
        <f>(VLOOKUP(A516,'Celulares por Região'!A:H,6))/F516</f>
        <v>1.696347184241535E-2</v>
      </c>
    </row>
    <row r="517" spans="1:10" ht="15.75" customHeight="1">
      <c r="A517" t="str">
        <f>VLOOKUP(B517,'Tabela IBGE_Município'!A:C,3)</f>
        <v>MT</v>
      </c>
      <c r="B517" s="4" t="s">
        <v>1135</v>
      </c>
      <c r="C517" s="1">
        <v>2</v>
      </c>
      <c r="D517" s="1">
        <v>2</v>
      </c>
      <c r="E517" s="1">
        <v>1</v>
      </c>
      <c r="F517" s="1">
        <f>VLOOKUP(B517,'Tabela IBGE_Município'!A:C,2)</f>
        <v>6065</v>
      </c>
      <c r="G517" s="4" t="s">
        <v>637</v>
      </c>
      <c r="H517" s="30">
        <f>VLOOKUP(DADOS!B517,'Tabela IBGE_Município'!A:E,5)</f>
        <v>0.69299999999999995</v>
      </c>
      <c r="I517" s="2">
        <f t="shared" si="8"/>
        <v>8.2440230832646333E-4</v>
      </c>
      <c r="J517" s="20">
        <f>(VLOOKUP(A517,'Celulares por Região'!A:H,6))/F517</f>
        <v>1.7624072547403133</v>
      </c>
    </row>
    <row r="518" spans="1:10" ht="15.75" customHeight="1">
      <c r="A518" t="str">
        <f>VLOOKUP(B518,'Tabela IBGE_Município'!A:C,3)</f>
        <v>SP</v>
      </c>
      <c r="B518" s="4" t="s">
        <v>1136</v>
      </c>
      <c r="C518" s="1">
        <v>1</v>
      </c>
      <c r="D518" s="1">
        <v>4</v>
      </c>
      <c r="E518" s="1">
        <v>4</v>
      </c>
      <c r="F518" s="1">
        <f>VLOOKUP(B518,'Tabela IBGE_Município'!A:C,2)</f>
        <v>8378</v>
      </c>
      <c r="G518" s="4" t="s">
        <v>637</v>
      </c>
      <c r="H518" s="30">
        <f>VLOOKUP(DADOS!B518,'Tabela IBGE_Município'!A:E,5)</f>
        <v>0.66</v>
      </c>
      <c r="I518" s="2">
        <f t="shared" si="8"/>
        <v>1.0742420625447602E-3</v>
      </c>
      <c r="J518" s="20">
        <f>(VLOOKUP(A518,'Celulares por Região'!A:H,6))/F518</f>
        <v>8.0329434232513722E-2</v>
      </c>
    </row>
    <row r="519" spans="1:10" ht="15.75" customHeight="1">
      <c r="A519" t="str">
        <f>VLOOKUP(B519,'Tabela IBGE_Município'!A:C,3)</f>
        <v>BA</v>
      </c>
      <c r="B519" s="4" t="s">
        <v>1137</v>
      </c>
      <c r="C519" s="1">
        <v>45</v>
      </c>
      <c r="D519" s="1">
        <v>72</v>
      </c>
      <c r="E519" s="1">
        <v>52</v>
      </c>
      <c r="F519" s="1">
        <f>VLOOKUP(B519,'Tabela IBGE_Município'!A:C,2)</f>
        <v>35307</v>
      </c>
      <c r="G519" s="4" t="s">
        <v>638</v>
      </c>
      <c r="H519" s="30">
        <f>VLOOKUP(DADOS!B519,'Tabela IBGE_Município'!A:E,5)</f>
        <v>0.55100000000000005</v>
      </c>
      <c r="I519" s="2">
        <f t="shared" si="8"/>
        <v>4.786586229359617E-3</v>
      </c>
      <c r="J519" s="20">
        <f>(VLOOKUP(A519,'Celulares por Região'!A:H,6))/F519</f>
        <v>0.1113093720791911</v>
      </c>
    </row>
    <row r="520" spans="1:10" ht="15.75" customHeight="1">
      <c r="A520" t="str">
        <f>VLOOKUP(B520,'Tabela IBGE_Município'!A:C,3)</f>
        <v>MA</v>
      </c>
      <c r="B520" s="4" t="s">
        <v>1138</v>
      </c>
      <c r="C520" s="1">
        <v>2</v>
      </c>
      <c r="D520" s="1">
        <v>8</v>
      </c>
      <c r="E520" s="1">
        <v>5</v>
      </c>
      <c r="F520" s="1">
        <f>VLOOKUP(B520,'Tabela IBGE_Município'!A:C,2)</f>
        <v>5760</v>
      </c>
      <c r="G520" s="4" t="s">
        <v>637</v>
      </c>
      <c r="H520" s="30">
        <f>VLOOKUP(DADOS!B520,'Tabela IBGE_Município'!A:E,5)</f>
        <v>0.60599999999999998</v>
      </c>
      <c r="I520" s="2">
        <f t="shared" si="8"/>
        <v>2.6041666666666665E-3</v>
      </c>
      <c r="J520" s="20">
        <f>(VLOOKUP(A520,'Celulares por Região'!A:H,6))/F520</f>
        <v>0.20850694444444445</v>
      </c>
    </row>
    <row r="521" spans="1:10" ht="15.75" customHeight="1">
      <c r="A521" t="str">
        <f>VLOOKUP(B521,'Tabela IBGE_Município'!A:C,3)</f>
        <v>MT</v>
      </c>
      <c r="B521" s="4" t="s">
        <v>1139</v>
      </c>
      <c r="C521" s="1">
        <v>13</v>
      </c>
      <c r="D521" s="1">
        <v>10</v>
      </c>
      <c r="E521" s="1">
        <v>8</v>
      </c>
      <c r="F521" s="1">
        <f>VLOOKUP(B521,'Tabela IBGE_Município'!A:C,2)</f>
        <v>31209</v>
      </c>
      <c r="G521" s="4" t="s">
        <v>638</v>
      </c>
      <c r="H521" s="30">
        <f>VLOOKUP(DADOS!B521,'Tabela IBGE_Município'!A:E,5)</f>
        <v>0.748</v>
      </c>
      <c r="I521" s="2">
        <f t="shared" si="8"/>
        <v>9.9330321381652727E-4</v>
      </c>
      <c r="J521" s="20">
        <f>(VLOOKUP(A521,'Celulares por Região'!A:H,6))/F521</f>
        <v>0.34249735653176966</v>
      </c>
    </row>
    <row r="522" spans="1:10" ht="15.75" customHeight="1">
      <c r="A522" t="str">
        <f>VLOOKUP(B522,'Tabela IBGE_Município'!A:C,3)</f>
        <v>RS</v>
      </c>
      <c r="B522" s="4" t="s">
        <v>1140</v>
      </c>
      <c r="C522" s="1"/>
      <c r="D522" s="1">
        <v>2</v>
      </c>
      <c r="E522" s="1">
        <v>2</v>
      </c>
      <c r="F522" s="1">
        <f>VLOOKUP(B522,'Tabela IBGE_Município'!A:C,2)</f>
        <v>88492</v>
      </c>
      <c r="G522" s="4" t="s">
        <v>638</v>
      </c>
      <c r="H522" s="30">
        <f>VLOOKUP(DADOS!B522,'Tabela IBGE_Município'!A:E,5)</f>
        <v>0.73</v>
      </c>
      <c r="I522" s="2">
        <f t="shared" si="8"/>
        <v>4.5201826153776612E-5</v>
      </c>
      <c r="J522" s="20">
        <f>(VLOOKUP(A522,'Celulares por Região'!A:H,6))/F522</f>
        <v>1.6046648284590698E-3</v>
      </c>
    </row>
    <row r="523" spans="1:10" ht="15.75" customHeight="1">
      <c r="A523" t="str">
        <f>VLOOKUP(B523,'Tabela IBGE_Município'!A:C,3)</f>
        <v>PR</v>
      </c>
      <c r="B523" s="4" t="s">
        <v>1141</v>
      </c>
      <c r="C523" s="1"/>
      <c r="D523" s="1">
        <v>2</v>
      </c>
      <c r="E523" s="1">
        <v>2</v>
      </c>
      <c r="F523" s="1">
        <f>VLOOKUP(B523,'Tabela IBGE_Município'!A:C,2)</f>
        <v>61135</v>
      </c>
      <c r="G523" s="4" t="s">
        <v>638</v>
      </c>
      <c r="H523" s="30">
        <f>VLOOKUP(DADOS!B523,'Tabela IBGE_Município'!A:E,5)</f>
        <v>0.74</v>
      </c>
      <c r="I523" s="2">
        <f t="shared" si="8"/>
        <v>6.5428968675881245E-5</v>
      </c>
      <c r="J523" s="20">
        <f>(VLOOKUP(A523,'Celulares por Região'!A:H,6))/F523</f>
        <v>1.2006215752024209E-2</v>
      </c>
    </row>
    <row r="524" spans="1:10" ht="15.75" customHeight="1">
      <c r="A524" t="str">
        <f>VLOOKUP(B524,'Tabela IBGE_Município'!A:C,3)</f>
        <v>BA</v>
      </c>
      <c r="B524" s="4" t="s">
        <v>1142</v>
      </c>
      <c r="C524" s="1">
        <v>2</v>
      </c>
      <c r="D524" s="1">
        <v>5</v>
      </c>
      <c r="E524" s="1">
        <v>2</v>
      </c>
      <c r="F524" s="1">
        <f>VLOOKUP(B524,'Tabela IBGE_Município'!A:C,2)</f>
        <v>3257</v>
      </c>
      <c r="G524" s="4" t="s">
        <v>640</v>
      </c>
      <c r="H524" s="30">
        <f>VLOOKUP(DADOS!B524,'Tabela IBGE_Município'!A:E,5)</f>
        <v>0.63</v>
      </c>
      <c r="I524" s="2">
        <f t="shared" si="8"/>
        <v>2.7632790911882102E-3</v>
      </c>
      <c r="J524" s="20">
        <f>(VLOOKUP(A524,'Celulares por Região'!A:H,6))/F524</f>
        <v>1.2066318698188516</v>
      </c>
    </row>
    <row r="525" spans="1:10" ht="15.75" customHeight="1">
      <c r="A525" t="str">
        <f>VLOOKUP(B525,'Tabela IBGE_Município'!A:C,3)</f>
        <v>TO</v>
      </c>
      <c r="B525" s="4" t="s">
        <v>1143</v>
      </c>
      <c r="C525" s="1">
        <v>2</v>
      </c>
      <c r="D525" s="1"/>
      <c r="E525" s="1"/>
      <c r="F525" s="1">
        <f>VLOOKUP(B525,'Tabela IBGE_Município'!A:C,2)</f>
        <v>2781</v>
      </c>
      <c r="G525" s="4" t="s">
        <v>640</v>
      </c>
      <c r="H525" s="30">
        <f>VLOOKUP(DADOS!B525,'Tabela IBGE_Município'!A:E,5)</f>
        <v>0.60299999999999998</v>
      </c>
      <c r="I525" s="2">
        <f t="shared" si="8"/>
        <v>7.19165767709457E-4</v>
      </c>
      <c r="J525" s="20">
        <f>(VLOOKUP(A525,'Celulares por Região'!A:H,6))/F525</f>
        <v>0.17188061848256023</v>
      </c>
    </row>
    <row r="526" spans="1:10" ht="15.75" customHeight="1">
      <c r="A526" t="str">
        <f>VLOOKUP(B526,'Tabela IBGE_Município'!A:C,3)</f>
        <v>RJ</v>
      </c>
      <c r="B526" s="4" t="s">
        <v>1144</v>
      </c>
      <c r="C526" s="1">
        <v>2</v>
      </c>
      <c r="D526" s="1">
        <v>3</v>
      </c>
      <c r="E526" s="1">
        <v>3</v>
      </c>
      <c r="F526" s="1">
        <f>VLOOKUP(B526,'Tabela IBGE_Município'!A:C,2)</f>
        <v>13833</v>
      </c>
      <c r="G526" s="4" t="s">
        <v>637</v>
      </c>
      <c r="H526" s="30">
        <f>VLOOKUP(DADOS!B526,'Tabela IBGE_Município'!A:E,5)</f>
        <v>0.73299999999999998</v>
      </c>
      <c r="I526" s="2">
        <f t="shared" si="8"/>
        <v>5.7832718860695439E-4</v>
      </c>
      <c r="J526" s="20">
        <f>(VLOOKUP(A526,'Celulares por Região'!A:H,6))/F526</f>
        <v>0.72182462228005495</v>
      </c>
    </row>
    <row r="527" spans="1:10" ht="15.75" customHeight="1">
      <c r="A527" t="str">
        <f>VLOOKUP(B527,'Tabela IBGE_Município'!A:C,3)</f>
        <v>RS</v>
      </c>
      <c r="B527" s="4" t="s">
        <v>1145</v>
      </c>
      <c r="C527" s="1">
        <v>1</v>
      </c>
      <c r="D527" s="1"/>
      <c r="E527" s="1">
        <v>1</v>
      </c>
      <c r="F527" s="1">
        <f>VLOOKUP(B527,'Tabela IBGE_Município'!A:C,2)</f>
        <v>4632</v>
      </c>
      <c r="G527" s="4" t="s">
        <v>640</v>
      </c>
      <c r="H527" s="30">
        <f>VLOOKUP(DADOS!B527,'Tabela IBGE_Município'!A:E,5)</f>
        <v>0.66200000000000003</v>
      </c>
      <c r="I527" s="2">
        <f t="shared" si="8"/>
        <v>4.3177892918825559E-4</v>
      </c>
      <c r="J527" s="20">
        <f>(VLOOKUP(A527,'Celulares por Região'!A:H,6))/F527</f>
        <v>3.0656303972366149E-2</v>
      </c>
    </row>
    <row r="528" spans="1:10" ht="15.75" customHeight="1">
      <c r="A528" t="str">
        <f>VLOOKUP(B528,'Tabela IBGE_Município'!A:C,3)</f>
        <v>RS</v>
      </c>
      <c r="B528" s="4" t="s">
        <v>1146</v>
      </c>
      <c r="C528" s="1">
        <v>1</v>
      </c>
      <c r="D528" s="1">
        <v>1</v>
      </c>
      <c r="E528" s="1"/>
      <c r="F528" s="1">
        <f>VLOOKUP(B528,'Tabela IBGE_Município'!A:C,2)</f>
        <v>100764</v>
      </c>
      <c r="G528" s="4" t="s">
        <v>639</v>
      </c>
      <c r="H528" s="30">
        <f>VLOOKUP(DADOS!B528,'Tabela IBGE_Município'!A:E,5)</f>
        <v>0.67</v>
      </c>
      <c r="I528" s="2">
        <f t="shared" si="8"/>
        <v>1.9848358540748679E-5</v>
      </c>
      <c r="J528" s="20">
        <f>(VLOOKUP(A528,'Celulares por Região'!A:H,6))/F528</f>
        <v>1.4092334563931563E-3</v>
      </c>
    </row>
    <row r="529" spans="1:10" ht="15.75" customHeight="1">
      <c r="A529" t="str">
        <f>VLOOKUP(B529,'Tabela IBGE_Município'!A:C,3)</f>
        <v>RS</v>
      </c>
      <c r="B529" s="4" t="s">
        <v>1147</v>
      </c>
      <c r="C529" s="1">
        <v>3</v>
      </c>
      <c r="D529" s="1">
        <v>2</v>
      </c>
      <c r="E529" s="1">
        <v>3</v>
      </c>
      <c r="F529" s="1">
        <f>VLOOKUP(B529,'Tabela IBGE_Município'!A:C,2)</f>
        <v>4227</v>
      </c>
      <c r="G529" s="4" t="s">
        <v>640</v>
      </c>
      <c r="H529" s="30">
        <f>VLOOKUP(DADOS!B529,'Tabela IBGE_Município'!A:E,5)</f>
        <v>0.72299999999999998</v>
      </c>
      <c r="I529" s="2">
        <f t="shared" si="8"/>
        <v>1.8925952211970665E-3</v>
      </c>
      <c r="J529" s="20">
        <f>(VLOOKUP(A529,'Celulares por Região'!A:H,6))/F529</f>
        <v>3.3593565176247932E-2</v>
      </c>
    </row>
    <row r="530" spans="1:10" ht="15.75" customHeight="1">
      <c r="A530" t="str">
        <f>VLOOKUP(B530,'Tabela IBGE_Município'!A:C,3)</f>
        <v>BA</v>
      </c>
      <c r="B530" s="4" t="s">
        <v>1148</v>
      </c>
      <c r="C530" s="1">
        <v>3</v>
      </c>
      <c r="D530" s="1">
        <v>1</v>
      </c>
      <c r="E530" s="1"/>
      <c r="F530" s="1">
        <f>VLOOKUP(B530,'Tabela IBGE_Município'!A:C,2)</f>
        <v>13556</v>
      </c>
      <c r="G530" s="4" t="s">
        <v>637</v>
      </c>
      <c r="H530" s="30">
        <f>VLOOKUP(DADOS!B530,'Tabela IBGE_Município'!A:E,5)</f>
        <v>0.57999999999999996</v>
      </c>
      <c r="I530" s="2">
        <f t="shared" si="8"/>
        <v>2.9507229271171436E-4</v>
      </c>
      <c r="J530" s="20">
        <f>(VLOOKUP(A530,'Celulares por Região'!A:H,6))/F530</f>
        <v>0.28990852758925939</v>
      </c>
    </row>
    <row r="531" spans="1:10" ht="15.75" customHeight="1">
      <c r="A531" t="str">
        <f>VLOOKUP(B531,'Tabela IBGE_Município'!A:C,3)</f>
        <v>SP</v>
      </c>
      <c r="B531" s="4" t="s">
        <v>1149</v>
      </c>
      <c r="C531" s="1">
        <v>1</v>
      </c>
      <c r="D531" s="1">
        <v>1</v>
      </c>
      <c r="E531" s="1"/>
      <c r="F531" s="1">
        <f>VLOOKUP(B531,'Tabela IBGE_Município'!A:C,2)</f>
        <v>1655</v>
      </c>
      <c r="G531" s="4" t="s">
        <v>640</v>
      </c>
      <c r="H531" s="30">
        <f>VLOOKUP(DADOS!B531,'Tabela IBGE_Município'!A:E,5)</f>
        <v>0.64</v>
      </c>
      <c r="I531" s="2">
        <f t="shared" si="8"/>
        <v>1.2084592145015106E-3</v>
      </c>
      <c r="J531" s="20">
        <f>(VLOOKUP(A531,'Celulares por Região'!A:H,6))/F531</f>
        <v>0.40664652567975829</v>
      </c>
    </row>
    <row r="532" spans="1:10" ht="15.75" customHeight="1">
      <c r="A532" t="str">
        <f>VLOOKUP(B532,'Tabela IBGE_Município'!A:C,3)</f>
        <v>SE</v>
      </c>
      <c r="B532" s="4" t="s">
        <v>1150</v>
      </c>
      <c r="C532" s="1">
        <v>94</v>
      </c>
      <c r="D532" s="1">
        <v>417</v>
      </c>
      <c r="E532" s="1">
        <v>112</v>
      </c>
      <c r="F532" s="1">
        <f>VLOOKUP(B532,'Tabela IBGE_Município'!A:C,2)</f>
        <v>5612</v>
      </c>
      <c r="G532" s="4" t="s">
        <v>637</v>
      </c>
      <c r="H532" s="30">
        <f>VLOOKUP(DADOS!B532,'Tabela IBGE_Município'!A:E,5)</f>
        <v>0.64900000000000002</v>
      </c>
      <c r="I532" s="2">
        <f t="shared" si="8"/>
        <v>0.11101211689237349</v>
      </c>
      <c r="J532" s="20">
        <f>(VLOOKUP(A532,'Celulares por Região'!A:H,6))/F532</f>
        <v>8.1995723449750528</v>
      </c>
    </row>
    <row r="533" spans="1:10" ht="15.75" customHeight="1">
      <c r="A533" t="str">
        <f>VLOOKUP(B533,'Tabela IBGE_Município'!A:C,3)</f>
        <v>RS</v>
      </c>
      <c r="B533" s="4" t="s">
        <v>1151</v>
      </c>
      <c r="C533" s="1">
        <v>1</v>
      </c>
      <c r="D533" s="1">
        <v>1</v>
      </c>
      <c r="E533" s="1"/>
      <c r="F533" s="1">
        <f>VLOOKUP(B533,'Tabela IBGE_Município'!A:C,2)</f>
        <v>7632</v>
      </c>
      <c r="G533" s="4" t="s">
        <v>637</v>
      </c>
      <c r="H533" s="30">
        <f>VLOOKUP(DADOS!B533,'Tabela IBGE_Município'!A:E,5)</f>
        <v>0.76300000000000001</v>
      </c>
      <c r="I533" s="2">
        <f t="shared" si="8"/>
        <v>2.6205450733752622E-4</v>
      </c>
      <c r="J533" s="20">
        <f>(VLOOKUP(A533,'Celulares por Região'!A:H,6))/F533</f>
        <v>1.8605870020964362E-2</v>
      </c>
    </row>
    <row r="534" spans="1:10" ht="15.75" customHeight="1">
      <c r="A534" t="str">
        <f>VLOOKUP(B534,'Tabela IBGE_Município'!A:C,3)</f>
        <v>MG</v>
      </c>
      <c r="B534" s="4" t="s">
        <v>1152</v>
      </c>
      <c r="C534" s="1">
        <v>1</v>
      </c>
      <c r="D534" s="1">
        <v>2</v>
      </c>
      <c r="E534" s="1">
        <v>1</v>
      </c>
      <c r="F534" s="1">
        <f>VLOOKUP(B534,'Tabela IBGE_Município'!A:C,2)</f>
        <v>30930</v>
      </c>
      <c r="G534" s="4" t="s">
        <v>638</v>
      </c>
      <c r="H534" s="30">
        <f>VLOOKUP(DADOS!B534,'Tabela IBGE_Município'!A:E,5)</f>
        <v>0.624</v>
      </c>
      <c r="I534" s="2">
        <f t="shared" si="8"/>
        <v>1.2932428063368897E-4</v>
      </c>
      <c r="J534" s="20">
        <f>(VLOOKUP(A534,'Celulares por Região'!A:H,6))/F534</f>
        <v>5.1180084060782415E-2</v>
      </c>
    </row>
    <row r="535" spans="1:10" ht="15.75" customHeight="1">
      <c r="A535" t="str">
        <f>VLOOKUP(B535,'Tabela IBGE_Município'!A:C,3)</f>
        <v>RJ</v>
      </c>
      <c r="B535" s="4" t="s">
        <v>1153</v>
      </c>
      <c r="C535" s="1">
        <v>1</v>
      </c>
      <c r="D535" s="1">
        <v>1</v>
      </c>
      <c r="E535" s="1"/>
      <c r="F535" s="1">
        <f>VLOOKUP(B535,'Tabela IBGE_Município'!A:C,2)</f>
        <v>2551</v>
      </c>
      <c r="G535" s="4" t="s">
        <v>640</v>
      </c>
      <c r="H535" s="30">
        <f>VLOOKUP(DADOS!B535,'Tabela IBGE_Município'!A:E,5)</f>
        <v>0.73</v>
      </c>
      <c r="I535" s="2">
        <f t="shared" si="8"/>
        <v>7.840062720501764E-4</v>
      </c>
      <c r="J535" s="20">
        <f>(VLOOKUP(A535,'Celulares por Região'!A:H,6))/F535</f>
        <v>3.9141513132105055</v>
      </c>
    </row>
    <row r="536" spans="1:10" ht="15.75" customHeight="1">
      <c r="A536" t="str">
        <f>VLOOKUP(B536,'Tabela IBGE_Município'!A:C,3)</f>
        <v>SC</v>
      </c>
      <c r="B536" s="4" t="s">
        <v>1154</v>
      </c>
      <c r="C536" s="1">
        <v>5</v>
      </c>
      <c r="D536" s="1">
        <v>17</v>
      </c>
      <c r="E536" s="1">
        <v>14</v>
      </c>
      <c r="F536" s="1">
        <f>VLOOKUP(B536,'Tabela IBGE_Município'!A:C,2)</f>
        <v>5015</v>
      </c>
      <c r="G536" s="4" t="s">
        <v>637</v>
      </c>
      <c r="H536" s="30">
        <f>VLOOKUP(DADOS!B536,'Tabela IBGE_Município'!A:E,5)</f>
        <v>0.73799999999999999</v>
      </c>
      <c r="I536" s="2">
        <f t="shared" si="8"/>
        <v>7.1784646061814556E-3</v>
      </c>
      <c r="J536" s="20">
        <f>(VLOOKUP(A536,'Celulares por Região'!A:H,6))/F536</f>
        <v>0.80299102691924229</v>
      </c>
    </row>
    <row r="537" spans="1:10" ht="15.75" customHeight="1">
      <c r="A537" t="str">
        <f>VLOOKUP(B537,'Tabela IBGE_Município'!A:C,3)</f>
        <v>RS</v>
      </c>
      <c r="B537" s="4" t="s">
        <v>1155</v>
      </c>
      <c r="C537" s="1">
        <v>1</v>
      </c>
      <c r="D537" s="1">
        <v>2</v>
      </c>
      <c r="E537" s="1">
        <v>2</v>
      </c>
      <c r="F537" s="1">
        <f>VLOOKUP(B537,'Tabela IBGE_Município'!A:C,2)</f>
        <v>29860</v>
      </c>
      <c r="G537" s="4" t="s">
        <v>639</v>
      </c>
      <c r="H537" s="30">
        <f>VLOOKUP(DADOS!B537,'Tabela IBGE_Município'!A:E,5)</f>
        <v>0.71</v>
      </c>
      <c r="I537" s="2">
        <f t="shared" si="8"/>
        <v>1.6744809109176155E-4</v>
      </c>
      <c r="J537" s="20">
        <f>(VLOOKUP(A537,'Celulares por Região'!A:H,6))/F537</f>
        <v>4.7555257870060281E-3</v>
      </c>
    </row>
    <row r="538" spans="1:10" ht="15.75" customHeight="1">
      <c r="A538" t="str">
        <f>VLOOKUP(B538,'Tabela IBGE_Município'!A:C,3)</f>
        <v>RS</v>
      </c>
      <c r="B538" s="4" t="s">
        <v>1155</v>
      </c>
      <c r="C538" s="1">
        <v>1</v>
      </c>
      <c r="D538" s="1">
        <v>3</v>
      </c>
      <c r="E538" s="1">
        <v>1</v>
      </c>
      <c r="F538" s="1">
        <f>VLOOKUP(B538,'Tabela IBGE_Município'!A:C,2)</f>
        <v>29860</v>
      </c>
      <c r="G538" s="4" t="s">
        <v>638</v>
      </c>
      <c r="H538" s="30">
        <f>VLOOKUP(DADOS!B538,'Tabela IBGE_Município'!A:E,5)</f>
        <v>0.71</v>
      </c>
      <c r="I538" s="2">
        <f t="shared" si="8"/>
        <v>1.6744809109176155E-4</v>
      </c>
      <c r="J538" s="20">
        <f>(VLOOKUP(A538,'Celulares por Região'!A:H,6))/F538</f>
        <v>4.7555257870060281E-3</v>
      </c>
    </row>
    <row r="539" spans="1:10" ht="15.75" customHeight="1">
      <c r="A539" t="str">
        <f>VLOOKUP(B539,'Tabela IBGE_Município'!A:C,3)</f>
        <v>PI</v>
      </c>
      <c r="B539" s="4" t="s">
        <v>1156</v>
      </c>
      <c r="C539" s="1">
        <v>296</v>
      </c>
      <c r="D539" s="1">
        <v>519</v>
      </c>
      <c r="E539" s="1">
        <v>373</v>
      </c>
      <c r="F539" s="1">
        <f>VLOOKUP(B539,'Tabela IBGE_Município'!A:C,2)</f>
        <v>5256</v>
      </c>
      <c r="G539" s="4" t="s">
        <v>637</v>
      </c>
      <c r="H539" s="30">
        <f>VLOOKUP(DADOS!B539,'Tabela IBGE_Município'!A:E,5)</f>
        <v>0.59499999999999997</v>
      </c>
      <c r="I539" s="2">
        <f t="shared" si="8"/>
        <v>0.22602739726027396</v>
      </c>
      <c r="J539" s="20">
        <f>(VLOOKUP(A539,'Celulares por Região'!A:H,6))/F539</f>
        <v>0.55574581430745817</v>
      </c>
    </row>
    <row r="540" spans="1:10" ht="15.75" customHeight="1">
      <c r="A540" t="str">
        <f>VLOOKUP(B540,'Tabela IBGE_Município'!A:C,3)</f>
        <v>CE</v>
      </c>
      <c r="B540" s="4" t="s">
        <v>1157</v>
      </c>
      <c r="C540" s="1">
        <v>1</v>
      </c>
      <c r="D540" s="1">
        <v>7</v>
      </c>
      <c r="E540" s="1">
        <v>6</v>
      </c>
      <c r="F540" s="1">
        <f>VLOOKUP(B540,'Tabela IBGE_Município'!A:C,2)</f>
        <v>10312</v>
      </c>
      <c r="G540" s="4" t="s">
        <v>637</v>
      </c>
      <c r="H540" s="30">
        <f>VLOOKUP(DADOS!B540,'Tabela IBGE_Município'!A:E,5)</f>
        <v>0.61599999999999999</v>
      </c>
      <c r="I540" s="2">
        <f t="shared" si="8"/>
        <v>1.3576415826221878E-3</v>
      </c>
      <c r="J540" s="20">
        <f>(VLOOKUP(A540,'Celulares por Região'!A:H,6))/F540</f>
        <v>0.22178044996121024</v>
      </c>
    </row>
    <row r="541" spans="1:10" ht="15.75" customHeight="1">
      <c r="A541" t="str">
        <f>VLOOKUP(B541,'Tabela IBGE_Município'!A:C,3)</f>
        <v>BA</v>
      </c>
      <c r="B541" s="4" t="s">
        <v>1158</v>
      </c>
      <c r="C541" s="1">
        <v>1</v>
      </c>
      <c r="D541" s="1">
        <v>1</v>
      </c>
      <c r="E541" s="1"/>
      <c r="F541" s="1">
        <f>VLOOKUP(B541,'Tabela IBGE_Município'!A:C,2)</f>
        <v>47185</v>
      </c>
      <c r="G541" s="4" t="s">
        <v>638</v>
      </c>
      <c r="H541" s="30">
        <f>VLOOKUP(DADOS!B541,'Tabela IBGE_Município'!A:E,5)</f>
        <v>0.72099999999999997</v>
      </c>
      <c r="I541" s="2">
        <f t="shared" si="8"/>
        <v>4.2386351594786479E-5</v>
      </c>
      <c r="J541" s="20">
        <f>(VLOOKUP(A541,'Celulares por Região'!A:H,6))/F541</f>
        <v>8.3289180883755434E-2</v>
      </c>
    </row>
    <row r="542" spans="1:10" ht="15.75" customHeight="1">
      <c r="A542" t="str">
        <f>VLOOKUP(B542,'Tabela IBGE_Município'!A:C,3)</f>
        <v>PI</v>
      </c>
      <c r="B542" s="4" t="s">
        <v>1159</v>
      </c>
      <c r="C542" s="1">
        <v>4</v>
      </c>
      <c r="D542" s="1">
        <v>3</v>
      </c>
      <c r="E542" s="1">
        <v>4</v>
      </c>
      <c r="F542" s="1">
        <f>VLOOKUP(B542,'Tabela IBGE_Município'!A:C,2)</f>
        <v>22573</v>
      </c>
      <c r="G542" s="4" t="s">
        <v>638</v>
      </c>
      <c r="H542" s="30">
        <f>VLOOKUP(DADOS!B542,'Tabela IBGE_Município'!A:E,5)</f>
        <v>0.55700000000000005</v>
      </c>
      <c r="I542" s="2">
        <f t="shared" si="8"/>
        <v>4.8730784565631508E-4</v>
      </c>
      <c r="J542" s="20">
        <f>(VLOOKUP(A542,'Celulares por Região'!A:H,6))/F542</f>
        <v>0.1294023833783724</v>
      </c>
    </row>
    <row r="543" spans="1:10" ht="15.75" customHeight="1">
      <c r="A543" t="str">
        <f>VLOOKUP(B543,'Tabela IBGE_Município'!A:C,3)</f>
        <v>AM</v>
      </c>
      <c r="B543" s="4" t="s">
        <v>1160</v>
      </c>
      <c r="C543" s="1">
        <v>4</v>
      </c>
      <c r="D543" s="1">
        <v>3</v>
      </c>
      <c r="E543" s="1"/>
      <c r="F543" s="1">
        <f>VLOOKUP(B543,'Tabela IBGE_Município'!A:C,2)</f>
        <v>156975</v>
      </c>
      <c r="G543" s="4" t="s">
        <v>639</v>
      </c>
      <c r="H543" s="30">
        <f>VLOOKUP(DADOS!B543,'Tabela IBGE_Município'!A:E,5)</f>
        <v>0.57399999999999995</v>
      </c>
      <c r="I543" s="2">
        <f t="shared" si="8"/>
        <v>4.4593088071348938E-5</v>
      </c>
      <c r="J543" s="20">
        <f>(VLOOKUP(A543,'Celulares por Região'!A:H,6))/F543</f>
        <v>1.2294951425386208E-3</v>
      </c>
    </row>
    <row r="544" spans="1:10" ht="15.75" customHeight="1">
      <c r="A544" t="str">
        <f>VLOOKUP(B544,'Tabela IBGE_Município'!A:C,3)</f>
        <v>MA</v>
      </c>
      <c r="B544" s="4" t="s">
        <v>1161</v>
      </c>
      <c r="C544" s="1">
        <v>2</v>
      </c>
      <c r="D544" s="1">
        <v>1</v>
      </c>
      <c r="E544" s="1"/>
      <c r="F544" s="1">
        <f>VLOOKUP(B544,'Tabela IBGE_Município'!A:C,2)</f>
        <v>3352</v>
      </c>
      <c r="G544" s="4" t="s">
        <v>640</v>
      </c>
      <c r="H544" s="30">
        <f>VLOOKUP(DADOS!B544,'Tabela IBGE_Município'!A:E,5)</f>
        <v>0.56999999999999995</v>
      </c>
      <c r="I544" s="2">
        <f t="shared" si="8"/>
        <v>8.949880668257757E-4</v>
      </c>
      <c r="J544" s="20">
        <f>(VLOOKUP(A544,'Celulares por Região'!A:H,6))/F544</f>
        <v>0.35829355608591884</v>
      </c>
    </row>
    <row r="545" spans="1:10" ht="15.75" customHeight="1">
      <c r="A545" t="str">
        <f>VLOOKUP(B545,'Tabela IBGE_Município'!A:C,3)</f>
        <v>PE</v>
      </c>
      <c r="B545" s="4" t="s">
        <v>1162</v>
      </c>
      <c r="C545" s="1">
        <v>1</v>
      </c>
      <c r="D545" s="1">
        <v>1</v>
      </c>
      <c r="E545" s="1"/>
      <c r="F545" s="1">
        <f>VLOOKUP(B545,'Tabela IBGE_Município'!A:C,2)</f>
        <v>32483</v>
      </c>
      <c r="G545" s="4" t="s">
        <v>638</v>
      </c>
      <c r="H545" s="30">
        <f>VLOOKUP(DADOS!B545,'Tabela IBGE_Município'!A:E,5)</f>
        <v>0.58599999999999997</v>
      </c>
      <c r="I545" s="2">
        <f t="shared" si="8"/>
        <v>6.1570667733891571E-5</v>
      </c>
      <c r="J545" s="20">
        <f>(VLOOKUP(A545,'Celulares por Região'!A:H,6))/F545</f>
        <v>0.18788289258997015</v>
      </c>
    </row>
    <row r="546" spans="1:10" ht="15.75" customHeight="1">
      <c r="A546" t="str">
        <f>VLOOKUP(B546,'Tabela IBGE_Município'!A:C,3)</f>
        <v>SP</v>
      </c>
      <c r="B546" s="4" t="s">
        <v>1163</v>
      </c>
      <c r="C546" s="1">
        <v>1</v>
      </c>
      <c r="D546" s="1">
        <v>1</v>
      </c>
      <c r="E546" s="1"/>
      <c r="F546" s="1">
        <f>VLOOKUP(B546,'Tabela IBGE_Município'!A:C,2)</f>
        <v>63217</v>
      </c>
      <c r="G546" s="4" t="s">
        <v>638</v>
      </c>
      <c r="H546" s="30">
        <f>VLOOKUP(DADOS!B546,'Tabela IBGE_Município'!A:E,5)</f>
        <v>0.78900000000000003</v>
      </c>
      <c r="I546" s="2">
        <f t="shared" si="8"/>
        <v>3.1637059651675976E-5</v>
      </c>
      <c r="J546" s="20">
        <f>(VLOOKUP(A546,'Celulares por Região'!A:H,6))/F546</f>
        <v>1.0645870572788966E-2</v>
      </c>
    </row>
    <row r="547" spans="1:10" ht="15.75" customHeight="1">
      <c r="A547" t="str">
        <f>VLOOKUP(B547,'Tabela IBGE_Município'!A:C,3)</f>
        <v>SP</v>
      </c>
      <c r="B547" s="4" t="s">
        <v>1164</v>
      </c>
      <c r="C547" s="1">
        <v>6</v>
      </c>
      <c r="D547" s="1">
        <v>1</v>
      </c>
      <c r="E547" s="1">
        <v>1</v>
      </c>
      <c r="F547" s="1">
        <f>VLOOKUP(B547,'Tabela IBGE_Município'!A:C,2)</f>
        <v>42764</v>
      </c>
      <c r="G547" s="4" t="s">
        <v>638</v>
      </c>
      <c r="H547" s="30">
        <f>VLOOKUP(DADOS!B547,'Tabela IBGE_Município'!A:E,5)</f>
        <v>0.72499999999999998</v>
      </c>
      <c r="I547" s="2">
        <f t="shared" si="8"/>
        <v>1.870732391731363E-4</v>
      </c>
      <c r="J547" s="20">
        <f>(VLOOKUP(A547,'Celulares por Região'!A:H,6))/F547</f>
        <v>1.5737536245440088E-2</v>
      </c>
    </row>
    <row r="548" spans="1:10" ht="15.75" customHeight="1">
      <c r="A548" t="str">
        <f>VLOOKUP(B548,'Tabela IBGE_Município'!A:C,3)</f>
        <v>CE</v>
      </c>
      <c r="B548" s="4" t="s">
        <v>1165</v>
      </c>
      <c r="C548" s="1">
        <v>1</v>
      </c>
      <c r="D548" s="1">
        <v>8</v>
      </c>
      <c r="E548" s="1">
        <v>4</v>
      </c>
      <c r="F548" s="1">
        <f>VLOOKUP(B548,'Tabela IBGE_Município'!A:C,2)</f>
        <v>122833</v>
      </c>
      <c r="G548" s="4" t="s">
        <v>639</v>
      </c>
      <c r="H548" s="30">
        <f>VLOOKUP(DADOS!B548,'Tabela IBGE_Município'!A:E,5)</f>
        <v>0.59899999999999998</v>
      </c>
      <c r="I548" s="2">
        <f t="shared" si="8"/>
        <v>1.058347512476289E-4</v>
      </c>
      <c r="J548" s="20">
        <f>(VLOOKUP(A548,'Celulares por Região'!A:H,6))/F548</f>
        <v>1.8618775084871329E-2</v>
      </c>
    </row>
    <row r="549" spans="1:10" ht="15.75" customHeight="1">
      <c r="A549" t="str">
        <f>VLOOKUP(B549,'Tabela IBGE_Município'!A:C,3)</f>
        <v>GO</v>
      </c>
      <c r="B549" s="4" t="s">
        <v>1166</v>
      </c>
      <c r="C549" s="1">
        <v>1</v>
      </c>
      <c r="D549" s="1">
        <v>4</v>
      </c>
      <c r="E549" s="1">
        <v>1</v>
      </c>
      <c r="F549" s="1">
        <f>VLOOKUP(B549,'Tabela IBGE_Município'!A:C,2)</f>
        <v>22758</v>
      </c>
      <c r="G549" s="4" t="s">
        <v>638</v>
      </c>
      <c r="H549" s="30">
        <f>VLOOKUP(DADOS!B549,'Tabela IBGE_Município'!A:E,5)</f>
        <v>0.60699999999999998</v>
      </c>
      <c r="I549" s="2">
        <f t="shared" si="8"/>
        <v>2.636435539151068E-4</v>
      </c>
      <c r="J549" s="20">
        <f>(VLOOKUP(A549,'Celulares por Região'!A:H,6))/F549</f>
        <v>0.16025134018806572</v>
      </c>
    </row>
    <row r="550" spans="1:10" ht="15.75" customHeight="1">
      <c r="A550" t="str">
        <f>VLOOKUP(B550,'Tabela IBGE_Município'!A:C,3)</f>
        <v>GO</v>
      </c>
      <c r="B550" s="4" t="s">
        <v>1166</v>
      </c>
      <c r="C550" s="1">
        <v>2</v>
      </c>
      <c r="D550" s="1">
        <v>1</v>
      </c>
      <c r="E550" s="1"/>
      <c r="F550" s="1">
        <f>VLOOKUP(B550,'Tabela IBGE_Município'!A:C,2)</f>
        <v>22758</v>
      </c>
      <c r="G550" s="4" t="s">
        <v>638</v>
      </c>
      <c r="H550" s="30">
        <f>VLOOKUP(DADOS!B550,'Tabela IBGE_Município'!A:E,5)</f>
        <v>0.60699999999999998</v>
      </c>
      <c r="I550" s="2">
        <f t="shared" si="8"/>
        <v>1.318217769575534E-4</v>
      </c>
      <c r="J550" s="20">
        <f>(VLOOKUP(A550,'Celulares por Região'!A:H,6))/F550</f>
        <v>0.16025134018806572</v>
      </c>
    </row>
    <row r="551" spans="1:10" ht="15.75" customHeight="1">
      <c r="A551" t="str">
        <f>VLOOKUP(B551,'Tabela IBGE_Município'!A:C,3)</f>
        <v>PI</v>
      </c>
      <c r="B551" s="4" t="s">
        <v>1167</v>
      </c>
      <c r="C551" s="1">
        <v>1</v>
      </c>
      <c r="D551" s="1">
        <v>3</v>
      </c>
      <c r="E551" s="1"/>
      <c r="F551" s="1">
        <f>VLOOKUP(B551,'Tabela IBGE_Município'!A:C,2)</f>
        <v>11408</v>
      </c>
      <c r="G551" s="4" t="s">
        <v>637</v>
      </c>
      <c r="H551" s="30">
        <f>VLOOKUP(DADOS!B551,'Tabela IBGE_Município'!A:E,5)</f>
        <v>0.61199999999999999</v>
      </c>
      <c r="I551" s="2">
        <f t="shared" si="8"/>
        <v>3.5063113604488078E-4</v>
      </c>
      <c r="J551" s="20">
        <f>(VLOOKUP(A551,'Celulares por Região'!A:H,6))/F551</f>
        <v>0.25604838709677419</v>
      </c>
    </row>
    <row r="552" spans="1:10" ht="15.75" customHeight="1">
      <c r="A552" t="str">
        <f>VLOOKUP(B552,'Tabela IBGE_Município'!A:C,3)</f>
        <v>BA</v>
      </c>
      <c r="B552" s="4" t="s">
        <v>1168</v>
      </c>
      <c r="C552" s="1">
        <v>16</v>
      </c>
      <c r="D552" s="1">
        <v>23</v>
      </c>
      <c r="E552" s="1">
        <v>19</v>
      </c>
      <c r="F552" s="1">
        <f>VLOOKUP(B552,'Tabela IBGE_Município'!A:C,2)</f>
        <v>15054</v>
      </c>
      <c r="G552" s="4" t="s">
        <v>637</v>
      </c>
      <c r="H552" s="30">
        <f>VLOOKUP(DADOS!B552,'Tabela IBGE_Município'!A:E,5)</f>
        <v>0.61</v>
      </c>
      <c r="I552" s="2">
        <f t="shared" si="8"/>
        <v>3.8527965989105886E-3</v>
      </c>
      <c r="J552" s="20">
        <f>(VLOOKUP(A552,'Celulares por Região'!A:H,6))/F552</f>
        <v>0.2610601833399761</v>
      </c>
    </row>
    <row r="553" spans="1:10" ht="15.75" customHeight="1">
      <c r="A553" t="str">
        <f>VLOOKUP(B553,'Tabela IBGE_Município'!A:C,3)</f>
        <v>TO</v>
      </c>
      <c r="B553" s="4" t="s">
        <v>1169</v>
      </c>
      <c r="C553" s="1"/>
      <c r="D553" s="1">
        <v>3</v>
      </c>
      <c r="E553" s="1">
        <v>1</v>
      </c>
      <c r="F553" s="1">
        <f>VLOOKUP(B553,'Tabela IBGE_Município'!A:C,2)</f>
        <v>7027</v>
      </c>
      <c r="G553" s="4" t="s">
        <v>637</v>
      </c>
      <c r="H553" s="30">
        <f>VLOOKUP(DADOS!B553,'Tabela IBGE_Município'!A:E,5)</f>
        <v>0.64200000000000002</v>
      </c>
      <c r="I553" s="2">
        <f t="shared" si="8"/>
        <v>5.692329585883023E-4</v>
      </c>
      <c r="J553" s="20">
        <f>(VLOOKUP(A553,'Celulares por Região'!A:H,6))/F553</f>
        <v>6.8023338551302118E-2</v>
      </c>
    </row>
    <row r="554" spans="1:10" ht="15.75" customHeight="1">
      <c r="A554" t="str">
        <f>VLOOKUP(B554,'Tabela IBGE_Município'!A:C,3)</f>
        <v>CE</v>
      </c>
      <c r="B554" s="4" t="s">
        <v>1170</v>
      </c>
      <c r="C554" s="1"/>
      <c r="D554" s="1">
        <v>1</v>
      </c>
      <c r="E554" s="1">
        <v>1</v>
      </c>
      <c r="F554" s="1">
        <f>VLOOKUP(B554,'Tabela IBGE_Município'!A:C,2)</f>
        <v>5448</v>
      </c>
      <c r="G554" s="4" t="s">
        <v>637</v>
      </c>
      <c r="H554" s="30">
        <f>VLOOKUP(DADOS!B554,'Tabela IBGE_Município'!A:E,5)</f>
        <v>0.56999999999999995</v>
      </c>
      <c r="I554" s="2">
        <f t="shared" si="8"/>
        <v>3.6710719530102788E-4</v>
      </c>
      <c r="J554" s="20">
        <f>(VLOOKUP(A554,'Celulares por Região'!A:H,6))/F554</f>
        <v>0.41978707782672542</v>
      </c>
    </row>
    <row r="555" spans="1:10" ht="15.75" customHeight="1">
      <c r="A555" t="str">
        <f>VLOOKUP(B555,'Tabela IBGE_Município'!A:C,3)</f>
        <v>RS</v>
      </c>
      <c r="B555" s="4" t="s">
        <v>1171</v>
      </c>
      <c r="C555" s="1">
        <v>2</v>
      </c>
      <c r="D555" s="1">
        <v>1</v>
      </c>
      <c r="E555" s="1"/>
      <c r="F555" s="1">
        <f>VLOOKUP(B555,'Tabela IBGE_Município'!A:C,2)</f>
        <v>16105</v>
      </c>
      <c r="G555" s="4" t="s">
        <v>637</v>
      </c>
      <c r="H555" s="30">
        <f>VLOOKUP(DADOS!B555,'Tabela IBGE_Município'!A:E,5)</f>
        <v>0.65</v>
      </c>
      <c r="I555" s="2">
        <f t="shared" si="8"/>
        <v>1.8627755355479664E-4</v>
      </c>
      <c r="J555" s="20">
        <f>(VLOOKUP(A555,'Celulares por Região'!A:H,6))/F555</f>
        <v>8.8171375349270411E-3</v>
      </c>
    </row>
    <row r="556" spans="1:10" ht="15.75" customHeight="1">
      <c r="A556" t="str">
        <f>VLOOKUP(B556,'Tabela IBGE_Município'!A:C,3)</f>
        <v>MG</v>
      </c>
      <c r="B556" s="4" t="s">
        <v>1172</v>
      </c>
      <c r="C556" s="1">
        <v>1</v>
      </c>
      <c r="D556" s="1">
        <v>2</v>
      </c>
      <c r="E556" s="1">
        <v>2</v>
      </c>
      <c r="F556" s="1">
        <f>VLOOKUP(B556,'Tabela IBGE_Município'!A:C,2)</f>
        <v>5651</v>
      </c>
      <c r="G556" s="4" t="s">
        <v>637</v>
      </c>
      <c r="H556" s="30">
        <f>VLOOKUP(DADOS!B556,'Tabela IBGE_Município'!A:E,5)</f>
        <v>0.73</v>
      </c>
      <c r="I556" s="2">
        <f t="shared" si="8"/>
        <v>8.8479915059281548E-4</v>
      </c>
      <c r="J556" s="20">
        <f>(VLOOKUP(A556,'Celulares por Região'!A:H,6))/F556</f>
        <v>0.28012741107768535</v>
      </c>
    </row>
    <row r="557" spans="1:10" ht="15.75" customHeight="1">
      <c r="A557" t="str">
        <f>VLOOKUP(B557,'Tabela IBGE_Município'!A:C,3)</f>
        <v>SP</v>
      </c>
      <c r="B557" s="4" t="s">
        <v>1173</v>
      </c>
      <c r="C557" s="1">
        <v>1</v>
      </c>
      <c r="D557" s="1">
        <v>1</v>
      </c>
      <c r="E557" s="1"/>
      <c r="F557" s="1">
        <f>VLOOKUP(B557,'Tabela IBGE_Município'!A:C,2)</f>
        <v>15044</v>
      </c>
      <c r="G557" s="4" t="s">
        <v>637</v>
      </c>
      <c r="H557" s="30">
        <f>VLOOKUP(DADOS!B557,'Tabela IBGE_Município'!A:E,5)</f>
        <v>0.79</v>
      </c>
      <c r="I557" s="2">
        <f t="shared" si="8"/>
        <v>1.3294336612603032E-4</v>
      </c>
      <c r="J557" s="20">
        <f>(VLOOKUP(A557,'Celulares por Região'!A:H,6))/F557</f>
        <v>4.4735442701409202E-2</v>
      </c>
    </row>
    <row r="558" spans="1:10" ht="15.75" customHeight="1">
      <c r="A558" t="str">
        <f>VLOOKUP(B558,'Tabela IBGE_Município'!A:C,3)</f>
        <v>SP</v>
      </c>
      <c r="B558" s="4" t="s">
        <v>1174</v>
      </c>
      <c r="C558" s="1">
        <v>3</v>
      </c>
      <c r="D558" s="1">
        <v>8</v>
      </c>
      <c r="E558" s="1">
        <v>5</v>
      </c>
      <c r="F558" s="1">
        <f>VLOOKUP(B558,'Tabela IBGE_Município'!A:C,2)</f>
        <v>11182</v>
      </c>
      <c r="G558" s="4" t="s">
        <v>637</v>
      </c>
      <c r="H558" s="30">
        <f>VLOOKUP(DADOS!B558,'Tabela IBGE_Município'!A:E,5)</f>
        <v>0.75</v>
      </c>
      <c r="I558" s="2">
        <f t="shared" si="8"/>
        <v>1.4308710427472723E-3</v>
      </c>
      <c r="J558" s="20">
        <f>(VLOOKUP(A558,'Celulares por Região'!A:H,6))/F558</f>
        <v>6.0186013235557147E-2</v>
      </c>
    </row>
    <row r="559" spans="1:10" ht="15.75" customHeight="1">
      <c r="A559" t="str">
        <f>VLOOKUP(B559,'Tabela IBGE_Município'!A:C,3)</f>
        <v>MS</v>
      </c>
      <c r="B559" s="4" t="s">
        <v>1175</v>
      </c>
      <c r="C559" s="1">
        <v>1</v>
      </c>
      <c r="D559" s="1">
        <v>1</v>
      </c>
      <c r="E559" s="1"/>
      <c r="F559" s="1">
        <f>VLOOKUP(B559,'Tabela IBGE_Município'!A:C,2)</f>
        <v>20897</v>
      </c>
      <c r="G559" s="4" t="s">
        <v>638</v>
      </c>
      <c r="H559" s="30">
        <f>VLOOKUP(DADOS!B559,'Tabela IBGE_Município'!A:E,5)</f>
        <v>0.71</v>
      </c>
      <c r="I559" s="2">
        <f t="shared" si="8"/>
        <v>9.57075178255252E-5</v>
      </c>
      <c r="J559" s="20">
        <f>(VLOOKUP(A559,'Celulares por Região'!A:H,6))/F559</f>
        <v>6.3597645595061494E-2</v>
      </c>
    </row>
    <row r="560" spans="1:10" ht="15.75" customHeight="1">
      <c r="A560" t="str">
        <f>VLOOKUP(B560,'Tabela IBGE_Município'!A:C,3)</f>
        <v>AL</v>
      </c>
      <c r="B560" s="4" t="s">
        <v>1176</v>
      </c>
      <c r="C560" s="1">
        <v>2</v>
      </c>
      <c r="D560" s="1">
        <v>2</v>
      </c>
      <c r="E560" s="1"/>
      <c r="F560" s="1">
        <f>VLOOKUP(B560,'Tabela IBGE_Município'!A:C,2)</f>
        <v>20953</v>
      </c>
      <c r="G560" s="4" t="s">
        <v>639</v>
      </c>
      <c r="H560" s="30">
        <f>VLOOKUP(DADOS!B560,'Tabela IBGE_Município'!A:E,5)</f>
        <v>0.54500000000000004</v>
      </c>
      <c r="I560" s="2">
        <f t="shared" si="8"/>
        <v>1.9090345057986923E-4</v>
      </c>
      <c r="J560" s="20">
        <f>(VLOOKUP(A560,'Celulares por Região'!A:H,6))/F560</f>
        <v>3.6414833198110057E-2</v>
      </c>
    </row>
    <row r="561" spans="1:10" ht="15.75" customHeight="1">
      <c r="A561" t="str">
        <f>VLOOKUP(B561,'Tabela IBGE_Município'!A:C,3)</f>
        <v>AL</v>
      </c>
      <c r="B561" s="4" t="s">
        <v>1176</v>
      </c>
      <c r="C561" s="1"/>
      <c r="D561" s="1">
        <v>1</v>
      </c>
      <c r="E561" s="1">
        <v>1</v>
      </c>
      <c r="F561" s="1">
        <f>VLOOKUP(B561,'Tabela IBGE_Município'!A:C,2)</f>
        <v>20953</v>
      </c>
      <c r="G561" s="4" t="s">
        <v>638</v>
      </c>
      <c r="H561" s="30">
        <f>VLOOKUP(DADOS!B561,'Tabela IBGE_Município'!A:E,5)</f>
        <v>0.54500000000000004</v>
      </c>
      <c r="I561" s="2">
        <f t="shared" si="8"/>
        <v>9.5451725289934615E-5</v>
      </c>
      <c r="J561" s="20">
        <f>(VLOOKUP(A561,'Celulares por Região'!A:H,6))/F561</f>
        <v>3.6414833198110057E-2</v>
      </c>
    </row>
    <row r="562" spans="1:10" ht="15.75" customHeight="1">
      <c r="A562" t="str">
        <f>VLOOKUP(B562,'Tabela IBGE_Município'!A:C,3)</f>
        <v>SP</v>
      </c>
      <c r="B562" s="4" t="s">
        <v>1177</v>
      </c>
      <c r="C562" s="1">
        <v>2</v>
      </c>
      <c r="D562" s="1">
        <v>2</v>
      </c>
      <c r="E562" s="1"/>
      <c r="F562" s="1">
        <f>VLOOKUP(B562,'Tabela IBGE_Município'!A:C,2)</f>
        <v>23325</v>
      </c>
      <c r="G562" s="4" t="s">
        <v>638</v>
      </c>
      <c r="H562" s="30">
        <f>VLOOKUP(DADOS!B562,'Tabela IBGE_Município'!A:E,5)</f>
        <v>0.76</v>
      </c>
      <c r="I562" s="2">
        <f t="shared" si="8"/>
        <v>1.7148981779206859E-4</v>
      </c>
      <c r="J562" s="20">
        <f>(VLOOKUP(A562,'Celulares por Região'!A:H,6))/F562</f>
        <v>2.8853161843515541E-2</v>
      </c>
    </row>
    <row r="563" spans="1:10" ht="15.75" customHeight="1">
      <c r="A563" t="str">
        <f>VLOOKUP(B563,'Tabela IBGE_Município'!A:C,3)</f>
        <v>MS</v>
      </c>
      <c r="B563" s="4" t="s">
        <v>1178</v>
      </c>
      <c r="C563" s="1">
        <v>1</v>
      </c>
      <c r="D563" s="1">
        <v>1</v>
      </c>
      <c r="E563" s="1"/>
      <c r="F563" s="1">
        <f>VLOOKUP(B563,'Tabela IBGE_Município'!A:C,2)</f>
        <v>18338</v>
      </c>
      <c r="G563" s="4" t="s">
        <v>637</v>
      </c>
      <c r="H563" s="30">
        <f>VLOOKUP(DADOS!B563,'Tabela IBGE_Município'!A:E,5)</f>
        <v>0.68400000000000005</v>
      </c>
      <c r="I563" s="2">
        <f t="shared" si="8"/>
        <v>1.0906314756243865E-4</v>
      </c>
      <c r="J563" s="20">
        <f>(VLOOKUP(A563,'Celulares por Região'!A:H,6))/F563</f>
        <v>7.2472461555240481E-2</v>
      </c>
    </row>
    <row r="564" spans="1:10" ht="15.75" customHeight="1">
      <c r="A564" t="str">
        <f>VLOOKUP(B564,'Tabela IBGE_Município'!A:C,3)</f>
        <v>CE</v>
      </c>
      <c r="B564" s="4" t="s">
        <v>1179</v>
      </c>
      <c r="C564" s="1">
        <v>42</v>
      </c>
      <c r="D564" s="1">
        <v>71</v>
      </c>
      <c r="E564" s="1">
        <v>19</v>
      </c>
      <c r="F564" s="1">
        <f>VLOOKUP(B564,'Tabela IBGE_Município'!A:C,2)</f>
        <v>26905</v>
      </c>
      <c r="G564" s="4" t="s">
        <v>638</v>
      </c>
      <c r="H564" s="30">
        <f>VLOOKUP(DADOS!B564,'Tabela IBGE_Município'!A:E,5)</f>
        <v>0.61899999999999999</v>
      </c>
      <c r="I564" s="2">
        <f t="shared" si="8"/>
        <v>4.9061512729975838E-3</v>
      </c>
      <c r="J564" s="20">
        <f>(VLOOKUP(A564,'Celulares por Região'!A:H,6))/F564</f>
        <v>8.5002787585950562E-2</v>
      </c>
    </row>
    <row r="565" spans="1:10" ht="15.75" customHeight="1">
      <c r="A565" t="str">
        <f>VLOOKUP(B565,'Tabela IBGE_Município'!A:C,3)</f>
        <v>SP</v>
      </c>
      <c r="B565" s="4" t="s">
        <v>1180</v>
      </c>
      <c r="C565" s="1">
        <v>1</v>
      </c>
      <c r="D565" s="1">
        <v>4</v>
      </c>
      <c r="E565" s="1">
        <v>5</v>
      </c>
      <c r="F565" s="1">
        <f>VLOOKUP(B565,'Tabela IBGE_Município'!A:C,2)</f>
        <v>62980</v>
      </c>
      <c r="G565" s="4" t="s">
        <v>638</v>
      </c>
      <c r="H565" s="30">
        <f>VLOOKUP(DADOS!B565,'Tabela IBGE_Município'!A:E,5)</f>
        <v>0.8</v>
      </c>
      <c r="I565" s="2">
        <f t="shared" si="8"/>
        <v>1.5878056525881233E-4</v>
      </c>
      <c r="J565" s="20">
        <f>(VLOOKUP(A565,'Celulares por Região'!A:H,6))/F565</f>
        <v>1.0685932041918068E-2</v>
      </c>
    </row>
    <row r="566" spans="1:10" ht="15.75" customHeight="1">
      <c r="A566" t="str">
        <f>VLOOKUP(B566,'Tabela IBGE_Município'!A:C,3)</f>
        <v>PB</v>
      </c>
      <c r="B566" s="4" t="s">
        <v>1181</v>
      </c>
      <c r="C566" s="1">
        <v>1</v>
      </c>
      <c r="D566" s="1">
        <v>1</v>
      </c>
      <c r="E566" s="1"/>
      <c r="F566" s="1">
        <f>VLOOKUP(B566,'Tabela IBGE_Município'!A:C,2)</f>
        <v>11349</v>
      </c>
      <c r="G566" s="4" t="s">
        <v>637</v>
      </c>
      <c r="H566" s="30">
        <f>VLOOKUP(DADOS!B566,'Tabela IBGE_Município'!A:E,5)</f>
        <v>0.64900000000000002</v>
      </c>
      <c r="I566" s="2">
        <f t="shared" si="8"/>
        <v>1.7622698035069169E-4</v>
      </c>
      <c r="J566" s="20">
        <f>(VLOOKUP(A566,'Celulares por Região'!A:H,6))/F566</f>
        <v>0.11357828883602079</v>
      </c>
    </row>
    <row r="567" spans="1:10" ht="15.75" customHeight="1">
      <c r="A567" t="str">
        <f>VLOOKUP(B567,'Tabela IBGE_Município'!A:C,3)</f>
        <v>SP</v>
      </c>
      <c r="B567" s="4" t="s">
        <v>1182</v>
      </c>
      <c r="C567" s="1">
        <v>2</v>
      </c>
      <c r="D567" s="1">
        <v>3</v>
      </c>
      <c r="E567" s="1">
        <v>3</v>
      </c>
      <c r="F567" s="1">
        <f>VLOOKUP(B567,'Tabela IBGE_Município'!A:C,2)</f>
        <v>35941</v>
      </c>
      <c r="G567" s="4" t="s">
        <v>638</v>
      </c>
      <c r="H567" s="30">
        <f>VLOOKUP(DADOS!B567,'Tabela IBGE_Município'!A:E,5)</f>
        <v>0.78</v>
      </c>
      <c r="I567" s="2">
        <f t="shared" si="8"/>
        <v>2.2258701761219778E-4</v>
      </c>
      <c r="J567" s="20">
        <f>(VLOOKUP(A567,'Celulares por Região'!A:H,6))/F567</f>
        <v>1.8725132856626137E-2</v>
      </c>
    </row>
    <row r="568" spans="1:10" ht="15.75" customHeight="1">
      <c r="A568" t="str">
        <f>VLOOKUP(B568,'Tabela IBGE_Município'!A:C,3)</f>
        <v>CE</v>
      </c>
      <c r="B568" s="4" t="s">
        <v>1183</v>
      </c>
      <c r="C568" s="1">
        <v>3</v>
      </c>
      <c r="D568" s="1">
        <v>7</v>
      </c>
      <c r="E568" s="1">
        <v>6</v>
      </c>
      <c r="F568" s="1">
        <f>VLOOKUP(B568,'Tabela IBGE_Município'!A:C,2)</f>
        <v>379297</v>
      </c>
      <c r="G568" s="4" t="s">
        <v>639</v>
      </c>
      <c r="H568" s="30">
        <f>VLOOKUP(DADOS!B568,'Tabela IBGE_Município'!A:E,5)</f>
        <v>0.63800000000000001</v>
      </c>
      <c r="I568" s="2">
        <f t="shared" si="8"/>
        <v>4.2183302267088853E-5</v>
      </c>
      <c r="J568" s="20">
        <f>(VLOOKUP(A568,'Celulares por Região'!A:H,6))/F568</f>
        <v>6.0295757678020126E-3</v>
      </c>
    </row>
    <row r="569" spans="1:10" ht="15.75" customHeight="1">
      <c r="A569" t="str">
        <f>VLOOKUP(B569,'Tabela IBGE_Município'!A:C,3)</f>
        <v>CE</v>
      </c>
      <c r="B569" s="4" t="s">
        <v>1184</v>
      </c>
      <c r="C569" s="1"/>
      <c r="D569" s="1">
        <v>2</v>
      </c>
      <c r="E569" s="1">
        <v>2</v>
      </c>
      <c r="F569" s="1">
        <f>VLOOKUP(B569,'Tabela IBGE_Município'!A:C,2)</f>
        <v>97203</v>
      </c>
      <c r="G569" s="4" t="s">
        <v>638</v>
      </c>
      <c r="H569" s="30">
        <f>VLOOKUP(DADOS!B569,'Tabela IBGE_Município'!A:E,5)</f>
        <v>0.623</v>
      </c>
      <c r="I569" s="2">
        <f t="shared" si="8"/>
        <v>4.1150993282100346E-5</v>
      </c>
      <c r="J569" s="20">
        <f>(VLOOKUP(A569,'Celulares por Região'!A:H,6))/F569</f>
        <v>2.3528080409040874E-2</v>
      </c>
    </row>
    <row r="570" spans="1:10" ht="15.75" customHeight="1">
      <c r="A570" t="str">
        <f>VLOOKUP(B570,'Tabela IBGE_Município'!A:C,3)</f>
        <v>MS</v>
      </c>
      <c r="B570" s="4" t="s">
        <v>1185</v>
      </c>
      <c r="C570" s="1">
        <v>1</v>
      </c>
      <c r="D570" s="1">
        <v>2</v>
      </c>
      <c r="E570" s="1"/>
      <c r="F570" s="1">
        <f>VLOOKUP(B570,'Tabela IBGE_Município'!A:C,2)</f>
        <v>77555</v>
      </c>
      <c r="G570" s="4" t="s">
        <v>638</v>
      </c>
      <c r="H570" s="30">
        <f>VLOOKUP(DADOS!B570,'Tabela IBGE_Município'!A:E,5)</f>
        <v>0.69799999999999995</v>
      </c>
      <c r="I570" s="2">
        <f t="shared" si="8"/>
        <v>3.8682225517374767E-5</v>
      </c>
      <c r="J570" s="20">
        <f>(VLOOKUP(A570,'Celulares por Região'!A:H,6))/F570</f>
        <v>1.7136225904197021E-2</v>
      </c>
    </row>
    <row r="571" spans="1:10" ht="15.75" customHeight="1">
      <c r="A571" t="str">
        <f>VLOOKUP(B571,'Tabela IBGE_Município'!A:C,3)</f>
        <v>PR</v>
      </c>
      <c r="B571" s="4" t="s">
        <v>1186</v>
      </c>
      <c r="C571" s="1">
        <v>12</v>
      </c>
      <c r="D571" s="1">
        <v>26</v>
      </c>
      <c r="E571" s="1">
        <v>10</v>
      </c>
      <c r="F571" s="1">
        <f>VLOOKUP(B571,'Tabela IBGE_Município'!A:C,2)</f>
        <v>53949</v>
      </c>
      <c r="G571" s="4" t="s">
        <v>638</v>
      </c>
      <c r="H571" s="30">
        <f>VLOOKUP(DADOS!B571,'Tabela IBGE_Município'!A:E,5)</f>
        <v>0.68</v>
      </c>
      <c r="I571" s="2">
        <f t="shared" si="8"/>
        <v>8.8972918867819602E-4</v>
      </c>
      <c r="J571" s="20">
        <f>(VLOOKUP(A571,'Celulares por Região'!A:H,6))/F571</f>
        <v>1.3605442176870748E-2</v>
      </c>
    </row>
    <row r="572" spans="1:10" ht="15.75" customHeight="1">
      <c r="A572" t="str">
        <f>VLOOKUP(B572,'Tabela IBGE_Município'!A:C,3)</f>
        <v>GO</v>
      </c>
      <c r="B572" s="4" t="s">
        <v>1187</v>
      </c>
      <c r="C572" s="1">
        <v>2</v>
      </c>
      <c r="D572" s="1">
        <v>2</v>
      </c>
      <c r="E572" s="1">
        <v>2</v>
      </c>
      <c r="F572" s="1">
        <f>VLOOKUP(B572,'Tabela IBGE_Município'!A:C,2)</f>
        <v>32722</v>
      </c>
      <c r="G572" s="4" t="s">
        <v>638</v>
      </c>
      <c r="H572" s="30">
        <f>VLOOKUP(DADOS!B572,'Tabela IBGE_Município'!A:E,5)</f>
        <v>0.71599999999999997</v>
      </c>
      <c r="I572" s="2">
        <f t="shared" si="8"/>
        <v>1.8336287512988204E-4</v>
      </c>
      <c r="J572" s="20">
        <f>(VLOOKUP(A572,'Celulares por Região'!A:H,6))/F572</f>
        <v>0.11145406759977997</v>
      </c>
    </row>
    <row r="573" spans="1:10" ht="15.75" customHeight="1">
      <c r="A573" t="str">
        <f>VLOOKUP(B573,'Tabela IBGE_Município'!A:C,3)</f>
        <v>MG</v>
      </c>
      <c r="B573" s="4" t="s">
        <v>1188</v>
      </c>
      <c r="C573" s="1">
        <v>3</v>
      </c>
      <c r="D573" s="1">
        <v>2</v>
      </c>
      <c r="E573" s="1"/>
      <c r="F573" s="1">
        <f>VLOOKUP(B573,'Tabela IBGE_Município'!A:C,2)</f>
        <v>24735</v>
      </c>
      <c r="G573" s="4" t="s">
        <v>638</v>
      </c>
      <c r="H573" s="30">
        <f>VLOOKUP(DADOS!B573,'Tabela IBGE_Município'!A:E,5)</f>
        <v>0.67400000000000004</v>
      </c>
      <c r="I573" s="2">
        <f t="shared" si="8"/>
        <v>2.0214271275520516E-4</v>
      </c>
      <c r="J573" s="20">
        <f>(VLOOKUP(A573,'Celulares por Região'!A:H,6))/F573</f>
        <v>6.3998382858297953E-2</v>
      </c>
    </row>
    <row r="574" spans="1:10" ht="15.75" customHeight="1">
      <c r="A574" t="str">
        <f>VLOOKUP(B574,'Tabela IBGE_Município'!A:C,3)</f>
        <v>MA</v>
      </c>
      <c r="B574" s="4" t="s">
        <v>1189</v>
      </c>
      <c r="C574" s="1">
        <v>3</v>
      </c>
      <c r="D574" s="1">
        <v>2</v>
      </c>
      <c r="E574" s="1">
        <v>3</v>
      </c>
      <c r="F574" s="1">
        <f>VLOOKUP(B574,'Tabela IBGE_Município'!A:C,2)</f>
        <v>3457</v>
      </c>
      <c r="G574" s="4" t="s">
        <v>640</v>
      </c>
      <c r="H574" s="30">
        <f>VLOOKUP(DADOS!B574,'Tabela IBGE_Município'!A:E,5)</f>
        <v>0.55000000000000004</v>
      </c>
      <c r="I574" s="2">
        <f t="shared" si="8"/>
        <v>2.3141452126120912E-3</v>
      </c>
      <c r="J574" s="20">
        <f>(VLOOKUP(A574,'Celulares por Região'!A:H,6))/F574</f>
        <v>0.34741105004339023</v>
      </c>
    </row>
    <row r="575" spans="1:10" ht="15.75" customHeight="1">
      <c r="A575" t="str">
        <f>VLOOKUP(B575,'Tabela IBGE_Município'!A:C,3)</f>
        <v>PR</v>
      </c>
      <c r="B575" s="4" t="s">
        <v>1190</v>
      </c>
      <c r="C575" s="1">
        <v>87</v>
      </c>
      <c r="D575" s="1">
        <v>61</v>
      </c>
      <c r="E575" s="1">
        <v>50</v>
      </c>
      <c r="F575" s="1">
        <f>VLOOKUP(B575,'Tabela IBGE_Município'!A:C,2)</f>
        <v>30492</v>
      </c>
      <c r="G575" s="4" t="s">
        <v>638</v>
      </c>
      <c r="H575" s="30">
        <f>VLOOKUP(DADOS!B575,'Tabela IBGE_Município'!A:E,5)</f>
        <v>0.71599999999999997</v>
      </c>
      <c r="I575" s="2">
        <f t="shared" si="8"/>
        <v>6.4935064935064939E-3</v>
      </c>
      <c r="J575" s="20">
        <f>(VLOOKUP(A575,'Celulares por Região'!A:H,6))/F575</f>
        <v>2.4071887708251343E-2</v>
      </c>
    </row>
    <row r="576" spans="1:10" ht="15.75" customHeight="1">
      <c r="A576" t="str">
        <f>VLOOKUP(B576,'Tabela IBGE_Município'!A:C,3)</f>
        <v>PI</v>
      </c>
      <c r="B576" s="4" t="s">
        <v>1191</v>
      </c>
      <c r="C576" s="1">
        <v>7</v>
      </c>
      <c r="D576" s="1">
        <v>10</v>
      </c>
      <c r="E576" s="1">
        <v>7</v>
      </c>
      <c r="F576" s="1">
        <f>VLOOKUP(B576,'Tabela IBGE_Município'!A:C,2)</f>
        <v>10262</v>
      </c>
      <c r="G576" s="4" t="s">
        <v>637</v>
      </c>
      <c r="H576" s="30">
        <f>VLOOKUP(DADOS!B576,'Tabela IBGE_Município'!A:E,5)</f>
        <v>0.57999999999999996</v>
      </c>
      <c r="I576" s="2">
        <f t="shared" si="8"/>
        <v>2.3387253946599105E-3</v>
      </c>
      <c r="J576" s="20">
        <f>(VLOOKUP(A576,'Celulares por Região'!A:H,6))/F576</f>
        <v>0.28464236990839992</v>
      </c>
    </row>
    <row r="577" spans="1:10" ht="15.75" customHeight="1">
      <c r="A577" t="str">
        <f>VLOOKUP(B577,'Tabela IBGE_Município'!A:C,3)</f>
        <v>SC</v>
      </c>
      <c r="B577" s="4" t="s">
        <v>1192</v>
      </c>
      <c r="C577" s="1">
        <v>2</v>
      </c>
      <c r="D577" s="1"/>
      <c r="E577" s="1"/>
      <c r="F577" s="1">
        <f>VLOOKUP(B577,'Tabela IBGE_Município'!A:C,2)</f>
        <v>11279</v>
      </c>
      <c r="G577" s="4" t="s">
        <v>637</v>
      </c>
      <c r="H577" s="30">
        <f>VLOOKUP(DADOS!B577,'Tabela IBGE_Município'!A:E,5)</f>
        <v>0.67500000000000004</v>
      </c>
      <c r="I577" s="2">
        <f t="shared" si="8"/>
        <v>1.7732068445784201E-4</v>
      </c>
      <c r="J577" s="20">
        <f>(VLOOKUP(A577,'Celulares por Região'!A:H,6))/F577</f>
        <v>0.35703519815586487</v>
      </c>
    </row>
    <row r="578" spans="1:10" ht="15.75" customHeight="1">
      <c r="A578" t="str">
        <f>VLOOKUP(B578,'Tabela IBGE_Município'!A:C,3)</f>
        <v>MA</v>
      </c>
      <c r="B578" s="4" t="s">
        <v>1193</v>
      </c>
      <c r="C578" s="1"/>
      <c r="D578" s="1">
        <v>2</v>
      </c>
      <c r="E578" s="1">
        <v>3</v>
      </c>
      <c r="F578" s="1">
        <f>VLOOKUP(B578,'Tabela IBGE_Município'!A:C,2)</f>
        <v>15399</v>
      </c>
      <c r="G578" s="4" t="s">
        <v>637</v>
      </c>
      <c r="H578" s="30">
        <f>VLOOKUP(DADOS!B578,'Tabela IBGE_Município'!A:E,5)</f>
        <v>0.51200000000000001</v>
      </c>
      <c r="I578" s="2">
        <f t="shared" ref="I578:I641" si="9">(C578+D578+E578)/F578</f>
        <v>3.2469640885771805E-4</v>
      </c>
      <c r="J578" s="20">
        <f>(VLOOKUP(A578,'Celulares por Região'!A:H,6))/F578</f>
        <v>7.7992077407623872E-2</v>
      </c>
    </row>
    <row r="579" spans="1:10" ht="15.75" customHeight="1">
      <c r="A579" t="str">
        <f>VLOOKUP(B579,'Tabela IBGE_Município'!A:C,3)</f>
        <v>AL</v>
      </c>
      <c r="B579" s="4" t="s">
        <v>1194</v>
      </c>
      <c r="C579" s="1">
        <v>1</v>
      </c>
      <c r="D579" s="1">
        <v>1</v>
      </c>
      <c r="E579" s="1"/>
      <c r="F579" s="1">
        <f>VLOOKUP(B579,'Tabela IBGE_Município'!A:C,2)</f>
        <v>7528</v>
      </c>
      <c r="G579" s="4" t="s">
        <v>640</v>
      </c>
      <c r="H579" s="30">
        <f>VLOOKUP(DADOS!B579,'Tabela IBGE_Município'!A:E,5)</f>
        <v>0.59299999999999997</v>
      </c>
      <c r="I579" s="2">
        <f t="shared" si="9"/>
        <v>2.6567481402763017E-4</v>
      </c>
      <c r="J579" s="20">
        <f>(VLOOKUP(A579,'Celulares por Região'!A:H,6))/F579</f>
        <v>0.10135494155154091</v>
      </c>
    </row>
    <row r="580" spans="1:10" ht="15.75" customHeight="1">
      <c r="A580" t="str">
        <f>VLOOKUP(B580,'Tabela IBGE_Município'!A:C,3)</f>
        <v>AL</v>
      </c>
      <c r="B580" s="4" t="s">
        <v>1194</v>
      </c>
      <c r="C580" s="1">
        <v>1</v>
      </c>
      <c r="D580" s="1">
        <v>1</v>
      </c>
      <c r="E580" s="1"/>
      <c r="F580" s="1">
        <f>VLOOKUP(B580,'Tabela IBGE_Município'!A:C,2)</f>
        <v>7528</v>
      </c>
      <c r="G580" s="4" t="s">
        <v>637</v>
      </c>
      <c r="H580" s="30">
        <f>VLOOKUP(DADOS!B580,'Tabela IBGE_Município'!A:E,5)</f>
        <v>0.59299999999999997</v>
      </c>
      <c r="I580" s="2">
        <f t="shared" si="9"/>
        <v>2.6567481402763017E-4</v>
      </c>
      <c r="J580" s="20">
        <f>(VLOOKUP(A580,'Celulares por Região'!A:H,6))/F580</f>
        <v>0.10135494155154091</v>
      </c>
    </row>
    <row r="581" spans="1:10" ht="15.75" customHeight="1">
      <c r="A581" t="str">
        <f>VLOOKUP(B581,'Tabela IBGE_Município'!A:C,3)</f>
        <v>AL</v>
      </c>
      <c r="B581" s="4" t="s">
        <v>1194</v>
      </c>
      <c r="C581" s="1">
        <v>1</v>
      </c>
      <c r="D581" s="1">
        <v>1</v>
      </c>
      <c r="E581" s="1"/>
      <c r="F581" s="1">
        <f>VLOOKUP(B581,'Tabela IBGE_Município'!A:C,2)</f>
        <v>7528</v>
      </c>
      <c r="G581" s="4" t="s">
        <v>637</v>
      </c>
      <c r="H581" s="30">
        <f>VLOOKUP(DADOS!B581,'Tabela IBGE_Município'!A:E,5)</f>
        <v>0.59299999999999997</v>
      </c>
      <c r="I581" s="2">
        <f t="shared" si="9"/>
        <v>2.6567481402763017E-4</v>
      </c>
      <c r="J581" s="20">
        <f>(VLOOKUP(A581,'Celulares por Região'!A:H,6))/F581</f>
        <v>0.10135494155154091</v>
      </c>
    </row>
    <row r="582" spans="1:10" ht="15.75" customHeight="1">
      <c r="A582" t="str">
        <f>VLOOKUP(B582,'Tabela IBGE_Município'!A:C,3)</f>
        <v>PE</v>
      </c>
      <c r="B582" s="4" t="s">
        <v>1195</v>
      </c>
      <c r="C582" s="1">
        <v>4</v>
      </c>
      <c r="D582" s="1">
        <v>1</v>
      </c>
      <c r="E582" s="1"/>
      <c r="F582" s="1">
        <f>VLOOKUP(B582,'Tabela IBGE_Município'!A:C,2)</f>
        <v>4284</v>
      </c>
      <c r="G582" s="4" t="s">
        <v>640</v>
      </c>
      <c r="H582" s="30">
        <f>VLOOKUP(DADOS!B582,'Tabela IBGE_Município'!A:E,5)</f>
        <v>0.57799999999999996</v>
      </c>
      <c r="I582" s="2">
        <f t="shared" si="9"/>
        <v>1.1671335200746965E-3</v>
      </c>
      <c r="J582" s="20">
        <f>(VLOOKUP(A582,'Celulares por Região'!A:H,6))/F582</f>
        <v>1.4246031746031746</v>
      </c>
    </row>
    <row r="583" spans="1:10" ht="15.75" customHeight="1">
      <c r="A583" t="str">
        <f>VLOOKUP(B583,'Tabela IBGE_Município'!A:C,3)</f>
        <v>PE</v>
      </c>
      <c r="B583" s="4" t="s">
        <v>1196</v>
      </c>
      <c r="C583" s="1">
        <v>2</v>
      </c>
      <c r="D583" s="1">
        <v>2</v>
      </c>
      <c r="E583" s="1">
        <v>4</v>
      </c>
      <c r="F583" s="1">
        <f>VLOOKUP(B583,'Tabela IBGE_Município'!A:C,2)</f>
        <v>17705</v>
      </c>
      <c r="G583" s="4" t="s">
        <v>637</v>
      </c>
      <c r="H583" s="30">
        <f>VLOOKUP(DADOS!B583,'Tabela IBGE_Município'!A:E,5)</f>
        <v>0.57799999999999996</v>
      </c>
      <c r="I583" s="2">
        <f t="shared" si="9"/>
        <v>4.5184975995481505E-4</v>
      </c>
      <c r="J583" s="20">
        <f>(VLOOKUP(A583,'Celulares por Região'!A:H,6))/F583</f>
        <v>0.34470488562552953</v>
      </c>
    </row>
    <row r="584" spans="1:10" ht="15.75" customHeight="1">
      <c r="A584" t="str">
        <f>VLOOKUP(B584,'Tabela IBGE_Município'!A:C,3)</f>
        <v>PB</v>
      </c>
      <c r="B584" s="4" t="s">
        <v>1197</v>
      </c>
      <c r="C584" s="1">
        <v>10</v>
      </c>
      <c r="D584" s="1">
        <v>79</v>
      </c>
      <c r="E584" s="1">
        <v>24</v>
      </c>
      <c r="F584" s="1">
        <f>VLOOKUP(B584,'Tabela IBGE_Município'!A:C,2)</f>
        <v>1499641</v>
      </c>
      <c r="H584" s="30">
        <f>VLOOKUP(DADOS!B584,'Tabela IBGE_Município'!A:E,5)</f>
        <v>0.57799999999999996</v>
      </c>
      <c r="I584" s="2">
        <f t="shared" si="9"/>
        <v>7.5351367427270932E-5</v>
      </c>
      <c r="J584" s="20">
        <f>(VLOOKUP(A584,'Celulares por Região'!A:H,6))/F584</f>
        <v>8.5953904967922318E-4</v>
      </c>
    </row>
    <row r="585" spans="1:10" ht="15.75" customHeight="1">
      <c r="A585" t="str">
        <f>VLOOKUP(B585,'Tabela IBGE_Município'!A:C,3)</f>
        <v>PI</v>
      </c>
      <c r="B585" s="4" t="s">
        <v>1198</v>
      </c>
      <c r="C585" s="1">
        <v>3</v>
      </c>
      <c r="D585" s="1"/>
      <c r="E585" s="1">
        <v>1</v>
      </c>
      <c r="F585" s="1">
        <f>VLOOKUP(B585,'Tabela IBGE_Município'!A:C,2)</f>
        <v>12122</v>
      </c>
      <c r="G585" s="4" t="s">
        <v>637</v>
      </c>
      <c r="H585" s="30">
        <f>VLOOKUP(DADOS!B585,'Tabela IBGE_Município'!A:E,5)</f>
        <v>0.55100000000000005</v>
      </c>
      <c r="I585" s="2">
        <f t="shared" si="9"/>
        <v>3.2997855139415937E-4</v>
      </c>
      <c r="J585" s="20">
        <f>(VLOOKUP(A585,'Celulares por Região'!A:H,6))/F585</f>
        <v>0.2409668371555849</v>
      </c>
    </row>
    <row r="586" spans="1:10" ht="15.75" customHeight="1">
      <c r="A586" t="str">
        <f>VLOOKUP(B586,'Tabela IBGE_Município'!A:C,3)</f>
        <v>RJ</v>
      </c>
      <c r="B586" s="4" t="s">
        <v>1199</v>
      </c>
      <c r="C586" s="1">
        <v>2</v>
      </c>
      <c r="D586" s="1">
        <v>1</v>
      </c>
      <c r="E586" s="1"/>
      <c r="F586" s="1">
        <f>VLOOKUP(B586,'Tabela IBGE_Município'!A:C,2)</f>
        <v>7349</v>
      </c>
      <c r="G586" s="4" t="s">
        <v>637</v>
      </c>
      <c r="H586" s="30">
        <f>VLOOKUP(DADOS!B586,'Tabela IBGE_Município'!A:E,5)</f>
        <v>0.68400000000000005</v>
      </c>
      <c r="I586" s="2">
        <f t="shared" si="9"/>
        <v>4.0821880527962988E-4</v>
      </c>
      <c r="J586" s="20">
        <f>(VLOOKUP(A586,'Celulares por Região'!A:H,6))/F586</f>
        <v>1.3586882569057015</v>
      </c>
    </row>
    <row r="587" spans="1:10" ht="15.75" customHeight="1">
      <c r="A587" t="str">
        <f>VLOOKUP(B587,'Tabela IBGE_Município'!A:C,3)</f>
        <v>MG</v>
      </c>
      <c r="B587" s="4" t="s">
        <v>1200</v>
      </c>
      <c r="C587" s="1">
        <v>3</v>
      </c>
      <c r="D587" s="1">
        <v>2</v>
      </c>
      <c r="E587" s="1">
        <v>2</v>
      </c>
      <c r="F587" s="1">
        <f>VLOOKUP(B587,'Tabela IBGE_Município'!A:C,2)</f>
        <v>3587</v>
      </c>
      <c r="G587" s="4" t="s">
        <v>640</v>
      </c>
      <c r="H587" s="30">
        <f>VLOOKUP(DADOS!B587,'Tabela IBGE_Município'!A:E,5)</f>
        <v>0.66</v>
      </c>
      <c r="I587" s="2">
        <f t="shared" si="9"/>
        <v>1.9514914970727628E-3</v>
      </c>
      <c r="J587" s="20">
        <f>(VLOOKUP(A587,'Celulares por Região'!A:H,6))/F587</f>
        <v>0.44131586283802621</v>
      </c>
    </row>
    <row r="588" spans="1:10" ht="15.75" customHeight="1">
      <c r="A588" t="str">
        <f>VLOOKUP(B588,'Tabela IBGE_Município'!A:C,3)</f>
        <v>SC</v>
      </c>
      <c r="B588" s="4" t="s">
        <v>1201</v>
      </c>
      <c r="C588" s="1">
        <v>2</v>
      </c>
      <c r="D588" s="1"/>
      <c r="E588" s="1"/>
      <c r="F588" s="1">
        <f>VLOOKUP(B588,'Tabela IBGE_Município'!A:C,2)</f>
        <v>513118</v>
      </c>
      <c r="G588" s="4" t="s">
        <v>638</v>
      </c>
      <c r="H588" s="30">
        <f>VLOOKUP(DADOS!B588,'Tabela IBGE_Município'!A:E,5)</f>
        <v>0.70499999999999996</v>
      </c>
      <c r="I588" s="2">
        <f t="shared" si="9"/>
        <v>3.8977389216515496E-6</v>
      </c>
      <c r="J588" s="20">
        <f>(VLOOKUP(A588,'Celulares por Região'!A:H,6))/F588</f>
        <v>7.8480973187453965E-3</v>
      </c>
    </row>
    <row r="589" spans="1:10" ht="15.75" customHeight="1">
      <c r="A589" t="str">
        <f>VLOOKUP(B589,'Tabela IBGE_Município'!A:C,3)</f>
        <v>SC</v>
      </c>
      <c r="B589" s="4" t="s">
        <v>1201</v>
      </c>
      <c r="C589" s="1">
        <v>1</v>
      </c>
      <c r="D589" s="1">
        <v>1</v>
      </c>
      <c r="E589" s="1"/>
      <c r="F589" s="1">
        <f>VLOOKUP(B589,'Tabela IBGE_Município'!A:C,2)</f>
        <v>513118</v>
      </c>
      <c r="H589" s="30">
        <f>VLOOKUP(DADOS!B589,'Tabela IBGE_Município'!A:E,5)</f>
        <v>0.70499999999999996</v>
      </c>
      <c r="I589" s="2">
        <f t="shared" si="9"/>
        <v>3.8977389216515496E-6</v>
      </c>
      <c r="J589" s="20">
        <f>(VLOOKUP(A589,'Celulares por Região'!A:H,6))/F589</f>
        <v>7.8480973187453965E-3</v>
      </c>
    </row>
    <row r="590" spans="1:10" ht="15.75" customHeight="1">
      <c r="A590" t="str">
        <f>VLOOKUP(B590,'Tabela IBGE_Município'!A:C,3)</f>
        <v>BA</v>
      </c>
      <c r="B590" s="4" t="s">
        <v>1202</v>
      </c>
      <c r="C590" s="1">
        <v>1</v>
      </c>
      <c r="D590" s="1"/>
      <c r="E590" s="1">
        <v>1</v>
      </c>
      <c r="F590" s="1">
        <f>VLOOKUP(B590,'Tabela IBGE_Município'!A:C,2)</f>
        <v>3425</v>
      </c>
      <c r="G590" s="4" t="s">
        <v>640</v>
      </c>
      <c r="H590" s="30">
        <f>VLOOKUP(DADOS!B590,'Tabela IBGE_Município'!A:E,5)</f>
        <v>0.57499999999999996</v>
      </c>
      <c r="I590" s="2">
        <f t="shared" si="9"/>
        <v>5.8394160583941611E-4</v>
      </c>
      <c r="J590" s="20">
        <f>(VLOOKUP(A590,'Celulares por Região'!A:H,6))/F590</f>
        <v>1.1474452554744525</v>
      </c>
    </row>
    <row r="591" spans="1:10" ht="15.75" customHeight="1">
      <c r="A591" t="str">
        <f>VLOOKUP(B591,'Tabela IBGE_Município'!A:C,3)</f>
        <v>MG</v>
      </c>
      <c r="B591" s="4" t="s">
        <v>1203</v>
      </c>
      <c r="C591" s="1">
        <v>1</v>
      </c>
      <c r="D591" s="1">
        <v>1</v>
      </c>
      <c r="E591" s="1"/>
      <c r="F591" s="1">
        <f>VLOOKUP(B591,'Tabela IBGE_Município'!A:C,2)</f>
        <v>2709</v>
      </c>
      <c r="G591" s="4" t="s">
        <v>640</v>
      </c>
      <c r="H591" s="30">
        <f>VLOOKUP(DADOS!B591,'Tabela IBGE_Município'!A:E,5)</f>
        <v>0.81</v>
      </c>
      <c r="I591" s="2">
        <f t="shared" si="9"/>
        <v>7.3827980804724988E-4</v>
      </c>
      <c r="J591" s="20">
        <f>(VLOOKUP(A591,'Celulares por Região'!A:H,6))/F591</f>
        <v>0.58434846806939833</v>
      </c>
    </row>
    <row r="592" spans="1:10" ht="15.75" customHeight="1">
      <c r="A592" t="str">
        <f>VLOOKUP(B592,'Tabela IBGE_Município'!A:C,3)</f>
        <v>PE</v>
      </c>
      <c r="B592" s="4" t="s">
        <v>1204</v>
      </c>
      <c r="C592" s="1">
        <v>2</v>
      </c>
      <c r="D592" s="1"/>
      <c r="E592" s="1"/>
      <c r="F592" s="1">
        <f>VLOOKUP(B592,'Tabela IBGE_Município'!A:C,2)</f>
        <v>23437</v>
      </c>
      <c r="G592" s="4" t="s">
        <v>638</v>
      </c>
      <c r="H592" s="30">
        <f>VLOOKUP(DADOS!B592,'Tabela IBGE_Município'!A:E,5)</f>
        <v>0.629</v>
      </c>
      <c r="I592" s="2">
        <f t="shared" si="9"/>
        <v>8.5335153816614755E-5</v>
      </c>
      <c r="J592" s="20">
        <f>(VLOOKUP(A592,'Celulares por Região'!A:H,6))/F592</f>
        <v>0.26040022187139994</v>
      </c>
    </row>
    <row r="593" spans="1:10" ht="15.75" customHeight="1">
      <c r="A593" t="str">
        <f>VLOOKUP(B593,'Tabela IBGE_Município'!A:C,3)</f>
        <v>AL</v>
      </c>
      <c r="B593" s="4" t="s">
        <v>1205</v>
      </c>
      <c r="C593" s="1">
        <v>3</v>
      </c>
      <c r="D593" s="1">
        <v>3</v>
      </c>
      <c r="E593" s="1"/>
      <c r="F593" s="1">
        <f>VLOOKUP(B593,'Tabela IBGE_Município'!A:C,2)</f>
        <v>17109</v>
      </c>
      <c r="G593" s="4" t="s">
        <v>637</v>
      </c>
      <c r="H593" s="30">
        <f>VLOOKUP(DADOS!B593,'Tabela IBGE_Município'!A:E,5)</f>
        <v>0.51700000000000002</v>
      </c>
      <c r="I593" s="2">
        <f t="shared" si="9"/>
        <v>3.506926179203928E-4</v>
      </c>
      <c r="J593" s="20">
        <f>(VLOOKUP(A593,'Celulares por Região'!A:H,6))/F593</f>
        <v>4.4596411245543283E-2</v>
      </c>
    </row>
    <row r="594" spans="1:10" ht="15.75" customHeight="1">
      <c r="A594" t="str">
        <f>VLOOKUP(B594,'Tabela IBGE_Município'!A:C,3)</f>
        <v>MG</v>
      </c>
      <c r="B594" s="4" t="s">
        <v>1206</v>
      </c>
      <c r="C594" s="1"/>
      <c r="D594" s="1">
        <v>2</v>
      </c>
      <c r="E594" s="1">
        <v>2</v>
      </c>
      <c r="F594" s="1">
        <f>VLOOKUP(B594,'Tabela IBGE_Município'!A:C,2)</f>
        <v>2521564</v>
      </c>
      <c r="H594" s="30">
        <f>VLOOKUP(DADOS!B594,'Tabela IBGE_Município'!A:E,5)</f>
        <v>0.69</v>
      </c>
      <c r="I594" s="2">
        <f t="shared" si="9"/>
        <v>1.5863170635367573E-6</v>
      </c>
      <c r="J594" s="20">
        <f>(VLOOKUP(A594,'Celulares por Região'!A:H,6))/F594</f>
        <v>6.2778497789467175E-4</v>
      </c>
    </row>
    <row r="595" spans="1:10" ht="15.75" customHeight="1">
      <c r="A595" t="str">
        <f>VLOOKUP(B595,'Tabela IBGE_Município'!A:C,3)</f>
        <v>MG</v>
      </c>
      <c r="B595" s="4" t="s">
        <v>1207</v>
      </c>
      <c r="C595" s="1">
        <v>1</v>
      </c>
      <c r="D595" s="1">
        <v>3</v>
      </c>
      <c r="E595" s="1">
        <v>3</v>
      </c>
      <c r="F595" s="1">
        <f>VLOOKUP(B595,'Tabela IBGE_Município'!A:C,2)</f>
        <v>76687</v>
      </c>
      <c r="G595" s="4" t="s">
        <v>638</v>
      </c>
      <c r="H595" s="30">
        <f>VLOOKUP(DADOS!B595,'Tabela IBGE_Município'!A:E,5)</f>
        <v>0.65500000000000003</v>
      </c>
      <c r="I595" s="2">
        <f t="shared" si="9"/>
        <v>9.1280138745810895E-5</v>
      </c>
      <c r="J595" s="20">
        <f>(VLOOKUP(A595,'Celulares por Região'!A:H,6))/F595</f>
        <v>2.0642351376374091E-2</v>
      </c>
    </row>
    <row r="596" spans="1:10" ht="15.75" customHeight="1">
      <c r="A596" t="str">
        <f>VLOOKUP(B596,'Tabela IBGE_Município'!A:C,3)</f>
        <v>PA</v>
      </c>
      <c r="B596" s="4" t="s">
        <v>1208</v>
      </c>
      <c r="C596" s="1">
        <v>2</v>
      </c>
      <c r="D596" s="1">
        <v>4</v>
      </c>
      <c r="E596" s="1">
        <v>2</v>
      </c>
      <c r="F596" s="1">
        <f>VLOOKUP(B596,'Tabela IBGE_Município'!A:C,2)</f>
        <v>6710</v>
      </c>
      <c r="G596" s="4" t="s">
        <v>637</v>
      </c>
      <c r="H596" s="30">
        <f>VLOOKUP(DADOS!B596,'Tabela IBGE_Município'!A:E,5)</f>
        <v>0.58799999999999997</v>
      </c>
      <c r="I596" s="2">
        <f t="shared" si="9"/>
        <v>1.1922503725782414E-3</v>
      </c>
      <c r="J596" s="20">
        <f>(VLOOKUP(A596,'Celulares por Região'!A:H,6))/F596</f>
        <v>0.2752608047690015</v>
      </c>
    </row>
    <row r="597" spans="1:10" ht="15.75" customHeight="1">
      <c r="A597" t="str">
        <f>VLOOKUP(B597,'Tabela IBGE_Município'!A:C,3)</f>
        <v>PI</v>
      </c>
      <c r="B597" s="4" t="s">
        <v>1209</v>
      </c>
      <c r="C597" s="1">
        <v>1</v>
      </c>
      <c r="D597" s="1">
        <v>1</v>
      </c>
      <c r="E597" s="1"/>
      <c r="F597" s="1">
        <f>VLOOKUP(B597,'Tabela IBGE_Município'!A:C,2)</f>
        <v>26994</v>
      </c>
      <c r="G597" s="4" t="s">
        <v>638</v>
      </c>
      <c r="H597" s="30">
        <f>VLOOKUP(DADOS!B597,'Tabela IBGE_Município'!A:E,5)</f>
        <v>0.55700000000000005</v>
      </c>
      <c r="I597" s="2">
        <f t="shared" si="9"/>
        <v>7.4090538638215902E-5</v>
      </c>
      <c r="J597" s="20">
        <f>(VLOOKUP(A597,'Celulares por Região'!A:H,6))/F597</f>
        <v>0.10820923168111432</v>
      </c>
    </row>
    <row r="598" spans="1:10" ht="15.75" customHeight="1">
      <c r="A598" t="str">
        <f>VLOOKUP(B598,'Tabela IBGE_Município'!A:C,3)</f>
        <v>MA</v>
      </c>
      <c r="B598" s="4" t="s">
        <v>1210</v>
      </c>
      <c r="C598" s="1">
        <v>1</v>
      </c>
      <c r="D598" s="1">
        <v>1</v>
      </c>
      <c r="E598" s="1"/>
      <c r="F598" s="1">
        <f>VLOOKUP(B598,'Tabela IBGE_Município'!A:C,2)</f>
        <v>7719</v>
      </c>
      <c r="G598" s="4" t="s">
        <v>637</v>
      </c>
      <c r="H598" s="30">
        <f>VLOOKUP(DADOS!B598,'Tabela IBGE_Município'!A:E,5)</f>
        <v>0.54600000000000004</v>
      </c>
      <c r="I598" s="2">
        <f t="shared" si="9"/>
        <v>2.5910091980826532E-4</v>
      </c>
      <c r="J598" s="20">
        <f>(VLOOKUP(A598,'Celulares por Região'!A:H,6))/F598</f>
        <v>0.15559010234486331</v>
      </c>
    </row>
    <row r="599" spans="1:10" ht="15.75" customHeight="1">
      <c r="A599" t="str">
        <f>VLOOKUP(B599,'Tabela IBGE_Município'!A:C,3)</f>
        <v>SC</v>
      </c>
      <c r="B599" s="4" t="s">
        <v>1211</v>
      </c>
      <c r="C599" s="1">
        <v>3</v>
      </c>
      <c r="D599" s="1">
        <v>6</v>
      </c>
      <c r="E599" s="1">
        <v>5</v>
      </c>
      <c r="F599" s="1">
        <f>VLOOKUP(B599,'Tabela IBGE_Município'!A:C,2)</f>
        <v>17839</v>
      </c>
      <c r="G599" s="4" t="s">
        <v>637</v>
      </c>
      <c r="H599" s="30">
        <f>VLOOKUP(DADOS!B599,'Tabela IBGE_Município'!A:E,5)</f>
        <v>0.74</v>
      </c>
      <c r="I599" s="2">
        <f t="shared" si="9"/>
        <v>7.8479735411177761E-4</v>
      </c>
      <c r="J599" s="20">
        <f>(VLOOKUP(A599,'Celulares por Região'!A:H,6))/F599</f>
        <v>0.2257413532148663</v>
      </c>
    </row>
    <row r="600" spans="1:10" ht="15.75" customHeight="1">
      <c r="A600" t="str">
        <f>VLOOKUP(B600,'Tabela IBGE_Município'!A:C,3)</f>
        <v>PA</v>
      </c>
      <c r="B600" s="4" t="s">
        <v>1212</v>
      </c>
      <c r="C600" s="1">
        <v>4</v>
      </c>
      <c r="D600" s="1">
        <v>1</v>
      </c>
      <c r="E600" s="1"/>
      <c r="F600" s="1">
        <f>VLOOKUP(B600,'Tabela IBGE_Município'!A:C,2)</f>
        <v>10473</v>
      </c>
      <c r="G600" s="4" t="s">
        <v>637</v>
      </c>
      <c r="H600" s="30">
        <f>VLOOKUP(DADOS!B600,'Tabela IBGE_Município'!A:E,5)</f>
        <v>0.66500000000000004</v>
      </c>
      <c r="I600" s="2">
        <f t="shared" si="9"/>
        <v>4.7741812279194118E-4</v>
      </c>
      <c r="J600" s="20">
        <f>(VLOOKUP(A600,'Celulares por Região'!A:H,6))/F600</f>
        <v>0.17635825455934306</v>
      </c>
    </row>
    <row r="601" spans="1:10" ht="15.75" customHeight="1">
      <c r="A601" t="str">
        <f>VLOOKUP(B601,'Tabela IBGE_Município'!A:C,3)</f>
        <v>AM</v>
      </c>
      <c r="B601" s="4" t="s">
        <v>1213</v>
      </c>
      <c r="C601" s="1"/>
      <c r="D601" s="1">
        <v>3</v>
      </c>
      <c r="E601" s="1">
        <v>2</v>
      </c>
      <c r="F601" s="1">
        <f>VLOOKUP(B601,'Tabela IBGE_Município'!A:C,2)</f>
        <v>5638</v>
      </c>
      <c r="G601" s="4" t="s">
        <v>637</v>
      </c>
      <c r="H601" s="30">
        <f>VLOOKUP(DADOS!B601,'Tabela IBGE_Município'!A:E,5)</f>
        <v>0.57399999999999995</v>
      </c>
      <c r="I601" s="2">
        <f t="shared" si="9"/>
        <v>8.8683930471798505E-4</v>
      </c>
      <c r="J601" s="20">
        <f>(VLOOKUP(A601,'Celulares por Região'!A:H,6))/F601</f>
        <v>3.4231997162114225E-2</v>
      </c>
    </row>
    <row r="602" spans="1:10" ht="15.75" customHeight="1">
      <c r="A602" t="str">
        <f>VLOOKUP(B602,'Tabela IBGE_Município'!A:C,3)</f>
        <v>RS</v>
      </c>
      <c r="B602" s="4" t="s">
        <v>1214</v>
      </c>
      <c r="C602" s="1">
        <v>1</v>
      </c>
      <c r="D602" s="1">
        <v>2</v>
      </c>
      <c r="E602" s="1">
        <v>1</v>
      </c>
      <c r="F602" s="1">
        <f>VLOOKUP(B602,'Tabela IBGE_Município'!A:C,2)</f>
        <v>11775</v>
      </c>
      <c r="G602" s="4" t="s">
        <v>637</v>
      </c>
      <c r="H602" s="30">
        <f>VLOOKUP(DADOS!B602,'Tabela IBGE_Município'!A:E,5)</f>
        <v>0.61899999999999999</v>
      </c>
      <c r="I602" s="2">
        <f t="shared" si="9"/>
        <v>3.3970276008492571E-4</v>
      </c>
      <c r="J602" s="20">
        <f>(VLOOKUP(A602,'Celulares por Região'!A:H,6))/F602</f>
        <v>1.2059447983014861E-2</v>
      </c>
    </row>
    <row r="603" spans="1:10" ht="15.75" customHeight="1">
      <c r="A603" t="str">
        <f>VLOOKUP(B603,'Tabela IBGE_Município'!A:C,3)</f>
        <v>SP</v>
      </c>
      <c r="B603" s="4" t="s">
        <v>1215</v>
      </c>
      <c r="C603" s="1">
        <v>1</v>
      </c>
      <c r="D603" s="1">
        <v>1</v>
      </c>
      <c r="E603" s="1">
        <v>1</v>
      </c>
      <c r="F603" s="1">
        <f>VLOOKUP(B603,'Tabela IBGE_Município'!A:C,2)</f>
        <v>63768</v>
      </c>
      <c r="G603" s="4" t="s">
        <v>638</v>
      </c>
      <c r="H603" s="30">
        <f>VLOOKUP(DADOS!B603,'Tabela IBGE_Município'!A:E,5)</f>
        <v>0.74</v>
      </c>
      <c r="I603" s="2">
        <f t="shared" si="9"/>
        <v>4.7045540082800152E-5</v>
      </c>
      <c r="J603" s="20">
        <f>(VLOOKUP(A603,'Celulares por Região'!A:H,6))/F603</f>
        <v>1.0553882825241501E-2</v>
      </c>
    </row>
    <row r="604" spans="1:10" ht="15.75" customHeight="1">
      <c r="A604" t="str">
        <f>VLOOKUP(B604,'Tabela IBGE_Município'!A:C,3)</f>
        <v>RN</v>
      </c>
      <c r="B604" s="4" t="s">
        <v>1216</v>
      </c>
      <c r="C604" s="1">
        <v>6</v>
      </c>
      <c r="D604" s="1">
        <v>6</v>
      </c>
      <c r="E604" s="1">
        <v>7</v>
      </c>
      <c r="F604" s="1">
        <f>VLOOKUP(B604,'Tabela IBGE_Município'!A:C,2)</f>
        <v>43935</v>
      </c>
      <c r="G604" s="4" t="s">
        <v>638</v>
      </c>
      <c r="H604" s="30">
        <f>VLOOKUP(DADOS!B604,'Tabela IBGE_Município'!A:E,5)</f>
        <v>0.57999999999999996</v>
      </c>
      <c r="I604" s="2">
        <f t="shared" si="9"/>
        <v>4.3245703880732901E-4</v>
      </c>
      <c r="J604" s="20">
        <f>(VLOOKUP(A604,'Celulares por Região'!A:H,6))/F604</f>
        <v>2.1554569250028452E-2</v>
      </c>
    </row>
    <row r="605" spans="1:10" ht="15.75" customHeight="1">
      <c r="A605" t="str">
        <f>VLOOKUP(B605,'Tabela IBGE_Município'!A:C,3)</f>
        <v>RS</v>
      </c>
      <c r="B605" s="4" t="s">
        <v>1217</v>
      </c>
      <c r="C605" s="1">
        <v>1</v>
      </c>
      <c r="D605" s="1">
        <v>3</v>
      </c>
      <c r="E605" s="1">
        <v>5</v>
      </c>
      <c r="F605" s="1">
        <f>VLOOKUP(B605,'Tabela IBGE_Município'!A:C,2)</f>
        <v>1958</v>
      </c>
      <c r="G605" s="4" t="s">
        <v>640</v>
      </c>
      <c r="H605" s="30">
        <f>VLOOKUP(DADOS!B605,'Tabela IBGE_Município'!A:E,5)</f>
        <v>0.77800000000000002</v>
      </c>
      <c r="I605" s="2">
        <f t="shared" si="9"/>
        <v>4.5965270684371808E-3</v>
      </c>
      <c r="J605" s="20">
        <f>(VLOOKUP(A605,'Celulares por Região'!A:H,6))/F605</f>
        <v>7.2522982635342181E-2</v>
      </c>
    </row>
    <row r="606" spans="1:10" ht="15.75" customHeight="1">
      <c r="A606" t="str">
        <f>VLOOKUP(B606,'Tabela IBGE_Município'!A:C,3)</f>
        <v>MA</v>
      </c>
      <c r="B606" s="4" t="s">
        <v>1218</v>
      </c>
      <c r="C606" s="1">
        <v>6</v>
      </c>
      <c r="D606" s="1">
        <v>12</v>
      </c>
      <c r="E606" s="1">
        <v>5</v>
      </c>
      <c r="F606" s="1">
        <f>VLOOKUP(B606,'Tabela IBGE_Município'!A:C,2)</f>
        <v>3005</v>
      </c>
      <c r="G606" s="4" t="s">
        <v>640</v>
      </c>
      <c r="H606" s="30">
        <f>VLOOKUP(DADOS!B606,'Tabela IBGE_Município'!A:E,5)</f>
        <v>0.60099999999999998</v>
      </c>
      <c r="I606" s="2">
        <f t="shared" si="9"/>
        <v>7.6539101497504159E-3</v>
      </c>
      <c r="J606" s="20">
        <f>(VLOOKUP(A606,'Celulares por Região'!A:H,6))/F606</f>
        <v>0.39966722129783694</v>
      </c>
    </row>
    <row r="607" spans="1:10" ht="15.75" customHeight="1">
      <c r="A607" t="str">
        <f>VLOOKUP(B607,'Tabela IBGE_Município'!A:C,3)</f>
        <v>MG</v>
      </c>
      <c r="B607" s="4" t="s">
        <v>1219</v>
      </c>
      <c r="C607" s="1">
        <v>4</v>
      </c>
      <c r="D607" s="1">
        <v>8</v>
      </c>
      <c r="E607" s="1">
        <v>6</v>
      </c>
      <c r="F607" s="1">
        <f>VLOOKUP(B607,'Tabela IBGE_Município'!A:C,2)</f>
        <v>5525</v>
      </c>
      <c r="G607" s="4" t="s">
        <v>637</v>
      </c>
      <c r="H607" s="30">
        <f>VLOOKUP(DADOS!B607,'Tabela IBGE_Município'!A:E,5)</f>
        <v>0.628</v>
      </c>
      <c r="I607" s="2">
        <f t="shared" si="9"/>
        <v>3.2579185520361991E-3</v>
      </c>
      <c r="J607" s="20">
        <f>(VLOOKUP(A607,'Celulares por Região'!A:H,6))/F607</f>
        <v>0.28651583710407241</v>
      </c>
    </row>
    <row r="608" spans="1:10" ht="15.75" customHeight="1">
      <c r="A608" t="str">
        <f>VLOOKUP(B608,'Tabela IBGE_Município'!A:C,3)</f>
        <v>MG</v>
      </c>
      <c r="B608" s="4" t="s">
        <v>1220</v>
      </c>
      <c r="C608" s="1">
        <v>1</v>
      </c>
      <c r="D608" s="1">
        <v>1</v>
      </c>
      <c r="E608" s="1">
        <v>1</v>
      </c>
      <c r="F608" s="1">
        <f>VLOOKUP(B608,'Tabela IBGE_Município'!A:C,2)</f>
        <v>121803</v>
      </c>
      <c r="G608" s="4" t="s">
        <v>639</v>
      </c>
      <c r="H608" s="30">
        <f>VLOOKUP(DADOS!B608,'Tabela IBGE_Município'!A:E,5)</f>
        <v>0.60399999999999998</v>
      </c>
      <c r="I608" s="2">
        <f t="shared" si="9"/>
        <v>2.4629935223270362E-5</v>
      </c>
      <c r="J608" s="20">
        <f>(VLOOKUP(A608,'Celulares por Região'!A:H,6))/F608</f>
        <v>1.2996395819478994E-2</v>
      </c>
    </row>
    <row r="609" spans="1:10" ht="15.75" customHeight="1">
      <c r="A609" t="str">
        <f>VLOOKUP(B609,'Tabela IBGE_Município'!A:C,3)</f>
        <v>PB</v>
      </c>
      <c r="B609" s="4" t="s">
        <v>1221</v>
      </c>
      <c r="C609" s="1"/>
      <c r="D609" s="1">
        <v>2</v>
      </c>
      <c r="E609" s="1">
        <v>2</v>
      </c>
      <c r="F609" s="1">
        <f>VLOOKUP(B609,'Tabela IBGE_Município'!A:C,2)</f>
        <v>21299</v>
      </c>
      <c r="G609" s="4" t="s">
        <v>638</v>
      </c>
      <c r="H609" s="30">
        <f>VLOOKUP(DADOS!B609,'Tabela IBGE_Município'!A:E,5)</f>
        <v>0.56000000000000005</v>
      </c>
      <c r="I609" s="2">
        <f t="shared" si="9"/>
        <v>1.8780224423681864E-4</v>
      </c>
      <c r="J609" s="20">
        <f>(VLOOKUP(A609,'Celulares por Região'!A:H,6))/F609</f>
        <v>6.0519273205314805E-2</v>
      </c>
    </row>
    <row r="610" spans="1:10" ht="15.75" customHeight="1">
      <c r="A610" t="str">
        <f>VLOOKUP(B610,'Tabela IBGE_Município'!A:C,3)</f>
        <v>SP</v>
      </c>
      <c r="B610" s="4" t="s">
        <v>1222</v>
      </c>
      <c r="C610" s="1">
        <v>1</v>
      </c>
      <c r="D610" s="1">
        <v>1</v>
      </c>
      <c r="E610" s="1"/>
      <c r="F610" s="1">
        <f>VLOOKUP(B610,'Tabela IBGE_Município'!A:C,2)</f>
        <v>11872</v>
      </c>
      <c r="G610" s="4" t="s">
        <v>637</v>
      </c>
      <c r="H610" s="30">
        <f>VLOOKUP(DADOS!B610,'Tabela IBGE_Município'!A:E,5)</f>
        <v>0.73</v>
      </c>
      <c r="I610" s="2">
        <f t="shared" si="9"/>
        <v>1.6846361185983828E-4</v>
      </c>
      <c r="J610" s="20">
        <f>(VLOOKUP(A610,'Celulares por Região'!A:H,6))/F610</f>
        <v>5.6688005390835579E-2</v>
      </c>
    </row>
    <row r="611" spans="1:10" ht="15.75" customHeight="1">
      <c r="A611" t="str">
        <f>VLOOKUP(B611,'Tabela IBGE_Município'!A:C,3)</f>
        <v>MA</v>
      </c>
      <c r="B611" s="4" t="s">
        <v>1223</v>
      </c>
      <c r="C611" s="1">
        <v>8</v>
      </c>
      <c r="D611" s="1">
        <v>9</v>
      </c>
      <c r="E611" s="1">
        <v>7</v>
      </c>
      <c r="F611" s="1">
        <f>VLOOKUP(B611,'Tabela IBGE_Município'!A:C,2)</f>
        <v>4764</v>
      </c>
      <c r="G611" s="4" t="s">
        <v>640</v>
      </c>
      <c r="H611" s="30">
        <f>VLOOKUP(DADOS!B611,'Tabela IBGE_Município'!A:E,5)</f>
        <v>0.60399999999999998</v>
      </c>
      <c r="I611" s="2">
        <f t="shared" si="9"/>
        <v>5.0377833753148613E-3</v>
      </c>
      <c r="J611" s="20">
        <f>(VLOOKUP(A611,'Celulares por Região'!A:H,6))/F611</f>
        <v>0.25209907640638118</v>
      </c>
    </row>
    <row r="612" spans="1:10" ht="15.75" customHeight="1">
      <c r="A612" t="str">
        <f>VLOOKUP(B612,'Tabela IBGE_Município'!A:C,3)</f>
        <v>TO</v>
      </c>
      <c r="B612" s="4" t="s">
        <v>1224</v>
      </c>
      <c r="C612" s="1">
        <v>2</v>
      </c>
      <c r="D612" s="1">
        <v>4</v>
      </c>
      <c r="E612" s="1">
        <v>5</v>
      </c>
      <c r="F612" s="1">
        <f>VLOOKUP(B612,'Tabela IBGE_Município'!A:C,2)</f>
        <v>3536</v>
      </c>
      <c r="G612" s="4" t="s">
        <v>640</v>
      </c>
      <c r="H612" s="30">
        <f>VLOOKUP(DADOS!B612,'Tabela IBGE_Município'!A:E,5)</f>
        <v>0.63800000000000001</v>
      </c>
      <c r="I612" s="2">
        <f t="shared" si="9"/>
        <v>3.1108597285067871E-3</v>
      </c>
      <c r="J612" s="20">
        <f>(VLOOKUP(A612,'Celulares por Região'!A:H,6))/F612</f>
        <v>0.13518099547511311</v>
      </c>
    </row>
    <row r="613" spans="1:10" ht="15.75" customHeight="1">
      <c r="A613" t="str">
        <f>VLOOKUP(B613,'Tabela IBGE_Município'!A:C,3)</f>
        <v>SP</v>
      </c>
      <c r="B613" s="4" t="s">
        <v>1225</v>
      </c>
      <c r="C613" s="1">
        <v>1</v>
      </c>
      <c r="D613" s="1">
        <v>3</v>
      </c>
      <c r="E613" s="1">
        <v>1</v>
      </c>
      <c r="F613" s="1">
        <f>VLOOKUP(B613,'Tabela IBGE_Município'!A:C,2)</f>
        <v>11158</v>
      </c>
      <c r="G613" s="4" t="s">
        <v>637</v>
      </c>
      <c r="H613" s="30">
        <f>VLOOKUP(DADOS!B613,'Tabela IBGE_Município'!A:E,5)</f>
        <v>0.73</v>
      </c>
      <c r="I613" s="2">
        <f t="shared" si="9"/>
        <v>4.4810898010396127E-4</v>
      </c>
      <c r="J613" s="20">
        <f>(VLOOKUP(A613,'Celulares por Região'!A:H,6))/F613</f>
        <v>6.0315468721993191E-2</v>
      </c>
    </row>
    <row r="614" spans="1:10" ht="15.75" customHeight="1">
      <c r="A614" t="str">
        <f>VLOOKUP(B614,'Tabela IBGE_Município'!A:C,3)</f>
        <v>PI</v>
      </c>
      <c r="B614" s="4" t="s">
        <v>1226</v>
      </c>
      <c r="C614" s="1">
        <v>1</v>
      </c>
      <c r="D614" s="1">
        <v>1</v>
      </c>
      <c r="E614" s="1"/>
      <c r="F614" s="1">
        <f>VLOOKUP(B614,'Tabela IBGE_Município'!A:C,2)</f>
        <v>6073</v>
      </c>
      <c r="G614" s="4" t="s">
        <v>637</v>
      </c>
      <c r="H614" s="30">
        <f>VLOOKUP(DADOS!B614,'Tabela IBGE_Município'!A:E,5)</f>
        <v>0.61199999999999999</v>
      </c>
      <c r="I614" s="2">
        <f t="shared" si="9"/>
        <v>3.2932652725177014E-4</v>
      </c>
      <c r="J614" s="20">
        <f>(VLOOKUP(A614,'Celulares por Região'!A:H,6))/F614</f>
        <v>0.48098139305121029</v>
      </c>
    </row>
    <row r="615" spans="1:10" ht="15.75" customHeight="1">
      <c r="A615" t="str">
        <f>VLOOKUP(B615,'Tabela IBGE_Município'!A:C,3)</f>
        <v>MG</v>
      </c>
      <c r="B615" s="4" t="s">
        <v>1227</v>
      </c>
      <c r="C615" s="1">
        <v>2</v>
      </c>
      <c r="D615" s="1">
        <v>1</v>
      </c>
      <c r="E615" s="1"/>
      <c r="F615" s="1">
        <f>VLOOKUP(B615,'Tabela IBGE_Município'!A:C,2)</f>
        <v>4448</v>
      </c>
      <c r="G615" s="4" t="s">
        <v>640</v>
      </c>
      <c r="H615" s="30">
        <f>VLOOKUP(DADOS!B615,'Tabela IBGE_Município'!A:E,5)</f>
        <v>0.59399999999999997</v>
      </c>
      <c r="I615" s="2">
        <f t="shared" si="9"/>
        <v>6.7446043165467629E-4</v>
      </c>
      <c r="J615" s="20">
        <f>(VLOOKUP(A615,'Celulares por Região'!A:H,6))/F615</f>
        <v>0.35589028776978415</v>
      </c>
    </row>
    <row r="616" spans="1:10" ht="15.75" customHeight="1">
      <c r="A616" t="str">
        <f>VLOOKUP(B616,'Tabela IBGE_Município'!A:C,3)</f>
        <v>AM</v>
      </c>
      <c r="B616" s="4" t="s">
        <v>1228</v>
      </c>
      <c r="C616" s="1">
        <v>1</v>
      </c>
      <c r="D616" s="1">
        <v>3</v>
      </c>
      <c r="E616" s="1">
        <v>4</v>
      </c>
      <c r="F616" s="1">
        <f>VLOOKUP(B616,'Tabela IBGE_Município'!A:C,2)</f>
        <v>64723</v>
      </c>
      <c r="G616" s="4" t="s">
        <v>638</v>
      </c>
      <c r="H616" s="30">
        <f>VLOOKUP(DADOS!B616,'Tabela IBGE_Município'!A:E,5)</f>
        <v>0.50600000000000001</v>
      </c>
      <c r="I616" s="2">
        <f t="shared" si="9"/>
        <v>1.2360366484866277E-4</v>
      </c>
      <c r="J616" s="20">
        <f>(VLOOKUP(A616,'Celulares por Região'!A:H,6))/F616</f>
        <v>2.9819384144739894E-3</v>
      </c>
    </row>
    <row r="617" spans="1:10" ht="15.75" customHeight="1">
      <c r="A617" t="str">
        <f>VLOOKUP(B617,'Tabela IBGE_Município'!A:C,3)</f>
        <v>PE</v>
      </c>
      <c r="B617" s="4" t="s">
        <v>1229</v>
      </c>
      <c r="C617" s="1">
        <v>2</v>
      </c>
      <c r="D617" s="1">
        <v>1</v>
      </c>
      <c r="E617" s="1"/>
      <c r="F617" s="1">
        <f>VLOOKUP(B617,'Tabela IBGE_Município'!A:C,2)</f>
        <v>5507</v>
      </c>
      <c r="G617" s="4" t="s">
        <v>637</v>
      </c>
      <c r="H617" s="30">
        <f>VLOOKUP(DADOS!B617,'Tabela IBGE_Município'!A:E,5)</f>
        <v>0.56000000000000005</v>
      </c>
      <c r="I617" s="2">
        <f t="shared" si="9"/>
        <v>5.4476121300163429E-4</v>
      </c>
      <c r="J617" s="20">
        <f>(VLOOKUP(A617,'Celulares por Região'!A:H,6))/F617</f>
        <v>1.1082258943163246</v>
      </c>
    </row>
    <row r="618" spans="1:10" ht="15.75" customHeight="1">
      <c r="A618" t="str">
        <f>VLOOKUP(B618,'Tabela IBGE_Município'!A:C,3)</f>
        <v>PI</v>
      </c>
      <c r="B618" s="4" t="s">
        <v>1230</v>
      </c>
      <c r="C618" s="1">
        <v>1</v>
      </c>
      <c r="D618" s="1"/>
      <c r="E618" s="1"/>
      <c r="F618" s="1">
        <f>VLOOKUP(B618,'Tabela IBGE_Município'!A:C,2)</f>
        <v>4607</v>
      </c>
      <c r="G618" s="4" t="s">
        <v>640</v>
      </c>
      <c r="H618" s="30">
        <f>VLOOKUP(DADOS!B618,'Tabela IBGE_Município'!A:E,5)</f>
        <v>0.48899999999999999</v>
      </c>
      <c r="I618" s="2">
        <f t="shared" si="9"/>
        <v>2.1706099413935315E-4</v>
      </c>
      <c r="J618" s="20">
        <f>(VLOOKUP(A618,'Celulares por Região'!A:H,6))/F618</f>
        <v>0.63403516388105052</v>
      </c>
    </row>
    <row r="619" spans="1:10" ht="15.75" customHeight="1">
      <c r="A619" t="str">
        <f>VLOOKUP(B619,'Tabela IBGE_Município'!A:C,3)</f>
        <v>MG</v>
      </c>
      <c r="B619" s="4" t="s">
        <v>1231</v>
      </c>
      <c r="C619" s="1">
        <v>2</v>
      </c>
      <c r="D619" s="1">
        <v>3</v>
      </c>
      <c r="E619" s="1">
        <v>1</v>
      </c>
      <c r="F619" s="1">
        <f>VLOOKUP(B619,'Tabela IBGE_Município'!A:C,2)</f>
        <v>20093</v>
      </c>
      <c r="G619" s="4" t="s">
        <v>638</v>
      </c>
      <c r="H619" s="30">
        <f>VLOOKUP(DADOS!B619,'Tabela IBGE_Município'!A:E,5)</f>
        <v>0.75</v>
      </c>
      <c r="I619" s="2">
        <f t="shared" si="9"/>
        <v>2.9861145672622309E-4</v>
      </c>
      <c r="J619" s="20">
        <f>(VLOOKUP(A619,'Celulares por Região'!A:H,6))/F619</f>
        <v>7.8783655999601854E-2</v>
      </c>
    </row>
    <row r="620" spans="1:10" ht="15.75" customHeight="1">
      <c r="A620" t="str">
        <f>VLOOKUP(B620,'Tabela IBGE_Município'!A:C,3)</f>
        <v>PE</v>
      </c>
      <c r="B620" s="4" t="s">
        <v>1232</v>
      </c>
      <c r="C620" s="1">
        <v>3</v>
      </c>
      <c r="D620" s="1">
        <v>4</v>
      </c>
      <c r="E620" s="1">
        <v>4</v>
      </c>
      <c r="F620" s="1">
        <f>VLOOKUP(B620,'Tabela IBGE_Município'!A:C,2)</f>
        <v>12765</v>
      </c>
      <c r="G620" s="4" t="s">
        <v>637</v>
      </c>
      <c r="H620" s="30">
        <f>VLOOKUP(DADOS!B620,'Tabela IBGE_Município'!A:E,5)</f>
        <v>0.60599999999999998</v>
      </c>
      <c r="I620" s="2">
        <f t="shared" si="9"/>
        <v>8.6173129651390525E-4</v>
      </c>
      <c r="J620" s="20">
        <f>(VLOOKUP(A620,'Celulares por Região'!A:H,6))/F620</f>
        <v>0.47810419114766939</v>
      </c>
    </row>
    <row r="621" spans="1:10" ht="15.75" customHeight="1">
      <c r="A621" t="str">
        <f>VLOOKUP(B621,'Tabela IBGE_Município'!A:C,3)</f>
        <v>MG</v>
      </c>
      <c r="B621" s="4" t="s">
        <v>1233</v>
      </c>
      <c r="C621" s="1">
        <v>1</v>
      </c>
      <c r="D621" s="1">
        <v>1</v>
      </c>
      <c r="E621" s="1">
        <v>1</v>
      </c>
      <c r="F621" s="1">
        <f>VLOOKUP(B621,'Tabela IBGE_Município'!A:C,2)</f>
        <v>6210</v>
      </c>
      <c r="G621" s="4" t="s">
        <v>637</v>
      </c>
      <c r="H621" s="30">
        <f>VLOOKUP(DADOS!B621,'Tabela IBGE_Município'!A:E,5)</f>
        <v>0.62</v>
      </c>
      <c r="I621" s="2">
        <f t="shared" si="9"/>
        <v>4.8309178743961351E-4</v>
      </c>
      <c r="J621" s="20">
        <f>(VLOOKUP(A621,'Celulares por Região'!A:H,6))/F621</f>
        <v>0.25491143317230275</v>
      </c>
    </row>
    <row r="622" spans="1:10" ht="15.75" customHeight="1">
      <c r="A622" t="str">
        <f>VLOOKUP(B622,'Tabela IBGE_Município'!A:C,3)</f>
        <v>MG</v>
      </c>
      <c r="B622" s="4" t="s">
        <v>1234</v>
      </c>
      <c r="C622" s="1">
        <v>1</v>
      </c>
      <c r="D622" s="1"/>
      <c r="E622" s="1"/>
      <c r="F622" s="1">
        <f>VLOOKUP(B622,'Tabela IBGE_Município'!A:C,2)</f>
        <v>444784</v>
      </c>
      <c r="G622" s="4" t="s">
        <v>639</v>
      </c>
      <c r="H622" s="30">
        <f>VLOOKUP(DADOS!B622,'Tabela IBGE_Município'!A:E,5)</f>
        <v>0.74</v>
      </c>
      <c r="I622" s="2">
        <f t="shared" si="9"/>
        <v>2.2482823123133924E-6</v>
      </c>
      <c r="J622" s="20">
        <f>(VLOOKUP(A622,'Celulares por Região'!A:H,6))/F622</f>
        <v>3.5590309003921006E-3</v>
      </c>
    </row>
    <row r="623" spans="1:10" ht="15.75" customHeight="1">
      <c r="A623" t="str">
        <f>VLOOKUP(B623,'Tabela IBGE_Município'!A:C,3)</f>
        <v>SC</v>
      </c>
      <c r="B623" s="4" t="s">
        <v>1235</v>
      </c>
      <c r="C623" s="1">
        <v>2</v>
      </c>
      <c r="D623" s="1"/>
      <c r="E623" s="1"/>
      <c r="F623" s="1">
        <f>VLOOKUP(B623,'Tabela IBGE_Município'!A:C,2)</f>
        <v>60880</v>
      </c>
      <c r="G623" s="4" t="s">
        <v>638</v>
      </c>
      <c r="H623" s="30">
        <f>VLOOKUP(DADOS!B623,'Tabela IBGE_Município'!A:E,5)</f>
        <v>0.74</v>
      </c>
      <c r="I623" s="2">
        <f t="shared" si="9"/>
        <v>3.2851511169513796E-5</v>
      </c>
      <c r="J623" s="20">
        <f>(VLOOKUP(A623,'Celulares por Região'!A:H,6))/F623</f>
        <v>6.614651773981603E-2</v>
      </c>
    </row>
    <row r="624" spans="1:10" ht="15.75" customHeight="1">
      <c r="A624" t="str">
        <f>VLOOKUP(B624,'Tabela IBGE_Município'!A:C,3)</f>
        <v>SP</v>
      </c>
      <c r="B624" s="4" t="s">
        <v>1236</v>
      </c>
      <c r="C624" s="1">
        <v>1</v>
      </c>
      <c r="D624" s="1">
        <v>3</v>
      </c>
      <c r="E624" s="1">
        <v>2</v>
      </c>
      <c r="F624" s="1">
        <f>VLOOKUP(B624,'Tabela IBGE_Município'!A:C,2)</f>
        <v>3329</v>
      </c>
      <c r="G624" s="4" t="s">
        <v>640</v>
      </c>
      <c r="H624" s="30">
        <f>VLOOKUP(DADOS!B624,'Tabela IBGE_Município'!A:E,5)</f>
        <v>0.76800000000000002</v>
      </c>
      <c r="I624" s="2">
        <f t="shared" si="9"/>
        <v>1.8023430459597476E-3</v>
      </c>
      <c r="J624" s="20">
        <f>(VLOOKUP(A624,'Celulares por Região'!A:H,6))/F624</f>
        <v>0.20216281165515171</v>
      </c>
    </row>
    <row r="625" spans="1:10" ht="15.75" customHeight="1">
      <c r="A625" t="str">
        <f>VLOOKUP(B625,'Tabela IBGE_Município'!A:C,3)</f>
        <v>MG</v>
      </c>
      <c r="B625" s="4" t="s">
        <v>1237</v>
      </c>
      <c r="C625" s="1">
        <v>1</v>
      </c>
      <c r="D625" s="1">
        <v>2</v>
      </c>
      <c r="E625" s="1">
        <v>3</v>
      </c>
      <c r="F625" s="1">
        <f>VLOOKUP(B625,'Tabela IBGE_Município'!A:C,2)</f>
        <v>14554</v>
      </c>
      <c r="G625" s="4" t="s">
        <v>637</v>
      </c>
      <c r="H625" s="30">
        <f>VLOOKUP(DADOS!B625,'Tabela IBGE_Município'!A:E,5)</f>
        <v>0.68799999999999994</v>
      </c>
      <c r="I625" s="2">
        <f t="shared" si="9"/>
        <v>4.1225779854335576E-4</v>
      </c>
      <c r="J625" s="20">
        <f>(VLOOKUP(A625,'Celulares por Região'!A:H,6))/F625</f>
        <v>0.10876734918235537</v>
      </c>
    </row>
    <row r="626" spans="1:10" ht="15.75" customHeight="1">
      <c r="A626" t="str">
        <f>VLOOKUP(B626,'Tabela IBGE_Município'!A:C,3)</f>
        <v>SP</v>
      </c>
      <c r="B626" s="4" t="s">
        <v>1238</v>
      </c>
      <c r="C626" s="1">
        <v>1</v>
      </c>
      <c r="D626" s="1">
        <v>1</v>
      </c>
      <c r="E626" s="1"/>
      <c r="F626" s="1">
        <f>VLOOKUP(B626,'Tabela IBGE_Município'!A:C,2)</f>
        <v>69486</v>
      </c>
      <c r="G626" s="4" t="s">
        <v>638</v>
      </c>
      <c r="H626" s="30">
        <f>VLOOKUP(DADOS!B626,'Tabela IBGE_Município'!A:E,5)</f>
        <v>0.78</v>
      </c>
      <c r="I626" s="2">
        <f t="shared" si="9"/>
        <v>2.8782776386610251E-5</v>
      </c>
      <c r="J626" s="20">
        <f>(VLOOKUP(A626,'Celulares por Região'!A:H,6))/F626</f>
        <v>9.6854042540943496E-3</v>
      </c>
    </row>
    <row r="627" spans="1:10" ht="15.75" customHeight="1">
      <c r="A627" t="str">
        <f>VLOOKUP(B627,'Tabela IBGE_Município'!A:C,3)</f>
        <v>SP</v>
      </c>
      <c r="B627" s="4" t="s">
        <v>1239</v>
      </c>
      <c r="C627" s="1">
        <v>3</v>
      </c>
      <c r="D627" s="1">
        <v>5</v>
      </c>
      <c r="E627" s="1">
        <v>3</v>
      </c>
      <c r="F627" s="1">
        <f>VLOOKUP(B627,'Tabela IBGE_Município'!A:C,2)</f>
        <v>8117</v>
      </c>
      <c r="G627" s="4" t="s">
        <v>637</v>
      </c>
      <c r="H627" s="30">
        <f>VLOOKUP(DADOS!B627,'Tabela IBGE_Município'!A:E,5)</f>
        <v>0.71</v>
      </c>
      <c r="I627" s="2">
        <f t="shared" si="9"/>
        <v>1.3551804854010103E-3</v>
      </c>
      <c r="J627" s="20">
        <f>(VLOOKUP(A627,'Celulares por Região'!A:H,6))/F627</f>
        <v>8.2912406061352723E-2</v>
      </c>
    </row>
    <row r="628" spans="1:10" ht="15.75" customHeight="1">
      <c r="A628" t="str">
        <f>VLOOKUP(B628,'Tabela IBGE_Município'!A:C,3)</f>
        <v>BA</v>
      </c>
      <c r="B628" s="4" t="s">
        <v>1240</v>
      </c>
      <c r="C628" s="1">
        <v>2</v>
      </c>
      <c r="D628" s="1"/>
      <c r="E628" s="1"/>
      <c r="F628" s="1">
        <f>VLOOKUP(B628,'Tabela IBGE_Município'!A:C,2)</f>
        <v>2498</v>
      </c>
      <c r="G628" s="4" t="s">
        <v>640</v>
      </c>
      <c r="H628" s="30">
        <f>VLOOKUP(DADOS!B628,'Tabela IBGE_Município'!A:E,5)</f>
        <v>0.54</v>
      </c>
      <c r="I628" s="2">
        <f t="shared" si="9"/>
        <v>8.0064051240992789E-4</v>
      </c>
      <c r="J628" s="20">
        <f>(VLOOKUP(A628,'Celulares por Região'!A:H,6))/F628</f>
        <v>1.5732586068855083</v>
      </c>
    </row>
    <row r="629" spans="1:10" ht="15.75" customHeight="1">
      <c r="A629" t="str">
        <f>VLOOKUP(B629,'Tabela IBGE_Município'!A:C,3)</f>
        <v>PR</v>
      </c>
      <c r="B629" s="4" t="s">
        <v>1241</v>
      </c>
      <c r="C629" s="1">
        <v>3</v>
      </c>
      <c r="D629" s="1">
        <v>2</v>
      </c>
      <c r="E629" s="1"/>
      <c r="F629" s="1">
        <f>VLOOKUP(B629,'Tabela IBGE_Município'!A:C,2)</f>
        <v>124883</v>
      </c>
      <c r="G629" s="4" t="s">
        <v>639</v>
      </c>
      <c r="H629" s="30">
        <f>VLOOKUP(DADOS!B629,'Tabela IBGE_Município'!A:E,5)</f>
        <v>0.66700000000000004</v>
      </c>
      <c r="I629" s="2">
        <f t="shared" si="9"/>
        <v>4.0037475076671765E-5</v>
      </c>
      <c r="J629" s="20">
        <f>(VLOOKUP(A629,'Celulares por Região'!A:H,6))/F629</f>
        <v>5.8775013412554148E-3</v>
      </c>
    </row>
    <row r="630" spans="1:10" ht="15.75" customHeight="1">
      <c r="A630" t="str">
        <f>VLOOKUP(B630,'Tabela IBGE_Município'!A:C,3)</f>
        <v>SC</v>
      </c>
      <c r="B630" s="4" t="s">
        <v>1242</v>
      </c>
      <c r="C630" s="1">
        <v>3</v>
      </c>
      <c r="D630" s="1">
        <v>2</v>
      </c>
      <c r="E630" s="1">
        <v>1</v>
      </c>
      <c r="F630" s="1">
        <f>VLOOKUP(B630,'Tabela IBGE_Município'!A:C,2)</f>
        <v>32936</v>
      </c>
      <c r="G630" s="4" t="s">
        <v>638</v>
      </c>
      <c r="H630" s="30">
        <f>VLOOKUP(DADOS!B630,'Tabela IBGE_Município'!A:E,5)</f>
        <v>0.81</v>
      </c>
      <c r="I630" s="2">
        <f t="shared" si="9"/>
        <v>1.8217148409035706E-4</v>
      </c>
      <c r="J630" s="20">
        <f>(VLOOKUP(A630,'Celulares por Região'!A:H,6))/F630</f>
        <v>0.12226742773864464</v>
      </c>
    </row>
    <row r="631" spans="1:10" ht="15.75" customHeight="1">
      <c r="A631" t="str">
        <f>VLOOKUP(B631,'Tabela IBGE_Município'!A:C,3)</f>
        <v>PR</v>
      </c>
      <c r="B631" s="4" t="s">
        <v>1243</v>
      </c>
      <c r="C631" s="1">
        <v>3</v>
      </c>
      <c r="D631" s="1">
        <v>3</v>
      </c>
      <c r="E631" s="1">
        <v>1</v>
      </c>
      <c r="F631" s="1">
        <f>VLOOKUP(B631,'Tabela IBGE_Município'!A:C,2)</f>
        <v>361855</v>
      </c>
      <c r="G631" s="4" t="s">
        <v>637</v>
      </c>
      <c r="H631" s="30">
        <f>VLOOKUP(DADOS!B631,'Tabela IBGE_Município'!A:E,5)</f>
        <v>0.72</v>
      </c>
      <c r="I631" s="2">
        <f t="shared" si="9"/>
        <v>1.9344765168368546E-5</v>
      </c>
      <c r="J631" s="20">
        <f>(VLOOKUP(A631,'Celulares por Região'!A:H,6))/F631</f>
        <v>2.0284368047975019E-3</v>
      </c>
    </row>
    <row r="632" spans="1:10" ht="15.75" customHeight="1">
      <c r="A632" t="str">
        <f>VLOOKUP(B632,'Tabela IBGE_Município'!A:C,3)</f>
        <v>PR</v>
      </c>
      <c r="B632" s="4" t="s">
        <v>1243</v>
      </c>
      <c r="C632" s="1">
        <v>3</v>
      </c>
      <c r="D632" s="1">
        <v>6</v>
      </c>
      <c r="E632" s="1">
        <v>3</v>
      </c>
      <c r="F632" s="1">
        <f>VLOOKUP(B632,'Tabela IBGE_Município'!A:C,2)</f>
        <v>361855</v>
      </c>
      <c r="G632" s="4" t="s">
        <v>637</v>
      </c>
      <c r="H632" s="30">
        <f>VLOOKUP(DADOS!B632,'Tabela IBGE_Município'!A:E,5)</f>
        <v>0.72</v>
      </c>
      <c r="I632" s="2">
        <f t="shared" si="9"/>
        <v>3.3162454574346079E-5</v>
      </c>
      <c r="J632" s="20">
        <f>(VLOOKUP(A632,'Celulares por Região'!A:H,6))/F632</f>
        <v>2.0284368047975019E-3</v>
      </c>
    </row>
    <row r="633" spans="1:10" ht="15.75" customHeight="1">
      <c r="A633" t="str">
        <f>VLOOKUP(B633,'Tabela IBGE_Município'!A:C,3)</f>
        <v>PR</v>
      </c>
      <c r="B633" s="4" t="s">
        <v>1243</v>
      </c>
      <c r="C633" s="1">
        <v>1</v>
      </c>
      <c r="D633" s="1">
        <v>1</v>
      </c>
      <c r="E633" s="1"/>
      <c r="F633" s="1">
        <f>VLOOKUP(B633,'Tabela IBGE_Município'!A:C,2)</f>
        <v>361855</v>
      </c>
      <c r="G633" s="4" t="s">
        <v>639</v>
      </c>
      <c r="H633" s="30">
        <f>VLOOKUP(DADOS!B633,'Tabela IBGE_Município'!A:E,5)</f>
        <v>0.72</v>
      </c>
      <c r="I633" s="2">
        <f t="shared" si="9"/>
        <v>5.5270757623910132E-6</v>
      </c>
      <c r="J633" s="20">
        <f>(VLOOKUP(A633,'Celulares por Região'!A:H,6))/F633</f>
        <v>2.0284368047975019E-3</v>
      </c>
    </row>
    <row r="634" spans="1:10" ht="15.75" customHeight="1">
      <c r="A634" t="str">
        <f>VLOOKUP(B634,'Tabela IBGE_Município'!A:C,3)</f>
        <v>PR</v>
      </c>
      <c r="B634" s="4" t="s">
        <v>1244</v>
      </c>
      <c r="C634" s="1">
        <v>3</v>
      </c>
      <c r="D634" s="1"/>
      <c r="E634" s="1"/>
      <c r="F634" s="1">
        <f>VLOOKUP(B634,'Tabela IBGE_Município'!A:C,2)</f>
        <v>4047</v>
      </c>
      <c r="G634" s="4" t="s">
        <v>640</v>
      </c>
      <c r="H634" s="30">
        <f>VLOOKUP(DADOS!B634,'Tabela IBGE_Município'!A:E,5)</f>
        <v>0.7</v>
      </c>
      <c r="I634" s="2">
        <f t="shared" si="9"/>
        <v>7.4128984432913266E-4</v>
      </c>
      <c r="J634" s="20">
        <f>(VLOOKUP(A634,'Celulares por Região'!A:H,6))/F634</f>
        <v>0.18136891524586113</v>
      </c>
    </row>
    <row r="635" spans="1:10" ht="15.75" customHeight="1">
      <c r="A635" t="str">
        <f>VLOOKUP(B635,'Tabela IBGE_Município'!A:C,3)</f>
        <v>SP</v>
      </c>
      <c r="B635" s="4" t="s">
        <v>1245</v>
      </c>
      <c r="C635" s="1">
        <v>6</v>
      </c>
      <c r="D635" s="1">
        <v>3</v>
      </c>
      <c r="E635" s="1">
        <v>1</v>
      </c>
      <c r="F635" s="1">
        <f>VLOOKUP(B635,'Tabela IBGE_Município'!A:C,2)</f>
        <v>15092</v>
      </c>
      <c r="G635" s="4" t="s">
        <v>637</v>
      </c>
      <c r="H635" s="30">
        <f>VLOOKUP(DADOS!B635,'Tabela IBGE_Município'!A:E,5)</f>
        <v>0.68</v>
      </c>
      <c r="I635" s="2">
        <f t="shared" si="9"/>
        <v>6.6260270341902993E-4</v>
      </c>
      <c r="J635" s="20">
        <f>(VLOOKUP(A635,'Celulares por Região'!A:H,6))/F635</f>
        <v>4.4593161940100719E-2</v>
      </c>
    </row>
    <row r="636" spans="1:10" ht="15.75" customHeight="1">
      <c r="A636" t="str">
        <f>VLOOKUP(B636,'Tabela IBGE_Município'!A:C,3)</f>
        <v>PI</v>
      </c>
      <c r="B636" s="4" t="s">
        <v>1246</v>
      </c>
      <c r="C636" s="1">
        <v>3</v>
      </c>
      <c r="D636" s="1">
        <v>4</v>
      </c>
      <c r="E636" s="1">
        <v>2</v>
      </c>
      <c r="F636" s="1">
        <f>VLOOKUP(B636,'Tabela IBGE_Município'!A:C,2)</f>
        <v>40219</v>
      </c>
      <c r="G636" s="4" t="s">
        <v>638</v>
      </c>
      <c r="H636" s="30">
        <f>VLOOKUP(DADOS!B636,'Tabela IBGE_Município'!A:E,5)</f>
        <v>0.57499999999999996</v>
      </c>
      <c r="I636" s="2">
        <f t="shared" si="9"/>
        <v>2.2377483279047218E-4</v>
      </c>
      <c r="J636" s="20">
        <f>(VLOOKUP(A636,'Celulares por Região'!A:H,6))/F636</f>
        <v>7.2627365175663247E-2</v>
      </c>
    </row>
    <row r="637" spans="1:10" ht="15.75" customHeight="1">
      <c r="A637" t="str">
        <f>VLOOKUP(B637,'Tabela IBGE_Município'!A:C,3)</f>
        <v>BA</v>
      </c>
      <c r="B637" s="4" t="s">
        <v>1247</v>
      </c>
      <c r="C637" s="1">
        <v>1</v>
      </c>
      <c r="D637" s="1">
        <v>1</v>
      </c>
      <c r="E637" s="1"/>
      <c r="F637" s="1">
        <f>VLOOKUP(B637,'Tabela IBGE_Município'!A:C,2)</f>
        <v>2470</v>
      </c>
      <c r="G637" s="4" t="s">
        <v>640</v>
      </c>
      <c r="H637" s="30">
        <f>VLOOKUP(DADOS!B637,'Tabela IBGE_Município'!A:E,5)</f>
        <v>0.56999999999999995</v>
      </c>
      <c r="I637" s="2">
        <f t="shared" si="9"/>
        <v>8.0971659919028337E-4</v>
      </c>
      <c r="J637" s="20">
        <f>(VLOOKUP(A637,'Celulares por Região'!A:H,6))/F637</f>
        <v>1.5910931174089069</v>
      </c>
    </row>
    <row r="638" spans="1:10" ht="15.75" customHeight="1">
      <c r="A638" t="str">
        <f>VLOOKUP(B638,'Tabela IBGE_Município'!A:C,3)</f>
        <v>PB</v>
      </c>
      <c r="B638" s="4" t="s">
        <v>1248</v>
      </c>
      <c r="C638" s="1">
        <v>2</v>
      </c>
      <c r="D638" s="1">
        <v>1</v>
      </c>
      <c r="E638" s="1"/>
      <c r="F638" s="1">
        <f>VLOOKUP(B638,'Tabela IBGE_Município'!A:C,2)</f>
        <v>15018</v>
      </c>
      <c r="G638" s="4" t="s">
        <v>637</v>
      </c>
      <c r="H638" s="30">
        <f>VLOOKUP(DADOS!B638,'Tabela IBGE_Município'!A:E,5)</f>
        <v>0.59899999999999998</v>
      </c>
      <c r="I638" s="2">
        <f t="shared" si="9"/>
        <v>1.9976028765481422E-4</v>
      </c>
      <c r="J638" s="20">
        <f>(VLOOKUP(A638,'Celulares por Região'!A:H,6))/F638</f>
        <v>8.5830336929018508E-2</v>
      </c>
    </row>
    <row r="639" spans="1:10" ht="15.75" customHeight="1">
      <c r="A639" t="str">
        <f>VLOOKUP(B639,'Tabela IBGE_Município'!A:C,3)</f>
        <v>PR</v>
      </c>
      <c r="B639" s="4" t="s">
        <v>1249</v>
      </c>
      <c r="C639" s="1">
        <v>1</v>
      </c>
      <c r="D639" s="1">
        <v>2</v>
      </c>
      <c r="E639" s="1">
        <v>1</v>
      </c>
      <c r="F639" s="1">
        <f>VLOOKUP(B639,'Tabela IBGE_Município'!A:C,2)</f>
        <v>6815</v>
      </c>
      <c r="G639" s="4" t="s">
        <v>637</v>
      </c>
      <c r="H639" s="30">
        <f>VLOOKUP(DADOS!B639,'Tabela IBGE_Município'!A:E,5)</f>
        <v>0.65500000000000003</v>
      </c>
      <c r="I639" s="2">
        <f t="shared" si="9"/>
        <v>5.8694057226705795E-4</v>
      </c>
      <c r="J639" s="20">
        <f>(VLOOKUP(A639,'Celulares por Região'!A:H,6))/F639</f>
        <v>0.10770359501100514</v>
      </c>
    </row>
    <row r="640" spans="1:10" ht="15.75" customHeight="1">
      <c r="A640" t="str">
        <f>VLOOKUP(B640,'Tabela IBGE_Município'!A:C,3)</f>
        <v>CE</v>
      </c>
      <c r="B640" s="4" t="s">
        <v>1250</v>
      </c>
      <c r="C640" s="1">
        <v>2</v>
      </c>
      <c r="D640" s="1">
        <v>2</v>
      </c>
      <c r="E640" s="1"/>
      <c r="F640" s="1">
        <f>VLOOKUP(B640,'Tabela IBGE_Município'!A:C,2)</f>
        <v>12329</v>
      </c>
      <c r="G640" s="4" t="s">
        <v>637</v>
      </c>
      <c r="H640" s="30">
        <f>VLOOKUP(DADOS!B640,'Tabela IBGE_Município'!A:E,5)</f>
        <v>0.59799999999999998</v>
      </c>
      <c r="I640" s="2">
        <f t="shared" si="9"/>
        <v>3.2443831616513913E-4</v>
      </c>
      <c r="J640" s="20">
        <f>(VLOOKUP(A640,'Celulares por Região'!A:H,6))/F640</f>
        <v>0.18549760726741829</v>
      </c>
    </row>
    <row r="641" spans="1:10" ht="15.75" customHeight="1">
      <c r="A641" t="str">
        <f>VLOOKUP(B641,'Tabela IBGE_Município'!A:C,3)</f>
        <v>PB</v>
      </c>
      <c r="B641" s="4" t="s">
        <v>1251</v>
      </c>
      <c r="C641" s="1">
        <v>2</v>
      </c>
      <c r="D641" s="1">
        <v>9</v>
      </c>
      <c r="E641" s="1">
        <v>8</v>
      </c>
      <c r="F641" s="1">
        <f>VLOOKUP(B641,'Tabela IBGE_Município'!A:C,2)</f>
        <v>6365</v>
      </c>
      <c r="G641" s="4" t="s">
        <v>637</v>
      </c>
      <c r="H641" s="30">
        <f>VLOOKUP(DADOS!B641,'Tabela IBGE_Município'!A:E,5)</f>
        <v>0.64900000000000002</v>
      </c>
      <c r="I641" s="2">
        <f t="shared" si="9"/>
        <v>2.9850746268656717E-3</v>
      </c>
      <c r="J641" s="20">
        <f>(VLOOKUP(A641,'Celulares por Região'!A:H,6))/F641</f>
        <v>0.20251374705420266</v>
      </c>
    </row>
    <row r="642" spans="1:10" ht="15.75" customHeight="1">
      <c r="A642" t="str">
        <f>VLOOKUP(B642,'Tabela IBGE_Município'!A:C,3)</f>
        <v>PB</v>
      </c>
      <c r="B642" s="4" t="s">
        <v>1251</v>
      </c>
      <c r="C642" s="1">
        <v>1</v>
      </c>
      <c r="D642" s="1">
        <v>1</v>
      </c>
      <c r="E642" s="1"/>
      <c r="F642" s="1">
        <f>VLOOKUP(B642,'Tabela IBGE_Município'!A:C,2)</f>
        <v>6365</v>
      </c>
      <c r="G642" s="4" t="s">
        <v>637</v>
      </c>
      <c r="H642" s="30">
        <f>VLOOKUP(DADOS!B642,'Tabela IBGE_Município'!A:E,5)</f>
        <v>0.64900000000000002</v>
      </c>
      <c r="I642" s="2">
        <f t="shared" ref="I642:I705" si="10">(C642+D642+E642)/F642</f>
        <v>3.1421838177533385E-4</v>
      </c>
      <c r="J642" s="20">
        <f>(VLOOKUP(A642,'Celulares por Região'!A:H,6))/F642</f>
        <v>0.20251374705420266</v>
      </c>
    </row>
    <row r="643" spans="1:10" ht="15.75" customHeight="1">
      <c r="A643" t="str">
        <f>VLOOKUP(B643,'Tabela IBGE_Município'!A:C,3)</f>
        <v>PR</v>
      </c>
      <c r="B643" s="4" t="s">
        <v>1252</v>
      </c>
      <c r="C643" s="1">
        <v>2</v>
      </c>
      <c r="D643" s="1">
        <v>2</v>
      </c>
      <c r="E643" s="1"/>
      <c r="F643" s="1">
        <f>VLOOKUP(B643,'Tabela IBGE_Município'!A:C,2)</f>
        <v>54577</v>
      </c>
      <c r="G643" s="4" t="s">
        <v>638</v>
      </c>
      <c r="H643" s="30">
        <f>VLOOKUP(DADOS!B643,'Tabela IBGE_Município'!A:E,5)</f>
        <v>0.67</v>
      </c>
      <c r="I643" s="2">
        <f t="shared" si="10"/>
        <v>7.3290946735804456E-5</v>
      </c>
      <c r="J643" s="20">
        <f>(VLOOKUP(A643,'Celulares por Região'!A:H,6))/F643</f>
        <v>1.3448888726020118E-2</v>
      </c>
    </row>
    <row r="644" spans="1:10" ht="15.75" customHeight="1">
      <c r="A644" t="str">
        <f>VLOOKUP(B644,'Tabela IBGE_Município'!A:C,3)</f>
        <v>RS</v>
      </c>
      <c r="B644" s="4" t="s">
        <v>1253</v>
      </c>
      <c r="C644" s="1">
        <v>1</v>
      </c>
      <c r="D644" s="1">
        <v>1</v>
      </c>
      <c r="E644" s="1"/>
      <c r="F644" s="1">
        <f>VLOOKUP(B644,'Tabela IBGE_Município'!A:C,2)</f>
        <v>7136</v>
      </c>
      <c r="G644" s="4" t="s">
        <v>637</v>
      </c>
      <c r="H644" s="30">
        <f>VLOOKUP(DADOS!B644,'Tabela IBGE_Município'!A:E,5)</f>
        <v>0.68</v>
      </c>
      <c r="I644" s="2">
        <f t="shared" si="10"/>
        <v>2.8026905829596412E-4</v>
      </c>
      <c r="J644" s="20">
        <f>(VLOOKUP(A644,'Celulares por Região'!A:H,6))/F644</f>
        <v>1.9899103139013451E-2</v>
      </c>
    </row>
    <row r="645" spans="1:10" ht="15.75" customHeight="1">
      <c r="A645" t="str">
        <f>VLOOKUP(B645,'Tabela IBGE_Município'!A:C,3)</f>
        <v>RS</v>
      </c>
      <c r="B645" s="4" t="s">
        <v>1254</v>
      </c>
      <c r="C645" s="1">
        <v>2</v>
      </c>
      <c r="D645" s="1">
        <v>2</v>
      </c>
      <c r="E645" s="1"/>
      <c r="F645" s="1">
        <f>VLOOKUP(B645,'Tabela IBGE_Município'!A:C,2)</f>
        <v>419652</v>
      </c>
      <c r="G645" s="4" t="s">
        <v>639</v>
      </c>
      <c r="H645" s="30">
        <f>VLOOKUP(DADOS!B645,'Tabela IBGE_Município'!A:E,5)</f>
        <v>0.76200000000000001</v>
      </c>
      <c r="I645" s="2">
        <f t="shared" si="10"/>
        <v>9.5317072240809057E-6</v>
      </c>
      <c r="J645" s="20">
        <f>(VLOOKUP(A645,'Celulares por Região'!A:H,6))/F645</f>
        <v>3.3837560645487213E-4</v>
      </c>
    </row>
    <row r="646" spans="1:10" ht="15.75" customHeight="1">
      <c r="A646" t="str">
        <f>VLOOKUP(B646,'Tabela IBGE_Município'!A:C,3)</f>
        <v>RS</v>
      </c>
      <c r="B646" s="4" t="s">
        <v>1255</v>
      </c>
      <c r="C646" s="1">
        <v>1</v>
      </c>
      <c r="D646" s="1"/>
      <c r="E646" s="1">
        <v>1</v>
      </c>
      <c r="F646" s="1">
        <f>VLOOKUP(B646,'Tabela IBGE_Município'!A:C,2)</f>
        <v>7540</v>
      </c>
      <c r="G646" s="4" t="s">
        <v>637</v>
      </c>
      <c r="H646" s="30">
        <f>VLOOKUP(DADOS!B646,'Tabela IBGE_Município'!A:E,5)</f>
        <v>0.70299999999999996</v>
      </c>
      <c r="I646" s="2">
        <f t="shared" si="10"/>
        <v>2.652519893899204E-4</v>
      </c>
      <c r="J646" s="20">
        <f>(VLOOKUP(A646,'Celulares por Região'!A:H,6))/F646</f>
        <v>1.8832891246684351E-2</v>
      </c>
    </row>
    <row r="647" spans="1:10" ht="15.75" customHeight="1">
      <c r="A647" t="str">
        <f>VLOOKUP(B647,'Tabela IBGE_Município'!A:C,3)</f>
        <v>MA</v>
      </c>
      <c r="B647" s="4" t="s">
        <v>1256</v>
      </c>
      <c r="C647" s="1">
        <v>1</v>
      </c>
      <c r="D647" s="1">
        <v>1</v>
      </c>
      <c r="E647" s="1"/>
      <c r="F647" s="1">
        <f>VLOOKUP(B647,'Tabela IBGE_Município'!A:C,2)</f>
        <v>2092</v>
      </c>
      <c r="G647" s="4" t="s">
        <v>640</v>
      </c>
      <c r="H647" s="30">
        <f>VLOOKUP(DADOS!B647,'Tabela IBGE_Município'!A:E,5)</f>
        <v>0.54500000000000004</v>
      </c>
      <c r="I647" s="2">
        <f t="shared" si="10"/>
        <v>9.5602294455066918E-4</v>
      </c>
      <c r="J647" s="20">
        <f>(VLOOKUP(A647,'Celulares por Região'!A:H,6))/F647</f>
        <v>0.57409177820267687</v>
      </c>
    </row>
    <row r="648" spans="1:10" ht="15.75" customHeight="1">
      <c r="A648" t="str">
        <f>VLOOKUP(B648,'Tabela IBGE_Município'!A:C,3)</f>
        <v>RS</v>
      </c>
      <c r="B648" s="4" t="s">
        <v>1257</v>
      </c>
      <c r="C648" s="1">
        <v>3</v>
      </c>
      <c r="D648" s="1">
        <v>3</v>
      </c>
      <c r="E648" s="1">
        <v>3</v>
      </c>
      <c r="F648" s="1">
        <f>VLOOKUP(B648,'Tabela IBGE_Município'!A:C,2)</f>
        <v>6712</v>
      </c>
      <c r="G648" s="4" t="s">
        <v>637</v>
      </c>
      <c r="H648" s="30">
        <f>VLOOKUP(DADOS!B648,'Tabela IBGE_Município'!A:E,5)</f>
        <v>0.73099999999999998</v>
      </c>
      <c r="I648" s="2">
        <f t="shared" si="10"/>
        <v>1.3408820023837903E-3</v>
      </c>
      <c r="J648" s="20">
        <f>(VLOOKUP(A648,'Celulares por Região'!A:H,6))/F648</f>
        <v>2.1156138259833136E-2</v>
      </c>
    </row>
    <row r="649" spans="1:10" ht="15.75" customHeight="1">
      <c r="A649" t="str">
        <f>VLOOKUP(B649,'Tabela IBGE_Município'!A:C,3)</f>
        <v>AM</v>
      </c>
      <c r="B649" s="4" t="s">
        <v>1258</v>
      </c>
      <c r="C649" s="1">
        <v>1</v>
      </c>
      <c r="D649" s="1">
        <v>2</v>
      </c>
      <c r="E649" s="1">
        <v>1</v>
      </c>
      <c r="F649" s="1">
        <f>VLOOKUP(B649,'Tabela IBGE_Município'!A:C,2)</f>
        <v>2468</v>
      </c>
      <c r="G649" s="4" t="s">
        <v>640</v>
      </c>
      <c r="H649" s="30">
        <f>VLOOKUP(DADOS!B649,'Tabela IBGE_Município'!A:E,5)</f>
        <v>0.56499999999999995</v>
      </c>
      <c r="I649" s="2">
        <f t="shared" si="10"/>
        <v>1.6207455429497568E-3</v>
      </c>
      <c r="J649" s="20">
        <f>(VLOOKUP(A649,'Celulares por Região'!A:H,6))/F649</f>
        <v>7.8200972447325767E-2</v>
      </c>
    </row>
    <row r="650" spans="1:10" ht="15.75" customHeight="1">
      <c r="A650" t="str">
        <f>VLOOKUP(B650,'Tabela IBGE_Município'!A:C,3)</f>
        <v>RS</v>
      </c>
      <c r="B650" s="4" t="s">
        <v>1259</v>
      </c>
      <c r="C650" s="1"/>
      <c r="D650" s="1"/>
      <c r="E650" s="1">
        <v>1</v>
      </c>
      <c r="F650" s="1">
        <f>VLOOKUP(B650,'Tabela IBGE_Município'!A:C,2)</f>
        <v>8382</v>
      </c>
      <c r="G650" s="4" t="s">
        <v>637</v>
      </c>
      <c r="H650" s="30">
        <f>VLOOKUP(DADOS!B650,'Tabela IBGE_Município'!A:E,5)</f>
        <v>0.72799999999999998</v>
      </c>
      <c r="I650" s="2">
        <f t="shared" si="10"/>
        <v>1.1930326890956812E-4</v>
      </c>
      <c r="J650" s="20">
        <f>(VLOOKUP(A650,'Celulares por Região'!A:H,6))/F650</f>
        <v>1.6941064185158672E-2</v>
      </c>
    </row>
    <row r="651" spans="1:10" ht="15.75" customHeight="1">
      <c r="A651" t="str">
        <f>VLOOKUP(B651,'Tabela IBGE_Município'!A:C,3)</f>
        <v>BA</v>
      </c>
      <c r="B651" s="4" t="s">
        <v>1260</v>
      </c>
      <c r="C651" s="1"/>
      <c r="D651" s="1">
        <v>1</v>
      </c>
      <c r="E651" s="1">
        <v>1</v>
      </c>
      <c r="F651" s="1">
        <f>VLOOKUP(B651,'Tabela IBGE_Município'!A:C,2)</f>
        <v>2616</v>
      </c>
      <c r="G651" s="4" t="s">
        <v>640</v>
      </c>
      <c r="H651" s="30">
        <f>VLOOKUP(DADOS!B651,'Tabela IBGE_Município'!A:E,5)</f>
        <v>0.55100000000000005</v>
      </c>
      <c r="I651" s="2">
        <f t="shared" si="10"/>
        <v>7.6452599388379206E-4</v>
      </c>
      <c r="J651" s="20">
        <f>(VLOOKUP(A651,'Celulares por Região'!A:H,6))/F651</f>
        <v>1.5022935779816513</v>
      </c>
    </row>
    <row r="652" spans="1:10" ht="15.75" customHeight="1">
      <c r="A652" t="str">
        <f>VLOOKUP(B652,'Tabela IBGE_Município'!A:C,3)</f>
        <v>AL</v>
      </c>
      <c r="B652" s="4" t="s">
        <v>1261</v>
      </c>
      <c r="C652" s="1"/>
      <c r="D652" s="1">
        <v>4</v>
      </c>
      <c r="E652" s="1">
        <v>3</v>
      </c>
      <c r="F652" s="1">
        <f>VLOOKUP(B652,'Tabela IBGE_Município'!A:C,2)</f>
        <v>19626</v>
      </c>
      <c r="G652" s="4" t="s">
        <v>637</v>
      </c>
      <c r="H652" s="30">
        <f>VLOOKUP(DADOS!B652,'Tabela IBGE_Município'!A:E,5)</f>
        <v>0.60399999999999998</v>
      </c>
      <c r="I652" s="2">
        <f t="shared" si="10"/>
        <v>3.5666972383572811E-4</v>
      </c>
      <c r="J652" s="20">
        <f>(VLOOKUP(A652,'Celulares por Região'!A:H,6))/F652</f>
        <v>3.8876999898094365E-2</v>
      </c>
    </row>
    <row r="653" spans="1:10" ht="15.75" customHeight="1">
      <c r="A653" t="str">
        <f>VLOOKUP(B653,'Tabela IBGE_Município'!A:C,3)</f>
        <v>AM</v>
      </c>
      <c r="B653" s="4" t="s">
        <v>1262</v>
      </c>
      <c r="C653" s="1">
        <v>3</v>
      </c>
      <c r="D653" s="1">
        <v>4</v>
      </c>
      <c r="E653" s="1">
        <v>4</v>
      </c>
      <c r="F653" s="1">
        <f>VLOOKUP(B653,'Tabela IBGE_Município'!A:C,2)</f>
        <v>2778</v>
      </c>
      <c r="G653" s="4" t="s">
        <v>640</v>
      </c>
      <c r="H653" s="30">
        <f>VLOOKUP(DADOS!B653,'Tabela IBGE_Município'!A:E,5)</f>
        <v>0.58799999999999997</v>
      </c>
      <c r="I653" s="2">
        <f t="shared" si="10"/>
        <v>3.9596832253419728E-3</v>
      </c>
      <c r="J653" s="20">
        <f>(VLOOKUP(A653,'Celulares por Região'!A:H,6))/F653</f>
        <v>6.9474442044636431E-2</v>
      </c>
    </row>
    <row r="654" spans="1:10" ht="15.75" customHeight="1">
      <c r="A654" t="str">
        <f>VLOOKUP(B654,'Tabela IBGE_Município'!A:C,3)</f>
        <v>SP</v>
      </c>
      <c r="B654" s="4" t="s">
        <v>1263</v>
      </c>
      <c r="C654" s="1">
        <v>2</v>
      </c>
      <c r="D654" s="1">
        <v>6</v>
      </c>
      <c r="E654" s="1">
        <v>2</v>
      </c>
      <c r="F654" s="1">
        <f>VLOOKUP(B654,'Tabela IBGE_Município'!A:C,2)</f>
        <v>27356</v>
      </c>
      <c r="G654" s="4" t="s">
        <v>637</v>
      </c>
      <c r="H654" s="30">
        <f>VLOOKUP(DADOS!B654,'Tabela IBGE_Município'!A:E,5)</f>
        <v>0.63200000000000001</v>
      </c>
      <c r="I654" s="2">
        <f t="shared" si="10"/>
        <v>3.6555051908173709E-4</v>
      </c>
      <c r="J654" s="20">
        <f>(VLOOKUP(A654,'Celulares por Região'!A:H,6))/F654</f>
        <v>2.4601549934200908E-2</v>
      </c>
    </row>
    <row r="655" spans="1:10" ht="15.75" customHeight="1">
      <c r="A655" t="str">
        <f>VLOOKUP(B655,'Tabela IBGE_Município'!A:C,3)</f>
        <v>SP</v>
      </c>
      <c r="B655" s="4" t="s">
        <v>1263</v>
      </c>
      <c r="C655" s="1">
        <v>1</v>
      </c>
      <c r="D655" s="1"/>
      <c r="E655" s="1"/>
      <c r="F655" s="1">
        <f>VLOOKUP(B655,'Tabela IBGE_Município'!A:C,2)</f>
        <v>27356</v>
      </c>
      <c r="G655" s="4" t="s">
        <v>638</v>
      </c>
      <c r="H655" s="30">
        <f>VLOOKUP(DADOS!B655,'Tabela IBGE_Município'!A:E,5)</f>
        <v>0.63200000000000001</v>
      </c>
      <c r="I655" s="2">
        <f t="shared" si="10"/>
        <v>3.6555051908173707E-5</v>
      </c>
      <c r="J655" s="20">
        <f>(VLOOKUP(A655,'Celulares por Região'!A:H,6))/F655</f>
        <v>2.4601549934200908E-2</v>
      </c>
    </row>
    <row r="656" spans="1:10" ht="15.75" customHeight="1">
      <c r="A656" t="str">
        <f>VLOOKUP(B656,'Tabela IBGE_Município'!A:C,3)</f>
        <v>MG</v>
      </c>
      <c r="B656" s="4" t="s">
        <v>1264</v>
      </c>
      <c r="C656" s="1">
        <v>3</v>
      </c>
      <c r="D656" s="1">
        <v>2</v>
      </c>
      <c r="E656" s="1">
        <v>1</v>
      </c>
      <c r="F656" s="1">
        <f>VLOOKUP(B656,'Tabela IBGE_Município'!A:C,2)</f>
        <v>34635</v>
      </c>
      <c r="G656" s="4" t="s">
        <v>638</v>
      </c>
      <c r="H656" s="30">
        <f>VLOOKUP(DADOS!B656,'Tabela IBGE_Município'!A:E,5)</f>
        <v>0.64500000000000002</v>
      </c>
      <c r="I656" s="2">
        <f t="shared" si="10"/>
        <v>1.7323516673884798E-4</v>
      </c>
      <c r="J656" s="20">
        <f>(VLOOKUP(A656,'Celulares por Região'!A:H,6))/F656</f>
        <v>4.5705211491266058E-2</v>
      </c>
    </row>
    <row r="657" spans="1:10" ht="15.75" customHeight="1">
      <c r="A657" t="str">
        <f>VLOOKUP(B657,'Tabela IBGE_Município'!A:C,3)</f>
        <v>SC</v>
      </c>
      <c r="B657" s="4" t="s">
        <v>1265</v>
      </c>
      <c r="C657" s="1">
        <v>2</v>
      </c>
      <c r="D657" s="1">
        <v>1</v>
      </c>
      <c r="E657" s="1">
        <v>2</v>
      </c>
      <c r="F657" s="1">
        <f>VLOOKUP(B657,'Tabela IBGE_Município'!A:C,2)</f>
        <v>4505</v>
      </c>
      <c r="G657" s="4" t="s">
        <v>640</v>
      </c>
      <c r="H657" s="30">
        <f>VLOOKUP(DADOS!B657,'Tabela IBGE_Município'!A:E,5)</f>
        <v>0.64700000000000002</v>
      </c>
      <c r="I657" s="2">
        <f t="shared" si="10"/>
        <v>1.1098779134295228E-3</v>
      </c>
      <c r="J657" s="20">
        <f>(VLOOKUP(A657,'Celulares por Região'!A:H,6))/F657</f>
        <v>0.89389567147613758</v>
      </c>
    </row>
    <row r="658" spans="1:10" ht="15.75" customHeight="1">
      <c r="A658" t="str">
        <f>VLOOKUP(B658,'Tabela IBGE_Município'!A:C,3)</f>
        <v>MG</v>
      </c>
      <c r="B658" s="4" t="s">
        <v>1266</v>
      </c>
      <c r="C658" s="1">
        <v>2</v>
      </c>
      <c r="D658" s="1">
        <v>5</v>
      </c>
      <c r="E658" s="1">
        <v>2</v>
      </c>
      <c r="F658" s="1">
        <f>VLOOKUP(B658,'Tabela IBGE_Município'!A:C,2)</f>
        <v>12452</v>
      </c>
      <c r="G658" s="4" t="s">
        <v>637</v>
      </c>
      <c r="H658" s="30">
        <f>VLOOKUP(DADOS!B658,'Tabela IBGE_Município'!A:E,5)</f>
        <v>0.7</v>
      </c>
      <c r="I658" s="2">
        <f t="shared" si="10"/>
        <v>7.2277545775778994E-4</v>
      </c>
      <c r="J658" s="20">
        <f>(VLOOKUP(A658,'Celulares por Região'!A:H,6))/F658</f>
        <v>0.12712817218117572</v>
      </c>
    </row>
    <row r="659" spans="1:10" ht="15.75" customHeight="1">
      <c r="A659" t="str">
        <f>VLOOKUP(B659,'Tabela IBGE_Município'!A:C,3)</f>
        <v>PR</v>
      </c>
      <c r="B659" s="4" t="s">
        <v>1267</v>
      </c>
      <c r="C659" s="1">
        <v>21</v>
      </c>
      <c r="D659" s="1">
        <v>21</v>
      </c>
      <c r="E659" s="1">
        <v>15</v>
      </c>
      <c r="F659" s="1">
        <f>VLOOKUP(B659,'Tabela IBGE_Município'!A:C,2)</f>
        <v>5089</v>
      </c>
      <c r="G659" s="4" t="s">
        <v>637</v>
      </c>
      <c r="H659" s="30">
        <f>VLOOKUP(DADOS!B659,'Tabela IBGE_Município'!A:E,5)</f>
        <v>0.64</v>
      </c>
      <c r="I659" s="2">
        <f t="shared" si="10"/>
        <v>1.1200628807231282E-2</v>
      </c>
      <c r="J659" s="20">
        <f>(VLOOKUP(A659,'Celulares por Região'!A:H,6))/F659</f>
        <v>0.14423265867557478</v>
      </c>
    </row>
    <row r="660" spans="1:10" ht="15.75" customHeight="1">
      <c r="A660" t="str">
        <f>VLOOKUP(B660,'Tabela IBGE_Município'!A:C,3)</f>
        <v>RN</v>
      </c>
      <c r="B660" s="4" t="s">
        <v>1268</v>
      </c>
      <c r="C660" s="1">
        <v>1</v>
      </c>
      <c r="D660" s="1">
        <v>1</v>
      </c>
      <c r="E660" s="1"/>
      <c r="F660" s="1">
        <f>VLOOKUP(B660,'Tabela IBGE_Município'!A:C,2)</f>
        <v>3488</v>
      </c>
      <c r="G660" s="4" t="s">
        <v>640</v>
      </c>
      <c r="H660" s="30">
        <f>VLOOKUP(DADOS!B660,'Tabela IBGE_Município'!A:E,5)</f>
        <v>0.629</v>
      </c>
      <c r="I660" s="2">
        <f t="shared" si="10"/>
        <v>5.7339449541284407E-4</v>
      </c>
      <c r="J660" s="20">
        <f>(VLOOKUP(A660,'Celulares por Região'!A:H,6))/F660</f>
        <v>0.27150229357798167</v>
      </c>
    </row>
    <row r="661" spans="1:10" ht="15.75" customHeight="1">
      <c r="A661" t="str">
        <f>VLOOKUP(B661,'Tabela IBGE_Município'!A:C,3)</f>
        <v>PE</v>
      </c>
      <c r="B661" s="4" t="s">
        <v>1269</v>
      </c>
      <c r="C661" s="1">
        <v>1</v>
      </c>
      <c r="D661" s="1">
        <v>2</v>
      </c>
      <c r="E661" s="1">
        <v>1</v>
      </c>
      <c r="F661" s="1">
        <f>VLOOKUP(B661,'Tabela IBGE_Município'!A:C,2)</f>
        <v>50256</v>
      </c>
      <c r="G661" s="4" t="s">
        <v>638</v>
      </c>
      <c r="H661" s="30">
        <f>VLOOKUP(DADOS!B661,'Tabela IBGE_Município'!A:E,5)</f>
        <v>0.56499999999999995</v>
      </c>
      <c r="I661" s="2">
        <f t="shared" si="10"/>
        <v>7.9592486469277302E-5</v>
      </c>
      <c r="J661" s="20">
        <f>(VLOOKUP(A661,'Celulares por Região'!A:H,6))/F661</f>
        <v>0.12143823623049985</v>
      </c>
    </row>
    <row r="662" spans="1:10" ht="15.75" customHeight="1">
      <c r="A662" t="str">
        <f>VLOOKUP(B662,'Tabela IBGE_Município'!A:C,3)</f>
        <v>MS</v>
      </c>
      <c r="B662" s="4" t="s">
        <v>1270</v>
      </c>
      <c r="C662" s="1">
        <v>2</v>
      </c>
      <c r="D662" s="1">
        <v>1</v>
      </c>
      <c r="E662" s="1"/>
      <c r="F662" s="1">
        <f>VLOOKUP(B662,'Tabela IBGE_Município'!A:C,2)</f>
        <v>13129</v>
      </c>
      <c r="G662" s="4" t="s">
        <v>637</v>
      </c>
      <c r="H662" s="30">
        <f>VLOOKUP(DADOS!B662,'Tabela IBGE_Município'!A:E,5)</f>
        <v>0.67</v>
      </c>
      <c r="I662" s="2">
        <f t="shared" si="10"/>
        <v>2.285017899306878E-4</v>
      </c>
      <c r="J662" s="20">
        <f>(VLOOKUP(A662,'Celulares por Região'!A:H,6))/F662</f>
        <v>0.10122629293929469</v>
      </c>
    </row>
    <row r="663" spans="1:10" ht="15.75" customHeight="1">
      <c r="A663" t="str">
        <f>VLOOKUP(B663,'Tabela IBGE_Município'!A:C,3)</f>
        <v>SP</v>
      </c>
      <c r="B663" s="4" t="s">
        <v>1271</v>
      </c>
      <c r="C663" s="1">
        <v>2</v>
      </c>
      <c r="D663" s="1"/>
      <c r="E663" s="1"/>
      <c r="F663" s="1">
        <f>VLOOKUP(B663,'Tabela IBGE_Município'!A:C,2)</f>
        <v>2197</v>
      </c>
      <c r="G663" s="4" t="s">
        <v>640</v>
      </c>
      <c r="H663" s="30">
        <f>VLOOKUP(DADOS!B663,'Tabela IBGE_Município'!A:E,5)</f>
        <v>0.70499999999999996</v>
      </c>
      <c r="I663" s="2">
        <f t="shared" si="10"/>
        <v>9.1033227127901685E-4</v>
      </c>
      <c r="J663" s="20">
        <f>(VLOOKUP(A663,'Celulares por Região'!A:H,6))/F663</f>
        <v>0.30632680928538919</v>
      </c>
    </row>
    <row r="664" spans="1:10" ht="15.75" customHeight="1">
      <c r="A664" t="str">
        <f>VLOOKUP(B664,'Tabela IBGE_Município'!A:C,3)</f>
        <v>SP</v>
      </c>
      <c r="B664" s="4" t="s">
        <v>1272</v>
      </c>
      <c r="C664" s="1">
        <v>4</v>
      </c>
      <c r="D664" s="1">
        <v>4</v>
      </c>
      <c r="E664" s="1">
        <v>3</v>
      </c>
      <c r="F664" s="1">
        <f>VLOOKUP(B664,'Tabela IBGE_Município'!A:C,2)</f>
        <v>38378</v>
      </c>
      <c r="G664" s="4" t="s">
        <v>638</v>
      </c>
      <c r="H664" s="30">
        <f>VLOOKUP(DADOS!B664,'Tabela IBGE_Município'!A:E,5)</f>
        <v>0.78</v>
      </c>
      <c r="I664" s="2">
        <f t="shared" si="10"/>
        <v>2.866225441659284E-4</v>
      </c>
      <c r="J664" s="20">
        <f>(VLOOKUP(A664,'Celulares por Região'!A:H,6))/F664</f>
        <v>1.7536088383969983E-2</v>
      </c>
    </row>
    <row r="665" spans="1:10" ht="15.75" customHeight="1">
      <c r="A665" t="str">
        <f>VLOOKUP(B665,'Tabela IBGE_Município'!A:C,3)</f>
        <v>PE</v>
      </c>
      <c r="B665" s="4" t="s">
        <v>1273</v>
      </c>
      <c r="C665" s="1">
        <v>3</v>
      </c>
      <c r="D665" s="1">
        <v>1</v>
      </c>
      <c r="E665" s="1"/>
      <c r="F665" s="1">
        <f>VLOOKUP(B665,'Tabela IBGE_Município'!A:C,2)</f>
        <v>7838</v>
      </c>
      <c r="G665" s="4" t="s">
        <v>637</v>
      </c>
      <c r="H665" s="30">
        <f>VLOOKUP(DADOS!B665,'Tabela IBGE_Município'!A:E,5)</f>
        <v>0.56299999999999994</v>
      </c>
      <c r="I665" s="2">
        <f t="shared" si="10"/>
        <v>5.1033426894615971E-4</v>
      </c>
      <c r="J665" s="20">
        <f>(VLOOKUP(A665,'Celulares por Região'!A:H,6))/F665</f>
        <v>0.77864251084460323</v>
      </c>
    </row>
    <row r="666" spans="1:10" ht="15.75" customHeight="1">
      <c r="A666" t="str">
        <f>VLOOKUP(B666,'Tabela IBGE_Município'!A:C,3)</f>
        <v>MG</v>
      </c>
      <c r="B666" s="4" t="s">
        <v>1274</v>
      </c>
      <c r="C666" s="1">
        <v>2</v>
      </c>
      <c r="D666" s="1"/>
      <c r="E666" s="1"/>
      <c r="F666" s="1">
        <f>VLOOKUP(B666,'Tabela IBGE_Município'!A:C,2)</f>
        <v>11921</v>
      </c>
      <c r="G666" s="4" t="s">
        <v>637</v>
      </c>
      <c r="H666" s="30">
        <f>VLOOKUP(DADOS!B666,'Tabela IBGE_Município'!A:E,5)</f>
        <v>0.75</v>
      </c>
      <c r="I666" s="2">
        <f t="shared" si="10"/>
        <v>1.6777116013757235E-4</v>
      </c>
      <c r="J666" s="20">
        <f>(VLOOKUP(A666,'Celulares por Região'!A:H,6))/F666</f>
        <v>0.13279087324888852</v>
      </c>
    </row>
    <row r="667" spans="1:10" ht="15.75" customHeight="1">
      <c r="A667" t="str">
        <f>VLOOKUP(B667,'Tabela IBGE_Município'!A:C,3)</f>
        <v>RJ</v>
      </c>
      <c r="B667" s="4" t="s">
        <v>1275</v>
      </c>
      <c r="C667" s="1">
        <v>2</v>
      </c>
      <c r="D667" s="1">
        <v>6</v>
      </c>
      <c r="E667" s="1">
        <v>5</v>
      </c>
      <c r="F667" s="1">
        <f>VLOOKUP(B667,'Tabela IBGE_Município'!A:C,2)</f>
        <v>51028</v>
      </c>
      <c r="G667" s="4" t="s">
        <v>638</v>
      </c>
      <c r="H667" s="30">
        <f>VLOOKUP(DADOS!B667,'Tabela IBGE_Município'!A:E,5)</f>
        <v>0.60199999999999998</v>
      </c>
      <c r="I667" s="2">
        <f t="shared" si="10"/>
        <v>2.5476209140079954E-4</v>
      </c>
      <c r="J667" s="20">
        <f>(VLOOKUP(A667,'Celulares por Região'!A:H,6))/F667</f>
        <v>0.19567688327976798</v>
      </c>
    </row>
    <row r="668" spans="1:10" ht="15.75" customHeight="1">
      <c r="A668" t="str">
        <f>VLOOKUP(B668,'Tabela IBGE_Município'!A:C,3)</f>
        <v>RJ</v>
      </c>
      <c r="B668" s="4" t="s">
        <v>1275</v>
      </c>
      <c r="C668" s="1">
        <v>18</v>
      </c>
      <c r="D668" s="1">
        <v>15</v>
      </c>
      <c r="E668" s="1">
        <v>12</v>
      </c>
      <c r="F668" s="1">
        <f>VLOOKUP(B668,'Tabela IBGE_Município'!A:C,2)</f>
        <v>51028</v>
      </c>
      <c r="G668" s="4" t="s">
        <v>638</v>
      </c>
      <c r="H668" s="30">
        <f>VLOOKUP(DADOS!B668,'Tabela IBGE_Município'!A:E,5)</f>
        <v>0.60199999999999998</v>
      </c>
      <c r="I668" s="2">
        <f t="shared" si="10"/>
        <v>8.8186877792584468E-4</v>
      </c>
      <c r="J668" s="20">
        <f>(VLOOKUP(A668,'Celulares por Região'!A:H,6))/F668</f>
        <v>0.19567688327976798</v>
      </c>
    </row>
    <row r="669" spans="1:10" ht="15.75" customHeight="1">
      <c r="A669" t="str">
        <f>VLOOKUP(B669,'Tabela IBGE_Município'!A:C,3)</f>
        <v>RJ</v>
      </c>
      <c r="B669" s="4" t="s">
        <v>1275</v>
      </c>
      <c r="C669" s="1">
        <v>4</v>
      </c>
      <c r="D669" s="1">
        <v>1</v>
      </c>
      <c r="E669" s="1"/>
      <c r="F669" s="1">
        <f>VLOOKUP(B669,'Tabela IBGE_Município'!A:C,2)</f>
        <v>51028</v>
      </c>
      <c r="G669" s="4" t="s">
        <v>638</v>
      </c>
      <c r="H669" s="30">
        <f>VLOOKUP(DADOS!B669,'Tabela IBGE_Município'!A:E,5)</f>
        <v>0.60199999999999998</v>
      </c>
      <c r="I669" s="2">
        <f t="shared" si="10"/>
        <v>9.7985419769538293E-5</v>
      </c>
      <c r="J669" s="20">
        <f>(VLOOKUP(A669,'Celulares por Região'!A:H,6))/F669</f>
        <v>0.19567688327976798</v>
      </c>
    </row>
    <row r="670" spans="1:10" ht="15.75" customHeight="1">
      <c r="A670" t="str">
        <f>VLOOKUP(B670,'Tabela IBGE_Município'!A:C,3)</f>
        <v>SC</v>
      </c>
      <c r="B670" s="4" t="s">
        <v>1276</v>
      </c>
      <c r="C670" s="1">
        <v>1</v>
      </c>
      <c r="D670" s="1">
        <v>1</v>
      </c>
      <c r="E670" s="1"/>
      <c r="F670" s="1">
        <f>VLOOKUP(B670,'Tabela IBGE_Município'!A:C,2)</f>
        <v>27616</v>
      </c>
      <c r="G670" s="4" t="s">
        <v>638</v>
      </c>
      <c r="H670" s="30">
        <f>VLOOKUP(DADOS!B670,'Tabela IBGE_Município'!A:E,5)</f>
        <v>0.69599999999999995</v>
      </c>
      <c r="I670" s="2">
        <f t="shared" si="10"/>
        <v>7.2421784472769408E-5</v>
      </c>
      <c r="J670" s="20">
        <f>(VLOOKUP(A670,'Celulares por Região'!A:H,6))/F670</f>
        <v>0.14582126303592122</v>
      </c>
    </row>
    <row r="671" spans="1:10" ht="15.75" customHeight="1">
      <c r="A671" t="str">
        <f>VLOOKUP(B671,'Tabela IBGE_Município'!A:C,3)</f>
        <v>GO</v>
      </c>
      <c r="B671" s="4" t="s">
        <v>1277</v>
      </c>
      <c r="C671" s="1">
        <v>1</v>
      </c>
      <c r="D671" s="1">
        <v>1</v>
      </c>
      <c r="E671" s="1"/>
      <c r="F671" s="1">
        <f>VLOOKUP(B671,'Tabela IBGE_Município'!A:C,2)</f>
        <v>39983</v>
      </c>
      <c r="G671" s="4" t="s">
        <v>638</v>
      </c>
      <c r="H671" s="30">
        <f>VLOOKUP(DADOS!B671,'Tabela IBGE_Município'!A:E,5)</f>
        <v>0.67</v>
      </c>
      <c r="I671" s="2">
        <f t="shared" si="10"/>
        <v>5.0021259035089915E-5</v>
      </c>
      <c r="J671" s="20">
        <f>(VLOOKUP(A671,'Celulares por Região'!A:H,6))/F671</f>
        <v>9.1213765850486461E-2</v>
      </c>
    </row>
    <row r="672" spans="1:10" ht="15.75" customHeight="1">
      <c r="A672" t="str">
        <f>VLOOKUP(B672,'Tabela IBGE_Município'!A:C,3)</f>
        <v>MG</v>
      </c>
      <c r="B672" s="4" t="s">
        <v>1278</v>
      </c>
      <c r="C672" s="1">
        <v>2</v>
      </c>
      <c r="D672" s="1">
        <v>2</v>
      </c>
      <c r="E672" s="1">
        <v>1</v>
      </c>
      <c r="F672" s="1">
        <f>VLOOKUP(B672,'Tabela IBGE_Município'!A:C,2)</f>
        <v>41822</v>
      </c>
      <c r="G672" s="4" t="s">
        <v>638</v>
      </c>
      <c r="H672" s="30">
        <f>VLOOKUP(DADOS!B672,'Tabela IBGE_Município'!A:E,5)</f>
        <v>0.67</v>
      </c>
      <c r="I672" s="2">
        <f t="shared" si="10"/>
        <v>1.1955430156377027E-4</v>
      </c>
      <c r="J672" s="20">
        <f>(VLOOKUP(A672,'Celulares por Região'!A:H,6))/F672</f>
        <v>3.7850891875089665E-2</v>
      </c>
    </row>
    <row r="673" spans="1:10" ht="15.75" customHeight="1">
      <c r="A673" t="str">
        <f>VLOOKUP(B673,'Tabela IBGE_Município'!A:C,3)</f>
        <v>RS</v>
      </c>
      <c r="B673" s="4" t="s">
        <v>1279</v>
      </c>
      <c r="C673" s="1">
        <v>2</v>
      </c>
      <c r="D673" s="1">
        <v>3</v>
      </c>
      <c r="E673" s="1">
        <v>1</v>
      </c>
      <c r="F673" s="1">
        <f>VLOOKUP(B673,'Tabela IBGE_Município'!A:C,2)</f>
        <v>3057</v>
      </c>
      <c r="G673" s="4" t="s">
        <v>640</v>
      </c>
      <c r="H673" s="30">
        <f>VLOOKUP(DADOS!B673,'Tabela IBGE_Município'!A:E,5)</f>
        <v>0.71799999999999997</v>
      </c>
      <c r="I673" s="2">
        <f t="shared" si="10"/>
        <v>1.9627085377821392E-3</v>
      </c>
      <c r="J673" s="20">
        <f>(VLOOKUP(A673,'Celulares por Região'!A:H,6))/F673</f>
        <v>4.6450768727510632E-2</v>
      </c>
    </row>
    <row r="674" spans="1:10" ht="15.75" customHeight="1">
      <c r="A674" t="str">
        <f>VLOOKUP(B674,'Tabela IBGE_Município'!A:C,3)</f>
        <v>RS</v>
      </c>
      <c r="B674" s="4" t="s">
        <v>1279</v>
      </c>
      <c r="C674" s="1">
        <v>1</v>
      </c>
      <c r="D674" s="1">
        <v>4</v>
      </c>
      <c r="E674" s="1">
        <v>2</v>
      </c>
      <c r="F674" s="1">
        <f>VLOOKUP(B674,'Tabela IBGE_Município'!A:C,2)</f>
        <v>3057</v>
      </c>
      <c r="G674" s="4" t="s">
        <v>637</v>
      </c>
      <c r="H674" s="30">
        <f>VLOOKUP(DADOS!B674,'Tabela IBGE_Município'!A:E,5)</f>
        <v>0.71799999999999997</v>
      </c>
      <c r="I674" s="2">
        <f t="shared" si="10"/>
        <v>2.2898266274124961E-3</v>
      </c>
      <c r="J674" s="20">
        <f>(VLOOKUP(A674,'Celulares por Região'!A:H,6))/F674</f>
        <v>4.6450768727510632E-2</v>
      </c>
    </row>
    <row r="675" spans="1:10" ht="15.75" customHeight="1">
      <c r="A675" t="str">
        <f>VLOOKUP(B675,'Tabela IBGE_Município'!A:C,3)</f>
        <v>RS</v>
      </c>
      <c r="B675" s="4" t="s">
        <v>1279</v>
      </c>
      <c r="C675" s="1">
        <v>3</v>
      </c>
      <c r="D675" s="1">
        <v>1</v>
      </c>
      <c r="E675" s="1"/>
      <c r="F675" s="1">
        <f>VLOOKUP(B675,'Tabela IBGE_Município'!A:C,2)</f>
        <v>3057</v>
      </c>
      <c r="G675" s="4" t="s">
        <v>637</v>
      </c>
      <c r="H675" s="30">
        <f>VLOOKUP(DADOS!B675,'Tabela IBGE_Município'!A:E,5)</f>
        <v>0.71799999999999997</v>
      </c>
      <c r="I675" s="2">
        <f t="shared" si="10"/>
        <v>1.3084723585214263E-3</v>
      </c>
      <c r="J675" s="20">
        <f>(VLOOKUP(A675,'Celulares por Região'!A:H,6))/F675</f>
        <v>4.6450768727510632E-2</v>
      </c>
    </row>
    <row r="676" spans="1:10" ht="15.75" customHeight="1">
      <c r="A676" t="str">
        <f>VLOOKUP(B676,'Tabela IBGE_Município'!A:C,3)</f>
        <v>RS</v>
      </c>
      <c r="B676" s="4" t="s">
        <v>1279</v>
      </c>
      <c r="C676" s="1">
        <v>1</v>
      </c>
      <c r="D676" s="1">
        <v>3</v>
      </c>
      <c r="E676" s="1">
        <v>4</v>
      </c>
      <c r="F676" s="1">
        <f>VLOOKUP(B676,'Tabela IBGE_Município'!A:C,2)</f>
        <v>3057</v>
      </c>
      <c r="G676" s="4" t="s">
        <v>640</v>
      </c>
      <c r="H676" s="30">
        <f>VLOOKUP(DADOS!B676,'Tabela IBGE_Município'!A:E,5)</f>
        <v>0.71799999999999997</v>
      </c>
      <c r="I676" s="2">
        <f t="shared" si="10"/>
        <v>2.6169447170428526E-3</v>
      </c>
      <c r="J676" s="20">
        <f>(VLOOKUP(A676,'Celulares por Região'!A:H,6))/F676</f>
        <v>4.6450768727510632E-2</v>
      </c>
    </row>
    <row r="677" spans="1:10" ht="15.75" customHeight="1">
      <c r="A677" t="str">
        <f>VLOOKUP(B677,'Tabela IBGE_Município'!A:C,3)</f>
        <v>RS</v>
      </c>
      <c r="B677" s="4" t="s">
        <v>1279</v>
      </c>
      <c r="C677" s="1">
        <v>1</v>
      </c>
      <c r="D677" s="1">
        <v>1</v>
      </c>
      <c r="E677" s="1"/>
      <c r="F677" s="1">
        <f>VLOOKUP(B677,'Tabela IBGE_Município'!A:C,2)</f>
        <v>3057</v>
      </c>
      <c r="G677" s="4" t="s">
        <v>640</v>
      </c>
      <c r="H677" s="30">
        <f>VLOOKUP(DADOS!B677,'Tabela IBGE_Município'!A:E,5)</f>
        <v>0.71799999999999997</v>
      </c>
      <c r="I677" s="2">
        <f t="shared" si="10"/>
        <v>6.5423617926071314E-4</v>
      </c>
      <c r="J677" s="20">
        <f>(VLOOKUP(A677,'Celulares por Região'!A:H,6))/F677</f>
        <v>4.6450768727510632E-2</v>
      </c>
    </row>
    <row r="678" spans="1:10" ht="15.75" customHeight="1">
      <c r="A678" t="str">
        <f>VLOOKUP(B678,'Tabela IBGE_Município'!A:C,3)</f>
        <v>BA</v>
      </c>
      <c r="B678" s="4" t="s">
        <v>1280</v>
      </c>
      <c r="C678" s="1">
        <v>247</v>
      </c>
      <c r="D678" s="1">
        <v>607</v>
      </c>
      <c r="E678" s="1">
        <v>286</v>
      </c>
      <c r="F678" s="1">
        <f>VLOOKUP(B678,'Tabela IBGE_Município'!A:C,2)</f>
        <v>10267</v>
      </c>
      <c r="G678" s="4" t="s">
        <v>637</v>
      </c>
      <c r="H678" s="30">
        <f>VLOOKUP(DADOS!B678,'Tabela IBGE_Município'!A:E,5)</f>
        <v>0.63300000000000001</v>
      </c>
      <c r="I678" s="2">
        <f t="shared" si="10"/>
        <v>0.11103535599493523</v>
      </c>
      <c r="J678" s="20">
        <f>(VLOOKUP(A678,'Celulares por Região'!A:H,6))/F678</f>
        <v>0.38277977987727674</v>
      </c>
    </row>
    <row r="679" spans="1:10" ht="15.75" customHeight="1">
      <c r="A679" t="str">
        <f>VLOOKUP(B679,'Tabela IBGE_Município'!A:C,3)</f>
        <v>MG</v>
      </c>
      <c r="B679" s="4" t="s">
        <v>1281</v>
      </c>
      <c r="C679" s="1">
        <v>3</v>
      </c>
      <c r="D679" s="1">
        <v>15</v>
      </c>
      <c r="E679" s="1">
        <v>6</v>
      </c>
      <c r="F679" s="1">
        <f>VLOOKUP(B679,'Tabela IBGE_Município'!A:C,2)</f>
        <v>11309</v>
      </c>
      <c r="G679" s="4" t="s">
        <v>637</v>
      </c>
      <c r="H679" s="30">
        <f>VLOOKUP(DADOS!B679,'Tabela IBGE_Município'!A:E,5)</f>
        <v>0.73499999999999999</v>
      </c>
      <c r="I679" s="2">
        <f t="shared" si="10"/>
        <v>2.1222035546909542E-3</v>
      </c>
      <c r="J679" s="20">
        <f>(VLOOKUP(A679,'Celulares por Região'!A:H,6))/F679</f>
        <v>0.13997700946149086</v>
      </c>
    </row>
    <row r="680" spans="1:10" ht="15.75" customHeight="1">
      <c r="A680" t="str">
        <f>VLOOKUP(B680,'Tabela IBGE_Município'!A:C,3)</f>
        <v>BA</v>
      </c>
      <c r="B680" s="4" t="s">
        <v>1282</v>
      </c>
      <c r="C680" s="1"/>
      <c r="D680" s="1">
        <v>7</v>
      </c>
      <c r="E680" s="1">
        <v>5</v>
      </c>
      <c r="F680" s="1">
        <f>VLOOKUP(B680,'Tabela IBGE_Município'!A:C,2)</f>
        <v>25387</v>
      </c>
      <c r="G680" s="4" t="s">
        <v>638</v>
      </c>
      <c r="H680" s="30">
        <f>VLOOKUP(DADOS!B680,'Tabela IBGE_Município'!A:E,5)</f>
        <v>0.54600000000000004</v>
      </c>
      <c r="I680" s="2">
        <f t="shared" si="10"/>
        <v>4.7268286918501594E-4</v>
      </c>
      <c r="J680" s="20">
        <f>(VLOOKUP(A680,'Celulares por Região'!A:H,6))/F680</f>
        <v>0.15480363965809271</v>
      </c>
    </row>
    <row r="681" spans="1:10" ht="15.75" customHeight="1">
      <c r="A681" t="str">
        <f>VLOOKUP(B681,'Tabela IBGE_Município'!A:C,3)</f>
        <v>MA</v>
      </c>
      <c r="B681" s="4" t="s">
        <v>1283</v>
      </c>
      <c r="C681" s="1"/>
      <c r="D681" s="1"/>
      <c r="E681" s="1">
        <v>1</v>
      </c>
      <c r="F681" s="1">
        <f>VLOOKUP(B681,'Tabela IBGE_Município'!A:C,2)</f>
        <v>69662</v>
      </c>
      <c r="G681" s="4" t="s">
        <v>638</v>
      </c>
      <c r="H681" s="30">
        <f>VLOOKUP(DADOS!B681,'Tabela IBGE_Município'!A:E,5)</f>
        <v>0.56000000000000005</v>
      </c>
      <c r="I681" s="2">
        <f t="shared" si="10"/>
        <v>1.4355028566506847E-5</v>
      </c>
      <c r="J681" s="20">
        <f>(VLOOKUP(A681,'Celulares por Região'!A:H,6))/F681</f>
        <v>1.7240389308374723E-2</v>
      </c>
    </row>
    <row r="682" spans="1:10" ht="15.75" customHeight="1">
      <c r="A682" t="str">
        <f>VLOOKUP(B682,'Tabela IBGE_Município'!A:C,3)</f>
        <v>GO</v>
      </c>
      <c r="B682" s="4" t="s">
        <v>1284</v>
      </c>
      <c r="C682" s="1">
        <v>2</v>
      </c>
      <c r="D682" s="1">
        <v>16</v>
      </c>
      <c r="E682" s="1">
        <v>17</v>
      </c>
      <c r="F682" s="1">
        <f>VLOOKUP(B682,'Tabela IBGE_Município'!A:C,2)</f>
        <v>4244</v>
      </c>
      <c r="G682" s="4" t="s">
        <v>640</v>
      </c>
      <c r="H682" s="30">
        <f>VLOOKUP(DADOS!B682,'Tabela IBGE_Município'!A:E,5)</f>
        <v>0.70099999999999996</v>
      </c>
      <c r="I682" s="2">
        <f t="shared" si="10"/>
        <v>8.2469368520263903E-3</v>
      </c>
      <c r="J682" s="20">
        <f>(VLOOKUP(A682,'Celulares por Região'!A:H,6))/F682</f>
        <v>0.85933081998114991</v>
      </c>
    </row>
    <row r="683" spans="1:10" ht="15.75" customHeight="1">
      <c r="A683" t="str">
        <f>VLOOKUP(B683,'Tabela IBGE_Município'!A:C,3)</f>
        <v>MG</v>
      </c>
      <c r="B683" s="4" t="s">
        <v>1285</v>
      </c>
      <c r="C683" s="1">
        <v>1</v>
      </c>
      <c r="D683" s="1">
        <v>6</v>
      </c>
      <c r="E683" s="1">
        <v>2</v>
      </c>
      <c r="F683" s="1">
        <f>VLOOKUP(B683,'Tabela IBGE_Município'!A:C,2)</f>
        <v>9823</v>
      </c>
      <c r="G683" s="4" t="s">
        <v>637</v>
      </c>
      <c r="H683" s="30">
        <f>VLOOKUP(DADOS!B683,'Tabela IBGE_Município'!A:E,5)</f>
        <v>0.68</v>
      </c>
      <c r="I683" s="2">
        <f t="shared" si="10"/>
        <v>9.1621704163697445E-4</v>
      </c>
      <c r="J683" s="20">
        <f>(VLOOKUP(A683,'Celulares por Região'!A:H,6))/F683</f>
        <v>0.16115239743459228</v>
      </c>
    </row>
    <row r="684" spans="1:10" ht="15.75" customHeight="1">
      <c r="A684" t="str">
        <f>VLOOKUP(B684,'Tabela IBGE_Município'!A:C,3)</f>
        <v>MT</v>
      </c>
      <c r="B684" s="4" t="s">
        <v>1286</v>
      </c>
      <c r="C684" s="1">
        <v>2</v>
      </c>
      <c r="D684" s="1">
        <v>14</v>
      </c>
      <c r="E684" s="1">
        <v>10</v>
      </c>
      <c r="F684" s="1">
        <f>VLOOKUP(B684,'Tabela IBGE_Município'!A:C,2)</f>
        <v>34567</v>
      </c>
      <c r="G684" s="4" t="s">
        <v>638</v>
      </c>
      <c r="H684" s="30">
        <f>VLOOKUP(DADOS!B684,'Tabela IBGE_Município'!A:E,5)</f>
        <v>0.66</v>
      </c>
      <c r="I684" s="2">
        <f t="shared" si="10"/>
        <v>7.5216246709289205E-4</v>
      </c>
      <c r="J684" s="20">
        <f>(VLOOKUP(A684,'Celulares por Região'!A:H,6))/F684</f>
        <v>0.3092255619521509</v>
      </c>
    </row>
    <row r="685" spans="1:10" ht="15.75" customHeight="1">
      <c r="A685" t="str">
        <f>VLOOKUP(B685,'Tabela IBGE_Município'!A:C,3)</f>
        <v>MG</v>
      </c>
      <c r="B685" s="4" t="s">
        <v>1287</v>
      </c>
      <c r="C685" s="1">
        <v>5</v>
      </c>
      <c r="D685" s="1">
        <v>26</v>
      </c>
      <c r="E685" s="1">
        <v>19</v>
      </c>
      <c r="F685" s="1">
        <f>VLOOKUP(B685,'Tabela IBGE_Município'!A:C,2)</f>
        <v>25648</v>
      </c>
      <c r="G685" s="4" t="s">
        <v>638</v>
      </c>
      <c r="H685" s="30">
        <f>VLOOKUP(DADOS!B685,'Tabela IBGE_Município'!A:E,5)</f>
        <v>0.623</v>
      </c>
      <c r="I685" s="2">
        <f t="shared" si="10"/>
        <v>1.9494697442295696E-3</v>
      </c>
      <c r="J685" s="20">
        <f>(VLOOKUP(A685,'Celulares por Região'!A:H,6))/F685</f>
        <v>6.1720212102308172E-2</v>
      </c>
    </row>
    <row r="686" spans="1:10" ht="15.75" customHeight="1">
      <c r="A686" t="str">
        <f>VLOOKUP(B686,'Tabela IBGE_Município'!A:C,3)</f>
        <v>RJ</v>
      </c>
      <c r="B686" s="4" t="s">
        <v>1288</v>
      </c>
      <c r="C686" s="1">
        <v>2</v>
      </c>
      <c r="D686" s="1">
        <v>4</v>
      </c>
      <c r="E686" s="1">
        <v>6</v>
      </c>
      <c r="F686" s="1">
        <f>VLOOKUP(B686,'Tabela IBGE_Município'!A:C,2)</f>
        <v>6133</v>
      </c>
      <c r="G686" s="4" t="s">
        <v>637</v>
      </c>
      <c r="H686" s="30">
        <f>VLOOKUP(DADOS!B686,'Tabela IBGE_Município'!A:E,5)</f>
        <v>0.73199999999999998</v>
      </c>
      <c r="I686" s="2">
        <f t="shared" si="10"/>
        <v>1.9566280776129137E-3</v>
      </c>
      <c r="J686" s="20">
        <f>(VLOOKUP(A686,'Celulares por Região'!A:H,6))/F686</f>
        <v>1.6280776129137453</v>
      </c>
    </row>
    <row r="687" spans="1:10" ht="15.75" customHeight="1">
      <c r="A687" t="str">
        <f>VLOOKUP(B687,'Tabela IBGE_Município'!A:C,3)</f>
        <v>ES</v>
      </c>
      <c r="B687" s="4" t="s">
        <v>1289</v>
      </c>
      <c r="C687" s="1"/>
      <c r="D687" s="1">
        <v>7</v>
      </c>
      <c r="E687" s="1">
        <v>4</v>
      </c>
      <c r="F687" s="1">
        <f>VLOOKUP(B687,'Tabela IBGE_Município'!A:C,2)</f>
        <v>6706</v>
      </c>
      <c r="G687" s="4" t="s">
        <v>637</v>
      </c>
      <c r="H687" s="30">
        <f>VLOOKUP(DADOS!B687,'Tabela IBGE_Município'!A:E,5)</f>
        <v>0.73</v>
      </c>
      <c r="I687" s="2">
        <f t="shared" si="10"/>
        <v>1.6403220996122874E-3</v>
      </c>
      <c r="J687" s="20">
        <f>(VLOOKUP(A687,'Celulares por Região'!A:H,6))/F687</f>
        <v>0.30987175663584848</v>
      </c>
    </row>
    <row r="688" spans="1:10" ht="15.75" customHeight="1">
      <c r="A688" t="str">
        <f>VLOOKUP(B688,'Tabela IBGE_Município'!A:C,3)</f>
        <v>SC</v>
      </c>
      <c r="B688" s="4" t="s">
        <v>1290</v>
      </c>
      <c r="C688" s="1">
        <v>2</v>
      </c>
      <c r="D688" s="1">
        <v>8</v>
      </c>
      <c r="E688" s="1">
        <v>7</v>
      </c>
      <c r="F688" s="1">
        <f>VLOOKUP(B688,'Tabela IBGE_Município'!A:C,2)</f>
        <v>14862</v>
      </c>
      <c r="G688" s="4" t="s">
        <v>637</v>
      </c>
      <c r="H688" s="30">
        <f>VLOOKUP(DADOS!B688,'Tabela IBGE_Município'!A:E,5)</f>
        <v>0.71</v>
      </c>
      <c r="I688" s="2">
        <f t="shared" si="10"/>
        <v>1.1438568160409097E-3</v>
      </c>
      <c r="J688" s="20">
        <f>(VLOOKUP(A688,'Celulares por Região'!A:H,6))/F688</f>
        <v>0.27095949401157315</v>
      </c>
    </row>
    <row r="689" spans="1:10" ht="15.75" customHeight="1">
      <c r="A689" t="str">
        <f>VLOOKUP(B689,'Tabela IBGE_Município'!A:C,3)</f>
        <v>PR</v>
      </c>
      <c r="B689" s="4" t="s">
        <v>1291</v>
      </c>
      <c r="C689" s="1"/>
      <c r="D689" s="1">
        <v>4</v>
      </c>
      <c r="E689" s="1">
        <v>2</v>
      </c>
      <c r="F689" s="1">
        <f>VLOOKUP(B689,'Tabela IBGE_Município'!A:C,2)</f>
        <v>37203</v>
      </c>
      <c r="G689" s="4" t="s">
        <v>638</v>
      </c>
      <c r="H689" s="30">
        <f>VLOOKUP(DADOS!B689,'Tabela IBGE_Município'!A:E,5)</f>
        <v>0.7</v>
      </c>
      <c r="I689" s="2">
        <f t="shared" si="10"/>
        <v>1.6127731634545602E-4</v>
      </c>
      <c r="J689" s="20">
        <f>(VLOOKUP(A689,'Celulares por Região'!A:H,6))/F689</f>
        <v>1.972959169959412E-2</v>
      </c>
    </row>
    <row r="690" spans="1:10" ht="15.75" customHeight="1">
      <c r="A690" t="str">
        <f>VLOOKUP(B690,'Tabela IBGE_Município'!A:C,3)</f>
        <v>TO</v>
      </c>
      <c r="B690" s="4" t="s">
        <v>1292</v>
      </c>
      <c r="C690" s="1">
        <v>1</v>
      </c>
      <c r="D690" s="1">
        <v>8</v>
      </c>
      <c r="E690" s="1">
        <v>1</v>
      </c>
      <c r="F690" s="1">
        <f>VLOOKUP(B690,'Tabela IBGE_Município'!A:C,2)</f>
        <v>2139</v>
      </c>
      <c r="G690" s="4" t="s">
        <v>637</v>
      </c>
      <c r="H690" s="30">
        <f>VLOOKUP(DADOS!B690,'Tabela IBGE_Município'!A:E,5)</f>
        <v>0.66</v>
      </c>
      <c r="I690" s="2">
        <f t="shared" si="10"/>
        <v>4.6750818139317434E-3</v>
      </c>
      <c r="J690" s="20">
        <f>(VLOOKUP(A690,'Celulares por Região'!A:H,6))/F690</f>
        <v>0.22346891070593736</v>
      </c>
    </row>
    <row r="691" spans="1:10" ht="15.75" customHeight="1">
      <c r="A691" t="str">
        <f>VLOOKUP(B691,'Tabela IBGE_Município'!A:C,3)</f>
        <v>TO</v>
      </c>
      <c r="B691" s="4" t="s">
        <v>1292</v>
      </c>
      <c r="C691" s="1">
        <v>2</v>
      </c>
      <c r="D691" s="1">
        <v>10</v>
      </c>
      <c r="E691" s="1">
        <v>7</v>
      </c>
      <c r="F691" s="1">
        <f>VLOOKUP(B691,'Tabela IBGE_Município'!A:C,2)</f>
        <v>2139</v>
      </c>
      <c r="G691" s="4" t="s">
        <v>640</v>
      </c>
      <c r="H691" s="30">
        <f>VLOOKUP(DADOS!B691,'Tabela IBGE_Município'!A:E,5)</f>
        <v>0.66</v>
      </c>
      <c r="I691" s="2">
        <f t="shared" si="10"/>
        <v>8.8826554464703136E-3</v>
      </c>
      <c r="J691" s="20">
        <f>(VLOOKUP(A691,'Celulares por Região'!A:H,6))/F691</f>
        <v>0.22346891070593736</v>
      </c>
    </row>
    <row r="692" spans="1:10" ht="15.75" customHeight="1">
      <c r="A692" t="str">
        <f>VLOOKUP(B692,'Tabela IBGE_Município'!A:C,3)</f>
        <v>SP</v>
      </c>
      <c r="B692" s="4" t="s">
        <v>1293</v>
      </c>
      <c r="C692" s="1"/>
      <c r="D692" s="1">
        <v>9</v>
      </c>
      <c r="E692" s="1">
        <v>1</v>
      </c>
      <c r="F692" s="1">
        <f>VLOOKUP(B692,'Tabela IBGE_Município'!A:C,2)</f>
        <v>3506</v>
      </c>
      <c r="G692" s="4" t="s">
        <v>640</v>
      </c>
      <c r="H692" s="30">
        <f>VLOOKUP(DADOS!B692,'Tabela IBGE_Município'!A:E,5)</f>
        <v>0.71299999999999997</v>
      </c>
      <c r="I692" s="2">
        <f t="shared" si="10"/>
        <v>2.8522532800912721E-3</v>
      </c>
      <c r="J692" s="20">
        <f>(VLOOKUP(A692,'Celulares por Região'!A:H,6))/F692</f>
        <v>0.19195664575014262</v>
      </c>
    </row>
    <row r="693" spans="1:10" ht="15.75" customHeight="1">
      <c r="A693" t="str">
        <f>VLOOKUP(B693,'Tabela IBGE_Município'!A:C,3)</f>
        <v>MA</v>
      </c>
      <c r="B693" s="4" t="s">
        <v>1294</v>
      </c>
      <c r="C693" s="1"/>
      <c r="D693" s="1">
        <v>5</v>
      </c>
      <c r="E693" s="1">
        <v>1</v>
      </c>
      <c r="F693" s="1">
        <f>VLOOKUP(B693,'Tabela IBGE_Município'!A:C,2)</f>
        <v>5008</v>
      </c>
      <c r="G693" s="4" t="s">
        <v>637</v>
      </c>
      <c r="H693" s="30">
        <f>VLOOKUP(DADOS!B693,'Tabela IBGE_Município'!A:E,5)</f>
        <v>0.56200000000000006</v>
      </c>
      <c r="I693" s="2">
        <f t="shared" si="10"/>
        <v>1.1980830670926517E-3</v>
      </c>
      <c r="J693" s="20">
        <f>(VLOOKUP(A693,'Celulares por Região'!A:H,6))/F693</f>
        <v>0.23981629392971246</v>
      </c>
    </row>
    <row r="694" spans="1:10" ht="15.75" customHeight="1">
      <c r="A694" t="str">
        <f>VLOOKUP(B694,'Tabela IBGE_Município'!A:C,3)</f>
        <v>RS</v>
      </c>
      <c r="B694" s="4" t="s">
        <v>1295</v>
      </c>
      <c r="C694" s="1">
        <v>1</v>
      </c>
      <c r="D694" s="1">
        <v>11</v>
      </c>
      <c r="E694" s="1">
        <v>9</v>
      </c>
      <c r="F694" s="1">
        <f>VLOOKUP(B694,'Tabela IBGE_Município'!A:C,2)</f>
        <v>17118</v>
      </c>
      <c r="G694" s="4" t="s">
        <v>637</v>
      </c>
      <c r="H694" s="30">
        <f>VLOOKUP(DADOS!B694,'Tabela IBGE_Município'!A:E,5)</f>
        <v>0.746</v>
      </c>
      <c r="I694" s="2">
        <f t="shared" si="10"/>
        <v>1.2267788293024886E-3</v>
      </c>
      <c r="J694" s="20">
        <f>(VLOOKUP(A694,'Celulares por Região'!A:H,6))/F694</f>
        <v>8.2953616076644476E-3</v>
      </c>
    </row>
    <row r="695" spans="1:10" ht="15.75" customHeight="1">
      <c r="A695" t="str">
        <f>VLOOKUP(B695,'Tabela IBGE_Município'!A:C,3)</f>
        <v>PI</v>
      </c>
      <c r="B695" s="4" t="s">
        <v>1296</v>
      </c>
      <c r="C695" s="1"/>
      <c r="D695" s="1">
        <v>1</v>
      </c>
      <c r="E695" s="1">
        <v>2</v>
      </c>
      <c r="F695" s="1">
        <f>VLOOKUP(B695,'Tabela IBGE_Município'!A:C,2)</f>
        <v>25985</v>
      </c>
      <c r="G695" s="4" t="s">
        <v>638</v>
      </c>
      <c r="H695" s="30">
        <f>VLOOKUP(DADOS!B695,'Tabela IBGE_Município'!A:E,5)</f>
        <v>0.53200000000000003</v>
      </c>
      <c r="I695" s="2">
        <f t="shared" si="10"/>
        <v>1.1545122185876467E-4</v>
      </c>
      <c r="J695" s="20">
        <f>(VLOOKUP(A695,'Celulares por Região'!A:H,6))/F695</f>
        <v>0.1124110063498172</v>
      </c>
    </row>
    <row r="696" spans="1:10" ht="15.75" customHeight="1">
      <c r="A696" t="str">
        <f>VLOOKUP(B696,'Tabela IBGE_Município'!A:C,3)</f>
        <v>RS</v>
      </c>
      <c r="B696" s="4" t="s">
        <v>1297</v>
      </c>
      <c r="C696" s="1">
        <v>14</v>
      </c>
      <c r="D696" s="1">
        <v>40</v>
      </c>
      <c r="E696" s="1">
        <v>30</v>
      </c>
      <c r="F696" s="1">
        <f>VLOOKUP(B696,'Tabela IBGE_Município'!A:C,2)</f>
        <v>16438</v>
      </c>
      <c r="G696" s="4" t="s">
        <v>637</v>
      </c>
      <c r="H696" s="30">
        <f>VLOOKUP(DADOS!B696,'Tabela IBGE_Município'!A:E,5)</f>
        <v>0.72299999999999998</v>
      </c>
      <c r="I696" s="2">
        <f t="shared" si="10"/>
        <v>5.1101107190655798E-3</v>
      </c>
      <c r="J696" s="20">
        <f>(VLOOKUP(A696,'Celulares por Região'!A:H,6))/F696</f>
        <v>8.6385205012775284E-3</v>
      </c>
    </row>
    <row r="697" spans="1:10" ht="15.75" customHeight="1">
      <c r="A697" t="str">
        <f>VLOOKUP(B697,'Tabela IBGE_Município'!A:C,3)</f>
        <v>MG</v>
      </c>
      <c r="B697" s="4" t="s">
        <v>1298</v>
      </c>
      <c r="C697" s="1"/>
      <c r="D697" s="1">
        <v>2</v>
      </c>
      <c r="E697" s="1">
        <v>3</v>
      </c>
      <c r="F697" s="1">
        <f>VLOOKUP(B697,'Tabela IBGE_Município'!A:C,2)</f>
        <v>14255</v>
      </c>
      <c r="G697" s="4" t="s">
        <v>637</v>
      </c>
      <c r="H697" s="30">
        <f>VLOOKUP(DADOS!B697,'Tabela IBGE_Município'!A:E,5)</f>
        <v>0.65300000000000002</v>
      </c>
      <c r="I697" s="2">
        <f t="shared" si="10"/>
        <v>3.5075412136092597E-4</v>
      </c>
      <c r="J697" s="20">
        <f>(VLOOKUP(A697,'Celulares por Região'!A:H,6))/F697</f>
        <v>0.11104875482286918</v>
      </c>
    </row>
    <row r="698" spans="1:10" ht="15.75" customHeight="1">
      <c r="A698" t="str">
        <f>VLOOKUP(B698,'Tabela IBGE_Município'!A:C,3)</f>
        <v>SC</v>
      </c>
      <c r="B698" s="4" t="s">
        <v>1299</v>
      </c>
      <c r="C698" s="1">
        <v>3</v>
      </c>
      <c r="D698" s="1">
        <v>2</v>
      </c>
      <c r="E698" s="1">
        <v>1</v>
      </c>
      <c r="F698" s="1">
        <f>VLOOKUP(B698,'Tabela IBGE_Município'!A:C,2)</f>
        <v>5651</v>
      </c>
      <c r="G698" s="4" t="s">
        <v>637</v>
      </c>
      <c r="H698" s="30">
        <f>VLOOKUP(DADOS!B698,'Tabela IBGE_Município'!A:E,5)</f>
        <v>0.7</v>
      </c>
      <c r="I698" s="2">
        <f t="shared" si="10"/>
        <v>1.0617589807113785E-3</v>
      </c>
      <c r="J698" s="20">
        <f>(VLOOKUP(A698,'Celulares por Região'!A:H,6))/F698</f>
        <v>0.71261723588745352</v>
      </c>
    </row>
    <row r="699" spans="1:10" ht="15.75" customHeight="1">
      <c r="A699" t="str">
        <f>VLOOKUP(B699,'Tabela IBGE_Município'!A:C,3)</f>
        <v>RS</v>
      </c>
      <c r="B699" s="4" t="s">
        <v>1300</v>
      </c>
      <c r="C699" s="1">
        <v>2</v>
      </c>
      <c r="D699" s="1">
        <v>4</v>
      </c>
      <c r="E699" s="1">
        <v>1</v>
      </c>
      <c r="F699" s="1">
        <f>VLOOKUP(B699,'Tabela IBGE_Município'!A:C,2)</f>
        <v>1899</v>
      </c>
      <c r="G699" s="4" t="s">
        <v>640</v>
      </c>
      <c r="H699" s="30">
        <f>VLOOKUP(DADOS!B699,'Tabela IBGE_Município'!A:E,5)</f>
        <v>0.74</v>
      </c>
      <c r="I699" s="2">
        <f t="shared" si="10"/>
        <v>3.686150605581885E-3</v>
      </c>
      <c r="J699" s="20">
        <f>(VLOOKUP(A699,'Celulares por Região'!A:H,6))/F699</f>
        <v>7.4776197998946817E-2</v>
      </c>
    </row>
    <row r="700" spans="1:10" ht="15.75" customHeight="1">
      <c r="A700" t="str">
        <f>VLOOKUP(B700,'Tabela IBGE_Município'!A:C,3)</f>
        <v>PR</v>
      </c>
      <c r="B700" s="4" t="s">
        <v>1301</v>
      </c>
      <c r="C700" s="1"/>
      <c r="D700" s="1">
        <v>2</v>
      </c>
      <c r="E700" s="1">
        <v>1</v>
      </c>
      <c r="F700" s="1">
        <f>VLOOKUP(B700,'Tabela IBGE_Município'!A:C,2)</f>
        <v>12390</v>
      </c>
      <c r="G700" s="4" t="s">
        <v>637</v>
      </c>
      <c r="H700" s="30">
        <f>VLOOKUP(DADOS!B700,'Tabela IBGE_Município'!A:E,5)</f>
        <v>0.59</v>
      </c>
      <c r="I700" s="2">
        <f t="shared" si="10"/>
        <v>2.4213075060532688E-4</v>
      </c>
      <c r="J700" s="20">
        <f>(VLOOKUP(A700,'Celulares por Região'!A:H,6))/F700</f>
        <v>5.9241323648103313E-2</v>
      </c>
    </row>
    <row r="701" spans="1:10" ht="15.75" customHeight="1">
      <c r="A701" t="str">
        <f>VLOOKUP(B701,'Tabela IBGE_Município'!A:C,3)</f>
        <v>PR</v>
      </c>
      <c r="B701" s="4" t="s">
        <v>1301</v>
      </c>
      <c r="C701" s="1">
        <v>2</v>
      </c>
      <c r="D701" s="1">
        <v>1</v>
      </c>
      <c r="E701" s="1"/>
      <c r="F701" s="1">
        <f>VLOOKUP(B701,'Tabela IBGE_Município'!A:C,2)</f>
        <v>12390</v>
      </c>
      <c r="G701" s="4" t="s">
        <v>637</v>
      </c>
      <c r="H701" s="30">
        <f>VLOOKUP(DADOS!B701,'Tabela IBGE_Município'!A:E,5)</f>
        <v>0.59</v>
      </c>
      <c r="I701" s="2">
        <f t="shared" si="10"/>
        <v>2.4213075060532688E-4</v>
      </c>
      <c r="J701" s="20">
        <f>(VLOOKUP(A701,'Celulares por Região'!A:H,6))/F701</f>
        <v>5.9241323648103313E-2</v>
      </c>
    </row>
    <row r="702" spans="1:10" ht="15.75" customHeight="1">
      <c r="A702" t="str">
        <f>VLOOKUP(B702,'Tabela IBGE_Município'!A:C,3)</f>
        <v>PR</v>
      </c>
      <c r="B702" s="4" t="s">
        <v>1301</v>
      </c>
      <c r="C702" s="1">
        <v>1</v>
      </c>
      <c r="D702" s="1">
        <v>2</v>
      </c>
      <c r="E702" s="1"/>
      <c r="F702" s="1">
        <f>VLOOKUP(B702,'Tabela IBGE_Município'!A:C,2)</f>
        <v>12390</v>
      </c>
      <c r="G702" s="4" t="s">
        <v>637</v>
      </c>
      <c r="H702" s="30">
        <f>VLOOKUP(DADOS!B702,'Tabela IBGE_Município'!A:E,5)</f>
        <v>0.59</v>
      </c>
      <c r="I702" s="2">
        <f t="shared" si="10"/>
        <v>2.4213075060532688E-4</v>
      </c>
      <c r="J702" s="20">
        <f>(VLOOKUP(A702,'Celulares por Região'!A:H,6))/F702</f>
        <v>5.9241323648103313E-2</v>
      </c>
    </row>
    <row r="703" spans="1:10" ht="15.75" customHeight="1">
      <c r="A703" t="str">
        <f>VLOOKUP(B703,'Tabela IBGE_Município'!A:C,3)</f>
        <v>SP</v>
      </c>
      <c r="B703" s="4" t="s">
        <v>1302</v>
      </c>
      <c r="C703" s="1">
        <v>2</v>
      </c>
      <c r="D703" s="1">
        <v>3</v>
      </c>
      <c r="E703" s="1">
        <v>2</v>
      </c>
      <c r="F703" s="1">
        <f>VLOOKUP(B703,'Tabela IBGE_Município'!A:C,2)</f>
        <v>4956</v>
      </c>
      <c r="G703" s="4" t="s">
        <v>640</v>
      </c>
      <c r="H703" s="30">
        <f>VLOOKUP(DADOS!B703,'Tabela IBGE_Município'!A:E,5)</f>
        <v>0.66</v>
      </c>
      <c r="I703" s="2">
        <f t="shared" si="10"/>
        <v>1.4124293785310734E-3</v>
      </c>
      <c r="J703" s="20">
        <f>(VLOOKUP(A703,'Celulares por Região'!A:H,6))/F703</f>
        <v>0.13579499596448749</v>
      </c>
    </row>
    <row r="704" spans="1:10" ht="15.75" customHeight="1">
      <c r="A704" t="str">
        <f>VLOOKUP(B704,'Tabela IBGE_Município'!A:C,3)</f>
        <v>PR</v>
      </c>
      <c r="B704" s="4" t="s">
        <v>1303</v>
      </c>
      <c r="C704" s="1">
        <v>2</v>
      </c>
      <c r="D704" s="1">
        <v>2</v>
      </c>
      <c r="E704" s="1"/>
      <c r="F704" s="1">
        <f>VLOOKUP(B704,'Tabela IBGE_Município'!A:C,2)</f>
        <v>7068</v>
      </c>
      <c r="G704" s="4" t="s">
        <v>637</v>
      </c>
      <c r="H704" s="30">
        <f>VLOOKUP(DADOS!B704,'Tabela IBGE_Município'!A:E,5)</f>
        <v>0.74199999999999999</v>
      </c>
      <c r="I704" s="2">
        <f t="shared" si="10"/>
        <v>5.6593095642331638E-4</v>
      </c>
      <c r="J704" s="20">
        <f>(VLOOKUP(A704,'Celulares por Região'!A:H,6))/F704</f>
        <v>0.10384833050367855</v>
      </c>
    </row>
    <row r="705" spans="1:10" ht="15.75" customHeight="1">
      <c r="A705" t="str">
        <f>VLOOKUP(B705,'Tabela IBGE_Município'!A:C,3)</f>
        <v>SC</v>
      </c>
      <c r="B705" s="4" t="s">
        <v>1304</v>
      </c>
      <c r="C705" s="1"/>
      <c r="D705" s="1">
        <v>2</v>
      </c>
      <c r="E705" s="1">
        <v>2</v>
      </c>
      <c r="F705" s="1">
        <f>VLOOKUP(B705,'Tabela IBGE_Município'!A:C,2)</f>
        <v>17607</v>
      </c>
      <c r="G705" s="4" t="s">
        <v>637</v>
      </c>
      <c r="H705" s="30">
        <f>VLOOKUP(DADOS!B705,'Tabela IBGE_Município'!A:E,5)</f>
        <v>0.78</v>
      </c>
      <c r="I705" s="2">
        <f t="shared" si="10"/>
        <v>2.2718237064803771E-4</v>
      </c>
      <c r="J705" s="20">
        <f>(VLOOKUP(A705,'Celulares por Região'!A:H,6))/F705</f>
        <v>0.22871585164991196</v>
      </c>
    </row>
    <row r="706" spans="1:10" ht="15.75" customHeight="1">
      <c r="A706" t="str">
        <f>VLOOKUP(B706,'Tabela IBGE_Município'!A:C,3)</f>
        <v>MG</v>
      </c>
      <c r="B706" s="4" t="s">
        <v>1305</v>
      </c>
      <c r="C706" s="1"/>
      <c r="D706" s="1">
        <v>1</v>
      </c>
      <c r="E706" s="1"/>
      <c r="F706" s="1">
        <f>VLOOKUP(B706,'Tabela IBGE_Município'!A:C,2)</f>
        <v>3254</v>
      </c>
      <c r="G706" s="4" t="s">
        <v>640</v>
      </c>
      <c r="H706" s="30">
        <f>VLOOKUP(DADOS!B706,'Tabela IBGE_Município'!A:E,5)</f>
        <v>0.626</v>
      </c>
      <c r="I706" s="2">
        <f t="shared" ref="I706:I769" si="11">(C706+D706+E706)/F706</f>
        <v>3.0731407498463427E-4</v>
      </c>
      <c r="J706" s="20">
        <f>(VLOOKUP(A706,'Celulares por Região'!A:H,6))/F706</f>
        <v>0.48647818070067611</v>
      </c>
    </row>
    <row r="707" spans="1:10" ht="15.75" customHeight="1">
      <c r="A707" t="str">
        <f>VLOOKUP(B707,'Tabela IBGE_Município'!A:C,3)</f>
        <v>MG</v>
      </c>
      <c r="B707" s="4" t="s">
        <v>1305</v>
      </c>
      <c r="C707" s="1">
        <v>1</v>
      </c>
      <c r="D707" s="1">
        <v>2</v>
      </c>
      <c r="E707" s="1">
        <v>2</v>
      </c>
      <c r="F707" s="1">
        <f>VLOOKUP(B707,'Tabela IBGE_Município'!A:C,2)</f>
        <v>3254</v>
      </c>
      <c r="G707" s="4" t="s">
        <v>640</v>
      </c>
      <c r="H707" s="30">
        <f>VLOOKUP(DADOS!B707,'Tabela IBGE_Município'!A:E,5)</f>
        <v>0.626</v>
      </c>
      <c r="I707" s="2">
        <f t="shared" si="11"/>
        <v>1.5365703749231714E-3</v>
      </c>
      <c r="J707" s="20">
        <f>(VLOOKUP(A707,'Celulares por Região'!A:H,6))/F707</f>
        <v>0.48647818070067611</v>
      </c>
    </row>
    <row r="708" spans="1:10" ht="15.75" customHeight="1">
      <c r="A708" t="str">
        <f>VLOOKUP(B708,'Tabela IBGE_Município'!A:C,3)</f>
        <v>PI</v>
      </c>
      <c r="B708" s="4" t="s">
        <v>1306</v>
      </c>
      <c r="C708" s="1">
        <v>1</v>
      </c>
      <c r="D708" s="1">
        <v>2</v>
      </c>
      <c r="E708" s="1">
        <v>1</v>
      </c>
      <c r="F708" s="1">
        <f>VLOOKUP(B708,'Tabela IBGE_Município'!A:C,2)</f>
        <v>20335</v>
      </c>
      <c r="G708" s="4" t="s">
        <v>638</v>
      </c>
      <c r="H708" s="30">
        <f>VLOOKUP(DADOS!B708,'Tabela IBGE_Município'!A:E,5)</f>
        <v>0.54200000000000004</v>
      </c>
      <c r="I708" s="2">
        <f t="shared" si="11"/>
        <v>1.9670518809933611E-4</v>
      </c>
      <c r="J708" s="20">
        <f>(VLOOKUP(A708,'Celulares por Região'!A:H,6))/F708</f>
        <v>0.14364396360954021</v>
      </c>
    </row>
    <row r="709" spans="1:10" ht="15.75" customHeight="1">
      <c r="A709" t="str">
        <f>VLOOKUP(B709,'Tabela IBGE_Município'!A:C,3)</f>
        <v>GO</v>
      </c>
      <c r="B709" s="4" t="s">
        <v>1307</v>
      </c>
      <c r="C709" s="1">
        <v>1</v>
      </c>
      <c r="D709" s="1">
        <v>1</v>
      </c>
      <c r="E709" s="1"/>
      <c r="F709" s="1">
        <f>VLOOKUP(B709,'Tabela IBGE_Município'!A:C,2)</f>
        <v>6860</v>
      </c>
      <c r="G709" s="4" t="s">
        <v>637</v>
      </c>
      <c r="H709" s="30">
        <f>VLOOKUP(DADOS!B709,'Tabela IBGE_Município'!A:E,5)</f>
        <v>0.68</v>
      </c>
      <c r="I709" s="2">
        <f t="shared" si="11"/>
        <v>2.9154518950437317E-4</v>
      </c>
      <c r="J709" s="20">
        <f>(VLOOKUP(A709,'Celulares por Região'!A:H,6))/F709</f>
        <v>0.53163265306122454</v>
      </c>
    </row>
    <row r="710" spans="1:10" ht="15.75" customHeight="1">
      <c r="A710" t="str">
        <f>VLOOKUP(B710,'Tabela IBGE_Município'!A:C,3)</f>
        <v>MG</v>
      </c>
      <c r="B710" s="4" t="s">
        <v>1308</v>
      </c>
      <c r="C710" s="1">
        <v>1</v>
      </c>
      <c r="D710" s="1">
        <v>1</v>
      </c>
      <c r="E710" s="1"/>
      <c r="F710" s="1">
        <f>VLOOKUP(B710,'Tabela IBGE_Município'!A:C,2)</f>
        <v>12557</v>
      </c>
      <c r="G710" s="4" t="s">
        <v>637</v>
      </c>
      <c r="H710" s="30">
        <f>VLOOKUP(DADOS!B710,'Tabela IBGE_Município'!A:E,5)</f>
        <v>0.68</v>
      </c>
      <c r="I710" s="2">
        <f t="shared" si="11"/>
        <v>1.5927371187385522E-4</v>
      </c>
      <c r="J710" s="20">
        <f>(VLOOKUP(A710,'Celulares por Região'!A:H,6))/F710</f>
        <v>0.12606514294815641</v>
      </c>
    </row>
    <row r="711" spans="1:10" ht="15.75" customHeight="1">
      <c r="A711" t="str">
        <f>VLOOKUP(B711,'Tabela IBGE_Município'!A:C,3)</f>
        <v>BA</v>
      </c>
      <c r="B711" s="4" t="s">
        <v>1309</v>
      </c>
      <c r="C711" s="1">
        <v>1</v>
      </c>
      <c r="D711" s="1">
        <v>1</v>
      </c>
      <c r="E711" s="1">
        <v>1</v>
      </c>
      <c r="F711" s="1">
        <f>VLOOKUP(B711,'Tabela IBGE_Município'!A:C,2)</f>
        <v>5685</v>
      </c>
      <c r="G711" s="4" t="s">
        <v>637</v>
      </c>
      <c r="H711" s="30">
        <f>VLOOKUP(DADOS!B711,'Tabela IBGE_Município'!A:E,5)</f>
        <v>0.61199999999999999</v>
      </c>
      <c r="I711" s="2">
        <f t="shared" si="11"/>
        <v>5.2770448548812663E-4</v>
      </c>
      <c r="J711" s="20">
        <f>(VLOOKUP(A711,'Celulares por Região'!A:H,6))/F711</f>
        <v>0.69129287598944589</v>
      </c>
    </row>
    <row r="712" spans="1:10" ht="15.75" customHeight="1">
      <c r="A712" t="str">
        <f>VLOOKUP(B712,'Tabela IBGE_Município'!A:C,3)</f>
        <v>MS</v>
      </c>
      <c r="B712" s="4" t="s">
        <v>1310</v>
      </c>
      <c r="C712" s="1">
        <v>1</v>
      </c>
      <c r="D712" s="1">
        <v>3</v>
      </c>
      <c r="E712" s="1">
        <v>4</v>
      </c>
      <c r="F712" s="1">
        <f>VLOOKUP(B712,'Tabela IBGE_Município'!A:C,2)</f>
        <v>16530</v>
      </c>
      <c r="G712" s="4" t="s">
        <v>637</v>
      </c>
      <c r="H712" s="30">
        <f>VLOOKUP(DADOS!B712,'Tabela IBGE_Município'!A:E,5)</f>
        <v>0.54600000000000004</v>
      </c>
      <c r="I712" s="2">
        <f t="shared" si="11"/>
        <v>4.8396854204476707E-4</v>
      </c>
      <c r="J712" s="20">
        <f>(VLOOKUP(A712,'Celulares por Região'!A:H,6))/F712</f>
        <v>8.0399274047186928E-2</v>
      </c>
    </row>
    <row r="713" spans="1:10" ht="15.75" customHeight="1">
      <c r="A713" t="str">
        <f>VLOOKUP(B713,'Tabela IBGE_Município'!A:C,3)</f>
        <v>MS</v>
      </c>
      <c r="B713" s="4" t="s">
        <v>1310</v>
      </c>
      <c r="C713" s="1">
        <v>3</v>
      </c>
      <c r="D713" s="1">
        <v>2</v>
      </c>
      <c r="E713" s="1"/>
      <c r="F713" s="1">
        <f>VLOOKUP(B713,'Tabela IBGE_Município'!A:C,2)</f>
        <v>16530</v>
      </c>
      <c r="G713" s="4" t="s">
        <v>637</v>
      </c>
      <c r="H713" s="30">
        <f>VLOOKUP(DADOS!B713,'Tabela IBGE_Município'!A:E,5)</f>
        <v>0.54600000000000004</v>
      </c>
      <c r="I713" s="2">
        <f t="shared" si="11"/>
        <v>3.0248033877797946E-4</v>
      </c>
      <c r="J713" s="20">
        <f>(VLOOKUP(A713,'Celulares por Região'!A:H,6))/F713</f>
        <v>8.0399274047186928E-2</v>
      </c>
    </row>
    <row r="714" spans="1:10" ht="15.75" customHeight="1">
      <c r="A714" t="str">
        <f>VLOOKUP(B714,'Tabela IBGE_Município'!A:C,3)</f>
        <v>MS</v>
      </c>
      <c r="B714" s="4" t="s">
        <v>1310</v>
      </c>
      <c r="C714" s="1">
        <v>1</v>
      </c>
      <c r="D714" s="1">
        <v>1</v>
      </c>
      <c r="E714" s="1"/>
      <c r="F714" s="1">
        <f>VLOOKUP(B714,'Tabela IBGE_Município'!A:C,2)</f>
        <v>16530</v>
      </c>
      <c r="G714" s="4" t="s">
        <v>637</v>
      </c>
      <c r="H714" s="30">
        <f>VLOOKUP(DADOS!B714,'Tabela IBGE_Município'!A:E,5)</f>
        <v>0.54600000000000004</v>
      </c>
      <c r="I714" s="2">
        <f t="shared" si="11"/>
        <v>1.2099213551119177E-4</v>
      </c>
      <c r="J714" s="20">
        <f>(VLOOKUP(A714,'Celulares por Região'!A:H,6))/F714</f>
        <v>8.0399274047186928E-2</v>
      </c>
    </row>
    <row r="715" spans="1:10" ht="15.75" customHeight="1">
      <c r="A715" t="str">
        <f>VLOOKUP(B715,'Tabela IBGE_Município'!A:C,3)</f>
        <v>MS</v>
      </c>
      <c r="B715" s="4" t="s">
        <v>1310</v>
      </c>
      <c r="C715" s="1">
        <v>1</v>
      </c>
      <c r="D715" s="1">
        <v>3</v>
      </c>
      <c r="E715" s="1">
        <v>3</v>
      </c>
      <c r="F715" s="1">
        <f>VLOOKUP(B715,'Tabela IBGE_Município'!A:C,2)</f>
        <v>16530</v>
      </c>
      <c r="G715" s="4" t="s">
        <v>637</v>
      </c>
      <c r="H715" s="30">
        <f>VLOOKUP(DADOS!B715,'Tabela IBGE_Município'!A:E,5)</f>
        <v>0.54600000000000004</v>
      </c>
      <c r="I715" s="2">
        <f t="shared" si="11"/>
        <v>4.2347247428917118E-4</v>
      </c>
      <c r="J715" s="20">
        <f>(VLOOKUP(A715,'Celulares por Região'!A:H,6))/F715</f>
        <v>8.0399274047186928E-2</v>
      </c>
    </row>
    <row r="716" spans="1:10" ht="15.75" customHeight="1">
      <c r="A716" t="str">
        <f>VLOOKUP(B716,'Tabela IBGE_Município'!A:C,3)</f>
        <v>MG</v>
      </c>
      <c r="B716" s="4" t="s">
        <v>1311</v>
      </c>
      <c r="C716" s="1"/>
      <c r="D716" s="1">
        <v>3</v>
      </c>
      <c r="E716" s="1">
        <v>4</v>
      </c>
      <c r="F716" s="1">
        <f>VLOOKUP(B716,'Tabela IBGE_Município'!A:C,2)</f>
        <v>16884</v>
      </c>
      <c r="G716" s="4" t="s">
        <v>637</v>
      </c>
      <c r="H716" s="30">
        <f>VLOOKUP(DADOS!B716,'Tabela IBGE_Município'!A:E,5)</f>
        <v>0.53700000000000003</v>
      </c>
      <c r="I716" s="2">
        <f t="shared" si="11"/>
        <v>4.1459369817578774E-4</v>
      </c>
      <c r="J716" s="20">
        <f>(VLOOKUP(A716,'Celulares por Região'!A:H,6))/F716</f>
        <v>9.3757403458895994E-2</v>
      </c>
    </row>
    <row r="717" spans="1:10" ht="15.75" customHeight="1">
      <c r="A717" t="str">
        <f>VLOOKUP(B717,'Tabela IBGE_Município'!A:C,3)</f>
        <v>PB</v>
      </c>
      <c r="B717" s="4" t="s">
        <v>1312</v>
      </c>
      <c r="C717" s="1"/>
      <c r="D717" s="1">
        <v>1</v>
      </c>
      <c r="E717" s="1">
        <v>1</v>
      </c>
      <c r="F717" s="1">
        <f>VLOOKUP(B717,'Tabela IBGE_Município'!A:C,2)</f>
        <v>22190</v>
      </c>
      <c r="G717" s="4" t="s">
        <v>638</v>
      </c>
      <c r="H717" s="30">
        <f>VLOOKUP(DADOS!B717,'Tabela IBGE_Município'!A:E,5)</f>
        <v>0.57399999999999995</v>
      </c>
      <c r="I717" s="2">
        <f t="shared" si="11"/>
        <v>9.0130689499774678E-5</v>
      </c>
      <c r="J717" s="20">
        <f>(VLOOKUP(A717,'Celulares por Região'!A:H,6))/F717</f>
        <v>5.808922938260478E-2</v>
      </c>
    </row>
    <row r="718" spans="1:10" ht="15.75" customHeight="1">
      <c r="A718" t="str">
        <f>VLOOKUP(B718,'Tabela IBGE_Município'!A:C,3)</f>
        <v>GO</v>
      </c>
      <c r="B718" s="4" t="s">
        <v>1313</v>
      </c>
      <c r="C718" s="1">
        <v>1</v>
      </c>
      <c r="D718" s="1">
        <v>1</v>
      </c>
      <c r="E718" s="1">
        <v>1</v>
      </c>
      <c r="F718" s="1">
        <f>VLOOKUP(B718,'Tabela IBGE_Município'!A:C,2)</f>
        <v>38117</v>
      </c>
      <c r="G718" s="4" t="s">
        <v>638</v>
      </c>
      <c r="H718" s="30">
        <f>VLOOKUP(DADOS!B718,'Tabela IBGE_Município'!A:E,5)</f>
        <v>0.63</v>
      </c>
      <c r="I718" s="2">
        <f t="shared" si="11"/>
        <v>7.8705039746045078E-5</v>
      </c>
      <c r="J718" s="20">
        <f>(VLOOKUP(A718,'Celulares por Região'!A:H,6))/F718</f>
        <v>9.5679093317942124E-2</v>
      </c>
    </row>
    <row r="719" spans="1:10" ht="15.75" customHeight="1">
      <c r="A719" t="str">
        <f>VLOOKUP(B719,'Tabela IBGE_Município'!A:C,3)</f>
        <v>PB</v>
      </c>
      <c r="B719" s="4" t="s">
        <v>1314</v>
      </c>
      <c r="C719" s="1">
        <v>2</v>
      </c>
      <c r="D719" s="1">
        <v>3</v>
      </c>
      <c r="E719" s="1">
        <v>4</v>
      </c>
      <c r="F719" s="1">
        <f>VLOOKUP(B719,'Tabela IBGE_Município'!A:C,2)</f>
        <v>11369</v>
      </c>
      <c r="G719" s="4" t="s">
        <v>637</v>
      </c>
      <c r="H719" s="30">
        <f>VLOOKUP(DADOS!B719,'Tabela IBGE_Município'!A:E,5)</f>
        <v>0.60699999999999998</v>
      </c>
      <c r="I719" s="2">
        <f t="shared" si="11"/>
        <v>7.9162635236168532E-4</v>
      </c>
      <c r="J719" s="20">
        <f>(VLOOKUP(A719,'Celulares por Região'!A:H,6))/F719</f>
        <v>0.11337848535491248</v>
      </c>
    </row>
    <row r="720" spans="1:10" ht="15.75" customHeight="1">
      <c r="A720" t="str">
        <f>VLOOKUP(B720,'Tabela IBGE_Município'!A:C,3)</f>
        <v>RS</v>
      </c>
      <c r="B720" s="4" t="s">
        <v>1315</v>
      </c>
      <c r="C720" s="1">
        <v>1</v>
      </c>
      <c r="D720" s="1">
        <v>6</v>
      </c>
      <c r="E720" s="1">
        <v>4</v>
      </c>
      <c r="F720" s="1">
        <f>VLOOKUP(B720,'Tabela IBGE_Município'!A:C,2)</f>
        <v>12022</v>
      </c>
      <c r="G720" s="4" t="s">
        <v>637</v>
      </c>
      <c r="H720" s="30">
        <f>VLOOKUP(DADOS!B720,'Tabela IBGE_Município'!A:E,5)</f>
        <v>0.7</v>
      </c>
      <c r="I720" s="2">
        <f t="shared" si="11"/>
        <v>9.1498918649143238E-4</v>
      </c>
      <c r="J720" s="20">
        <f>(VLOOKUP(A720,'Celulares por Região'!A:H,6))/F720</f>
        <v>1.1811678589253036E-2</v>
      </c>
    </row>
    <row r="721" spans="1:10" ht="15.75" customHeight="1">
      <c r="A721" t="str">
        <f>VLOOKUP(B721,'Tabela IBGE_Município'!A:C,3)</f>
        <v>PI</v>
      </c>
      <c r="B721" s="4" t="s">
        <v>1316</v>
      </c>
      <c r="C721" s="1">
        <v>1</v>
      </c>
      <c r="D721" s="1">
        <v>1</v>
      </c>
      <c r="E721" s="1"/>
      <c r="F721" s="1">
        <f>VLOOKUP(B721,'Tabela IBGE_Município'!A:C,2)</f>
        <v>4493</v>
      </c>
      <c r="G721" s="4" t="s">
        <v>640</v>
      </c>
      <c r="H721" s="30">
        <f>VLOOKUP(DADOS!B721,'Tabela IBGE_Município'!A:E,5)</f>
        <v>0.56000000000000005</v>
      </c>
      <c r="I721" s="2">
        <f t="shared" si="11"/>
        <v>4.4513687959047408E-4</v>
      </c>
      <c r="J721" s="20">
        <f>(VLOOKUP(A721,'Celulares por Região'!A:H,6))/F721</f>
        <v>0.65012241264188741</v>
      </c>
    </row>
    <row r="722" spans="1:10" ht="15.75" customHeight="1">
      <c r="A722" t="str">
        <f>VLOOKUP(B722,'Tabela IBGE_Município'!A:C,3)</f>
        <v>SE</v>
      </c>
      <c r="B722" s="4" t="s">
        <v>1317</v>
      </c>
      <c r="C722" s="1">
        <v>4</v>
      </c>
      <c r="D722" s="1">
        <v>6</v>
      </c>
      <c r="E722" s="1">
        <v>5</v>
      </c>
      <c r="F722" s="1">
        <f>VLOOKUP(B722,'Tabela IBGE_Município'!A:C,2)</f>
        <v>17870</v>
      </c>
      <c r="G722" s="4" t="s">
        <v>637</v>
      </c>
      <c r="H722" s="30">
        <f>VLOOKUP(DADOS!B722,'Tabela IBGE_Município'!A:E,5)</f>
        <v>0.60399999999999998</v>
      </c>
      <c r="I722" s="2">
        <f t="shared" si="11"/>
        <v>8.3939563514269728E-4</v>
      </c>
      <c r="J722" s="20">
        <f>(VLOOKUP(A722,'Celulares por Região'!A:H,6))/F722</f>
        <v>2.5750419697817573</v>
      </c>
    </row>
    <row r="723" spans="1:10" ht="15.75" customHeight="1">
      <c r="A723" t="str">
        <f>VLOOKUP(B723,'Tabela IBGE_Município'!A:C,3)</f>
        <v>BA</v>
      </c>
      <c r="B723" s="4" t="s">
        <v>1318</v>
      </c>
      <c r="C723" s="1">
        <v>3</v>
      </c>
      <c r="D723" s="1">
        <v>6</v>
      </c>
      <c r="E723" s="1">
        <v>5</v>
      </c>
      <c r="F723" s="1">
        <f>VLOOKUP(B723,'Tabela IBGE_Município'!A:C,2)</f>
        <v>7702</v>
      </c>
      <c r="G723" s="4" t="s">
        <v>637</v>
      </c>
      <c r="H723" s="30">
        <f>VLOOKUP(DADOS!B723,'Tabela IBGE_Município'!A:E,5)</f>
        <v>0.60299999999999998</v>
      </c>
      <c r="I723" s="2">
        <f t="shared" si="11"/>
        <v>1.8177096857958971E-3</v>
      </c>
      <c r="J723" s="20">
        <f>(VLOOKUP(A723,'Celulares por Região'!A:H,6))/F723</f>
        <v>0.51025707608413395</v>
      </c>
    </row>
    <row r="724" spans="1:10" ht="15.75" customHeight="1">
      <c r="A724" t="str">
        <f>VLOOKUP(B724,'Tabela IBGE_Município'!A:C,3)</f>
        <v>SP</v>
      </c>
      <c r="B724" s="4" t="s">
        <v>1319</v>
      </c>
      <c r="C724" s="1">
        <v>2</v>
      </c>
      <c r="D724" s="1"/>
      <c r="E724" s="1"/>
      <c r="F724" s="1">
        <f>VLOOKUP(B724,'Tabela IBGE_Município'!A:C,2)</f>
        <v>6426</v>
      </c>
      <c r="G724" s="4" t="s">
        <v>637</v>
      </c>
      <c r="H724" s="30">
        <f>VLOOKUP(DADOS!B724,'Tabela IBGE_Município'!A:E,5)</f>
        <v>0.746</v>
      </c>
      <c r="I724" s="2">
        <f t="shared" si="11"/>
        <v>3.1123560535325243E-4</v>
      </c>
      <c r="J724" s="20">
        <f>(VLOOKUP(A724,'Celulares por Região'!A:H,6))/F724</f>
        <v>0.10473078120136943</v>
      </c>
    </row>
    <row r="725" spans="1:10" ht="15.75" customHeight="1">
      <c r="A725" t="str">
        <f>VLOOKUP(B725,'Tabela IBGE_Município'!A:C,3)</f>
        <v>SP</v>
      </c>
      <c r="B725" s="4" t="s">
        <v>1320</v>
      </c>
      <c r="C725" s="1">
        <v>22</v>
      </c>
      <c r="D725" s="1">
        <v>23</v>
      </c>
      <c r="E725" s="1">
        <v>13</v>
      </c>
      <c r="F725" s="1">
        <f>VLOOKUP(B725,'Tabela IBGE_Município'!A:C,2)</f>
        <v>26899</v>
      </c>
      <c r="G725" s="4" t="s">
        <v>638</v>
      </c>
      <c r="H725" s="30">
        <f>VLOOKUP(DADOS!B725,'Tabela IBGE_Município'!A:E,5)</f>
        <v>0.754</v>
      </c>
      <c r="I725" s="2">
        <f t="shared" si="11"/>
        <v>2.156213985650024E-3</v>
      </c>
      <c r="J725" s="20">
        <f>(VLOOKUP(A725,'Celulares por Região'!A:H,6))/F725</f>
        <v>2.5019517454180452E-2</v>
      </c>
    </row>
    <row r="726" spans="1:10" ht="15.75" customHeight="1">
      <c r="A726" t="str">
        <f>VLOOKUP(B726,'Tabela IBGE_Município'!A:C,3)</f>
        <v>AM</v>
      </c>
      <c r="B726" s="4" t="s">
        <v>1321</v>
      </c>
      <c r="C726" s="1">
        <v>1</v>
      </c>
      <c r="D726" s="1">
        <v>3</v>
      </c>
      <c r="E726" s="1">
        <v>2</v>
      </c>
      <c r="F726" s="1">
        <f>VLOOKUP(B726,'Tabela IBGE_Município'!A:C,2)</f>
        <v>21497</v>
      </c>
      <c r="G726" s="4" t="s">
        <v>638</v>
      </c>
      <c r="H726" s="30">
        <f>VLOOKUP(DADOS!B726,'Tabela IBGE_Município'!A:E,5)</f>
        <v>0.56000000000000005</v>
      </c>
      <c r="I726" s="2">
        <f t="shared" si="11"/>
        <v>2.7910871284365262E-4</v>
      </c>
      <c r="J726" s="20">
        <f>(VLOOKUP(A726,'Celulares por Região'!A:H,6))/F726</f>
        <v>8.9779969298041593E-3</v>
      </c>
    </row>
    <row r="727" spans="1:10" ht="15.75" customHeight="1">
      <c r="A727" t="str">
        <f>VLOOKUP(B727,'Tabela IBGE_Município'!A:C,3)</f>
        <v>SP</v>
      </c>
      <c r="B727" s="4" t="s">
        <v>1322</v>
      </c>
      <c r="C727" s="1">
        <v>2</v>
      </c>
      <c r="D727" s="1">
        <v>3</v>
      </c>
      <c r="E727" s="1">
        <v>1</v>
      </c>
      <c r="F727" s="1">
        <f>VLOOKUP(B727,'Tabela IBGE_Município'!A:C,2)</f>
        <v>4868</v>
      </c>
      <c r="G727" s="4" t="s">
        <v>640</v>
      </c>
      <c r="H727" s="30">
        <f>VLOOKUP(DADOS!B727,'Tabela IBGE_Município'!A:E,5)</f>
        <v>0.56000000000000005</v>
      </c>
      <c r="I727" s="2">
        <f t="shared" si="11"/>
        <v>1.2325390304026294E-3</v>
      </c>
      <c r="J727" s="20">
        <f>(VLOOKUP(A727,'Celulares por Região'!A:H,6))/F727</f>
        <v>0.13824979457682826</v>
      </c>
    </row>
    <row r="728" spans="1:10" ht="15.75" customHeight="1">
      <c r="A728" t="str">
        <f>VLOOKUP(B728,'Tabela IBGE_Município'!A:C,3)</f>
        <v>SP</v>
      </c>
      <c r="B728" s="4" t="s">
        <v>1322</v>
      </c>
      <c r="C728" s="1">
        <v>2</v>
      </c>
      <c r="D728" s="1">
        <v>2</v>
      </c>
      <c r="E728" s="1"/>
      <c r="F728" s="1">
        <f>VLOOKUP(B728,'Tabela IBGE_Município'!A:C,2)</f>
        <v>4868</v>
      </c>
      <c r="G728" s="4" t="s">
        <v>640</v>
      </c>
      <c r="H728" s="30">
        <f>VLOOKUP(DADOS!B728,'Tabela IBGE_Município'!A:E,5)</f>
        <v>0.56000000000000005</v>
      </c>
      <c r="I728" s="2">
        <f t="shared" si="11"/>
        <v>8.2169268693508624E-4</v>
      </c>
      <c r="J728" s="20">
        <f>(VLOOKUP(A728,'Celulares por Região'!A:H,6))/F728</f>
        <v>0.13824979457682826</v>
      </c>
    </row>
    <row r="729" spans="1:10" ht="15.75" customHeight="1">
      <c r="A729" t="str">
        <f>VLOOKUP(B729,'Tabela IBGE_Município'!A:C,3)</f>
        <v>MG</v>
      </c>
      <c r="B729" s="4" t="s">
        <v>1323</v>
      </c>
      <c r="C729" s="1">
        <v>1</v>
      </c>
      <c r="D729" s="1">
        <v>2</v>
      </c>
      <c r="E729" s="1">
        <v>1</v>
      </c>
      <c r="F729" s="1">
        <f>VLOOKUP(B729,'Tabela IBGE_Município'!A:C,2)</f>
        <v>41748</v>
      </c>
      <c r="G729" s="4" t="s">
        <v>638</v>
      </c>
      <c r="H729" s="30">
        <f>VLOOKUP(DADOS!B729,'Tabela IBGE_Município'!A:E,5)</f>
        <v>0.73</v>
      </c>
      <c r="I729" s="2">
        <f t="shared" si="11"/>
        <v>9.5812973076554565E-5</v>
      </c>
      <c r="J729" s="20">
        <f>(VLOOKUP(A729,'Celulares por Região'!A:H,6))/F729</f>
        <v>3.7917984095046472E-2</v>
      </c>
    </row>
    <row r="730" spans="1:10" ht="15.75" customHeight="1">
      <c r="A730" t="str">
        <f>VLOOKUP(B730,'Tabela IBGE_Município'!A:C,3)</f>
        <v>SP</v>
      </c>
      <c r="B730" s="4" t="s">
        <v>1324</v>
      </c>
      <c r="C730" s="1">
        <v>1</v>
      </c>
      <c r="D730" s="1">
        <v>1</v>
      </c>
      <c r="E730" s="1"/>
      <c r="F730" s="1">
        <f>VLOOKUP(B730,'Tabela IBGE_Município'!A:C,2)</f>
        <v>5287</v>
      </c>
      <c r="G730" s="4" t="s">
        <v>637</v>
      </c>
      <c r="H730" s="30">
        <f>VLOOKUP(DADOS!B730,'Tabela IBGE_Município'!A:E,5)</f>
        <v>0.70499999999999996</v>
      </c>
      <c r="I730" s="2">
        <f t="shared" si="11"/>
        <v>3.7828636277662192E-4</v>
      </c>
      <c r="J730" s="20">
        <f>(VLOOKUP(A730,'Celulares por Região'!A:H,6))/F730</f>
        <v>0.12729336107433328</v>
      </c>
    </row>
    <row r="731" spans="1:10" ht="15.75" customHeight="1">
      <c r="A731" t="str">
        <f>VLOOKUP(B731,'Tabela IBGE_Município'!A:C,3)</f>
        <v>PR</v>
      </c>
      <c r="B731" s="4" t="s">
        <v>1325</v>
      </c>
      <c r="C731" s="1">
        <v>1</v>
      </c>
      <c r="D731" s="1">
        <v>4</v>
      </c>
      <c r="E731" s="1">
        <v>3</v>
      </c>
      <c r="F731" s="1">
        <f>VLOOKUP(B731,'Tabela IBGE_Município'!A:C,2)</f>
        <v>16164</v>
      </c>
      <c r="G731" s="4" t="s">
        <v>637</v>
      </c>
      <c r="H731" s="30">
        <f>VLOOKUP(DADOS!B731,'Tabela IBGE_Município'!A:E,5)</f>
        <v>0.72</v>
      </c>
      <c r="I731" s="2">
        <f t="shared" si="11"/>
        <v>4.9492699826775548E-4</v>
      </c>
      <c r="J731" s="20">
        <f>(VLOOKUP(A731,'Celulares por Região'!A:H,6))/F731</f>
        <v>4.540955209106657E-2</v>
      </c>
    </row>
    <row r="732" spans="1:10" ht="15.75" customHeight="1">
      <c r="A732" t="str">
        <f>VLOOKUP(B732,'Tabela IBGE_Município'!A:C,3)</f>
        <v>RS</v>
      </c>
      <c r="B732" s="4" t="s">
        <v>1326</v>
      </c>
      <c r="C732" s="1">
        <v>1</v>
      </c>
      <c r="D732" s="1">
        <v>2</v>
      </c>
      <c r="E732" s="1">
        <v>1</v>
      </c>
      <c r="F732" s="1">
        <f>VLOOKUP(B732,'Tabela IBGE_Município'!A:C,2)</f>
        <v>19614</v>
      </c>
      <c r="G732" s="4" t="s">
        <v>637</v>
      </c>
      <c r="H732" s="30">
        <f>VLOOKUP(DADOS!B732,'Tabela IBGE_Município'!A:E,5)</f>
        <v>0.69</v>
      </c>
      <c r="I732" s="2">
        <f t="shared" si="11"/>
        <v>2.0393596410727031E-4</v>
      </c>
      <c r="J732" s="20">
        <f>(VLOOKUP(A732,'Celulares por Região'!A:H,6))/F732</f>
        <v>7.2397267258080961E-3</v>
      </c>
    </row>
    <row r="733" spans="1:10" ht="15.75" customHeight="1">
      <c r="A733" t="str">
        <f>VLOOKUP(B733,'Tabela IBGE_Município'!A:C,3)</f>
        <v>MG</v>
      </c>
      <c r="B733" s="4" t="s">
        <v>1327</v>
      </c>
      <c r="C733" s="1">
        <v>1</v>
      </c>
      <c r="D733" s="1">
        <v>1</v>
      </c>
      <c r="E733" s="1">
        <v>1</v>
      </c>
      <c r="F733" s="1">
        <f>VLOOKUP(B733,'Tabela IBGE_Município'!A:C,2)</f>
        <v>2683</v>
      </c>
      <c r="G733" s="4" t="s">
        <v>640</v>
      </c>
      <c r="H733" s="30">
        <f>VLOOKUP(DADOS!B733,'Tabela IBGE_Município'!A:E,5)</f>
        <v>0.7</v>
      </c>
      <c r="I733" s="2">
        <f t="shared" si="11"/>
        <v>1.1181513231457323E-3</v>
      </c>
      <c r="J733" s="20">
        <f>(VLOOKUP(A733,'Celulares por Região'!A:H,6))/F733</f>
        <v>0.59001118151323151</v>
      </c>
    </row>
    <row r="734" spans="1:10" ht="15.75" customHeight="1">
      <c r="A734" t="str">
        <f>VLOOKUP(B734,'Tabela IBGE_Município'!A:C,3)</f>
        <v>SP</v>
      </c>
      <c r="B734" s="4" t="s">
        <v>1328</v>
      </c>
      <c r="C734" s="1">
        <v>1</v>
      </c>
      <c r="D734" s="1">
        <v>3</v>
      </c>
      <c r="E734" s="1">
        <v>2</v>
      </c>
      <c r="F734" s="1">
        <f>VLOOKUP(B734,'Tabela IBGE_Município'!A:C,2)</f>
        <v>6439</v>
      </c>
      <c r="G734" s="4" t="s">
        <v>637</v>
      </c>
      <c r="H734" s="30">
        <f>VLOOKUP(DADOS!B734,'Tabela IBGE_Município'!A:E,5)</f>
        <v>0.8</v>
      </c>
      <c r="I734" s="2">
        <f t="shared" si="11"/>
        <v>9.3182171144587671E-4</v>
      </c>
      <c r="J734" s="20">
        <f>(VLOOKUP(A734,'Celulares por Região'!A:H,6))/F734</f>
        <v>0.10451933530051251</v>
      </c>
    </row>
    <row r="735" spans="1:10" ht="15.75" customHeight="1">
      <c r="A735" t="str">
        <f>VLOOKUP(B735,'Tabela IBGE_Município'!A:C,3)</f>
        <v>MG</v>
      </c>
      <c r="B735" s="4" t="s">
        <v>1329</v>
      </c>
      <c r="C735" s="1"/>
      <c r="D735" s="1">
        <v>3</v>
      </c>
      <c r="E735" s="1">
        <v>4</v>
      </c>
      <c r="F735" s="1">
        <f>VLOOKUP(B735,'Tabela IBGE_Município'!A:C,2)</f>
        <v>6205</v>
      </c>
      <c r="G735" s="4" t="s">
        <v>637</v>
      </c>
      <c r="H735" s="30">
        <f>VLOOKUP(DADOS!B735,'Tabela IBGE_Município'!A:E,5)</f>
        <v>0.60199999999999998</v>
      </c>
      <c r="I735" s="2">
        <f t="shared" si="11"/>
        <v>1.1281224818694602E-3</v>
      </c>
      <c r="J735" s="20">
        <f>(VLOOKUP(A735,'Celulares por Região'!A:H,6))/F735</f>
        <v>0.25511684125705075</v>
      </c>
    </row>
    <row r="736" spans="1:10" ht="15.75" customHeight="1">
      <c r="A736" t="str">
        <f>VLOOKUP(B736,'Tabela IBGE_Município'!A:C,3)</f>
        <v>BA</v>
      </c>
      <c r="B736" s="4" t="s">
        <v>1330</v>
      </c>
      <c r="C736" s="1">
        <v>1</v>
      </c>
      <c r="D736" s="1">
        <v>2</v>
      </c>
      <c r="E736" s="1">
        <v>1</v>
      </c>
      <c r="F736" s="1">
        <f>VLOOKUP(B736,'Tabela IBGE_Município'!A:C,2)</f>
        <v>14949</v>
      </c>
      <c r="G736" s="4" t="s">
        <v>637</v>
      </c>
      <c r="H736" s="30">
        <f>VLOOKUP(DADOS!B736,'Tabela IBGE_Município'!A:E,5)</f>
        <v>0.57499999999999996</v>
      </c>
      <c r="I736" s="2">
        <f t="shared" si="11"/>
        <v>2.6757642651682387E-4</v>
      </c>
      <c r="J736" s="20">
        <f>(VLOOKUP(A736,'Celulares por Região'!A:H,6))/F736</f>
        <v>0.26289383905277947</v>
      </c>
    </row>
    <row r="737" spans="1:10" ht="15.75" customHeight="1">
      <c r="A737" t="str">
        <f>VLOOKUP(B737,'Tabela IBGE_Município'!A:C,3)</f>
        <v>SC</v>
      </c>
      <c r="B737" s="4" t="s">
        <v>1331</v>
      </c>
      <c r="C737" s="1">
        <v>2</v>
      </c>
      <c r="D737" s="1">
        <v>2</v>
      </c>
      <c r="E737" s="1">
        <v>1</v>
      </c>
      <c r="F737" s="1">
        <f>VLOOKUP(B737,'Tabela IBGE_Município'!A:C,2)</f>
        <v>148130</v>
      </c>
      <c r="G737" s="4" t="s">
        <v>639</v>
      </c>
      <c r="H737" s="30">
        <f>VLOOKUP(DADOS!B737,'Tabela IBGE_Município'!A:E,5)</f>
        <v>0.72</v>
      </c>
      <c r="I737" s="2">
        <f t="shared" si="11"/>
        <v>3.3754134881522986E-5</v>
      </c>
      <c r="J737" s="20">
        <f>(VLOOKUP(A737,'Celulares por Região'!A:H,6))/F737</f>
        <v>2.7185580233578612E-2</v>
      </c>
    </row>
    <row r="738" spans="1:10" ht="15.75" customHeight="1">
      <c r="A738" t="str">
        <f>VLOOKUP(B738,'Tabela IBGE_Município'!A:C,3)</f>
        <v>RS</v>
      </c>
      <c r="B738" s="4" t="s">
        <v>1332</v>
      </c>
      <c r="C738" s="1">
        <v>1</v>
      </c>
      <c r="D738" s="1">
        <v>2</v>
      </c>
      <c r="E738" s="1">
        <v>1</v>
      </c>
      <c r="F738" s="1">
        <f>VLOOKUP(B738,'Tabela IBGE_Município'!A:C,2)</f>
        <v>6288</v>
      </c>
      <c r="G738" s="4" t="s">
        <v>637</v>
      </c>
      <c r="H738" s="30">
        <f>VLOOKUP(DADOS!B738,'Tabela IBGE_Município'!A:E,5)</f>
        <v>0.745</v>
      </c>
      <c r="I738" s="2">
        <f t="shared" si="11"/>
        <v>6.3613231552162855E-4</v>
      </c>
      <c r="J738" s="20">
        <f>(VLOOKUP(A738,'Celulares por Região'!A:H,6))/F738</f>
        <v>2.2582697201017812E-2</v>
      </c>
    </row>
    <row r="739" spans="1:10" ht="15.75" customHeight="1">
      <c r="A739" t="str">
        <f>VLOOKUP(B739,'Tabela IBGE_Município'!A:C,3)</f>
        <v>SC</v>
      </c>
      <c r="B739" s="4" t="s">
        <v>1333</v>
      </c>
      <c r="C739" s="1">
        <v>1</v>
      </c>
      <c r="D739" s="1">
        <v>1</v>
      </c>
      <c r="E739" s="1"/>
      <c r="F739" s="1">
        <f>VLOOKUP(B739,'Tabela IBGE_Município'!A:C,2)</f>
        <v>10129</v>
      </c>
      <c r="G739" s="4" t="s">
        <v>637</v>
      </c>
      <c r="H739" s="30">
        <f>VLOOKUP(DADOS!B739,'Tabela IBGE_Município'!A:E,5)</f>
        <v>0.77800000000000002</v>
      </c>
      <c r="I739" s="2">
        <f t="shared" si="11"/>
        <v>1.9745285813012144E-4</v>
      </c>
      <c r="J739" s="20">
        <f>(VLOOKUP(A739,'Celulares por Região'!A:H,6))/F739</f>
        <v>0.39757132984499949</v>
      </c>
    </row>
    <row r="740" spans="1:10" ht="15.75" customHeight="1">
      <c r="A740" t="str">
        <f>VLOOKUP(B740,'Tabela IBGE_Município'!A:C,3)</f>
        <v>SC</v>
      </c>
      <c r="B740" s="4" t="s">
        <v>1334</v>
      </c>
      <c r="C740" s="1">
        <v>1</v>
      </c>
      <c r="D740" s="1">
        <v>1</v>
      </c>
      <c r="E740" s="1"/>
      <c r="F740" s="1">
        <f>VLOOKUP(B740,'Tabela IBGE_Município'!A:C,2)</f>
        <v>5322</v>
      </c>
      <c r="G740" s="4" t="s">
        <v>637</v>
      </c>
      <c r="H740" s="30">
        <f>VLOOKUP(DADOS!B740,'Tabela IBGE_Município'!A:E,5)</f>
        <v>0.78</v>
      </c>
      <c r="I740" s="2">
        <f t="shared" si="11"/>
        <v>3.7579857196542651E-4</v>
      </c>
      <c r="J740" s="20">
        <f>(VLOOKUP(A740,'Celulares por Região'!A:H,6))/F740</f>
        <v>0.75667042465238632</v>
      </c>
    </row>
    <row r="741" spans="1:10" ht="15.75" customHeight="1">
      <c r="A741" t="str">
        <f>VLOOKUP(B741,'Tabela IBGE_Município'!A:C,3)</f>
        <v>RS</v>
      </c>
      <c r="B741" s="4" t="s">
        <v>1335</v>
      </c>
      <c r="C741" s="1">
        <v>1</v>
      </c>
      <c r="D741" s="1">
        <v>2</v>
      </c>
      <c r="E741" s="1">
        <v>1</v>
      </c>
      <c r="F741" s="1">
        <f>VLOOKUP(B741,'Tabela IBGE_Município'!A:C,2)</f>
        <v>2111</v>
      </c>
      <c r="G741" s="4" t="s">
        <v>640</v>
      </c>
      <c r="H741" s="30">
        <f>VLOOKUP(DADOS!B741,'Tabela IBGE_Município'!A:E,5)</f>
        <v>0.67400000000000004</v>
      </c>
      <c r="I741" s="2">
        <f t="shared" si="11"/>
        <v>1.8948365703458077E-3</v>
      </c>
      <c r="J741" s="20">
        <f>(VLOOKUP(A741,'Celulares por Região'!A:H,6))/F741</f>
        <v>6.7266698247276172E-2</v>
      </c>
    </row>
    <row r="742" spans="1:10" ht="15.75" customHeight="1">
      <c r="A742" t="str">
        <f>VLOOKUP(B742,'Tabela IBGE_Município'!A:C,3)</f>
        <v>PA</v>
      </c>
      <c r="B742" s="4" t="s">
        <v>1336</v>
      </c>
      <c r="C742" s="1">
        <v>1</v>
      </c>
      <c r="D742" s="1">
        <v>3</v>
      </c>
      <c r="E742" s="1">
        <v>2</v>
      </c>
      <c r="F742" s="1">
        <f>VLOOKUP(B742,'Tabela IBGE_Município'!A:C,2)</f>
        <v>33876</v>
      </c>
      <c r="G742" s="4" t="s">
        <v>638</v>
      </c>
      <c r="H742" s="30">
        <f>VLOOKUP(DADOS!B742,'Tabela IBGE_Município'!A:E,5)</f>
        <v>0.6</v>
      </c>
      <c r="I742" s="2">
        <f t="shared" si="11"/>
        <v>1.7711654268508679E-4</v>
      </c>
      <c r="J742" s="20">
        <f>(VLOOKUP(A742,'Celulares por Região'!A:H,6))/F742</f>
        <v>5.452237572322588E-2</v>
      </c>
    </row>
    <row r="743" spans="1:10" ht="15.75" customHeight="1">
      <c r="A743" t="str">
        <f>VLOOKUP(B743,'Tabela IBGE_Município'!A:C,3)</f>
        <v>SP</v>
      </c>
      <c r="B743" s="4" t="s">
        <v>1337</v>
      </c>
      <c r="C743" s="1">
        <v>1</v>
      </c>
      <c r="D743" s="1">
        <v>1</v>
      </c>
      <c r="E743" s="1"/>
      <c r="F743" s="1">
        <f>VLOOKUP(B743,'Tabela IBGE_Município'!A:C,2)</f>
        <v>3769</v>
      </c>
      <c r="G743" s="4" t="s">
        <v>640</v>
      </c>
      <c r="H743" s="30">
        <f>VLOOKUP(DADOS!B743,'Tabela IBGE_Município'!A:E,5)</f>
        <v>0.78</v>
      </c>
      <c r="I743" s="2">
        <f t="shared" si="11"/>
        <v>5.3064473335102144E-4</v>
      </c>
      <c r="J743" s="20">
        <f>(VLOOKUP(A743,'Celulares por Região'!A:H,6))/F743</f>
        <v>0.17856195277261874</v>
      </c>
    </row>
    <row r="744" spans="1:10" ht="15.75" customHeight="1">
      <c r="A744" t="str">
        <f>VLOOKUP(B744,'Tabela IBGE_Município'!A:C,3)</f>
        <v>PR</v>
      </c>
      <c r="B744" s="4" t="s">
        <v>1338</v>
      </c>
      <c r="C744" s="1">
        <v>2</v>
      </c>
      <c r="D744" s="1">
        <v>1</v>
      </c>
      <c r="E744" s="1">
        <v>1</v>
      </c>
      <c r="F744" s="1">
        <f>VLOOKUP(B744,'Tabela IBGE_Município'!A:C,2)</f>
        <v>3311</v>
      </c>
      <c r="G744" s="4" t="s">
        <v>640</v>
      </c>
      <c r="H744" s="30">
        <f>VLOOKUP(DADOS!B744,'Tabela IBGE_Município'!A:E,5)</f>
        <v>0.70099999999999996</v>
      </c>
      <c r="I744" s="2">
        <f t="shared" si="11"/>
        <v>1.2080942313500453E-3</v>
      </c>
      <c r="J744" s="20">
        <f>(VLOOKUP(A744,'Celulares por Região'!A:H,6))/F744</f>
        <v>0.2216852914527333</v>
      </c>
    </row>
    <row r="745" spans="1:10" ht="15.75" customHeight="1">
      <c r="A745" t="str">
        <f>VLOOKUP(B745,'Tabela IBGE_Município'!A:C,3)</f>
        <v>AL</v>
      </c>
      <c r="B745" s="4" t="s">
        <v>1339</v>
      </c>
      <c r="C745" s="1">
        <v>1</v>
      </c>
      <c r="D745" s="1">
        <v>1</v>
      </c>
      <c r="E745" s="1"/>
      <c r="F745" s="1">
        <f>VLOOKUP(B745,'Tabela IBGE_Município'!A:C,2)</f>
        <v>128914</v>
      </c>
      <c r="G745" s="4" t="s">
        <v>639</v>
      </c>
      <c r="H745" s="30">
        <f>VLOOKUP(DADOS!B745,'Tabela IBGE_Município'!A:E,5)</f>
        <v>0.51300000000000001</v>
      </c>
      <c r="I745" s="2">
        <f t="shared" si="11"/>
        <v>1.5514218781513255E-5</v>
      </c>
      <c r="J745" s="20">
        <f>(VLOOKUP(A745,'Celulares por Região'!A:H,6))/F745</f>
        <v>5.9186744651473075E-3</v>
      </c>
    </row>
    <row r="746" spans="1:10" ht="15.75" customHeight="1">
      <c r="A746" t="str">
        <f>VLOOKUP(B746,'Tabela IBGE_Município'!A:C,3)</f>
        <v>MG</v>
      </c>
      <c r="B746" s="4" t="s">
        <v>1340</v>
      </c>
      <c r="C746" s="1">
        <v>5</v>
      </c>
      <c r="D746" s="1">
        <v>8</v>
      </c>
      <c r="E746" s="1">
        <v>7</v>
      </c>
      <c r="F746" s="1">
        <f>VLOOKUP(B746,'Tabela IBGE_Município'!A:C,2)</f>
        <v>170533</v>
      </c>
      <c r="G746" s="4" t="s">
        <v>639</v>
      </c>
      <c r="H746" s="30">
        <f>VLOOKUP(DADOS!B746,'Tabela IBGE_Município'!A:E,5)</f>
        <v>0.625</v>
      </c>
      <c r="I746" s="2">
        <f t="shared" si="11"/>
        <v>1.1727935355620319E-4</v>
      </c>
      <c r="J746" s="20">
        <f>(VLOOKUP(A746,'Celulares por Região'!A:H,6))/F746</f>
        <v>9.2826608339734839E-3</v>
      </c>
    </row>
    <row r="747" spans="1:10" ht="15.75" customHeight="1">
      <c r="A747" t="str">
        <f>VLOOKUP(B747,'Tabela IBGE_Município'!A:C,3)</f>
        <v>PA</v>
      </c>
      <c r="B747" s="4" t="s">
        <v>1341</v>
      </c>
      <c r="C747" s="1">
        <v>2</v>
      </c>
      <c r="D747" s="1">
        <v>1</v>
      </c>
      <c r="E747" s="1">
        <v>1</v>
      </c>
      <c r="F747" s="1">
        <f>VLOOKUP(B747,'Tabela IBGE_Município'!A:C,2)</f>
        <v>5382</v>
      </c>
      <c r="G747" s="4" t="s">
        <v>637</v>
      </c>
      <c r="H747" s="30">
        <f>VLOOKUP(DADOS!B747,'Tabela IBGE_Município'!A:E,5)</f>
        <v>0.61299999999999999</v>
      </c>
      <c r="I747" s="2">
        <f t="shared" si="11"/>
        <v>7.4321813452248237E-4</v>
      </c>
      <c r="J747" s="20">
        <f>(VLOOKUP(A747,'Celulares por Região'!A:H,6))/F747</f>
        <v>0.34318097361575622</v>
      </c>
    </row>
    <row r="748" spans="1:10" ht="15.75" customHeight="1">
      <c r="A748" t="str">
        <f>VLOOKUP(B748,'Tabela IBGE_Município'!A:C,3)</f>
        <v>MS</v>
      </c>
      <c r="B748" s="4" t="s">
        <v>1342</v>
      </c>
      <c r="C748" s="1">
        <v>1</v>
      </c>
      <c r="D748" s="1">
        <v>2</v>
      </c>
      <c r="E748" s="1">
        <v>2</v>
      </c>
      <c r="F748" s="1">
        <f>VLOOKUP(B748,'Tabela IBGE_Município'!A:C,2)</f>
        <v>10460</v>
      </c>
      <c r="G748" s="4" t="s">
        <v>637</v>
      </c>
      <c r="H748" s="30">
        <f>VLOOKUP(DADOS!B748,'Tabela IBGE_Município'!A:E,5)</f>
        <v>0.70099999999999996</v>
      </c>
      <c r="I748" s="2">
        <f t="shared" si="11"/>
        <v>4.7801147227533459E-4</v>
      </c>
      <c r="J748" s="20">
        <f>(VLOOKUP(A748,'Celulares por Região'!A:H,6))/F748</f>
        <v>0.12705544933078394</v>
      </c>
    </row>
    <row r="749" spans="1:10" ht="15.75" customHeight="1">
      <c r="A749" t="str">
        <f>VLOOKUP(B749,'Tabela IBGE_Município'!A:C,3)</f>
        <v>MG</v>
      </c>
      <c r="B749" s="4" t="s">
        <v>1343</v>
      </c>
      <c r="C749" s="1">
        <v>2</v>
      </c>
      <c r="D749" s="1">
        <v>2</v>
      </c>
      <c r="E749" s="1">
        <v>3</v>
      </c>
      <c r="F749" s="1">
        <f>VLOOKUP(B749,'Tabela IBGE_Município'!A:C,2)</f>
        <v>4293</v>
      </c>
      <c r="G749" s="4" t="s">
        <v>640</v>
      </c>
      <c r="H749" s="30">
        <f>VLOOKUP(DADOS!B749,'Tabela IBGE_Município'!A:E,5)</f>
        <v>0.67400000000000004</v>
      </c>
      <c r="I749" s="2">
        <f t="shared" si="11"/>
        <v>1.6305613789890519E-3</v>
      </c>
      <c r="J749" s="20">
        <f>(VLOOKUP(A749,'Celulares por Região'!A:H,6))/F749</f>
        <v>0.36873980899138131</v>
      </c>
    </row>
    <row r="750" spans="1:10" ht="15.75" customHeight="1">
      <c r="A750" t="str">
        <f>VLOOKUP(B750,'Tabela IBGE_Município'!A:C,3)</f>
        <v>PR</v>
      </c>
      <c r="B750" s="4" t="s">
        <v>1344</v>
      </c>
      <c r="C750" s="1">
        <v>1</v>
      </c>
      <c r="D750" s="1">
        <v>1</v>
      </c>
      <c r="E750" s="1"/>
      <c r="F750" s="1">
        <f>VLOOKUP(B750,'Tabela IBGE_Município'!A:C,2)</f>
        <v>14983</v>
      </c>
      <c r="G750" s="4" t="s">
        <v>637</v>
      </c>
      <c r="H750" s="30">
        <f>VLOOKUP(DADOS!B750,'Tabela IBGE_Município'!A:E,5)</f>
        <v>0.68</v>
      </c>
      <c r="I750" s="2">
        <f t="shared" si="11"/>
        <v>1.3348461589801776E-4</v>
      </c>
      <c r="J750" s="20">
        <f>(VLOOKUP(A750,'Celulares por Região'!A:H,6))/F750</f>
        <v>4.8988854034572517E-2</v>
      </c>
    </row>
    <row r="751" spans="1:10" ht="15.75" customHeight="1">
      <c r="A751" t="str">
        <f>VLOOKUP(B751,'Tabela IBGE_Município'!A:C,3)</f>
        <v>TO</v>
      </c>
      <c r="B751" s="4" t="s">
        <v>1345</v>
      </c>
      <c r="C751" s="1">
        <v>2</v>
      </c>
      <c r="D751" s="1">
        <v>4</v>
      </c>
      <c r="E751" s="1"/>
      <c r="F751" s="1">
        <f>VLOOKUP(B751,'Tabela IBGE_Município'!A:C,2)</f>
        <v>11853</v>
      </c>
      <c r="G751" s="4" t="s">
        <v>637</v>
      </c>
      <c r="H751" s="30">
        <f>VLOOKUP(DADOS!B751,'Tabela IBGE_Município'!A:E,5)</f>
        <v>0.68400000000000005</v>
      </c>
      <c r="I751" s="2">
        <f t="shared" si="11"/>
        <v>5.0620096178182741E-4</v>
      </c>
      <c r="J751" s="20">
        <f>(VLOOKUP(A751,'Celulares por Região'!A:H,6))/F751</f>
        <v>4.0327343288618915E-2</v>
      </c>
    </row>
    <row r="752" spans="1:10" ht="15.75" customHeight="1">
      <c r="A752" t="str">
        <f>VLOOKUP(B752,'Tabela IBGE_Município'!A:C,3)</f>
        <v>AC</v>
      </c>
      <c r="B752" s="4" t="s">
        <v>1346</v>
      </c>
      <c r="C752" s="1">
        <v>3</v>
      </c>
      <c r="D752" s="1">
        <v>4</v>
      </c>
      <c r="E752" s="1">
        <v>3</v>
      </c>
      <c r="F752" s="1">
        <f>VLOOKUP(B752,'Tabela IBGE_Município'!A:C,2)</f>
        <v>16748</v>
      </c>
      <c r="G752" s="4" t="s">
        <v>637</v>
      </c>
      <c r="H752" s="30">
        <f>VLOOKUP(DADOS!B752,'Tabela IBGE_Município'!A:E,5)</f>
        <v>0.61399999999999999</v>
      </c>
      <c r="I752" s="2">
        <f t="shared" si="11"/>
        <v>5.9708621925005966E-4</v>
      </c>
      <c r="J752" s="20">
        <f>(VLOOKUP(A752,'Celulares por Região'!A:H,6))/F752</f>
        <v>1.4330069262001434E-2</v>
      </c>
    </row>
    <row r="753" spans="1:10" ht="15.75" customHeight="1">
      <c r="A753" t="str">
        <f>VLOOKUP(B753,'Tabela IBGE_Município'!A:C,3)</f>
        <v>PI</v>
      </c>
      <c r="B753" s="4" t="s">
        <v>1347</v>
      </c>
      <c r="C753" s="1"/>
      <c r="D753" s="1">
        <v>1</v>
      </c>
      <c r="E753" s="1">
        <v>1</v>
      </c>
      <c r="F753" s="1">
        <f>VLOOKUP(B753,'Tabela IBGE_Município'!A:C,2)</f>
        <v>2585</v>
      </c>
      <c r="G753" s="4" t="s">
        <v>640</v>
      </c>
      <c r="H753" s="30">
        <f>VLOOKUP(DADOS!B753,'Tabela IBGE_Município'!A:E,5)</f>
        <v>0.57999999999999996</v>
      </c>
      <c r="I753" s="2">
        <f t="shared" si="11"/>
        <v>7.7369439071566729E-4</v>
      </c>
      <c r="J753" s="20">
        <f>(VLOOKUP(A753,'Celulares por Região'!A:H,6))/F753</f>
        <v>1.129980657640232</v>
      </c>
    </row>
    <row r="754" spans="1:10" ht="15.75" customHeight="1">
      <c r="A754" t="str">
        <f>VLOOKUP(B754,'Tabela IBGE_Município'!A:C,3)</f>
        <v>DF</v>
      </c>
      <c r="B754" s="4" t="s">
        <v>1348</v>
      </c>
      <c r="C754" s="1">
        <v>1</v>
      </c>
      <c r="D754" s="1">
        <v>1</v>
      </c>
      <c r="E754" s="1"/>
      <c r="F754" s="1">
        <f>VLOOKUP(B754,'Tabela IBGE_Município'!A:C,2)</f>
        <v>2211</v>
      </c>
      <c r="G754" s="4" t="s">
        <v>640</v>
      </c>
      <c r="H754" s="30">
        <f>VLOOKUP(DADOS!B754,'Tabela IBGE_Município'!A:E,5)</f>
        <v>0.82</v>
      </c>
      <c r="I754" s="2">
        <f t="shared" si="11"/>
        <v>9.0456806874717323E-4</v>
      </c>
      <c r="J754" s="20">
        <f>(VLOOKUP(A754,'Celulares por Região'!A:H,6))/F754</f>
        <v>0.9407507914970602</v>
      </c>
    </row>
    <row r="755" spans="1:10" ht="15.75" customHeight="1">
      <c r="A755" t="str">
        <f>VLOOKUP(B755,'Tabela IBGE_Município'!A:C,3)</f>
        <v>MG</v>
      </c>
      <c r="B755" s="4" t="s">
        <v>1349</v>
      </c>
      <c r="C755" s="1">
        <v>3</v>
      </c>
      <c r="D755" s="1">
        <v>1</v>
      </c>
      <c r="E755" s="1"/>
      <c r="F755" s="1">
        <f>VLOOKUP(B755,'Tabela IBGE_Município'!A:C,2)</f>
        <v>26702</v>
      </c>
      <c r="G755" s="4" t="s">
        <v>638</v>
      </c>
      <c r="H755" s="30">
        <f>VLOOKUP(DADOS!B755,'Tabela IBGE_Município'!A:E,5)</f>
        <v>0.66</v>
      </c>
      <c r="I755" s="2">
        <f t="shared" si="11"/>
        <v>1.4980151299528126E-4</v>
      </c>
      <c r="J755" s="20">
        <f>(VLOOKUP(A755,'Celulares por Região'!A:H,6))/F755</f>
        <v>5.9283948767882552E-2</v>
      </c>
    </row>
    <row r="756" spans="1:10" ht="15.75" customHeight="1">
      <c r="A756" t="str">
        <f>VLOOKUP(B756,'Tabela IBGE_Município'!A:C,3)</f>
        <v>MT</v>
      </c>
      <c r="B756" s="4" t="s">
        <v>1350</v>
      </c>
      <c r="C756" s="1">
        <v>1</v>
      </c>
      <c r="D756" s="1">
        <v>1</v>
      </c>
      <c r="E756" s="1"/>
      <c r="F756" s="1">
        <f>VLOOKUP(B756,'Tabela IBGE_Município'!A:C,2)</f>
        <v>8347</v>
      </c>
      <c r="G756" s="4" t="s">
        <v>637</v>
      </c>
      <c r="H756" s="30">
        <f>VLOOKUP(DADOS!B756,'Tabela IBGE_Município'!A:E,5)</f>
        <v>0.69599999999999995</v>
      </c>
      <c r="I756" s="2">
        <f t="shared" si="11"/>
        <v>2.3960704444710675E-4</v>
      </c>
      <c r="J756" s="20">
        <f>(VLOOKUP(A756,'Celulares por Região'!A:H,6))/F756</f>
        <v>1.2805798490475619</v>
      </c>
    </row>
    <row r="757" spans="1:10" ht="15.75" customHeight="1">
      <c r="A757" t="str">
        <f>VLOOKUP(B757,'Tabela IBGE_Município'!A:C,3)</f>
        <v>MG</v>
      </c>
      <c r="B757" s="4" t="s">
        <v>1351</v>
      </c>
      <c r="C757" s="1"/>
      <c r="D757" s="1"/>
      <c r="E757" s="1">
        <v>1</v>
      </c>
      <c r="F757" s="1">
        <f>VLOOKUP(B757,'Tabela IBGE_Município'!A:C,2)</f>
        <v>3055149</v>
      </c>
      <c r="H757" s="30">
        <f>VLOOKUP(DADOS!B757,'Tabela IBGE_Município'!A:E,5)</f>
        <v>0.69599999999999995</v>
      </c>
      <c r="I757" s="2">
        <f t="shared" si="11"/>
        <v>3.2731627819134188E-7</v>
      </c>
      <c r="J757" s="20">
        <f>(VLOOKUP(A757,'Celulares por Região'!A:H,6))/F757</f>
        <v>5.1814166837689426E-4</v>
      </c>
    </row>
    <row r="758" spans="1:10" ht="15.75" customHeight="1">
      <c r="A758" t="str">
        <f>VLOOKUP(B758,'Tabela IBGE_Município'!A:C,3)</f>
        <v>SP</v>
      </c>
      <c r="B758" s="4" t="s">
        <v>1352</v>
      </c>
      <c r="C758" s="1">
        <v>1</v>
      </c>
      <c r="D758" s="1">
        <v>1</v>
      </c>
      <c r="E758" s="1"/>
      <c r="F758" s="1">
        <f>VLOOKUP(B758,'Tabela IBGE_Município'!A:C,2)</f>
        <v>32405</v>
      </c>
      <c r="G758" s="4" t="s">
        <v>638</v>
      </c>
      <c r="H758" s="30">
        <f>VLOOKUP(DADOS!B758,'Tabela IBGE_Município'!A:E,5)</f>
        <v>0.73699999999999999</v>
      </c>
      <c r="I758" s="2">
        <f t="shared" si="11"/>
        <v>6.1718870544669034E-5</v>
      </c>
      <c r="J758" s="20">
        <f>(VLOOKUP(A758,'Celulares por Região'!A:H,6))/F758</f>
        <v>2.076839993828113E-2</v>
      </c>
    </row>
    <row r="759" spans="1:10" ht="15.75" customHeight="1">
      <c r="A759" t="str">
        <f>VLOOKUP(B759,'Tabela IBGE_Município'!A:C,3)</f>
        <v>MG</v>
      </c>
      <c r="B759" s="4" t="s">
        <v>1353</v>
      </c>
      <c r="C759" s="1">
        <v>3</v>
      </c>
      <c r="D759" s="1">
        <v>4</v>
      </c>
      <c r="E759" s="1">
        <v>5</v>
      </c>
      <c r="F759" s="1">
        <f>VLOOKUP(B759,'Tabela IBGE_Município'!A:C,2)</f>
        <v>20140</v>
      </c>
      <c r="G759" s="4" t="s">
        <v>638</v>
      </c>
      <c r="H759" s="30">
        <f>VLOOKUP(DADOS!B759,'Tabela IBGE_Município'!A:E,5)</f>
        <v>0.624</v>
      </c>
      <c r="I759" s="2">
        <f t="shared" si="11"/>
        <v>5.9582919563058593E-4</v>
      </c>
      <c r="J759" s="20">
        <f>(VLOOKUP(A759,'Celulares por Região'!A:H,6))/F759</f>
        <v>7.859980139026812E-2</v>
      </c>
    </row>
    <row r="760" spans="1:10" ht="15.75" customHeight="1">
      <c r="A760" t="str">
        <f>VLOOKUP(B760,'Tabela IBGE_Município'!A:C,3)</f>
        <v>GO</v>
      </c>
      <c r="B760" s="4" t="s">
        <v>1354</v>
      </c>
      <c r="C760" s="1">
        <v>2</v>
      </c>
      <c r="D760" s="1">
        <v>1</v>
      </c>
      <c r="E760" s="1"/>
      <c r="F760" s="1">
        <f>VLOOKUP(B760,'Tabela IBGE_Município'!A:C,2)</f>
        <v>5741</v>
      </c>
      <c r="G760" s="4" t="s">
        <v>637</v>
      </c>
      <c r="H760" s="30">
        <f>VLOOKUP(DADOS!B760,'Tabela IBGE_Município'!A:E,5)</f>
        <v>0.70099999999999996</v>
      </c>
      <c r="I760" s="2">
        <f t="shared" si="11"/>
        <v>5.2255704581083439E-4</v>
      </c>
      <c r="J760" s="20">
        <f>(VLOOKUP(A760,'Celulares por Região'!A:H,6))/F760</f>
        <v>0.63525518202403763</v>
      </c>
    </row>
    <row r="761" spans="1:10" ht="15.75" customHeight="1">
      <c r="A761" t="str">
        <f>VLOOKUP(B761,'Tabela IBGE_Município'!A:C,3)</f>
        <v>PE</v>
      </c>
      <c r="B761" s="4" t="s">
        <v>1355</v>
      </c>
      <c r="C761" s="1">
        <v>7</v>
      </c>
      <c r="D761" s="1">
        <v>16</v>
      </c>
      <c r="E761" s="1">
        <v>9</v>
      </c>
      <c r="F761" s="1">
        <f>VLOOKUP(B761,'Tabela IBGE_Município'!A:C,2)</f>
        <v>4769</v>
      </c>
      <c r="G761" s="4" t="s">
        <v>640</v>
      </c>
      <c r="H761" s="30">
        <f>VLOOKUP(DADOS!B761,'Tabela IBGE_Município'!A:E,5)</f>
        <v>0.54700000000000004</v>
      </c>
      <c r="I761" s="2">
        <f t="shared" si="11"/>
        <v>6.7100020968756556E-3</v>
      </c>
      <c r="J761" s="20">
        <f>(VLOOKUP(A761,'Celulares por Região'!A:H,6))/F761</f>
        <v>1.2797232124135038</v>
      </c>
    </row>
    <row r="762" spans="1:10" ht="15.75" customHeight="1">
      <c r="A762" t="str">
        <f>VLOOKUP(B762,'Tabela IBGE_Município'!A:C,3)</f>
        <v>ES</v>
      </c>
      <c r="B762" s="4" t="s">
        <v>1356</v>
      </c>
      <c r="C762" s="1">
        <v>9</v>
      </c>
      <c r="D762" s="1">
        <v>23</v>
      </c>
      <c r="E762" s="1">
        <v>16</v>
      </c>
      <c r="F762" s="1">
        <f>VLOOKUP(B762,'Tabela IBGE_Município'!A:C,2)</f>
        <v>3746</v>
      </c>
      <c r="G762" s="4" t="s">
        <v>640</v>
      </c>
      <c r="H762" s="30">
        <f>VLOOKUP(DADOS!B762,'Tabela IBGE_Município'!A:E,5)</f>
        <v>0.66</v>
      </c>
      <c r="I762" s="2">
        <f t="shared" si="11"/>
        <v>1.2813667912439935E-2</v>
      </c>
      <c r="J762" s="20">
        <f>(VLOOKUP(A762,'Celulares por Região'!A:H,6))/F762</f>
        <v>0.55472504004271228</v>
      </c>
    </row>
    <row r="763" spans="1:10" ht="15.75" customHeight="1">
      <c r="A763" t="str">
        <f>VLOOKUP(B763,'Tabela IBGE_Município'!A:C,3)</f>
        <v>PE</v>
      </c>
      <c r="B763" s="4" t="s">
        <v>1357</v>
      </c>
      <c r="C763" s="1">
        <v>2</v>
      </c>
      <c r="D763" s="1">
        <v>7</v>
      </c>
      <c r="E763" s="1">
        <v>1</v>
      </c>
      <c r="F763" s="1">
        <f>VLOOKUP(B763,'Tabela IBGE_Município'!A:C,2)</f>
        <v>8987</v>
      </c>
      <c r="G763" s="4" t="s">
        <v>637</v>
      </c>
      <c r="H763" s="30">
        <f>VLOOKUP(DADOS!B763,'Tabela IBGE_Município'!A:E,5)</f>
        <v>0.57399999999999995</v>
      </c>
      <c r="I763" s="2">
        <f t="shared" si="11"/>
        <v>1.1127183709803048E-3</v>
      </c>
      <c r="J763" s="20">
        <f>(VLOOKUP(A763,'Celulares por Região'!A:H,6))/F763</f>
        <v>0.67909202180928008</v>
      </c>
    </row>
    <row r="764" spans="1:10" ht="15.75" customHeight="1">
      <c r="A764" t="str">
        <f>VLOOKUP(B764,'Tabela IBGE_Município'!A:C,3)</f>
        <v>PE</v>
      </c>
      <c r="B764" s="4" t="s">
        <v>1357</v>
      </c>
      <c r="C764" s="1">
        <v>1</v>
      </c>
      <c r="D764" s="1">
        <v>2</v>
      </c>
      <c r="E764" s="1">
        <v>1</v>
      </c>
      <c r="F764" s="1">
        <f>VLOOKUP(B764,'Tabela IBGE_Município'!A:C,2)</f>
        <v>8987</v>
      </c>
      <c r="G764" s="4" t="s">
        <v>637</v>
      </c>
      <c r="H764" s="30">
        <f>VLOOKUP(DADOS!B764,'Tabela IBGE_Município'!A:E,5)</f>
        <v>0.57399999999999995</v>
      </c>
      <c r="I764" s="2">
        <f t="shared" si="11"/>
        <v>4.4508734839212194E-4</v>
      </c>
      <c r="J764" s="20">
        <f>(VLOOKUP(A764,'Celulares por Região'!A:H,6))/F764</f>
        <v>0.67909202180928008</v>
      </c>
    </row>
    <row r="765" spans="1:10" ht="15.75" customHeight="1">
      <c r="A765" t="str">
        <f>VLOOKUP(B765,'Tabela IBGE_Município'!A:C,3)</f>
        <v>TO</v>
      </c>
      <c r="B765" s="4" t="s">
        <v>1358</v>
      </c>
      <c r="C765" s="1">
        <v>6</v>
      </c>
      <c r="D765" s="1">
        <v>8</v>
      </c>
      <c r="E765" s="1">
        <v>6</v>
      </c>
      <c r="F765" s="1">
        <f>VLOOKUP(B765,'Tabela IBGE_Município'!A:C,2)</f>
        <v>12427</v>
      </c>
      <c r="G765" s="4" t="s">
        <v>637</v>
      </c>
      <c r="H765" s="30">
        <f>VLOOKUP(DADOS!B765,'Tabela IBGE_Município'!A:E,5)</f>
        <v>0.69</v>
      </c>
      <c r="I765" s="2">
        <f t="shared" si="11"/>
        <v>1.6093988895147663E-3</v>
      </c>
      <c r="J765" s="20">
        <f>(VLOOKUP(A765,'Celulares por Região'!A:H,6))/F765</f>
        <v>3.846463345940291E-2</v>
      </c>
    </row>
    <row r="766" spans="1:10" ht="15.75" customHeight="1">
      <c r="A766" t="str">
        <f>VLOOKUP(B766,'Tabela IBGE_Município'!A:C,3)</f>
        <v>MA</v>
      </c>
      <c r="B766" s="4" t="s">
        <v>1359</v>
      </c>
      <c r="C766" s="1"/>
      <c r="D766" s="1">
        <v>4</v>
      </c>
      <c r="E766" s="1">
        <v>4</v>
      </c>
      <c r="F766" s="1">
        <f>VLOOKUP(B766,'Tabela IBGE_Município'!A:C,2)</f>
        <v>7488</v>
      </c>
      <c r="G766" s="4" t="s">
        <v>637</v>
      </c>
      <c r="H766" s="30">
        <f>VLOOKUP(DADOS!B766,'Tabela IBGE_Município'!A:E,5)</f>
        <v>0.56200000000000006</v>
      </c>
      <c r="I766" s="2">
        <f t="shared" si="11"/>
        <v>1.0683760683760685E-3</v>
      </c>
      <c r="J766" s="20">
        <f>(VLOOKUP(A766,'Celulares por Região'!A:H,6))/F766</f>
        <v>0.16038995726495728</v>
      </c>
    </row>
    <row r="767" spans="1:10" ht="15.75" customHeight="1">
      <c r="A767" t="str">
        <f>VLOOKUP(B767,'Tabela IBGE_Município'!A:C,3)</f>
        <v>SP</v>
      </c>
      <c r="B767" s="4" t="s">
        <v>1360</v>
      </c>
      <c r="C767" s="1">
        <v>4</v>
      </c>
      <c r="D767" s="1">
        <v>6</v>
      </c>
      <c r="E767" s="1">
        <v>9</v>
      </c>
      <c r="F767" s="1">
        <f>VLOOKUP(B767,'Tabela IBGE_Município'!A:C,2)</f>
        <v>12787</v>
      </c>
      <c r="G767" s="4" t="s">
        <v>637</v>
      </c>
      <c r="H767" s="30">
        <f>VLOOKUP(DADOS!B767,'Tabela IBGE_Município'!A:E,5)</f>
        <v>0.71</v>
      </c>
      <c r="I767" s="2">
        <f t="shared" si="11"/>
        <v>1.4858841010401188E-3</v>
      </c>
      <c r="J767" s="20">
        <f>(VLOOKUP(A767,'Celulares por Região'!A:H,6))/F767</f>
        <v>5.2631578947368418E-2</v>
      </c>
    </row>
    <row r="768" spans="1:10" ht="15.75" customHeight="1">
      <c r="A768" t="str">
        <f>VLOOKUP(B768,'Tabela IBGE_Município'!A:C,3)</f>
        <v>PE</v>
      </c>
      <c r="B768" s="4" t="s">
        <v>1361</v>
      </c>
      <c r="C768" s="1">
        <v>12</v>
      </c>
      <c r="D768" s="1">
        <v>10</v>
      </c>
      <c r="E768" s="1">
        <v>7</v>
      </c>
      <c r="F768" s="1">
        <f>VLOOKUP(B768,'Tabela IBGE_Município'!A:C,2)</f>
        <v>5519</v>
      </c>
      <c r="G768" s="4" t="s">
        <v>637</v>
      </c>
      <c r="H768" s="30">
        <f>VLOOKUP(DADOS!B768,'Tabela IBGE_Município'!A:E,5)</f>
        <v>0.56200000000000006</v>
      </c>
      <c r="I768" s="2">
        <f t="shared" si="11"/>
        <v>5.2545751041855404E-3</v>
      </c>
      <c r="J768" s="20">
        <f>(VLOOKUP(A768,'Celulares por Região'!A:H,6))/F768</f>
        <v>1.1058162710635986</v>
      </c>
    </row>
    <row r="769" spans="1:10" ht="15.75" customHeight="1">
      <c r="A769" t="str">
        <f>VLOOKUP(B769,'Tabela IBGE_Município'!A:C,3)</f>
        <v>MA</v>
      </c>
      <c r="B769" s="4" t="s">
        <v>1362</v>
      </c>
      <c r="C769" s="1">
        <v>3</v>
      </c>
      <c r="D769" s="1">
        <v>6</v>
      </c>
      <c r="E769" s="1">
        <v>5</v>
      </c>
      <c r="F769" s="1">
        <f>VLOOKUP(B769,'Tabela IBGE_Município'!A:C,2)</f>
        <v>36651</v>
      </c>
      <c r="G769" s="4" t="s">
        <v>638</v>
      </c>
      <c r="H769" s="30">
        <f>VLOOKUP(DADOS!B769,'Tabela IBGE_Município'!A:E,5)</f>
        <v>0.51900000000000002</v>
      </c>
      <c r="I769" s="2">
        <f t="shared" si="11"/>
        <v>3.8198139204933016E-4</v>
      </c>
      <c r="J769" s="20">
        <f>(VLOOKUP(A769,'Celulares por Região'!A:H,6))/F769</f>
        <v>3.2768546560803254E-2</v>
      </c>
    </row>
    <row r="770" spans="1:10" ht="15.75" customHeight="1">
      <c r="A770" t="str">
        <f>VLOOKUP(B770,'Tabela IBGE_Município'!A:C,3)</f>
        <v>PB</v>
      </c>
      <c r="B770" s="4" t="s">
        <v>1363</v>
      </c>
      <c r="C770" s="1">
        <v>1</v>
      </c>
      <c r="D770" s="1">
        <v>1</v>
      </c>
      <c r="E770" s="1">
        <v>1</v>
      </c>
      <c r="F770" s="1">
        <f>VLOOKUP(B770,'Tabela IBGE_Município'!A:C,2)</f>
        <v>2889</v>
      </c>
      <c r="G770" s="4" t="s">
        <v>640</v>
      </c>
      <c r="H770" s="30">
        <f>VLOOKUP(DADOS!B770,'Tabela IBGE_Município'!A:E,5)</f>
        <v>0.59699999999999998</v>
      </c>
      <c r="I770" s="2">
        <f t="shared" ref="I770:I833" si="12">(C770+D770+E770)/F770</f>
        <v>1.0384215991692627E-3</v>
      </c>
      <c r="J770" s="20">
        <f>(VLOOKUP(A770,'Celulares por Região'!A:H,6))/F770</f>
        <v>0.44617514710972656</v>
      </c>
    </row>
    <row r="771" spans="1:10" ht="15.75" customHeight="1">
      <c r="A771" t="str">
        <f>VLOOKUP(B771,'Tabela IBGE_Município'!A:C,3)</f>
        <v>PI</v>
      </c>
      <c r="B771" s="4" t="s">
        <v>1364</v>
      </c>
      <c r="C771" s="1">
        <v>1</v>
      </c>
      <c r="D771" s="1">
        <v>2</v>
      </c>
      <c r="E771" s="1">
        <v>3</v>
      </c>
      <c r="F771" s="1">
        <f>VLOOKUP(B771,'Tabela IBGE_Município'!A:C,2)</f>
        <v>51225</v>
      </c>
      <c r="G771" s="4" t="s">
        <v>638</v>
      </c>
      <c r="H771" s="30">
        <f>VLOOKUP(DADOS!B771,'Tabela IBGE_Município'!A:E,5)</f>
        <v>0.51500000000000001</v>
      </c>
      <c r="I771" s="2">
        <f t="shared" si="12"/>
        <v>1.171303074670571E-4</v>
      </c>
      <c r="J771" s="20">
        <f>(VLOOKUP(A771,'Celulares por Região'!A:H,6))/F771</f>
        <v>5.7022938018545632E-2</v>
      </c>
    </row>
    <row r="772" spans="1:10" ht="15.75" customHeight="1">
      <c r="A772" t="str">
        <f>VLOOKUP(B772,'Tabela IBGE_Município'!A:C,3)</f>
        <v>PB</v>
      </c>
      <c r="B772" s="4" t="s">
        <v>1365</v>
      </c>
      <c r="C772" s="1">
        <v>3</v>
      </c>
      <c r="D772" s="1">
        <v>9</v>
      </c>
      <c r="E772" s="1">
        <v>7</v>
      </c>
      <c r="F772" s="1">
        <f>VLOOKUP(B772,'Tabela IBGE_Município'!A:C,2)</f>
        <v>9014</v>
      </c>
      <c r="G772" s="4" t="s">
        <v>637</v>
      </c>
      <c r="H772" s="30">
        <f>VLOOKUP(DADOS!B772,'Tabela IBGE_Município'!A:E,5)</f>
        <v>0.61899999999999999</v>
      </c>
      <c r="I772" s="2">
        <f t="shared" si="12"/>
        <v>2.1078322609274463E-3</v>
      </c>
      <c r="J772" s="20">
        <f>(VLOOKUP(A772,'Celulares por Região'!A:H,6))/F772</f>
        <v>0.14299977812291989</v>
      </c>
    </row>
    <row r="773" spans="1:10" ht="15.75" customHeight="1">
      <c r="A773" t="str">
        <f>VLOOKUP(B773,'Tabela IBGE_Município'!A:C,3)</f>
        <v>SE</v>
      </c>
      <c r="B773" s="4" t="s">
        <v>1366</v>
      </c>
      <c r="C773" s="1">
        <v>2</v>
      </c>
      <c r="D773" s="1">
        <v>5</v>
      </c>
      <c r="E773" s="1">
        <v>2</v>
      </c>
      <c r="F773" s="1">
        <f>VLOOKUP(B773,'Tabela IBGE_Município'!A:C,2)</f>
        <v>14206</v>
      </c>
      <c r="G773" s="4" t="s">
        <v>637</v>
      </c>
      <c r="H773" s="30">
        <f>VLOOKUP(DADOS!B773,'Tabela IBGE_Município'!A:E,5)</f>
        <v>0.54</v>
      </c>
      <c r="I773" s="2">
        <f t="shared" si="12"/>
        <v>6.3353512600309724E-4</v>
      </c>
      <c r="J773" s="20">
        <f>(VLOOKUP(A773,'Celulares por Região'!A:H,6))/F773</f>
        <v>3.2391947064620581</v>
      </c>
    </row>
    <row r="774" spans="1:10" ht="15.75" customHeight="1">
      <c r="A774" t="str">
        <f>VLOOKUP(B774,'Tabela IBGE_Município'!A:C,3)</f>
        <v>PA</v>
      </c>
      <c r="B774" s="4" t="s">
        <v>1367</v>
      </c>
      <c r="C774" s="1">
        <v>1</v>
      </c>
      <c r="D774" s="1">
        <v>2</v>
      </c>
      <c r="E774" s="1">
        <v>2</v>
      </c>
      <c r="F774" s="1">
        <f>VLOOKUP(B774,'Tabela IBGE_Município'!A:C,2)</f>
        <v>3848</v>
      </c>
      <c r="G774" s="4" t="s">
        <v>640</v>
      </c>
      <c r="H774" s="30">
        <f>VLOOKUP(DADOS!B774,'Tabela IBGE_Município'!A:E,5)</f>
        <v>0.59099999999999997</v>
      </c>
      <c r="I774" s="2">
        <f t="shared" si="12"/>
        <v>1.2993762993762994E-3</v>
      </c>
      <c r="J774" s="20">
        <f>(VLOOKUP(A774,'Celulares por Região'!A:H,6))/F774</f>
        <v>0.47998960498960497</v>
      </c>
    </row>
    <row r="775" spans="1:10" ht="15.75" customHeight="1">
      <c r="A775" t="str">
        <f>VLOOKUP(B775,'Tabela IBGE_Município'!A:C,3)</f>
        <v>CE</v>
      </c>
      <c r="B775" s="4" t="s">
        <v>1368</v>
      </c>
      <c r="C775" s="1">
        <v>1</v>
      </c>
      <c r="D775" s="1">
        <v>1</v>
      </c>
      <c r="E775" s="1">
        <v>1</v>
      </c>
      <c r="F775" s="1">
        <f>VLOOKUP(B775,'Tabela IBGE_Município'!A:C,2)</f>
        <v>6464</v>
      </c>
      <c r="G775" s="4" t="s">
        <v>637</v>
      </c>
      <c r="H775" s="30">
        <f>VLOOKUP(DADOS!B775,'Tabela IBGE_Município'!A:E,5)</f>
        <v>0.64700000000000002</v>
      </c>
      <c r="I775" s="2">
        <f t="shared" si="12"/>
        <v>4.6410891089108909E-4</v>
      </c>
      <c r="J775" s="20">
        <f>(VLOOKUP(A775,'Celulares por Região'!A:H,6))/F775</f>
        <v>0.35380569306930693</v>
      </c>
    </row>
    <row r="776" spans="1:10" ht="15.75" customHeight="1">
      <c r="A776" t="str">
        <f>VLOOKUP(B776,'Tabela IBGE_Município'!A:C,3)</f>
        <v>BA</v>
      </c>
      <c r="B776" s="4" t="s">
        <v>1369</v>
      </c>
      <c r="C776" s="1">
        <v>2</v>
      </c>
      <c r="D776" s="1">
        <v>2</v>
      </c>
      <c r="E776" s="1">
        <v>1</v>
      </c>
      <c r="F776" s="1">
        <f>VLOOKUP(B776,'Tabela IBGE_Município'!A:C,2)</f>
        <v>8353</v>
      </c>
      <c r="G776" s="4" t="s">
        <v>637</v>
      </c>
      <c r="H776" s="30">
        <f>VLOOKUP(DADOS!B776,'Tabela IBGE_Município'!A:E,5)</f>
        <v>0.59699999999999998</v>
      </c>
      <c r="I776" s="2">
        <f t="shared" si="12"/>
        <v>5.9858733389201487E-4</v>
      </c>
      <c r="J776" s="20">
        <f>(VLOOKUP(A776,'Celulares por Região'!A:H,6))/F776</f>
        <v>0.47048964443912367</v>
      </c>
    </row>
    <row r="777" spans="1:10" ht="15.75" customHeight="1">
      <c r="A777" t="str">
        <f>VLOOKUP(B777,'Tabela IBGE_Município'!A:C,3)</f>
        <v>BA</v>
      </c>
      <c r="B777" s="4" t="s">
        <v>1370</v>
      </c>
      <c r="C777" s="1"/>
      <c r="D777" s="1"/>
      <c r="E777" s="1">
        <v>1</v>
      </c>
      <c r="F777" s="1">
        <f>VLOOKUP(B777,'Tabela IBGE_Município'!A:C,2)</f>
        <v>7368</v>
      </c>
      <c r="G777" s="4" t="s">
        <v>637</v>
      </c>
      <c r="H777" s="30">
        <f>VLOOKUP(DADOS!B777,'Tabela IBGE_Município'!A:E,5)</f>
        <v>0.59</v>
      </c>
      <c r="I777" s="2">
        <f t="shared" si="12"/>
        <v>1.3572204125950055E-4</v>
      </c>
      <c r="J777" s="20">
        <f>(VLOOKUP(A777,'Celulares por Região'!A:H,6))/F777</f>
        <v>0.53338762214983715</v>
      </c>
    </row>
    <row r="778" spans="1:10" ht="15.75" customHeight="1">
      <c r="A778" t="str">
        <f>VLOOKUP(B778,'Tabela IBGE_Município'!A:C,3)</f>
        <v>PA</v>
      </c>
      <c r="B778" s="4" t="s">
        <v>1371</v>
      </c>
      <c r="C778" s="1">
        <v>1</v>
      </c>
      <c r="D778" s="1">
        <v>1</v>
      </c>
      <c r="E778" s="1">
        <v>1</v>
      </c>
      <c r="F778" s="1">
        <f>VLOOKUP(B778,'Tabela IBGE_Município'!A:C,2)</f>
        <v>49842</v>
      </c>
      <c r="G778" s="4" t="s">
        <v>638</v>
      </c>
      <c r="H778" s="30">
        <f>VLOOKUP(DADOS!B778,'Tabela IBGE_Município'!A:E,5)</f>
        <v>0.56799999999999995</v>
      </c>
      <c r="I778" s="2">
        <f t="shared" si="12"/>
        <v>6.0190201035271456E-5</v>
      </c>
      <c r="J778" s="20">
        <f>(VLOOKUP(A778,'Celulares por Região'!A:H,6))/F778</f>
        <v>3.7057100437382126E-2</v>
      </c>
    </row>
    <row r="779" spans="1:10" ht="15.75" customHeight="1">
      <c r="A779" t="str">
        <f>VLOOKUP(B779,'Tabela IBGE_Município'!A:C,3)</f>
        <v>PA</v>
      </c>
      <c r="B779" s="4" t="s">
        <v>1372</v>
      </c>
      <c r="C779" s="1">
        <v>1</v>
      </c>
      <c r="D779" s="1">
        <v>1</v>
      </c>
      <c r="E779" s="1">
        <v>1</v>
      </c>
      <c r="F779" s="1">
        <f>VLOOKUP(B779,'Tabela IBGE_Município'!A:C,2)</f>
        <v>14222</v>
      </c>
      <c r="G779" s="4" t="s">
        <v>637</v>
      </c>
      <c r="H779" s="30">
        <f>VLOOKUP(DADOS!B779,'Tabela IBGE_Município'!A:E,5)</f>
        <v>0.503</v>
      </c>
      <c r="I779" s="2">
        <f t="shared" si="12"/>
        <v>2.1094079594993672E-4</v>
      </c>
      <c r="J779" s="20">
        <f>(VLOOKUP(A779,'Celulares por Região'!A:H,6))/F779</f>
        <v>0.12986921670651103</v>
      </c>
    </row>
    <row r="780" spans="1:10" ht="15.75" customHeight="1">
      <c r="A780" t="str">
        <f>VLOOKUP(B780,'Tabela IBGE_Município'!A:C,3)</f>
        <v>GO</v>
      </c>
      <c r="B780" s="4" t="s">
        <v>1373</v>
      </c>
      <c r="C780" s="1">
        <v>9</v>
      </c>
      <c r="D780" s="1">
        <v>24</v>
      </c>
      <c r="E780" s="1">
        <v>8</v>
      </c>
      <c r="F780" s="1">
        <f>VLOOKUP(B780,'Tabela IBGE_Município'!A:C,2)</f>
        <v>10618</v>
      </c>
      <c r="G780" s="4" t="s">
        <v>637</v>
      </c>
      <c r="H780" s="30">
        <f>VLOOKUP(DADOS!B780,'Tabela IBGE_Município'!A:E,5)</f>
        <v>0.67200000000000004</v>
      </c>
      <c r="I780" s="2">
        <f t="shared" si="12"/>
        <v>3.8613674891693349E-3</v>
      </c>
      <c r="J780" s="20">
        <f>(VLOOKUP(A780,'Celulares por Região'!A:H,6))/F780</f>
        <v>0.34347334714635525</v>
      </c>
    </row>
    <row r="781" spans="1:10" ht="15.75" customHeight="1">
      <c r="A781" t="str">
        <f>VLOOKUP(B781,'Tabela IBGE_Município'!A:C,3)</f>
        <v>RS</v>
      </c>
      <c r="B781" s="4" t="s">
        <v>1374</v>
      </c>
      <c r="C781" s="1">
        <v>1</v>
      </c>
      <c r="D781" s="1">
        <v>1</v>
      </c>
      <c r="E781" s="1"/>
      <c r="F781" s="1">
        <f>VLOOKUP(B781,'Tabela IBGE_Município'!A:C,2)</f>
        <v>67332</v>
      </c>
      <c r="G781" s="4" t="s">
        <v>638</v>
      </c>
      <c r="H781" s="30">
        <f>VLOOKUP(DADOS!B781,'Tabela IBGE_Município'!A:E,5)</f>
        <v>0.7</v>
      </c>
      <c r="I781" s="2">
        <f t="shared" si="12"/>
        <v>2.970355848630666E-5</v>
      </c>
      <c r="J781" s="20">
        <f>(VLOOKUP(A781,'Celulares por Região'!A:H,6))/F781</f>
        <v>2.108952652527773E-3</v>
      </c>
    </row>
    <row r="782" spans="1:10" ht="15.75" customHeight="1">
      <c r="A782" t="str">
        <f>VLOOKUP(B782,'Tabela IBGE_Município'!A:C,3)</f>
        <v>SP</v>
      </c>
      <c r="B782" s="4" t="s">
        <v>1375</v>
      </c>
      <c r="C782" s="1">
        <v>3</v>
      </c>
      <c r="D782" s="1">
        <v>3</v>
      </c>
      <c r="E782" s="1">
        <v>1</v>
      </c>
      <c r="F782" s="1">
        <f>VLOOKUP(B782,'Tabela IBGE_Município'!A:C,2)</f>
        <v>103497</v>
      </c>
      <c r="G782" s="4" t="s">
        <v>639</v>
      </c>
      <c r="H782" s="30">
        <f>VLOOKUP(DADOS!B782,'Tabela IBGE_Município'!A:E,5)</f>
        <v>0.755</v>
      </c>
      <c r="I782" s="2">
        <f t="shared" si="12"/>
        <v>6.7634810670840701E-5</v>
      </c>
      <c r="J782" s="20">
        <f>(VLOOKUP(A782,'Celulares por Região'!A:H,6))/F782</f>
        <v>6.5026039402108276E-3</v>
      </c>
    </row>
    <row r="783" spans="1:10" ht="15.75" customHeight="1">
      <c r="A783" t="str">
        <f>VLOOKUP(B783,'Tabela IBGE_Município'!A:C,3)</f>
        <v>SP</v>
      </c>
      <c r="B783" s="4" t="s">
        <v>1376</v>
      </c>
      <c r="C783" s="1">
        <v>1</v>
      </c>
      <c r="D783" s="1">
        <v>1</v>
      </c>
      <c r="E783" s="1"/>
      <c r="F783" s="1">
        <f>VLOOKUP(B783,'Tabela IBGE_Município'!A:C,2)</f>
        <v>5797</v>
      </c>
      <c r="G783" s="4" t="s">
        <v>637</v>
      </c>
      <c r="H783" s="30">
        <f>VLOOKUP(DADOS!B783,'Tabela IBGE_Município'!A:E,5)</f>
        <v>0.74</v>
      </c>
      <c r="I783" s="2">
        <f t="shared" si="12"/>
        <v>3.4500603760565809E-4</v>
      </c>
      <c r="J783" s="20">
        <f>(VLOOKUP(A783,'Celulares por Região'!A:H,6))/F783</f>
        <v>0.11609453165430395</v>
      </c>
    </row>
    <row r="784" spans="1:10" ht="15.75" customHeight="1">
      <c r="A784" t="str">
        <f>VLOOKUP(B784,'Tabela IBGE_Município'!A:C,3)</f>
        <v>BA</v>
      </c>
      <c r="B784" s="4" t="s">
        <v>1377</v>
      </c>
      <c r="C784" s="1">
        <v>3</v>
      </c>
      <c r="D784" s="1">
        <v>4</v>
      </c>
      <c r="E784" s="1">
        <v>4</v>
      </c>
      <c r="F784" s="1">
        <f>VLOOKUP(B784,'Tabela IBGE_Município'!A:C,2)</f>
        <v>5104</v>
      </c>
      <c r="G784" s="4" t="s">
        <v>637</v>
      </c>
      <c r="H784" s="30">
        <f>VLOOKUP(DADOS!B784,'Tabela IBGE_Município'!A:E,5)</f>
        <v>0.56999999999999995</v>
      </c>
      <c r="I784" s="2">
        <f t="shared" si="12"/>
        <v>2.1551724137931034E-3</v>
      </c>
      <c r="J784" s="20">
        <f>(VLOOKUP(A784,'Celulares por Região'!A:H,6))/F784</f>
        <v>0.76998432601880873</v>
      </c>
    </row>
    <row r="785" spans="1:10" ht="15.75" customHeight="1">
      <c r="A785" t="str">
        <f>VLOOKUP(B785,'Tabela IBGE_Município'!A:C,3)</f>
        <v>MG</v>
      </c>
      <c r="B785" s="4" t="s">
        <v>1378</v>
      </c>
      <c r="C785" s="1">
        <v>3</v>
      </c>
      <c r="D785" s="1">
        <v>8</v>
      </c>
      <c r="E785" s="1">
        <v>5</v>
      </c>
      <c r="F785" s="1">
        <f>VLOOKUP(B785,'Tabela IBGE_Município'!A:C,2)</f>
        <v>25277</v>
      </c>
      <c r="G785" s="4" t="s">
        <v>638</v>
      </c>
      <c r="H785" s="30">
        <f>VLOOKUP(DADOS!B785,'Tabela IBGE_Município'!A:E,5)</f>
        <v>0.747</v>
      </c>
      <c r="I785" s="2">
        <f t="shared" si="12"/>
        <v>6.3298650947501685E-4</v>
      </c>
      <c r="J785" s="20">
        <f>(VLOOKUP(A785,'Celulares por Região'!A:H,6))/F785</f>
        <v>6.2626102781184481E-2</v>
      </c>
    </row>
    <row r="786" spans="1:10" ht="15.75" customHeight="1">
      <c r="A786" t="str">
        <f>VLOOKUP(B786,'Tabela IBGE_Município'!A:C,3)</f>
        <v>BA</v>
      </c>
      <c r="B786" s="4" t="s">
        <v>1379</v>
      </c>
      <c r="C786" s="1">
        <v>13</v>
      </c>
      <c r="D786" s="1">
        <v>40</v>
      </c>
      <c r="E786" s="1">
        <v>13</v>
      </c>
      <c r="F786" s="1">
        <f>VLOOKUP(B786,'Tabela IBGE_Município'!A:C,2)</f>
        <v>24636</v>
      </c>
      <c r="G786" s="4" t="s">
        <v>638</v>
      </c>
      <c r="H786" s="30">
        <f>VLOOKUP(DADOS!B786,'Tabela IBGE_Município'!A:E,5)</f>
        <v>0.66</v>
      </c>
      <c r="I786" s="2">
        <f t="shared" si="12"/>
        <v>2.6790063321967851E-3</v>
      </c>
      <c r="J786" s="20">
        <f>(VLOOKUP(A786,'Celulares por Região'!A:H,6))/F786</f>
        <v>0.15952264978080857</v>
      </c>
    </row>
    <row r="787" spans="1:10" ht="15.75" customHeight="1">
      <c r="A787" t="str">
        <f>VLOOKUP(B787,'Tabela IBGE_Município'!A:C,3)</f>
        <v>SC</v>
      </c>
      <c r="B787" s="4" t="s">
        <v>1380</v>
      </c>
      <c r="C787" s="1">
        <v>18</v>
      </c>
      <c r="D787" s="1">
        <v>33</v>
      </c>
      <c r="E787" s="1">
        <v>13</v>
      </c>
      <c r="F787" s="1">
        <f>VLOOKUP(B787,'Tabela IBGE_Município'!A:C,2)</f>
        <v>10130</v>
      </c>
      <c r="G787" s="4" t="s">
        <v>637</v>
      </c>
      <c r="H787" s="30">
        <f>VLOOKUP(DADOS!B787,'Tabela IBGE_Município'!A:E,5)</f>
        <v>0.66</v>
      </c>
      <c r="I787" s="2">
        <f t="shared" si="12"/>
        <v>6.3178677196446195E-3</v>
      </c>
      <c r="J787" s="20">
        <f>(VLOOKUP(A787,'Celulares por Região'!A:H,6))/F787</f>
        <v>0.39753208292201381</v>
      </c>
    </row>
    <row r="788" spans="1:10" ht="15.75" customHeight="1">
      <c r="A788" t="str">
        <f>VLOOKUP(B788,'Tabela IBGE_Município'!A:C,3)</f>
        <v>SC</v>
      </c>
      <c r="B788" s="4" t="s">
        <v>1381</v>
      </c>
      <c r="C788" s="1">
        <v>2</v>
      </c>
      <c r="D788" s="1">
        <v>1</v>
      </c>
      <c r="E788" s="1"/>
      <c r="F788" s="1">
        <f>VLOOKUP(B788,'Tabela IBGE_Município'!A:C,2)</f>
        <v>40666</v>
      </c>
      <c r="G788" s="4" t="s">
        <v>638</v>
      </c>
      <c r="H788" s="30">
        <f>VLOOKUP(DADOS!B788,'Tabela IBGE_Município'!A:E,5)</f>
        <v>0.79500000000000004</v>
      </c>
      <c r="I788" s="2">
        <f t="shared" si="12"/>
        <v>7.3771701175429102E-5</v>
      </c>
      <c r="J788" s="20">
        <f>(VLOOKUP(A788,'Celulares por Região'!A:H,6))/F788</f>
        <v>9.9026213544484334E-2</v>
      </c>
    </row>
    <row r="789" spans="1:10" ht="15.75" customHeight="1">
      <c r="A789" t="str">
        <f>VLOOKUP(B789,'Tabela IBGE_Município'!A:C,3)</f>
        <v>MG</v>
      </c>
      <c r="B789" s="4" t="s">
        <v>1382</v>
      </c>
      <c r="C789" s="1">
        <v>2</v>
      </c>
      <c r="D789" s="1">
        <v>2</v>
      </c>
      <c r="E789" s="1"/>
      <c r="F789" s="1">
        <f>VLOOKUP(B789,'Tabela IBGE_Município'!A:C,2)</f>
        <v>67335</v>
      </c>
      <c r="G789" s="4" t="s">
        <v>638</v>
      </c>
      <c r="H789" s="30">
        <f>VLOOKUP(DADOS!B789,'Tabela IBGE_Município'!A:E,5)</f>
        <v>0.66</v>
      </c>
      <c r="I789" s="2">
        <f t="shared" si="12"/>
        <v>5.9404470186381524E-5</v>
      </c>
      <c r="J789" s="20">
        <f>(VLOOKUP(A789,'Celulares por Região'!A:H,6))/F789</f>
        <v>2.3509319076260488E-2</v>
      </c>
    </row>
    <row r="790" spans="1:10" ht="15.75" customHeight="1">
      <c r="A790" t="str">
        <f>VLOOKUP(B790,'Tabela IBGE_Município'!A:C,3)</f>
        <v>MG</v>
      </c>
      <c r="B790" s="4" t="s">
        <v>1383</v>
      </c>
      <c r="C790" s="1">
        <v>2</v>
      </c>
      <c r="D790" s="1"/>
      <c r="E790" s="1">
        <v>1</v>
      </c>
      <c r="F790" s="1">
        <f>VLOOKUP(B790,'Tabela IBGE_Município'!A:C,2)</f>
        <v>2368</v>
      </c>
      <c r="G790" s="4" t="s">
        <v>640</v>
      </c>
      <c r="H790" s="30">
        <f>VLOOKUP(DADOS!B790,'Tabela IBGE_Município'!A:E,5)</f>
        <v>0.66900000000000004</v>
      </c>
      <c r="I790" s="2">
        <f t="shared" si="12"/>
        <v>1.266891891891892E-3</v>
      </c>
      <c r="J790" s="20">
        <f>(VLOOKUP(A790,'Celulares por Região'!A:H,6))/F790</f>
        <v>0.6684966216216216</v>
      </c>
    </row>
    <row r="791" spans="1:10" ht="15.75" customHeight="1">
      <c r="A791" t="str">
        <f>VLOOKUP(B791,'Tabela IBGE_Município'!A:C,3)</f>
        <v>PE</v>
      </c>
      <c r="B791" s="4" t="s">
        <v>1384</v>
      </c>
      <c r="C791" s="1">
        <v>8</v>
      </c>
      <c r="D791" s="1">
        <v>6</v>
      </c>
      <c r="E791" s="1">
        <v>6</v>
      </c>
      <c r="F791" s="1">
        <f>VLOOKUP(B791,'Tabela IBGE_Município'!A:C,2)</f>
        <v>137689</v>
      </c>
      <c r="G791" s="4" t="s">
        <v>639</v>
      </c>
      <c r="H791" s="30">
        <f>VLOOKUP(DADOS!B791,'Tabela IBGE_Município'!A:E,5)</f>
        <v>0.59299999999999997</v>
      </c>
      <c r="I791" s="2">
        <f t="shared" si="12"/>
        <v>1.4525488601122821E-4</v>
      </c>
      <c r="J791" s="20">
        <f>(VLOOKUP(A791,'Celulares por Região'!A:H,6))/F791</f>
        <v>4.4324528466326285E-2</v>
      </c>
    </row>
    <row r="792" spans="1:10" ht="15.75" customHeight="1">
      <c r="A792" t="str">
        <f>VLOOKUP(B792,'Tabela IBGE_Município'!A:C,3)</f>
        <v>BA</v>
      </c>
      <c r="B792" s="4" t="s">
        <v>1385</v>
      </c>
      <c r="C792" s="1">
        <v>4</v>
      </c>
      <c r="D792" s="1">
        <v>6</v>
      </c>
      <c r="E792" s="1">
        <v>3</v>
      </c>
      <c r="F792" s="1">
        <f>VLOOKUP(B792,'Tabela IBGE_Município'!A:C,2)</f>
        <v>10991</v>
      </c>
      <c r="G792" s="4" t="s">
        <v>637</v>
      </c>
      <c r="H792" s="30">
        <f>VLOOKUP(DADOS!B792,'Tabela IBGE_Município'!A:E,5)</f>
        <v>0.61299999999999999</v>
      </c>
      <c r="I792" s="2">
        <f t="shared" si="12"/>
        <v>1.1827859157492494E-3</v>
      </c>
      <c r="J792" s="20">
        <f>(VLOOKUP(A792,'Celulares por Região'!A:H,6))/F792</f>
        <v>0.35756528068419619</v>
      </c>
    </row>
    <row r="793" spans="1:10" ht="15.75" customHeight="1">
      <c r="A793" t="str">
        <f>VLOOKUP(B793,'Tabela IBGE_Município'!A:C,3)</f>
        <v>MG</v>
      </c>
      <c r="B793" s="4" t="s">
        <v>1386</v>
      </c>
      <c r="C793" s="1">
        <v>1</v>
      </c>
      <c r="D793" s="1">
        <v>3</v>
      </c>
      <c r="E793" s="1">
        <v>3</v>
      </c>
      <c r="F793" s="1">
        <f>VLOOKUP(B793,'Tabela IBGE_Município'!A:C,2)</f>
        <v>10353</v>
      </c>
      <c r="G793" s="4" t="s">
        <v>637</v>
      </c>
      <c r="H793" s="30">
        <f>VLOOKUP(DADOS!B793,'Tabela IBGE_Município'!A:E,5)</f>
        <v>0.627</v>
      </c>
      <c r="I793" s="2">
        <f t="shared" si="12"/>
        <v>6.7613252197430695E-4</v>
      </c>
      <c r="J793" s="20">
        <f>(VLOOKUP(A793,'Celulares por Região'!A:H,6))/F793</f>
        <v>0.15290254032647541</v>
      </c>
    </row>
    <row r="794" spans="1:10" ht="15.75" customHeight="1">
      <c r="A794" t="str">
        <f>VLOOKUP(B794,'Tabela IBGE_Município'!A:C,3)</f>
        <v>PE</v>
      </c>
      <c r="B794" s="4" t="s">
        <v>1387</v>
      </c>
      <c r="C794" s="1">
        <v>1</v>
      </c>
      <c r="D794" s="1">
        <v>3</v>
      </c>
      <c r="E794" s="1">
        <v>3</v>
      </c>
      <c r="F794" s="1">
        <f>VLOOKUP(B794,'Tabela IBGE_Município'!A:C,2)</f>
        <v>13190</v>
      </c>
      <c r="G794" s="4" t="s">
        <v>637</v>
      </c>
      <c r="H794" s="30">
        <f>VLOOKUP(DADOS!B794,'Tabela IBGE_Município'!A:E,5)</f>
        <v>0.52700000000000002</v>
      </c>
      <c r="I794" s="2">
        <f t="shared" si="12"/>
        <v>5.3070507960576189E-4</v>
      </c>
      <c r="J794" s="20">
        <f>(VLOOKUP(A794,'Celulares por Região'!A:H,6))/F794</f>
        <v>0.46269901440485217</v>
      </c>
    </row>
    <row r="795" spans="1:10" ht="15.75" customHeight="1">
      <c r="A795" t="str">
        <f>VLOOKUP(B795,'Tabela IBGE_Município'!A:C,3)</f>
        <v>AC</v>
      </c>
      <c r="B795" s="4" t="s">
        <v>1388</v>
      </c>
      <c r="C795" s="1">
        <v>1</v>
      </c>
      <c r="D795" s="1">
        <v>1</v>
      </c>
      <c r="E795" s="1"/>
      <c r="F795" s="1">
        <f>VLOOKUP(B795,'Tabela IBGE_Município'!A:C,2)</f>
        <v>18306</v>
      </c>
      <c r="G795" s="4" t="s">
        <v>637</v>
      </c>
      <c r="H795" s="30">
        <f>VLOOKUP(DADOS!B795,'Tabela IBGE_Município'!A:E,5)</f>
        <v>0.58899999999999997</v>
      </c>
      <c r="I795" s="2">
        <f t="shared" si="12"/>
        <v>1.0925379656943078E-4</v>
      </c>
      <c r="J795" s="20">
        <f>(VLOOKUP(A795,'Celulares por Região'!A:H,6))/F795</f>
        <v>1.3110455588331694E-2</v>
      </c>
    </row>
    <row r="796" spans="1:10" ht="15.75" customHeight="1">
      <c r="A796" t="str">
        <f>VLOOKUP(B796,'Tabela IBGE_Município'!A:C,3)</f>
        <v>PA</v>
      </c>
      <c r="B796" s="4" t="s">
        <v>1389</v>
      </c>
      <c r="C796" s="1">
        <v>2</v>
      </c>
      <c r="D796" s="1">
        <v>4</v>
      </c>
      <c r="E796" s="1"/>
      <c r="F796" s="1">
        <f>VLOOKUP(B796,'Tabela IBGE_Município'!A:C,2)</f>
        <v>3983</v>
      </c>
      <c r="G796" s="4" t="s">
        <v>640</v>
      </c>
      <c r="H796" s="30">
        <f>VLOOKUP(DADOS!B796,'Tabela IBGE_Município'!A:E,5)</f>
        <v>0.55200000000000005</v>
      </c>
      <c r="I796" s="2">
        <f t="shared" si="12"/>
        <v>1.5064022093899071E-3</v>
      </c>
      <c r="J796" s="20">
        <f>(VLOOKUP(A796,'Celulares por Região'!A:H,6))/F796</f>
        <v>0.46372081345719307</v>
      </c>
    </row>
    <row r="797" spans="1:10" ht="15.75" customHeight="1">
      <c r="A797" t="str">
        <f>VLOOKUP(B797,'Tabela IBGE_Município'!A:C,3)</f>
        <v>SP</v>
      </c>
      <c r="B797" s="4" t="s">
        <v>1390</v>
      </c>
      <c r="C797" s="1">
        <v>1</v>
      </c>
      <c r="D797" s="1">
        <v>1</v>
      </c>
      <c r="E797" s="1"/>
      <c r="F797" s="1">
        <f>VLOOKUP(B797,'Tabela IBGE_Município'!A:C,2)</f>
        <v>58919</v>
      </c>
      <c r="G797" s="4" t="s">
        <v>638</v>
      </c>
      <c r="H797" s="30">
        <f>VLOOKUP(DADOS!B797,'Tabela IBGE_Município'!A:E,5)</f>
        <v>0.66700000000000004</v>
      </c>
      <c r="I797" s="2">
        <f t="shared" si="12"/>
        <v>3.3944907415265024E-5</v>
      </c>
      <c r="J797" s="20">
        <f>(VLOOKUP(A797,'Celulares por Região'!A:H,6))/F797</f>
        <v>1.1422461345236681E-2</v>
      </c>
    </row>
    <row r="798" spans="1:10" ht="15.75" customHeight="1">
      <c r="A798" t="str">
        <f>VLOOKUP(B798,'Tabela IBGE_Município'!A:C,3)</f>
        <v>SP</v>
      </c>
      <c r="B798" s="4" t="s">
        <v>1391</v>
      </c>
      <c r="C798" s="1">
        <v>1</v>
      </c>
      <c r="D798" s="1">
        <v>3</v>
      </c>
      <c r="E798" s="1">
        <v>5</v>
      </c>
      <c r="F798" s="1">
        <f>VLOOKUP(B798,'Tabela IBGE_Município'!A:C,2)</f>
        <v>10420</v>
      </c>
      <c r="G798" s="4" t="s">
        <v>637</v>
      </c>
      <c r="H798" s="30">
        <f>VLOOKUP(DADOS!B798,'Tabela IBGE_Município'!A:E,5)</f>
        <v>0.76300000000000001</v>
      </c>
      <c r="I798" s="2">
        <f t="shared" si="12"/>
        <v>8.6372360844529745E-4</v>
      </c>
      <c r="J798" s="20">
        <f>(VLOOKUP(A798,'Celulares por Região'!A:H,6))/F798</f>
        <v>6.4587332053742799E-2</v>
      </c>
    </row>
    <row r="799" spans="1:10" ht="15.75" customHeight="1">
      <c r="A799" t="str">
        <f>VLOOKUP(B799,'Tabela IBGE_Município'!A:C,3)</f>
        <v>MA</v>
      </c>
      <c r="B799" s="4" t="s">
        <v>1392</v>
      </c>
      <c r="C799" s="1"/>
      <c r="D799" s="1">
        <v>2</v>
      </c>
      <c r="E799" s="1">
        <v>1</v>
      </c>
      <c r="F799" s="1">
        <f>VLOOKUP(B799,'Tabela IBGE_Município'!A:C,2)</f>
        <v>29427</v>
      </c>
      <c r="G799" s="4" t="s">
        <v>638</v>
      </c>
      <c r="H799" s="30">
        <f>VLOOKUP(DADOS!B799,'Tabela IBGE_Município'!A:E,5)</f>
        <v>0.55000000000000004</v>
      </c>
      <c r="I799" s="2">
        <f t="shared" si="12"/>
        <v>1.0194719135487817E-4</v>
      </c>
      <c r="J799" s="20">
        <f>(VLOOKUP(A799,'Celulares por Região'!A:H,6))/F799</f>
        <v>4.0812858939069559E-2</v>
      </c>
    </row>
    <row r="800" spans="1:10" ht="15.75" customHeight="1">
      <c r="A800" t="str">
        <f>VLOOKUP(B800,'Tabela IBGE_Município'!A:C,3)</f>
        <v>GO</v>
      </c>
      <c r="B800" s="4" t="s">
        <v>1393</v>
      </c>
      <c r="C800" s="1">
        <v>1</v>
      </c>
      <c r="D800" s="1">
        <v>4</v>
      </c>
      <c r="E800" s="1">
        <v>3</v>
      </c>
      <c r="F800" s="1">
        <f>VLOOKUP(B800,'Tabela IBGE_Município'!A:C,2)</f>
        <v>19965</v>
      </c>
      <c r="G800" s="4" t="s">
        <v>637</v>
      </c>
      <c r="H800" s="30">
        <f>VLOOKUP(DADOS!B800,'Tabela IBGE_Município'!A:E,5)</f>
        <v>0.71</v>
      </c>
      <c r="I800" s="2">
        <f t="shared" si="12"/>
        <v>4.0070122714750816E-4</v>
      </c>
      <c r="J800" s="20">
        <f>(VLOOKUP(A800,'Celulares por Região'!A:H,6))/F800</f>
        <v>0.18266967192587028</v>
      </c>
    </row>
    <row r="801" spans="1:10" ht="15.75" customHeight="1">
      <c r="A801" t="str">
        <f>VLOOKUP(B801,'Tabela IBGE_Município'!A:C,3)</f>
        <v>MA</v>
      </c>
      <c r="B801" s="4" t="s">
        <v>1394</v>
      </c>
      <c r="C801" s="1">
        <v>1</v>
      </c>
      <c r="D801" s="1">
        <v>2</v>
      </c>
      <c r="E801" s="1">
        <v>1</v>
      </c>
      <c r="F801" s="1">
        <f>VLOOKUP(B801,'Tabela IBGE_Município'!A:C,2)</f>
        <v>17281</v>
      </c>
      <c r="G801" s="4" t="s">
        <v>637</v>
      </c>
      <c r="H801" s="30">
        <f>VLOOKUP(DADOS!B801,'Tabela IBGE_Município'!A:E,5)</f>
        <v>0.59</v>
      </c>
      <c r="I801" s="2">
        <f t="shared" si="12"/>
        <v>2.314680863375962E-4</v>
      </c>
      <c r="J801" s="20">
        <f>(VLOOKUP(A801,'Celulares por Região'!A:H,6))/F801</f>
        <v>6.9498292922863261E-2</v>
      </c>
    </row>
    <row r="802" spans="1:10" ht="15.75" customHeight="1">
      <c r="A802" t="str">
        <f>VLOOKUP(B802,'Tabela IBGE_Município'!A:C,3)</f>
        <v>GO</v>
      </c>
      <c r="B802" s="4" t="s">
        <v>1395</v>
      </c>
      <c r="C802" s="1">
        <v>2</v>
      </c>
      <c r="D802" s="1">
        <v>1</v>
      </c>
      <c r="E802" s="1"/>
      <c r="F802" s="1">
        <f>VLOOKUP(B802,'Tabela IBGE_Município'!A:C,2)</f>
        <v>28798</v>
      </c>
      <c r="G802" s="4" t="s">
        <v>638</v>
      </c>
      <c r="H802" s="30">
        <f>VLOOKUP(DADOS!B802,'Tabela IBGE_Município'!A:E,5)</f>
        <v>0.68700000000000006</v>
      </c>
      <c r="I802" s="2">
        <f t="shared" si="12"/>
        <v>1.0417390096534482E-4</v>
      </c>
      <c r="J802" s="20">
        <f>(VLOOKUP(A802,'Celulares por Região'!A:H,6))/F802</f>
        <v>0.12664073894020417</v>
      </c>
    </row>
    <row r="803" spans="1:10" ht="15.75" customHeight="1">
      <c r="A803" t="str">
        <f>VLOOKUP(B803,'Tabela IBGE_Município'!A:C,3)</f>
        <v>TO</v>
      </c>
      <c r="B803" s="4" t="s">
        <v>1396</v>
      </c>
      <c r="C803" s="1">
        <v>6</v>
      </c>
      <c r="D803" s="1">
        <v>6</v>
      </c>
      <c r="E803" s="1">
        <v>6</v>
      </c>
      <c r="F803" s="1">
        <f>VLOOKUP(B803,'Tabela IBGE_Município'!A:C,2)</f>
        <v>9484</v>
      </c>
      <c r="G803" s="4" t="s">
        <v>637</v>
      </c>
      <c r="H803" s="30">
        <f>VLOOKUP(DADOS!B803,'Tabela IBGE_Município'!A:E,5)</f>
        <v>0.627</v>
      </c>
      <c r="I803" s="2">
        <f t="shared" si="12"/>
        <v>1.8979333614508645E-3</v>
      </c>
      <c r="J803" s="20">
        <f>(VLOOKUP(A803,'Celulares por Região'!A:H,6))/F803</f>
        <v>5.0400674820750738E-2</v>
      </c>
    </row>
    <row r="804" spans="1:10" ht="15.75" customHeight="1">
      <c r="A804" t="str">
        <f>VLOOKUP(B804,'Tabela IBGE_Município'!A:C,3)</f>
        <v>PI</v>
      </c>
      <c r="B804" s="4" t="s">
        <v>1397</v>
      </c>
      <c r="C804" s="1">
        <v>2</v>
      </c>
      <c r="D804" s="1">
        <v>1</v>
      </c>
      <c r="E804" s="1"/>
      <c r="F804" s="1">
        <f>VLOOKUP(B804,'Tabela IBGE_Município'!A:C,2)</f>
        <v>23939</v>
      </c>
      <c r="G804" s="4" t="s">
        <v>638</v>
      </c>
      <c r="H804" s="30">
        <f>VLOOKUP(DADOS!B804,'Tabela IBGE_Município'!A:E,5)</f>
        <v>0.56499999999999995</v>
      </c>
      <c r="I804" s="2">
        <f t="shared" si="12"/>
        <v>1.2531851789966163E-4</v>
      </c>
      <c r="J804" s="20">
        <f>(VLOOKUP(A804,'Celulares por Região'!A:H,6))/F804</f>
        <v>0.12201846359497055</v>
      </c>
    </row>
    <row r="805" spans="1:10" ht="15.75" customHeight="1">
      <c r="A805" t="str">
        <f>VLOOKUP(B805,'Tabela IBGE_Município'!A:C,3)</f>
        <v>PI</v>
      </c>
      <c r="B805" s="4" t="s">
        <v>1398</v>
      </c>
      <c r="C805" s="1">
        <v>1</v>
      </c>
      <c r="D805" s="1">
        <v>1</v>
      </c>
      <c r="E805" s="1">
        <v>1</v>
      </c>
      <c r="F805" s="1">
        <f>VLOOKUP(B805,'Tabela IBGE_Município'!A:C,2)</f>
        <v>2476</v>
      </c>
      <c r="G805" s="4" t="s">
        <v>640</v>
      </c>
      <c r="H805" s="30">
        <f>VLOOKUP(DADOS!B805,'Tabela IBGE_Município'!A:E,5)</f>
        <v>0.57399999999999995</v>
      </c>
      <c r="I805" s="2">
        <f t="shared" si="12"/>
        <v>1.2116316639741518E-3</v>
      </c>
      <c r="J805" s="20">
        <f>(VLOOKUP(A805,'Celulares por Região'!A:H,6))/F805</f>
        <v>1.1797253634894993</v>
      </c>
    </row>
    <row r="806" spans="1:10" ht="15.75" customHeight="1">
      <c r="A806" t="str">
        <f>VLOOKUP(B806,'Tabela IBGE_Município'!A:C,3)</f>
        <v>MA</v>
      </c>
      <c r="B806" s="4" t="s">
        <v>1399</v>
      </c>
      <c r="C806" s="1">
        <v>2</v>
      </c>
      <c r="D806" s="1">
        <v>2</v>
      </c>
      <c r="E806" s="1"/>
      <c r="F806" s="1">
        <f>VLOOKUP(B806,'Tabela IBGE_Município'!A:C,2)</f>
        <v>11497</v>
      </c>
      <c r="G806" s="4" t="s">
        <v>637</v>
      </c>
      <c r="H806" s="30">
        <f>VLOOKUP(DADOS!B806,'Tabela IBGE_Município'!A:E,5)</f>
        <v>0.55600000000000005</v>
      </c>
      <c r="I806" s="2">
        <f t="shared" si="12"/>
        <v>3.4791684787335825E-4</v>
      </c>
      <c r="J806" s="20">
        <f>(VLOOKUP(A806,'Celulares por Região'!A:H,6))/F806</f>
        <v>0.10446203357397582</v>
      </c>
    </row>
    <row r="807" spans="1:10" ht="15.75" customHeight="1">
      <c r="A807" t="str">
        <f>VLOOKUP(B807,'Tabela IBGE_Município'!A:C,3)</f>
        <v>GO</v>
      </c>
      <c r="B807" s="4" t="s">
        <v>1400</v>
      </c>
      <c r="C807" s="1">
        <v>2</v>
      </c>
      <c r="D807" s="1">
        <v>3</v>
      </c>
      <c r="E807" s="1">
        <v>3</v>
      </c>
      <c r="F807" s="1">
        <f>VLOOKUP(B807,'Tabela IBGE_Município'!A:C,2)</f>
        <v>19807</v>
      </c>
      <c r="G807" s="4" t="s">
        <v>637</v>
      </c>
      <c r="H807" s="30">
        <f>VLOOKUP(DADOS!B807,'Tabela IBGE_Município'!A:E,5)</f>
        <v>0.7</v>
      </c>
      <c r="I807" s="2">
        <f t="shared" si="12"/>
        <v>4.0389761195536931E-4</v>
      </c>
      <c r="J807" s="20">
        <f>(VLOOKUP(A807,'Celulares por Região'!A:H,6))/F807</f>
        <v>0.184126823850154</v>
      </c>
    </row>
    <row r="808" spans="1:10" ht="15.75" customHeight="1">
      <c r="A808" t="str">
        <f>VLOOKUP(B808,'Tabela IBGE_Município'!A:C,3)</f>
        <v>BA</v>
      </c>
      <c r="B808" s="4" t="s">
        <v>1401</v>
      </c>
      <c r="C808" s="1">
        <v>2</v>
      </c>
      <c r="D808" s="1">
        <v>2</v>
      </c>
      <c r="E808" s="1">
        <v>2</v>
      </c>
      <c r="F808" s="1">
        <f>VLOOKUP(B808,'Tabela IBGE_Município'!A:C,2)</f>
        <v>8264</v>
      </c>
      <c r="G808" s="4" t="s">
        <v>637</v>
      </c>
      <c r="H808" s="30">
        <f>VLOOKUP(DADOS!B808,'Tabela IBGE_Município'!A:E,5)</f>
        <v>0.56499999999999995</v>
      </c>
      <c r="I808" s="2">
        <f t="shared" si="12"/>
        <v>7.2604065827686353E-4</v>
      </c>
      <c r="J808" s="20">
        <f>(VLOOKUP(A808,'Celulares por Região'!A:H,6))/F808</f>
        <v>0.47555663117134561</v>
      </c>
    </row>
    <row r="809" spans="1:10" ht="15.75" customHeight="1">
      <c r="A809" t="str">
        <f>VLOOKUP(B809,'Tabela IBGE_Município'!A:C,3)</f>
        <v>MA</v>
      </c>
      <c r="B809" s="4" t="s">
        <v>1402</v>
      </c>
      <c r="C809" s="1">
        <v>3</v>
      </c>
      <c r="D809" s="1">
        <v>1</v>
      </c>
      <c r="E809" s="1">
        <v>1</v>
      </c>
      <c r="F809" s="1">
        <f>VLOOKUP(B809,'Tabela IBGE_Município'!A:C,2)</f>
        <v>72983</v>
      </c>
      <c r="G809" s="4" t="s">
        <v>638</v>
      </c>
      <c r="H809" s="30">
        <f>VLOOKUP(DADOS!B809,'Tabela IBGE_Município'!A:E,5)</f>
        <v>0.58299999999999996</v>
      </c>
      <c r="I809" s="2">
        <f t="shared" si="12"/>
        <v>6.8509104860035901E-5</v>
      </c>
      <c r="J809" s="20">
        <f>(VLOOKUP(A809,'Celulares por Região'!A:H,6))/F809</f>
        <v>1.6455886987380625E-2</v>
      </c>
    </row>
    <row r="810" spans="1:10" ht="15.75" customHeight="1">
      <c r="A810" t="str">
        <f>VLOOKUP(B810,'Tabela IBGE_Município'!A:C,3)</f>
        <v>MG</v>
      </c>
      <c r="B810" s="4" t="s">
        <v>1403</v>
      </c>
      <c r="C810" s="1">
        <v>4</v>
      </c>
      <c r="D810" s="1">
        <v>2</v>
      </c>
      <c r="E810" s="1">
        <v>1</v>
      </c>
      <c r="F810" s="1">
        <f>VLOOKUP(B810,'Tabela IBGE_Município'!A:C,2)</f>
        <v>21276</v>
      </c>
      <c r="G810" s="4" t="s">
        <v>640</v>
      </c>
      <c r="H810" s="30">
        <f>VLOOKUP(DADOS!B810,'Tabela IBGE_Município'!A:E,5)</f>
        <v>0.61599999999999999</v>
      </c>
      <c r="I810" s="2">
        <f t="shared" si="12"/>
        <v>3.2900921225794322E-4</v>
      </c>
      <c r="J810" s="20">
        <f>(VLOOKUP(A810,'Celulares por Região'!A:H,6))/F810</f>
        <v>7.4403083286332022E-2</v>
      </c>
    </row>
    <row r="811" spans="1:10" ht="15.75" customHeight="1">
      <c r="A811" t="str">
        <f>VLOOKUP(B811,'Tabela IBGE_Município'!A:C,3)</f>
        <v>MG</v>
      </c>
      <c r="B811" s="4" t="s">
        <v>1403</v>
      </c>
      <c r="C811" s="1">
        <v>2</v>
      </c>
      <c r="D811" s="1">
        <v>7</v>
      </c>
      <c r="E811" s="1">
        <v>5</v>
      </c>
      <c r="F811" s="1">
        <f>VLOOKUP(B811,'Tabela IBGE_Município'!A:C,2)</f>
        <v>21276</v>
      </c>
      <c r="G811" s="4" t="s">
        <v>638</v>
      </c>
      <c r="H811" s="30">
        <f>VLOOKUP(DADOS!B811,'Tabela IBGE_Município'!A:E,5)</f>
        <v>0.61599999999999999</v>
      </c>
      <c r="I811" s="2">
        <f t="shared" si="12"/>
        <v>6.5801842451588643E-4</v>
      </c>
      <c r="J811" s="20">
        <f>(VLOOKUP(A811,'Celulares por Região'!A:H,6))/F811</f>
        <v>7.4403083286332022E-2</v>
      </c>
    </row>
    <row r="812" spans="1:10" ht="15.75" customHeight="1">
      <c r="A812" t="str">
        <f>VLOOKUP(B812,'Tabela IBGE_Município'!A:C,3)</f>
        <v>SP</v>
      </c>
      <c r="B812" s="4" t="s">
        <v>1404</v>
      </c>
      <c r="C812" s="1">
        <v>6</v>
      </c>
      <c r="D812" s="1">
        <v>11</v>
      </c>
      <c r="E812" s="1">
        <v>7</v>
      </c>
      <c r="F812" s="1">
        <f>VLOOKUP(B812,'Tabela IBGE_Município'!A:C,2)</f>
        <v>15467</v>
      </c>
      <c r="G812" s="4" t="s">
        <v>637</v>
      </c>
      <c r="H812" s="30">
        <f>VLOOKUP(DADOS!B812,'Tabela IBGE_Município'!A:E,5)</f>
        <v>0.73499999999999999</v>
      </c>
      <c r="I812" s="2">
        <f t="shared" si="12"/>
        <v>1.5516906963212E-3</v>
      </c>
      <c r="J812" s="20">
        <f>(VLOOKUP(A812,'Celulares por Região'!A:H,6))/F812</f>
        <v>4.351199327600698E-2</v>
      </c>
    </row>
    <row r="813" spans="1:10" ht="15.75" customHeight="1">
      <c r="A813" t="str">
        <f>VLOOKUP(B813,'Tabela IBGE_Município'!A:C,3)</f>
        <v>MG</v>
      </c>
      <c r="B813" s="4" t="s">
        <v>1405</v>
      </c>
      <c r="C813" s="1">
        <v>1</v>
      </c>
      <c r="D813" s="1">
        <v>2</v>
      </c>
      <c r="E813" s="1"/>
      <c r="F813" s="1">
        <f>VLOOKUP(B813,'Tabela IBGE_Município'!A:C,2)</f>
        <v>25013</v>
      </c>
      <c r="G813" s="4" t="s">
        <v>638</v>
      </c>
      <c r="H813" s="30">
        <f>VLOOKUP(DADOS!B813,'Tabela IBGE_Município'!A:E,5)</f>
        <v>0.624</v>
      </c>
      <c r="I813" s="2">
        <f t="shared" si="12"/>
        <v>1.1993763243113581E-4</v>
      </c>
      <c r="J813" s="20">
        <f>(VLOOKUP(A813,'Celulares por Região'!A:H,6))/F813</f>
        <v>6.3287090712829328E-2</v>
      </c>
    </row>
    <row r="814" spans="1:10" ht="15.75" customHeight="1">
      <c r="A814" t="str">
        <f>VLOOKUP(B814,'Tabela IBGE_Município'!A:C,3)</f>
        <v>RS</v>
      </c>
      <c r="B814" s="4" t="s">
        <v>1406</v>
      </c>
      <c r="C814" s="1"/>
      <c r="D814" s="1"/>
      <c r="E814" s="1">
        <v>1</v>
      </c>
      <c r="F814" s="1">
        <f>VLOOKUP(B814,'Tabela IBGE_Município'!A:C,2)</f>
        <v>40356</v>
      </c>
      <c r="G814" s="4" t="s">
        <v>638</v>
      </c>
      <c r="H814" s="30">
        <f>VLOOKUP(DADOS!B814,'Tabela IBGE_Município'!A:E,5)</f>
        <v>0.69</v>
      </c>
      <c r="I814" s="2">
        <f t="shared" si="12"/>
        <v>2.4779462781246902E-5</v>
      </c>
      <c r="J814" s="20">
        <f>(VLOOKUP(A814,'Celulares por Região'!A:H,6))/F814</f>
        <v>3.51868371493706E-3</v>
      </c>
    </row>
    <row r="815" spans="1:10" ht="15.75" customHeight="1">
      <c r="A815" t="str">
        <f>VLOOKUP(B815,'Tabela IBGE_Município'!A:C,3)</f>
        <v>AM</v>
      </c>
      <c r="B815" s="4" t="s">
        <v>1407</v>
      </c>
      <c r="C815" s="1">
        <v>15</v>
      </c>
      <c r="D815" s="1">
        <v>14</v>
      </c>
      <c r="E815" s="1">
        <v>9</v>
      </c>
      <c r="F815" s="1">
        <f>VLOOKUP(B815,'Tabela IBGE_Município'!A:C,2)</f>
        <v>4514</v>
      </c>
      <c r="G815" s="4" t="s">
        <v>640</v>
      </c>
      <c r="H815" s="30">
        <f>VLOOKUP(DADOS!B815,'Tabela IBGE_Município'!A:E,5)</f>
        <v>0.56899999999999995</v>
      </c>
      <c r="I815" s="2">
        <f t="shared" si="12"/>
        <v>8.4182543198936637E-3</v>
      </c>
      <c r="J815" s="20">
        <f>(VLOOKUP(A815,'Celulares por Região'!A:H,6))/F815</f>
        <v>4.2755870624723087E-2</v>
      </c>
    </row>
    <row r="816" spans="1:10" ht="15.75" customHeight="1">
      <c r="A816" t="str">
        <f>VLOOKUP(B816,'Tabela IBGE_Município'!A:C,3)</f>
        <v>PB</v>
      </c>
      <c r="B816" s="4" t="s">
        <v>1408</v>
      </c>
      <c r="C816" s="1">
        <v>1</v>
      </c>
      <c r="D816" s="1">
        <v>1</v>
      </c>
      <c r="E816" s="1"/>
      <c r="F816" s="1">
        <f>VLOOKUP(B816,'Tabela IBGE_Município'!A:C,2)</f>
        <v>28121</v>
      </c>
      <c r="G816" s="4" t="s">
        <v>638</v>
      </c>
      <c r="H816" s="30">
        <f>VLOOKUP(DADOS!B816,'Tabela IBGE_Município'!A:E,5)</f>
        <v>0.60199999999999998</v>
      </c>
      <c r="I816" s="2">
        <f t="shared" si="12"/>
        <v>7.1121226129938476E-5</v>
      </c>
      <c r="J816" s="20">
        <f>(VLOOKUP(A816,'Celulares por Região'!A:H,6))/F816</f>
        <v>4.5837630240745351E-2</v>
      </c>
    </row>
    <row r="817" spans="1:10" ht="15.75" customHeight="1">
      <c r="A817" t="str">
        <f>VLOOKUP(B817,'Tabela IBGE_Município'!A:C,3)</f>
        <v>MS</v>
      </c>
      <c r="B817" s="4" t="s">
        <v>1409</v>
      </c>
      <c r="C817" s="1">
        <v>1</v>
      </c>
      <c r="D817" s="1">
        <v>2</v>
      </c>
      <c r="E817" s="1"/>
      <c r="F817" s="1">
        <f>VLOOKUP(B817,'Tabela IBGE_Município'!A:C,2)</f>
        <v>20952</v>
      </c>
      <c r="G817" s="4" t="s">
        <v>638</v>
      </c>
      <c r="H817" s="30">
        <f>VLOOKUP(DADOS!B817,'Tabela IBGE_Município'!A:E,5)</f>
        <v>0.69</v>
      </c>
      <c r="I817" s="2">
        <f t="shared" si="12"/>
        <v>1.4318442153493701E-4</v>
      </c>
      <c r="J817" s="20">
        <f>(VLOOKUP(A817,'Celulares por Região'!A:H,6))/F817</f>
        <v>6.3430698739977087E-2</v>
      </c>
    </row>
    <row r="818" spans="1:10" ht="15.75" customHeight="1">
      <c r="A818" t="str">
        <f>VLOOKUP(B818,'Tabela IBGE_Município'!A:C,3)</f>
        <v>BA</v>
      </c>
      <c r="B818" s="4" t="s">
        <v>1410</v>
      </c>
      <c r="C818" s="1">
        <v>2</v>
      </c>
      <c r="D818" s="1">
        <v>3</v>
      </c>
      <c r="E818" s="1">
        <v>4</v>
      </c>
      <c r="F818" s="1">
        <f>VLOOKUP(B818,'Tabela IBGE_Município'!A:C,2)</f>
        <v>13283</v>
      </c>
      <c r="G818" s="4" t="s">
        <v>637</v>
      </c>
      <c r="H818" s="30">
        <f>VLOOKUP(DADOS!B818,'Tabela IBGE_Município'!A:E,5)</f>
        <v>0.56100000000000005</v>
      </c>
      <c r="I818" s="2">
        <f t="shared" si="12"/>
        <v>6.7755778062184751E-4</v>
      </c>
      <c r="J818" s="20">
        <f>(VLOOKUP(A818,'Celulares por Região'!A:H,6))/F818</f>
        <v>0.29586689753820672</v>
      </c>
    </row>
    <row r="819" spans="1:10" ht="15.75" customHeight="1">
      <c r="A819" t="str">
        <f>VLOOKUP(B819,'Tabela IBGE_Município'!A:C,3)</f>
        <v>PB</v>
      </c>
      <c r="B819" s="4" t="s">
        <v>1411</v>
      </c>
      <c r="C819" s="1">
        <v>3</v>
      </c>
      <c r="D819" s="1">
        <v>6</v>
      </c>
      <c r="E819" s="1">
        <v>6</v>
      </c>
      <c r="F819" s="1">
        <f>VLOOKUP(B819,'Tabela IBGE_Município'!A:C,2)</f>
        <v>21955</v>
      </c>
      <c r="G819" s="4" t="s">
        <v>638</v>
      </c>
      <c r="H819" s="30">
        <f>VLOOKUP(DADOS!B819,'Tabela IBGE_Município'!A:E,5)</f>
        <v>0.61099999999999999</v>
      </c>
      <c r="I819" s="2">
        <f t="shared" si="12"/>
        <v>6.8321566841266228E-4</v>
      </c>
      <c r="J819" s="20">
        <f>(VLOOKUP(A819,'Celulares por Região'!A:H,6))/F819</f>
        <v>5.8710999772261442E-2</v>
      </c>
    </row>
    <row r="820" spans="1:10" ht="15.75" customHeight="1">
      <c r="A820" t="str">
        <f>VLOOKUP(B820,'Tabela IBGE_Município'!A:C,3)</f>
        <v>BA</v>
      </c>
      <c r="B820" s="4" t="s">
        <v>1412</v>
      </c>
      <c r="C820" s="1">
        <v>2</v>
      </c>
      <c r="D820" s="1">
        <v>3</v>
      </c>
      <c r="E820" s="1">
        <v>1</v>
      </c>
      <c r="F820" s="1">
        <f>VLOOKUP(B820,'Tabela IBGE_Município'!A:C,2)</f>
        <v>30593</v>
      </c>
      <c r="G820" s="4" t="s">
        <v>638</v>
      </c>
      <c r="H820" s="30">
        <f>VLOOKUP(DADOS!B820,'Tabela IBGE_Município'!A:E,5)</f>
        <v>0.58099999999999996</v>
      </c>
      <c r="I820" s="2">
        <f t="shared" si="12"/>
        <v>1.9612329617886445E-4</v>
      </c>
      <c r="J820" s="20">
        <f>(VLOOKUP(A820,'Celulares por Região'!A:H,6))/F820</f>
        <v>0.1284607589971562</v>
      </c>
    </row>
    <row r="821" spans="1:10" ht="15.75" customHeight="1">
      <c r="A821" t="str">
        <f>VLOOKUP(B821,'Tabela IBGE_Município'!A:C,3)</f>
        <v>MG</v>
      </c>
      <c r="B821" s="4" t="s">
        <v>1413</v>
      </c>
      <c r="C821" s="1">
        <v>2</v>
      </c>
      <c r="D821" s="1">
        <v>2</v>
      </c>
      <c r="E821" s="1"/>
      <c r="F821" s="1">
        <f>VLOOKUP(B821,'Tabela IBGE_Município'!A:C,2)</f>
        <v>6488</v>
      </c>
      <c r="G821" s="4" t="s">
        <v>637</v>
      </c>
      <c r="H821" s="30">
        <f>VLOOKUP(DADOS!B821,'Tabela IBGE_Município'!A:E,5)</f>
        <v>0.64800000000000002</v>
      </c>
      <c r="I821" s="2">
        <f t="shared" si="12"/>
        <v>6.1652281134401974E-4</v>
      </c>
      <c r="J821" s="20">
        <f>(VLOOKUP(A821,'Celulares por Região'!A:H,6))/F821</f>
        <v>0.24398890258939582</v>
      </c>
    </row>
    <row r="822" spans="1:10" ht="15.75" customHeight="1">
      <c r="A822" t="str">
        <f>VLOOKUP(B822,'Tabela IBGE_Município'!A:C,3)</f>
        <v>GO</v>
      </c>
      <c r="B822" s="4" t="s">
        <v>1414</v>
      </c>
      <c r="C822" s="1">
        <v>1</v>
      </c>
      <c r="D822" s="1">
        <v>1</v>
      </c>
      <c r="E822" s="1"/>
      <c r="F822" s="1">
        <f>VLOOKUP(B822,'Tabela IBGE_Município'!A:C,2)</f>
        <v>5661</v>
      </c>
      <c r="G822" s="4" t="s">
        <v>637</v>
      </c>
      <c r="H822" s="30">
        <f>VLOOKUP(DADOS!B822,'Tabela IBGE_Município'!A:E,5)</f>
        <v>0.67</v>
      </c>
      <c r="I822" s="2">
        <f t="shared" si="12"/>
        <v>3.5329447094152979E-4</v>
      </c>
      <c r="J822" s="20">
        <f>(VLOOKUP(A822,'Celulares por Região'!A:H,6))/F822</f>
        <v>0.64423246776187948</v>
      </c>
    </row>
    <row r="823" spans="1:10" ht="15.75" customHeight="1">
      <c r="A823" t="str">
        <f>VLOOKUP(B823,'Tabela IBGE_Município'!A:C,3)</f>
        <v>PI</v>
      </c>
      <c r="B823" s="4" t="s">
        <v>1415</v>
      </c>
      <c r="C823" s="1">
        <v>1</v>
      </c>
      <c r="D823" s="1">
        <v>1</v>
      </c>
      <c r="E823" s="1"/>
      <c r="F823" s="1">
        <f>VLOOKUP(B823,'Tabela IBGE_Município'!A:C,2)</f>
        <v>18911</v>
      </c>
      <c r="G823" s="4" t="s">
        <v>637</v>
      </c>
      <c r="H823" s="30">
        <f>VLOOKUP(DADOS!B823,'Tabela IBGE_Município'!A:E,5)</f>
        <v>0.58299999999999996</v>
      </c>
      <c r="I823" s="2">
        <f t="shared" si="12"/>
        <v>1.0575855322299191E-4</v>
      </c>
      <c r="J823" s="20">
        <f>(VLOOKUP(A823,'Celulares por Região'!A:H,6))/F823</f>
        <v>0.15446036698217969</v>
      </c>
    </row>
    <row r="824" spans="1:10" ht="15.75" customHeight="1">
      <c r="A824" t="str">
        <f>VLOOKUP(B824,'Tabela IBGE_Município'!A:C,3)</f>
        <v>PB</v>
      </c>
      <c r="B824" s="4" t="s">
        <v>1416</v>
      </c>
      <c r="C824" s="1">
        <v>1</v>
      </c>
      <c r="D824" s="1">
        <v>4</v>
      </c>
      <c r="E824" s="1">
        <v>4</v>
      </c>
      <c r="F824" s="1">
        <f>VLOOKUP(B824,'Tabela IBGE_Município'!A:C,2)</f>
        <v>6988</v>
      </c>
      <c r="G824" s="4" t="s">
        <v>637</v>
      </c>
      <c r="H824" s="30">
        <f>VLOOKUP(DADOS!B824,'Tabela IBGE_Município'!A:E,5)</f>
        <v>0.748</v>
      </c>
      <c r="I824" s="2">
        <f t="shared" si="12"/>
        <v>1.2879221522610188E-3</v>
      </c>
      <c r="J824" s="20">
        <f>(VLOOKUP(A824,'Celulares por Região'!A:H,6))/F824</f>
        <v>0.18445907269605039</v>
      </c>
    </row>
    <row r="825" spans="1:10" ht="15.75" customHeight="1">
      <c r="A825" t="str">
        <f>VLOOKUP(B825,'Tabela IBGE_Município'!A:C,3)</f>
        <v>RO</v>
      </c>
      <c r="B825" s="4" t="s">
        <v>1417</v>
      </c>
      <c r="C825" s="1">
        <v>1</v>
      </c>
      <c r="D825" s="1">
        <v>1</v>
      </c>
      <c r="E825" s="1"/>
      <c r="F825" s="1">
        <f>VLOOKUP(B825,'Tabela IBGE_Município'!A:C,2)</f>
        <v>8046</v>
      </c>
      <c r="G825" s="4" t="s">
        <v>637</v>
      </c>
      <c r="H825" s="30">
        <f>VLOOKUP(DADOS!B825,'Tabela IBGE_Município'!A:E,5)</f>
        <v>0.65</v>
      </c>
      <c r="I825" s="2">
        <f t="shared" si="12"/>
        <v>2.4857071836937607E-4</v>
      </c>
      <c r="J825" s="20">
        <f>(VLOOKUP(A825,'Celulares por Região'!A:H,6))/F825</f>
        <v>0.96880437484464332</v>
      </c>
    </row>
    <row r="826" spans="1:10" ht="15.75" customHeight="1">
      <c r="A826" t="str">
        <f>VLOOKUP(B826,'Tabela IBGE_Município'!A:C,3)</f>
        <v>PE</v>
      </c>
      <c r="B826" s="4" t="s">
        <v>1418</v>
      </c>
      <c r="C826" s="1">
        <v>3</v>
      </c>
      <c r="D826" s="1">
        <v>1</v>
      </c>
      <c r="E826" s="1"/>
      <c r="F826" s="1">
        <f>VLOOKUP(B826,'Tabela IBGE_Município'!A:C,2)</f>
        <v>10630</v>
      </c>
      <c r="G826" s="4" t="s">
        <v>637</v>
      </c>
      <c r="H826" s="30">
        <f>VLOOKUP(DADOS!B826,'Tabela IBGE_Município'!A:E,5)</f>
        <v>0.69</v>
      </c>
      <c r="I826" s="2">
        <f t="shared" si="12"/>
        <v>3.7629350893697084E-4</v>
      </c>
      <c r="J826" s="20">
        <f>(VLOOKUP(A826,'Celulares por Região'!A:H,6))/F826</f>
        <v>0.57412982126058321</v>
      </c>
    </row>
    <row r="827" spans="1:10" ht="15.75" customHeight="1">
      <c r="A827" t="str">
        <f>VLOOKUP(B827,'Tabela IBGE_Município'!A:C,3)</f>
        <v>RJ</v>
      </c>
      <c r="B827" s="4" t="s">
        <v>1419</v>
      </c>
      <c r="C827" s="1">
        <v>2</v>
      </c>
      <c r="D827" s="1">
        <v>6</v>
      </c>
      <c r="E827" s="1">
        <v>2</v>
      </c>
      <c r="F827" s="1">
        <f>VLOOKUP(B827,'Tabela IBGE_Município'!A:C,2)</f>
        <v>68767</v>
      </c>
      <c r="G827" s="4" t="s">
        <v>638</v>
      </c>
      <c r="H827" s="30">
        <f>VLOOKUP(DADOS!B827,'Tabela IBGE_Município'!A:E,5)</f>
        <v>0.73499999999999999</v>
      </c>
      <c r="I827" s="2">
        <f t="shared" si="12"/>
        <v>1.4541858740384195E-4</v>
      </c>
      <c r="J827" s="20">
        <f>(VLOOKUP(A827,'Celulares por Região'!A:H,6))/F827</f>
        <v>0.14520045952273619</v>
      </c>
    </row>
    <row r="828" spans="1:10" ht="15.75" customHeight="1">
      <c r="A828" t="str">
        <f>VLOOKUP(B828,'Tabela IBGE_Município'!A:C,3)</f>
        <v>MG</v>
      </c>
      <c r="B828" s="4" t="s">
        <v>1420</v>
      </c>
      <c r="C828" s="1">
        <v>1</v>
      </c>
      <c r="D828" s="1">
        <v>1</v>
      </c>
      <c r="E828" s="1"/>
      <c r="F828" s="1">
        <f>VLOOKUP(B828,'Tabela IBGE_Município'!A:C,2)</f>
        <v>5188</v>
      </c>
      <c r="G828" s="4" t="s">
        <v>637</v>
      </c>
      <c r="H828" s="30">
        <f>VLOOKUP(DADOS!B828,'Tabela IBGE_Município'!A:E,5)</f>
        <v>0.67400000000000004</v>
      </c>
      <c r="I828" s="2">
        <f t="shared" si="12"/>
        <v>3.8550501156515033E-4</v>
      </c>
      <c r="J828" s="20">
        <f>(VLOOKUP(A828,'Celulares por Região'!A:H,6))/F828</f>
        <v>0.30512721665381648</v>
      </c>
    </row>
    <row r="829" spans="1:10" ht="15.75" customHeight="1">
      <c r="A829" t="str">
        <f>VLOOKUP(B829,'Tabela IBGE_Município'!A:C,3)</f>
        <v>SP</v>
      </c>
      <c r="B829" s="4" t="s">
        <v>1421</v>
      </c>
      <c r="C829" s="1">
        <v>2</v>
      </c>
      <c r="D829" s="1">
        <v>11</v>
      </c>
      <c r="E829" s="1">
        <v>7</v>
      </c>
      <c r="F829" s="1">
        <f>VLOOKUP(B829,'Tabela IBGE_Município'!A:C,2)</f>
        <v>208944</v>
      </c>
      <c r="G829" s="4" t="s">
        <v>639</v>
      </c>
      <c r="H829" s="30">
        <f>VLOOKUP(DADOS!B829,'Tabela IBGE_Município'!A:E,5)</f>
        <v>0.69</v>
      </c>
      <c r="I829" s="2">
        <f t="shared" si="12"/>
        <v>9.5719427214947551E-5</v>
      </c>
      <c r="J829" s="20">
        <f>(VLOOKUP(A829,'Celulares por Região'!A:H,6))/F829</f>
        <v>3.2209587257829848E-3</v>
      </c>
    </row>
    <row r="830" spans="1:10" ht="15.75" customHeight="1">
      <c r="A830" t="str">
        <f>VLOOKUP(B830,'Tabela IBGE_Município'!A:C,3)</f>
        <v>SP</v>
      </c>
      <c r="B830" s="4" t="s">
        <v>1422</v>
      </c>
      <c r="C830" s="1">
        <v>1</v>
      </c>
      <c r="D830" s="1">
        <v>1</v>
      </c>
      <c r="E830" s="1"/>
      <c r="F830" s="1">
        <f>VLOOKUP(B830,'Tabela IBGE_Município'!A:C,2)</f>
        <v>230378</v>
      </c>
      <c r="G830" s="4" t="s">
        <v>639</v>
      </c>
      <c r="H830" s="30">
        <f>VLOOKUP(DADOS!B830,'Tabela IBGE_Município'!A:E,5)</f>
        <v>0.73799999999999999</v>
      </c>
      <c r="I830" s="2">
        <f t="shared" si="12"/>
        <v>8.6813845072012087E-6</v>
      </c>
      <c r="J830" s="20">
        <f>(VLOOKUP(A830,'Celulares por Região'!A:H,6))/F830</f>
        <v>2.9212858866732067E-3</v>
      </c>
    </row>
    <row r="831" spans="1:10" ht="15.75" customHeight="1">
      <c r="A831" t="str">
        <f>VLOOKUP(B831,'Tabela IBGE_Município'!A:C,3)</f>
        <v>PE</v>
      </c>
      <c r="B831" s="4" t="s">
        <v>1423</v>
      </c>
      <c r="C831" s="1">
        <v>2</v>
      </c>
      <c r="D831" s="1">
        <v>1</v>
      </c>
      <c r="E831" s="1">
        <v>1</v>
      </c>
      <c r="F831" s="1">
        <f>VLOOKUP(B831,'Tabela IBGE_Município'!A:C,2)</f>
        <v>14075</v>
      </c>
      <c r="G831" s="4" t="s">
        <v>637</v>
      </c>
      <c r="H831" s="30">
        <f>VLOOKUP(DADOS!B831,'Tabela IBGE_Município'!A:E,5)</f>
        <v>0.623</v>
      </c>
      <c r="I831" s="2">
        <f t="shared" si="12"/>
        <v>2.841918294849023E-4</v>
      </c>
      <c r="J831" s="20">
        <f>(VLOOKUP(A831,'Celulares por Região'!A:H,6))/F831</f>
        <v>0.43360568383658971</v>
      </c>
    </row>
    <row r="832" spans="1:10" ht="15.75" customHeight="1">
      <c r="A832" t="str">
        <f>VLOOKUP(B832,'Tabela IBGE_Município'!A:C,3)</f>
        <v>SC</v>
      </c>
      <c r="B832" s="4" t="s">
        <v>1424</v>
      </c>
      <c r="C832" s="1">
        <v>1</v>
      </c>
      <c r="D832" s="1"/>
      <c r="E832" s="1"/>
      <c r="F832" s="1">
        <f>VLOOKUP(B832,'Tabela IBGE_Município'!A:C,2)</f>
        <v>4243</v>
      </c>
      <c r="G832" s="4" t="s">
        <v>640</v>
      </c>
      <c r="H832" s="30">
        <f>VLOOKUP(DADOS!B832,'Tabela IBGE_Município'!A:E,5)</f>
        <v>0.73499999999999999</v>
      </c>
      <c r="I832" s="2">
        <f t="shared" si="12"/>
        <v>2.3568230025925054E-4</v>
      </c>
      <c r="J832" s="20">
        <f>(VLOOKUP(A832,'Celulares por Região'!A:H,6))/F832</f>
        <v>0.94909262314400189</v>
      </c>
    </row>
    <row r="833" spans="1:10" ht="15.75" customHeight="1">
      <c r="A833" t="str">
        <f>VLOOKUP(B833,'Tabela IBGE_Município'!A:C,3)</f>
        <v>SP</v>
      </c>
      <c r="B833" s="4" t="s">
        <v>1425</v>
      </c>
      <c r="C833" s="1">
        <v>1</v>
      </c>
      <c r="D833" s="1">
        <v>1</v>
      </c>
      <c r="E833" s="1"/>
      <c r="F833" s="1">
        <f>VLOOKUP(B833,'Tabela IBGE_Município'!A:C,2)</f>
        <v>50429</v>
      </c>
      <c r="G833" s="4" t="s">
        <v>638</v>
      </c>
      <c r="H833" s="30">
        <f>VLOOKUP(DADOS!B833,'Tabela IBGE_Município'!A:E,5)</f>
        <v>0.79</v>
      </c>
      <c r="I833" s="2">
        <f t="shared" si="12"/>
        <v>3.9659719605782386E-5</v>
      </c>
      <c r="J833" s="20">
        <f>(VLOOKUP(A833,'Celulares por Região'!A:H,6))/F833</f>
        <v>1.3345495647345773E-2</v>
      </c>
    </row>
    <row r="834" spans="1:10" ht="15.75" customHeight="1">
      <c r="A834" t="str">
        <f>VLOOKUP(B834,'Tabela IBGE_Município'!A:C,3)</f>
        <v>RS</v>
      </c>
      <c r="B834" s="4" t="s">
        <v>1426</v>
      </c>
      <c r="C834" s="1"/>
      <c r="D834" s="1">
        <v>3</v>
      </c>
      <c r="E834" s="1">
        <v>4</v>
      </c>
      <c r="F834" s="1">
        <f>VLOOKUP(B834,'Tabela IBGE_Município'!A:C,2)</f>
        <v>34503</v>
      </c>
      <c r="G834" s="4" t="s">
        <v>638</v>
      </c>
      <c r="H834" s="30">
        <f>VLOOKUP(DADOS!B834,'Tabela IBGE_Município'!A:E,5)</f>
        <v>0.7</v>
      </c>
      <c r="I834" s="2">
        <f t="shared" ref="I834:I897" si="13">(C834+D834+E834)/F834</f>
        <v>2.028809089064719E-4</v>
      </c>
      <c r="J834" s="20">
        <f>(VLOOKUP(A834,'Celulares por Região'!A:H,6))/F834</f>
        <v>4.1155841521027161E-3</v>
      </c>
    </row>
    <row r="835" spans="1:10" ht="15.75" customHeight="1">
      <c r="A835" t="str">
        <f>VLOOKUP(B835,'Tabela IBGE_Município'!A:C,3)</f>
        <v>RO</v>
      </c>
      <c r="B835" s="4" t="s">
        <v>1427</v>
      </c>
      <c r="C835" s="1">
        <v>30</v>
      </c>
      <c r="D835" s="1">
        <v>27</v>
      </c>
      <c r="E835" s="1">
        <v>14</v>
      </c>
      <c r="F835" s="1">
        <f>VLOOKUP(B835,'Tabela IBGE_Município'!A:C,2)</f>
        <v>79313</v>
      </c>
      <c r="G835" s="4" t="s">
        <v>638</v>
      </c>
      <c r="H835" s="30">
        <f>VLOOKUP(DADOS!B835,'Tabela IBGE_Município'!A:E,5)</f>
        <v>0.65</v>
      </c>
      <c r="I835" s="2">
        <f t="shared" si="13"/>
        <v>8.9518742198630742E-4</v>
      </c>
      <c r="J835" s="20">
        <f>(VLOOKUP(A835,'Celulares por Região'!A:H,6))/F835</f>
        <v>9.8281492315257277E-2</v>
      </c>
    </row>
    <row r="836" spans="1:10" ht="15.75" customHeight="1">
      <c r="A836" t="str">
        <f>VLOOKUP(B836,'Tabela IBGE_Município'!A:C,3)</f>
        <v>RS</v>
      </c>
      <c r="B836" s="4" t="s">
        <v>1428</v>
      </c>
      <c r="C836" s="1">
        <v>2</v>
      </c>
      <c r="D836" s="1">
        <v>3</v>
      </c>
      <c r="E836" s="1"/>
      <c r="F836" s="1">
        <f>VLOOKUP(B836,'Tabela IBGE_Município'!A:C,2)</f>
        <v>95018</v>
      </c>
      <c r="G836" s="4" t="s">
        <v>638</v>
      </c>
      <c r="H836" s="30">
        <f>VLOOKUP(DADOS!B836,'Tabela IBGE_Município'!A:E,5)</f>
        <v>0.7</v>
      </c>
      <c r="I836" s="2">
        <f t="shared" si="13"/>
        <v>5.262160853732977E-5</v>
      </c>
      <c r="J836" s="20">
        <f>(VLOOKUP(A836,'Celulares por Região'!A:H,6))/F836</f>
        <v>1.4944536824601654E-3</v>
      </c>
    </row>
    <row r="837" spans="1:10" ht="15.75" customHeight="1">
      <c r="A837" t="str">
        <f>VLOOKUP(B837,'Tabela IBGE_Município'!A:C,3)</f>
        <v>MT</v>
      </c>
      <c r="B837" s="4" t="s">
        <v>1429</v>
      </c>
      <c r="C837" s="1">
        <v>1</v>
      </c>
      <c r="D837" s="1">
        <v>1</v>
      </c>
      <c r="E837" s="1"/>
      <c r="F837" s="1">
        <f>VLOOKUP(B837,'Tabela IBGE_Município'!A:C,2)</f>
        <v>33548</v>
      </c>
      <c r="G837" s="4" t="s">
        <v>638</v>
      </c>
      <c r="H837" s="30">
        <f>VLOOKUP(DADOS!B837,'Tabela IBGE_Município'!A:E,5)</f>
        <v>0.70799999999999996</v>
      </c>
      <c r="I837" s="2">
        <f t="shared" si="13"/>
        <v>5.9616072493144151E-5</v>
      </c>
      <c r="J837" s="20">
        <f>(VLOOKUP(A837,'Celulares por Região'!A:H,6))/F837</f>
        <v>0.31861809943960889</v>
      </c>
    </row>
    <row r="838" spans="1:10" ht="15.75" customHeight="1">
      <c r="A838" t="str">
        <f>VLOOKUP(B838,'Tabela IBGE_Município'!A:C,3)</f>
        <v>BA</v>
      </c>
      <c r="B838" s="4" t="s">
        <v>1430</v>
      </c>
      <c r="C838" s="1"/>
      <c r="D838" s="1">
        <v>3</v>
      </c>
      <c r="E838" s="1">
        <v>3</v>
      </c>
      <c r="F838" s="1">
        <f>VLOOKUP(B838,'Tabela IBGE_Município'!A:C,2)</f>
        <v>6269</v>
      </c>
      <c r="G838" s="4" t="s">
        <v>637</v>
      </c>
      <c r="H838" s="30">
        <f>VLOOKUP(DADOS!B838,'Tabela IBGE_Município'!A:E,5)</f>
        <v>0.64700000000000002</v>
      </c>
      <c r="I838" s="2">
        <f t="shared" si="13"/>
        <v>9.57090445047057E-4</v>
      </c>
      <c r="J838" s="20">
        <f>(VLOOKUP(A838,'Celulares por Região'!A:H,6))/F838</f>
        <v>0.62689424150582229</v>
      </c>
    </row>
    <row r="839" spans="1:10" ht="15.75" customHeight="1">
      <c r="A839" t="str">
        <f>VLOOKUP(B839,'Tabela IBGE_Município'!A:C,3)</f>
        <v>GO</v>
      </c>
      <c r="B839" s="4" t="s">
        <v>1431</v>
      </c>
      <c r="C839" s="1">
        <v>1</v>
      </c>
      <c r="D839" s="1">
        <v>5</v>
      </c>
      <c r="E839" s="1">
        <v>5</v>
      </c>
      <c r="F839" s="1">
        <f>VLOOKUP(B839,'Tabela IBGE_Município'!A:C,2)</f>
        <v>12423</v>
      </c>
      <c r="G839" s="4" t="s">
        <v>637</v>
      </c>
      <c r="H839" s="30">
        <f>VLOOKUP(DADOS!B839,'Tabela IBGE_Município'!A:E,5)</f>
        <v>0.71</v>
      </c>
      <c r="I839" s="2">
        <f t="shared" si="13"/>
        <v>8.8545439909844639E-4</v>
      </c>
      <c r="J839" s="20">
        <f>(VLOOKUP(A839,'Celulares por Região'!A:H,6))/F839</f>
        <v>0.29356838122836676</v>
      </c>
    </row>
    <row r="840" spans="1:10" ht="15.75" customHeight="1">
      <c r="A840" t="str">
        <f>VLOOKUP(B840,'Tabela IBGE_Município'!A:C,3)</f>
        <v>MG</v>
      </c>
      <c r="B840" s="4" t="s">
        <v>1432</v>
      </c>
      <c r="C840" s="1">
        <v>1</v>
      </c>
      <c r="D840" s="1">
        <v>2</v>
      </c>
      <c r="E840" s="1">
        <v>2</v>
      </c>
      <c r="F840" s="1">
        <f>VLOOKUP(B840,'Tabela IBGE_Município'!A:C,2)</f>
        <v>94861</v>
      </c>
      <c r="G840" s="4" t="s">
        <v>638</v>
      </c>
      <c r="H840" s="30">
        <f>VLOOKUP(DADOS!B840,'Tabela IBGE_Município'!A:E,5)</f>
        <v>0.74099999999999999</v>
      </c>
      <c r="I840" s="2">
        <f t="shared" si="13"/>
        <v>5.2708700098038181E-5</v>
      </c>
      <c r="J840" s="20">
        <f>(VLOOKUP(A840,'Celulares por Região'!A:H,6))/F840</f>
        <v>1.6687574451038887E-2</v>
      </c>
    </row>
    <row r="841" spans="1:10" ht="15.75" customHeight="1">
      <c r="A841" t="str">
        <f>VLOOKUP(B841,'Tabela IBGE_Município'!A:C,3)</f>
        <v>GO</v>
      </c>
      <c r="B841" s="4" t="s">
        <v>1433</v>
      </c>
      <c r="C841" s="1">
        <v>9</v>
      </c>
      <c r="D841" s="1">
        <v>10</v>
      </c>
      <c r="E841" s="1">
        <v>6</v>
      </c>
      <c r="F841" s="1">
        <f>VLOOKUP(B841,'Tabela IBGE_Município'!A:C,2)</f>
        <v>33567</v>
      </c>
      <c r="G841" s="4" t="s">
        <v>638</v>
      </c>
      <c r="H841" s="30">
        <f>VLOOKUP(DADOS!B841,'Tabela IBGE_Município'!A:E,5)</f>
        <v>0.72699999999999998</v>
      </c>
      <c r="I841" s="2">
        <f t="shared" si="13"/>
        <v>7.4477909851937917E-4</v>
      </c>
      <c r="J841" s="20">
        <f>(VLOOKUP(A841,'Celulares por Região'!A:H,6))/F841</f>
        <v>0.10864837489200703</v>
      </c>
    </row>
    <row r="842" spans="1:10" ht="15.75" customHeight="1">
      <c r="A842" t="str">
        <f>VLOOKUP(B842,'Tabela IBGE_Município'!A:C,3)</f>
        <v>MG</v>
      </c>
      <c r="B842" s="4" t="s">
        <v>1434</v>
      </c>
      <c r="C842" s="1">
        <v>4</v>
      </c>
      <c r="D842" s="1">
        <v>3</v>
      </c>
      <c r="E842" s="1">
        <v>6</v>
      </c>
      <c r="F842" s="1">
        <f>VLOOKUP(B842,'Tabela IBGE_Município'!A:C,2)</f>
        <v>12666</v>
      </c>
      <c r="G842" s="4" t="s">
        <v>637</v>
      </c>
      <c r="H842" s="30">
        <f>VLOOKUP(DADOS!B842,'Tabela IBGE_Município'!A:E,5)</f>
        <v>0.70599999999999996</v>
      </c>
      <c r="I842" s="2">
        <f t="shared" si="13"/>
        <v>1.0263698089373124E-3</v>
      </c>
      <c r="J842" s="20">
        <f>(VLOOKUP(A842,'Celulares por Região'!A:H,6))/F842</f>
        <v>0.1249802621190589</v>
      </c>
    </row>
    <row r="843" spans="1:10" ht="15.75" customHeight="1">
      <c r="A843" t="str">
        <f>VLOOKUP(B843,'Tabela IBGE_Município'!A:C,3)</f>
        <v>MG</v>
      </c>
      <c r="B843" s="4" t="s">
        <v>1435</v>
      </c>
      <c r="C843" s="1">
        <v>3</v>
      </c>
      <c r="D843" s="1">
        <v>1</v>
      </c>
      <c r="E843" s="1"/>
      <c r="F843" s="1">
        <f>VLOOKUP(B843,'Tabela IBGE_Município'!A:C,2)</f>
        <v>3591</v>
      </c>
      <c r="G843" s="4" t="s">
        <v>640</v>
      </c>
      <c r="H843" s="30">
        <f>VLOOKUP(DADOS!B843,'Tabela IBGE_Município'!A:E,5)</f>
        <v>0.57799999999999996</v>
      </c>
      <c r="I843" s="2">
        <f t="shared" si="13"/>
        <v>1.1138958507379559E-3</v>
      </c>
      <c r="J843" s="20">
        <f>(VLOOKUP(A843,'Celulares por Região'!A:H,6))/F843</f>
        <v>0.44082428292954606</v>
      </c>
    </row>
    <row r="844" spans="1:10" ht="15.75" customHeight="1">
      <c r="A844" t="str">
        <f>VLOOKUP(B844,'Tabela IBGE_Município'!A:C,3)</f>
        <v>PA</v>
      </c>
      <c r="B844" s="4" t="s">
        <v>1436</v>
      </c>
      <c r="C844" s="1">
        <v>3</v>
      </c>
      <c r="D844" s="1">
        <v>3</v>
      </c>
      <c r="E844" s="1">
        <v>4</v>
      </c>
      <c r="F844" s="1">
        <f>VLOOKUP(B844,'Tabela IBGE_Município'!A:C,2)</f>
        <v>1342</v>
      </c>
      <c r="G844" s="4" t="s">
        <v>640</v>
      </c>
      <c r="H844" s="30">
        <f>VLOOKUP(DADOS!B844,'Tabela IBGE_Município'!A:E,5)</f>
        <v>0.54600000000000004</v>
      </c>
      <c r="I844" s="2">
        <f t="shared" si="13"/>
        <v>7.4515648286140089E-3</v>
      </c>
      <c r="J844" s="20">
        <f>(VLOOKUP(A844,'Celulares por Região'!A:H,6))/F844</f>
        <v>1.3763040238450075</v>
      </c>
    </row>
    <row r="845" spans="1:10" ht="15.75" customHeight="1">
      <c r="A845" t="str">
        <f>VLOOKUP(B845,'Tabela IBGE_Município'!A:C,3)</f>
        <v>PA</v>
      </c>
      <c r="B845" s="4" t="s">
        <v>1437</v>
      </c>
      <c r="C845" s="1">
        <v>1</v>
      </c>
      <c r="D845" s="1"/>
      <c r="E845" s="1">
        <v>1</v>
      </c>
      <c r="F845" s="1">
        <f>VLOOKUP(B845,'Tabela IBGE_Município'!A:C,2)</f>
        <v>11579</v>
      </c>
      <c r="G845" s="4" t="s">
        <v>637</v>
      </c>
      <c r="H845" s="30">
        <f>VLOOKUP(DADOS!B845,'Tabela IBGE_Município'!A:E,5)</f>
        <v>0.47299999999999998</v>
      </c>
      <c r="I845" s="2">
        <f t="shared" si="13"/>
        <v>1.7272648760687453E-4</v>
      </c>
      <c r="J845" s="20">
        <f>(VLOOKUP(A845,'Celulares por Região'!A:H,6))/F845</f>
        <v>0.1595129113049486</v>
      </c>
    </row>
    <row r="846" spans="1:10" ht="15.75" customHeight="1">
      <c r="A846" t="str">
        <f>VLOOKUP(B846,'Tabela IBGE_Município'!A:C,3)</f>
        <v>RS</v>
      </c>
      <c r="B846" s="4" t="s">
        <v>1438</v>
      </c>
      <c r="C846" s="1">
        <v>10</v>
      </c>
      <c r="D846" s="1">
        <v>10</v>
      </c>
      <c r="E846" s="1">
        <v>7</v>
      </c>
      <c r="F846" s="1">
        <f>VLOOKUP(B846,'Tabela IBGE_Município'!A:C,2)</f>
        <v>9442</v>
      </c>
      <c r="G846" s="4" t="s">
        <v>637</v>
      </c>
      <c r="H846" s="30">
        <f>VLOOKUP(DADOS!B846,'Tabela IBGE_Município'!A:E,5)</f>
        <v>0.74199999999999999</v>
      </c>
      <c r="I846" s="2">
        <f t="shared" si="13"/>
        <v>2.8595636517686931E-3</v>
      </c>
      <c r="J846" s="20">
        <f>(VLOOKUP(A846,'Celulares por Região'!A:H,6))/F846</f>
        <v>1.5039186613005719E-2</v>
      </c>
    </row>
    <row r="847" spans="1:10" ht="15.75" customHeight="1">
      <c r="A847" t="str">
        <f>VLOOKUP(B847,'Tabela IBGE_Município'!A:C,3)</f>
        <v>PB</v>
      </c>
      <c r="B847" s="4" t="s">
        <v>1439</v>
      </c>
      <c r="C847" s="1">
        <v>1</v>
      </c>
      <c r="D847" s="1"/>
      <c r="E847" s="1">
        <v>1</v>
      </c>
      <c r="F847" s="1">
        <f>VLOOKUP(B847,'Tabela IBGE_Município'!A:C,2)</f>
        <v>24064</v>
      </c>
      <c r="G847" s="4" t="s">
        <v>638</v>
      </c>
      <c r="H847" s="30">
        <f>VLOOKUP(DADOS!B847,'Tabela IBGE_Município'!A:E,5)</f>
        <v>0.59</v>
      </c>
      <c r="I847" s="2">
        <f t="shared" si="13"/>
        <v>8.3111702127659572E-5</v>
      </c>
      <c r="J847" s="20">
        <f>(VLOOKUP(A847,'Celulares por Região'!A:H,6))/F847</f>
        <v>5.3565492021276598E-2</v>
      </c>
    </row>
    <row r="848" spans="1:10" ht="15.75" customHeight="1">
      <c r="A848" t="str">
        <f>VLOOKUP(B848,'Tabela IBGE_Município'!A:C,3)</f>
        <v>GO</v>
      </c>
      <c r="B848" s="4" t="s">
        <v>1440</v>
      </c>
      <c r="C848" s="1">
        <v>4</v>
      </c>
      <c r="D848" s="1">
        <v>3</v>
      </c>
      <c r="E848" s="1">
        <v>4</v>
      </c>
      <c r="F848" s="1">
        <f>VLOOKUP(B848,'Tabela IBGE_Município'!A:C,2)</f>
        <v>81869</v>
      </c>
      <c r="G848" s="4" t="s">
        <v>638</v>
      </c>
      <c r="H848" s="30">
        <f>VLOOKUP(DADOS!B848,'Tabela IBGE_Município'!A:E,5)</f>
        <v>0.72599999999999998</v>
      </c>
      <c r="I848" s="2">
        <f t="shared" si="13"/>
        <v>1.3436099133982339E-4</v>
      </c>
      <c r="J848" s="20">
        <f>(VLOOKUP(A848,'Celulares por Região'!A:H,6))/F848</f>
        <v>4.4546775946939621E-2</v>
      </c>
    </row>
    <row r="849" spans="1:10" ht="15.75" customHeight="1">
      <c r="A849" t="str">
        <f>VLOOKUP(B849,'Tabela IBGE_Município'!A:C,3)</f>
        <v>GO</v>
      </c>
      <c r="B849" s="4" t="s">
        <v>1440</v>
      </c>
      <c r="C849" s="1">
        <v>2</v>
      </c>
      <c r="D849" s="1">
        <v>1</v>
      </c>
      <c r="E849" s="1">
        <v>2</v>
      </c>
      <c r="F849" s="1">
        <f>VLOOKUP(B849,'Tabela IBGE_Município'!A:C,2)</f>
        <v>81869</v>
      </c>
      <c r="G849" s="4" t="s">
        <v>638</v>
      </c>
      <c r="H849" s="30">
        <f>VLOOKUP(DADOS!B849,'Tabela IBGE_Município'!A:E,5)</f>
        <v>0.72599999999999998</v>
      </c>
      <c r="I849" s="2">
        <f t="shared" si="13"/>
        <v>6.1073177881737893E-5</v>
      </c>
      <c r="J849" s="20">
        <f>(VLOOKUP(A849,'Celulares por Região'!A:H,6))/F849</f>
        <v>4.4546775946939621E-2</v>
      </c>
    </row>
    <row r="850" spans="1:10" ht="15.75" customHeight="1">
      <c r="A850" t="str">
        <f>VLOOKUP(B850,'Tabela IBGE_Município'!A:C,3)</f>
        <v>MA</v>
      </c>
      <c r="B850" s="4" t="s">
        <v>1441</v>
      </c>
      <c r="C850" s="1">
        <v>2</v>
      </c>
      <c r="D850" s="1">
        <v>4</v>
      </c>
      <c r="E850" s="1">
        <v>5</v>
      </c>
      <c r="F850" s="1">
        <f>VLOOKUP(B850,'Tabela IBGE_Município'!A:C,2)</f>
        <v>10305</v>
      </c>
      <c r="G850" s="4" t="s">
        <v>637</v>
      </c>
      <c r="H850" s="30">
        <f>VLOOKUP(DADOS!B850,'Tabela IBGE_Município'!A:E,5)</f>
        <v>0.53700000000000003</v>
      </c>
      <c r="I850" s="2">
        <f t="shared" si="13"/>
        <v>1.0674429888403688E-3</v>
      </c>
      <c r="J850" s="20">
        <f>(VLOOKUP(A850,'Celulares por Região'!A:H,6))/F850</f>
        <v>0.11654536632702571</v>
      </c>
    </row>
    <row r="851" spans="1:10" ht="15.75" customHeight="1">
      <c r="A851" t="str">
        <f>VLOOKUP(B851,'Tabela IBGE_Município'!A:C,3)</f>
        <v>SP</v>
      </c>
      <c r="B851" s="4" t="s">
        <v>1442</v>
      </c>
      <c r="C851" s="1">
        <v>3</v>
      </c>
      <c r="D851" s="1">
        <v>3</v>
      </c>
      <c r="E851" s="1">
        <v>1</v>
      </c>
      <c r="F851" s="1">
        <f>VLOOKUP(B851,'Tabela IBGE_Município'!A:C,2)</f>
        <v>2706</v>
      </c>
      <c r="G851" s="4" t="s">
        <v>640</v>
      </c>
      <c r="H851" s="30">
        <f>VLOOKUP(DADOS!B851,'Tabela IBGE_Município'!A:E,5)</f>
        <v>0.76400000000000001</v>
      </c>
      <c r="I851" s="2">
        <f t="shared" si="13"/>
        <v>2.5868440502586844E-3</v>
      </c>
      <c r="J851" s="20">
        <f>(VLOOKUP(A851,'Celulares por Região'!A:H,6))/F851</f>
        <v>0.24870657797487067</v>
      </c>
    </row>
    <row r="852" spans="1:10" ht="15.75" customHeight="1">
      <c r="A852" t="str">
        <f>VLOOKUP(B852,'Tabela IBGE_Município'!A:C,3)</f>
        <v>RJ</v>
      </c>
      <c r="B852" s="4" t="s">
        <v>1443</v>
      </c>
      <c r="C852" s="1"/>
      <c r="D852" s="1">
        <v>6</v>
      </c>
      <c r="E852" s="1">
        <v>6</v>
      </c>
      <c r="F852" s="1">
        <f>VLOOKUP(B852,'Tabela IBGE_Município'!A:C,2)</f>
        <v>8031</v>
      </c>
      <c r="G852" s="4" t="s">
        <v>637</v>
      </c>
      <c r="H852" s="30">
        <f>VLOOKUP(DADOS!B852,'Tabela IBGE_Município'!A:E,5)</f>
        <v>0.7</v>
      </c>
      <c r="I852" s="2">
        <f t="shared" si="13"/>
        <v>1.4942099364960778E-3</v>
      </c>
      <c r="J852" s="20">
        <f>(VLOOKUP(A852,'Celulares por Região'!A:H,6))/F852</f>
        <v>1.2433071846594446</v>
      </c>
    </row>
    <row r="853" spans="1:10" ht="15.75" customHeight="1">
      <c r="A853" t="str">
        <f>VLOOKUP(B853,'Tabela IBGE_Município'!A:C,3)</f>
        <v>RS</v>
      </c>
      <c r="B853" s="4" t="s">
        <v>1444</v>
      </c>
      <c r="C853" s="1">
        <v>1</v>
      </c>
      <c r="D853" s="1">
        <v>2</v>
      </c>
      <c r="E853" s="1">
        <v>3</v>
      </c>
      <c r="F853" s="1">
        <f>VLOOKUP(B853,'Tabela IBGE_Município'!A:C,2)</f>
        <v>59303</v>
      </c>
      <c r="G853" s="4" t="s">
        <v>637</v>
      </c>
      <c r="H853" s="30">
        <f>VLOOKUP(DADOS!B853,'Tabela IBGE_Município'!A:E,5)</f>
        <v>0.627</v>
      </c>
      <c r="I853" s="2">
        <f t="shared" si="13"/>
        <v>1.011753199669494E-4</v>
      </c>
      <c r="J853" s="20">
        <f>(VLOOKUP(A853,'Celulares por Região'!A:H,6))/F853</f>
        <v>2.3944825725511357E-3</v>
      </c>
    </row>
    <row r="854" spans="1:10" ht="15.75" customHeight="1">
      <c r="A854" t="str">
        <f>VLOOKUP(B854,'Tabela IBGE_Município'!A:C,3)</f>
        <v>RS</v>
      </c>
      <c r="B854" s="4" t="s">
        <v>1444</v>
      </c>
      <c r="C854" s="1">
        <v>1</v>
      </c>
      <c r="D854" s="1">
        <v>2</v>
      </c>
      <c r="E854" s="1">
        <v>1</v>
      </c>
      <c r="F854" s="1">
        <f>VLOOKUP(B854,'Tabela IBGE_Município'!A:C,2)</f>
        <v>59303</v>
      </c>
      <c r="G854" s="4" t="s">
        <v>638</v>
      </c>
      <c r="H854" s="30">
        <f>VLOOKUP(DADOS!B854,'Tabela IBGE_Município'!A:E,5)</f>
        <v>0.627</v>
      </c>
      <c r="I854" s="2">
        <f t="shared" si="13"/>
        <v>6.74502133112996E-5</v>
      </c>
      <c r="J854" s="20">
        <f>(VLOOKUP(A854,'Celulares por Região'!A:H,6))/F854</f>
        <v>2.3944825725511357E-3</v>
      </c>
    </row>
    <row r="855" spans="1:10" ht="15.75" customHeight="1">
      <c r="A855" t="str">
        <f>VLOOKUP(B855,'Tabela IBGE_Município'!A:C,3)</f>
        <v>RS</v>
      </c>
      <c r="B855" s="4" t="s">
        <v>1444</v>
      </c>
      <c r="C855" s="1"/>
      <c r="D855" s="1"/>
      <c r="E855" s="1">
        <v>1</v>
      </c>
      <c r="F855" s="1">
        <f>VLOOKUP(B855,'Tabela IBGE_Município'!A:C,2)</f>
        <v>59303</v>
      </c>
      <c r="G855" s="4" t="s">
        <v>638</v>
      </c>
      <c r="H855" s="30">
        <f>VLOOKUP(DADOS!B855,'Tabela IBGE_Município'!A:E,5)</f>
        <v>0.627</v>
      </c>
      <c r="I855" s="2">
        <f t="shared" si="13"/>
        <v>1.68625533278249E-5</v>
      </c>
      <c r="J855" s="20">
        <f>(VLOOKUP(A855,'Celulares por Região'!A:H,6))/F855</f>
        <v>2.3944825725511357E-3</v>
      </c>
    </row>
    <row r="856" spans="1:10" ht="15.75" customHeight="1">
      <c r="A856" t="str">
        <f>VLOOKUP(B856,'Tabela IBGE_Município'!A:C,3)</f>
        <v>ES</v>
      </c>
      <c r="B856" s="4" t="s">
        <v>1445</v>
      </c>
      <c r="C856" s="1">
        <v>2</v>
      </c>
      <c r="D856" s="1">
        <v>5</v>
      </c>
      <c r="E856" s="1">
        <v>3</v>
      </c>
      <c r="F856" s="1">
        <f>VLOOKUP(B856,'Tabela IBGE_Município'!A:C,2)</f>
        <v>2284</v>
      </c>
      <c r="G856" s="4" t="s">
        <v>640</v>
      </c>
      <c r="H856" s="30">
        <f>VLOOKUP(DADOS!B856,'Tabela IBGE_Município'!A:E,5)</f>
        <v>0.746</v>
      </c>
      <c r="I856" s="2">
        <f t="shared" si="13"/>
        <v>4.3782837127845885E-3</v>
      </c>
      <c r="J856" s="20">
        <f>(VLOOKUP(A856,'Celulares por Região'!A:H,6))/F856</f>
        <v>0.90980735551663749</v>
      </c>
    </row>
    <row r="857" spans="1:10" ht="15.75" customHeight="1">
      <c r="A857" t="str">
        <f>VLOOKUP(B857,'Tabela IBGE_Município'!A:C,3)</f>
        <v>PB</v>
      </c>
      <c r="B857" s="4" t="s">
        <v>1446</v>
      </c>
      <c r="C857" s="1">
        <v>2</v>
      </c>
      <c r="D857" s="1">
        <v>7</v>
      </c>
      <c r="E857" s="1">
        <v>4</v>
      </c>
      <c r="F857" s="1">
        <f>VLOOKUP(B857,'Tabela IBGE_Município'!A:C,2)</f>
        <v>20501</v>
      </c>
      <c r="G857" s="4" t="s">
        <v>638</v>
      </c>
      <c r="H857" s="30">
        <f>VLOOKUP(DADOS!B857,'Tabela IBGE_Município'!A:E,5)</f>
        <v>0.59599999999999997</v>
      </c>
      <c r="I857" s="2">
        <f t="shared" si="13"/>
        <v>6.3411540900443881E-4</v>
      </c>
      <c r="J857" s="20">
        <f>(VLOOKUP(A857,'Celulares por Região'!A:H,6))/F857</f>
        <v>6.2874981708209349E-2</v>
      </c>
    </row>
    <row r="858" spans="1:10" ht="15.75" customHeight="1">
      <c r="A858" t="str">
        <f>VLOOKUP(B858,'Tabela IBGE_Município'!A:C,3)</f>
        <v>PB</v>
      </c>
      <c r="B858" s="4" t="s">
        <v>1447</v>
      </c>
      <c r="C858" s="1">
        <v>1</v>
      </c>
      <c r="D858" s="1"/>
      <c r="E858" s="1">
        <v>1</v>
      </c>
      <c r="F858" s="1">
        <f>VLOOKUP(B858,'Tabela IBGE_Município'!A:C,2)</f>
        <v>131240</v>
      </c>
      <c r="G858" s="4" t="s">
        <v>639</v>
      </c>
      <c r="H858" s="30">
        <f>VLOOKUP(DADOS!B858,'Tabela IBGE_Município'!A:E,5)</f>
        <v>0.56399999999999995</v>
      </c>
      <c r="I858" s="2">
        <f t="shared" si="13"/>
        <v>1.5239256324291375E-5</v>
      </c>
      <c r="J858" s="20">
        <f>(VLOOKUP(A858,'Celulares por Região'!A:H,6))/F858</f>
        <v>9.8217007010057908E-3</v>
      </c>
    </row>
    <row r="859" spans="1:10" ht="15.75" customHeight="1">
      <c r="A859" t="str">
        <f>VLOOKUP(B859,'Tabela IBGE_Município'!A:C,3)</f>
        <v>PB</v>
      </c>
      <c r="B859" s="4" t="s">
        <v>1448</v>
      </c>
      <c r="C859" s="1">
        <v>1</v>
      </c>
      <c r="D859" s="1">
        <v>1</v>
      </c>
      <c r="E859" s="1"/>
      <c r="F859" s="1">
        <f>VLOOKUP(B859,'Tabela IBGE_Município'!A:C,2)</f>
        <v>210589</v>
      </c>
      <c r="G859" s="4" t="s">
        <v>639</v>
      </c>
      <c r="H859" s="30">
        <f>VLOOKUP(DADOS!B859,'Tabela IBGE_Município'!A:E,5)</f>
        <v>0.52300000000000002</v>
      </c>
      <c r="I859" s="2">
        <f t="shared" si="13"/>
        <v>9.4971722169723967E-6</v>
      </c>
      <c r="J859" s="20">
        <f>(VLOOKUP(A859,'Celulares por Região'!A:H,6))/F859</f>
        <v>6.1209274938387095E-3</v>
      </c>
    </row>
    <row r="860" spans="1:10" ht="15.75" customHeight="1">
      <c r="A860" t="str">
        <f>VLOOKUP(B860,'Tabela IBGE_Município'!A:C,3)</f>
        <v>AL</v>
      </c>
      <c r="B860" s="4" t="s">
        <v>1449</v>
      </c>
      <c r="C860" s="1"/>
      <c r="D860" s="1">
        <v>1</v>
      </c>
      <c r="E860" s="1">
        <v>1</v>
      </c>
      <c r="F860" s="1">
        <f>VLOOKUP(B860,'Tabela IBGE_Município'!A:C,2)</f>
        <v>3695</v>
      </c>
      <c r="G860" s="4" t="s">
        <v>640</v>
      </c>
      <c r="H860" s="30">
        <f>VLOOKUP(DADOS!B860,'Tabela IBGE_Município'!A:E,5)</f>
        <v>0.53100000000000003</v>
      </c>
      <c r="I860" s="2">
        <f t="shared" si="13"/>
        <v>5.4127198917456026E-4</v>
      </c>
      <c r="J860" s="20">
        <f>(VLOOKUP(A860,'Celulares por Região'!A:H,6))/F860</f>
        <v>0.20649526387009473</v>
      </c>
    </row>
    <row r="861" spans="1:10" ht="15.75" customHeight="1">
      <c r="A861" t="str">
        <f>VLOOKUP(B861,'Tabela IBGE_Município'!A:C,3)</f>
        <v>RS</v>
      </c>
      <c r="B861" s="4" t="s">
        <v>1450</v>
      </c>
      <c r="C861" s="1">
        <v>3</v>
      </c>
      <c r="D861" s="1">
        <v>1</v>
      </c>
      <c r="E861" s="1">
        <v>2</v>
      </c>
      <c r="F861" s="1">
        <f>VLOOKUP(B861,'Tabela IBGE_Município'!A:C,2)</f>
        <v>17178</v>
      </c>
      <c r="G861" s="4" t="s">
        <v>637</v>
      </c>
      <c r="H861" s="30">
        <f>VLOOKUP(DADOS!B861,'Tabela IBGE_Município'!A:E,5)</f>
        <v>0.66200000000000003</v>
      </c>
      <c r="I861" s="2">
        <f t="shared" si="13"/>
        <v>3.4928396786587494E-4</v>
      </c>
      <c r="J861" s="20">
        <f>(VLOOKUP(A861,'Celulares por Região'!A:H,6))/F861</f>
        <v>8.2663872394923739E-3</v>
      </c>
    </row>
    <row r="862" spans="1:10" ht="15.75" customHeight="1">
      <c r="A862" t="str">
        <f>VLOOKUP(B862,'Tabela IBGE_Município'!A:C,3)</f>
        <v>RO</v>
      </c>
      <c r="B862" s="4" t="s">
        <v>1451</v>
      </c>
      <c r="C862" s="1">
        <v>2</v>
      </c>
      <c r="D862" s="1"/>
      <c r="E862" s="1">
        <v>1</v>
      </c>
      <c r="F862" s="1">
        <f>VLOOKUP(B862,'Tabela IBGE_Município'!A:C,2)</f>
        <v>7199</v>
      </c>
      <c r="G862" s="4" t="s">
        <v>637</v>
      </c>
      <c r="H862" s="30">
        <f>VLOOKUP(DADOS!B862,'Tabela IBGE_Município'!A:E,5)</f>
        <v>0.71799999999999997</v>
      </c>
      <c r="I862" s="2">
        <f t="shared" si="13"/>
        <v>4.1672454507570494E-4</v>
      </c>
      <c r="J862" s="20">
        <f>(VLOOKUP(A862,'Celulares por Região'!A:H,6))/F862</f>
        <v>1.0827892762883733</v>
      </c>
    </row>
    <row r="863" spans="1:10" ht="15.75" customHeight="1">
      <c r="A863" t="str">
        <f>VLOOKUP(B863,'Tabela IBGE_Município'!A:C,3)</f>
        <v>SP</v>
      </c>
      <c r="B863" s="4" t="s">
        <v>1452</v>
      </c>
      <c r="C863" s="1">
        <v>1</v>
      </c>
      <c r="D863" s="1">
        <v>2</v>
      </c>
      <c r="E863" s="1"/>
      <c r="F863" s="1">
        <f>VLOOKUP(B863,'Tabela IBGE_Município'!A:C,2)</f>
        <v>10889</v>
      </c>
      <c r="G863" s="4" t="s">
        <v>637</v>
      </c>
      <c r="H863" s="30">
        <f>VLOOKUP(DADOS!B863,'Tabela IBGE_Município'!A:E,5)</f>
        <v>0.72</v>
      </c>
      <c r="I863" s="2">
        <f t="shared" si="13"/>
        <v>2.7550739278170633E-4</v>
      </c>
      <c r="J863" s="20">
        <f>(VLOOKUP(A863,'Celulares por Região'!A:H,6))/F863</f>
        <v>6.1805491780696116E-2</v>
      </c>
    </row>
    <row r="864" spans="1:10" ht="15.75" customHeight="1">
      <c r="A864" t="str">
        <f>VLOOKUP(B864,'Tabela IBGE_Município'!A:C,3)</f>
        <v>GO</v>
      </c>
      <c r="B864" s="4" t="s">
        <v>1453</v>
      </c>
      <c r="C864" s="1">
        <v>30</v>
      </c>
      <c r="D864" s="1">
        <v>35</v>
      </c>
      <c r="E864" s="1">
        <v>22</v>
      </c>
      <c r="F864" s="1">
        <f>VLOOKUP(B864,'Tabela IBGE_Município'!A:C,2)</f>
        <v>5074</v>
      </c>
      <c r="G864" s="4" t="s">
        <v>637</v>
      </c>
      <c r="H864" s="30">
        <f>VLOOKUP(DADOS!B864,'Tabela IBGE_Município'!A:E,5)</f>
        <v>0.73</v>
      </c>
      <c r="I864" s="2">
        <f t="shared" si="13"/>
        <v>1.714623571147024E-2</v>
      </c>
      <c r="J864" s="20">
        <f>(VLOOKUP(A864,'Celulares por Região'!A:H,6))/F864</f>
        <v>0.71876231769806853</v>
      </c>
    </row>
    <row r="865" spans="1:10" ht="15.75" customHeight="1">
      <c r="A865" t="str">
        <f>VLOOKUP(B865,'Tabela IBGE_Município'!A:C,3)</f>
        <v>BA</v>
      </c>
      <c r="B865" s="4" t="s">
        <v>1454</v>
      </c>
      <c r="C865" s="1">
        <v>4</v>
      </c>
      <c r="D865" s="1">
        <v>5</v>
      </c>
      <c r="E865" s="1">
        <v>3</v>
      </c>
      <c r="F865" s="1">
        <f>VLOOKUP(B865,'Tabela IBGE_Município'!A:C,2)</f>
        <v>85893</v>
      </c>
      <c r="G865" s="4" t="s">
        <v>638</v>
      </c>
      <c r="H865" s="30">
        <f>VLOOKUP(DADOS!B865,'Tabela IBGE_Município'!A:E,5)</f>
        <v>0.63700000000000001</v>
      </c>
      <c r="I865" s="2">
        <f t="shared" si="13"/>
        <v>1.397087073451853E-4</v>
      </c>
      <c r="J865" s="20">
        <f>(VLOOKUP(A865,'Celulares por Região'!A:H,6))/F865</f>
        <v>4.5754601655548184E-2</v>
      </c>
    </row>
    <row r="866" spans="1:10" ht="15.75" customHeight="1">
      <c r="A866" t="str">
        <f>VLOOKUP(B866,'Tabela IBGE_Município'!A:C,3)</f>
        <v>BA</v>
      </c>
      <c r="B866" s="4" t="s">
        <v>1455</v>
      </c>
      <c r="C866" s="1">
        <v>2</v>
      </c>
      <c r="D866" s="1">
        <v>6</v>
      </c>
      <c r="E866" s="1">
        <v>3</v>
      </c>
      <c r="F866" s="1">
        <f>VLOOKUP(B866,'Tabela IBGE_Município'!A:C,2)</f>
        <v>19009</v>
      </c>
      <c r="G866" s="4" t="s">
        <v>637</v>
      </c>
      <c r="H866" s="30">
        <f>VLOOKUP(DADOS!B866,'Tabela IBGE_Município'!A:E,5)</f>
        <v>0.54600000000000004</v>
      </c>
      <c r="I866" s="2">
        <f t="shared" si="13"/>
        <v>5.7867326003472035E-4</v>
      </c>
      <c r="J866" s="20">
        <f>(VLOOKUP(A866,'Celulares por Região'!A:H,6))/F866</f>
        <v>0.20674417381240465</v>
      </c>
    </row>
    <row r="867" spans="1:10" ht="15.75" customHeight="1">
      <c r="A867" t="str">
        <f>VLOOKUP(B867,'Tabela IBGE_Município'!A:C,3)</f>
        <v>MG</v>
      </c>
      <c r="B867" s="4" t="s">
        <v>1456</v>
      </c>
      <c r="C867" s="1">
        <v>1</v>
      </c>
      <c r="D867" s="1">
        <v>1</v>
      </c>
      <c r="E867" s="1"/>
      <c r="F867" s="1">
        <f>VLOOKUP(B867,'Tabela IBGE_Município'!A:C,2)</f>
        <v>16270</v>
      </c>
      <c r="G867" s="4" t="s">
        <v>637</v>
      </c>
      <c r="H867" s="30">
        <f>VLOOKUP(DADOS!B867,'Tabela IBGE_Município'!A:E,5)</f>
        <v>0.70599999999999996</v>
      </c>
      <c r="I867" s="2">
        <f t="shared" si="13"/>
        <v>1.2292562999385371E-4</v>
      </c>
      <c r="J867" s="20">
        <f>(VLOOKUP(A867,'Celulares por Região'!A:H,6))/F867</f>
        <v>9.7295636140135214E-2</v>
      </c>
    </row>
    <row r="868" spans="1:10" ht="15.75" customHeight="1">
      <c r="A868" t="str">
        <f>VLOOKUP(B868,'Tabela IBGE_Município'!A:C,3)</f>
        <v>BA</v>
      </c>
      <c r="B868" s="4" t="s">
        <v>1457</v>
      </c>
      <c r="C868" s="1">
        <v>1</v>
      </c>
      <c r="D868" s="1">
        <v>1</v>
      </c>
      <c r="E868" s="1">
        <v>2</v>
      </c>
      <c r="F868" s="1">
        <f>VLOOKUP(B868,'Tabela IBGE_Município'!A:C,2)</f>
        <v>23291</v>
      </c>
      <c r="G868" s="4" t="s">
        <v>638</v>
      </c>
      <c r="H868" s="30">
        <f>VLOOKUP(DADOS!B868,'Tabela IBGE_Município'!A:E,5)</f>
        <v>0.54200000000000004</v>
      </c>
      <c r="I868" s="2">
        <f t="shared" si="13"/>
        <v>1.7174015714224378E-4</v>
      </c>
      <c r="J868" s="20">
        <f>(VLOOKUP(A868,'Celulares por Região'!A:H,6))/F868</f>
        <v>0.16873470439225452</v>
      </c>
    </row>
    <row r="869" spans="1:10" ht="15.75" customHeight="1">
      <c r="A869" t="str">
        <f>VLOOKUP(B869,'Tabela IBGE_Município'!A:C,3)</f>
        <v>MG</v>
      </c>
      <c r="B869" s="4" t="s">
        <v>1458</v>
      </c>
      <c r="C869" s="1">
        <v>156</v>
      </c>
      <c r="D869" s="1">
        <v>162</v>
      </c>
      <c r="E869" s="1">
        <v>213</v>
      </c>
      <c r="F869" s="1">
        <f>VLOOKUP(B869,'Tabela IBGE_Município'!A:C,2)</f>
        <v>9058</v>
      </c>
      <c r="G869" s="4" t="s">
        <v>637</v>
      </c>
      <c r="H869" s="30">
        <f>VLOOKUP(DADOS!B869,'Tabela IBGE_Município'!A:E,5)</f>
        <v>0.72799999999999998</v>
      </c>
      <c r="I869" s="2">
        <f t="shared" si="13"/>
        <v>5.8622212408920293E-2</v>
      </c>
      <c r="J869" s="20">
        <f>(VLOOKUP(A869,'Celulares por Região'!A:H,6))/F869</f>
        <v>0.17476264075954956</v>
      </c>
    </row>
    <row r="870" spans="1:10" ht="15.75" customHeight="1">
      <c r="A870" t="str">
        <f>VLOOKUP(B870,'Tabela IBGE_Município'!A:C,3)</f>
        <v>PE</v>
      </c>
      <c r="B870" s="4" t="s">
        <v>1459</v>
      </c>
      <c r="C870" s="1">
        <v>1</v>
      </c>
      <c r="D870" s="1">
        <v>1</v>
      </c>
      <c r="E870" s="1"/>
      <c r="F870" s="1">
        <f>VLOOKUP(B870,'Tabela IBGE_Município'!A:C,2)</f>
        <v>11749</v>
      </c>
      <c r="G870" s="4" t="s">
        <v>637</v>
      </c>
      <c r="H870" s="30">
        <f>VLOOKUP(DADOS!B870,'Tabela IBGE_Município'!A:E,5)</f>
        <v>0.52200000000000002</v>
      </c>
      <c r="I870" s="2">
        <f t="shared" si="13"/>
        <v>1.7022725338326666E-4</v>
      </c>
      <c r="J870" s="20">
        <f>(VLOOKUP(A870,'Celulares por Região'!A:H,6))/F870</f>
        <v>0.51944846369903819</v>
      </c>
    </row>
    <row r="871" spans="1:10" ht="15.75" customHeight="1">
      <c r="A871" t="str">
        <f>VLOOKUP(B871,'Tabela IBGE_Município'!A:C,3)</f>
        <v>BA</v>
      </c>
      <c r="B871" s="4" t="s">
        <v>1460</v>
      </c>
      <c r="C871" s="1">
        <v>3</v>
      </c>
      <c r="D871" s="1">
        <v>2</v>
      </c>
      <c r="E871" s="1">
        <v>3</v>
      </c>
      <c r="F871" s="1">
        <f>VLOOKUP(B871,'Tabela IBGE_Município'!A:C,2)</f>
        <v>14608</v>
      </c>
      <c r="G871" s="4" t="s">
        <v>637</v>
      </c>
      <c r="H871" s="30">
        <f>VLOOKUP(DADOS!B871,'Tabela IBGE_Município'!A:E,5)</f>
        <v>0.625</v>
      </c>
      <c r="I871" s="2">
        <f t="shared" si="13"/>
        <v>5.4764512595837896E-4</v>
      </c>
      <c r="J871" s="20">
        <f>(VLOOKUP(A871,'Celulares por Região'!A:H,6))/F871</f>
        <v>0.26903066812705367</v>
      </c>
    </row>
    <row r="872" spans="1:10" ht="15.75" customHeight="1">
      <c r="A872" t="str">
        <f>VLOOKUP(B872,'Tabela IBGE_Município'!A:C,3)</f>
        <v>BA</v>
      </c>
      <c r="B872" s="4" t="s">
        <v>1461</v>
      </c>
      <c r="C872" s="1">
        <v>1</v>
      </c>
      <c r="D872" s="1">
        <v>3</v>
      </c>
      <c r="E872" s="1">
        <v>3</v>
      </c>
      <c r="F872" s="1">
        <f>VLOOKUP(B872,'Tabela IBGE_Município'!A:C,2)</f>
        <v>45047</v>
      </c>
      <c r="G872" s="4" t="s">
        <v>638</v>
      </c>
      <c r="H872" s="30">
        <f>VLOOKUP(DADOS!B872,'Tabela IBGE_Município'!A:E,5)</f>
        <v>0.58399999999999996</v>
      </c>
      <c r="I872" s="2">
        <f t="shared" si="13"/>
        <v>1.5539325593269253E-4</v>
      </c>
      <c r="J872" s="20">
        <f>(VLOOKUP(A872,'Celulares por Região'!A:H,6))/F872</f>
        <v>8.7242213687925937E-2</v>
      </c>
    </row>
    <row r="873" spans="1:10" ht="15.75" customHeight="1">
      <c r="A873" t="str">
        <f>VLOOKUP(B873,'Tabela IBGE_Município'!A:C,3)</f>
        <v>PR</v>
      </c>
      <c r="B873" s="4" t="s">
        <v>1462</v>
      </c>
      <c r="C873" s="1">
        <v>3</v>
      </c>
      <c r="D873" s="1">
        <v>6</v>
      </c>
      <c r="E873" s="1">
        <v>4</v>
      </c>
      <c r="F873" s="1">
        <f>VLOOKUP(B873,'Tabela IBGE_Município'!A:C,2)</f>
        <v>28904</v>
      </c>
      <c r="G873" s="4" t="s">
        <v>638</v>
      </c>
      <c r="H873" s="30">
        <f>VLOOKUP(DADOS!B873,'Tabela IBGE_Município'!A:E,5)</f>
        <v>0.69299999999999995</v>
      </c>
      <c r="I873" s="2">
        <f t="shared" si="13"/>
        <v>4.4976473844450597E-4</v>
      </c>
      <c r="J873" s="20">
        <f>(VLOOKUP(A873,'Celulares por Região'!A:H,6))/F873</f>
        <v>2.539440907832826E-2</v>
      </c>
    </row>
    <row r="874" spans="1:10" ht="15.75" customHeight="1">
      <c r="A874" t="str">
        <f>VLOOKUP(B874,'Tabela IBGE_Município'!A:C,3)</f>
        <v>PR</v>
      </c>
      <c r="B874" s="4" t="s">
        <v>1463</v>
      </c>
      <c r="C874" s="1">
        <v>1</v>
      </c>
      <c r="D874" s="1">
        <v>1</v>
      </c>
      <c r="E874" s="1">
        <v>1</v>
      </c>
      <c r="F874" s="1">
        <f>VLOOKUP(B874,'Tabela IBGE_Município'!A:C,2)</f>
        <v>18513</v>
      </c>
      <c r="G874" s="4" t="s">
        <v>638</v>
      </c>
      <c r="H874" s="30">
        <f>VLOOKUP(DADOS!B874,'Tabela IBGE_Município'!A:E,5)</f>
        <v>0.748</v>
      </c>
      <c r="I874" s="2">
        <f t="shared" si="13"/>
        <v>1.6204829039053638E-4</v>
      </c>
      <c r="J874" s="20">
        <f>(VLOOKUP(A874,'Celulares por Região'!A:H,6))/F874</f>
        <v>3.9647815048884566E-2</v>
      </c>
    </row>
    <row r="875" spans="1:10" ht="15.75" customHeight="1">
      <c r="A875" t="str">
        <f>VLOOKUP(B875,'Tabela IBGE_Município'!A:C,3)</f>
        <v>PR</v>
      </c>
      <c r="B875" s="4" t="s">
        <v>1463</v>
      </c>
      <c r="C875" s="1">
        <v>1</v>
      </c>
      <c r="D875" s="1">
        <v>2</v>
      </c>
      <c r="E875" s="1">
        <v>1</v>
      </c>
      <c r="F875" s="1">
        <f>VLOOKUP(B875,'Tabela IBGE_Município'!A:C,2)</f>
        <v>18513</v>
      </c>
      <c r="G875" s="4" t="s">
        <v>637</v>
      </c>
      <c r="H875" s="30">
        <f>VLOOKUP(DADOS!B875,'Tabela IBGE_Município'!A:E,5)</f>
        <v>0.748</v>
      </c>
      <c r="I875" s="2">
        <f t="shared" si="13"/>
        <v>2.1606438718738184E-4</v>
      </c>
      <c r="J875" s="20">
        <f>(VLOOKUP(A875,'Celulares por Região'!A:H,6))/F875</f>
        <v>3.9647815048884566E-2</v>
      </c>
    </row>
    <row r="876" spans="1:10" ht="15.75" customHeight="1">
      <c r="A876" t="str">
        <f>VLOOKUP(B876,'Tabela IBGE_Município'!A:C,3)</f>
        <v>PR</v>
      </c>
      <c r="B876" s="4" t="s">
        <v>1464</v>
      </c>
      <c r="C876" s="1">
        <v>4</v>
      </c>
      <c r="D876" s="1">
        <v>6</v>
      </c>
      <c r="E876" s="1">
        <v>5</v>
      </c>
      <c r="F876" s="1">
        <f>VLOOKUP(B876,'Tabela IBGE_Município'!A:C,2)</f>
        <v>2954</v>
      </c>
      <c r="G876" s="4" t="s">
        <v>640</v>
      </c>
      <c r="H876" s="30">
        <f>VLOOKUP(DADOS!B876,'Tabela IBGE_Município'!A:E,5)</f>
        <v>0.69</v>
      </c>
      <c r="I876" s="2">
        <f t="shared" si="13"/>
        <v>5.0778605280974946E-3</v>
      </c>
      <c r="J876" s="20">
        <f>(VLOOKUP(A876,'Celulares por Região'!A:H,6))/F876</f>
        <v>0.24847664184157076</v>
      </c>
    </row>
    <row r="877" spans="1:10" ht="15.75" customHeight="1">
      <c r="A877" t="str">
        <f>VLOOKUP(B877,'Tabela IBGE_Município'!A:C,3)</f>
        <v>SP</v>
      </c>
      <c r="B877" s="4" t="s">
        <v>1465</v>
      </c>
      <c r="C877" s="1">
        <v>2</v>
      </c>
      <c r="D877" s="1">
        <v>2</v>
      </c>
      <c r="E877" s="1">
        <v>1</v>
      </c>
      <c r="F877" s="1">
        <f>VLOOKUP(B877,'Tabela IBGE_Município'!A:C,2)</f>
        <v>17843</v>
      </c>
      <c r="G877" s="4" t="s">
        <v>637</v>
      </c>
      <c r="H877" s="30">
        <f>VLOOKUP(DADOS!B877,'Tabela IBGE_Município'!A:E,5)</f>
        <v>0.73</v>
      </c>
      <c r="I877" s="2">
        <f t="shared" si="13"/>
        <v>2.8022193577313231E-4</v>
      </c>
      <c r="J877" s="20">
        <f>(VLOOKUP(A877,'Celulares por Região'!A:H,6))/F877</f>
        <v>3.7717872555063613E-2</v>
      </c>
    </row>
    <row r="878" spans="1:10" ht="15.75" customHeight="1">
      <c r="A878" t="str">
        <f>VLOOKUP(B878,'Tabela IBGE_Município'!A:C,3)</f>
        <v>MG</v>
      </c>
      <c r="B878" s="4" t="s">
        <v>1466</v>
      </c>
      <c r="C878" s="1">
        <v>5</v>
      </c>
      <c r="D878" s="1">
        <v>18</v>
      </c>
      <c r="E878" s="1">
        <v>6</v>
      </c>
      <c r="F878" s="1">
        <f>VLOOKUP(B878,'Tabela IBGE_Município'!A:C,2)</f>
        <v>18456</v>
      </c>
      <c r="G878" s="4" t="s">
        <v>637</v>
      </c>
      <c r="H878" s="30">
        <f>VLOOKUP(DADOS!B878,'Tabela IBGE_Município'!A:E,5)</f>
        <v>0.63300000000000001</v>
      </c>
      <c r="I878" s="2">
        <f t="shared" si="13"/>
        <v>1.5713047247507585E-3</v>
      </c>
      <c r="J878" s="20">
        <f>(VLOOKUP(A878,'Celulares por Região'!A:H,6))/F878</f>
        <v>8.5771564802774161E-2</v>
      </c>
    </row>
    <row r="879" spans="1:10" ht="15.75" customHeight="1">
      <c r="A879" t="str">
        <f>VLOOKUP(B879,'Tabela IBGE_Município'!A:C,3)</f>
        <v>GO</v>
      </c>
      <c r="B879" s="4" t="s">
        <v>1467</v>
      </c>
      <c r="C879" s="1">
        <v>2</v>
      </c>
      <c r="D879" s="1"/>
      <c r="E879" s="1"/>
      <c r="F879" s="1">
        <f>VLOOKUP(B879,'Tabela IBGE_Município'!A:C,2)</f>
        <v>4009</v>
      </c>
      <c r="G879" s="4" t="s">
        <v>640</v>
      </c>
      <c r="H879" s="30">
        <f>VLOOKUP(DADOS!B879,'Tabela IBGE_Município'!A:E,5)</f>
        <v>0.69299999999999995</v>
      </c>
      <c r="I879" s="2">
        <f t="shared" si="13"/>
        <v>4.9887752556747322E-4</v>
      </c>
      <c r="J879" s="20">
        <f>(VLOOKUP(A879,'Celulares por Região'!A:H,6))/F879</f>
        <v>0.90970316787228733</v>
      </c>
    </row>
    <row r="880" spans="1:10" ht="15.75" customHeight="1">
      <c r="A880" t="str">
        <f>VLOOKUP(B880,'Tabela IBGE_Município'!A:C,3)</f>
        <v>RS</v>
      </c>
      <c r="B880" s="4" t="s">
        <v>1468</v>
      </c>
      <c r="C880" s="1">
        <v>1</v>
      </c>
      <c r="D880" s="1">
        <v>3</v>
      </c>
      <c r="E880" s="1">
        <v>2</v>
      </c>
      <c r="F880" s="1">
        <f>VLOOKUP(B880,'Tabela IBGE_Município'!A:C,2)</f>
        <v>4193</v>
      </c>
      <c r="G880" s="4" t="s">
        <v>640</v>
      </c>
      <c r="H880" s="30">
        <f>VLOOKUP(DADOS!B880,'Tabela IBGE_Município'!A:E,5)</f>
        <v>0.72</v>
      </c>
      <c r="I880" s="2">
        <f t="shared" si="13"/>
        <v>1.4309563558311473E-3</v>
      </c>
      <c r="J880" s="20">
        <f>(VLOOKUP(A880,'Celulares por Região'!A:H,6))/F880</f>
        <v>3.3865967088003816E-2</v>
      </c>
    </row>
    <row r="881" spans="1:10" ht="15.75" customHeight="1">
      <c r="A881" t="str">
        <f>VLOOKUP(B881,'Tabela IBGE_Município'!A:C,3)</f>
        <v>SC</v>
      </c>
      <c r="B881" s="4" t="s">
        <v>1469</v>
      </c>
      <c r="C881" s="1">
        <v>3</v>
      </c>
      <c r="D881" s="1">
        <v>4</v>
      </c>
      <c r="E881" s="1"/>
      <c r="F881" s="1">
        <f>VLOOKUP(B881,'Tabela IBGE_Município'!A:C,2)</f>
        <v>5541</v>
      </c>
      <c r="G881" s="4" t="s">
        <v>637</v>
      </c>
      <c r="H881" s="30">
        <f>VLOOKUP(DADOS!B881,'Tabela IBGE_Município'!A:E,5)</f>
        <v>0.72799999999999998</v>
      </c>
      <c r="I881" s="2">
        <f t="shared" si="13"/>
        <v>1.2633098718642843E-3</v>
      </c>
      <c r="J881" s="20">
        <f>(VLOOKUP(A881,'Celulares por Região'!A:H,6))/F881</f>
        <v>0.72676412199963902</v>
      </c>
    </row>
    <row r="882" spans="1:10" ht="15.75" customHeight="1">
      <c r="A882" t="str">
        <f>VLOOKUP(B882,'Tabela IBGE_Município'!A:C,3)</f>
        <v>RS</v>
      </c>
      <c r="B882" s="4" t="s">
        <v>1470</v>
      </c>
      <c r="C882" s="1">
        <v>1</v>
      </c>
      <c r="D882" s="1">
        <v>1</v>
      </c>
      <c r="E882" s="1"/>
      <c r="F882" s="1">
        <f>VLOOKUP(B882,'Tabela IBGE_Município'!A:C,2)</f>
        <v>4823</v>
      </c>
      <c r="G882" s="4" t="s">
        <v>637</v>
      </c>
      <c r="H882" s="30">
        <f>VLOOKUP(DADOS!B882,'Tabela IBGE_Município'!A:E,5)</f>
        <v>0.59</v>
      </c>
      <c r="I882" s="2">
        <f t="shared" si="13"/>
        <v>4.1467965996267884E-4</v>
      </c>
      <c r="J882" s="20">
        <f>(VLOOKUP(A882,'Celulares por Região'!A:H,6))/F882</f>
        <v>2.9442255857350198E-2</v>
      </c>
    </row>
    <row r="883" spans="1:10" ht="15.75" customHeight="1">
      <c r="A883" t="str">
        <f>VLOOKUP(B883,'Tabela IBGE_Município'!A:C,3)</f>
        <v>RS</v>
      </c>
      <c r="B883" s="4" t="s">
        <v>1470</v>
      </c>
      <c r="C883" s="1">
        <v>4</v>
      </c>
      <c r="D883" s="1">
        <v>2</v>
      </c>
      <c r="E883" s="1">
        <v>2</v>
      </c>
      <c r="F883" s="1">
        <f>VLOOKUP(B883,'Tabela IBGE_Município'!A:C,2)</f>
        <v>4823</v>
      </c>
      <c r="G883" s="4" t="s">
        <v>640</v>
      </c>
      <c r="H883" s="30">
        <f>VLOOKUP(DADOS!B883,'Tabela IBGE_Município'!A:E,5)</f>
        <v>0.59</v>
      </c>
      <c r="I883" s="2">
        <f t="shared" si="13"/>
        <v>1.6587186398507154E-3</v>
      </c>
      <c r="J883" s="20">
        <f>(VLOOKUP(A883,'Celulares por Região'!A:H,6))/F883</f>
        <v>2.9442255857350198E-2</v>
      </c>
    </row>
    <row r="884" spans="1:10" ht="15.75" customHeight="1">
      <c r="A884" t="str">
        <f>VLOOKUP(B884,'Tabela IBGE_Município'!A:C,3)</f>
        <v>RN</v>
      </c>
      <c r="B884" s="4" t="s">
        <v>1471</v>
      </c>
      <c r="C884" s="1">
        <v>2</v>
      </c>
      <c r="D884" s="1">
        <v>1</v>
      </c>
      <c r="E884" s="1">
        <v>1</v>
      </c>
      <c r="F884" s="1">
        <f>VLOOKUP(B884,'Tabela IBGE_Município'!A:C,2)</f>
        <v>6130</v>
      </c>
      <c r="G884" s="4" t="s">
        <v>637</v>
      </c>
      <c r="H884" s="30">
        <f>VLOOKUP(DADOS!B884,'Tabela IBGE_Município'!A:E,5)</f>
        <v>0.57399999999999995</v>
      </c>
      <c r="I884" s="2">
        <f t="shared" si="13"/>
        <v>6.5252854812398043E-4</v>
      </c>
      <c r="J884" s="20">
        <f>(VLOOKUP(A884,'Celulares por Região'!A:H,6))/F884</f>
        <v>0.15448613376835235</v>
      </c>
    </row>
    <row r="885" spans="1:10" ht="15.75" customHeight="1">
      <c r="A885" t="str">
        <f>VLOOKUP(B885,'Tabela IBGE_Município'!A:C,3)</f>
        <v>RN</v>
      </c>
      <c r="B885" s="4" t="s">
        <v>1472</v>
      </c>
      <c r="C885" s="1">
        <v>1</v>
      </c>
      <c r="D885" s="1">
        <v>3</v>
      </c>
      <c r="E885" s="1">
        <v>4</v>
      </c>
      <c r="F885" s="1">
        <f>VLOOKUP(B885,'Tabela IBGE_Município'!A:C,2)</f>
        <v>4700</v>
      </c>
      <c r="G885" s="4" t="s">
        <v>640</v>
      </c>
      <c r="H885" s="30">
        <f>VLOOKUP(DADOS!B885,'Tabela IBGE_Município'!A:E,5)</f>
        <v>0.59</v>
      </c>
      <c r="I885" s="2">
        <f t="shared" si="13"/>
        <v>1.7021276595744681E-3</v>
      </c>
      <c r="J885" s="20">
        <f>(VLOOKUP(A885,'Celulares por Região'!A:H,6))/F885</f>
        <v>0.20148936170212767</v>
      </c>
    </row>
    <row r="886" spans="1:10" ht="15.75" customHeight="1">
      <c r="A886" t="str">
        <f>VLOOKUP(B886,'Tabela IBGE_Município'!A:C,3)</f>
        <v>RN</v>
      </c>
      <c r="B886" s="4" t="s">
        <v>1473</v>
      </c>
      <c r="C886" s="1">
        <v>86</v>
      </c>
      <c r="D886" s="1">
        <v>158</v>
      </c>
      <c r="E886" s="1">
        <v>93</v>
      </c>
      <c r="F886" s="1">
        <f>VLOOKUP(B886,'Tabela IBGE_Município'!A:C,2)</f>
        <v>7191</v>
      </c>
      <c r="G886" s="4" t="s">
        <v>637</v>
      </c>
      <c r="H886" s="30">
        <f>VLOOKUP(DADOS!B886,'Tabela IBGE_Município'!A:E,5)</f>
        <v>0.71</v>
      </c>
      <c r="I886" s="2">
        <f t="shared" si="13"/>
        <v>4.6864135725212072E-2</v>
      </c>
      <c r="J886" s="20">
        <f>(VLOOKUP(A886,'Celulares por Região'!A:H,6))/F886</f>
        <v>0.13169239326936449</v>
      </c>
    </row>
    <row r="887" spans="1:10" ht="15.75" customHeight="1">
      <c r="A887" t="str">
        <f>VLOOKUP(B887,'Tabela IBGE_Município'!A:C,3)</f>
        <v>SP</v>
      </c>
      <c r="B887" s="4" t="s">
        <v>1474</v>
      </c>
      <c r="C887" s="1"/>
      <c r="D887" s="1">
        <v>1</v>
      </c>
      <c r="E887" s="1"/>
      <c r="F887" s="1">
        <f>VLOOKUP(B887,'Tabela IBGE_Município'!A:C,2)</f>
        <v>6561</v>
      </c>
      <c r="G887" s="4" t="s">
        <v>637</v>
      </c>
      <c r="H887" s="30">
        <f>VLOOKUP(DADOS!B887,'Tabela IBGE_Município'!A:E,5)</f>
        <v>0.78</v>
      </c>
      <c r="I887" s="2">
        <f t="shared" si="13"/>
        <v>1.5241579027587258E-4</v>
      </c>
      <c r="J887" s="20">
        <f>(VLOOKUP(A887,'Celulares por Região'!A:H,6))/F887</f>
        <v>0.10257582685566224</v>
      </c>
    </row>
    <row r="888" spans="1:10" ht="15.75" customHeight="1">
      <c r="A888" t="str">
        <f>VLOOKUP(B888,'Tabela IBGE_Município'!A:C,3)</f>
        <v>BA</v>
      </c>
      <c r="B888" s="4" t="s">
        <v>1475</v>
      </c>
      <c r="C888" s="1">
        <v>12</v>
      </c>
      <c r="D888" s="1">
        <v>14</v>
      </c>
      <c r="E888" s="1">
        <v>6</v>
      </c>
      <c r="F888" s="1">
        <f>VLOOKUP(B888,'Tabela IBGE_Município'!A:C,2)</f>
        <v>3715</v>
      </c>
      <c r="G888" s="4" t="s">
        <v>640</v>
      </c>
      <c r="H888" s="30">
        <f>VLOOKUP(DADOS!B888,'Tabela IBGE_Município'!A:E,5)</f>
        <v>0.627</v>
      </c>
      <c r="I888" s="2">
        <f t="shared" si="13"/>
        <v>8.6137281292059213E-3</v>
      </c>
      <c r="J888" s="20">
        <f>(VLOOKUP(A888,'Celulares por Região'!A:H,6))/F888</f>
        <v>1.0578734858681023</v>
      </c>
    </row>
    <row r="889" spans="1:10" ht="15.75" customHeight="1">
      <c r="A889" t="str">
        <f>VLOOKUP(B889,'Tabela IBGE_Município'!A:C,3)</f>
        <v>SP</v>
      </c>
      <c r="B889" s="4" t="s">
        <v>1476</v>
      </c>
      <c r="C889" s="1">
        <v>2</v>
      </c>
      <c r="D889" s="1">
        <v>1</v>
      </c>
      <c r="E889" s="1"/>
      <c r="F889" s="1">
        <f>VLOOKUP(B889,'Tabela IBGE_Município'!A:C,2)</f>
        <v>68343</v>
      </c>
      <c r="G889" s="4" t="s">
        <v>638</v>
      </c>
      <c r="H889" s="30">
        <f>VLOOKUP(DADOS!B889,'Tabela IBGE_Município'!A:E,5)</f>
        <v>0.7</v>
      </c>
      <c r="I889" s="2">
        <f t="shared" si="13"/>
        <v>4.3896229313901934E-5</v>
      </c>
      <c r="J889" s="20">
        <f>(VLOOKUP(A889,'Celulares por Região'!A:H,6))/F889</f>
        <v>9.8473874427520008E-3</v>
      </c>
    </row>
    <row r="890" spans="1:10" ht="15.75" customHeight="1">
      <c r="A890" t="str">
        <f>VLOOKUP(B890,'Tabela IBGE_Município'!A:C,3)</f>
        <v>SP</v>
      </c>
      <c r="B890" s="4" t="s">
        <v>1477</v>
      </c>
      <c r="C890" s="1">
        <v>5</v>
      </c>
      <c r="D890" s="1">
        <v>12</v>
      </c>
      <c r="E890" s="1">
        <v>6</v>
      </c>
      <c r="F890" s="1">
        <f>VLOOKUP(B890,'Tabela IBGE_Município'!A:C,2)</f>
        <v>102775</v>
      </c>
      <c r="G890" s="4" t="s">
        <v>639</v>
      </c>
      <c r="H890" s="30">
        <f>VLOOKUP(DADOS!B890,'Tabela IBGE_Município'!A:E,5)</f>
        <v>0.72799999999999998</v>
      </c>
      <c r="I890" s="2">
        <f t="shared" si="13"/>
        <v>2.2378983215762588E-4</v>
      </c>
      <c r="J890" s="20">
        <f>(VLOOKUP(A890,'Celulares por Região'!A:H,6))/F890</f>
        <v>6.5482850887861833E-3</v>
      </c>
    </row>
    <row r="891" spans="1:10" ht="15.75" customHeight="1">
      <c r="A891" t="str">
        <f>VLOOKUP(B891,'Tabela IBGE_Município'!A:C,3)</f>
        <v>MA</v>
      </c>
      <c r="B891" s="4" t="s">
        <v>1478</v>
      </c>
      <c r="C891" s="1">
        <v>2</v>
      </c>
      <c r="D891" s="1">
        <v>3</v>
      </c>
      <c r="E891" s="1">
        <v>1</v>
      </c>
      <c r="F891" s="1">
        <f>VLOOKUP(B891,'Tabela IBGE_Município'!A:C,2)</f>
        <v>18427</v>
      </c>
      <c r="G891" s="4" t="s">
        <v>637</v>
      </c>
      <c r="H891" s="30">
        <f>VLOOKUP(DADOS!B891,'Tabela IBGE_Município'!A:E,5)</f>
        <v>0.55000000000000004</v>
      </c>
      <c r="I891" s="2">
        <f t="shared" si="13"/>
        <v>3.2560916047104794E-4</v>
      </c>
      <c r="J891" s="20">
        <f>(VLOOKUP(A891,'Celulares por Região'!A:H,6))/F891</f>
        <v>6.5176100287621427E-2</v>
      </c>
    </row>
    <row r="892" spans="1:10" ht="15.75" customHeight="1">
      <c r="A892" t="str">
        <f>VLOOKUP(B892,'Tabela IBGE_Município'!A:C,3)</f>
        <v>MA</v>
      </c>
      <c r="B892" s="4" t="s">
        <v>1479</v>
      </c>
      <c r="C892" s="1">
        <v>1</v>
      </c>
      <c r="D892" s="1">
        <v>4</v>
      </c>
      <c r="E892" s="1">
        <v>4</v>
      </c>
      <c r="F892" s="1">
        <f>VLOOKUP(B892,'Tabela IBGE_Município'!A:C,2)</f>
        <v>5946</v>
      </c>
      <c r="G892" s="4" t="s">
        <v>637</v>
      </c>
      <c r="H892" s="30">
        <f>VLOOKUP(DADOS!B892,'Tabela IBGE_Município'!A:E,5)</f>
        <v>0.52300000000000002</v>
      </c>
      <c r="I892" s="2">
        <f t="shared" si="13"/>
        <v>1.5136226034308778E-3</v>
      </c>
      <c r="J892" s="20">
        <f>(VLOOKUP(A892,'Celulares por Região'!A:H,6))/F892</f>
        <v>0.20198452741338715</v>
      </c>
    </row>
    <row r="893" spans="1:10" ht="15.75" customHeight="1">
      <c r="A893" t="str">
        <f>VLOOKUP(B893,'Tabela IBGE_Município'!A:C,3)</f>
        <v>SP</v>
      </c>
      <c r="B893" s="4" t="s">
        <v>1480</v>
      </c>
      <c r="C893" s="1">
        <v>14</v>
      </c>
      <c r="D893" s="1">
        <v>14</v>
      </c>
      <c r="E893" s="1">
        <v>10</v>
      </c>
      <c r="F893" s="1">
        <f>VLOOKUP(B893,'Tabela IBGE_Município'!A:C,2)</f>
        <v>77934</v>
      </c>
      <c r="G893" s="4" t="s">
        <v>638</v>
      </c>
      <c r="H893" s="30">
        <f>VLOOKUP(DADOS!B893,'Tabela IBGE_Município'!A:E,5)</f>
        <v>0.69</v>
      </c>
      <c r="I893" s="2">
        <f t="shared" si="13"/>
        <v>4.8759206508070934E-4</v>
      </c>
      <c r="J893" s="20">
        <f>(VLOOKUP(A893,'Celulares por Região'!A:H,6))/F893</f>
        <v>8.6355120999820362E-3</v>
      </c>
    </row>
    <row r="894" spans="1:10" ht="15.75" customHeight="1">
      <c r="A894" t="str">
        <f>VLOOKUP(B894,'Tabela IBGE_Município'!A:C,3)</f>
        <v>PB</v>
      </c>
      <c r="B894" s="4" t="s">
        <v>1481</v>
      </c>
      <c r="C894" s="1">
        <v>3</v>
      </c>
      <c r="D894" s="1">
        <v>2</v>
      </c>
      <c r="E894" s="1">
        <v>2</v>
      </c>
      <c r="F894" s="1">
        <f>VLOOKUP(B894,'Tabela IBGE_Município'!A:C,2)</f>
        <v>11216</v>
      </c>
      <c r="G894" s="4" t="s">
        <v>637</v>
      </c>
      <c r="H894" s="30">
        <f>VLOOKUP(DADOS!B894,'Tabela IBGE_Município'!A:E,5)</f>
        <v>0.67900000000000005</v>
      </c>
      <c r="I894" s="2">
        <f t="shared" si="13"/>
        <v>6.2410841654778884E-4</v>
      </c>
      <c r="J894" s="20">
        <f>(VLOOKUP(A894,'Celulares por Região'!A:H,6))/F894</f>
        <v>0.11492510699001426</v>
      </c>
    </row>
    <row r="895" spans="1:10" ht="15.75" customHeight="1">
      <c r="A895" t="str">
        <f>VLOOKUP(B895,'Tabela IBGE_Município'!A:C,3)</f>
        <v>PI</v>
      </c>
      <c r="B895" s="4" t="s">
        <v>1482</v>
      </c>
      <c r="C895" s="1">
        <v>4</v>
      </c>
      <c r="D895" s="1">
        <v>2</v>
      </c>
      <c r="E895" s="1"/>
      <c r="F895" s="1">
        <f>VLOOKUP(B895,'Tabela IBGE_Município'!A:C,2)</f>
        <v>19451</v>
      </c>
      <c r="G895" s="4" t="s">
        <v>637</v>
      </c>
      <c r="H895" s="30">
        <f>VLOOKUP(DADOS!B895,'Tabela IBGE_Município'!A:E,5)</f>
        <v>0.56200000000000006</v>
      </c>
      <c r="I895" s="2">
        <f t="shared" si="13"/>
        <v>3.0846743098041231E-4</v>
      </c>
      <c r="J895" s="20">
        <f>(VLOOKUP(A895,'Celulares por Região'!A:H,6))/F895</f>
        <v>0.15017222764896407</v>
      </c>
    </row>
    <row r="896" spans="1:10" ht="15.75" customHeight="1">
      <c r="A896" t="str">
        <f>VLOOKUP(B896,'Tabela IBGE_Município'!A:C,3)</f>
        <v>PB</v>
      </c>
      <c r="B896" s="4" t="s">
        <v>1483</v>
      </c>
      <c r="C896" s="1">
        <v>5</v>
      </c>
      <c r="D896" s="1">
        <v>4</v>
      </c>
      <c r="E896" s="1">
        <v>4</v>
      </c>
      <c r="F896" s="1">
        <f>VLOOKUP(B896,'Tabela IBGE_Município'!A:C,2)</f>
        <v>28494</v>
      </c>
      <c r="G896" s="4" t="s">
        <v>638</v>
      </c>
      <c r="H896" s="30">
        <f>VLOOKUP(DADOS!B896,'Tabela IBGE_Município'!A:E,5)</f>
        <v>0.55000000000000004</v>
      </c>
      <c r="I896" s="2">
        <f t="shared" si="13"/>
        <v>4.5623640064574998E-4</v>
      </c>
      <c r="J896" s="20">
        <f>(VLOOKUP(A896,'Celulares por Região'!A:H,6))/F896</f>
        <v>4.5237593879413208E-2</v>
      </c>
    </row>
    <row r="897" spans="1:10" ht="15.75" customHeight="1">
      <c r="A897" t="str">
        <f>VLOOKUP(B897,'Tabela IBGE_Município'!A:C,3)</f>
        <v>SP</v>
      </c>
      <c r="B897" s="4" t="s">
        <v>1484</v>
      </c>
      <c r="C897" s="1">
        <v>1</v>
      </c>
      <c r="D897" s="1">
        <v>1</v>
      </c>
      <c r="E897" s="1"/>
      <c r="F897" s="1">
        <f>VLOOKUP(B897,'Tabela IBGE_Município'!A:C,2)</f>
        <v>62289</v>
      </c>
      <c r="G897" s="4" t="s">
        <v>638</v>
      </c>
      <c r="H897" s="30">
        <f>VLOOKUP(DADOS!B897,'Tabela IBGE_Município'!A:E,5)</f>
        <v>0.73</v>
      </c>
      <c r="I897" s="2">
        <f t="shared" si="13"/>
        <v>3.210839795148421E-5</v>
      </c>
      <c r="J897" s="20">
        <f>(VLOOKUP(A897,'Celulares por Região'!A:H,6))/F897</f>
        <v>1.0804475910674436E-2</v>
      </c>
    </row>
    <row r="898" spans="1:10" ht="15.75" customHeight="1">
      <c r="A898" t="str">
        <f>VLOOKUP(B898,'Tabela IBGE_Município'!A:C,3)</f>
        <v>AL</v>
      </c>
      <c r="B898" s="4" t="s">
        <v>1485</v>
      </c>
      <c r="C898" s="1">
        <v>4</v>
      </c>
      <c r="D898" s="1">
        <v>4</v>
      </c>
      <c r="E898" s="1">
        <v>3</v>
      </c>
      <c r="F898" s="1">
        <f>VLOOKUP(B898,'Tabela IBGE_Município'!A:C,2)</f>
        <v>3573</v>
      </c>
      <c r="G898" s="4" t="s">
        <v>640</v>
      </c>
      <c r="H898" s="30">
        <f>VLOOKUP(DADOS!B898,'Tabela IBGE_Município'!A:E,5)</f>
        <v>0.56200000000000006</v>
      </c>
      <c r="I898" s="2">
        <f t="shared" ref="I898:I961" si="14">(C898+D898+E898)/F898</f>
        <v>3.0786453960257487E-3</v>
      </c>
      <c r="J898" s="20">
        <f>(VLOOKUP(A898,'Celulares por Região'!A:H,6))/F898</f>
        <v>0.21354603974251329</v>
      </c>
    </row>
    <row r="899" spans="1:10" ht="15.75" customHeight="1">
      <c r="A899" t="str">
        <f>VLOOKUP(B899,'Tabela IBGE_Município'!A:C,3)</f>
        <v>PI</v>
      </c>
      <c r="B899" s="4" t="s">
        <v>1486</v>
      </c>
      <c r="C899" s="1"/>
      <c r="D899" s="1">
        <v>4</v>
      </c>
      <c r="E899" s="1">
        <v>3</v>
      </c>
      <c r="F899" s="1">
        <f>VLOOKUP(B899,'Tabela IBGE_Município'!A:C,2)</f>
        <v>3205</v>
      </c>
      <c r="G899" s="4" t="s">
        <v>640</v>
      </c>
      <c r="H899" s="30">
        <f>VLOOKUP(DADOS!B899,'Tabela IBGE_Município'!A:E,5)</f>
        <v>0.54600000000000004</v>
      </c>
      <c r="I899" s="2">
        <f t="shared" si="14"/>
        <v>2.1840873634945399E-3</v>
      </c>
      <c r="J899" s="20">
        <f>(VLOOKUP(A899,'Celulares por Região'!A:H,6))/F899</f>
        <v>0.91138845553822156</v>
      </c>
    </row>
    <row r="900" spans="1:10" ht="15.75" customHeight="1">
      <c r="A900" t="str">
        <f>VLOOKUP(B900,'Tabela IBGE_Município'!A:C,3)</f>
        <v>MG</v>
      </c>
      <c r="B900" s="4" t="s">
        <v>1487</v>
      </c>
      <c r="C900" s="1"/>
      <c r="D900" s="1">
        <v>3</v>
      </c>
      <c r="E900" s="1">
        <v>4</v>
      </c>
      <c r="F900" s="1">
        <f>VLOOKUP(B900,'Tabela IBGE_Município'!A:C,2)</f>
        <v>10596</v>
      </c>
      <c r="G900" s="4" t="s">
        <v>637</v>
      </c>
      <c r="H900" s="30">
        <f>VLOOKUP(DADOS!B900,'Tabela IBGE_Município'!A:E,5)</f>
        <v>0.61699999999999999</v>
      </c>
      <c r="I900" s="2">
        <f t="shared" si="14"/>
        <v>6.6062665156662887E-4</v>
      </c>
      <c r="J900" s="20">
        <f>(VLOOKUP(A900,'Celulares por Região'!A:H,6))/F900</f>
        <v>0.14939599848999621</v>
      </c>
    </row>
    <row r="901" spans="1:10" ht="15.75" customHeight="1">
      <c r="A901" t="str">
        <f>VLOOKUP(B901,'Tabela IBGE_Município'!A:C,3)</f>
        <v>SP</v>
      </c>
      <c r="B901" s="4" t="s">
        <v>1488</v>
      </c>
      <c r="C901" s="1">
        <v>2</v>
      </c>
      <c r="D901" s="1"/>
      <c r="E901" s="1"/>
      <c r="F901" s="1">
        <f>VLOOKUP(B901,'Tabela IBGE_Município'!A:C,2)</f>
        <v>21331</v>
      </c>
      <c r="G901" s="4" t="s">
        <v>638</v>
      </c>
      <c r="H901" s="30">
        <f>VLOOKUP(DADOS!B901,'Tabela IBGE_Município'!A:E,5)</f>
        <v>0.71299999999999997</v>
      </c>
      <c r="I901" s="2">
        <f t="shared" si="14"/>
        <v>9.376025502789367E-5</v>
      </c>
      <c r="J901" s="20">
        <f>(VLOOKUP(A901,'Celulares por Região'!A:H,6))/F901</f>
        <v>3.1550325816886222E-2</v>
      </c>
    </row>
    <row r="902" spans="1:10" ht="15.75" customHeight="1">
      <c r="A902" t="str">
        <f>VLOOKUP(B902,'Tabela IBGE_Município'!A:C,3)</f>
        <v>PE</v>
      </c>
      <c r="B902" s="4" t="s">
        <v>1489</v>
      </c>
      <c r="C902" s="1">
        <v>4</v>
      </c>
      <c r="D902" s="1">
        <v>3</v>
      </c>
      <c r="E902" s="1">
        <v>1</v>
      </c>
      <c r="F902" s="1">
        <f>VLOOKUP(B902,'Tabela IBGE_Município'!A:C,2)</f>
        <v>7674</v>
      </c>
      <c r="G902" s="4" t="s">
        <v>637</v>
      </c>
      <c r="H902" s="30">
        <f>VLOOKUP(DADOS!B902,'Tabela IBGE_Município'!A:E,5)</f>
        <v>0.56999999999999995</v>
      </c>
      <c r="I902" s="2">
        <f t="shared" si="14"/>
        <v>1.0424811050299713E-3</v>
      </c>
      <c r="J902" s="20">
        <f>(VLOOKUP(A902,'Celulares por Região'!A:H,6))/F902</f>
        <v>0.79528277299973937</v>
      </c>
    </row>
    <row r="903" spans="1:10" ht="15.75" customHeight="1">
      <c r="A903" t="str">
        <f>VLOOKUP(B903,'Tabela IBGE_Município'!A:C,3)</f>
        <v>AP</v>
      </c>
      <c r="B903" s="4" t="s">
        <v>1490</v>
      </c>
      <c r="C903" s="1">
        <v>7</v>
      </c>
      <c r="D903" s="1">
        <v>6</v>
      </c>
      <c r="E903" s="1">
        <v>6</v>
      </c>
      <c r="F903" s="1">
        <f>VLOOKUP(B903,'Tabela IBGE_Município'!A:C,2)</f>
        <v>3974</v>
      </c>
      <c r="G903" s="4" t="s">
        <v>640</v>
      </c>
      <c r="H903" s="30">
        <f>VLOOKUP(DADOS!B903,'Tabela IBGE_Município'!A:E,5)</f>
        <v>0.64300000000000002</v>
      </c>
      <c r="I903" s="2">
        <f t="shared" si="14"/>
        <v>4.7810770005032709E-3</v>
      </c>
      <c r="J903" s="20">
        <f>(VLOOKUP(A903,'Celulares por Região'!A:H,6))/F903</f>
        <v>0.29466532460996475</v>
      </c>
    </row>
    <row r="904" spans="1:10" ht="15.75" customHeight="1">
      <c r="A904" t="str">
        <f>VLOOKUP(B904,'Tabela IBGE_Município'!A:C,3)</f>
        <v>MG</v>
      </c>
      <c r="B904" s="4" t="s">
        <v>1491</v>
      </c>
      <c r="C904" s="1">
        <v>24</v>
      </c>
      <c r="D904" s="1">
        <v>51</v>
      </c>
      <c r="E904" s="1">
        <v>31</v>
      </c>
      <c r="F904" s="1">
        <f>VLOOKUP(B904,'Tabela IBGE_Município'!A:C,2)</f>
        <v>26393</v>
      </c>
      <c r="G904" s="4" t="s">
        <v>638</v>
      </c>
      <c r="H904" s="30">
        <f>VLOOKUP(DADOS!B904,'Tabela IBGE_Município'!A:E,5)</f>
        <v>0.68700000000000006</v>
      </c>
      <c r="I904" s="2">
        <f t="shared" si="14"/>
        <v>4.0162164210207248E-3</v>
      </c>
      <c r="J904" s="20">
        <f>(VLOOKUP(A904,'Celulares por Região'!A:H,6))/F904</f>
        <v>5.9978024476186866E-2</v>
      </c>
    </row>
    <row r="905" spans="1:10" ht="15.75" customHeight="1">
      <c r="A905" t="str">
        <f>VLOOKUP(B905,'Tabela IBGE_Município'!A:C,3)</f>
        <v>PB</v>
      </c>
      <c r="B905" s="4" t="s">
        <v>1492</v>
      </c>
      <c r="C905" s="1">
        <v>3</v>
      </c>
      <c r="D905" s="1">
        <v>8</v>
      </c>
      <c r="E905" s="1">
        <v>3</v>
      </c>
      <c r="F905" s="1">
        <f>VLOOKUP(B905,'Tabela IBGE_Município'!A:C,2)</f>
        <v>11018</v>
      </c>
      <c r="G905" s="4" t="s">
        <v>637</v>
      </c>
      <c r="H905" s="30">
        <f>VLOOKUP(DADOS!B905,'Tabela IBGE_Município'!A:E,5)</f>
        <v>0.56799999999999995</v>
      </c>
      <c r="I905" s="2">
        <f t="shared" si="14"/>
        <v>1.2706480304955528E-3</v>
      </c>
      <c r="J905" s="20">
        <f>(VLOOKUP(A905,'Celulares por Região'!A:H,6))/F905</f>
        <v>0.11699037937919768</v>
      </c>
    </row>
    <row r="906" spans="1:10" ht="15.75" customHeight="1">
      <c r="A906" t="str">
        <f>VLOOKUP(B906,'Tabela IBGE_Município'!A:C,3)</f>
        <v>GO</v>
      </c>
      <c r="B906" s="4" t="s">
        <v>1493</v>
      </c>
      <c r="C906" s="1">
        <v>1</v>
      </c>
      <c r="D906" s="1">
        <v>1</v>
      </c>
      <c r="E906" s="1"/>
      <c r="F906" s="1">
        <f>VLOOKUP(B906,'Tabela IBGE_Município'!A:C,2)</f>
        <v>11306</v>
      </c>
      <c r="G906" s="4" t="s">
        <v>637</v>
      </c>
      <c r="H906" s="30">
        <f>VLOOKUP(DADOS!B906,'Tabela IBGE_Município'!A:E,5)</f>
        <v>0.73299999999999998</v>
      </c>
      <c r="I906" s="2">
        <f t="shared" si="14"/>
        <v>1.7689722271360339E-4</v>
      </c>
      <c r="J906" s="20">
        <f>(VLOOKUP(A906,'Celulares por Região'!A:H,6))/F906</f>
        <v>0.32257208561825579</v>
      </c>
    </row>
    <row r="907" spans="1:10" ht="15.75" customHeight="1">
      <c r="A907" t="str">
        <f>VLOOKUP(B907,'Tabela IBGE_Município'!A:C,3)</f>
        <v>GO</v>
      </c>
      <c r="B907" s="4" t="s">
        <v>1494</v>
      </c>
      <c r="C907" s="1">
        <v>6</v>
      </c>
      <c r="D907" s="1">
        <v>6</v>
      </c>
      <c r="E907" s="1">
        <v>3</v>
      </c>
      <c r="F907" s="1">
        <f>VLOOKUP(B907,'Tabela IBGE_Município'!A:C,2)</f>
        <v>14541</v>
      </c>
      <c r="G907" s="4" t="s">
        <v>637</v>
      </c>
      <c r="H907" s="30">
        <f>VLOOKUP(DADOS!B907,'Tabela IBGE_Município'!A:E,5)</f>
        <v>0.68500000000000005</v>
      </c>
      <c r="I907" s="2">
        <f t="shared" si="14"/>
        <v>1.0315659170621002E-3</v>
      </c>
      <c r="J907" s="20">
        <f>(VLOOKUP(A907,'Celulares por Região'!A:H,6))/F907</f>
        <v>0.2508080599683653</v>
      </c>
    </row>
    <row r="908" spans="1:10" ht="15.75" customHeight="1">
      <c r="A908" t="str">
        <f>VLOOKUP(B908,'Tabela IBGE_Município'!A:C,3)</f>
        <v>BA</v>
      </c>
      <c r="B908" s="4" t="s">
        <v>1495</v>
      </c>
      <c r="C908" s="1">
        <v>3</v>
      </c>
      <c r="D908" s="1">
        <v>2</v>
      </c>
      <c r="E908" s="1"/>
      <c r="F908" s="1">
        <f>VLOOKUP(B908,'Tabela IBGE_Município'!A:C,2)</f>
        <v>6046</v>
      </c>
      <c r="G908" s="4" t="s">
        <v>637</v>
      </c>
      <c r="H908" s="30">
        <f>VLOOKUP(DADOS!B908,'Tabela IBGE_Município'!A:E,5)</f>
        <v>0.57299999999999995</v>
      </c>
      <c r="I908" s="2">
        <f t="shared" si="14"/>
        <v>8.2699305325835263E-4</v>
      </c>
      <c r="J908" s="20">
        <f>(VLOOKUP(A908,'Celulares por Região'!A:H,6))/F908</f>
        <v>0.65001653986106511</v>
      </c>
    </row>
    <row r="909" spans="1:10" ht="15.75" customHeight="1">
      <c r="A909" t="str">
        <f>VLOOKUP(B909,'Tabela IBGE_Município'!A:C,3)</f>
        <v>PI</v>
      </c>
      <c r="B909" s="4" t="s">
        <v>1496</v>
      </c>
      <c r="C909" s="1">
        <v>1</v>
      </c>
      <c r="D909" s="1">
        <v>2</v>
      </c>
      <c r="E909" s="1">
        <v>3</v>
      </c>
      <c r="F909" s="1">
        <f>VLOOKUP(B909,'Tabela IBGE_Município'!A:C,2)</f>
        <v>93196</v>
      </c>
      <c r="G909" s="4" t="s">
        <v>638</v>
      </c>
      <c r="H909" s="30">
        <f>VLOOKUP(DADOS!B909,'Tabela IBGE_Município'!A:E,5)</f>
        <v>0.58799999999999997</v>
      </c>
      <c r="I909" s="2">
        <f t="shared" si="14"/>
        <v>6.4380445512682942E-5</v>
      </c>
      <c r="J909" s="20">
        <f>(VLOOKUP(A909,'Celulares por Região'!A:H,6))/F909</f>
        <v>3.1342546890424483E-2</v>
      </c>
    </row>
    <row r="910" spans="1:10" ht="15.75" customHeight="1">
      <c r="A910" t="str">
        <f>VLOOKUP(B910,'Tabela IBGE_Município'!A:C,3)</f>
        <v>PR</v>
      </c>
      <c r="B910" s="4" t="s">
        <v>1497</v>
      </c>
      <c r="C910" s="1"/>
      <c r="D910" s="1">
        <v>1</v>
      </c>
      <c r="E910" s="1">
        <v>1</v>
      </c>
      <c r="F910" s="1">
        <f>VLOOKUP(B910,'Tabela IBGE_Município'!A:C,2)</f>
        <v>3848</v>
      </c>
      <c r="G910" s="4" t="s">
        <v>640</v>
      </c>
      <c r="H910" s="30">
        <f>VLOOKUP(DADOS!B910,'Tabela IBGE_Município'!A:E,5)</f>
        <v>0.72199999999999998</v>
      </c>
      <c r="I910" s="2">
        <f t="shared" si="14"/>
        <v>5.1975051975051978E-4</v>
      </c>
      <c r="J910" s="20">
        <f>(VLOOKUP(A910,'Celulares por Região'!A:H,6))/F910</f>
        <v>0.19074844074844075</v>
      </c>
    </row>
    <row r="911" spans="1:10" ht="15.75" customHeight="1">
      <c r="A911" t="str">
        <f>VLOOKUP(B911,'Tabela IBGE_Município'!A:C,3)</f>
        <v>SC</v>
      </c>
      <c r="B911" s="4" t="s">
        <v>1498</v>
      </c>
      <c r="C911" s="1">
        <v>1</v>
      </c>
      <c r="D911" s="1">
        <v>1</v>
      </c>
      <c r="E911" s="1"/>
      <c r="F911" s="1">
        <f>VLOOKUP(B911,'Tabela IBGE_Município'!A:C,2)</f>
        <v>13391</v>
      </c>
      <c r="G911" s="4" t="s">
        <v>637</v>
      </c>
      <c r="H911" s="30">
        <f>VLOOKUP(DADOS!B911,'Tabela IBGE_Município'!A:E,5)</f>
        <v>0.622</v>
      </c>
      <c r="I911" s="2">
        <f t="shared" si="14"/>
        <v>1.4935404376073482E-4</v>
      </c>
      <c r="J911" s="20">
        <f>(VLOOKUP(A911,'Celulares por Região'!A:H,6))/F911</f>
        <v>0.30072436711223954</v>
      </c>
    </row>
    <row r="912" spans="1:10" ht="15.75" customHeight="1">
      <c r="A912" t="str">
        <f>VLOOKUP(B912,'Tabela IBGE_Município'!A:C,3)</f>
        <v>PE</v>
      </c>
      <c r="B912" s="4" t="s">
        <v>1499</v>
      </c>
      <c r="C912" s="1">
        <v>2</v>
      </c>
      <c r="D912" s="1">
        <v>2</v>
      </c>
      <c r="E912" s="1"/>
      <c r="F912" s="1">
        <f>VLOOKUP(B912,'Tabela IBGE_Município'!A:C,2)</f>
        <v>5781</v>
      </c>
      <c r="G912" s="4" t="s">
        <v>637</v>
      </c>
      <c r="H912" s="30">
        <f>VLOOKUP(DADOS!B912,'Tabela IBGE_Município'!A:E,5)</f>
        <v>0.56999999999999995</v>
      </c>
      <c r="I912" s="2">
        <f t="shared" si="14"/>
        <v>6.9192181283514963E-4</v>
      </c>
      <c r="J912" s="20">
        <f>(VLOOKUP(A912,'Celulares por Região'!A:H,6))/F912</f>
        <v>1.0556997059332296</v>
      </c>
    </row>
    <row r="913" spans="1:10" ht="15.75" customHeight="1">
      <c r="A913" t="str">
        <f>VLOOKUP(B913,'Tabela IBGE_Município'!A:C,3)</f>
        <v>BA</v>
      </c>
      <c r="B913" s="4" t="s">
        <v>1500</v>
      </c>
      <c r="C913" s="1">
        <v>1</v>
      </c>
      <c r="D913" s="1">
        <v>1</v>
      </c>
      <c r="E913" s="1"/>
      <c r="F913" s="1">
        <f>VLOOKUP(B913,'Tabela IBGE_Município'!A:C,2)</f>
        <v>8606</v>
      </c>
      <c r="G913" s="4" t="s">
        <v>637</v>
      </c>
      <c r="H913" s="30">
        <f>VLOOKUP(DADOS!B913,'Tabela IBGE_Município'!A:E,5)</f>
        <v>0.58099999999999996</v>
      </c>
      <c r="I913" s="2">
        <f t="shared" si="14"/>
        <v>2.3239600278875203E-4</v>
      </c>
      <c r="J913" s="20">
        <f>(VLOOKUP(A913,'Celulares por Região'!A:H,6))/F913</f>
        <v>0.45665814547989775</v>
      </c>
    </row>
    <row r="914" spans="1:10" ht="15.75" customHeight="1">
      <c r="A914" t="str">
        <f>VLOOKUP(B914,'Tabela IBGE_Município'!A:C,3)</f>
        <v>BA</v>
      </c>
      <c r="B914" s="4" t="s">
        <v>1501</v>
      </c>
      <c r="C914" s="1">
        <v>2</v>
      </c>
      <c r="D914" s="1">
        <v>7</v>
      </c>
      <c r="E914" s="1">
        <v>6</v>
      </c>
      <c r="F914" s="1">
        <f>VLOOKUP(B914,'Tabela IBGE_Município'!A:C,2)</f>
        <v>3335</v>
      </c>
      <c r="G914" s="4" t="s">
        <v>640</v>
      </c>
      <c r="H914" s="30">
        <f>VLOOKUP(DADOS!B914,'Tabela IBGE_Município'!A:E,5)</f>
        <v>0.69</v>
      </c>
      <c r="I914" s="2">
        <f t="shared" si="14"/>
        <v>4.4977511244377807E-3</v>
      </c>
      <c r="J914" s="20">
        <f>(VLOOKUP(A914,'Celulares por Região'!A:H,6))/F914</f>
        <v>1.1784107946026987</v>
      </c>
    </row>
    <row r="915" spans="1:10" ht="15.75" customHeight="1">
      <c r="A915" t="str">
        <f>VLOOKUP(B915,'Tabela IBGE_Município'!A:C,3)</f>
        <v>MG</v>
      </c>
      <c r="B915" s="4" t="s">
        <v>1502</v>
      </c>
      <c r="C915" s="1">
        <v>1</v>
      </c>
      <c r="D915" s="1">
        <v>1</v>
      </c>
      <c r="E915" s="1"/>
      <c r="F915" s="1">
        <f>VLOOKUP(B915,'Tabela IBGE_Município'!A:C,2)</f>
        <v>5747</v>
      </c>
      <c r="G915" s="4" t="s">
        <v>637</v>
      </c>
      <c r="H915" s="30">
        <f>VLOOKUP(DADOS!B915,'Tabela IBGE_Município'!A:E,5)</f>
        <v>0.69</v>
      </c>
      <c r="I915" s="2">
        <f t="shared" si="14"/>
        <v>3.4800765616843573E-4</v>
      </c>
      <c r="J915" s="20">
        <f>(VLOOKUP(A915,'Celulares por Região'!A:H,6))/F915</f>
        <v>0.27544805985731685</v>
      </c>
    </row>
    <row r="916" spans="1:10" ht="15.75" customHeight="1">
      <c r="A916" t="str">
        <f>VLOOKUP(B916,'Tabela IBGE_Município'!A:C,3)</f>
        <v>PB</v>
      </c>
      <c r="B916" s="4" t="s">
        <v>1503</v>
      </c>
      <c r="C916" s="1">
        <v>1</v>
      </c>
      <c r="D916" s="1">
        <v>1</v>
      </c>
      <c r="E916" s="1">
        <v>2</v>
      </c>
      <c r="F916" s="1">
        <f>VLOOKUP(B916,'Tabela IBGE_Município'!A:C,2)</f>
        <v>32006</v>
      </c>
      <c r="G916" s="4" t="s">
        <v>638</v>
      </c>
      <c r="H916" s="30">
        <f>VLOOKUP(DADOS!B916,'Tabela IBGE_Município'!A:E,5)</f>
        <v>0.56999999999999995</v>
      </c>
      <c r="I916" s="2">
        <f t="shared" si="14"/>
        <v>1.2497656689370744E-4</v>
      </c>
      <c r="J916" s="20">
        <f>(VLOOKUP(A916,'Celulares por Região'!A:H,6))/F916</f>
        <v>4.0273698681497216E-2</v>
      </c>
    </row>
    <row r="917" spans="1:10" ht="15.75" customHeight="1">
      <c r="A917" t="str">
        <f>VLOOKUP(B917,'Tabela IBGE_Município'!A:C,3)</f>
        <v>BA</v>
      </c>
      <c r="B917" s="4" t="s">
        <v>1504</v>
      </c>
      <c r="C917" s="1">
        <v>2</v>
      </c>
      <c r="D917" s="1">
        <v>1</v>
      </c>
      <c r="E917" s="1"/>
      <c r="F917" s="1">
        <f>VLOOKUP(B917,'Tabela IBGE_Município'!A:C,2)</f>
        <v>304302</v>
      </c>
      <c r="G917" s="4" t="s">
        <v>639</v>
      </c>
      <c r="H917" s="30">
        <f>VLOOKUP(DADOS!B917,'Tabela IBGE_Município'!A:E,5)</f>
        <v>0.56499999999999995</v>
      </c>
      <c r="I917" s="2">
        <f t="shared" si="14"/>
        <v>9.858627284736874E-6</v>
      </c>
      <c r="J917" s="20">
        <f>(VLOOKUP(A917,'Celulares por Região'!A:H,6))/F917</f>
        <v>1.2914801743005303E-2</v>
      </c>
    </row>
    <row r="918" spans="1:10" ht="15.75" customHeight="1">
      <c r="A918" t="str">
        <f>VLOOKUP(B918,'Tabela IBGE_Município'!A:C,3)</f>
        <v>MG</v>
      </c>
      <c r="B918" s="4" t="s">
        <v>1505</v>
      </c>
      <c r="C918" s="1">
        <v>3</v>
      </c>
      <c r="D918" s="1">
        <v>4</v>
      </c>
      <c r="E918" s="1">
        <v>1</v>
      </c>
      <c r="F918" s="1">
        <f>VLOOKUP(B918,'Tabela IBGE_Município'!A:C,2)</f>
        <v>2869</v>
      </c>
      <c r="G918" s="4" t="s">
        <v>640</v>
      </c>
      <c r="H918" s="30">
        <f>VLOOKUP(DADOS!B918,'Tabela IBGE_Município'!A:E,5)</f>
        <v>0.69</v>
      </c>
      <c r="I918" s="2">
        <f t="shared" si="14"/>
        <v>2.7884280237016382E-3</v>
      </c>
      <c r="J918" s="20">
        <f>(VLOOKUP(A918,'Celulares por Região'!A:H,6))/F918</f>
        <v>0.55176019518996167</v>
      </c>
    </row>
    <row r="919" spans="1:10" ht="15.75" customHeight="1">
      <c r="A919" t="str">
        <f>VLOOKUP(B919,'Tabela IBGE_Município'!A:C,3)</f>
        <v>MS</v>
      </c>
      <c r="B919" s="4" t="s">
        <v>1506</v>
      </c>
      <c r="C919" s="1">
        <v>5</v>
      </c>
      <c r="D919" s="1">
        <v>5</v>
      </c>
      <c r="E919" s="1">
        <v>3</v>
      </c>
      <c r="F919" s="1">
        <f>VLOOKUP(B919,'Tabela IBGE_Município'!A:C,2)</f>
        <v>6031</v>
      </c>
      <c r="G919" s="4" t="s">
        <v>637</v>
      </c>
      <c r="H919" s="30">
        <f>VLOOKUP(DADOS!B919,'Tabela IBGE_Município'!A:E,5)</f>
        <v>0.70299999999999996</v>
      </c>
      <c r="I919" s="2">
        <f t="shared" si="14"/>
        <v>2.1555297628917261E-3</v>
      </c>
      <c r="J919" s="20">
        <f>(VLOOKUP(A919,'Celulares por Região'!A:H,6))/F919</f>
        <v>0.22036146576023877</v>
      </c>
    </row>
    <row r="920" spans="1:10" ht="15.75" customHeight="1">
      <c r="A920" t="str">
        <f>VLOOKUP(B920,'Tabela IBGE_Município'!A:C,3)</f>
        <v>RS</v>
      </c>
      <c r="B920" s="4" t="s">
        <v>1507</v>
      </c>
      <c r="C920" s="1">
        <v>1</v>
      </c>
      <c r="D920" s="1">
        <v>1</v>
      </c>
      <c r="E920" s="1"/>
      <c r="F920" s="1">
        <f>VLOOKUP(B920,'Tabela IBGE_Município'!A:C,2)</f>
        <v>35382</v>
      </c>
      <c r="G920" s="4" t="s">
        <v>638</v>
      </c>
      <c r="H920" s="30">
        <f>VLOOKUP(DADOS!B920,'Tabela IBGE_Município'!A:E,5)</f>
        <v>0.7</v>
      </c>
      <c r="I920" s="2">
        <f t="shared" si="14"/>
        <v>5.6525917133005484E-5</v>
      </c>
      <c r="J920" s="20">
        <f>(VLOOKUP(A920,'Celulares por Região'!A:H,6))/F920</f>
        <v>4.0133401164433894E-3</v>
      </c>
    </row>
    <row r="921" spans="1:10" ht="15.75" customHeight="1">
      <c r="A921" t="str">
        <f>VLOOKUP(B921,'Tabela IBGE_Município'!A:C,3)</f>
        <v>PE</v>
      </c>
      <c r="B921" s="4" t="s">
        <v>1508</v>
      </c>
      <c r="C921" s="1">
        <v>1</v>
      </c>
      <c r="D921" s="1">
        <v>4</v>
      </c>
      <c r="E921" s="1">
        <v>3</v>
      </c>
      <c r="F921" s="1">
        <f>VLOOKUP(B921,'Tabela IBGE_Município'!A:C,2)</f>
        <v>21801</v>
      </c>
      <c r="G921" s="4" t="s">
        <v>638</v>
      </c>
      <c r="H921" s="30">
        <f>VLOOKUP(DADOS!B921,'Tabela IBGE_Município'!A:E,5)</f>
        <v>0.69</v>
      </c>
      <c r="I921" s="2">
        <f t="shared" si="14"/>
        <v>3.6695564423650293E-4</v>
      </c>
      <c r="J921" s="20">
        <f>(VLOOKUP(A921,'Celulares por Região'!A:H,6))/F921</f>
        <v>0.27994128709692218</v>
      </c>
    </row>
    <row r="922" spans="1:10" ht="15.75" customHeight="1">
      <c r="A922" t="str">
        <f>VLOOKUP(B922,'Tabela IBGE_Município'!A:C,3)</f>
        <v>RS</v>
      </c>
      <c r="B922" s="4" t="s">
        <v>1509</v>
      </c>
      <c r="C922" s="1">
        <v>1</v>
      </c>
      <c r="D922" s="1">
        <v>1</v>
      </c>
      <c r="E922" s="1"/>
      <c r="F922" s="1">
        <f>VLOOKUP(B922,'Tabela IBGE_Município'!A:C,2)</f>
        <v>13693</v>
      </c>
      <c r="G922" s="4" t="s">
        <v>637</v>
      </c>
      <c r="H922" s="30">
        <f>VLOOKUP(DADOS!B922,'Tabela IBGE_Município'!A:E,5)</f>
        <v>0.73599999999999999</v>
      </c>
      <c r="I922" s="2">
        <f t="shared" si="14"/>
        <v>1.4606003067260643E-4</v>
      </c>
      <c r="J922" s="20">
        <f>(VLOOKUP(A922,'Celulares por Região'!A:H,6))/F922</f>
        <v>1.0370262177755057E-2</v>
      </c>
    </row>
    <row r="923" spans="1:10" ht="15.75" customHeight="1">
      <c r="A923" t="str">
        <f>VLOOKUP(B923,'Tabela IBGE_Município'!A:C,3)</f>
        <v>PR</v>
      </c>
      <c r="B923" s="4" t="s">
        <v>1510</v>
      </c>
      <c r="C923" s="1">
        <v>5</v>
      </c>
      <c r="D923" s="1">
        <v>13</v>
      </c>
      <c r="E923" s="1">
        <v>6</v>
      </c>
      <c r="F923" s="1">
        <f>VLOOKUP(B923,'Tabela IBGE_Município'!A:C,2)</f>
        <v>66478</v>
      </c>
      <c r="G923" s="4" t="s">
        <v>638</v>
      </c>
      <c r="H923" s="30">
        <f>VLOOKUP(DADOS!B923,'Tabela IBGE_Município'!A:E,5)</f>
        <v>0.72099999999999997</v>
      </c>
      <c r="I923" s="2">
        <f t="shared" si="14"/>
        <v>3.6102169138662417E-4</v>
      </c>
      <c r="J923" s="20">
        <f>(VLOOKUP(A923,'Celulares por Região'!A:H,6))/F923</f>
        <v>1.1041246728240922E-2</v>
      </c>
    </row>
    <row r="924" spans="1:10" ht="15.75" customHeight="1">
      <c r="A924" t="str">
        <f>VLOOKUP(B924,'Tabela IBGE_Município'!A:C,3)</f>
        <v>RS</v>
      </c>
      <c r="B924" s="4" t="s">
        <v>1511</v>
      </c>
      <c r="C924" s="1">
        <v>3</v>
      </c>
      <c r="D924" s="1">
        <v>2</v>
      </c>
      <c r="E924" s="1">
        <v>2</v>
      </c>
      <c r="F924" s="1">
        <f>VLOOKUP(B924,'Tabela IBGE_Município'!A:C,2)</f>
        <v>158899</v>
      </c>
      <c r="G924" s="4" t="s">
        <v>639</v>
      </c>
      <c r="H924" s="30">
        <f>VLOOKUP(DADOS!B924,'Tabela IBGE_Município'!A:E,5)</f>
        <v>0.7</v>
      </c>
      <c r="I924" s="2">
        <f t="shared" si="14"/>
        <v>4.4053140674264785E-5</v>
      </c>
      <c r="J924" s="20">
        <f>(VLOOKUP(A924,'Celulares por Região'!A:H,6))/F924</f>
        <v>8.9364942510651417E-4</v>
      </c>
    </row>
    <row r="925" spans="1:10" ht="15.75" customHeight="1">
      <c r="A925" t="str">
        <f>VLOOKUP(B925,'Tabela IBGE_Município'!A:C,3)</f>
        <v>PR</v>
      </c>
      <c r="B925" s="4" t="s">
        <v>1512</v>
      </c>
      <c r="C925" s="1">
        <v>1</v>
      </c>
      <c r="D925" s="1">
        <v>5</v>
      </c>
      <c r="E925" s="1">
        <v>4</v>
      </c>
      <c r="F925" s="1">
        <f>VLOOKUP(B925,'Tabela IBGE_Município'!A:C,2)</f>
        <v>2742</v>
      </c>
      <c r="G925" s="4" t="s">
        <v>640</v>
      </c>
      <c r="H925" s="30">
        <f>VLOOKUP(DADOS!B925,'Tabela IBGE_Município'!A:E,5)</f>
        <v>0.73</v>
      </c>
      <c r="I925" s="2">
        <f t="shared" si="14"/>
        <v>3.6469730123997084E-3</v>
      </c>
      <c r="J925" s="20">
        <f>(VLOOKUP(A925,'Celulares por Região'!A:H,6))/F925</f>
        <v>0.26768781911013856</v>
      </c>
    </row>
    <row r="926" spans="1:10" ht="15.75" customHeight="1">
      <c r="A926" t="str">
        <f>VLOOKUP(B926,'Tabela IBGE_Município'!A:C,3)</f>
        <v>PR</v>
      </c>
      <c r="B926" s="4" t="s">
        <v>1513</v>
      </c>
      <c r="C926" s="1">
        <v>1</v>
      </c>
      <c r="D926" s="1">
        <v>2</v>
      </c>
      <c r="E926" s="1">
        <v>1</v>
      </c>
      <c r="F926" s="1">
        <f>VLOOKUP(B926,'Tabela IBGE_Município'!A:C,2)</f>
        <v>25466</v>
      </c>
      <c r="G926" s="4" t="s">
        <v>638</v>
      </c>
      <c r="H926" s="30">
        <f>VLOOKUP(DADOS!B926,'Tabela IBGE_Município'!A:E,5)</f>
        <v>0.72499999999999998</v>
      </c>
      <c r="I926" s="2">
        <f t="shared" si="14"/>
        <v>1.5707217466425823E-4</v>
      </c>
      <c r="J926" s="20">
        <f>(VLOOKUP(A926,'Celulares por Região'!A:H,6))/F926</f>
        <v>2.8822744050891386E-2</v>
      </c>
    </row>
    <row r="927" spans="1:10" ht="15.75" customHeight="1">
      <c r="A927" t="str">
        <f>VLOOKUP(B927,'Tabela IBGE_Município'!A:C,3)</f>
        <v>SC</v>
      </c>
      <c r="B927" s="4" t="s">
        <v>1514</v>
      </c>
      <c r="C927" s="1">
        <v>5</v>
      </c>
      <c r="D927" s="1">
        <v>2</v>
      </c>
      <c r="E927" s="1">
        <v>2</v>
      </c>
      <c r="F927" s="1">
        <f>VLOOKUP(B927,'Tabela IBGE_Município'!A:C,2)</f>
        <v>6406</v>
      </c>
      <c r="G927" s="4" t="s">
        <v>637</v>
      </c>
      <c r="H927" s="30">
        <f>VLOOKUP(DADOS!B927,'Tabela IBGE_Município'!A:E,5)</f>
        <v>0.72599999999999998</v>
      </c>
      <c r="I927" s="2">
        <f t="shared" si="14"/>
        <v>1.4049328754292851E-3</v>
      </c>
      <c r="J927" s="20">
        <f>(VLOOKUP(A927,'Celulares por Região'!A:H,6))/F927</f>
        <v>0.62862940992819227</v>
      </c>
    </row>
    <row r="928" spans="1:10" ht="15.75" customHeight="1">
      <c r="A928" t="str">
        <f>VLOOKUP(B928,'Tabela IBGE_Município'!A:C,3)</f>
        <v>RJ</v>
      </c>
      <c r="B928" s="4" t="s">
        <v>1515</v>
      </c>
      <c r="C928" s="1">
        <v>2</v>
      </c>
      <c r="D928" s="1">
        <v>1</v>
      </c>
      <c r="E928" s="1">
        <v>2</v>
      </c>
      <c r="F928" s="1">
        <f>VLOOKUP(B928,'Tabela IBGE_Município'!A:C,2)</f>
        <v>107341</v>
      </c>
      <c r="G928" s="4" t="s">
        <v>639</v>
      </c>
      <c r="H928" s="30">
        <f>VLOOKUP(DADOS!B928,'Tabela IBGE_Município'!A:E,5)</f>
        <v>0.69099999999999995</v>
      </c>
      <c r="I928" s="2">
        <f t="shared" si="14"/>
        <v>4.6580523751409062E-5</v>
      </c>
      <c r="J928" s="20">
        <f>(VLOOKUP(A928,'Celulares por Região'!A:H,6))/F928</f>
        <v>9.3021305931563894E-2</v>
      </c>
    </row>
    <row r="929" spans="1:10" ht="15.75" customHeight="1">
      <c r="A929" t="str">
        <f>VLOOKUP(B929,'Tabela IBGE_Município'!A:C,3)</f>
        <v>MG</v>
      </c>
      <c r="B929" s="4" t="s">
        <v>1516</v>
      </c>
      <c r="C929" s="1"/>
      <c r="D929" s="1">
        <v>1</v>
      </c>
      <c r="E929" s="1">
        <v>1</v>
      </c>
      <c r="F929" s="1">
        <f>VLOOKUP(B929,'Tabela IBGE_Município'!A:C,2)</f>
        <v>7917</v>
      </c>
      <c r="G929" s="4" t="s">
        <v>637</v>
      </c>
      <c r="H929" s="30">
        <f>VLOOKUP(DADOS!B929,'Tabela IBGE_Município'!A:E,5)</f>
        <v>0.75</v>
      </c>
      <c r="I929" s="2">
        <f t="shared" si="14"/>
        <v>2.5262094227611467E-4</v>
      </c>
      <c r="J929" s="20">
        <f>(VLOOKUP(A929,'Celulares por Região'!A:H,6))/F929</f>
        <v>0.19994947581154476</v>
      </c>
    </row>
    <row r="930" spans="1:10" ht="15.75" customHeight="1">
      <c r="A930" t="str">
        <f>VLOOKUP(B930,'Tabela IBGE_Município'!A:C,3)</f>
        <v>MG</v>
      </c>
      <c r="B930" s="4" t="s">
        <v>1517</v>
      </c>
      <c r="C930" s="1">
        <v>2</v>
      </c>
      <c r="D930" s="1">
        <v>5</v>
      </c>
      <c r="E930" s="1">
        <v>4</v>
      </c>
      <c r="F930" s="1">
        <f>VLOOKUP(B930,'Tabela IBGE_Município'!A:C,2)</f>
        <v>85105</v>
      </c>
      <c r="G930" s="4" t="s">
        <v>638</v>
      </c>
      <c r="H930" s="30">
        <f>VLOOKUP(DADOS!B930,'Tabela IBGE_Município'!A:E,5)</f>
        <v>0.7</v>
      </c>
      <c r="I930" s="2">
        <f t="shared" si="14"/>
        <v>1.2925210034663064E-4</v>
      </c>
      <c r="J930" s="20">
        <f>(VLOOKUP(A930,'Celulares por Região'!A:H,6))/F930</f>
        <v>1.8600552258974209E-2</v>
      </c>
    </row>
    <row r="931" spans="1:10" ht="15.75" customHeight="1">
      <c r="A931" t="str">
        <f>VLOOKUP(B931,'Tabela IBGE_Município'!A:C,3)</f>
        <v>PA</v>
      </c>
      <c r="B931" s="4" t="s">
        <v>1518</v>
      </c>
      <c r="C931" s="1"/>
      <c r="D931" s="1">
        <v>1</v>
      </c>
      <c r="E931" s="1">
        <v>2</v>
      </c>
      <c r="F931" s="1">
        <f>VLOOKUP(B931,'Tabela IBGE_Município'!A:C,2)</f>
        <v>15514</v>
      </c>
      <c r="G931" s="4" t="s">
        <v>637</v>
      </c>
      <c r="H931" s="30">
        <f>VLOOKUP(DADOS!B931,'Tabela IBGE_Município'!A:E,5)</f>
        <v>0.57999999999999996</v>
      </c>
      <c r="I931" s="2">
        <f t="shared" si="14"/>
        <v>1.9337372695629753E-4</v>
      </c>
      <c r="J931" s="20">
        <f>(VLOOKUP(A931,'Celulares por Região'!A:H,6))/F931</f>
        <v>0.11905375789609385</v>
      </c>
    </row>
    <row r="932" spans="1:10" ht="15.75" customHeight="1">
      <c r="A932" t="str">
        <f>VLOOKUP(B932,'Tabela IBGE_Município'!A:C,3)</f>
        <v>CE</v>
      </c>
      <c r="B932" s="4" t="s">
        <v>1519</v>
      </c>
      <c r="C932" s="1"/>
      <c r="D932" s="1">
        <v>3</v>
      </c>
      <c r="E932" s="1">
        <v>2</v>
      </c>
      <c r="F932" s="1">
        <f>VLOOKUP(B932,'Tabela IBGE_Município'!A:C,2)</f>
        <v>29814</v>
      </c>
      <c r="G932" s="4" t="s">
        <v>638</v>
      </c>
      <c r="H932" s="30">
        <f>VLOOKUP(DADOS!B932,'Tabela IBGE_Município'!A:E,5)</f>
        <v>0.62</v>
      </c>
      <c r="I932" s="2">
        <f t="shared" si="14"/>
        <v>1.6770644663580868E-4</v>
      </c>
      <c r="J932" s="20">
        <f>(VLOOKUP(A932,'Celulares por Região'!A:H,6))/F932</f>
        <v>7.6708928691218897E-2</v>
      </c>
    </row>
    <row r="933" spans="1:10" ht="15.75" customHeight="1">
      <c r="A933" t="str">
        <f>VLOOKUP(B933,'Tabela IBGE_Município'!A:C,3)</f>
        <v>PE</v>
      </c>
      <c r="B933" s="4" t="s">
        <v>1520</v>
      </c>
      <c r="C933" s="1">
        <v>3</v>
      </c>
      <c r="D933" s="1">
        <v>5</v>
      </c>
      <c r="E933" s="1">
        <v>2</v>
      </c>
      <c r="F933" s="1">
        <f>VLOOKUP(B933,'Tabela IBGE_Município'!A:C,2)</f>
        <v>12812</v>
      </c>
      <c r="G933" s="4" t="s">
        <v>637</v>
      </c>
      <c r="H933" s="30">
        <f>VLOOKUP(DADOS!B933,'Tabela IBGE_Município'!A:E,5)</f>
        <v>0.58799999999999997</v>
      </c>
      <c r="I933" s="2">
        <f t="shared" si="14"/>
        <v>7.8051826412738057E-4</v>
      </c>
      <c r="J933" s="20">
        <f>(VLOOKUP(A933,'Celulares por Região'!A:H,6))/F933</f>
        <v>0.47635029659694039</v>
      </c>
    </row>
    <row r="934" spans="1:10" ht="15.75" customHeight="1">
      <c r="A934" t="str">
        <f>VLOOKUP(B934,'Tabela IBGE_Município'!A:C,3)</f>
        <v>MG</v>
      </c>
      <c r="B934" s="4" t="s">
        <v>1521</v>
      </c>
      <c r="C934" s="1">
        <v>4</v>
      </c>
      <c r="D934" s="1">
        <v>2</v>
      </c>
      <c r="E934" s="1">
        <v>2</v>
      </c>
      <c r="F934" s="1">
        <f>VLOOKUP(B934,'Tabela IBGE_Município'!A:C,2)</f>
        <v>139364</v>
      </c>
      <c r="G934" s="4" t="s">
        <v>639</v>
      </c>
      <c r="H934" s="30">
        <f>VLOOKUP(DADOS!B934,'Tabela IBGE_Município'!A:E,5)</f>
        <v>0.61599999999999999</v>
      </c>
      <c r="I934" s="2">
        <f t="shared" si="14"/>
        <v>5.7403633650010045E-5</v>
      </c>
      <c r="J934" s="20">
        <f>(VLOOKUP(A934,'Celulares por Região'!A:H,6))/F934</f>
        <v>1.1358744008495738E-2</v>
      </c>
    </row>
    <row r="935" spans="1:10" ht="15.75" customHeight="1">
      <c r="A935" t="str">
        <f>VLOOKUP(B935,'Tabela IBGE_Município'!A:C,3)</f>
        <v>MG</v>
      </c>
      <c r="B935" s="4" t="s">
        <v>1522</v>
      </c>
      <c r="C935" s="1">
        <v>4</v>
      </c>
      <c r="D935" s="1">
        <v>8</v>
      </c>
      <c r="E935" s="1">
        <v>5</v>
      </c>
      <c r="F935" s="1">
        <f>VLOOKUP(B935,'Tabela IBGE_Município'!A:C,2)</f>
        <v>63907</v>
      </c>
      <c r="G935" s="4" t="s">
        <v>638</v>
      </c>
      <c r="H935" s="30">
        <f>VLOOKUP(DADOS!B935,'Tabela IBGE_Município'!A:E,5)</f>
        <v>0.71</v>
      </c>
      <c r="I935" s="2">
        <f t="shared" si="14"/>
        <v>2.6601154803073215E-4</v>
      </c>
      <c r="J935" s="20">
        <f>(VLOOKUP(A935,'Celulares por Região'!A:H,6))/F935</f>
        <v>2.4770369443097E-2</v>
      </c>
    </row>
    <row r="936" spans="1:10" ht="15.75" customHeight="1">
      <c r="A936" t="str">
        <f>VLOOKUP(B936,'Tabela IBGE_Município'!A:C,3)</f>
        <v>MG</v>
      </c>
      <c r="B936" s="4" t="s">
        <v>1523</v>
      </c>
      <c r="C936" s="1">
        <v>3</v>
      </c>
      <c r="D936" s="1">
        <v>4</v>
      </c>
      <c r="E936" s="1"/>
      <c r="F936" s="1">
        <f>VLOOKUP(B936,'Tabela IBGE_Município'!A:C,2)</f>
        <v>3730</v>
      </c>
      <c r="G936" s="4" t="s">
        <v>637</v>
      </c>
      <c r="H936" s="30">
        <f>VLOOKUP(DADOS!B936,'Tabela IBGE_Município'!A:E,5)</f>
        <v>0.56000000000000005</v>
      </c>
      <c r="I936" s="2">
        <f t="shared" si="14"/>
        <v>1.8766756032171583E-3</v>
      </c>
      <c r="J936" s="20">
        <f>(VLOOKUP(A936,'Celulares por Região'!A:H,6))/F936</f>
        <v>0.42439678284182308</v>
      </c>
    </row>
    <row r="937" spans="1:10" ht="15.75" customHeight="1">
      <c r="A937" t="str">
        <f>VLOOKUP(B937,'Tabela IBGE_Município'!A:C,3)</f>
        <v>MG</v>
      </c>
      <c r="B937" s="4" t="s">
        <v>1523</v>
      </c>
      <c r="C937" s="1">
        <v>1</v>
      </c>
      <c r="D937" s="1">
        <v>2</v>
      </c>
      <c r="E937" s="1">
        <v>2</v>
      </c>
      <c r="F937" s="1">
        <f>VLOOKUP(B937,'Tabela IBGE_Município'!A:C,2)</f>
        <v>3730</v>
      </c>
      <c r="G937" s="4" t="s">
        <v>640</v>
      </c>
      <c r="H937" s="30">
        <f>VLOOKUP(DADOS!B937,'Tabela IBGE_Município'!A:E,5)</f>
        <v>0.56000000000000005</v>
      </c>
      <c r="I937" s="2">
        <f t="shared" si="14"/>
        <v>1.3404825737265416E-3</v>
      </c>
      <c r="J937" s="20">
        <f>(VLOOKUP(A937,'Celulares por Região'!A:H,6))/F937</f>
        <v>0.42439678284182308</v>
      </c>
    </row>
    <row r="938" spans="1:10" ht="15.75" customHeight="1">
      <c r="A938" t="str">
        <f>VLOOKUP(B938,'Tabela IBGE_Município'!A:C,3)</f>
        <v>RS</v>
      </c>
      <c r="B938" s="4" t="s">
        <v>1524</v>
      </c>
      <c r="C938" s="1">
        <v>3</v>
      </c>
      <c r="D938" s="1">
        <v>8</v>
      </c>
      <c r="E938" s="1">
        <v>5</v>
      </c>
      <c r="F938" s="1">
        <f>VLOOKUP(B938,'Tabela IBGE_Município'!A:C,2)</f>
        <v>16762</v>
      </c>
      <c r="G938" s="4" t="s">
        <v>637</v>
      </c>
      <c r="H938" s="30">
        <f>VLOOKUP(DADOS!B938,'Tabela IBGE_Município'!A:E,5)</f>
        <v>0.70599999999999996</v>
      </c>
      <c r="I938" s="2">
        <f t="shared" si="14"/>
        <v>9.5454003102255099E-4</v>
      </c>
      <c r="J938" s="20">
        <f>(VLOOKUP(A938,'Celulares por Região'!A:H,6))/F938</f>
        <v>8.4715427753251395E-3</v>
      </c>
    </row>
    <row r="939" spans="1:10" ht="15.75" customHeight="1">
      <c r="A939" t="str">
        <f>VLOOKUP(B939,'Tabela IBGE_Município'!A:C,3)</f>
        <v>GO</v>
      </c>
      <c r="B939" s="4" t="s">
        <v>1525</v>
      </c>
      <c r="C939" s="1"/>
      <c r="D939" s="1"/>
      <c r="E939" s="1">
        <v>1</v>
      </c>
      <c r="F939" s="1">
        <f>VLOOKUP(B939,'Tabela IBGE_Município'!A:C,2)</f>
        <v>6954</v>
      </c>
      <c r="G939" s="4" t="s">
        <v>637</v>
      </c>
      <c r="H939" s="30">
        <f>VLOOKUP(DADOS!B939,'Tabela IBGE_Município'!A:E,5)</f>
        <v>0.65300000000000002</v>
      </c>
      <c r="I939" s="2">
        <f t="shared" si="14"/>
        <v>1.4380212827149841E-4</v>
      </c>
      <c r="J939" s="20">
        <f>(VLOOKUP(A939,'Celulares por Região'!A:H,6))/F939</f>
        <v>0.52444636180615478</v>
      </c>
    </row>
    <row r="940" spans="1:10" ht="15.75" customHeight="1">
      <c r="A940" t="str">
        <f>VLOOKUP(B940,'Tabela IBGE_Município'!A:C,3)</f>
        <v>MA</v>
      </c>
      <c r="B940" s="4" t="s">
        <v>1526</v>
      </c>
      <c r="C940" s="1">
        <v>1</v>
      </c>
      <c r="D940" s="1">
        <v>2</v>
      </c>
      <c r="E940" s="1">
        <v>1</v>
      </c>
      <c r="F940" s="1">
        <f>VLOOKUP(B940,'Tabela IBGE_Município'!A:C,2)</f>
        <v>21054</v>
      </c>
      <c r="G940" s="4" t="s">
        <v>638</v>
      </c>
      <c r="H940" s="30">
        <f>VLOOKUP(DADOS!B940,'Tabela IBGE_Município'!A:E,5)</f>
        <v>0.65200000000000002</v>
      </c>
      <c r="I940" s="2">
        <f t="shared" si="14"/>
        <v>1.8998765080269783E-4</v>
      </c>
      <c r="J940" s="20">
        <f>(VLOOKUP(A940,'Celulares por Região'!A:H,6))/F940</f>
        <v>5.704379215351002E-2</v>
      </c>
    </row>
    <row r="941" spans="1:10" ht="15.75" customHeight="1">
      <c r="A941" t="str">
        <f>VLOOKUP(B941,'Tabela IBGE_Município'!A:C,3)</f>
        <v>PR</v>
      </c>
      <c r="B941" s="4" t="s">
        <v>1527</v>
      </c>
      <c r="C941" s="1"/>
      <c r="D941" s="1">
        <v>4</v>
      </c>
      <c r="E941" s="1">
        <v>4</v>
      </c>
      <c r="F941" s="1">
        <f>VLOOKUP(B941,'Tabela IBGE_Município'!A:C,2)</f>
        <v>3395</v>
      </c>
      <c r="G941" s="4" t="s">
        <v>640</v>
      </c>
      <c r="H941" s="30">
        <f>VLOOKUP(DADOS!B941,'Tabela IBGE_Município'!A:E,5)</f>
        <v>0.7</v>
      </c>
      <c r="I941" s="2">
        <f t="shared" si="14"/>
        <v>2.3564064801178202E-3</v>
      </c>
      <c r="J941" s="20">
        <f>(VLOOKUP(A941,'Celulares por Região'!A:H,6))/F941</f>
        <v>0.21620029455081002</v>
      </c>
    </row>
    <row r="942" spans="1:10" ht="15.75" customHeight="1">
      <c r="A942" t="str">
        <f>VLOOKUP(B942,'Tabela IBGE_Município'!A:C,3)</f>
        <v>RS</v>
      </c>
      <c r="B942" s="4" t="s">
        <v>1528</v>
      </c>
      <c r="C942" s="1"/>
      <c r="D942" s="1">
        <v>3</v>
      </c>
      <c r="E942" s="1">
        <v>4</v>
      </c>
      <c r="F942" s="1">
        <f>VLOOKUP(B942,'Tabela IBGE_Município'!A:C,2)</f>
        <v>3649</v>
      </c>
      <c r="G942" s="4" t="s">
        <v>640</v>
      </c>
      <c r="H942" s="30">
        <f>VLOOKUP(DADOS!B942,'Tabela IBGE_Município'!A:E,5)</f>
        <v>0.73799999999999999</v>
      </c>
      <c r="I942" s="2">
        <f t="shared" si="14"/>
        <v>1.9183337900794738E-3</v>
      </c>
      <c r="J942" s="20">
        <f>(VLOOKUP(A942,'Celulares por Região'!A:H,6))/F942</f>
        <v>3.8914771170183611E-2</v>
      </c>
    </row>
    <row r="943" spans="1:10" ht="15.75" customHeight="1">
      <c r="A943" t="str">
        <f>VLOOKUP(B943,'Tabela IBGE_Município'!A:C,3)</f>
        <v>SP</v>
      </c>
      <c r="B943" s="4" t="s">
        <v>1529</v>
      </c>
      <c r="C943" s="1">
        <v>1</v>
      </c>
      <c r="D943" s="1">
        <v>1</v>
      </c>
      <c r="E943" s="1"/>
      <c r="F943" s="1">
        <f>VLOOKUP(B943,'Tabela IBGE_Município'!A:C,2)</f>
        <v>14453</v>
      </c>
      <c r="G943" s="4" t="s">
        <v>637</v>
      </c>
      <c r="H943" s="30">
        <f>VLOOKUP(DADOS!B943,'Tabela IBGE_Município'!A:E,5)</f>
        <v>0.72</v>
      </c>
      <c r="I943" s="2">
        <f t="shared" si="14"/>
        <v>1.3837957517470422E-4</v>
      </c>
      <c r="J943" s="20">
        <f>(VLOOKUP(A943,'Celulares por Região'!A:H,6))/F943</f>
        <v>4.6564727046287967E-2</v>
      </c>
    </row>
    <row r="944" spans="1:10" ht="15.75" customHeight="1">
      <c r="A944" t="str">
        <f>VLOOKUP(B944,'Tabela IBGE_Município'!A:C,3)</f>
        <v>PR</v>
      </c>
      <c r="B944" s="4" t="s">
        <v>1530</v>
      </c>
      <c r="C944" s="1">
        <v>29</v>
      </c>
      <c r="D944" s="1">
        <v>103</v>
      </c>
      <c r="E944" s="1">
        <v>39</v>
      </c>
      <c r="F944" s="1">
        <f>VLOOKUP(B944,'Tabela IBGE_Município'!A:C,2)</f>
        <v>14043</v>
      </c>
      <c r="G944" s="4" t="s">
        <v>637</v>
      </c>
      <c r="H944" s="30">
        <f>VLOOKUP(DADOS!B944,'Tabela IBGE_Município'!A:E,5)</f>
        <v>0.63</v>
      </c>
      <c r="I944" s="2">
        <f t="shared" si="14"/>
        <v>1.2176885280922881E-2</v>
      </c>
      <c r="J944" s="20">
        <f>(VLOOKUP(A944,'Celulares por Região'!A:H,6))/F944</f>
        <v>5.2268033895891193E-2</v>
      </c>
    </row>
    <row r="945" spans="1:10" ht="15.75" customHeight="1">
      <c r="A945" t="str">
        <f>VLOOKUP(B945,'Tabela IBGE_Município'!A:C,3)</f>
        <v>PB</v>
      </c>
      <c r="B945" s="4" t="s">
        <v>1531</v>
      </c>
      <c r="C945" s="1">
        <v>8</v>
      </c>
      <c r="D945" s="1">
        <v>6</v>
      </c>
      <c r="E945" s="1">
        <v>4</v>
      </c>
      <c r="F945" s="1">
        <f>VLOOKUP(B945,'Tabela IBGE_Município'!A:C,2)</f>
        <v>5398</v>
      </c>
      <c r="G945" s="4" t="s">
        <v>637</v>
      </c>
      <c r="H945" s="30">
        <f>VLOOKUP(DADOS!B945,'Tabela IBGE_Município'!A:E,5)</f>
        <v>0.72</v>
      </c>
      <c r="I945" s="2">
        <f t="shared" si="14"/>
        <v>3.3345683586513525E-3</v>
      </c>
      <c r="J945" s="20">
        <f>(VLOOKUP(A945,'Celulares por Região'!A:H,6))/F945</f>
        <v>0.2387921452389774</v>
      </c>
    </row>
    <row r="946" spans="1:10" ht="15.75" customHeight="1">
      <c r="A946" t="str">
        <f>VLOOKUP(B946,'Tabela IBGE_Município'!A:C,3)</f>
        <v>PR</v>
      </c>
      <c r="B946" s="4" t="s">
        <v>1532</v>
      </c>
      <c r="C946" s="1">
        <v>2</v>
      </c>
      <c r="D946" s="1">
        <v>3</v>
      </c>
      <c r="E946" s="1">
        <v>2</v>
      </c>
      <c r="F946" s="1">
        <f>VLOOKUP(B946,'Tabela IBGE_Município'!A:C,2)</f>
        <v>6057</v>
      </c>
      <c r="G946" s="4" t="s">
        <v>637</v>
      </c>
      <c r="H946" s="30">
        <f>VLOOKUP(DADOS!B946,'Tabela IBGE_Município'!A:E,5)</f>
        <v>0.71799999999999997</v>
      </c>
      <c r="I946" s="2">
        <f t="shared" si="14"/>
        <v>1.1556876341423147E-3</v>
      </c>
      <c r="J946" s="20">
        <f>(VLOOKUP(A946,'Celulares por Região'!A:H,6))/F946</f>
        <v>0.12118210335149414</v>
      </c>
    </row>
    <row r="947" spans="1:10" ht="15.75" customHeight="1">
      <c r="A947" t="str">
        <f>VLOOKUP(B947,'Tabela IBGE_Município'!A:C,3)</f>
        <v>MG</v>
      </c>
      <c r="B947" s="4" t="s">
        <v>1533</v>
      </c>
      <c r="C947" s="1">
        <v>1</v>
      </c>
      <c r="D947" s="1">
        <v>3</v>
      </c>
      <c r="E947" s="1"/>
      <c r="F947" s="1">
        <f>VLOOKUP(B947,'Tabela IBGE_Município'!A:C,2)</f>
        <v>3859</v>
      </c>
      <c r="G947" s="4" t="s">
        <v>640</v>
      </c>
      <c r="H947" s="30">
        <f>VLOOKUP(DADOS!B947,'Tabela IBGE_Município'!A:E,5)</f>
        <v>0.7</v>
      </c>
      <c r="I947" s="2">
        <f t="shared" si="14"/>
        <v>1.0365379632029023E-3</v>
      </c>
      <c r="J947" s="20">
        <f>(VLOOKUP(A947,'Celulares por Região'!A:H,6))/F947</f>
        <v>0.41020989893754861</v>
      </c>
    </row>
    <row r="948" spans="1:10" ht="15.75" customHeight="1">
      <c r="A948" t="str">
        <f>VLOOKUP(B948,'Tabela IBGE_Município'!A:C,3)</f>
        <v>GO</v>
      </c>
      <c r="B948" s="4" t="s">
        <v>1534</v>
      </c>
      <c r="C948" s="1">
        <v>8</v>
      </c>
      <c r="D948" s="1">
        <v>6</v>
      </c>
      <c r="E948" s="1">
        <v>6</v>
      </c>
      <c r="F948" s="1">
        <f>VLOOKUP(B948,'Tabela IBGE_Município'!A:C,2)</f>
        <v>411807</v>
      </c>
      <c r="G948" s="4" t="s">
        <v>639</v>
      </c>
      <c r="H948" s="30">
        <f>VLOOKUP(DADOS!B948,'Tabela IBGE_Município'!A:E,5)</f>
        <v>0.63100000000000001</v>
      </c>
      <c r="I948" s="2">
        <f t="shared" si="14"/>
        <v>4.8566440104223581E-5</v>
      </c>
      <c r="J948" s="20">
        <f>(VLOOKUP(A948,'Celulares por Região'!A:H,6))/F948</f>
        <v>8.8560903530051707E-3</v>
      </c>
    </row>
    <row r="949" spans="1:10" ht="15.75" customHeight="1">
      <c r="A949" t="str">
        <f>VLOOKUP(B949,'Tabela IBGE_Município'!A:C,3)</f>
        <v>MT</v>
      </c>
      <c r="B949" s="4" t="s">
        <v>1535</v>
      </c>
      <c r="C949" s="1">
        <v>1</v>
      </c>
      <c r="D949" s="1">
        <v>1</v>
      </c>
      <c r="E949" s="1">
        <v>1</v>
      </c>
      <c r="F949" s="1">
        <f>VLOOKUP(B949,'Tabela IBGE_Município'!A:C,2)</f>
        <v>43685</v>
      </c>
      <c r="G949" s="4" t="s">
        <v>638</v>
      </c>
      <c r="H949" s="30">
        <f>VLOOKUP(DADOS!B949,'Tabela IBGE_Município'!A:E,5)</f>
        <v>0.54</v>
      </c>
      <c r="I949" s="2">
        <f t="shared" si="14"/>
        <v>6.8673457708595632E-5</v>
      </c>
      <c r="J949" s="20">
        <f>(VLOOKUP(A949,'Celulares por Região'!A:H,6))/F949</f>
        <v>0.24468352981572622</v>
      </c>
    </row>
    <row r="950" spans="1:10" ht="15.75" customHeight="1">
      <c r="A950" t="str">
        <f>VLOOKUP(B950,'Tabela IBGE_Município'!A:C,3)</f>
        <v>SP</v>
      </c>
      <c r="B950" s="4" t="s">
        <v>1536</v>
      </c>
      <c r="C950" s="1"/>
      <c r="D950" s="1">
        <v>3</v>
      </c>
      <c r="E950" s="1">
        <v>3</v>
      </c>
      <c r="F950" s="1">
        <f>VLOOKUP(B950,'Tabela IBGE_Município'!A:C,2)</f>
        <v>19752</v>
      </c>
      <c r="G950" s="4" t="s">
        <v>637</v>
      </c>
      <c r="H950" s="30">
        <f>VLOOKUP(DADOS!B950,'Tabela IBGE_Município'!A:E,5)</f>
        <v>0.80500000000000005</v>
      </c>
      <c r="I950" s="2">
        <f t="shared" si="14"/>
        <v>3.0376670716889426E-4</v>
      </c>
      <c r="J950" s="20">
        <f>(VLOOKUP(A950,'Celulares por Região'!A:H,6))/F950</f>
        <v>3.4072498987444307E-2</v>
      </c>
    </row>
    <row r="951" spans="1:10" ht="15.75" customHeight="1">
      <c r="A951" t="str">
        <f>VLOOKUP(B951,'Tabela IBGE_Município'!A:C,3)</f>
        <v>PI</v>
      </c>
      <c r="B951" s="4" t="s">
        <v>1537</v>
      </c>
      <c r="C951" s="1">
        <v>3</v>
      </c>
      <c r="D951" s="1">
        <v>2</v>
      </c>
      <c r="E951" s="1"/>
      <c r="F951" s="1">
        <f>VLOOKUP(B951,'Tabela IBGE_Município'!A:C,2)</f>
        <v>3632</v>
      </c>
      <c r="G951" s="4" t="s">
        <v>640</v>
      </c>
      <c r="H951" s="30">
        <f>VLOOKUP(DADOS!B951,'Tabela IBGE_Município'!A:E,5)</f>
        <v>0.54400000000000004</v>
      </c>
      <c r="I951" s="2">
        <f t="shared" si="14"/>
        <v>1.3766519823788547E-3</v>
      </c>
      <c r="J951" s="20">
        <f>(VLOOKUP(A951,'Celulares por Região'!A:H,6))/F951</f>
        <v>0.80424008810572689</v>
      </c>
    </row>
    <row r="952" spans="1:10" ht="15.75" customHeight="1">
      <c r="A952" t="str">
        <f>VLOOKUP(B952,'Tabela IBGE_Município'!A:C,3)</f>
        <v>RS</v>
      </c>
      <c r="B952" s="4" t="s">
        <v>1538</v>
      </c>
      <c r="C952" s="1">
        <v>1</v>
      </c>
      <c r="D952" s="1">
        <v>1</v>
      </c>
      <c r="E952" s="1"/>
      <c r="F952" s="1">
        <f>VLOOKUP(B952,'Tabela IBGE_Município'!A:C,2)</f>
        <v>16919</v>
      </c>
      <c r="G952" s="4" t="s">
        <v>637</v>
      </c>
      <c r="H952" s="30">
        <f>VLOOKUP(DADOS!B952,'Tabela IBGE_Município'!A:E,5)</f>
        <v>0.76</v>
      </c>
      <c r="I952" s="2">
        <f t="shared" si="14"/>
        <v>1.1821029611679177E-4</v>
      </c>
      <c r="J952" s="20">
        <f>(VLOOKUP(A952,'Celulares por Região'!A:H,6))/F952</f>
        <v>8.3929310242922151E-3</v>
      </c>
    </row>
    <row r="953" spans="1:10" ht="15.75" customHeight="1">
      <c r="A953" t="str">
        <f>VLOOKUP(B953,'Tabela IBGE_Município'!A:C,3)</f>
        <v>GO</v>
      </c>
      <c r="B953" s="4" t="s">
        <v>1539</v>
      </c>
      <c r="C953" s="1"/>
      <c r="D953" s="1">
        <v>1</v>
      </c>
      <c r="E953" s="1">
        <v>1</v>
      </c>
      <c r="F953" s="1">
        <f>VLOOKUP(B953,'Tabela IBGE_Município'!A:C,2)</f>
        <v>1213792</v>
      </c>
      <c r="H953" s="30">
        <f>VLOOKUP(DADOS!B953,'Tabela IBGE_Município'!A:E,5)</f>
        <v>0.68799999999999994</v>
      </c>
      <c r="I953" s="2">
        <f t="shared" si="14"/>
        <v>1.6477287706625188E-6</v>
      </c>
      <c r="J953" s="20">
        <f>(VLOOKUP(A953,'Celulares por Região'!A:H,6))/F953</f>
        <v>3.0046334133031032E-3</v>
      </c>
    </row>
    <row r="954" spans="1:10" ht="15.75" customHeight="1">
      <c r="A954" t="str">
        <f>VLOOKUP(B954,'Tabela IBGE_Município'!A:C,3)</f>
        <v>SC</v>
      </c>
      <c r="B954" s="4" t="s">
        <v>1540</v>
      </c>
      <c r="C954" s="1">
        <v>5</v>
      </c>
      <c r="D954" s="1">
        <v>13</v>
      </c>
      <c r="E954" s="1">
        <v>9</v>
      </c>
      <c r="F954" s="1">
        <f>VLOOKUP(B954,'Tabela IBGE_Município'!A:C,2)</f>
        <v>5438</v>
      </c>
      <c r="G954" s="4" t="s">
        <v>637</v>
      </c>
      <c r="H954" s="30">
        <f>VLOOKUP(DADOS!B954,'Tabela IBGE_Município'!A:E,5)</f>
        <v>0.71</v>
      </c>
      <c r="I954" s="2">
        <f t="shared" si="14"/>
        <v>4.9650606840750278E-3</v>
      </c>
      <c r="J954" s="20">
        <f>(VLOOKUP(A954,'Celulares por Região'!A:H,6))/F954</f>
        <v>0.74052960647296795</v>
      </c>
    </row>
    <row r="955" spans="1:10" ht="15.75" customHeight="1">
      <c r="A955" t="str">
        <f>VLOOKUP(B955,'Tabela IBGE_Município'!A:C,3)</f>
        <v>SC</v>
      </c>
      <c r="B955" s="4" t="s">
        <v>1540</v>
      </c>
      <c r="C955" s="1">
        <v>1</v>
      </c>
      <c r="D955" s="1"/>
      <c r="E955" s="1"/>
      <c r="F955" s="1">
        <f>VLOOKUP(B955,'Tabela IBGE_Município'!A:C,2)</f>
        <v>5438</v>
      </c>
      <c r="G955" s="4" t="s">
        <v>637</v>
      </c>
      <c r="H955" s="30">
        <f>VLOOKUP(DADOS!B955,'Tabela IBGE_Município'!A:E,5)</f>
        <v>0.71</v>
      </c>
      <c r="I955" s="2">
        <f t="shared" si="14"/>
        <v>1.8389113644722325E-4</v>
      </c>
      <c r="J955" s="20">
        <f>(VLOOKUP(A955,'Celulares por Região'!A:H,6))/F955</f>
        <v>0.74052960647296795</v>
      </c>
    </row>
    <row r="956" spans="1:10" ht="15.75" customHeight="1">
      <c r="A956" t="str">
        <f>VLOOKUP(B956,'Tabela IBGE_Município'!A:C,3)</f>
        <v>GO</v>
      </c>
      <c r="B956" s="4" t="s">
        <v>1541</v>
      </c>
      <c r="C956" s="1">
        <v>5</v>
      </c>
      <c r="D956" s="1">
        <v>4</v>
      </c>
      <c r="E956" s="1">
        <v>4</v>
      </c>
      <c r="F956" s="1">
        <f>VLOOKUP(B956,'Tabela IBGE_Município'!A:C,2)</f>
        <v>12764</v>
      </c>
      <c r="G956" s="4" t="s">
        <v>637</v>
      </c>
      <c r="H956" s="30">
        <f>VLOOKUP(DADOS!B956,'Tabela IBGE_Município'!A:E,5)</f>
        <v>0.69</v>
      </c>
      <c r="I956" s="2">
        <f t="shared" si="14"/>
        <v>1.0184895017235976E-3</v>
      </c>
      <c r="J956" s="20">
        <f>(VLOOKUP(A956,'Celulares por Região'!A:H,6))/F956</f>
        <v>0.28572547790661235</v>
      </c>
    </row>
    <row r="957" spans="1:10" ht="15.75" customHeight="1">
      <c r="A957" t="str">
        <f>VLOOKUP(B957,'Tabela IBGE_Município'!A:C,3)</f>
        <v>BA</v>
      </c>
      <c r="B957" s="4" t="s">
        <v>1542</v>
      </c>
      <c r="C957" s="1">
        <v>1</v>
      </c>
      <c r="D957" s="1"/>
      <c r="E957" s="1"/>
      <c r="F957" s="1">
        <f>VLOOKUP(B957,'Tabela IBGE_Município'!A:C,2)</f>
        <v>11981</v>
      </c>
      <c r="G957" s="4" t="s">
        <v>637</v>
      </c>
      <c r="H957" s="30">
        <f>VLOOKUP(DADOS!B957,'Tabela IBGE_Município'!A:E,5)</f>
        <v>0.55700000000000005</v>
      </c>
      <c r="I957" s="2">
        <f t="shared" si="14"/>
        <v>8.3465487021116769E-5</v>
      </c>
      <c r="J957" s="20">
        <f>(VLOOKUP(A957,'Celulares por Região'!A:H,6))/F957</f>
        <v>0.32801936399298892</v>
      </c>
    </row>
    <row r="958" spans="1:10" ht="15.75" customHeight="1">
      <c r="A958" t="str">
        <f>VLOOKUP(B958,'Tabela IBGE_Município'!A:C,3)</f>
        <v>PI</v>
      </c>
      <c r="B958" s="4" t="s">
        <v>1543</v>
      </c>
      <c r="C958" s="1">
        <v>2</v>
      </c>
      <c r="D958" s="1">
        <v>24</v>
      </c>
      <c r="E958" s="1">
        <v>6</v>
      </c>
      <c r="F958" s="1">
        <f>VLOOKUP(B958,'Tabela IBGE_Município'!A:C,2)</f>
        <v>57537</v>
      </c>
      <c r="G958" s="4" t="s">
        <v>638</v>
      </c>
      <c r="H958" s="30">
        <f>VLOOKUP(DADOS!B958,'Tabela IBGE_Município'!A:E,5)</f>
        <v>0.53700000000000003</v>
      </c>
      <c r="I958" s="2">
        <f t="shared" si="14"/>
        <v>5.5616385977718687E-4</v>
      </c>
      <c r="J958" s="20">
        <f>(VLOOKUP(A958,'Celulares por Região'!A:H,6))/F958</f>
        <v>5.0767332325286338E-2</v>
      </c>
    </row>
    <row r="959" spans="1:10" ht="15.75" customHeight="1">
      <c r="A959" t="str">
        <f>VLOOKUP(B959,'Tabela IBGE_Município'!A:C,3)</f>
        <v>MG</v>
      </c>
      <c r="B959" s="4" t="s">
        <v>1544</v>
      </c>
      <c r="C959" s="1">
        <v>3</v>
      </c>
      <c r="D959" s="1">
        <v>1</v>
      </c>
      <c r="E959" s="1"/>
      <c r="F959" s="1">
        <f>VLOOKUP(B959,'Tabela IBGE_Município'!A:C,2)</f>
        <v>7738</v>
      </c>
      <c r="G959" s="4" t="s">
        <v>637</v>
      </c>
      <c r="H959" s="30">
        <f>VLOOKUP(DADOS!B959,'Tabela IBGE_Município'!A:E,5)</f>
        <v>0.621</v>
      </c>
      <c r="I959" s="2">
        <f t="shared" si="14"/>
        <v>5.1692943913155855E-4</v>
      </c>
      <c r="J959" s="20">
        <f>(VLOOKUP(A959,'Celulares por Região'!A:H,6))/F959</f>
        <v>0.20457482553631429</v>
      </c>
    </row>
    <row r="960" spans="1:10" ht="15.75" customHeight="1">
      <c r="A960" t="str">
        <f>VLOOKUP(B960,'Tabela IBGE_Município'!A:C,3)</f>
        <v>MG</v>
      </c>
      <c r="B960" s="4" t="s">
        <v>1545</v>
      </c>
      <c r="C960" s="1">
        <v>4</v>
      </c>
      <c r="D960" s="1">
        <v>4</v>
      </c>
      <c r="E960" s="1">
        <v>2</v>
      </c>
      <c r="F960" s="1">
        <f>VLOOKUP(B960,'Tabela IBGE_Município'!A:C,2)</f>
        <v>28820</v>
      </c>
      <c r="G960" s="4" t="s">
        <v>638</v>
      </c>
      <c r="H960" s="30">
        <f>VLOOKUP(DADOS!B960,'Tabela IBGE_Município'!A:E,5)</f>
        <v>0.71099999999999997</v>
      </c>
      <c r="I960" s="2">
        <f t="shared" si="14"/>
        <v>3.4698126301179735E-4</v>
      </c>
      <c r="J960" s="20">
        <f>(VLOOKUP(A960,'Celulares por Região'!A:H,6))/F960</f>
        <v>5.4927133934767523E-2</v>
      </c>
    </row>
    <row r="961" spans="1:10" ht="15.75" customHeight="1">
      <c r="A961" t="str">
        <f>VLOOKUP(B961,'Tabela IBGE_Município'!A:C,3)</f>
        <v>SC</v>
      </c>
      <c r="B961" s="4" t="s">
        <v>1546</v>
      </c>
      <c r="C961" s="1">
        <v>3</v>
      </c>
      <c r="D961" s="1">
        <v>4</v>
      </c>
      <c r="E961" s="1"/>
      <c r="F961" s="1">
        <f>VLOOKUP(B961,'Tabela IBGE_Município'!A:C,2)</f>
        <v>5069</v>
      </c>
      <c r="G961" s="4" t="s">
        <v>637</v>
      </c>
      <c r="H961" s="30">
        <f>VLOOKUP(DADOS!B961,'Tabela IBGE_Município'!A:E,5)</f>
        <v>0.64</v>
      </c>
      <c r="I961" s="2">
        <f t="shared" si="14"/>
        <v>1.3809429867824028E-3</v>
      </c>
      <c r="J961" s="20">
        <f>(VLOOKUP(A961,'Celulares por Região'!A:H,6))/F961</f>
        <v>0.79443677253896228</v>
      </c>
    </row>
    <row r="962" spans="1:10" ht="15.75" customHeight="1">
      <c r="A962" t="str">
        <f>VLOOKUP(B962,'Tabela IBGE_Município'!A:C,3)</f>
        <v>RS</v>
      </c>
      <c r="B962" s="4" t="s">
        <v>1547</v>
      </c>
      <c r="C962" s="1">
        <v>1</v>
      </c>
      <c r="D962" s="1">
        <v>5</v>
      </c>
      <c r="E962" s="1">
        <v>5</v>
      </c>
      <c r="F962" s="1">
        <f>VLOOKUP(B962,'Tabela IBGE_Município'!A:C,2)</f>
        <v>3824</v>
      </c>
      <c r="G962" s="4" t="s">
        <v>640</v>
      </c>
      <c r="H962" s="30">
        <f>VLOOKUP(DADOS!B962,'Tabela IBGE_Município'!A:E,5)</f>
        <v>0.745</v>
      </c>
      <c r="I962" s="2">
        <f t="shared" ref="I962:I1025" si="15">(C962+D962+E962)/F962</f>
        <v>2.8765690376569039E-3</v>
      </c>
      <c r="J962" s="20">
        <f>(VLOOKUP(A962,'Celulares por Região'!A:H,6))/F962</f>
        <v>3.7133891213389121E-2</v>
      </c>
    </row>
    <row r="963" spans="1:10" ht="15.75" customHeight="1">
      <c r="A963" t="str">
        <f>VLOOKUP(B963,'Tabela IBGE_Município'!A:C,3)</f>
        <v>PR</v>
      </c>
      <c r="B963" s="4" t="s">
        <v>1548</v>
      </c>
      <c r="C963" s="1">
        <v>1</v>
      </c>
      <c r="D963" s="1"/>
      <c r="E963" s="1">
        <v>1</v>
      </c>
      <c r="F963" s="1">
        <f>VLOOKUP(B963,'Tabela IBGE_Município'!A:C,2)</f>
        <v>54186</v>
      </c>
      <c r="G963" s="4" t="s">
        <v>638</v>
      </c>
      <c r="H963" s="30">
        <f>VLOOKUP(DADOS!B963,'Tabela IBGE_Município'!A:E,5)</f>
        <v>0.68</v>
      </c>
      <c r="I963" s="2">
        <f t="shared" si="15"/>
        <v>3.6909902926955299E-5</v>
      </c>
      <c r="J963" s="20">
        <f>(VLOOKUP(A963,'Celulares por Região'!A:H,6))/F963</f>
        <v>1.3545934374192596E-2</v>
      </c>
    </row>
    <row r="964" spans="1:10" ht="15.75" customHeight="1">
      <c r="A964" t="str">
        <f>VLOOKUP(B964,'Tabela IBGE_Município'!A:C,3)</f>
        <v>PB</v>
      </c>
      <c r="B964" s="4" t="s">
        <v>1549</v>
      </c>
      <c r="C964" s="1">
        <v>1</v>
      </c>
      <c r="D964" s="1">
        <v>1</v>
      </c>
      <c r="E964" s="1">
        <v>1</v>
      </c>
      <c r="F964" s="1">
        <f>VLOOKUP(B964,'Tabela IBGE_Município'!A:C,2)</f>
        <v>6952</v>
      </c>
      <c r="G964" s="4" t="s">
        <v>637</v>
      </c>
      <c r="H964" s="30">
        <f>VLOOKUP(DADOS!B964,'Tabela IBGE_Município'!A:E,5)</f>
        <v>0.68</v>
      </c>
      <c r="I964" s="2">
        <f t="shared" si="15"/>
        <v>4.3153049482163404E-4</v>
      </c>
      <c r="J964" s="20">
        <f>(VLOOKUP(A964,'Celulares por Região'!A:H,6))/F964</f>
        <v>0.18541426927502877</v>
      </c>
    </row>
    <row r="965" spans="1:10" ht="15.75" customHeight="1">
      <c r="A965" t="str">
        <f>VLOOKUP(B965,'Tabela IBGE_Município'!A:C,3)</f>
        <v>SE</v>
      </c>
      <c r="B965" s="4" t="s">
        <v>1550</v>
      </c>
      <c r="C965" s="1">
        <v>3</v>
      </c>
      <c r="D965" s="1">
        <v>2</v>
      </c>
      <c r="E965" s="1"/>
      <c r="F965" s="1">
        <f>VLOOKUP(B965,'Tabela IBGE_Município'!A:C,2)</f>
        <v>69458</v>
      </c>
      <c r="G965" s="4" t="s">
        <v>638</v>
      </c>
      <c r="H965" s="30">
        <f>VLOOKUP(DADOS!B965,'Tabela IBGE_Município'!A:E,5)</f>
        <v>0.621</v>
      </c>
      <c r="I965" s="2">
        <f t="shared" si="15"/>
        <v>7.1985948342883466E-5</v>
      </c>
      <c r="J965" s="20">
        <f>(VLOOKUP(A965,'Celulares por Região'!A:H,6))/F965</f>
        <v>0.66250107978922512</v>
      </c>
    </row>
    <row r="966" spans="1:10" ht="15.75" customHeight="1">
      <c r="A966" t="str">
        <f>VLOOKUP(B966,'Tabela IBGE_Município'!A:C,3)</f>
        <v>MG</v>
      </c>
      <c r="B966" s="4" t="s">
        <v>1551</v>
      </c>
      <c r="C966" s="1">
        <v>1</v>
      </c>
      <c r="D966" s="1">
        <v>1</v>
      </c>
      <c r="E966" s="1"/>
      <c r="F966" s="1">
        <f>VLOOKUP(B966,'Tabela IBGE_Município'!A:C,2)</f>
        <v>3763</v>
      </c>
      <c r="G966" s="4" t="s">
        <v>640</v>
      </c>
      <c r="H966" s="30">
        <f>VLOOKUP(DADOS!B966,'Tabela IBGE_Município'!A:E,5)</f>
        <v>0.68</v>
      </c>
      <c r="I966" s="2">
        <f t="shared" si="15"/>
        <v>5.3149083178315171E-4</v>
      </c>
      <c r="J966" s="20">
        <f>(VLOOKUP(A966,'Celulares por Região'!A:H,6))/F966</f>
        <v>0.4206749933563646</v>
      </c>
    </row>
    <row r="967" spans="1:10" ht="15.75" customHeight="1">
      <c r="A967" t="str">
        <f>VLOOKUP(B967,'Tabela IBGE_Município'!A:C,3)</f>
        <v>PR</v>
      </c>
      <c r="B967" s="4" t="s">
        <v>1552</v>
      </c>
      <c r="C967" s="1"/>
      <c r="D967" s="1">
        <v>8</v>
      </c>
      <c r="E967" s="1">
        <v>4</v>
      </c>
      <c r="F967" s="1">
        <f>VLOOKUP(B967,'Tabela IBGE_Município'!A:C,2)</f>
        <v>18218</v>
      </c>
      <c r="G967" s="4" t="s">
        <v>637</v>
      </c>
      <c r="H967" s="30">
        <f>VLOOKUP(DADOS!B967,'Tabela IBGE_Município'!A:E,5)</f>
        <v>0.69</v>
      </c>
      <c r="I967" s="2">
        <f t="shared" si="15"/>
        <v>6.5868920847513446E-4</v>
      </c>
      <c r="J967" s="20">
        <f>(VLOOKUP(A967,'Celulares por Região'!A:H,6))/F967</f>
        <v>4.0289823251729057E-2</v>
      </c>
    </row>
    <row r="968" spans="1:10" ht="15.75" customHeight="1">
      <c r="A968" t="str">
        <f>VLOOKUP(B968,'Tabela IBGE_Município'!A:C,3)</f>
        <v>SC</v>
      </c>
      <c r="B968" s="4" t="s">
        <v>1553</v>
      </c>
      <c r="C968" s="1">
        <v>2</v>
      </c>
      <c r="D968" s="1">
        <v>1</v>
      </c>
      <c r="E968" s="1">
        <v>1</v>
      </c>
      <c r="F968" s="1">
        <f>VLOOKUP(B968,'Tabela IBGE_Município'!A:C,2)</f>
        <v>11651</v>
      </c>
      <c r="G968" s="4" t="s">
        <v>637</v>
      </c>
      <c r="H968" s="30">
        <f>VLOOKUP(DADOS!B968,'Tabela IBGE_Município'!A:E,5)</f>
        <v>0.69</v>
      </c>
      <c r="I968" s="2">
        <f t="shared" si="15"/>
        <v>3.433181701141533E-4</v>
      </c>
      <c r="J968" s="20">
        <f>(VLOOKUP(A968,'Celulares por Região'!A:H,6))/F968</f>
        <v>0.34563556776242382</v>
      </c>
    </row>
    <row r="969" spans="1:10" ht="15.75" customHeight="1">
      <c r="A969" t="str">
        <f>VLOOKUP(B969,'Tabela IBGE_Município'!A:C,3)</f>
        <v>MG</v>
      </c>
      <c r="B969" s="4" t="s">
        <v>1554</v>
      </c>
      <c r="C969" s="1">
        <v>1</v>
      </c>
      <c r="D969" s="1">
        <v>1</v>
      </c>
      <c r="E969" s="1"/>
      <c r="F969" s="1">
        <f>VLOOKUP(B969,'Tabela IBGE_Município'!A:C,2)</f>
        <v>8045</v>
      </c>
      <c r="G969" s="4" t="s">
        <v>637</v>
      </c>
      <c r="H969" s="30">
        <f>VLOOKUP(DADOS!B969,'Tabela IBGE_Município'!A:E,5)</f>
        <v>0.70599999999999996</v>
      </c>
      <c r="I969" s="2">
        <f t="shared" si="15"/>
        <v>2.4860161591050341E-4</v>
      </c>
      <c r="J969" s="20">
        <f>(VLOOKUP(A969,'Celulares por Região'!A:H,6))/F969</f>
        <v>0.19676817899316346</v>
      </c>
    </row>
    <row r="970" spans="1:10" ht="15.75" customHeight="1">
      <c r="A970" t="str">
        <f>VLOOKUP(B970,'Tabela IBGE_Município'!A:C,3)</f>
        <v>BA</v>
      </c>
      <c r="B970" s="4" t="s">
        <v>1555</v>
      </c>
      <c r="C970" s="1">
        <v>2</v>
      </c>
      <c r="D970" s="1">
        <v>2</v>
      </c>
      <c r="E970" s="1"/>
      <c r="F970" s="1">
        <f>VLOOKUP(B970,'Tabela IBGE_Município'!A:C,2)</f>
        <v>8418</v>
      </c>
      <c r="G970" s="4" t="s">
        <v>637</v>
      </c>
      <c r="H970" s="30">
        <f>VLOOKUP(DADOS!B970,'Tabela IBGE_Município'!A:E,5)</f>
        <v>0.58599999999999997</v>
      </c>
      <c r="I970" s="2">
        <f t="shared" si="15"/>
        <v>4.7517224994060348E-4</v>
      </c>
      <c r="J970" s="20">
        <f>(VLOOKUP(A970,'Celulares por Região'!A:H,6))/F970</f>
        <v>0.46685673556664292</v>
      </c>
    </row>
    <row r="971" spans="1:10" ht="15.75" customHeight="1">
      <c r="A971" t="str">
        <f>VLOOKUP(B971,'Tabela IBGE_Município'!A:C,3)</f>
        <v>MS</v>
      </c>
      <c r="B971" s="4" t="s">
        <v>1556</v>
      </c>
      <c r="C971" s="1">
        <v>1</v>
      </c>
      <c r="D971" s="1">
        <v>4</v>
      </c>
      <c r="E971" s="1">
        <v>3</v>
      </c>
      <c r="F971" s="1">
        <f>VLOOKUP(B971,'Tabela IBGE_Município'!A:C,2)</f>
        <v>71487</v>
      </c>
      <c r="G971" s="4" t="s">
        <v>637</v>
      </c>
      <c r="H971" s="30">
        <f>VLOOKUP(DADOS!B971,'Tabela IBGE_Município'!A:E,5)</f>
        <v>0.52400000000000002</v>
      </c>
      <c r="I971" s="2">
        <f t="shared" si="15"/>
        <v>1.1190845888063564E-4</v>
      </c>
      <c r="J971" s="20">
        <f>(VLOOKUP(A971,'Celulares por Região'!A:H,6))/F971</f>
        <v>1.8590792731545597E-2</v>
      </c>
    </row>
    <row r="972" spans="1:10" ht="15.75" customHeight="1">
      <c r="A972" t="str">
        <f>VLOOKUP(B972,'Tabela IBGE_Município'!A:C,3)</f>
        <v>MS</v>
      </c>
      <c r="B972" s="4" t="s">
        <v>1556</v>
      </c>
      <c r="C972" s="1">
        <v>2</v>
      </c>
      <c r="D972" s="1">
        <v>2</v>
      </c>
      <c r="E972" s="1">
        <v>2</v>
      </c>
      <c r="F972" s="1">
        <f>VLOOKUP(B972,'Tabela IBGE_Município'!A:C,2)</f>
        <v>71487</v>
      </c>
      <c r="G972" s="4" t="s">
        <v>638</v>
      </c>
      <c r="H972" s="30">
        <f>VLOOKUP(DADOS!B972,'Tabela IBGE_Município'!A:E,5)</f>
        <v>0.52400000000000002</v>
      </c>
      <c r="I972" s="2">
        <f t="shared" si="15"/>
        <v>8.3931344160476735E-5</v>
      </c>
      <c r="J972" s="20">
        <f>(VLOOKUP(A972,'Celulares por Região'!A:H,6))/F972</f>
        <v>1.8590792731545597E-2</v>
      </c>
    </row>
    <row r="973" spans="1:10" ht="15.75" customHeight="1">
      <c r="A973" t="str">
        <f>VLOOKUP(B973,'Tabela IBGE_Município'!A:C,3)</f>
        <v>PI</v>
      </c>
      <c r="B973" s="4" t="s">
        <v>1557</v>
      </c>
      <c r="C973" s="1">
        <v>5</v>
      </c>
      <c r="D973" s="1">
        <v>3</v>
      </c>
      <c r="E973" s="1">
        <v>2</v>
      </c>
      <c r="F973" s="1">
        <f>VLOOKUP(B973,'Tabela IBGE_Município'!A:C,2)</f>
        <v>9567</v>
      </c>
      <c r="G973" s="4" t="s">
        <v>637</v>
      </c>
      <c r="H973" s="30">
        <f>VLOOKUP(DADOS!B973,'Tabela IBGE_Município'!A:E,5)</f>
        <v>0.56000000000000005</v>
      </c>
      <c r="I973" s="2">
        <f t="shared" si="15"/>
        <v>1.0452597470471411E-3</v>
      </c>
      <c r="J973" s="20">
        <f>(VLOOKUP(A973,'Celulares por Região'!A:H,6))/F973</f>
        <v>0.30532037211246993</v>
      </c>
    </row>
    <row r="974" spans="1:10" ht="15.75" customHeight="1">
      <c r="A974" t="str">
        <f>VLOOKUP(B974,'Tabela IBGE_Município'!A:C,3)</f>
        <v>PR</v>
      </c>
      <c r="B974" s="4" t="s">
        <v>1558</v>
      </c>
      <c r="C974" s="1">
        <v>1</v>
      </c>
      <c r="D974" s="1">
        <v>1</v>
      </c>
      <c r="E974" s="1"/>
      <c r="F974" s="1">
        <f>VLOOKUP(B974,'Tabela IBGE_Município'!A:C,2)</f>
        <v>906092</v>
      </c>
      <c r="H974" s="30">
        <f>VLOOKUP(DADOS!B974,'Tabela IBGE_Município'!A:E,5)</f>
        <v>0.745</v>
      </c>
      <c r="I974" s="2">
        <f t="shared" si="15"/>
        <v>2.2072813798157363E-6</v>
      </c>
      <c r="J974" s="20">
        <f>(VLOOKUP(A974,'Celulares por Região'!A:H,6))/F974</f>
        <v>8.1007226639237518E-4</v>
      </c>
    </row>
    <row r="975" spans="1:10" ht="15.75" customHeight="1">
      <c r="A975" t="str">
        <f>VLOOKUP(B975,'Tabela IBGE_Município'!A:C,3)</f>
        <v>PI</v>
      </c>
      <c r="B975" s="4" t="s">
        <v>1559</v>
      </c>
      <c r="C975" s="1">
        <v>2</v>
      </c>
      <c r="D975" s="1">
        <v>2</v>
      </c>
      <c r="E975" s="1"/>
      <c r="F975" s="1">
        <f>VLOOKUP(B975,'Tabela IBGE_Município'!A:C,2)</f>
        <v>5965</v>
      </c>
      <c r="G975" s="4" t="s">
        <v>637</v>
      </c>
      <c r="H975" s="30">
        <f>VLOOKUP(DADOS!B975,'Tabela IBGE_Município'!A:E,5)</f>
        <v>0.52800000000000002</v>
      </c>
      <c r="I975" s="2">
        <f t="shared" si="15"/>
        <v>6.7057837384744347E-4</v>
      </c>
      <c r="J975" s="20">
        <f>(VLOOKUP(A975,'Celulares por Região'!A:H,6))/F975</f>
        <v>0.48968985750209554</v>
      </c>
    </row>
    <row r="976" spans="1:10" ht="15.75" customHeight="1">
      <c r="A976" t="str">
        <f>VLOOKUP(B976,'Tabela IBGE_Município'!A:C,3)</f>
        <v>GO</v>
      </c>
      <c r="B976" s="4" t="s">
        <v>1560</v>
      </c>
      <c r="C976" s="1">
        <v>1</v>
      </c>
      <c r="D976" s="1"/>
      <c r="E976" s="1"/>
      <c r="F976" s="1">
        <f>VLOOKUP(B976,'Tabela IBGE_Município'!A:C,2)</f>
        <v>133865</v>
      </c>
      <c r="G976" s="4" t="s">
        <v>639</v>
      </c>
      <c r="H976" s="30">
        <f>VLOOKUP(DADOS!B976,'Tabela IBGE_Município'!A:E,5)</f>
        <v>0.66</v>
      </c>
      <c r="I976" s="2">
        <f t="shared" si="15"/>
        <v>7.4702125275464085E-6</v>
      </c>
      <c r="J976" s="20">
        <f>(VLOOKUP(A976,'Celulares por Região'!A:H,6))/F976</f>
        <v>2.7243865087961752E-2</v>
      </c>
    </row>
    <row r="977" spans="1:10" ht="15.75" customHeight="1">
      <c r="A977" t="str">
        <f>VLOOKUP(B977,'Tabela IBGE_Município'!A:C,3)</f>
        <v>SP</v>
      </c>
      <c r="B977" s="4" t="s">
        <v>1561</v>
      </c>
      <c r="C977" s="1">
        <v>2</v>
      </c>
      <c r="D977" s="1">
        <v>2</v>
      </c>
      <c r="E977" s="1"/>
      <c r="F977" s="1">
        <f>VLOOKUP(B977,'Tabela IBGE_Município'!A:C,2)</f>
        <v>7311</v>
      </c>
      <c r="G977" s="4" t="s">
        <v>637</v>
      </c>
      <c r="H977" s="30">
        <f>VLOOKUP(DADOS!B977,'Tabela IBGE_Município'!A:E,5)</f>
        <v>0.76900000000000002</v>
      </c>
      <c r="I977" s="2">
        <f t="shared" si="15"/>
        <v>5.4712077691150324E-4</v>
      </c>
      <c r="J977" s="20">
        <f>(VLOOKUP(A977,'Celulares por Região'!A:H,6))/F977</f>
        <v>9.2053070715360411E-2</v>
      </c>
    </row>
    <row r="978" spans="1:10" ht="15.75" customHeight="1">
      <c r="A978" t="str">
        <f>VLOOKUP(B978,'Tabela IBGE_Município'!A:C,3)</f>
        <v>PR</v>
      </c>
      <c r="B978" s="4" t="s">
        <v>1562</v>
      </c>
      <c r="C978" s="1">
        <v>1</v>
      </c>
      <c r="D978" s="1">
        <v>1</v>
      </c>
      <c r="E978" s="1"/>
      <c r="F978" s="1">
        <f>VLOOKUP(B978,'Tabela IBGE_Município'!A:C,2)</f>
        <v>7940</v>
      </c>
      <c r="G978" s="4" t="s">
        <v>637</v>
      </c>
      <c r="H978" s="30">
        <f>VLOOKUP(DADOS!B978,'Tabela IBGE_Município'!A:E,5)</f>
        <v>0.70099999999999996</v>
      </c>
      <c r="I978" s="2">
        <f t="shared" si="15"/>
        <v>2.5188916876574307E-4</v>
      </c>
      <c r="J978" s="20">
        <f>(VLOOKUP(A978,'Celulares por Região'!A:H,6))/F978</f>
        <v>9.2443324937027713E-2</v>
      </c>
    </row>
    <row r="979" spans="1:10" ht="15.75" customHeight="1">
      <c r="A979" t="str">
        <f>VLOOKUP(B979,'Tabela IBGE_Município'!A:C,3)</f>
        <v>PI</v>
      </c>
      <c r="B979" s="4" t="s">
        <v>1563</v>
      </c>
      <c r="C979" s="1">
        <v>3</v>
      </c>
      <c r="D979" s="1">
        <v>5</v>
      </c>
      <c r="E979" s="1"/>
      <c r="F979" s="1">
        <f>VLOOKUP(B979,'Tabela IBGE_Município'!A:C,2)</f>
        <v>85541</v>
      </c>
      <c r="G979" s="4" t="s">
        <v>638</v>
      </c>
      <c r="H979" s="30">
        <f>VLOOKUP(DADOS!B979,'Tabela IBGE_Município'!A:E,5)</f>
        <v>0.66</v>
      </c>
      <c r="I979" s="2">
        <f t="shared" si="15"/>
        <v>9.352240446101869E-5</v>
      </c>
      <c r="J979" s="20">
        <f>(VLOOKUP(A979,'Celulares por Região'!A:H,6))/F979</f>
        <v>3.4147367928829449E-2</v>
      </c>
    </row>
    <row r="980" spans="1:10" ht="15.75" customHeight="1">
      <c r="A980" t="str">
        <f>VLOOKUP(B980,'Tabela IBGE_Município'!A:C,3)</f>
        <v>PR</v>
      </c>
      <c r="B980" s="4" t="s">
        <v>1564</v>
      </c>
      <c r="C980" s="1">
        <v>3</v>
      </c>
      <c r="D980" s="1">
        <v>3</v>
      </c>
      <c r="E980" s="1">
        <v>4</v>
      </c>
      <c r="F980" s="1">
        <f>VLOOKUP(B980,'Tabela IBGE_Município'!A:C,2)</f>
        <v>29740</v>
      </c>
      <c r="G980" s="4" t="s">
        <v>638</v>
      </c>
      <c r="H980" s="30">
        <f>VLOOKUP(DADOS!B980,'Tabela IBGE_Município'!A:E,5)</f>
        <v>0.75700000000000001</v>
      </c>
      <c r="I980" s="2">
        <f t="shared" si="15"/>
        <v>3.3624747814391392E-4</v>
      </c>
      <c r="J980" s="20">
        <f>(VLOOKUP(A980,'Celulares por Região'!A:H,6))/F980</f>
        <v>2.4680564895763282E-2</v>
      </c>
    </row>
    <row r="981" spans="1:10" ht="15.75" customHeight="1">
      <c r="A981" t="str">
        <f>VLOOKUP(B981,'Tabela IBGE_Município'!A:C,3)</f>
        <v>RS</v>
      </c>
      <c r="B981" s="4" t="s">
        <v>1565</v>
      </c>
      <c r="C981" s="1">
        <v>1</v>
      </c>
      <c r="D981" s="1">
        <v>5</v>
      </c>
      <c r="E981" s="1">
        <v>4</v>
      </c>
      <c r="F981" s="1">
        <f>VLOOKUP(B981,'Tabela IBGE_Município'!A:C,2)</f>
        <v>46893</v>
      </c>
      <c r="G981" s="4" t="s">
        <v>638</v>
      </c>
      <c r="H981" s="30">
        <f>VLOOKUP(DADOS!B981,'Tabela IBGE_Município'!A:E,5)</f>
        <v>0.70299999999999996</v>
      </c>
      <c r="I981" s="2">
        <f t="shared" si="15"/>
        <v>2.1325144477853838E-4</v>
      </c>
      <c r="J981" s="20">
        <f>(VLOOKUP(A981,'Celulares por Região'!A:H,6))/F981</f>
        <v>3.028170515855245E-3</v>
      </c>
    </row>
    <row r="982" spans="1:10" ht="15.75" customHeight="1">
      <c r="A982" t="str">
        <f>VLOOKUP(B982,'Tabela IBGE_Município'!A:C,3)</f>
        <v>RO</v>
      </c>
      <c r="B982" s="4" t="s">
        <v>1566</v>
      </c>
      <c r="C982" s="1">
        <v>3</v>
      </c>
      <c r="D982" s="1">
        <v>4</v>
      </c>
      <c r="E982" s="1"/>
      <c r="F982" s="1">
        <f>VLOOKUP(B982,'Tabela IBGE_Município'!A:C,2)</f>
        <v>95488</v>
      </c>
      <c r="G982" s="4" t="s">
        <v>638</v>
      </c>
      <c r="H982" s="30">
        <f>VLOOKUP(DADOS!B982,'Tabela IBGE_Município'!A:E,5)</f>
        <v>0.59299999999999997</v>
      </c>
      <c r="I982" s="2">
        <f t="shared" si="15"/>
        <v>7.3307640750670236E-5</v>
      </c>
      <c r="J982" s="20">
        <f>(VLOOKUP(A982,'Celulares por Região'!A:H,6))/F982</f>
        <v>8.1633294235924928E-2</v>
      </c>
    </row>
    <row r="983" spans="1:10" ht="15.75" customHeight="1">
      <c r="A983" t="str">
        <f>VLOOKUP(B983,'Tabela IBGE_Município'!A:C,3)</f>
        <v>MT</v>
      </c>
      <c r="B983" s="4" t="s">
        <v>1567</v>
      </c>
      <c r="C983" s="1">
        <v>6</v>
      </c>
      <c r="D983" s="1">
        <v>6</v>
      </c>
      <c r="E983" s="1">
        <v>5</v>
      </c>
      <c r="F983" s="1">
        <f>VLOOKUP(B983,'Tabela IBGE_Município'!A:C,2)</f>
        <v>4376</v>
      </c>
      <c r="G983" s="4" t="s">
        <v>640</v>
      </c>
      <c r="H983" s="30">
        <f>VLOOKUP(DADOS!B983,'Tabela IBGE_Município'!A:E,5)</f>
        <v>0.73</v>
      </c>
      <c r="I983" s="2">
        <f t="shared" si="15"/>
        <v>3.8848263254113347E-3</v>
      </c>
      <c r="J983" s="20">
        <f>(VLOOKUP(A983,'Celulares por Região'!A:H,6))/F983</f>
        <v>2.4426416819012795</v>
      </c>
    </row>
    <row r="984" spans="1:10" ht="15.75" customHeight="1">
      <c r="A984" t="str">
        <f>VLOOKUP(B984,'Tabela IBGE_Município'!A:C,3)</f>
        <v>RN</v>
      </c>
      <c r="B984" s="4" t="s">
        <v>1568</v>
      </c>
      <c r="C984" s="1">
        <v>1</v>
      </c>
      <c r="D984" s="1">
        <v>2</v>
      </c>
      <c r="E984" s="1">
        <v>2</v>
      </c>
      <c r="F984" s="1">
        <f>VLOOKUP(B984,'Tabela IBGE_Município'!A:C,2)</f>
        <v>14266</v>
      </c>
      <c r="G984" s="4" t="s">
        <v>637</v>
      </c>
      <c r="H984" s="30">
        <f>VLOOKUP(DADOS!B984,'Tabela IBGE_Município'!A:E,5)</f>
        <v>0.626</v>
      </c>
      <c r="I984" s="2">
        <f t="shared" si="15"/>
        <v>3.5048366746109633E-4</v>
      </c>
      <c r="J984" s="20">
        <f>(VLOOKUP(A984,'Celulares por Região'!A:H,6))/F984</f>
        <v>6.6381606617131647E-2</v>
      </c>
    </row>
    <row r="985" spans="1:10" ht="15.75" customHeight="1">
      <c r="A985" t="str">
        <f>VLOOKUP(B985,'Tabela IBGE_Município'!A:C,3)</f>
        <v>MT</v>
      </c>
      <c r="B985" s="4" t="s">
        <v>1569</v>
      </c>
      <c r="C985" s="1">
        <v>1</v>
      </c>
      <c r="D985" s="1">
        <v>2</v>
      </c>
      <c r="E985" s="1">
        <v>2</v>
      </c>
      <c r="F985" s="1">
        <f>VLOOKUP(B985,'Tabela IBGE_Município'!A:C,2)</f>
        <v>36143</v>
      </c>
      <c r="G985" s="4" t="s">
        <v>638</v>
      </c>
      <c r="H985" s="30">
        <f>VLOOKUP(DADOS!B985,'Tabela IBGE_Município'!A:E,5)</f>
        <v>0.75</v>
      </c>
      <c r="I985" s="2">
        <f t="shared" si="15"/>
        <v>1.3833937415267132E-4</v>
      </c>
      <c r="J985" s="20">
        <f>(VLOOKUP(A985,'Celulares por Região'!A:H,6))/F985</f>
        <v>0.2957419140635808</v>
      </c>
    </row>
    <row r="986" spans="1:10" ht="15.75" customHeight="1">
      <c r="A986" t="str">
        <f>VLOOKUP(B986,'Tabela IBGE_Município'!A:C,3)</f>
        <v>MG</v>
      </c>
      <c r="B986" s="4" t="s">
        <v>1570</v>
      </c>
      <c r="C986" s="1">
        <v>2</v>
      </c>
      <c r="D986" s="1">
        <v>3</v>
      </c>
      <c r="E986" s="1"/>
      <c r="F986" s="1">
        <f>VLOOKUP(B986,'Tabela IBGE_Município'!A:C,2)</f>
        <v>11291</v>
      </c>
      <c r="G986" s="4" t="s">
        <v>637</v>
      </c>
      <c r="H986" s="30">
        <f>VLOOKUP(DADOS!B986,'Tabela IBGE_Município'!A:E,5)</f>
        <v>0.7</v>
      </c>
      <c r="I986" s="2">
        <f t="shared" si="15"/>
        <v>4.4283057302276147E-4</v>
      </c>
      <c r="J986" s="20">
        <f>(VLOOKUP(A986,'Celulares por Região'!A:H,6))/F986</f>
        <v>0.14020015941900629</v>
      </c>
    </row>
    <row r="987" spans="1:10" ht="15.75" customHeight="1">
      <c r="A987" t="str">
        <f>VLOOKUP(B987,'Tabela IBGE_Município'!A:C,3)</f>
        <v>GO</v>
      </c>
      <c r="B987" s="4" t="s">
        <v>1571</v>
      </c>
      <c r="C987" s="1">
        <v>1</v>
      </c>
      <c r="D987" s="1">
        <v>2</v>
      </c>
      <c r="E987" s="1">
        <v>1</v>
      </c>
      <c r="F987" s="1">
        <f>VLOOKUP(B987,'Tabela IBGE_Município'!A:C,2)</f>
        <v>45740</v>
      </c>
      <c r="G987" s="4" t="s">
        <v>638</v>
      </c>
      <c r="H987" s="30">
        <f>VLOOKUP(DADOS!B987,'Tabela IBGE_Município'!A:E,5)</f>
        <v>0.69</v>
      </c>
      <c r="I987" s="2">
        <f t="shared" si="15"/>
        <v>8.7450808919982509E-5</v>
      </c>
      <c r="J987" s="20">
        <f>(VLOOKUP(A987,'Celulares por Região'!A:H,6))/F987</f>
        <v>7.9733275032794051E-2</v>
      </c>
    </row>
    <row r="988" spans="1:10" ht="15.75" customHeight="1">
      <c r="A988" t="str">
        <f>VLOOKUP(B988,'Tabela IBGE_Município'!A:C,3)</f>
        <v>RS</v>
      </c>
      <c r="B988" s="4" t="s">
        <v>1572</v>
      </c>
      <c r="C988" s="1">
        <v>2</v>
      </c>
      <c r="D988" s="1">
        <v>3</v>
      </c>
      <c r="E988" s="1"/>
      <c r="F988" s="1">
        <f>VLOOKUP(B988,'Tabela IBGE_Município'!A:C,2)</f>
        <v>15563</v>
      </c>
      <c r="G988" s="4" t="s">
        <v>637</v>
      </c>
      <c r="H988" s="30">
        <f>VLOOKUP(DADOS!B988,'Tabela IBGE_Município'!A:E,5)</f>
        <v>0.70799999999999996</v>
      </c>
      <c r="I988" s="2">
        <f t="shared" si="15"/>
        <v>3.2127481847972754E-4</v>
      </c>
      <c r="J988" s="20">
        <f>(VLOOKUP(A988,'Celulares por Região'!A:H,6))/F988</f>
        <v>9.124204844824263E-3</v>
      </c>
    </row>
    <row r="989" spans="1:10" ht="15.75" customHeight="1">
      <c r="A989" t="str">
        <f>VLOOKUP(B989,'Tabela IBGE_Município'!A:C,3)</f>
        <v>MT</v>
      </c>
      <c r="B989" s="4" t="s">
        <v>1573</v>
      </c>
      <c r="C989" s="1"/>
      <c r="D989" s="1"/>
      <c r="E989" s="1">
        <v>1</v>
      </c>
      <c r="F989" s="1">
        <f>VLOOKUP(B989,'Tabela IBGE_Município'!A:C,2)</f>
        <v>20007</v>
      </c>
      <c r="G989" s="4" t="s">
        <v>638</v>
      </c>
      <c r="H989" s="30">
        <f>VLOOKUP(DADOS!B989,'Tabela IBGE_Município'!A:E,5)</f>
        <v>0.74</v>
      </c>
      <c r="I989" s="2">
        <f t="shared" si="15"/>
        <v>4.9982506122857E-5</v>
      </c>
      <c r="J989" s="20">
        <f>(VLOOKUP(A989,'Celulares por Região'!A:H,6))/F989</f>
        <v>0.53426300794721848</v>
      </c>
    </row>
    <row r="990" spans="1:10" ht="15.75" customHeight="1">
      <c r="A990" t="str">
        <f>VLOOKUP(B990,'Tabela IBGE_Município'!A:C,3)</f>
        <v>SP</v>
      </c>
      <c r="B990" s="4" t="s">
        <v>1574</v>
      </c>
      <c r="C990" s="1">
        <v>1</v>
      </c>
      <c r="D990" s="1">
        <v>5</v>
      </c>
      <c r="E990" s="1">
        <v>3</v>
      </c>
      <c r="F990" s="1">
        <f>VLOOKUP(B990,'Tabela IBGE_Município'!A:C,2)</f>
        <v>3295</v>
      </c>
      <c r="G990" s="4" t="s">
        <v>640</v>
      </c>
      <c r="H990" s="30">
        <f>VLOOKUP(DADOS!B990,'Tabela IBGE_Município'!A:E,5)</f>
        <v>0.75</v>
      </c>
      <c r="I990" s="2">
        <f t="shared" si="15"/>
        <v>2.7314112291350529E-3</v>
      </c>
      <c r="J990" s="20">
        <f>(VLOOKUP(A990,'Celulares por Região'!A:H,6))/F990</f>
        <v>0.20424886191198785</v>
      </c>
    </row>
    <row r="991" spans="1:10" ht="15.75" customHeight="1">
      <c r="A991" t="str">
        <f>VLOOKUP(B991,'Tabela IBGE_Município'!A:C,3)</f>
        <v>RJ</v>
      </c>
      <c r="B991" s="4" t="s">
        <v>1575</v>
      </c>
      <c r="C991" s="1">
        <v>2</v>
      </c>
      <c r="D991" s="1">
        <v>3</v>
      </c>
      <c r="E991" s="1"/>
      <c r="F991" s="1">
        <f>VLOOKUP(B991,'Tabela IBGE_Município'!A:C,2)</f>
        <v>7070</v>
      </c>
      <c r="G991" s="4" t="s">
        <v>637</v>
      </c>
      <c r="H991" s="30">
        <f>VLOOKUP(DADOS!B991,'Tabela IBGE_Município'!A:E,5)</f>
        <v>0.71599999999999997</v>
      </c>
      <c r="I991" s="2">
        <f t="shared" si="15"/>
        <v>7.0721357850070724E-4</v>
      </c>
      <c r="J991" s="20">
        <f>(VLOOKUP(A991,'Celulares por Região'!A:H,6))/F991</f>
        <v>1.4123055162659124</v>
      </c>
    </row>
    <row r="992" spans="1:10" ht="15.75" customHeight="1">
      <c r="A992" t="str">
        <f>VLOOKUP(B992,'Tabela IBGE_Município'!A:C,3)</f>
        <v>MG</v>
      </c>
      <c r="B992" s="4" t="s">
        <v>1576</v>
      </c>
      <c r="C992" s="1">
        <v>10</v>
      </c>
      <c r="D992" s="1">
        <v>10</v>
      </c>
      <c r="E992" s="1">
        <v>7</v>
      </c>
      <c r="F992" s="1">
        <f>VLOOKUP(B992,'Tabela IBGE_Município'!A:C,2)</f>
        <v>52405</v>
      </c>
      <c r="G992" s="4" t="s">
        <v>638</v>
      </c>
      <c r="H992" s="30">
        <f>VLOOKUP(DADOS!B992,'Tabela IBGE_Município'!A:E,5)</f>
        <v>0.68200000000000005</v>
      </c>
      <c r="I992" s="2">
        <f t="shared" si="15"/>
        <v>5.1521801354832556E-4</v>
      </c>
      <c r="J992" s="20">
        <f>(VLOOKUP(A992,'Celulares por Região'!A:H,6))/F992</f>
        <v>3.0207041312851828E-2</v>
      </c>
    </row>
    <row r="993" spans="1:10" ht="15.75" customHeight="1">
      <c r="A993" t="str">
        <f>VLOOKUP(B993,'Tabela IBGE_Município'!A:C,3)</f>
        <v>TO</v>
      </c>
      <c r="B993" s="4" t="s">
        <v>1577</v>
      </c>
      <c r="C993" s="1">
        <v>3</v>
      </c>
      <c r="D993" s="1">
        <v>3</v>
      </c>
      <c r="E993" s="1"/>
      <c r="F993" s="1">
        <f>VLOOKUP(B993,'Tabela IBGE_Município'!A:C,2)</f>
        <v>511168</v>
      </c>
      <c r="H993" s="30">
        <f>VLOOKUP(DADOS!B993,'Tabela IBGE_Município'!A:E,5)</f>
        <v>0.54400000000000004</v>
      </c>
      <c r="I993" s="2">
        <f t="shared" si="15"/>
        <v>1.1737823963941405E-5</v>
      </c>
      <c r="J993" s="20">
        <f>(VLOOKUP(A993,'Celulares por Região'!A:H,6))/F993</f>
        <v>9.3511330912733192E-4</v>
      </c>
    </row>
    <row r="994" spans="1:10" ht="15.75" customHeight="1">
      <c r="A994" t="str">
        <f>VLOOKUP(B994,'Tabela IBGE_Município'!A:C,3)</f>
        <v>SC</v>
      </c>
      <c r="B994" s="4" t="s">
        <v>1578</v>
      </c>
      <c r="C994" s="1">
        <v>1</v>
      </c>
      <c r="D994" s="1">
        <v>1</v>
      </c>
      <c r="E994" s="1"/>
      <c r="F994" s="1">
        <f>VLOOKUP(B994,'Tabela IBGE_Município'!A:C,2)</f>
        <v>28842</v>
      </c>
      <c r="G994" s="4" t="s">
        <v>638</v>
      </c>
      <c r="H994" s="30">
        <f>VLOOKUP(DADOS!B994,'Tabela IBGE_Município'!A:E,5)</f>
        <v>0.74199999999999999</v>
      </c>
      <c r="I994" s="2">
        <f t="shared" si="15"/>
        <v>6.9343318771236394E-5</v>
      </c>
      <c r="J994" s="20">
        <f>(VLOOKUP(A994,'Celulares por Região'!A:H,6))/F994</f>
        <v>0.13962277234588447</v>
      </c>
    </row>
    <row r="995" spans="1:10" ht="15.75" customHeight="1">
      <c r="A995" t="str">
        <f>VLOOKUP(B995,'Tabela IBGE_Município'!A:C,3)</f>
        <v>SP</v>
      </c>
      <c r="B995" s="4" t="s">
        <v>1579</v>
      </c>
      <c r="C995" s="1">
        <v>3</v>
      </c>
      <c r="D995" s="1">
        <v>4</v>
      </c>
      <c r="E995" s="1">
        <v>3</v>
      </c>
      <c r="F995" s="1">
        <f>VLOOKUP(B995,'Tabela IBGE_Município'!A:C,2)</f>
        <v>10312</v>
      </c>
      <c r="G995" s="4" t="s">
        <v>637</v>
      </c>
      <c r="H995" s="30">
        <f>VLOOKUP(DADOS!B995,'Tabela IBGE_Município'!A:E,5)</f>
        <v>0.70599999999999996</v>
      </c>
      <c r="I995" s="2">
        <f t="shared" si="15"/>
        <v>9.6974398758727695E-4</v>
      </c>
      <c r="J995" s="20">
        <f>(VLOOKUP(A995,'Celulares por Região'!A:H,6))/F995</f>
        <v>6.5263770364623733E-2</v>
      </c>
    </row>
    <row r="996" spans="1:10" ht="15.75" customHeight="1">
      <c r="A996" t="str">
        <f>VLOOKUP(B996,'Tabela IBGE_Município'!A:C,3)</f>
        <v>CE</v>
      </c>
      <c r="B996" s="4" t="s">
        <v>1580</v>
      </c>
      <c r="C996" s="1">
        <v>2</v>
      </c>
      <c r="D996" s="1">
        <v>4</v>
      </c>
      <c r="E996" s="1">
        <v>4</v>
      </c>
      <c r="F996" s="1">
        <f>VLOOKUP(B996,'Tabela IBGE_Município'!A:C,2)</f>
        <v>36556</v>
      </c>
      <c r="G996" s="4" t="s">
        <v>638</v>
      </c>
      <c r="H996" s="30">
        <f>VLOOKUP(DADOS!B996,'Tabela IBGE_Município'!A:E,5)</f>
        <v>0.63</v>
      </c>
      <c r="I996" s="2">
        <f t="shared" si="15"/>
        <v>2.7355290513185248E-4</v>
      </c>
      <c r="J996" s="20">
        <f>(VLOOKUP(A996,'Celulares por Região'!A:H,6))/F996</f>
        <v>6.2561549403654673E-2</v>
      </c>
    </row>
    <row r="997" spans="1:10" ht="15.75" customHeight="1">
      <c r="A997" t="str">
        <f>VLOOKUP(B997,'Tabela IBGE_Município'!A:C,3)</f>
        <v>GO</v>
      </c>
      <c r="B997" s="4" t="s">
        <v>1581</v>
      </c>
      <c r="C997" s="1">
        <v>3</v>
      </c>
      <c r="D997" s="1">
        <v>8</v>
      </c>
      <c r="E997" s="1">
        <v>4</v>
      </c>
      <c r="F997" s="1">
        <f>VLOOKUP(B997,'Tabela IBGE_Município'!A:C,2)</f>
        <v>4997</v>
      </c>
      <c r="G997" s="4" t="s">
        <v>640</v>
      </c>
      <c r="H997" s="30">
        <f>VLOOKUP(DADOS!B997,'Tabela IBGE_Município'!A:E,5)</f>
        <v>0.65400000000000003</v>
      </c>
      <c r="I997" s="2">
        <f t="shared" si="15"/>
        <v>3.0018010806483891E-3</v>
      </c>
      <c r="J997" s="20">
        <f>(VLOOKUP(A997,'Celulares por Região'!A:H,6))/F997</f>
        <v>0.72983790274164495</v>
      </c>
    </row>
    <row r="998" spans="1:10" ht="15.75" customHeight="1">
      <c r="A998" t="str">
        <f>VLOOKUP(B998,'Tabela IBGE_Município'!A:C,3)</f>
        <v>PE</v>
      </c>
      <c r="B998" s="4" t="s">
        <v>1582</v>
      </c>
      <c r="C998" s="1">
        <v>2</v>
      </c>
      <c r="D998" s="1">
        <v>5</v>
      </c>
      <c r="E998" s="1">
        <v>1</v>
      </c>
      <c r="F998" s="1">
        <f>VLOOKUP(B998,'Tabela IBGE_Município'!A:C,2)</f>
        <v>27470</v>
      </c>
      <c r="G998" s="4" t="s">
        <v>638</v>
      </c>
      <c r="H998" s="30">
        <f>VLOOKUP(DADOS!B998,'Tabela IBGE_Município'!A:E,5)</f>
        <v>0.60599999999999998</v>
      </c>
      <c r="I998" s="2">
        <f t="shared" si="15"/>
        <v>2.9122679286494357E-4</v>
      </c>
      <c r="J998" s="20">
        <f>(VLOOKUP(A998,'Celulares por Região'!A:H,6))/F998</f>
        <v>0.22216963960684383</v>
      </c>
    </row>
    <row r="999" spans="1:10" ht="15.75" customHeight="1">
      <c r="A999" t="str">
        <f>VLOOKUP(B999,'Tabela IBGE_Município'!A:C,3)</f>
        <v>MG</v>
      </c>
      <c r="B999" s="4" t="s">
        <v>1583</v>
      </c>
      <c r="C999" s="1">
        <v>10</v>
      </c>
      <c r="D999" s="1">
        <v>28</v>
      </c>
      <c r="E999" s="1">
        <v>11</v>
      </c>
      <c r="F999" s="1">
        <f>VLOOKUP(B999,'Tabela IBGE_Município'!A:C,2)</f>
        <v>1830</v>
      </c>
      <c r="G999" s="4" t="s">
        <v>640</v>
      </c>
      <c r="H999" s="30">
        <f>VLOOKUP(DADOS!B999,'Tabela IBGE_Município'!A:E,5)</f>
        <v>0.65</v>
      </c>
      <c r="I999" s="2">
        <f t="shared" si="15"/>
        <v>2.6775956284153007E-2</v>
      </c>
      <c r="J999" s="20">
        <f>(VLOOKUP(A999,'Celulares por Região'!A:H,6))/F999</f>
        <v>0.86502732240437163</v>
      </c>
    </row>
    <row r="1000" spans="1:10" ht="15.75" customHeight="1">
      <c r="A1000" t="str">
        <f>VLOOKUP(B1000,'Tabela IBGE_Município'!A:C,3)</f>
        <v>MG</v>
      </c>
      <c r="B1000" s="4" t="s">
        <v>1584</v>
      </c>
      <c r="C1000" s="1">
        <v>1</v>
      </c>
      <c r="D1000" s="1">
        <v>13</v>
      </c>
      <c r="E1000" s="1">
        <v>6</v>
      </c>
      <c r="F1000" s="1">
        <f>VLOOKUP(B1000,'Tabela IBGE_Município'!A:C,2)</f>
        <v>8572</v>
      </c>
      <c r="G1000" s="4" t="s">
        <v>637</v>
      </c>
      <c r="H1000" s="30">
        <f>VLOOKUP(DADOS!B1000,'Tabela IBGE_Município'!A:E,5)</f>
        <v>0.64900000000000002</v>
      </c>
      <c r="I1000" s="2">
        <f t="shared" si="15"/>
        <v>2.3331777881474567E-3</v>
      </c>
      <c r="J1000" s="20">
        <f>(VLOOKUP(A1000,'Celulares por Região'!A:H,6))/F1000</f>
        <v>0.18467102193187121</v>
      </c>
    </row>
    <row r="1001" spans="1:10" ht="15.75" customHeight="1">
      <c r="A1001" t="str">
        <f>VLOOKUP(B1001,'Tabela IBGE_Município'!A:C,3)</f>
        <v>PA</v>
      </c>
      <c r="B1001" s="4" t="s">
        <v>1585</v>
      </c>
      <c r="C1001" s="1"/>
      <c r="D1001" s="1">
        <v>2</v>
      </c>
      <c r="E1001" s="1">
        <v>3</v>
      </c>
      <c r="F1001" s="1">
        <f>VLOOKUP(B1001,'Tabela IBGE_Município'!A:C,2)</f>
        <v>5594</v>
      </c>
      <c r="G1001" s="4" t="s">
        <v>637</v>
      </c>
      <c r="H1001" s="30">
        <f>VLOOKUP(DADOS!B1001,'Tabela IBGE_Município'!A:E,5)</f>
        <v>0.67</v>
      </c>
      <c r="I1001" s="2">
        <f t="shared" si="15"/>
        <v>8.9381480157311403E-4</v>
      </c>
      <c r="J1001" s="20">
        <f>(VLOOKUP(A1001,'Celulares por Região'!A:H,6))/F1001</f>
        <v>0.33017518770110832</v>
      </c>
    </row>
    <row r="1002" spans="1:10" ht="15.75" customHeight="1">
      <c r="A1002" t="str">
        <f>VLOOKUP(B1002,'Tabela IBGE_Município'!A:C,3)</f>
        <v>MT</v>
      </c>
      <c r="B1002" s="4" t="s">
        <v>1586</v>
      </c>
      <c r="C1002" s="1">
        <v>1</v>
      </c>
      <c r="D1002" s="1">
        <v>3</v>
      </c>
      <c r="E1002" s="1">
        <v>2</v>
      </c>
      <c r="F1002" s="1">
        <f>VLOOKUP(B1002,'Tabela IBGE_Município'!A:C,2)</f>
        <v>4548</v>
      </c>
      <c r="G1002" s="4" t="s">
        <v>640</v>
      </c>
      <c r="H1002" s="30">
        <f>VLOOKUP(DADOS!B1002,'Tabela IBGE_Município'!A:E,5)</f>
        <v>0.66700000000000004</v>
      </c>
      <c r="I1002" s="2">
        <f t="shared" si="15"/>
        <v>1.3192612137203166E-3</v>
      </c>
      <c r="J1002" s="20">
        <f>(VLOOKUP(A1002,'Celulares por Região'!A:H,6))/F1002</f>
        <v>2.3502638522427439</v>
      </c>
    </row>
    <row r="1003" spans="1:10" ht="15.75" customHeight="1">
      <c r="A1003" t="str">
        <f>VLOOKUP(B1003,'Tabela IBGE_Município'!A:C,3)</f>
        <v>SP</v>
      </c>
      <c r="B1003" s="4" t="s">
        <v>1587</v>
      </c>
      <c r="C1003" s="1">
        <v>1</v>
      </c>
      <c r="D1003" s="1">
        <v>1</v>
      </c>
      <c r="E1003" s="1"/>
      <c r="F1003" s="1">
        <f>VLOOKUP(B1003,'Tabela IBGE_Município'!A:C,2)</f>
        <v>38103</v>
      </c>
      <c r="G1003" s="4" t="s">
        <v>638</v>
      </c>
      <c r="H1003" s="30">
        <f>VLOOKUP(DADOS!B1003,'Tabela IBGE_Município'!A:E,5)</f>
        <v>0.72</v>
      </c>
      <c r="I1003" s="2">
        <f t="shared" si="15"/>
        <v>5.2489305304044299E-5</v>
      </c>
      <c r="J1003" s="20">
        <f>(VLOOKUP(A1003,'Celulares por Região'!A:H,6))/F1003</f>
        <v>1.7662651234810908E-2</v>
      </c>
    </row>
    <row r="1004" spans="1:10" ht="15.75" customHeight="1">
      <c r="A1004" t="str">
        <f>VLOOKUP(B1004,'Tabela IBGE_Município'!A:C,3)</f>
        <v>AL</v>
      </c>
      <c r="B1004" s="4" t="s">
        <v>1588</v>
      </c>
      <c r="C1004" s="1">
        <v>1</v>
      </c>
      <c r="D1004" s="1">
        <v>3</v>
      </c>
      <c r="E1004" s="1">
        <v>1</v>
      </c>
      <c r="F1004" s="1">
        <f>VLOOKUP(B1004,'Tabela IBGE_Município'!A:C,2)</f>
        <v>4728</v>
      </c>
      <c r="G1004" s="4" t="s">
        <v>640</v>
      </c>
      <c r="H1004" s="30">
        <f>VLOOKUP(DADOS!B1004,'Tabela IBGE_Município'!A:E,5)</f>
        <v>0.50600000000000001</v>
      </c>
      <c r="I1004" s="2">
        <f t="shared" si="15"/>
        <v>1.0575296108291032E-3</v>
      </c>
      <c r="J1004" s="20">
        <f>(VLOOKUP(A1004,'Celulares por Região'!A:H,6))/F1004</f>
        <v>0.16137901861252116</v>
      </c>
    </row>
    <row r="1005" spans="1:10" ht="15.75" customHeight="1">
      <c r="A1005" t="str">
        <f>VLOOKUP(B1005,'Tabela IBGE_Município'!A:C,3)</f>
        <v>MG</v>
      </c>
      <c r="B1005" s="4" t="s">
        <v>1589</v>
      </c>
      <c r="C1005" s="1">
        <v>8</v>
      </c>
      <c r="D1005" s="1">
        <v>18</v>
      </c>
      <c r="E1005" s="1">
        <v>7</v>
      </c>
      <c r="F1005" s="1">
        <f>VLOOKUP(B1005,'Tabela IBGE_Município'!A:C,2)</f>
        <v>17719</v>
      </c>
      <c r="G1005" s="4" t="s">
        <v>637</v>
      </c>
      <c r="H1005" s="30">
        <f>VLOOKUP(DADOS!B1005,'Tabela IBGE_Município'!A:E,5)</f>
        <v>0.56499999999999995</v>
      </c>
      <c r="I1005" s="2">
        <f t="shared" si="15"/>
        <v>1.8624075850781647E-3</v>
      </c>
      <c r="J1005" s="20">
        <f>(VLOOKUP(A1005,'Celulares por Região'!A:H,6))/F1005</f>
        <v>8.9339127490264694E-2</v>
      </c>
    </row>
    <row r="1006" spans="1:10" ht="15.75" customHeight="1">
      <c r="A1006" t="str">
        <f>VLOOKUP(B1006,'Tabela IBGE_Município'!A:C,3)</f>
        <v>MG</v>
      </c>
      <c r="B1006" s="4" t="s">
        <v>1589</v>
      </c>
      <c r="C1006" s="1"/>
      <c r="D1006" s="1">
        <v>1</v>
      </c>
      <c r="E1006" s="1">
        <v>1</v>
      </c>
      <c r="F1006" s="1">
        <f>VLOOKUP(B1006,'Tabela IBGE_Município'!A:C,2)</f>
        <v>17719</v>
      </c>
      <c r="G1006" s="4" t="s">
        <v>637</v>
      </c>
      <c r="H1006" s="30">
        <f>VLOOKUP(DADOS!B1006,'Tabela IBGE_Município'!A:E,5)</f>
        <v>0.56499999999999995</v>
      </c>
      <c r="I1006" s="2">
        <f t="shared" si="15"/>
        <v>1.1287318697443423E-4</v>
      </c>
      <c r="J1006" s="20">
        <f>(VLOOKUP(A1006,'Celulares por Região'!A:H,6))/F1006</f>
        <v>8.9339127490264694E-2</v>
      </c>
    </row>
    <row r="1007" spans="1:10" ht="15.75" customHeight="1">
      <c r="A1007" t="str">
        <f>VLOOKUP(B1007,'Tabela IBGE_Município'!A:C,3)</f>
        <v>MT</v>
      </c>
      <c r="B1007" s="4" t="s">
        <v>1590</v>
      </c>
      <c r="C1007" s="1">
        <v>1</v>
      </c>
      <c r="D1007" s="1">
        <v>1</v>
      </c>
      <c r="E1007" s="1"/>
      <c r="F1007" s="1">
        <f>VLOOKUP(B1007,'Tabela IBGE_Município'!A:C,2)</f>
        <v>12201</v>
      </c>
      <c r="G1007" s="4" t="s">
        <v>637</v>
      </c>
      <c r="H1007" s="30">
        <f>VLOOKUP(DADOS!B1007,'Tabela IBGE_Município'!A:E,5)</f>
        <v>0.59</v>
      </c>
      <c r="I1007" s="2">
        <f t="shared" si="15"/>
        <v>1.639209900827801E-4</v>
      </c>
      <c r="J1007" s="20">
        <f>(VLOOKUP(A1007,'Celulares por Região'!A:H,6))/F1007</f>
        <v>0.87607573149741824</v>
      </c>
    </row>
    <row r="1008" spans="1:10" ht="15.75" customHeight="1">
      <c r="A1008" t="str">
        <f>VLOOKUP(B1008,'Tabela IBGE_Município'!A:C,3)</f>
        <v>MT</v>
      </c>
      <c r="B1008" s="4" t="s">
        <v>1590</v>
      </c>
      <c r="C1008" s="1"/>
      <c r="D1008" s="1">
        <v>2</v>
      </c>
      <c r="E1008" s="1">
        <v>2</v>
      </c>
      <c r="F1008" s="1">
        <f>VLOOKUP(B1008,'Tabela IBGE_Município'!A:C,2)</f>
        <v>12201</v>
      </c>
      <c r="G1008" s="4" t="s">
        <v>637</v>
      </c>
      <c r="H1008" s="30">
        <f>VLOOKUP(DADOS!B1008,'Tabela IBGE_Município'!A:E,5)</f>
        <v>0.59</v>
      </c>
      <c r="I1008" s="2">
        <f t="shared" si="15"/>
        <v>3.278419801655602E-4</v>
      </c>
      <c r="J1008" s="20">
        <f>(VLOOKUP(A1008,'Celulares por Região'!A:H,6))/F1008</f>
        <v>0.87607573149741824</v>
      </c>
    </row>
    <row r="1009" spans="1:10" ht="15.75" customHeight="1">
      <c r="A1009" t="str">
        <f>VLOOKUP(B1009,'Tabela IBGE_Município'!A:C,3)</f>
        <v>SP</v>
      </c>
      <c r="B1009" s="4" t="s">
        <v>1591</v>
      </c>
      <c r="C1009" s="1">
        <v>2</v>
      </c>
      <c r="D1009" s="1">
        <v>3</v>
      </c>
      <c r="E1009" s="1">
        <v>1</v>
      </c>
      <c r="F1009" s="1">
        <f>VLOOKUP(B1009,'Tabela IBGE_Município'!A:C,2)</f>
        <v>21842</v>
      </c>
      <c r="G1009" s="4" t="s">
        <v>638</v>
      </c>
      <c r="H1009" s="30">
        <f>VLOOKUP(DADOS!B1009,'Tabela IBGE_Município'!A:E,5)</f>
        <v>0.7</v>
      </c>
      <c r="I1009" s="2">
        <f t="shared" si="15"/>
        <v>2.7470011903671826E-4</v>
      </c>
      <c r="J1009" s="20">
        <f>(VLOOKUP(A1009,'Celulares por Região'!A:H,6))/F1009</f>
        <v>3.0812196685285231E-2</v>
      </c>
    </row>
    <row r="1010" spans="1:10" ht="15.75" customHeight="1">
      <c r="A1010" t="str">
        <f>VLOOKUP(B1010,'Tabela IBGE_Município'!A:C,3)</f>
        <v>PI</v>
      </c>
      <c r="B1010" s="4" t="s">
        <v>1592</v>
      </c>
      <c r="C1010" s="1"/>
      <c r="D1010" s="1">
        <v>1</v>
      </c>
      <c r="E1010" s="1">
        <v>1</v>
      </c>
      <c r="F1010" s="1">
        <f>VLOOKUP(B1010,'Tabela IBGE_Município'!A:C,2)</f>
        <v>26325</v>
      </c>
      <c r="G1010" s="4" t="s">
        <v>638</v>
      </c>
      <c r="H1010" s="30">
        <f>VLOOKUP(DADOS!B1010,'Tabela IBGE_Município'!A:E,5)</f>
        <v>0.58299999999999996</v>
      </c>
      <c r="I1010" s="2">
        <f t="shared" si="15"/>
        <v>7.5973409306742646E-5</v>
      </c>
      <c r="J1010" s="20">
        <f>(VLOOKUP(A1010,'Celulares por Região'!A:H,6))/F1010</f>
        <v>0.11095916429249762</v>
      </c>
    </row>
    <row r="1011" spans="1:10" ht="15.75" customHeight="1">
      <c r="A1011" t="str">
        <f>VLOOKUP(B1011,'Tabela IBGE_Município'!A:C,3)</f>
        <v>BA</v>
      </c>
      <c r="B1011" s="4" t="s">
        <v>1593</v>
      </c>
      <c r="C1011" s="1"/>
      <c r="D1011" s="1">
        <v>2</v>
      </c>
      <c r="E1011" s="1">
        <v>2</v>
      </c>
      <c r="F1011" s="1">
        <f>VLOOKUP(B1011,'Tabela IBGE_Município'!A:C,2)</f>
        <v>5204</v>
      </c>
      <c r="G1011" s="4" t="s">
        <v>637</v>
      </c>
      <c r="H1011" s="30">
        <f>VLOOKUP(DADOS!B1011,'Tabela IBGE_Município'!A:E,5)</f>
        <v>0.59</v>
      </c>
      <c r="I1011" s="2">
        <f t="shared" si="15"/>
        <v>7.6863950807071484E-4</v>
      </c>
      <c r="J1011" s="20">
        <f>(VLOOKUP(A1011,'Celulares por Região'!A:H,6))/F1011</f>
        <v>0.75518831667947728</v>
      </c>
    </row>
    <row r="1012" spans="1:10" ht="15.75" customHeight="1">
      <c r="A1012" t="str">
        <f>VLOOKUP(B1012,'Tabela IBGE_Município'!A:C,3)</f>
        <v>BA</v>
      </c>
      <c r="B1012" s="4" t="s">
        <v>1594</v>
      </c>
      <c r="C1012" s="1">
        <v>1</v>
      </c>
      <c r="D1012" s="1">
        <v>1</v>
      </c>
      <c r="E1012" s="1"/>
      <c r="F1012" s="1">
        <f>VLOOKUP(B1012,'Tabela IBGE_Município'!A:C,2)</f>
        <v>3944</v>
      </c>
      <c r="G1012" s="4" t="s">
        <v>640</v>
      </c>
      <c r="H1012" s="30">
        <f>VLOOKUP(DADOS!B1012,'Tabela IBGE_Município'!A:E,5)</f>
        <v>0.59</v>
      </c>
      <c r="I1012" s="2">
        <f t="shared" si="15"/>
        <v>5.0709939148073022E-4</v>
      </c>
      <c r="J1012" s="20">
        <f>(VLOOKUP(A1012,'Celulares por Região'!A:H,6))/F1012</f>
        <v>0.99645030425963488</v>
      </c>
    </row>
    <row r="1013" spans="1:10" ht="15.75" customHeight="1">
      <c r="A1013" t="str">
        <f>VLOOKUP(B1013,'Tabela IBGE_Município'!A:C,3)</f>
        <v>MG</v>
      </c>
      <c r="B1013" s="4" t="s">
        <v>1595</v>
      </c>
      <c r="C1013" s="1">
        <v>19</v>
      </c>
      <c r="D1013" s="1">
        <v>76</v>
      </c>
      <c r="E1013" s="1">
        <v>16</v>
      </c>
      <c r="F1013" s="1">
        <f>VLOOKUP(B1013,'Tabela IBGE_Município'!A:C,2)</f>
        <v>8181</v>
      </c>
      <c r="G1013" s="4" t="s">
        <v>638</v>
      </c>
      <c r="H1013" s="30">
        <f>VLOOKUP(DADOS!B1013,'Tabela IBGE_Município'!A:E,5)</f>
        <v>0.68</v>
      </c>
      <c r="I1013" s="2">
        <f t="shared" si="15"/>
        <v>1.3568023469013568E-2</v>
      </c>
      <c r="J1013" s="20">
        <f>(VLOOKUP(A1013,'Celulares por Região'!A:H,6))/F1013</f>
        <v>0.19349712749052683</v>
      </c>
    </row>
    <row r="1014" spans="1:10" ht="15.75" customHeight="1">
      <c r="A1014" t="str">
        <f>VLOOKUP(B1014,'Tabela IBGE_Município'!A:C,3)</f>
        <v>MG</v>
      </c>
      <c r="B1014" s="4" t="s">
        <v>1595</v>
      </c>
      <c r="C1014" s="1"/>
      <c r="D1014" s="1">
        <v>1</v>
      </c>
      <c r="E1014" s="1">
        <v>1</v>
      </c>
      <c r="F1014" s="1">
        <f>VLOOKUP(B1014,'Tabela IBGE_Município'!A:C,2)</f>
        <v>8181</v>
      </c>
      <c r="G1014" s="4" t="s">
        <v>637</v>
      </c>
      <c r="H1014" s="30">
        <f>VLOOKUP(DADOS!B1014,'Tabela IBGE_Município'!A:E,5)</f>
        <v>0.68</v>
      </c>
      <c r="I1014" s="2">
        <f t="shared" si="15"/>
        <v>2.4446889133357782E-4</v>
      </c>
      <c r="J1014" s="20">
        <f>(VLOOKUP(A1014,'Celulares por Região'!A:H,6))/F1014</f>
        <v>0.19349712749052683</v>
      </c>
    </row>
    <row r="1015" spans="1:10" ht="15.75" customHeight="1">
      <c r="A1015" t="str">
        <f>VLOOKUP(B1015,'Tabela IBGE_Município'!A:C,3)</f>
        <v>RO</v>
      </c>
      <c r="B1015" s="4" t="s">
        <v>1596</v>
      </c>
      <c r="C1015" s="1">
        <v>1</v>
      </c>
      <c r="D1015" s="1">
        <v>1</v>
      </c>
      <c r="E1015" s="1"/>
      <c r="F1015" s="1">
        <f>VLOOKUP(B1015,'Tabela IBGE_Município'!A:C,2)</f>
        <v>14888</v>
      </c>
      <c r="G1015" s="4" t="s">
        <v>637</v>
      </c>
      <c r="H1015" s="30">
        <f>VLOOKUP(DADOS!B1015,'Tabela IBGE_Município'!A:E,5)</f>
        <v>0.64900000000000002</v>
      </c>
      <c r="I1015" s="2">
        <f t="shared" si="15"/>
        <v>1.3433637829124128E-4</v>
      </c>
      <c r="J1015" s="20">
        <f>(VLOOKUP(A1015,'Celulares por Região'!A:H,6))/F1015</f>
        <v>0.5235760343901128</v>
      </c>
    </row>
    <row r="1016" spans="1:10" ht="15.75" customHeight="1">
      <c r="A1016" t="str">
        <f>VLOOKUP(B1016,'Tabela IBGE_Município'!A:C,3)</f>
        <v>RS</v>
      </c>
      <c r="B1016" s="4" t="s">
        <v>1597</v>
      </c>
      <c r="C1016" s="1">
        <v>1</v>
      </c>
      <c r="D1016" s="1">
        <v>3</v>
      </c>
      <c r="E1016" s="1">
        <v>2</v>
      </c>
      <c r="F1016" s="1">
        <f>VLOOKUP(B1016,'Tabela IBGE_Município'!A:C,2)</f>
        <v>87458</v>
      </c>
      <c r="G1016" s="4" t="s">
        <v>638</v>
      </c>
      <c r="H1016" s="30">
        <f>VLOOKUP(DADOS!B1016,'Tabela IBGE_Município'!A:E,5)</f>
        <v>0.67400000000000004</v>
      </c>
      <c r="I1016" s="2">
        <f t="shared" si="15"/>
        <v>6.8604358663587093E-5</v>
      </c>
      <c r="J1016" s="20">
        <f>(VLOOKUP(A1016,'Celulares por Região'!A:H,6))/F1016</f>
        <v>1.6236364883715612E-3</v>
      </c>
    </row>
    <row r="1017" spans="1:10" ht="15.75" customHeight="1">
      <c r="A1017" t="str">
        <f>VLOOKUP(B1017,'Tabela IBGE_Município'!A:C,3)</f>
        <v>BA</v>
      </c>
      <c r="B1017" s="4" t="s">
        <v>1598</v>
      </c>
      <c r="C1017" s="1">
        <v>1</v>
      </c>
      <c r="D1017" s="1">
        <v>3</v>
      </c>
      <c r="E1017" s="1">
        <v>4</v>
      </c>
      <c r="F1017" s="1">
        <f>VLOOKUP(B1017,'Tabela IBGE_Município'!A:C,2)</f>
        <v>27388</v>
      </c>
      <c r="G1017" s="4" t="s">
        <v>638</v>
      </c>
      <c r="H1017" s="30">
        <f>VLOOKUP(DADOS!B1017,'Tabela IBGE_Município'!A:E,5)</f>
        <v>0.59099999999999997</v>
      </c>
      <c r="I1017" s="2">
        <f t="shared" si="15"/>
        <v>2.9209872937052721E-4</v>
      </c>
      <c r="J1017" s="20">
        <f>(VLOOKUP(A1017,'Celulares por Região'!A:H,6))/F1017</f>
        <v>0.1434935008032715</v>
      </c>
    </row>
    <row r="1018" spans="1:10" ht="15.75" customHeight="1">
      <c r="A1018" t="str">
        <f>VLOOKUP(B1018,'Tabela IBGE_Município'!A:C,3)</f>
        <v>PR</v>
      </c>
      <c r="B1018" s="4" t="s">
        <v>1599</v>
      </c>
      <c r="C1018" s="1">
        <v>1</v>
      </c>
      <c r="D1018" s="1">
        <v>1</v>
      </c>
      <c r="E1018" s="1"/>
      <c r="F1018" s="1">
        <f>VLOOKUP(B1018,'Tabela IBGE_Município'!A:C,2)</f>
        <v>31421</v>
      </c>
      <c r="G1018" s="4" t="s">
        <v>638</v>
      </c>
      <c r="H1018" s="30">
        <f>VLOOKUP(DADOS!B1018,'Tabela IBGE_Município'!A:E,5)</f>
        <v>0.629</v>
      </c>
      <c r="I1018" s="2">
        <f t="shared" si="15"/>
        <v>6.365169790904172E-5</v>
      </c>
      <c r="J1018" s="20">
        <f>(VLOOKUP(A1018,'Celulares por Região'!A:H,6))/F1018</f>
        <v>2.3360173132618314E-2</v>
      </c>
    </row>
    <row r="1019" spans="1:10" ht="15.75" customHeight="1">
      <c r="A1019" t="str">
        <f>VLOOKUP(B1019,'Tabela IBGE_Município'!A:C,3)</f>
        <v>RS</v>
      </c>
      <c r="B1019" s="4" t="s">
        <v>1600</v>
      </c>
      <c r="C1019" s="1">
        <v>1</v>
      </c>
      <c r="D1019" s="1">
        <v>1</v>
      </c>
      <c r="E1019" s="1"/>
      <c r="F1019" s="1">
        <f>VLOOKUP(B1019,'Tabela IBGE_Município'!A:C,2)</f>
        <v>14368</v>
      </c>
      <c r="G1019" s="4" t="s">
        <v>637</v>
      </c>
      <c r="H1019" s="30">
        <f>VLOOKUP(DADOS!B1019,'Tabela IBGE_Município'!A:E,5)</f>
        <v>0.72799999999999998</v>
      </c>
      <c r="I1019" s="2">
        <f t="shared" si="15"/>
        <v>1.3919821826280623E-4</v>
      </c>
      <c r="J1019" s="20">
        <f>(VLOOKUP(A1019,'Celulares por Região'!A:H,6))/F1019</f>
        <v>9.8830734966592424E-3</v>
      </c>
    </row>
    <row r="1020" spans="1:10" ht="15.75" customHeight="1">
      <c r="A1020" t="str">
        <f>VLOOKUP(B1020,'Tabela IBGE_Município'!A:C,3)</f>
        <v>MA</v>
      </c>
      <c r="B1020" s="4" t="s">
        <v>1601</v>
      </c>
      <c r="C1020" s="1">
        <v>1</v>
      </c>
      <c r="D1020" s="1">
        <v>2</v>
      </c>
      <c r="E1020" s="1">
        <v>1</v>
      </c>
      <c r="F1020" s="1">
        <f>VLOOKUP(B1020,'Tabela IBGE_Município'!A:C,2)</f>
        <v>14809</v>
      </c>
      <c r="G1020" s="4" t="s">
        <v>637</v>
      </c>
      <c r="H1020" s="30">
        <f>VLOOKUP(DADOS!B1020,'Tabela IBGE_Município'!A:E,5)</f>
        <v>0.56100000000000005</v>
      </c>
      <c r="I1020" s="2">
        <f t="shared" si="15"/>
        <v>2.7010601661152004E-4</v>
      </c>
      <c r="J1020" s="20">
        <f>(VLOOKUP(A1020,'Celulares por Região'!A:H,6))/F1020</f>
        <v>8.1099331487608881E-2</v>
      </c>
    </row>
    <row r="1021" spans="1:10" ht="15.75" customHeight="1">
      <c r="A1021" t="str">
        <f>VLOOKUP(B1021,'Tabela IBGE_Município'!A:C,3)</f>
        <v>SP</v>
      </c>
      <c r="B1021" s="4" t="s">
        <v>1602</v>
      </c>
      <c r="C1021" s="1">
        <v>2</v>
      </c>
      <c r="D1021" s="1">
        <v>2</v>
      </c>
      <c r="E1021" s="1"/>
      <c r="F1021" s="1">
        <f>VLOOKUP(B1021,'Tabela IBGE_Município'!A:C,2)</f>
        <v>6151</v>
      </c>
      <c r="G1021" s="4" t="s">
        <v>637</v>
      </c>
      <c r="H1021" s="30">
        <f>VLOOKUP(DADOS!B1021,'Tabela IBGE_Município'!A:E,5)</f>
        <v>0.747</v>
      </c>
      <c r="I1021" s="2">
        <f t="shared" si="15"/>
        <v>6.5030076410339777E-4</v>
      </c>
      <c r="J1021" s="20">
        <f>(VLOOKUP(A1021,'Celulares por Região'!A:H,6))/F1021</f>
        <v>0.10941310356039669</v>
      </c>
    </row>
    <row r="1022" spans="1:10" ht="15.75" customHeight="1">
      <c r="A1022" t="str">
        <f>VLOOKUP(B1022,'Tabela IBGE_Município'!A:C,3)</f>
        <v>SP</v>
      </c>
      <c r="B1022" s="4" t="s">
        <v>1603</v>
      </c>
      <c r="C1022" s="1">
        <v>3</v>
      </c>
      <c r="D1022" s="1">
        <v>2</v>
      </c>
      <c r="E1022" s="1"/>
      <c r="F1022" s="1">
        <f>VLOOKUP(B1022,'Tabela IBGE_Município'!A:C,2)</f>
        <v>20278</v>
      </c>
      <c r="G1022" s="4" t="s">
        <v>638</v>
      </c>
      <c r="H1022" s="30">
        <f>VLOOKUP(DADOS!B1022,'Tabela IBGE_Município'!A:E,5)</f>
        <v>0.78900000000000003</v>
      </c>
      <c r="I1022" s="2">
        <f t="shared" si="15"/>
        <v>2.4657264029983233E-4</v>
      </c>
      <c r="J1022" s="20">
        <f>(VLOOKUP(A1022,'Celulares por Região'!A:H,6))/F1022</f>
        <v>3.3188677384357435E-2</v>
      </c>
    </row>
    <row r="1023" spans="1:10" ht="15.75" customHeight="1">
      <c r="A1023" t="str">
        <f>VLOOKUP(B1023,'Tabela IBGE_Município'!A:C,3)</f>
        <v>BA</v>
      </c>
      <c r="B1023" s="4" t="s">
        <v>1604</v>
      </c>
      <c r="C1023" s="1">
        <v>4</v>
      </c>
      <c r="D1023" s="1">
        <v>2</v>
      </c>
      <c r="E1023" s="1">
        <v>2</v>
      </c>
      <c r="F1023" s="1">
        <f>VLOOKUP(B1023,'Tabela IBGE_Município'!A:C,2)</f>
        <v>31346</v>
      </c>
      <c r="G1023" s="4" t="s">
        <v>638</v>
      </c>
      <c r="H1023" s="30">
        <f>VLOOKUP(DADOS!B1023,'Tabela IBGE_Município'!A:E,5)</f>
        <v>0.60099999999999998</v>
      </c>
      <c r="I1023" s="2">
        <f t="shared" si="15"/>
        <v>2.5521597652013015E-4</v>
      </c>
      <c r="J1023" s="20">
        <f>(VLOOKUP(A1023,'Celulares por Região'!A:H,6))/F1023</f>
        <v>0.12537484846551394</v>
      </c>
    </row>
    <row r="1024" spans="1:10" ht="15.75" customHeight="1">
      <c r="A1024" t="str">
        <f>VLOOKUP(B1024,'Tabela IBGE_Município'!A:C,3)</f>
        <v>RS</v>
      </c>
      <c r="B1024" s="4" t="s">
        <v>1605</v>
      </c>
      <c r="C1024" s="1">
        <v>7</v>
      </c>
      <c r="D1024" s="1">
        <v>8</v>
      </c>
      <c r="E1024" s="1">
        <v>3</v>
      </c>
      <c r="F1024" s="1">
        <f>VLOOKUP(B1024,'Tabela IBGE_Município'!A:C,2)</f>
        <v>2799</v>
      </c>
      <c r="G1024" s="4" t="s">
        <v>640</v>
      </c>
      <c r="H1024" s="30">
        <f>VLOOKUP(DADOS!B1024,'Tabela IBGE_Município'!A:E,5)</f>
        <v>0.69799999999999995</v>
      </c>
      <c r="I1024" s="2">
        <f t="shared" si="15"/>
        <v>6.4308681672025723E-3</v>
      </c>
      <c r="J1024" s="20">
        <f>(VLOOKUP(A1024,'Celulares por Região'!A:H,6))/F1024</f>
        <v>5.0732404430153623E-2</v>
      </c>
    </row>
    <row r="1025" spans="1:10" ht="15.75" customHeight="1">
      <c r="A1025" t="str">
        <f>VLOOKUP(B1025,'Tabela IBGE_Município'!A:C,3)</f>
        <v>PR</v>
      </c>
      <c r="B1025" s="4" t="s">
        <v>1606</v>
      </c>
      <c r="C1025" s="1"/>
      <c r="D1025" s="1">
        <v>7</v>
      </c>
      <c r="E1025" s="1">
        <v>3</v>
      </c>
      <c r="F1025" s="1">
        <f>VLOOKUP(B1025,'Tabela IBGE_Município'!A:C,2)</f>
        <v>25053</v>
      </c>
      <c r="G1025" s="4" t="s">
        <v>638</v>
      </c>
      <c r="H1025" s="30">
        <f>VLOOKUP(DADOS!B1025,'Tabela IBGE_Município'!A:E,5)</f>
        <v>0.63500000000000001</v>
      </c>
      <c r="I1025" s="2">
        <f t="shared" si="15"/>
        <v>3.9915379395681156E-4</v>
      </c>
      <c r="J1025" s="20">
        <f>(VLOOKUP(A1025,'Celulares por Região'!A:H,6))/F1025</f>
        <v>2.9297888476429969E-2</v>
      </c>
    </row>
    <row r="1026" spans="1:10" ht="15.75" customHeight="1">
      <c r="A1026" t="str">
        <f>VLOOKUP(B1026,'Tabela IBGE_Município'!A:C,3)</f>
        <v>RS</v>
      </c>
      <c r="B1026" s="4" t="s">
        <v>1607</v>
      </c>
      <c r="C1026" s="1">
        <v>2</v>
      </c>
      <c r="D1026" s="1"/>
      <c r="E1026" s="1"/>
      <c r="F1026" s="1">
        <f>VLOOKUP(B1026,'Tabela IBGE_Município'!A:C,2)</f>
        <v>9647</v>
      </c>
      <c r="G1026" s="4" t="s">
        <v>637</v>
      </c>
      <c r="H1026" s="30">
        <f>VLOOKUP(DADOS!B1026,'Tabela IBGE_Município'!A:E,5)</f>
        <v>0.748</v>
      </c>
      <c r="I1026" s="2">
        <f t="shared" ref="I1026:I1089" si="16">(C1026+D1026+E1026)/F1026</f>
        <v>2.0731833730693481E-4</v>
      </c>
      <c r="J1026" s="20">
        <f>(VLOOKUP(A1026,'Celulares por Região'!A:H,6))/F1026</f>
        <v>1.471960194879237E-2</v>
      </c>
    </row>
    <row r="1027" spans="1:10" ht="15.75" customHeight="1">
      <c r="A1027" t="str">
        <f>VLOOKUP(B1027,'Tabela IBGE_Município'!A:C,3)</f>
        <v>SC</v>
      </c>
      <c r="B1027" s="4" t="s">
        <v>1608</v>
      </c>
      <c r="C1027" s="1">
        <v>1</v>
      </c>
      <c r="D1027" s="1">
        <v>1</v>
      </c>
      <c r="E1027" s="1"/>
      <c r="F1027" s="1">
        <f>VLOOKUP(B1027,'Tabela IBGE_Município'!A:C,2)</f>
        <v>16053</v>
      </c>
      <c r="G1027" s="4" t="s">
        <v>637</v>
      </c>
      <c r="H1027" s="30">
        <f>VLOOKUP(DADOS!B1027,'Tabela IBGE_Município'!A:E,5)</f>
        <v>0.7</v>
      </c>
      <c r="I1027" s="2">
        <f t="shared" si="16"/>
        <v>1.2458730455366598E-4</v>
      </c>
      <c r="J1027" s="20">
        <f>(VLOOKUP(A1027,'Celulares por Região'!A:H,6))/F1027</f>
        <v>0.25085653771880645</v>
      </c>
    </row>
    <row r="1028" spans="1:10" ht="15.75" customHeight="1">
      <c r="A1028" t="str">
        <f>VLOOKUP(B1028,'Tabela IBGE_Município'!A:C,3)</f>
        <v>RN</v>
      </c>
      <c r="B1028" s="4" t="s">
        <v>1609</v>
      </c>
      <c r="C1028" s="1"/>
      <c r="D1028" s="1">
        <v>2</v>
      </c>
      <c r="E1028" s="1">
        <v>3</v>
      </c>
      <c r="F1028" s="1">
        <f>VLOOKUP(B1028,'Tabela IBGE_Município'!A:C,2)</f>
        <v>45488</v>
      </c>
      <c r="G1028" s="4" t="s">
        <v>638</v>
      </c>
      <c r="H1028" s="30">
        <f>VLOOKUP(DADOS!B1028,'Tabela IBGE_Município'!A:E,5)</f>
        <v>0.57899999999999996</v>
      </c>
      <c r="I1028" s="2">
        <f t="shared" si="16"/>
        <v>1.0991909954273655E-4</v>
      </c>
      <c r="J1028" s="20">
        <f>(VLOOKUP(A1028,'Celulares por Região'!A:H,6))/F1028</f>
        <v>2.0818677453394302E-2</v>
      </c>
    </row>
    <row r="1029" spans="1:10" ht="15.75" customHeight="1">
      <c r="A1029" t="str">
        <f>VLOOKUP(B1029,'Tabela IBGE_Município'!A:C,3)</f>
        <v>RS</v>
      </c>
      <c r="B1029" s="4" t="s">
        <v>1610</v>
      </c>
      <c r="C1029" s="1">
        <v>3</v>
      </c>
      <c r="D1029" s="1">
        <v>3</v>
      </c>
      <c r="E1029" s="1">
        <v>1</v>
      </c>
      <c r="F1029" s="1">
        <f>VLOOKUP(B1029,'Tabela IBGE_Município'!A:C,2)</f>
        <v>12398</v>
      </c>
      <c r="G1029" s="4" t="s">
        <v>637</v>
      </c>
      <c r="H1029" s="30">
        <f>VLOOKUP(DADOS!B1029,'Tabela IBGE_Município'!A:E,5)</f>
        <v>0.65</v>
      </c>
      <c r="I1029" s="2">
        <f t="shared" si="16"/>
        <v>5.64607194708824E-4</v>
      </c>
      <c r="J1029" s="20">
        <f>(VLOOKUP(A1029,'Celulares por Região'!A:H,6))/F1029</f>
        <v>1.1453460235521858E-2</v>
      </c>
    </row>
    <row r="1030" spans="1:10" ht="15.75" customHeight="1">
      <c r="A1030" t="str">
        <f>VLOOKUP(B1030,'Tabela IBGE_Município'!A:C,3)</f>
        <v>SE</v>
      </c>
      <c r="B1030" s="4" t="s">
        <v>1611</v>
      </c>
      <c r="C1030" s="1">
        <v>2</v>
      </c>
      <c r="D1030" s="1">
        <v>4</v>
      </c>
      <c r="E1030" s="1">
        <v>1</v>
      </c>
      <c r="F1030" s="1">
        <f>VLOOKUP(B1030,'Tabela IBGE_Município'!A:C,2)</f>
        <v>34548</v>
      </c>
      <c r="G1030" s="4" t="s">
        <v>638</v>
      </c>
      <c r="H1030" s="30">
        <f>VLOOKUP(DADOS!B1030,'Tabela IBGE_Município'!A:E,5)</f>
        <v>0.56899999999999995</v>
      </c>
      <c r="I1030" s="2">
        <f t="shared" si="16"/>
        <v>2.0261664929952531E-4</v>
      </c>
      <c r="J1030" s="20">
        <f>(VLOOKUP(A1030,'Celulares por Região'!A:H,6))/F1030</f>
        <v>1.3319439620238509</v>
      </c>
    </row>
    <row r="1031" spans="1:10" ht="15.75" customHeight="1">
      <c r="A1031" t="str">
        <f>VLOOKUP(B1031,'Tabela IBGE_Município'!A:C,3)</f>
        <v>PE</v>
      </c>
      <c r="B1031" s="4" t="s">
        <v>1612</v>
      </c>
      <c r="C1031" s="1">
        <v>3</v>
      </c>
      <c r="D1031" s="1">
        <v>2</v>
      </c>
      <c r="E1031" s="1"/>
      <c r="F1031" s="1">
        <f>VLOOKUP(B1031,'Tabela IBGE_Município'!A:C,2)</f>
        <v>56211</v>
      </c>
      <c r="G1031" s="4" t="s">
        <v>638</v>
      </c>
      <c r="H1031" s="30">
        <f>VLOOKUP(DADOS!B1031,'Tabela IBGE_Município'!A:E,5)</f>
        <v>0.54100000000000004</v>
      </c>
      <c r="I1031" s="2">
        <f t="shared" si="16"/>
        <v>8.895056127804167E-5</v>
      </c>
      <c r="J1031" s="20">
        <f>(VLOOKUP(A1031,'Celulares por Região'!A:H,6))/F1031</f>
        <v>0.10857305509597766</v>
      </c>
    </row>
    <row r="1032" spans="1:10" ht="15.75" customHeight="1">
      <c r="A1032" t="str">
        <f>VLOOKUP(B1032,'Tabela IBGE_Município'!A:C,3)</f>
        <v>CE</v>
      </c>
      <c r="B1032" s="4" t="s">
        <v>1613</v>
      </c>
      <c r="C1032" s="1">
        <v>5</v>
      </c>
      <c r="D1032" s="1">
        <v>7</v>
      </c>
      <c r="E1032" s="1">
        <v>1</v>
      </c>
      <c r="F1032" s="1">
        <f>VLOOKUP(B1032,'Tabela IBGE_Município'!A:C,2)</f>
        <v>4006</v>
      </c>
      <c r="G1032" s="4" t="s">
        <v>640</v>
      </c>
      <c r="H1032" s="30">
        <f>VLOOKUP(DADOS!B1032,'Tabela IBGE_Município'!A:E,5)</f>
        <v>0.61199999999999999</v>
      </c>
      <c r="I1032" s="2">
        <f t="shared" si="16"/>
        <v>3.2451323015476783E-3</v>
      </c>
      <c r="J1032" s="20">
        <f>(VLOOKUP(A1032,'Celulares por Região'!A:H,6))/F1032</f>
        <v>0.5708936595107339</v>
      </c>
    </row>
    <row r="1033" spans="1:10" ht="15.75" customHeight="1">
      <c r="A1033" t="str">
        <f>VLOOKUP(B1033,'Tabela IBGE_Município'!A:C,3)</f>
        <v>SE</v>
      </c>
      <c r="B1033" s="4" t="s">
        <v>1614</v>
      </c>
      <c r="C1033" s="1">
        <v>3</v>
      </c>
      <c r="D1033" s="1">
        <v>6</v>
      </c>
      <c r="E1033" s="1">
        <v>4</v>
      </c>
      <c r="F1033" s="1">
        <f>VLOOKUP(B1033,'Tabela IBGE_Município'!A:C,2)</f>
        <v>24773</v>
      </c>
      <c r="G1033" s="4" t="s">
        <v>638</v>
      </c>
      <c r="H1033" s="30">
        <f>VLOOKUP(DADOS!B1033,'Tabela IBGE_Município'!A:E,5)</f>
        <v>0.56999999999999995</v>
      </c>
      <c r="I1033" s="2">
        <f t="shared" si="16"/>
        <v>5.2476486497396359E-4</v>
      </c>
      <c r="J1033" s="20">
        <f>(VLOOKUP(A1033,'Celulares por Região'!A:H,6))/F1033</f>
        <v>1.8575061558955315</v>
      </c>
    </row>
    <row r="1034" spans="1:10" ht="15.75" customHeight="1">
      <c r="A1034" t="str">
        <f>VLOOKUP(B1034,'Tabela IBGE_Município'!A:C,3)</f>
        <v>SP</v>
      </c>
      <c r="B1034" s="4" t="s">
        <v>1615</v>
      </c>
      <c r="C1034" s="1">
        <v>1</v>
      </c>
      <c r="D1034" s="1">
        <v>6</v>
      </c>
      <c r="E1034" s="1">
        <v>3</v>
      </c>
      <c r="F1034" s="1">
        <f>VLOOKUP(B1034,'Tabela IBGE_Município'!A:C,2)</f>
        <v>77244</v>
      </c>
      <c r="G1034" s="4" t="s">
        <v>638</v>
      </c>
      <c r="H1034" s="30">
        <f>VLOOKUP(DADOS!B1034,'Tabela IBGE_Município'!A:E,5)</f>
        <v>0.68</v>
      </c>
      <c r="I1034" s="2">
        <f t="shared" si="16"/>
        <v>1.294598933250479E-4</v>
      </c>
      <c r="J1034" s="20">
        <f>(VLOOKUP(A1034,'Celulares por Região'!A:H,6))/F1034</f>
        <v>8.712650820775724E-3</v>
      </c>
    </row>
    <row r="1035" spans="1:10" ht="15.75" customHeight="1">
      <c r="A1035" t="str">
        <f>VLOOKUP(B1035,'Tabela IBGE_Município'!A:C,3)</f>
        <v>RS</v>
      </c>
      <c r="B1035" s="4" t="s">
        <v>1616</v>
      </c>
      <c r="C1035" s="1">
        <v>1</v>
      </c>
      <c r="D1035" s="1">
        <v>2</v>
      </c>
      <c r="E1035" s="1">
        <v>2</v>
      </c>
      <c r="F1035" s="1">
        <f>VLOOKUP(B1035,'Tabela IBGE_Município'!A:C,2)</f>
        <v>30402</v>
      </c>
      <c r="G1035" s="4" t="s">
        <v>638</v>
      </c>
      <c r="H1035" s="30">
        <f>VLOOKUP(DADOS!B1035,'Tabela IBGE_Município'!A:E,5)</f>
        <v>0.75</v>
      </c>
      <c r="I1035" s="2">
        <f t="shared" si="16"/>
        <v>1.644628642852444E-4</v>
      </c>
      <c r="J1035" s="20">
        <f>(VLOOKUP(A1035,'Celulares por Região'!A:H,6))/F1035</f>
        <v>4.6707453457009405E-3</v>
      </c>
    </row>
    <row r="1036" spans="1:10" ht="15.75" customHeight="1">
      <c r="A1036" t="str">
        <f>VLOOKUP(B1036,'Tabela IBGE_Município'!A:C,3)</f>
        <v>SC</v>
      </c>
      <c r="B1036" s="4" t="s">
        <v>1617</v>
      </c>
      <c r="C1036" s="1">
        <v>2</v>
      </c>
      <c r="D1036" s="1">
        <v>3</v>
      </c>
      <c r="E1036" s="1">
        <v>2</v>
      </c>
      <c r="F1036" s="1">
        <f>VLOOKUP(B1036,'Tabela IBGE_Município'!A:C,2)</f>
        <v>5292</v>
      </c>
      <c r="G1036" s="4" t="s">
        <v>637</v>
      </c>
      <c r="H1036" s="30">
        <f>VLOOKUP(DADOS!B1036,'Tabela IBGE_Município'!A:E,5)</f>
        <v>0.75700000000000001</v>
      </c>
      <c r="I1036" s="2">
        <f t="shared" si="16"/>
        <v>1.3227513227513227E-3</v>
      </c>
      <c r="J1036" s="20">
        <f>(VLOOKUP(A1036,'Celulares por Região'!A:H,6))/F1036</f>
        <v>0.76095993953136809</v>
      </c>
    </row>
    <row r="1037" spans="1:10" ht="15.75" customHeight="1">
      <c r="A1037" t="str">
        <f>VLOOKUP(B1037,'Tabela IBGE_Município'!A:C,3)</f>
        <v>BA</v>
      </c>
      <c r="B1037" s="4" t="s">
        <v>1618</v>
      </c>
      <c r="C1037" s="1"/>
      <c r="D1037" s="1">
        <v>4</v>
      </c>
      <c r="E1037" s="1">
        <v>2</v>
      </c>
      <c r="F1037" s="1">
        <f>VLOOKUP(B1037,'Tabela IBGE_Município'!A:C,2)</f>
        <v>348208</v>
      </c>
      <c r="G1037" s="4" t="s">
        <v>639</v>
      </c>
      <c r="H1037" s="30">
        <f>VLOOKUP(DADOS!B1037,'Tabela IBGE_Município'!A:E,5)</f>
        <v>0.55700000000000005</v>
      </c>
      <c r="I1037" s="2">
        <f t="shared" si="16"/>
        <v>1.7231080273859301E-5</v>
      </c>
      <c r="J1037" s="20">
        <f>(VLOOKUP(A1037,'Celulares por Região'!A:H,6))/F1037</f>
        <v>1.1286357579377843E-2</v>
      </c>
    </row>
    <row r="1038" spans="1:10" ht="15.75" customHeight="1">
      <c r="A1038" t="str">
        <f>VLOOKUP(B1038,'Tabela IBGE_Município'!A:C,3)</f>
        <v>RR</v>
      </c>
      <c r="B1038" s="4" t="s">
        <v>1619</v>
      </c>
      <c r="C1038" s="1">
        <v>3</v>
      </c>
      <c r="D1038" s="1">
        <v>2</v>
      </c>
      <c r="E1038" s="1"/>
      <c r="F1038" s="1">
        <f>VLOOKUP(B1038,'Tabela IBGE_Município'!A:C,2)</f>
        <v>54480</v>
      </c>
      <c r="G1038" s="4" t="s">
        <v>638</v>
      </c>
      <c r="H1038" s="30">
        <f>VLOOKUP(DADOS!B1038,'Tabela IBGE_Município'!A:E,5)</f>
        <v>0.61899999999999999</v>
      </c>
      <c r="I1038" s="2">
        <f t="shared" si="16"/>
        <v>9.177679882525697E-5</v>
      </c>
      <c r="J1038" s="20">
        <f>(VLOOKUP(A1038,'Celulares por Região'!A:H,6))/F1038</f>
        <v>1.0682819383259911E-2</v>
      </c>
    </row>
    <row r="1039" spans="1:10" ht="15.75" customHeight="1">
      <c r="A1039" t="str">
        <f>VLOOKUP(B1039,'Tabela IBGE_Município'!A:C,3)</f>
        <v>PR</v>
      </c>
      <c r="B1039" s="4" t="s">
        <v>1620</v>
      </c>
      <c r="C1039" s="1">
        <v>1</v>
      </c>
      <c r="D1039" s="1">
        <v>1</v>
      </c>
      <c r="E1039" s="1"/>
      <c r="F1039" s="1">
        <f>VLOOKUP(B1039,'Tabela IBGE_Município'!A:C,2)</f>
        <v>4551</v>
      </c>
      <c r="G1039" s="4" t="s">
        <v>638</v>
      </c>
      <c r="H1039" s="30">
        <f>VLOOKUP(DADOS!B1039,'Tabela IBGE_Município'!A:E,5)</f>
        <v>0.63100000000000001</v>
      </c>
      <c r="I1039" s="2">
        <f t="shared" si="16"/>
        <v>4.3946385409800046E-4</v>
      </c>
      <c r="J1039" s="20">
        <f>(VLOOKUP(A1039,'Celulares por Região'!A:H,6))/F1039</f>
        <v>0.16128323445396617</v>
      </c>
    </row>
    <row r="1040" spans="1:10" ht="15.75" customHeight="1">
      <c r="A1040" t="str">
        <f>VLOOKUP(B1040,'Tabela IBGE_Município'!A:C,3)</f>
        <v>PR</v>
      </c>
      <c r="B1040" s="4" t="s">
        <v>1620</v>
      </c>
      <c r="C1040" s="1">
        <v>1</v>
      </c>
      <c r="D1040" s="1">
        <v>1</v>
      </c>
      <c r="E1040" s="1"/>
      <c r="F1040" s="1">
        <f>VLOOKUP(B1040,'Tabela IBGE_Município'!A:C,2)</f>
        <v>4551</v>
      </c>
      <c r="G1040" s="4" t="s">
        <v>637</v>
      </c>
      <c r="H1040" s="30">
        <f>VLOOKUP(DADOS!B1040,'Tabela IBGE_Município'!A:E,5)</f>
        <v>0.63100000000000001</v>
      </c>
      <c r="I1040" s="2">
        <f t="shared" si="16"/>
        <v>4.3946385409800046E-4</v>
      </c>
      <c r="J1040" s="20">
        <f>(VLOOKUP(A1040,'Celulares por Região'!A:H,6))/F1040</f>
        <v>0.16128323445396617</v>
      </c>
    </row>
    <row r="1041" spans="1:10" ht="15.75" customHeight="1">
      <c r="A1041" t="str">
        <f>VLOOKUP(B1041,'Tabela IBGE_Município'!A:C,3)</f>
        <v>PR</v>
      </c>
      <c r="B1041" s="4" t="s">
        <v>1620</v>
      </c>
      <c r="C1041" s="1">
        <v>2</v>
      </c>
      <c r="D1041" s="1">
        <v>2</v>
      </c>
      <c r="E1041" s="1"/>
      <c r="F1041" s="1">
        <f>VLOOKUP(B1041,'Tabela IBGE_Município'!A:C,2)</f>
        <v>4551</v>
      </c>
      <c r="G1041" s="4" t="s">
        <v>640</v>
      </c>
      <c r="H1041" s="30">
        <f>VLOOKUP(DADOS!B1041,'Tabela IBGE_Município'!A:E,5)</f>
        <v>0.63100000000000001</v>
      </c>
      <c r="I1041" s="2">
        <f t="shared" si="16"/>
        <v>8.7892770819600092E-4</v>
      </c>
      <c r="J1041" s="20">
        <f>(VLOOKUP(A1041,'Celulares por Região'!A:H,6))/F1041</f>
        <v>0.16128323445396617</v>
      </c>
    </row>
    <row r="1042" spans="1:10" ht="15.75" customHeight="1">
      <c r="A1042" t="str">
        <f>VLOOKUP(B1042,'Tabela IBGE_Município'!A:C,3)</f>
        <v>MA</v>
      </c>
      <c r="B1042" s="4" t="s">
        <v>1621</v>
      </c>
      <c r="C1042" s="1">
        <v>1</v>
      </c>
      <c r="D1042" s="1">
        <v>1</v>
      </c>
      <c r="E1042" s="1"/>
      <c r="F1042" s="1">
        <f>VLOOKUP(B1042,'Tabela IBGE_Município'!A:C,2)</f>
        <v>13329</v>
      </c>
      <c r="G1042" s="4" t="s">
        <v>637</v>
      </c>
      <c r="H1042" s="30">
        <f>VLOOKUP(DADOS!B1042,'Tabela IBGE_Município'!A:E,5)</f>
        <v>0.56499999999999995</v>
      </c>
      <c r="I1042" s="2">
        <f t="shared" si="16"/>
        <v>1.5004876584890088E-4</v>
      </c>
      <c r="J1042" s="20">
        <f>(VLOOKUP(A1042,'Celulares por Região'!A:H,6))/F1042</f>
        <v>9.0104283892264991E-2</v>
      </c>
    </row>
    <row r="1043" spans="1:10" ht="15.75" customHeight="1">
      <c r="A1043" t="str">
        <f>VLOOKUP(B1043,'Tabela IBGE_Município'!A:C,3)</f>
        <v>PI</v>
      </c>
      <c r="B1043" s="4" t="s">
        <v>1622</v>
      </c>
      <c r="C1043" s="1">
        <v>2</v>
      </c>
      <c r="D1043" s="1">
        <v>4</v>
      </c>
      <c r="E1043" s="1">
        <v>1</v>
      </c>
      <c r="F1043" s="1">
        <f>VLOOKUP(B1043,'Tabela IBGE_Município'!A:C,2)</f>
        <v>20168</v>
      </c>
      <c r="G1043" s="4" t="s">
        <v>638</v>
      </c>
      <c r="H1043" s="30">
        <f>VLOOKUP(DADOS!B1043,'Tabela IBGE_Município'!A:E,5)</f>
        <v>0.57999999999999996</v>
      </c>
      <c r="I1043" s="2">
        <f t="shared" si="16"/>
        <v>3.4708449028163425E-4</v>
      </c>
      <c r="J1043" s="20">
        <f>(VLOOKUP(A1043,'Celulares por Região'!A:H,6))/F1043</f>
        <v>0.14483339944466481</v>
      </c>
    </row>
    <row r="1044" spans="1:10" ht="15.75" customHeight="1">
      <c r="A1044" t="str">
        <f>VLOOKUP(B1044,'Tabela IBGE_Município'!A:C,3)</f>
        <v>BA</v>
      </c>
      <c r="B1044" s="4" t="s">
        <v>1623</v>
      </c>
      <c r="C1044" s="1">
        <v>1</v>
      </c>
      <c r="D1044" s="1">
        <v>1</v>
      </c>
      <c r="E1044" s="1"/>
      <c r="F1044" s="1">
        <f>VLOOKUP(B1044,'Tabela IBGE_Município'!A:C,2)</f>
        <v>22117</v>
      </c>
      <c r="G1044" s="4" t="s">
        <v>638</v>
      </c>
      <c r="H1044" s="30">
        <f>VLOOKUP(DADOS!B1044,'Tabela IBGE_Município'!A:E,5)</f>
        <v>0.56200000000000006</v>
      </c>
      <c r="I1044" s="2">
        <f t="shared" si="16"/>
        <v>9.0428177420084099E-5</v>
      </c>
      <c r="J1044" s="20">
        <f>(VLOOKUP(A1044,'Celulares por Região'!A:H,6))/F1044</f>
        <v>0.17769136863046525</v>
      </c>
    </row>
    <row r="1045" spans="1:10" ht="15.75" customHeight="1">
      <c r="A1045" t="str">
        <f>VLOOKUP(B1045,'Tabela IBGE_Município'!A:C,3)</f>
        <v>RS</v>
      </c>
      <c r="B1045" s="4" t="s">
        <v>1624</v>
      </c>
      <c r="C1045" s="1">
        <v>1</v>
      </c>
      <c r="D1045" s="1">
        <v>4</v>
      </c>
      <c r="E1045" s="1">
        <v>3</v>
      </c>
      <c r="F1045" s="1">
        <f>VLOOKUP(B1045,'Tabela IBGE_Município'!A:C,2)</f>
        <v>21258</v>
      </c>
      <c r="G1045" s="4" t="s">
        <v>638</v>
      </c>
      <c r="H1045" s="30">
        <f>VLOOKUP(DADOS!B1045,'Tabela IBGE_Município'!A:E,5)</f>
        <v>0.71299999999999997</v>
      </c>
      <c r="I1045" s="2">
        <f t="shared" si="16"/>
        <v>3.7632891146862355E-4</v>
      </c>
      <c r="J1045" s="20">
        <f>(VLOOKUP(A1045,'Celulares por Região'!A:H,6))/F1045</f>
        <v>6.6798381785680688E-3</v>
      </c>
    </row>
    <row r="1046" spans="1:10" ht="15.75" customHeight="1">
      <c r="A1046" t="str">
        <f>VLOOKUP(B1046,'Tabela IBGE_Município'!A:C,3)</f>
        <v>AM</v>
      </c>
      <c r="B1046" s="4" t="s">
        <v>1625</v>
      </c>
      <c r="C1046" s="1">
        <v>5</v>
      </c>
      <c r="D1046" s="1">
        <v>6</v>
      </c>
      <c r="E1046" s="1">
        <v>6</v>
      </c>
      <c r="F1046" s="1">
        <f>VLOOKUP(B1046,'Tabela IBGE_Município'!A:C,2)</f>
        <v>16753</v>
      </c>
      <c r="G1046" s="4" t="s">
        <v>637</v>
      </c>
      <c r="H1046" s="30">
        <f>VLOOKUP(DADOS!B1046,'Tabela IBGE_Município'!A:E,5)</f>
        <v>0.53</v>
      </c>
      <c r="I1046" s="2">
        <f t="shared" si="16"/>
        <v>1.014743628006924E-3</v>
      </c>
      <c r="J1046" s="20">
        <f>(VLOOKUP(A1046,'Celulares por Região'!A:H,6))/F1046</f>
        <v>1.1520324717960962E-2</v>
      </c>
    </row>
    <row r="1047" spans="1:10" ht="15.75" customHeight="1">
      <c r="A1047" t="str">
        <f>VLOOKUP(B1047,'Tabela IBGE_Município'!A:C,3)</f>
        <v>PR</v>
      </c>
      <c r="B1047" s="4" t="s">
        <v>1626</v>
      </c>
      <c r="C1047" s="1">
        <v>2</v>
      </c>
      <c r="D1047" s="1">
        <v>1</v>
      </c>
      <c r="E1047" s="1"/>
      <c r="F1047" s="1">
        <f>VLOOKUP(B1047,'Tabela IBGE_Município'!A:C,2)</f>
        <v>15807</v>
      </c>
      <c r="G1047" s="4" t="s">
        <v>640</v>
      </c>
      <c r="H1047" s="30">
        <f>VLOOKUP(DADOS!B1047,'Tabela IBGE_Município'!A:E,5)</f>
        <v>0.70599999999999996</v>
      </c>
      <c r="I1047" s="2">
        <f t="shared" si="16"/>
        <v>1.8978933383943821E-4</v>
      </c>
      <c r="J1047" s="20">
        <f>(VLOOKUP(A1047,'Celulares por Região'!A:H,6))/F1047</f>
        <v>4.6435123679382552E-2</v>
      </c>
    </row>
    <row r="1048" spans="1:10" ht="15.75" customHeight="1">
      <c r="A1048" t="str">
        <f>VLOOKUP(B1048,'Tabela IBGE_Município'!A:C,3)</f>
        <v>PR</v>
      </c>
      <c r="B1048" s="4" t="s">
        <v>1626</v>
      </c>
      <c r="C1048" s="1">
        <v>12</v>
      </c>
      <c r="D1048" s="1">
        <v>20</v>
      </c>
      <c r="E1048" s="1">
        <v>18</v>
      </c>
      <c r="F1048" s="1">
        <f>VLOOKUP(B1048,'Tabela IBGE_Município'!A:C,2)</f>
        <v>15807</v>
      </c>
      <c r="G1048" s="4" t="s">
        <v>637</v>
      </c>
      <c r="H1048" s="30">
        <f>VLOOKUP(DADOS!B1048,'Tabela IBGE_Município'!A:E,5)</f>
        <v>0.70599999999999996</v>
      </c>
      <c r="I1048" s="2">
        <f t="shared" si="16"/>
        <v>3.1631555639906371E-3</v>
      </c>
      <c r="J1048" s="20">
        <f>(VLOOKUP(A1048,'Celulares por Região'!A:H,6))/F1048</f>
        <v>4.6435123679382552E-2</v>
      </c>
    </row>
    <row r="1049" spans="1:10" ht="15.75" customHeight="1">
      <c r="A1049" t="str">
        <f>VLOOKUP(B1049,'Tabela IBGE_Município'!A:C,3)</f>
        <v>SC</v>
      </c>
      <c r="B1049" s="4" t="s">
        <v>1627</v>
      </c>
      <c r="C1049" s="1"/>
      <c r="D1049" s="1">
        <v>2</v>
      </c>
      <c r="E1049" s="1">
        <v>2</v>
      </c>
      <c r="F1049" s="1">
        <f>VLOOKUP(B1049,'Tabela IBGE_Município'!A:C,2)</f>
        <v>19148</v>
      </c>
      <c r="G1049" s="4" t="s">
        <v>637</v>
      </c>
      <c r="H1049" s="30">
        <f>VLOOKUP(DADOS!B1049,'Tabela IBGE_Município'!A:E,5)</f>
        <v>0.65400000000000003</v>
      </c>
      <c r="I1049" s="2">
        <f t="shared" si="16"/>
        <v>2.0889910173386254E-4</v>
      </c>
      <c r="J1049" s="20">
        <f>(VLOOKUP(A1049,'Celulares por Região'!A:H,6))/F1049</f>
        <v>0.21030917067056612</v>
      </c>
    </row>
    <row r="1050" spans="1:10" ht="15.75" customHeight="1">
      <c r="A1050" t="str">
        <f>VLOOKUP(B1050,'Tabela IBGE_Município'!A:C,3)</f>
        <v>SP</v>
      </c>
      <c r="B1050" s="4" t="s">
        <v>1628</v>
      </c>
      <c r="C1050" s="1">
        <v>2</v>
      </c>
      <c r="D1050" s="1">
        <v>1</v>
      </c>
      <c r="E1050" s="1"/>
      <c r="F1050" s="1">
        <f>VLOOKUP(B1050,'Tabela IBGE_Município'!A:C,2)</f>
        <v>69431</v>
      </c>
      <c r="G1050" s="4" t="s">
        <v>638</v>
      </c>
      <c r="H1050" s="30">
        <f>VLOOKUP(DADOS!B1050,'Tabela IBGE_Município'!A:E,5)</f>
        <v>0.72099999999999997</v>
      </c>
      <c r="I1050" s="2">
        <f t="shared" si="16"/>
        <v>4.3208365139491007E-5</v>
      </c>
      <c r="J1050" s="20">
        <f>(VLOOKUP(A1050,'Celulares por Região'!A:H,6))/F1050</f>
        <v>9.6930765796258162E-3</v>
      </c>
    </row>
    <row r="1051" spans="1:10" ht="15.75" customHeight="1">
      <c r="A1051" t="str">
        <f>VLOOKUP(B1051,'Tabela IBGE_Município'!A:C,3)</f>
        <v>RS</v>
      </c>
      <c r="B1051" s="4" t="s">
        <v>1629</v>
      </c>
      <c r="C1051" s="1">
        <v>2</v>
      </c>
      <c r="D1051" s="1">
        <v>1</v>
      </c>
      <c r="E1051" s="1"/>
      <c r="F1051" s="1">
        <f>VLOOKUP(B1051,'Tabela IBGE_Município'!A:C,2)</f>
        <v>2496</v>
      </c>
      <c r="G1051" s="4" t="s">
        <v>640</v>
      </c>
      <c r="H1051" s="30">
        <f>VLOOKUP(DADOS!B1051,'Tabela IBGE_Município'!A:E,5)</f>
        <v>0.63700000000000001</v>
      </c>
      <c r="I1051" s="2">
        <f t="shared" si="16"/>
        <v>1.201923076923077E-3</v>
      </c>
      <c r="J1051" s="20">
        <f>(VLOOKUP(A1051,'Celulares por Região'!A:H,6))/F1051</f>
        <v>5.689102564102564E-2</v>
      </c>
    </row>
    <row r="1052" spans="1:10" ht="15.75" customHeight="1">
      <c r="A1052" t="str">
        <f>VLOOKUP(B1052,'Tabela IBGE_Município'!A:C,3)</f>
        <v>RS</v>
      </c>
      <c r="B1052" s="4" t="s">
        <v>1630</v>
      </c>
      <c r="C1052" s="1">
        <v>5</v>
      </c>
      <c r="D1052" s="1">
        <v>3</v>
      </c>
      <c r="E1052" s="1">
        <v>4</v>
      </c>
      <c r="F1052" s="1">
        <f>VLOOKUP(B1052,'Tabela IBGE_Município'!A:C,2)</f>
        <v>47118</v>
      </c>
      <c r="G1052" s="4" t="s">
        <v>638</v>
      </c>
      <c r="H1052" s="30">
        <f>VLOOKUP(DADOS!B1052,'Tabela IBGE_Município'!A:E,5)</f>
        <v>0.74299999999999999</v>
      </c>
      <c r="I1052" s="2">
        <f t="shared" si="16"/>
        <v>2.5467974022666496E-4</v>
      </c>
      <c r="J1052" s="20">
        <f>(VLOOKUP(A1052,'Celulares por Região'!A:H,6))/F1052</f>
        <v>3.0137102593488689E-3</v>
      </c>
    </row>
    <row r="1053" spans="1:10" ht="15.75" customHeight="1">
      <c r="A1053" t="str">
        <f>VLOOKUP(B1053,'Tabela IBGE_Município'!A:C,3)</f>
        <v>RS</v>
      </c>
      <c r="B1053" s="4" t="s">
        <v>1631</v>
      </c>
      <c r="C1053" s="1"/>
      <c r="D1053" s="1">
        <v>3</v>
      </c>
      <c r="E1053" s="1">
        <v>4</v>
      </c>
      <c r="F1053" s="1">
        <f>VLOOKUP(B1053,'Tabela IBGE_Município'!A:C,2)</f>
        <v>1641</v>
      </c>
      <c r="G1053" s="4" t="s">
        <v>640</v>
      </c>
      <c r="H1053" s="30">
        <f>VLOOKUP(DADOS!B1053,'Tabela IBGE_Município'!A:E,5)</f>
        <v>0.67200000000000004</v>
      </c>
      <c r="I1053" s="2">
        <f t="shared" si="16"/>
        <v>4.2656916514320535E-3</v>
      </c>
      <c r="J1053" s="20">
        <f>(VLOOKUP(A1053,'Celulares por Região'!A:H,6))/F1053</f>
        <v>8.6532602071907369E-2</v>
      </c>
    </row>
    <row r="1054" spans="1:10" ht="15.75" customHeight="1">
      <c r="A1054" t="str">
        <f>VLOOKUP(B1054,'Tabela IBGE_Município'!A:C,3)</f>
        <v>RS</v>
      </c>
      <c r="B1054" s="4" t="s">
        <v>1632</v>
      </c>
      <c r="C1054" s="1">
        <v>2</v>
      </c>
      <c r="D1054" s="1">
        <v>2</v>
      </c>
      <c r="E1054" s="1">
        <v>3</v>
      </c>
      <c r="F1054" s="1">
        <f>VLOOKUP(B1054,'Tabela IBGE_Município'!A:C,2)</f>
        <v>54051</v>
      </c>
      <c r="G1054" s="4" t="s">
        <v>638</v>
      </c>
      <c r="H1054" s="30">
        <f>VLOOKUP(DADOS!B1054,'Tabela IBGE_Município'!A:E,5)</f>
        <v>0.63700000000000001</v>
      </c>
      <c r="I1054" s="2">
        <f t="shared" si="16"/>
        <v>1.2950731716341975E-4</v>
      </c>
      <c r="J1054" s="20">
        <f>(VLOOKUP(A1054,'Celulares por Região'!A:H,6))/F1054</f>
        <v>2.6271484338865145E-3</v>
      </c>
    </row>
    <row r="1055" spans="1:10" ht="15.75" customHeight="1">
      <c r="A1055" t="str">
        <f>VLOOKUP(B1055,'Tabela IBGE_Município'!A:C,3)</f>
        <v>MG</v>
      </c>
      <c r="B1055" s="4" t="s">
        <v>1633</v>
      </c>
      <c r="C1055" s="1">
        <v>1</v>
      </c>
      <c r="D1055" s="1"/>
      <c r="E1055" s="1"/>
      <c r="F1055" s="1">
        <f>VLOOKUP(B1055,'Tabela IBGE_Município'!A:C,2)</f>
        <v>3699</v>
      </c>
      <c r="G1055" s="4" t="s">
        <v>640</v>
      </c>
      <c r="H1055" s="30">
        <f>VLOOKUP(DADOS!B1055,'Tabela IBGE_Município'!A:E,5)</f>
        <v>0.624</v>
      </c>
      <c r="I1055" s="2">
        <f t="shared" si="16"/>
        <v>2.703433360367667E-4</v>
      </c>
      <c r="J1055" s="20">
        <f>(VLOOKUP(A1055,'Celulares por Região'!A:H,6))/F1055</f>
        <v>0.42795350094620166</v>
      </c>
    </row>
    <row r="1056" spans="1:10" ht="15.75" customHeight="1">
      <c r="A1056" t="str">
        <f>VLOOKUP(B1056,'Tabela IBGE_Município'!A:C,3)</f>
        <v>SE</v>
      </c>
      <c r="B1056" s="4" t="s">
        <v>1634</v>
      </c>
      <c r="C1056" s="1">
        <v>54</v>
      </c>
      <c r="D1056" s="1">
        <v>38</v>
      </c>
      <c r="E1056" s="1">
        <v>38</v>
      </c>
      <c r="F1056" s="1">
        <f>VLOOKUP(B1056,'Tabela IBGE_Município'!A:C,2)</f>
        <v>5451</v>
      </c>
      <c r="G1056" s="4" t="s">
        <v>638</v>
      </c>
      <c r="H1056" s="30">
        <f>VLOOKUP(DADOS!B1056,'Tabela IBGE_Município'!A:E,5)</f>
        <v>0.57299999999999995</v>
      </c>
      <c r="I1056" s="2">
        <f t="shared" si="16"/>
        <v>2.3848835076132821E-2</v>
      </c>
      <c r="J1056" s="20">
        <f>(VLOOKUP(A1056,'Celulares por Região'!A:H,6))/F1056</f>
        <v>8.4417538066409836</v>
      </c>
    </row>
    <row r="1057" spans="1:10" ht="15.75" customHeight="1">
      <c r="A1057" t="str">
        <f>VLOOKUP(B1057,'Tabela IBGE_Município'!A:C,3)</f>
        <v>SE</v>
      </c>
      <c r="B1057" s="4" t="s">
        <v>1634</v>
      </c>
      <c r="C1057" s="1">
        <v>1</v>
      </c>
      <c r="D1057" s="1">
        <v>1</v>
      </c>
      <c r="E1057" s="1"/>
      <c r="F1057" s="1">
        <f>VLOOKUP(B1057,'Tabela IBGE_Município'!A:C,2)</f>
        <v>5451</v>
      </c>
      <c r="G1057" s="4" t="s">
        <v>637</v>
      </c>
      <c r="H1057" s="30">
        <f>VLOOKUP(DADOS!B1057,'Tabela IBGE_Município'!A:E,5)</f>
        <v>0.57299999999999995</v>
      </c>
      <c r="I1057" s="2">
        <f t="shared" si="16"/>
        <v>3.6690515501742798E-4</v>
      </c>
      <c r="J1057" s="20">
        <f>(VLOOKUP(A1057,'Celulares por Região'!A:H,6))/F1057</f>
        <v>8.4417538066409836</v>
      </c>
    </row>
    <row r="1058" spans="1:10" ht="15.75" customHeight="1">
      <c r="A1058" t="str">
        <f>VLOOKUP(B1058,'Tabela IBGE_Município'!A:C,3)</f>
        <v>RS</v>
      </c>
      <c r="B1058" s="4" t="s">
        <v>1635</v>
      </c>
      <c r="C1058" s="1">
        <v>3</v>
      </c>
      <c r="D1058" s="1"/>
      <c r="E1058" s="1"/>
      <c r="F1058" s="1">
        <f>VLOOKUP(B1058,'Tabela IBGE_Município'!A:C,2)</f>
        <v>16979</v>
      </c>
      <c r="G1058" s="4" t="s">
        <v>637</v>
      </c>
      <c r="H1058" s="30">
        <f>VLOOKUP(DADOS!B1058,'Tabela IBGE_Município'!A:E,5)</f>
        <v>0.66</v>
      </c>
      <c r="I1058" s="2">
        <f t="shared" si="16"/>
        <v>1.766888509335061E-4</v>
      </c>
      <c r="J1058" s="20">
        <f>(VLOOKUP(A1058,'Celulares por Região'!A:H,6))/F1058</f>
        <v>8.3632722775192885E-3</v>
      </c>
    </row>
    <row r="1059" spans="1:10" ht="15.75" customHeight="1">
      <c r="A1059" t="str">
        <f>VLOOKUP(B1059,'Tabela IBGE_Município'!A:C,3)</f>
        <v>SP</v>
      </c>
      <c r="B1059" s="4" t="s">
        <v>1636</v>
      </c>
      <c r="C1059" s="1">
        <v>1</v>
      </c>
      <c r="D1059" s="1">
        <v>2</v>
      </c>
      <c r="E1059" s="1">
        <v>4</v>
      </c>
      <c r="F1059" s="1">
        <f>VLOOKUP(B1059,'Tabela IBGE_Município'!A:C,2)</f>
        <v>34514</v>
      </c>
      <c r="G1059" s="4" t="s">
        <v>638</v>
      </c>
      <c r="H1059" s="30">
        <f>VLOOKUP(DADOS!B1059,'Tabela IBGE_Município'!A:E,5)</f>
        <v>0.7</v>
      </c>
      <c r="I1059" s="2">
        <f t="shared" si="16"/>
        <v>2.0281624847887813E-4</v>
      </c>
      <c r="J1059" s="20">
        <f>(VLOOKUP(A1059,'Celulares por Região'!A:H,6))/F1059</f>
        <v>1.9499333603754998E-2</v>
      </c>
    </row>
    <row r="1060" spans="1:10" ht="15.75" customHeight="1">
      <c r="A1060" t="str">
        <f>VLOOKUP(B1060,'Tabela IBGE_Município'!A:C,3)</f>
        <v>BA</v>
      </c>
      <c r="B1060" s="4" t="s">
        <v>1637</v>
      </c>
      <c r="C1060" s="1">
        <v>1</v>
      </c>
      <c r="D1060" s="1">
        <v>1</v>
      </c>
      <c r="E1060" s="1"/>
      <c r="F1060" s="1">
        <f>VLOOKUP(B1060,'Tabela IBGE_Município'!A:C,2)</f>
        <v>12064</v>
      </c>
      <c r="G1060" s="4" t="s">
        <v>637</v>
      </c>
      <c r="H1060" s="30">
        <f>VLOOKUP(DADOS!B1060,'Tabela IBGE_Município'!A:E,5)</f>
        <v>0.59899999999999998</v>
      </c>
      <c r="I1060" s="2">
        <f t="shared" si="16"/>
        <v>1.6578249336870026E-4</v>
      </c>
      <c r="J1060" s="20">
        <f>(VLOOKUP(A1060,'Celulares por Região'!A:H,6))/F1060</f>
        <v>0.32576259946949604</v>
      </c>
    </row>
    <row r="1061" spans="1:10" ht="15.75" customHeight="1">
      <c r="A1061" t="str">
        <f>VLOOKUP(B1061,'Tabela IBGE_Município'!A:C,3)</f>
        <v>MG</v>
      </c>
      <c r="B1061" s="4" t="s">
        <v>1638</v>
      </c>
      <c r="C1061" s="1">
        <v>1</v>
      </c>
      <c r="D1061" s="1">
        <v>1</v>
      </c>
      <c r="E1061" s="1"/>
      <c r="F1061" s="1">
        <f>VLOOKUP(B1061,'Tabela IBGE_Município'!A:C,2)</f>
        <v>20985</v>
      </c>
      <c r="G1061" s="4" t="s">
        <v>638</v>
      </c>
      <c r="H1061" s="30">
        <f>VLOOKUP(DADOS!B1061,'Tabela IBGE_Município'!A:E,5)</f>
        <v>0.64800000000000002</v>
      </c>
      <c r="I1061" s="2">
        <f t="shared" si="16"/>
        <v>9.5306171074577083E-5</v>
      </c>
      <c r="J1061" s="20">
        <f>(VLOOKUP(A1061,'Celulares por Região'!A:H,6))/F1061</f>
        <v>7.5434834405527756E-2</v>
      </c>
    </row>
    <row r="1062" spans="1:10" ht="15.75" customHeight="1">
      <c r="A1062" t="str">
        <f>VLOOKUP(B1062,'Tabela IBGE_Município'!A:C,3)</f>
        <v>MG</v>
      </c>
      <c r="B1062" s="4" t="s">
        <v>1639</v>
      </c>
      <c r="C1062" s="1">
        <v>3</v>
      </c>
      <c r="D1062" s="1">
        <v>2</v>
      </c>
      <c r="E1062" s="1">
        <v>2</v>
      </c>
      <c r="F1062" s="1">
        <f>VLOOKUP(B1062,'Tabela IBGE_Município'!A:C,2)</f>
        <v>11616</v>
      </c>
      <c r="G1062" s="4" t="s">
        <v>637</v>
      </c>
      <c r="H1062" s="30">
        <f>VLOOKUP(DADOS!B1062,'Tabela IBGE_Município'!A:E,5)</f>
        <v>0.65300000000000002</v>
      </c>
      <c r="I1062" s="2">
        <f t="shared" si="16"/>
        <v>6.0261707988980718E-4</v>
      </c>
      <c r="J1062" s="20">
        <f>(VLOOKUP(A1062,'Celulares por Região'!A:H,6))/F1062</f>
        <v>0.13627754820936638</v>
      </c>
    </row>
    <row r="1063" spans="1:10" ht="15.75" customHeight="1">
      <c r="A1063" t="str">
        <f>VLOOKUP(B1063,'Tabela IBGE_Município'!A:C,3)</f>
        <v>MG</v>
      </c>
      <c r="B1063" s="4" t="s">
        <v>1640</v>
      </c>
      <c r="C1063" s="1">
        <v>1</v>
      </c>
      <c r="D1063" s="1">
        <v>1</v>
      </c>
      <c r="E1063" s="1"/>
      <c r="F1063" s="1">
        <f>VLOOKUP(B1063,'Tabela IBGE_Município'!A:C,2)</f>
        <v>4634</v>
      </c>
      <c r="G1063" s="4" t="s">
        <v>640</v>
      </c>
      <c r="H1063" s="30">
        <f>VLOOKUP(DADOS!B1063,'Tabela IBGE_Município'!A:E,5)</f>
        <v>0.67500000000000004</v>
      </c>
      <c r="I1063" s="2">
        <f t="shared" si="16"/>
        <v>4.3159257660768235E-4</v>
      </c>
      <c r="J1063" s="20">
        <f>(VLOOKUP(A1063,'Celulares por Região'!A:H,6))/F1063</f>
        <v>0.3416055243849806</v>
      </c>
    </row>
    <row r="1064" spans="1:10" ht="15.75" customHeight="1">
      <c r="A1064" t="str">
        <f>VLOOKUP(B1064,'Tabela IBGE_Município'!A:C,3)</f>
        <v>PB</v>
      </c>
      <c r="B1064" s="4" t="s">
        <v>1641</v>
      </c>
      <c r="C1064" s="1">
        <v>3</v>
      </c>
      <c r="D1064" s="1">
        <v>4</v>
      </c>
      <c r="E1064" s="1">
        <v>4</v>
      </c>
      <c r="F1064" s="1">
        <f>VLOOKUP(B1064,'Tabela IBGE_Município'!A:C,2)</f>
        <v>38057</v>
      </c>
      <c r="G1064" s="4" t="s">
        <v>638</v>
      </c>
      <c r="H1064" s="30">
        <f>VLOOKUP(DADOS!B1064,'Tabela IBGE_Município'!A:E,5)</f>
        <v>0.53</v>
      </c>
      <c r="I1064" s="2">
        <f t="shared" si="16"/>
        <v>2.8904012402448958E-4</v>
      </c>
      <c r="J1064" s="20">
        <f>(VLOOKUP(A1064,'Celulares por Região'!A:H,6))/F1064</f>
        <v>3.3870247260687915E-2</v>
      </c>
    </row>
    <row r="1065" spans="1:10" ht="15.75" customHeight="1">
      <c r="A1065" t="str">
        <f>VLOOKUP(B1065,'Tabela IBGE_Município'!A:C,3)</f>
        <v>MG</v>
      </c>
      <c r="B1065" s="4" t="s">
        <v>1642</v>
      </c>
      <c r="C1065" s="1">
        <v>6</v>
      </c>
      <c r="D1065" s="1">
        <v>46</v>
      </c>
      <c r="E1065" s="1">
        <v>11</v>
      </c>
      <c r="F1065" s="1">
        <f>VLOOKUP(B1065,'Tabela IBGE_Município'!A:C,2)</f>
        <v>6890</v>
      </c>
      <c r="G1065" s="4" t="s">
        <v>637</v>
      </c>
      <c r="H1065" s="30">
        <f>VLOOKUP(DADOS!B1065,'Tabela IBGE_Município'!A:E,5)</f>
        <v>0.69499999999999995</v>
      </c>
      <c r="I1065" s="2">
        <f t="shared" si="16"/>
        <v>9.1436865021770689E-3</v>
      </c>
      <c r="J1065" s="20">
        <f>(VLOOKUP(A1065,'Celulares por Região'!A:H,6))/F1065</f>
        <v>0.2297532656023222</v>
      </c>
    </row>
    <row r="1066" spans="1:10" ht="15.75" customHeight="1">
      <c r="A1066" t="str">
        <f>VLOOKUP(B1066,'Tabela IBGE_Município'!A:C,3)</f>
        <v>BA</v>
      </c>
      <c r="B1066" s="4" t="s">
        <v>1643</v>
      </c>
      <c r="C1066" s="1">
        <v>3</v>
      </c>
      <c r="D1066" s="1">
        <v>1</v>
      </c>
      <c r="E1066" s="1"/>
      <c r="F1066" s="1">
        <f>VLOOKUP(B1066,'Tabela IBGE_Município'!A:C,2)</f>
        <v>6620</v>
      </c>
      <c r="G1066" s="4" t="s">
        <v>637</v>
      </c>
      <c r="H1066" s="30">
        <f>VLOOKUP(DADOS!B1066,'Tabela IBGE_Município'!A:E,5)</f>
        <v>0.621</v>
      </c>
      <c r="I1066" s="2">
        <f t="shared" si="16"/>
        <v>6.0422960725075529E-4</v>
      </c>
      <c r="J1066" s="20">
        <f>(VLOOKUP(A1066,'Celulares por Região'!A:H,6))/F1066</f>
        <v>0.59365558912386707</v>
      </c>
    </row>
    <row r="1067" spans="1:10" ht="15.75" customHeight="1">
      <c r="A1067" t="str">
        <f>VLOOKUP(B1067,'Tabela IBGE_Município'!A:C,3)</f>
        <v>MG</v>
      </c>
      <c r="B1067" s="4" t="s">
        <v>1644</v>
      </c>
      <c r="C1067" s="1">
        <v>1</v>
      </c>
      <c r="D1067" s="1"/>
      <c r="E1067" s="1"/>
      <c r="F1067" s="1">
        <f>VLOOKUP(B1067,'Tabela IBGE_Município'!A:C,2)</f>
        <v>9826</v>
      </c>
      <c r="G1067" s="4" t="s">
        <v>637</v>
      </c>
      <c r="H1067" s="30">
        <f>VLOOKUP(DADOS!B1067,'Tabela IBGE_Município'!A:E,5)</f>
        <v>0.72299999999999998</v>
      </c>
      <c r="I1067" s="2">
        <f t="shared" si="16"/>
        <v>1.0177081213108081E-4</v>
      </c>
      <c r="J1067" s="20">
        <f>(VLOOKUP(A1067,'Celulares por Região'!A:H,6))/F1067</f>
        <v>0.16110319560350092</v>
      </c>
    </row>
    <row r="1068" spans="1:10" ht="15.75" customHeight="1">
      <c r="A1068" t="str">
        <f>VLOOKUP(B1068,'Tabela IBGE_Município'!A:C,3)</f>
        <v>SC</v>
      </c>
      <c r="B1068" s="4" t="s">
        <v>1645</v>
      </c>
      <c r="C1068" s="1"/>
      <c r="D1068" s="1">
        <v>1</v>
      </c>
      <c r="E1068" s="1">
        <v>1</v>
      </c>
      <c r="F1068" s="1">
        <f>VLOOKUP(B1068,'Tabela IBGE_Município'!A:C,2)</f>
        <v>30862</v>
      </c>
      <c r="G1068" s="4" t="s">
        <v>638</v>
      </c>
      <c r="H1068" s="30">
        <f>VLOOKUP(DADOS!B1068,'Tabela IBGE_Município'!A:E,5)</f>
        <v>0.752</v>
      </c>
      <c r="I1068" s="2">
        <f t="shared" si="16"/>
        <v>6.4804614088523099E-5</v>
      </c>
      <c r="J1068" s="20">
        <f>(VLOOKUP(A1068,'Celulares por Região'!A:H,6))/F1068</f>
        <v>0.13048409046724127</v>
      </c>
    </row>
    <row r="1069" spans="1:10" ht="15.75" customHeight="1">
      <c r="A1069" t="str">
        <f>VLOOKUP(B1069,'Tabela IBGE_Município'!A:C,3)</f>
        <v>MA</v>
      </c>
      <c r="B1069" s="4" t="s">
        <v>1646</v>
      </c>
      <c r="C1069" s="1">
        <v>2</v>
      </c>
      <c r="D1069" s="1">
        <v>7</v>
      </c>
      <c r="E1069" s="1">
        <v>4</v>
      </c>
      <c r="F1069" s="1">
        <f>VLOOKUP(B1069,'Tabela IBGE_Município'!A:C,2)</f>
        <v>16234</v>
      </c>
      <c r="G1069" s="4" t="s">
        <v>637</v>
      </c>
      <c r="H1069" s="30">
        <f>VLOOKUP(DADOS!B1069,'Tabela IBGE_Município'!A:E,5)</f>
        <v>0.53700000000000003</v>
      </c>
      <c r="I1069" s="2">
        <f t="shared" si="16"/>
        <v>8.0078846864605152E-4</v>
      </c>
      <c r="J1069" s="20">
        <f>(VLOOKUP(A1069,'Celulares por Região'!A:H,6))/F1069</f>
        <v>7.3980534680300608E-2</v>
      </c>
    </row>
    <row r="1070" spans="1:10" ht="15.75" customHeight="1">
      <c r="A1070" t="str">
        <f>VLOOKUP(B1070,'Tabela IBGE_Município'!A:C,3)</f>
        <v>CE</v>
      </c>
      <c r="B1070" s="4" t="s">
        <v>1647</v>
      </c>
      <c r="C1070" s="1"/>
      <c r="D1070" s="1">
        <v>2</v>
      </c>
      <c r="E1070" s="1">
        <v>1</v>
      </c>
      <c r="F1070" s="1">
        <f>VLOOKUP(B1070,'Tabela IBGE_Município'!A:C,2)</f>
        <v>23035</v>
      </c>
      <c r="G1070" s="4" t="s">
        <v>638</v>
      </c>
      <c r="H1070" s="30">
        <f>VLOOKUP(DADOS!B1070,'Tabela IBGE_Município'!A:E,5)</f>
        <v>0.61099999999999999</v>
      </c>
      <c r="I1070" s="2">
        <f t="shared" si="16"/>
        <v>1.302365964836119E-4</v>
      </c>
      <c r="J1070" s="20">
        <f>(VLOOKUP(A1070,'Celulares por Região'!A:H,6))/F1070</f>
        <v>9.9283698719340133E-2</v>
      </c>
    </row>
    <row r="1071" spans="1:10" ht="15.75" customHeight="1">
      <c r="A1071" t="str">
        <f>VLOOKUP(B1071,'Tabela IBGE_Município'!A:C,3)</f>
        <v>RS</v>
      </c>
      <c r="B1071" s="4" t="s">
        <v>1648</v>
      </c>
      <c r="C1071" s="1">
        <v>1</v>
      </c>
      <c r="D1071" s="1">
        <v>4</v>
      </c>
      <c r="E1071" s="1">
        <v>3</v>
      </c>
      <c r="F1071" s="1">
        <f>VLOOKUP(B1071,'Tabela IBGE_Município'!A:C,2)</f>
        <v>10935</v>
      </c>
      <c r="G1071" s="4" t="s">
        <v>637</v>
      </c>
      <c r="H1071" s="30">
        <f>VLOOKUP(DADOS!B1071,'Tabela IBGE_Município'!A:E,5)</f>
        <v>0.746</v>
      </c>
      <c r="I1071" s="2">
        <f t="shared" si="16"/>
        <v>7.3159579332418838E-4</v>
      </c>
      <c r="J1071" s="20">
        <f>(VLOOKUP(A1071,'Celulares por Região'!A:H,6))/F1071</f>
        <v>1.2985825331504344E-2</v>
      </c>
    </row>
    <row r="1072" spans="1:10" ht="15.75" customHeight="1">
      <c r="A1072" t="str">
        <f>VLOOKUP(B1072,'Tabela IBGE_Município'!A:C,3)</f>
        <v>MG</v>
      </c>
      <c r="B1072" s="4" t="s">
        <v>1649</v>
      </c>
      <c r="C1072" s="1">
        <v>9</v>
      </c>
      <c r="D1072" s="1">
        <v>6</v>
      </c>
      <c r="E1072" s="1">
        <v>5</v>
      </c>
      <c r="F1072" s="1">
        <f>VLOOKUP(B1072,'Tabela IBGE_Município'!A:C,2)</f>
        <v>17786</v>
      </c>
      <c r="G1072" s="4" t="s">
        <v>637</v>
      </c>
      <c r="H1072" s="30">
        <f>VLOOKUP(DADOS!B1072,'Tabela IBGE_Município'!A:E,5)</f>
        <v>0.624</v>
      </c>
      <c r="I1072" s="2">
        <f t="shared" si="16"/>
        <v>1.1244799280332846E-3</v>
      </c>
      <c r="J1072" s="20">
        <f>(VLOOKUP(A1072,'Celulares por Região'!A:H,6))/F1072</f>
        <v>8.900258630383448E-2</v>
      </c>
    </row>
    <row r="1073" spans="1:10" ht="15.75" customHeight="1">
      <c r="A1073" t="str">
        <f>VLOOKUP(B1073,'Tabela IBGE_Município'!A:C,3)</f>
        <v>PI</v>
      </c>
      <c r="B1073" s="4" t="s">
        <v>1650</v>
      </c>
      <c r="C1073" s="1">
        <v>1</v>
      </c>
      <c r="D1073" s="1">
        <v>3</v>
      </c>
      <c r="E1073" s="1">
        <v>2</v>
      </c>
      <c r="F1073" s="1">
        <f>VLOOKUP(B1073,'Tabela IBGE_Município'!A:C,2)</f>
        <v>2763</v>
      </c>
      <c r="G1073" s="4" t="s">
        <v>640</v>
      </c>
      <c r="H1073" s="30">
        <f>VLOOKUP(DADOS!B1073,'Tabela IBGE_Município'!A:E,5)</f>
        <v>0.58299999999999996</v>
      </c>
      <c r="I1073" s="2">
        <f t="shared" si="16"/>
        <v>2.1715526601520088E-3</v>
      </c>
      <c r="J1073" s="20">
        <f>(VLOOKUP(A1073,'Celulares por Região'!A:H,6))/F1073</f>
        <v>1.0571842200506696</v>
      </c>
    </row>
    <row r="1074" spans="1:10" ht="15.75" customHeight="1">
      <c r="A1074" t="str">
        <f>VLOOKUP(B1074,'Tabela IBGE_Município'!A:C,3)</f>
        <v>MG</v>
      </c>
      <c r="B1074" s="4" t="s">
        <v>1651</v>
      </c>
      <c r="C1074" s="1">
        <v>2</v>
      </c>
      <c r="D1074" s="1">
        <v>10</v>
      </c>
      <c r="E1074" s="1">
        <v>5</v>
      </c>
      <c r="F1074" s="1">
        <f>VLOOKUP(B1074,'Tabela IBGE_Município'!A:C,2)</f>
        <v>5514</v>
      </c>
      <c r="G1074" s="4" t="s">
        <v>637</v>
      </c>
      <c r="H1074" s="30">
        <f>VLOOKUP(DADOS!B1074,'Tabela IBGE_Município'!A:E,5)</f>
        <v>0.63900000000000001</v>
      </c>
      <c r="I1074" s="2">
        <f t="shared" si="16"/>
        <v>3.0830612985128765E-3</v>
      </c>
      <c r="J1074" s="20">
        <f>(VLOOKUP(A1074,'Celulares por Região'!A:H,6))/F1074</f>
        <v>0.28708741385564018</v>
      </c>
    </row>
    <row r="1075" spans="1:10" ht="15.75" customHeight="1">
      <c r="A1075" t="str">
        <f>VLOOKUP(B1075,'Tabela IBGE_Município'!A:C,3)</f>
        <v>PI</v>
      </c>
      <c r="B1075" s="4" t="s">
        <v>1652</v>
      </c>
      <c r="C1075" s="1">
        <v>12</v>
      </c>
      <c r="D1075" s="1">
        <v>10</v>
      </c>
      <c r="E1075" s="1">
        <v>9</v>
      </c>
      <c r="F1075" s="1">
        <f>VLOOKUP(B1075,'Tabela IBGE_Município'!A:C,2)</f>
        <v>11445</v>
      </c>
      <c r="G1075" s="4" t="s">
        <v>637</v>
      </c>
      <c r="H1075" s="30">
        <f>VLOOKUP(DADOS!B1075,'Tabela IBGE_Município'!A:E,5)</f>
        <v>0.55000000000000004</v>
      </c>
      <c r="I1075" s="2">
        <f t="shared" si="16"/>
        <v>2.7086063783311491E-3</v>
      </c>
      <c r="J1075" s="20">
        <f>(VLOOKUP(A1075,'Celulares por Região'!A:H,6))/F1075</f>
        <v>0.25522062035823506</v>
      </c>
    </row>
    <row r="1076" spans="1:10" ht="15.75" customHeight="1">
      <c r="A1076" t="str">
        <f>VLOOKUP(B1076,'Tabela IBGE_Município'!A:C,3)</f>
        <v>PR</v>
      </c>
      <c r="B1076" s="4" t="s">
        <v>1653</v>
      </c>
      <c r="C1076" s="1">
        <v>14</v>
      </c>
      <c r="D1076" s="1">
        <v>23</v>
      </c>
      <c r="E1076" s="1">
        <v>13</v>
      </c>
      <c r="F1076" s="1">
        <f>VLOOKUP(B1076,'Tabela IBGE_Município'!A:C,2)</f>
        <v>15313</v>
      </c>
      <c r="G1076" s="4" t="s">
        <v>637</v>
      </c>
      <c r="H1076" s="30">
        <f>VLOOKUP(DADOS!B1076,'Tabela IBGE_Município'!A:E,5)</f>
        <v>0.71599999999999997</v>
      </c>
      <c r="I1076" s="2">
        <f t="shared" si="16"/>
        <v>3.2651995036896754E-3</v>
      </c>
      <c r="J1076" s="20">
        <f>(VLOOKUP(A1076,'Celulares por Região'!A:H,6))/F1076</f>
        <v>4.7933128714164434E-2</v>
      </c>
    </row>
    <row r="1077" spans="1:10" ht="15.75" customHeight="1">
      <c r="A1077" t="str">
        <f>VLOOKUP(B1077,'Tabela IBGE_Município'!A:C,3)</f>
        <v>PA</v>
      </c>
      <c r="B1077" s="4" t="s">
        <v>1654</v>
      </c>
      <c r="C1077" s="1">
        <v>7</v>
      </c>
      <c r="D1077" s="1">
        <v>4</v>
      </c>
      <c r="E1077" s="1">
        <v>3</v>
      </c>
      <c r="F1077" s="1">
        <f>VLOOKUP(B1077,'Tabela IBGE_Município'!A:C,2)</f>
        <v>4114</v>
      </c>
      <c r="G1077" s="4" t="s">
        <v>640</v>
      </c>
      <c r="H1077" s="30">
        <f>VLOOKUP(DADOS!B1077,'Tabela IBGE_Município'!A:E,5)</f>
        <v>0.55000000000000004</v>
      </c>
      <c r="I1077" s="2">
        <f t="shared" si="16"/>
        <v>3.4030140982012642E-3</v>
      </c>
      <c r="J1077" s="20">
        <f>(VLOOKUP(A1077,'Celulares por Região'!A:H,6))/F1077</f>
        <v>0.44895478852698106</v>
      </c>
    </row>
    <row r="1078" spans="1:10" ht="15.75" customHeight="1">
      <c r="A1078" t="str">
        <f>VLOOKUP(B1078,'Tabela IBGE_Município'!A:C,3)</f>
        <v>MG</v>
      </c>
      <c r="B1078" s="4" t="s">
        <v>1655</v>
      </c>
      <c r="C1078" s="1">
        <v>1</v>
      </c>
      <c r="D1078" s="1">
        <v>2</v>
      </c>
      <c r="E1078" s="1">
        <v>1</v>
      </c>
      <c r="F1078" s="1">
        <f>VLOOKUP(B1078,'Tabela IBGE_Município'!A:C,2)</f>
        <v>15834</v>
      </c>
      <c r="G1078" s="4" t="s">
        <v>637</v>
      </c>
      <c r="H1078" s="30">
        <f>VLOOKUP(DADOS!B1078,'Tabela IBGE_Município'!A:E,5)</f>
        <v>0.71</v>
      </c>
      <c r="I1078" s="2">
        <f t="shared" si="16"/>
        <v>2.5262094227611467E-4</v>
      </c>
      <c r="J1078" s="20">
        <f>(VLOOKUP(A1078,'Celulares por Região'!A:H,6))/F1078</f>
        <v>9.9974737905772382E-2</v>
      </c>
    </row>
    <row r="1079" spans="1:10" ht="15.75" customHeight="1">
      <c r="A1079" t="str">
        <f>VLOOKUP(B1079,'Tabela IBGE_Município'!A:C,3)</f>
        <v>SP</v>
      </c>
      <c r="B1079" s="4" t="s">
        <v>1656</v>
      </c>
      <c r="C1079" s="1">
        <v>2</v>
      </c>
      <c r="D1079" s="1">
        <v>2</v>
      </c>
      <c r="E1079" s="1"/>
      <c r="F1079" s="1">
        <f>VLOOKUP(B1079,'Tabela IBGE_Município'!A:C,2)</f>
        <v>54425</v>
      </c>
      <c r="G1079" s="4" t="s">
        <v>638</v>
      </c>
      <c r="H1079" s="30">
        <f>VLOOKUP(DADOS!B1079,'Tabela IBGE_Município'!A:E,5)</f>
        <v>0.75</v>
      </c>
      <c r="I1079" s="2">
        <f t="shared" si="16"/>
        <v>7.3495636196600826E-5</v>
      </c>
      <c r="J1079" s="20">
        <f>(VLOOKUP(A1079,'Celulares por Região'!A:H,6))/F1079</f>
        <v>1.2365640790078089E-2</v>
      </c>
    </row>
    <row r="1080" spans="1:10" ht="15.75" customHeight="1">
      <c r="A1080" t="str">
        <f>VLOOKUP(B1080,'Tabela IBGE_Município'!A:C,3)</f>
        <v>SC</v>
      </c>
      <c r="B1080" s="4" t="s">
        <v>1657</v>
      </c>
      <c r="C1080" s="1"/>
      <c r="D1080" s="1">
        <v>3</v>
      </c>
      <c r="E1080" s="1">
        <v>3</v>
      </c>
      <c r="F1080" s="1">
        <f>VLOOKUP(B1080,'Tabela IBGE_Município'!A:C,2)</f>
        <v>8663</v>
      </c>
      <c r="G1080" s="4" t="s">
        <v>637</v>
      </c>
      <c r="H1080" s="30">
        <f>VLOOKUP(DADOS!B1080,'Tabela IBGE_Município'!A:E,5)</f>
        <v>0.76700000000000002</v>
      </c>
      <c r="I1080" s="2">
        <f t="shared" si="16"/>
        <v>6.9260071568740618E-4</v>
      </c>
      <c r="J1080" s="20">
        <f>(VLOOKUP(A1080,'Celulares por Região'!A:H,6))/F1080</f>
        <v>0.46485051367886415</v>
      </c>
    </row>
    <row r="1081" spans="1:10" ht="15.75" customHeight="1">
      <c r="A1081" t="str">
        <f>VLOOKUP(B1081,'Tabela IBGE_Município'!A:C,3)</f>
        <v>RS</v>
      </c>
      <c r="B1081" s="4" t="s">
        <v>1658</v>
      </c>
      <c r="C1081" s="1">
        <v>1</v>
      </c>
      <c r="D1081" s="1">
        <v>1</v>
      </c>
      <c r="E1081" s="1">
        <v>1</v>
      </c>
      <c r="F1081" s="1">
        <f>VLOOKUP(B1081,'Tabela IBGE_Município'!A:C,2)</f>
        <v>56379</v>
      </c>
      <c r="G1081" s="4" t="s">
        <v>638</v>
      </c>
      <c r="H1081" s="30">
        <f>VLOOKUP(DADOS!B1081,'Tabela IBGE_Município'!A:E,5)</f>
        <v>0.77</v>
      </c>
      <c r="I1081" s="2">
        <f t="shared" si="16"/>
        <v>5.3211302080561909E-5</v>
      </c>
      <c r="J1081" s="20">
        <f>(VLOOKUP(A1081,'Celulares por Região'!A:H,6))/F1081</f>
        <v>2.5186682984799304E-3</v>
      </c>
    </row>
    <row r="1082" spans="1:10" ht="15.75" customHeight="1">
      <c r="A1082" t="str">
        <f>VLOOKUP(B1082,'Tabela IBGE_Município'!A:C,3)</f>
        <v>AC</v>
      </c>
      <c r="B1082" s="4" t="s">
        <v>1659</v>
      </c>
      <c r="C1082" s="1">
        <v>1</v>
      </c>
      <c r="D1082" s="1">
        <v>1</v>
      </c>
      <c r="E1082" s="1"/>
      <c r="F1082" s="1">
        <f>VLOOKUP(B1082,'Tabela IBGE_Município'!A:C,2)</f>
        <v>25177</v>
      </c>
      <c r="G1082" s="4" t="s">
        <v>638</v>
      </c>
      <c r="H1082" s="30">
        <f>VLOOKUP(DADOS!B1082,'Tabela IBGE_Município'!A:E,5)</f>
        <v>0.57499999999999996</v>
      </c>
      <c r="I1082" s="2">
        <f t="shared" si="16"/>
        <v>7.9437581920006355E-5</v>
      </c>
      <c r="J1082" s="20">
        <f>(VLOOKUP(A1082,'Celulares por Região'!A:H,6))/F1082</f>
        <v>9.5325098304007618E-3</v>
      </c>
    </row>
    <row r="1083" spans="1:10" ht="15.75" customHeight="1">
      <c r="A1083" t="str">
        <f>VLOOKUP(B1083,'Tabela IBGE_Município'!A:C,3)</f>
        <v>PE</v>
      </c>
      <c r="B1083" s="4" t="s">
        <v>1660</v>
      </c>
      <c r="C1083" s="1">
        <v>2</v>
      </c>
      <c r="D1083" s="1">
        <v>4</v>
      </c>
      <c r="E1083" s="1">
        <v>4</v>
      </c>
      <c r="F1083" s="1">
        <f>VLOOKUP(B1083,'Tabela IBGE_Município'!A:C,2)</f>
        <v>4728</v>
      </c>
      <c r="G1083" s="4" t="s">
        <v>640</v>
      </c>
      <c r="H1083" s="30">
        <f>VLOOKUP(DADOS!B1083,'Tabela IBGE_Município'!A:E,5)</f>
        <v>0.55000000000000004</v>
      </c>
      <c r="I1083" s="2">
        <f t="shared" si="16"/>
        <v>2.1150592216582064E-3</v>
      </c>
      <c r="J1083" s="20">
        <f>(VLOOKUP(A1083,'Celulares por Região'!A:H,6))/F1083</f>
        <v>1.2908206429780034</v>
      </c>
    </row>
    <row r="1084" spans="1:10" ht="15.75" customHeight="1">
      <c r="A1084" t="str">
        <f>VLOOKUP(B1084,'Tabela IBGE_Município'!A:C,3)</f>
        <v>MG</v>
      </c>
      <c r="B1084" s="4" t="s">
        <v>1661</v>
      </c>
      <c r="C1084" s="1">
        <v>1</v>
      </c>
      <c r="D1084" s="1">
        <v>5</v>
      </c>
      <c r="E1084" s="1">
        <v>5</v>
      </c>
      <c r="F1084" s="1">
        <f>VLOOKUP(B1084,'Tabela IBGE_Município'!A:C,2)</f>
        <v>12008</v>
      </c>
      <c r="G1084" s="4" t="s">
        <v>637</v>
      </c>
      <c r="H1084" s="30">
        <f>VLOOKUP(DADOS!B1084,'Tabela IBGE_Município'!A:E,5)</f>
        <v>0.61499999999999999</v>
      </c>
      <c r="I1084" s="2">
        <f t="shared" si="16"/>
        <v>9.1605596269153894E-4</v>
      </c>
      <c r="J1084" s="20">
        <f>(VLOOKUP(A1084,'Celulares por Região'!A:H,6))/F1084</f>
        <v>0.13182878081279148</v>
      </c>
    </row>
    <row r="1085" spans="1:10" ht="15.75" customHeight="1">
      <c r="A1085" t="str">
        <f>VLOOKUP(B1085,'Tabela IBGE_Município'!A:C,3)</f>
        <v>RS</v>
      </c>
      <c r="B1085" s="4" t="s">
        <v>1662</v>
      </c>
      <c r="C1085" s="1">
        <v>1</v>
      </c>
      <c r="D1085" s="1">
        <v>1</v>
      </c>
      <c r="E1085" s="1">
        <v>2</v>
      </c>
      <c r="F1085" s="1">
        <f>VLOOKUP(B1085,'Tabela IBGE_Município'!A:C,2)</f>
        <v>20048</v>
      </c>
      <c r="G1085" s="4" t="s">
        <v>638</v>
      </c>
      <c r="H1085" s="30">
        <f>VLOOKUP(DADOS!B1085,'Tabela IBGE_Município'!A:E,5)</f>
        <v>0.65200000000000002</v>
      </c>
      <c r="I1085" s="2">
        <f t="shared" si="16"/>
        <v>1.9952114924181964E-4</v>
      </c>
      <c r="J1085" s="20">
        <f>(VLOOKUP(A1085,'Celulares por Região'!A:H,6))/F1085</f>
        <v>7.0830007980845966E-3</v>
      </c>
    </row>
    <row r="1086" spans="1:10" ht="15.75" customHeight="1">
      <c r="A1086" t="str">
        <f>VLOOKUP(B1086,'Tabela IBGE_Município'!A:C,3)</f>
        <v>RR</v>
      </c>
      <c r="B1086" s="4" t="s">
        <v>1663</v>
      </c>
      <c r="C1086" s="1">
        <v>2</v>
      </c>
      <c r="D1086" s="1">
        <v>1</v>
      </c>
      <c r="E1086" s="1"/>
      <c r="F1086" s="1">
        <f>VLOOKUP(B1086,'Tabela IBGE_Município'!A:C,2)</f>
        <v>9308</v>
      </c>
      <c r="G1086" s="4" t="s">
        <v>637</v>
      </c>
      <c r="H1086" s="30">
        <f>VLOOKUP(DADOS!B1086,'Tabela IBGE_Município'!A:E,5)</f>
        <v>0.624</v>
      </c>
      <c r="I1086" s="2">
        <f t="shared" si="16"/>
        <v>3.2230339492909325E-4</v>
      </c>
      <c r="J1086" s="20">
        <f>(VLOOKUP(A1086,'Celulares por Região'!A:H,6))/F1086</f>
        <v>6.2526858616244088E-2</v>
      </c>
    </row>
    <row r="1087" spans="1:10" ht="15.75" customHeight="1">
      <c r="A1087" t="str">
        <f>VLOOKUP(B1087,'Tabela IBGE_Município'!A:C,3)</f>
        <v>MS</v>
      </c>
      <c r="B1087" s="4" t="s">
        <v>1664</v>
      </c>
      <c r="C1087" s="1">
        <v>2</v>
      </c>
      <c r="D1087" s="1">
        <v>2</v>
      </c>
      <c r="E1087" s="1"/>
      <c r="F1087" s="1">
        <f>VLOOKUP(B1087,'Tabela IBGE_Município'!A:C,2)</f>
        <v>22283</v>
      </c>
      <c r="G1087" s="4" t="s">
        <v>637</v>
      </c>
      <c r="H1087" s="30">
        <f>VLOOKUP(DADOS!B1087,'Tabela IBGE_Município'!A:E,5)</f>
        <v>0.64700000000000002</v>
      </c>
      <c r="I1087" s="2">
        <f t="shared" si="16"/>
        <v>1.7950904276802944E-4</v>
      </c>
      <c r="J1087" s="20">
        <f>(VLOOKUP(A1087,'Celulares por Região'!A:H,6))/F1087</f>
        <v>5.9641879459677784E-2</v>
      </c>
    </row>
    <row r="1088" spans="1:10" ht="15.75" customHeight="1">
      <c r="A1088" t="str">
        <f>VLOOKUP(B1088,'Tabela IBGE_Município'!A:C,3)</f>
        <v>MS</v>
      </c>
      <c r="B1088" s="4" t="s">
        <v>1664</v>
      </c>
      <c r="C1088" s="1">
        <v>1</v>
      </c>
      <c r="D1088" s="1">
        <v>1</v>
      </c>
      <c r="E1088" s="1"/>
      <c r="F1088" s="1">
        <f>VLOOKUP(B1088,'Tabela IBGE_Município'!A:C,2)</f>
        <v>22283</v>
      </c>
      <c r="G1088" s="4" t="s">
        <v>638</v>
      </c>
      <c r="H1088" s="30">
        <f>VLOOKUP(DADOS!B1088,'Tabela IBGE_Município'!A:E,5)</f>
        <v>0.64700000000000002</v>
      </c>
      <c r="I1088" s="2">
        <f t="shared" si="16"/>
        <v>8.975452138401472E-5</v>
      </c>
      <c r="J1088" s="20">
        <f>(VLOOKUP(A1088,'Celulares por Região'!A:H,6))/F1088</f>
        <v>5.9641879459677784E-2</v>
      </c>
    </row>
    <row r="1089" spans="1:10" ht="15.75" customHeight="1">
      <c r="A1089" t="str">
        <f>VLOOKUP(B1089,'Tabela IBGE_Município'!A:C,3)</f>
        <v>SP</v>
      </c>
      <c r="B1089" s="4" t="s">
        <v>1665</v>
      </c>
      <c r="C1089" s="1">
        <v>1</v>
      </c>
      <c r="D1089" s="1">
        <v>2</v>
      </c>
      <c r="E1089" s="1"/>
      <c r="F1089" s="1">
        <f>VLOOKUP(B1089,'Tabela IBGE_Município'!A:C,2)</f>
        <v>6182</v>
      </c>
      <c r="G1089" s="4" t="s">
        <v>637</v>
      </c>
      <c r="H1089" s="30">
        <f>VLOOKUP(DADOS!B1089,'Tabela IBGE_Município'!A:E,5)</f>
        <v>0.75900000000000001</v>
      </c>
      <c r="I1089" s="2">
        <f t="shared" si="16"/>
        <v>4.8527984471044967E-4</v>
      </c>
      <c r="J1089" s="20">
        <f>(VLOOKUP(A1089,'Celulares por Região'!A:H,6))/F1089</f>
        <v>0.10886444516337755</v>
      </c>
    </row>
    <row r="1090" spans="1:10" ht="15.75" customHeight="1">
      <c r="A1090" t="str">
        <f>VLOOKUP(B1090,'Tabela IBGE_Município'!A:C,3)</f>
        <v>MG</v>
      </c>
      <c r="B1090" s="4" t="s">
        <v>1666</v>
      </c>
      <c r="C1090" s="1">
        <v>1</v>
      </c>
      <c r="D1090" s="1"/>
      <c r="E1090" s="1"/>
      <c r="F1090" s="1">
        <f>VLOOKUP(B1090,'Tabela IBGE_Município'!A:C,2)</f>
        <v>10964</v>
      </c>
      <c r="G1090" s="4" t="s">
        <v>637</v>
      </c>
      <c r="H1090" s="30">
        <f>VLOOKUP(DADOS!B1090,'Tabela IBGE_Município'!A:E,5)</f>
        <v>0.56000000000000005</v>
      </c>
      <c r="I1090" s="2">
        <f t="shared" ref="I1090:I1153" si="17">(C1090+D1090+E1090)/F1090</f>
        <v>9.1207588471360816E-5</v>
      </c>
      <c r="J1090" s="20">
        <f>(VLOOKUP(A1090,'Celulares por Região'!A:H,6))/F1090</f>
        <v>0.14438161255016418</v>
      </c>
    </row>
    <row r="1091" spans="1:10" ht="15.75" customHeight="1">
      <c r="A1091" t="str">
        <f>VLOOKUP(B1091,'Tabela IBGE_Município'!A:C,3)</f>
        <v>BA</v>
      </c>
      <c r="B1091" s="4" t="s">
        <v>1667</v>
      </c>
      <c r="C1091" s="1">
        <v>1</v>
      </c>
      <c r="D1091" s="1">
        <v>1</v>
      </c>
      <c r="E1091" s="1"/>
      <c r="F1091" s="1">
        <f>VLOOKUP(B1091,'Tabela IBGE_Município'!A:C,2)</f>
        <v>123389</v>
      </c>
      <c r="G1091" s="4" t="s">
        <v>639</v>
      </c>
      <c r="H1091" s="30">
        <f>VLOOKUP(DADOS!B1091,'Tabela IBGE_Município'!A:E,5)</f>
        <v>0.55500000000000005</v>
      </c>
      <c r="I1091" s="2">
        <f t="shared" si="17"/>
        <v>1.620890030715866E-5</v>
      </c>
      <c r="J1091" s="20">
        <f>(VLOOKUP(A1091,'Celulares por Região'!A:H,6))/F1091</f>
        <v>3.1850489103566769E-2</v>
      </c>
    </row>
    <row r="1092" spans="1:10" ht="15.75" customHeight="1">
      <c r="A1092" t="str">
        <f>VLOOKUP(B1092,'Tabela IBGE_Município'!A:C,3)</f>
        <v>PR</v>
      </c>
      <c r="B1092" s="4" t="s">
        <v>1668</v>
      </c>
      <c r="C1092" s="1"/>
      <c r="D1092" s="1">
        <v>9</v>
      </c>
      <c r="E1092" s="1">
        <v>9</v>
      </c>
      <c r="F1092" s="1">
        <f>VLOOKUP(B1092,'Tabela IBGE_Município'!A:C,2)</f>
        <v>23780</v>
      </c>
      <c r="G1092" s="4" t="s">
        <v>638</v>
      </c>
      <c r="H1092" s="30">
        <f>VLOOKUP(DADOS!B1092,'Tabela IBGE_Município'!A:E,5)</f>
        <v>0.72799999999999998</v>
      </c>
      <c r="I1092" s="2">
        <f t="shared" si="17"/>
        <v>7.5693860386879727E-4</v>
      </c>
      <c r="J1092" s="20">
        <f>(VLOOKUP(A1092,'Celulares por Região'!A:H,6))/F1092</f>
        <v>3.086627417998318E-2</v>
      </c>
    </row>
    <row r="1093" spans="1:10" ht="15.75" customHeight="1">
      <c r="A1093" t="str">
        <f>VLOOKUP(B1093,'Tabela IBGE_Município'!A:C,3)</f>
        <v>MG</v>
      </c>
      <c r="B1093" s="4" t="s">
        <v>1669</v>
      </c>
      <c r="C1093" s="1"/>
      <c r="D1093" s="1">
        <v>1</v>
      </c>
      <c r="E1093" s="1">
        <v>1</v>
      </c>
      <c r="F1093" s="1">
        <f>VLOOKUP(B1093,'Tabela IBGE_Município'!A:C,2)</f>
        <v>8801</v>
      </c>
      <c r="G1093" s="4" t="s">
        <v>637</v>
      </c>
      <c r="H1093" s="30">
        <f>VLOOKUP(DADOS!B1093,'Tabela IBGE_Município'!A:E,5)</f>
        <v>0.63400000000000001</v>
      </c>
      <c r="I1093" s="2">
        <f t="shared" si="17"/>
        <v>2.2724690376093625E-4</v>
      </c>
      <c r="J1093" s="20">
        <f>(VLOOKUP(A1093,'Celulares por Região'!A:H,6))/F1093</f>
        <v>0.17986592432678106</v>
      </c>
    </row>
    <row r="1094" spans="1:10" ht="15.75" customHeight="1">
      <c r="A1094" t="str">
        <f>VLOOKUP(B1094,'Tabela IBGE_Município'!A:C,3)</f>
        <v>MG</v>
      </c>
      <c r="B1094" s="4" t="s">
        <v>1670</v>
      </c>
      <c r="C1094" s="1">
        <v>3</v>
      </c>
      <c r="D1094" s="1">
        <v>5</v>
      </c>
      <c r="E1094" s="1">
        <v>5</v>
      </c>
      <c r="F1094" s="1">
        <f>VLOOKUP(B1094,'Tabela IBGE_Município'!A:C,2)</f>
        <v>23825</v>
      </c>
      <c r="G1094" s="4" t="s">
        <v>638</v>
      </c>
      <c r="H1094" s="30">
        <f>VLOOKUP(DADOS!B1094,'Tabela IBGE_Município'!A:E,5)</f>
        <v>0.7</v>
      </c>
      <c r="I1094" s="2">
        <f t="shared" si="17"/>
        <v>5.4564533053515218E-4</v>
      </c>
      <c r="J1094" s="20">
        <f>(VLOOKUP(A1094,'Celulares por Região'!A:H,6))/F1094</f>
        <v>6.6442812172088139E-2</v>
      </c>
    </row>
    <row r="1095" spans="1:10" ht="15.75" customHeight="1">
      <c r="A1095" t="str">
        <f>VLOOKUP(B1095,'Tabela IBGE_Município'!A:C,3)</f>
        <v>MG</v>
      </c>
      <c r="B1095" s="4" t="s">
        <v>1671</v>
      </c>
      <c r="C1095" s="1">
        <v>3</v>
      </c>
      <c r="D1095" s="1">
        <v>2</v>
      </c>
      <c r="E1095" s="1">
        <v>1</v>
      </c>
      <c r="F1095" s="1">
        <f>VLOOKUP(B1095,'Tabela IBGE_Município'!A:C,2)</f>
        <v>3166</v>
      </c>
      <c r="G1095" s="4" t="s">
        <v>640</v>
      </c>
      <c r="H1095" s="30">
        <f>VLOOKUP(DADOS!B1095,'Tabela IBGE_Município'!A:E,5)</f>
        <v>0.69499999999999995</v>
      </c>
      <c r="I1095" s="2">
        <f t="shared" si="17"/>
        <v>1.8951358180669614E-3</v>
      </c>
      <c r="J1095" s="20">
        <f>(VLOOKUP(A1095,'Celulares por Região'!A:H,6))/F1095</f>
        <v>0.5</v>
      </c>
    </row>
    <row r="1096" spans="1:10" ht="15.75" customHeight="1">
      <c r="A1096" t="str">
        <f>VLOOKUP(B1096,'Tabela IBGE_Município'!A:C,3)</f>
        <v>RJ</v>
      </c>
      <c r="B1096" s="4" t="s">
        <v>1672</v>
      </c>
      <c r="C1096" s="1">
        <v>3</v>
      </c>
      <c r="D1096" s="1">
        <v>8</v>
      </c>
      <c r="E1096" s="1">
        <v>7</v>
      </c>
      <c r="F1096" s="1">
        <f>VLOOKUP(B1096,'Tabela IBGE_Município'!A:C,2)</f>
        <v>25669</v>
      </c>
      <c r="G1096" s="4" t="s">
        <v>638</v>
      </c>
      <c r="H1096" s="30">
        <f>VLOOKUP(DADOS!B1096,'Tabela IBGE_Município'!A:E,5)</f>
        <v>0.71299999999999997</v>
      </c>
      <c r="I1096" s="2">
        <f t="shared" si="17"/>
        <v>7.0123495266664069E-4</v>
      </c>
      <c r="J1096" s="20">
        <f>(VLOOKUP(A1096,'Celulares por Região'!A:H,6))/F1096</f>
        <v>0.38899061124313372</v>
      </c>
    </row>
    <row r="1097" spans="1:10" ht="15.75" customHeight="1">
      <c r="A1097" t="str">
        <f>VLOOKUP(B1097,'Tabela IBGE_Município'!A:C,3)</f>
        <v>SP</v>
      </c>
      <c r="B1097" s="4" t="s">
        <v>1673</v>
      </c>
      <c r="C1097" s="1">
        <v>68</v>
      </c>
      <c r="D1097" s="1">
        <v>154</v>
      </c>
      <c r="E1097" s="1">
        <v>69</v>
      </c>
      <c r="F1097" s="1">
        <f>VLOOKUP(B1097,'Tabela IBGE_Município'!A:C,2)</f>
        <v>33011</v>
      </c>
      <c r="G1097" s="4" t="s">
        <v>638</v>
      </c>
      <c r="H1097" s="30">
        <f>VLOOKUP(DADOS!B1097,'Tabela IBGE_Município'!A:E,5)</f>
        <v>0.75</v>
      </c>
      <c r="I1097" s="2">
        <f t="shared" si="17"/>
        <v>8.8152434037139134E-3</v>
      </c>
      <c r="J1097" s="20">
        <f>(VLOOKUP(A1097,'Celulares por Região'!A:H,6))/F1097</f>
        <v>2.0387143679379601E-2</v>
      </c>
    </row>
    <row r="1098" spans="1:10" ht="15.75" customHeight="1">
      <c r="A1098" t="str">
        <f>VLOOKUP(B1098,'Tabela IBGE_Município'!A:C,3)</f>
        <v>MG</v>
      </c>
      <c r="B1098" s="4" t="s">
        <v>1674</v>
      </c>
      <c r="C1098" s="1"/>
      <c r="D1098" s="1">
        <v>3</v>
      </c>
      <c r="E1098" s="1">
        <v>4</v>
      </c>
      <c r="F1098" s="1">
        <f>VLOOKUP(B1098,'Tabela IBGE_Município'!A:C,2)</f>
        <v>16586</v>
      </c>
      <c r="G1098" s="4" t="s">
        <v>637</v>
      </c>
      <c r="H1098" s="30">
        <f>VLOOKUP(DADOS!B1098,'Tabela IBGE_Município'!A:E,5)</f>
        <v>0.70599999999999996</v>
      </c>
      <c r="I1098" s="2">
        <f t="shared" si="17"/>
        <v>4.2204268660315928E-4</v>
      </c>
      <c r="J1098" s="20">
        <f>(VLOOKUP(A1098,'Celulares por Região'!A:H,6))/F1098</f>
        <v>9.5441938984685878E-2</v>
      </c>
    </row>
    <row r="1099" spans="1:10" ht="15.75" customHeight="1">
      <c r="A1099" t="str">
        <f>VLOOKUP(B1099,'Tabela IBGE_Município'!A:C,3)</f>
        <v>AM</v>
      </c>
      <c r="B1099" s="4" t="s">
        <v>1675</v>
      </c>
      <c r="C1099" s="1">
        <v>2</v>
      </c>
      <c r="D1099" s="1">
        <v>3</v>
      </c>
      <c r="E1099" s="1">
        <v>2</v>
      </c>
      <c r="F1099" s="1">
        <f>VLOOKUP(B1099,'Tabela IBGE_Município'!A:C,2)</f>
        <v>403183</v>
      </c>
      <c r="G1099" s="4" t="s">
        <v>639</v>
      </c>
      <c r="H1099" s="30">
        <f>VLOOKUP(DADOS!B1099,'Tabela IBGE_Município'!A:E,5)</f>
        <v>0.55000000000000004</v>
      </c>
      <c r="I1099" s="2">
        <f t="shared" si="17"/>
        <v>1.7361843133267029E-5</v>
      </c>
      <c r="J1099" s="20">
        <f>(VLOOKUP(A1099,'Celulares por Região'!A:H,6))/F1099</f>
        <v>4.7869081781721948E-4</v>
      </c>
    </row>
    <row r="1100" spans="1:10" ht="15.75" customHeight="1">
      <c r="A1100" t="str">
        <f>VLOOKUP(B1100,'Tabela IBGE_Município'!A:C,3)</f>
        <v>PB</v>
      </c>
      <c r="B1100" s="4" t="s">
        <v>1676</v>
      </c>
      <c r="C1100" s="1">
        <v>3</v>
      </c>
      <c r="D1100" s="1">
        <v>3</v>
      </c>
      <c r="E1100" s="1">
        <v>1</v>
      </c>
      <c r="F1100" s="1">
        <f>VLOOKUP(B1100,'Tabela IBGE_Município'!A:C,2)</f>
        <v>28508</v>
      </c>
      <c r="G1100" s="4" t="s">
        <v>638</v>
      </c>
      <c r="H1100" s="30">
        <f>VLOOKUP(DADOS!B1100,'Tabela IBGE_Município'!A:E,5)</f>
        <v>0.58499999999999996</v>
      </c>
      <c r="I1100" s="2">
        <f t="shared" si="17"/>
        <v>2.4554511014452084E-4</v>
      </c>
      <c r="J1100" s="20">
        <f>(VLOOKUP(A1100,'Celulares por Região'!A:H,6))/F1100</f>
        <v>4.5215378139469624E-2</v>
      </c>
    </row>
    <row r="1101" spans="1:10" ht="15.75" customHeight="1">
      <c r="A1101" t="str">
        <f>VLOOKUP(B1101,'Tabela IBGE_Município'!A:C,3)</f>
        <v>PB</v>
      </c>
      <c r="B1101" s="4" t="s">
        <v>1676</v>
      </c>
      <c r="C1101" s="1">
        <v>1</v>
      </c>
      <c r="D1101" s="1">
        <v>2</v>
      </c>
      <c r="E1101" s="1"/>
      <c r="F1101" s="1">
        <f>VLOOKUP(B1101,'Tabela IBGE_Município'!A:C,2)</f>
        <v>28508</v>
      </c>
      <c r="G1101" s="4" t="s">
        <v>638</v>
      </c>
      <c r="H1101" s="30">
        <f>VLOOKUP(DADOS!B1101,'Tabela IBGE_Município'!A:E,5)</f>
        <v>0.58499999999999996</v>
      </c>
      <c r="I1101" s="2">
        <f t="shared" si="17"/>
        <v>1.0523361863336608E-4</v>
      </c>
      <c r="J1101" s="20">
        <f>(VLOOKUP(A1101,'Celulares por Região'!A:H,6))/F1101</f>
        <v>4.5215378139469624E-2</v>
      </c>
    </row>
    <row r="1102" spans="1:10" ht="15.75" customHeight="1">
      <c r="A1102" t="str">
        <f>VLOOKUP(B1102,'Tabela IBGE_Município'!A:C,3)</f>
        <v>PI</v>
      </c>
      <c r="B1102" s="4" t="s">
        <v>1677</v>
      </c>
      <c r="C1102" s="1">
        <v>1</v>
      </c>
      <c r="D1102" s="1">
        <v>1</v>
      </c>
      <c r="E1102" s="1"/>
      <c r="F1102" s="1">
        <f>VLOOKUP(B1102,'Tabela IBGE_Município'!A:C,2)</f>
        <v>4185</v>
      </c>
      <c r="G1102" s="4" t="s">
        <v>640</v>
      </c>
      <c r="H1102" s="30">
        <f>VLOOKUP(DADOS!B1102,'Tabela IBGE_Município'!A:E,5)</f>
        <v>0.505</v>
      </c>
      <c r="I1102" s="2">
        <f t="shared" si="17"/>
        <v>4.7789725209080046E-4</v>
      </c>
      <c r="J1102" s="20">
        <f>(VLOOKUP(A1102,'Celulares por Região'!A:H,6))/F1102</f>
        <v>0.69796893667861415</v>
      </c>
    </row>
    <row r="1103" spans="1:10" ht="15.75" customHeight="1">
      <c r="A1103" t="str">
        <f>VLOOKUP(B1103,'Tabela IBGE_Município'!A:C,3)</f>
        <v>BA</v>
      </c>
      <c r="B1103" s="4" t="s">
        <v>1678</v>
      </c>
      <c r="C1103" s="1">
        <v>2</v>
      </c>
      <c r="D1103" s="1">
        <v>1</v>
      </c>
      <c r="E1103" s="1"/>
      <c r="F1103" s="1">
        <f>VLOOKUP(B1103,'Tabela IBGE_Município'!A:C,2)</f>
        <v>20541</v>
      </c>
      <c r="G1103" s="4" t="s">
        <v>638</v>
      </c>
      <c r="H1103" s="30">
        <f>VLOOKUP(DADOS!B1103,'Tabela IBGE_Município'!A:E,5)</f>
        <v>0.61599999999999999</v>
      </c>
      <c r="I1103" s="2">
        <f t="shared" si="17"/>
        <v>1.4604936468526361E-4</v>
      </c>
      <c r="J1103" s="20">
        <f>(VLOOKUP(A1103,'Celulares por Região'!A:H,6))/F1103</f>
        <v>0.19132466773769535</v>
      </c>
    </row>
    <row r="1104" spans="1:10" ht="15.75" customHeight="1">
      <c r="A1104" t="str">
        <f>VLOOKUP(B1104,'Tabela IBGE_Município'!A:C,3)</f>
        <v>RS</v>
      </c>
      <c r="B1104" s="4" t="s">
        <v>1679</v>
      </c>
      <c r="C1104" s="1">
        <v>3</v>
      </c>
      <c r="D1104" s="1">
        <v>1</v>
      </c>
      <c r="E1104" s="1">
        <v>1</v>
      </c>
      <c r="F1104" s="1">
        <f>VLOOKUP(B1104,'Tabela IBGE_Município'!A:C,2)</f>
        <v>5890</v>
      </c>
      <c r="G1104" s="4" t="s">
        <v>637</v>
      </c>
      <c r="H1104" s="30">
        <f>VLOOKUP(DADOS!B1104,'Tabela IBGE_Município'!A:E,5)</f>
        <v>0.77</v>
      </c>
      <c r="I1104" s="2">
        <f t="shared" si="17"/>
        <v>8.4889643463497452E-4</v>
      </c>
      <c r="J1104" s="20">
        <f>(VLOOKUP(A1104,'Celulares por Região'!A:H,6))/F1104</f>
        <v>2.4108658743633278E-2</v>
      </c>
    </row>
    <row r="1105" spans="1:10" ht="15.75" customHeight="1">
      <c r="A1105" t="str">
        <f>VLOOKUP(B1105,'Tabela IBGE_Município'!A:C,3)</f>
        <v>MG</v>
      </c>
      <c r="B1105" s="4" t="s">
        <v>1680</v>
      </c>
      <c r="C1105" s="1">
        <v>3</v>
      </c>
      <c r="D1105" s="1">
        <v>2</v>
      </c>
      <c r="E1105" s="1">
        <v>2</v>
      </c>
      <c r="F1105" s="1">
        <f>VLOOKUP(B1105,'Tabela IBGE_Município'!A:C,2)</f>
        <v>22093</v>
      </c>
      <c r="G1105" s="4" t="s">
        <v>638</v>
      </c>
      <c r="H1105" s="30">
        <f>VLOOKUP(DADOS!B1105,'Tabela IBGE_Município'!A:E,5)</f>
        <v>0.63800000000000001</v>
      </c>
      <c r="I1105" s="2">
        <f t="shared" si="17"/>
        <v>3.168424387815145E-4</v>
      </c>
      <c r="J1105" s="20">
        <f>(VLOOKUP(A1105,'Celulares por Região'!A:H,6))/F1105</f>
        <v>7.1651654370162493E-2</v>
      </c>
    </row>
    <row r="1106" spans="1:10" ht="15.75" customHeight="1">
      <c r="A1106" t="str">
        <f>VLOOKUP(B1106,'Tabela IBGE_Município'!A:C,3)</f>
        <v>BA</v>
      </c>
      <c r="B1106" s="4" t="s">
        <v>1681</v>
      </c>
      <c r="C1106" s="1">
        <v>2</v>
      </c>
      <c r="D1106" s="1">
        <v>2</v>
      </c>
      <c r="E1106" s="1"/>
      <c r="F1106" s="1">
        <f>VLOOKUP(B1106,'Tabela IBGE_Município'!A:C,2)</f>
        <v>62265</v>
      </c>
      <c r="G1106" s="4" t="s">
        <v>638</v>
      </c>
      <c r="H1106" s="30">
        <f>VLOOKUP(DADOS!B1106,'Tabela IBGE_Município'!A:E,5)</f>
        <v>0.55200000000000005</v>
      </c>
      <c r="I1106" s="2">
        <f t="shared" si="17"/>
        <v>6.4241548221312134E-5</v>
      </c>
      <c r="J1106" s="20">
        <f>(VLOOKUP(A1106,'Celulares por Região'!A:H,6))/F1106</f>
        <v>6.3117321127439174E-2</v>
      </c>
    </row>
    <row r="1107" spans="1:10" ht="15.75" customHeight="1">
      <c r="A1107" t="str">
        <f>VLOOKUP(B1107,'Tabela IBGE_Município'!A:C,3)</f>
        <v>SP</v>
      </c>
      <c r="B1107" s="4" t="s">
        <v>1682</v>
      </c>
      <c r="C1107" s="1">
        <v>2</v>
      </c>
      <c r="D1107" s="1">
        <v>2</v>
      </c>
      <c r="E1107" s="1"/>
      <c r="F1107" s="1">
        <f>VLOOKUP(B1107,'Tabela IBGE_Município'!A:C,2)</f>
        <v>9414</v>
      </c>
      <c r="G1107" s="4" t="s">
        <v>637</v>
      </c>
      <c r="H1107" s="30">
        <f>VLOOKUP(DADOS!B1107,'Tabela IBGE_Município'!A:E,5)</f>
        <v>0.72199999999999998</v>
      </c>
      <c r="I1107" s="2">
        <f t="shared" si="17"/>
        <v>4.2489908646696408E-4</v>
      </c>
      <c r="J1107" s="20">
        <f>(VLOOKUP(A1107,'Celulares por Região'!A:H,6))/F1107</f>
        <v>7.1489271298066703E-2</v>
      </c>
    </row>
    <row r="1108" spans="1:10" ht="15.75" customHeight="1">
      <c r="A1108" t="str">
        <f>VLOOKUP(B1108,'Tabela IBGE_Município'!A:C,3)</f>
        <v>RJ</v>
      </c>
      <c r="B1108" s="4" t="s">
        <v>1683</v>
      </c>
      <c r="C1108" s="1">
        <v>1</v>
      </c>
      <c r="D1108" s="1">
        <v>1</v>
      </c>
      <c r="E1108" s="1"/>
      <c r="F1108" s="1">
        <f>VLOOKUP(B1108,'Tabela IBGE_Município'!A:C,2)</f>
        <v>9346</v>
      </c>
      <c r="G1108" s="4" t="s">
        <v>637</v>
      </c>
      <c r="H1108" s="30">
        <f>VLOOKUP(DADOS!B1108,'Tabela IBGE_Município'!A:E,5)</f>
        <v>0.64800000000000002</v>
      </c>
      <c r="I1108" s="2">
        <f t="shared" si="17"/>
        <v>2.1399529210357372E-4</v>
      </c>
      <c r="J1108" s="20">
        <f>(VLOOKUP(A1108,'Celulares por Região'!A:H,6))/F1108</f>
        <v>1.0683714958270918</v>
      </c>
    </row>
    <row r="1109" spans="1:10" ht="15.75" customHeight="1">
      <c r="A1109" t="str">
        <f>VLOOKUP(B1109,'Tabela IBGE_Município'!A:C,3)</f>
        <v>MG</v>
      </c>
      <c r="B1109" s="4" t="s">
        <v>1684</v>
      </c>
      <c r="C1109" s="1">
        <v>1</v>
      </c>
      <c r="D1109" s="1">
        <v>2</v>
      </c>
      <c r="E1109" s="1">
        <v>1</v>
      </c>
      <c r="F1109" s="1">
        <f>VLOOKUP(B1109,'Tabela IBGE_Município'!A:C,2)</f>
        <v>12349</v>
      </c>
      <c r="G1109" s="4" t="s">
        <v>637</v>
      </c>
      <c r="H1109" s="30">
        <f>VLOOKUP(DADOS!B1109,'Tabela IBGE_Município'!A:E,5)</f>
        <v>0.68</v>
      </c>
      <c r="I1109" s="2">
        <f t="shared" si="17"/>
        <v>3.2391286743865903E-4</v>
      </c>
      <c r="J1109" s="20">
        <f>(VLOOKUP(A1109,'Celulares por Região'!A:H,6))/F1109</f>
        <v>0.12818851728884931</v>
      </c>
    </row>
    <row r="1110" spans="1:10" ht="15.75" customHeight="1">
      <c r="A1110" t="str">
        <f>VLOOKUP(B1110,'Tabela IBGE_Município'!A:C,3)</f>
        <v>AM</v>
      </c>
      <c r="B1110" s="4" t="s">
        <v>1685</v>
      </c>
      <c r="C1110" s="1">
        <v>1</v>
      </c>
      <c r="D1110" s="1">
        <v>1</v>
      </c>
      <c r="E1110" s="1"/>
      <c r="F1110" s="1">
        <f>VLOOKUP(B1110,'Tabela IBGE_Município'!A:C,2)</f>
        <v>12821</v>
      </c>
      <c r="G1110" s="4" t="s">
        <v>637</v>
      </c>
      <c r="H1110" s="30">
        <f>VLOOKUP(DADOS!B1110,'Tabela IBGE_Município'!A:E,5)</f>
        <v>0.55700000000000005</v>
      </c>
      <c r="I1110" s="2">
        <f t="shared" si="17"/>
        <v>1.5599407222525544E-4</v>
      </c>
      <c r="J1110" s="20">
        <f>(VLOOKUP(A1110,'Celulares por Região'!A:H,6))/F1110</f>
        <v>1.5053427969737149E-2</v>
      </c>
    </row>
    <row r="1111" spans="1:10" ht="15.75" customHeight="1">
      <c r="A1111" t="str">
        <f>VLOOKUP(B1111,'Tabela IBGE_Município'!A:C,3)</f>
        <v>AM</v>
      </c>
      <c r="B1111" s="4" t="s">
        <v>1686</v>
      </c>
      <c r="C1111" s="1">
        <v>1</v>
      </c>
      <c r="D1111" s="1">
        <v>1</v>
      </c>
      <c r="E1111" s="1"/>
      <c r="F1111" s="1">
        <f>VLOOKUP(B1111,'Tabela IBGE_Município'!A:C,2)</f>
        <v>6792</v>
      </c>
      <c r="G1111" s="4" t="s">
        <v>637</v>
      </c>
      <c r="H1111" s="30">
        <f>VLOOKUP(DADOS!B1111,'Tabela IBGE_Município'!A:E,5)</f>
        <v>0.56799999999999995</v>
      </c>
      <c r="I1111" s="2">
        <f t="shared" si="17"/>
        <v>2.9446407538280328E-4</v>
      </c>
      <c r="J1111" s="20">
        <f>(VLOOKUP(A1111,'Celulares por Região'!A:H,6))/F1111</f>
        <v>2.8415783274440519E-2</v>
      </c>
    </row>
    <row r="1112" spans="1:10" ht="15.75" customHeight="1">
      <c r="A1112" t="str">
        <f>VLOOKUP(B1112,'Tabela IBGE_Município'!A:C,3)</f>
        <v>ES</v>
      </c>
      <c r="B1112" s="4" t="s">
        <v>1687</v>
      </c>
      <c r="C1112" s="1">
        <v>2</v>
      </c>
      <c r="D1112" s="1">
        <v>3</v>
      </c>
      <c r="E1112" s="1">
        <v>4</v>
      </c>
      <c r="F1112" s="1">
        <f>VLOOKUP(B1112,'Tabela IBGE_Município'!A:C,2)</f>
        <v>38348</v>
      </c>
      <c r="G1112" s="4" t="s">
        <v>638</v>
      </c>
      <c r="H1112" s="30">
        <f>VLOOKUP(DADOS!B1112,'Tabela IBGE_Município'!A:E,5)</f>
        <v>0.71799999999999997</v>
      </c>
      <c r="I1112" s="2">
        <f t="shared" si="17"/>
        <v>2.3469281318452069E-4</v>
      </c>
      <c r="J1112" s="20">
        <f>(VLOOKUP(A1112,'Celulares por Região'!A:H,6))/F1112</f>
        <v>5.4187962866381556E-2</v>
      </c>
    </row>
    <row r="1113" spans="1:10" ht="15.75" customHeight="1">
      <c r="A1113" t="str">
        <f>VLOOKUP(B1113,'Tabela IBGE_Município'!A:C,3)</f>
        <v>CE</v>
      </c>
      <c r="B1113" s="4" t="s">
        <v>1688</v>
      </c>
      <c r="C1113" s="1">
        <v>3</v>
      </c>
      <c r="D1113" s="1">
        <v>3</v>
      </c>
      <c r="E1113" s="1">
        <v>4</v>
      </c>
      <c r="F1113" s="1">
        <f>VLOOKUP(B1113,'Tabela IBGE_Município'!A:C,2)</f>
        <v>30846</v>
      </c>
      <c r="G1113" s="4" t="s">
        <v>638</v>
      </c>
      <c r="H1113" s="30">
        <f>VLOOKUP(DADOS!B1113,'Tabela IBGE_Município'!A:E,5)</f>
        <v>0.59</v>
      </c>
      <c r="I1113" s="2">
        <f t="shared" si="17"/>
        <v>3.2419114309797058E-4</v>
      </c>
      <c r="J1113" s="20">
        <f>(VLOOKUP(A1113,'Celulares por Região'!A:H,6))/F1113</f>
        <v>7.4142514426505865E-2</v>
      </c>
    </row>
    <row r="1114" spans="1:10" ht="15.75" customHeight="1">
      <c r="A1114" t="str">
        <f>VLOOKUP(B1114,'Tabela IBGE_Município'!A:C,3)</f>
        <v>PI</v>
      </c>
      <c r="B1114" s="4" t="s">
        <v>1689</v>
      </c>
      <c r="C1114" s="1">
        <v>1</v>
      </c>
      <c r="D1114" s="1">
        <v>4</v>
      </c>
      <c r="E1114" s="1">
        <v>4</v>
      </c>
      <c r="F1114" s="1">
        <f>VLOOKUP(B1114,'Tabela IBGE_Município'!A:C,2)</f>
        <v>383917</v>
      </c>
      <c r="G1114" s="4" t="s">
        <v>639</v>
      </c>
      <c r="H1114" s="30">
        <f>VLOOKUP(DADOS!B1114,'Tabela IBGE_Município'!A:E,5)</f>
        <v>0.54100000000000004</v>
      </c>
      <c r="I1114" s="2">
        <f t="shared" si="17"/>
        <v>2.3442567013182538E-5</v>
      </c>
      <c r="J1114" s="20">
        <f>(VLOOKUP(A1114,'Celulares por Região'!A:H,6))/F1114</f>
        <v>7.6084153606117986E-3</v>
      </c>
    </row>
    <row r="1115" spans="1:10" ht="15.75" customHeight="1">
      <c r="A1115" t="str">
        <f>VLOOKUP(B1115,'Tabela IBGE_Município'!A:C,3)</f>
        <v>BA</v>
      </c>
      <c r="B1115" s="4" t="s">
        <v>1690</v>
      </c>
      <c r="C1115" s="1">
        <v>6</v>
      </c>
      <c r="D1115" s="1">
        <v>5</v>
      </c>
      <c r="E1115" s="1">
        <v>5</v>
      </c>
      <c r="F1115" s="1">
        <f>VLOOKUP(B1115,'Tabela IBGE_Município'!A:C,2)</f>
        <v>22782</v>
      </c>
      <c r="G1115" s="4" t="s">
        <v>638</v>
      </c>
      <c r="H1115" s="30">
        <f>VLOOKUP(DADOS!B1115,'Tabela IBGE_Município'!A:E,5)</f>
        <v>0.57999999999999996</v>
      </c>
      <c r="I1115" s="2">
        <f t="shared" si="17"/>
        <v>7.0230884031252747E-4</v>
      </c>
      <c r="J1115" s="20">
        <f>(VLOOKUP(A1115,'Celulares por Região'!A:H,6))/F1115</f>
        <v>0.17250460890176456</v>
      </c>
    </row>
    <row r="1116" spans="1:10" ht="15.75" customHeight="1">
      <c r="A1116" t="str">
        <f>VLOOKUP(B1116,'Tabela IBGE_Município'!A:C,3)</f>
        <v>SE</v>
      </c>
      <c r="B1116" s="4" t="s">
        <v>1691</v>
      </c>
      <c r="C1116" s="1">
        <v>1</v>
      </c>
      <c r="D1116" s="1">
        <v>1</v>
      </c>
      <c r="E1116" s="1">
        <v>1</v>
      </c>
      <c r="F1116" s="1">
        <f>VLOOKUP(B1116,'Tabela IBGE_Município'!A:C,2)</f>
        <v>5085</v>
      </c>
      <c r="G1116" s="4" t="s">
        <v>637</v>
      </c>
      <c r="H1116" s="30">
        <f>VLOOKUP(DADOS!B1116,'Tabela IBGE_Município'!A:E,5)</f>
        <v>0.58799999999999997</v>
      </c>
      <c r="I1116" s="2">
        <f t="shared" si="17"/>
        <v>5.8997050147492625E-4</v>
      </c>
      <c r="J1116" s="20">
        <f>(VLOOKUP(A1116,'Celulares por Região'!A:H,6))/F1116</f>
        <v>9.049360865290069</v>
      </c>
    </row>
    <row r="1117" spans="1:10" ht="15.75" customHeight="1">
      <c r="A1117" t="str">
        <f>VLOOKUP(B1117,'Tabela IBGE_Município'!A:C,3)</f>
        <v>CE</v>
      </c>
      <c r="B1117" s="4" t="s">
        <v>1692</v>
      </c>
      <c r="C1117" s="1">
        <v>3</v>
      </c>
      <c r="D1117" s="1">
        <v>3</v>
      </c>
      <c r="E1117" s="1">
        <v>1</v>
      </c>
      <c r="F1117" s="1">
        <f>VLOOKUP(B1117,'Tabela IBGE_Município'!A:C,2)</f>
        <v>29070</v>
      </c>
      <c r="G1117" s="4" t="s">
        <v>638</v>
      </c>
      <c r="H1117" s="30">
        <f>VLOOKUP(DADOS!B1117,'Tabela IBGE_Município'!A:E,5)</f>
        <v>0.59599999999999997</v>
      </c>
      <c r="I1117" s="2">
        <f t="shared" si="17"/>
        <v>2.4079807361541107E-4</v>
      </c>
      <c r="J1117" s="20">
        <f>(VLOOKUP(A1117,'Celulares por Região'!A:H,6))/F1117</f>
        <v>7.8672170622635013E-2</v>
      </c>
    </row>
    <row r="1118" spans="1:10" ht="15.75" customHeight="1">
      <c r="A1118" t="str">
        <f>VLOOKUP(B1118,'Tabela IBGE_Município'!A:C,3)</f>
        <v>TO</v>
      </c>
      <c r="B1118" s="4" t="s">
        <v>1693</v>
      </c>
      <c r="C1118" s="1">
        <v>1</v>
      </c>
      <c r="D1118" s="1"/>
      <c r="E1118" s="1">
        <v>1</v>
      </c>
      <c r="F1118" s="1">
        <f>VLOOKUP(B1118,'Tabela IBGE_Município'!A:C,2)</f>
        <v>22239</v>
      </c>
      <c r="G1118" s="4" t="s">
        <v>638</v>
      </c>
      <c r="H1118" s="30">
        <f>VLOOKUP(DADOS!B1118,'Tabela IBGE_Município'!A:E,5)</f>
        <v>0.66200000000000003</v>
      </c>
      <c r="I1118" s="2">
        <f t="shared" si="17"/>
        <v>8.9932101263546016E-5</v>
      </c>
      <c r="J1118" s="20">
        <f>(VLOOKUP(A1118,'Celulares por Região'!A:H,6))/F1118</f>
        <v>2.1493772201987501E-2</v>
      </c>
    </row>
    <row r="1119" spans="1:10" ht="15.75" customHeight="1">
      <c r="A1119" t="str">
        <f>VLOOKUP(B1119,'Tabela IBGE_Município'!A:C,3)</f>
        <v>CE</v>
      </c>
      <c r="B1119" s="4" t="s">
        <v>1694</v>
      </c>
      <c r="C1119" s="1">
        <v>2</v>
      </c>
      <c r="D1119" s="1"/>
      <c r="E1119" s="1"/>
      <c r="F1119" s="1">
        <f>VLOOKUP(B1119,'Tabela IBGE_Município'!A:C,2)</f>
        <v>18459</v>
      </c>
      <c r="G1119" s="4" t="s">
        <v>637</v>
      </c>
      <c r="H1119" s="30">
        <f>VLOOKUP(DADOS!B1119,'Tabela IBGE_Município'!A:E,5)</f>
        <v>0.57799999999999996</v>
      </c>
      <c r="I1119" s="2">
        <f t="shared" si="17"/>
        <v>1.0834823121512542E-4</v>
      </c>
      <c r="J1119" s="20">
        <f>(VLOOKUP(A1119,'Celulares por Região'!A:H,6))/F1119</f>
        <v>0.12389620239449591</v>
      </c>
    </row>
    <row r="1120" spans="1:10" ht="15.75" customHeight="1">
      <c r="A1120" t="str">
        <f>VLOOKUP(B1120,'Tabela IBGE_Município'!A:C,3)</f>
        <v>CE</v>
      </c>
      <c r="B1120" s="4" t="s">
        <v>1695</v>
      </c>
      <c r="C1120" s="1">
        <v>1</v>
      </c>
      <c r="D1120" s="1">
        <v>3</v>
      </c>
      <c r="E1120" s="1">
        <v>1</v>
      </c>
      <c r="F1120" s="1">
        <f>VLOOKUP(B1120,'Tabela IBGE_Município'!A:C,2)</f>
        <v>4441</v>
      </c>
      <c r="G1120" s="4" t="s">
        <v>640</v>
      </c>
      <c r="H1120" s="30">
        <f>VLOOKUP(DADOS!B1120,'Tabela IBGE_Município'!A:E,5)</f>
        <v>0.59699999999999998</v>
      </c>
      <c r="I1120" s="2">
        <f t="shared" si="17"/>
        <v>1.125872551227201E-3</v>
      </c>
      <c r="J1120" s="20">
        <f>(VLOOKUP(A1120,'Celulares por Região'!A:H,6))/F1120</f>
        <v>0.51497410493132179</v>
      </c>
    </row>
    <row r="1121" spans="1:10" ht="15.75" customHeight="1">
      <c r="A1121" t="str">
        <f>VLOOKUP(B1121,'Tabela IBGE_Município'!A:C,3)</f>
        <v>MT</v>
      </c>
      <c r="B1121" s="4" t="s">
        <v>1696</v>
      </c>
      <c r="C1121" s="1">
        <v>3</v>
      </c>
      <c r="D1121" s="1">
        <v>3</v>
      </c>
      <c r="E1121" s="1">
        <v>4</v>
      </c>
      <c r="F1121" s="1">
        <f>VLOOKUP(B1121,'Tabela IBGE_Município'!A:C,2)</f>
        <v>26987</v>
      </c>
      <c r="G1121" s="4" t="s">
        <v>638</v>
      </c>
      <c r="H1121" s="30">
        <f>VLOOKUP(DADOS!B1121,'Tabela IBGE_Município'!A:E,5)</f>
        <v>0.66500000000000004</v>
      </c>
      <c r="I1121" s="2">
        <f t="shared" si="17"/>
        <v>3.7054878274724869E-4</v>
      </c>
      <c r="J1121" s="20">
        <f>(VLOOKUP(A1121,'Celulares por Região'!A:H,6))/F1121</f>
        <v>0.39607959387853409</v>
      </c>
    </row>
    <row r="1122" spans="1:10" ht="15.75" customHeight="1">
      <c r="A1122" t="str">
        <f>VLOOKUP(B1122,'Tabela IBGE_Município'!A:C,3)</f>
        <v>PR</v>
      </c>
      <c r="B1122" s="4" t="s">
        <v>1697</v>
      </c>
      <c r="C1122" s="1">
        <v>2</v>
      </c>
      <c r="D1122" s="1"/>
      <c r="E1122" s="1"/>
      <c r="F1122" s="1">
        <f>VLOOKUP(B1122,'Tabela IBGE_Município'!A:C,2)</f>
        <v>18699</v>
      </c>
      <c r="G1122" s="4" t="s">
        <v>637</v>
      </c>
      <c r="H1122" s="30">
        <f>VLOOKUP(DADOS!B1122,'Tabela IBGE_Município'!A:E,5)</f>
        <v>0.71299999999999997</v>
      </c>
      <c r="I1122" s="2">
        <f t="shared" si="17"/>
        <v>1.0695759131504359E-4</v>
      </c>
      <c r="J1122" s="20">
        <f>(VLOOKUP(A1122,'Celulares por Região'!A:H,6))/F1122</f>
        <v>3.9253436012620997E-2</v>
      </c>
    </row>
    <row r="1123" spans="1:10" ht="15.75" customHeight="1">
      <c r="A1123" t="str">
        <f>VLOOKUP(B1123,'Tabela IBGE_Município'!A:C,3)</f>
        <v>RS</v>
      </c>
      <c r="B1123" s="4" t="s">
        <v>1698</v>
      </c>
      <c r="C1123" s="1">
        <v>1</v>
      </c>
      <c r="D1123" s="1">
        <v>1</v>
      </c>
      <c r="E1123" s="1"/>
      <c r="F1123" s="1">
        <f>VLOOKUP(B1123,'Tabela IBGE_Município'!A:C,2)</f>
        <v>10199</v>
      </c>
      <c r="G1123" s="4" t="s">
        <v>637</v>
      </c>
      <c r="H1123" s="30">
        <f>VLOOKUP(DADOS!B1123,'Tabela IBGE_Município'!A:E,5)</f>
        <v>0.8</v>
      </c>
      <c r="I1123" s="2">
        <f t="shared" si="17"/>
        <v>1.9609765663300324E-4</v>
      </c>
      <c r="J1123" s="20">
        <f>(VLOOKUP(A1123,'Celulares por Região'!A:H,6))/F1123</f>
        <v>1.3922933620943229E-2</v>
      </c>
    </row>
    <row r="1124" spans="1:10" ht="15.75" customHeight="1">
      <c r="A1124" t="str">
        <f>VLOOKUP(B1124,'Tabela IBGE_Município'!A:C,3)</f>
        <v>MG</v>
      </c>
      <c r="B1124" s="4" t="s">
        <v>1699</v>
      </c>
      <c r="C1124" s="1">
        <v>2</v>
      </c>
      <c r="D1124" s="1">
        <v>3</v>
      </c>
      <c r="E1124" s="1">
        <v>3</v>
      </c>
      <c r="F1124" s="1">
        <f>VLOOKUP(B1124,'Tabela IBGE_Município'!A:C,2)</f>
        <v>14356</v>
      </c>
      <c r="G1124" s="4" t="s">
        <v>637</v>
      </c>
      <c r="H1124" s="30">
        <f>VLOOKUP(DADOS!B1124,'Tabela IBGE_Município'!A:E,5)</f>
        <v>0.64800000000000002</v>
      </c>
      <c r="I1124" s="2">
        <f t="shared" si="17"/>
        <v>5.5725828921705215E-4</v>
      </c>
      <c r="J1124" s="20">
        <f>(VLOOKUP(A1124,'Celulares por Região'!A:H,6))/F1124</f>
        <v>0.11026748397882419</v>
      </c>
    </row>
    <row r="1125" spans="1:10" ht="15.75" customHeight="1">
      <c r="A1125" t="str">
        <f>VLOOKUP(B1125,'Tabela IBGE_Município'!A:C,3)</f>
        <v>RS</v>
      </c>
      <c r="B1125" s="4" t="s">
        <v>1700</v>
      </c>
      <c r="C1125" s="1">
        <v>3</v>
      </c>
      <c r="D1125" s="1">
        <v>2</v>
      </c>
      <c r="E1125" s="1">
        <v>2</v>
      </c>
      <c r="F1125" s="1">
        <f>VLOOKUP(B1125,'Tabela IBGE_Município'!A:C,2)</f>
        <v>30241</v>
      </c>
      <c r="G1125" s="4" t="s">
        <v>638</v>
      </c>
      <c r="H1125" s="30">
        <f>VLOOKUP(DADOS!B1125,'Tabela IBGE_Município'!A:E,5)</f>
        <v>0.74</v>
      </c>
      <c r="I1125" s="2">
        <f t="shared" si="17"/>
        <v>2.3147382692371285E-4</v>
      </c>
      <c r="J1125" s="20">
        <f>(VLOOKUP(A1125,'Celulares por Região'!A:H,6))/F1125</f>
        <v>4.695611917595318E-3</v>
      </c>
    </row>
    <row r="1126" spans="1:10" ht="15.75" customHeight="1">
      <c r="A1126" t="str">
        <f>VLOOKUP(B1126,'Tabela IBGE_Município'!A:C,3)</f>
        <v>MG</v>
      </c>
      <c r="B1126" s="4" t="s">
        <v>1701</v>
      </c>
      <c r="C1126" s="1"/>
      <c r="D1126" s="1"/>
      <c r="E1126" s="1">
        <v>1</v>
      </c>
      <c r="F1126" s="1">
        <f>VLOOKUP(B1126,'Tabela IBGE_Município'!A:C,2)</f>
        <v>18674</v>
      </c>
      <c r="G1126" s="4" t="s">
        <v>637</v>
      </c>
      <c r="H1126" s="30">
        <f>VLOOKUP(DADOS!B1126,'Tabela IBGE_Município'!A:E,5)</f>
        <v>0.65</v>
      </c>
      <c r="I1126" s="2">
        <f t="shared" si="17"/>
        <v>5.3550390917853698E-5</v>
      </c>
      <c r="J1126" s="20">
        <f>(VLOOKUP(A1126,'Celulares por Região'!A:H,6))/F1126</f>
        <v>8.4770268822962402E-2</v>
      </c>
    </row>
    <row r="1127" spans="1:10" ht="15.75" customHeight="1">
      <c r="A1127" t="str">
        <f>VLOOKUP(B1127,'Tabela IBGE_Município'!A:C,3)</f>
        <v>RJ</v>
      </c>
      <c r="B1127" s="4" t="s">
        <v>1702</v>
      </c>
      <c r="C1127" s="1">
        <v>1</v>
      </c>
      <c r="D1127" s="1">
        <v>1</v>
      </c>
      <c r="E1127" s="1"/>
      <c r="F1127" s="1">
        <f>VLOOKUP(B1127,'Tabela IBGE_Município'!A:C,2)</f>
        <v>1351</v>
      </c>
      <c r="G1127" s="4" t="s">
        <v>640</v>
      </c>
      <c r="H1127" s="30">
        <f>VLOOKUP(DADOS!B1127,'Tabela IBGE_Município'!A:E,5)</f>
        <v>0.69599999999999995</v>
      </c>
      <c r="I1127" s="2">
        <f t="shared" si="17"/>
        <v>1.4803849000740192E-3</v>
      </c>
      <c r="J1127" s="20">
        <f>(VLOOKUP(A1127,'Celulares por Região'!A:H,6))/F1127</f>
        <v>7.3908216136195408</v>
      </c>
    </row>
    <row r="1128" spans="1:10" ht="15.75" customHeight="1">
      <c r="A1128" t="str">
        <f>VLOOKUP(B1128,'Tabela IBGE_Município'!A:C,3)</f>
        <v>MG</v>
      </c>
      <c r="B1128" s="4" t="s">
        <v>1703</v>
      </c>
      <c r="C1128" s="1">
        <v>1</v>
      </c>
      <c r="D1128" s="1">
        <v>2</v>
      </c>
      <c r="E1128" s="1">
        <v>1</v>
      </c>
      <c r="F1128" s="1">
        <f>VLOOKUP(B1128,'Tabela IBGE_Município'!A:C,2)</f>
        <v>2646</v>
      </c>
      <c r="G1128" s="4" t="s">
        <v>640</v>
      </c>
      <c r="H1128" s="30">
        <f>VLOOKUP(DADOS!B1128,'Tabela IBGE_Município'!A:E,5)</f>
        <v>0.65500000000000003</v>
      </c>
      <c r="I1128" s="2">
        <f t="shared" si="17"/>
        <v>1.5117157974300832E-3</v>
      </c>
      <c r="J1128" s="20">
        <f>(VLOOKUP(A1128,'Celulares por Região'!A:H,6))/F1128</f>
        <v>0.59826152683295541</v>
      </c>
    </row>
    <row r="1129" spans="1:10" ht="15.75" customHeight="1">
      <c r="A1129" t="str">
        <f>VLOOKUP(B1129,'Tabela IBGE_Município'!A:C,3)</f>
        <v>MG</v>
      </c>
      <c r="B1129" s="4" t="s">
        <v>1704</v>
      </c>
      <c r="C1129" s="1">
        <v>1</v>
      </c>
      <c r="D1129" s="1">
        <v>1</v>
      </c>
      <c r="E1129" s="1"/>
      <c r="F1129" s="1">
        <f>VLOOKUP(B1129,'Tabela IBGE_Município'!A:C,2)</f>
        <v>19030</v>
      </c>
      <c r="G1129" s="4" t="s">
        <v>637</v>
      </c>
      <c r="H1129" s="30">
        <f>VLOOKUP(DADOS!B1129,'Tabela IBGE_Município'!A:E,5)</f>
        <v>0.69</v>
      </c>
      <c r="I1129" s="2">
        <f t="shared" si="17"/>
        <v>1.0509721492380452E-4</v>
      </c>
      <c r="J1129" s="20">
        <f>(VLOOKUP(A1129,'Celulares por Região'!A:H,6))/F1129</f>
        <v>8.318444561219128E-2</v>
      </c>
    </row>
    <row r="1130" spans="1:10" ht="15.75" customHeight="1">
      <c r="A1130" t="str">
        <f>VLOOKUP(B1130,'Tabela IBGE_Município'!A:C,3)</f>
        <v>MG</v>
      </c>
      <c r="B1130" s="4" t="s">
        <v>1705</v>
      </c>
      <c r="C1130" s="1">
        <v>2</v>
      </c>
      <c r="D1130" s="1">
        <v>3</v>
      </c>
      <c r="E1130" s="1"/>
      <c r="F1130" s="1">
        <f>VLOOKUP(B1130,'Tabela IBGE_Município'!A:C,2)</f>
        <v>12182</v>
      </c>
      <c r="G1130" s="4" t="s">
        <v>637</v>
      </c>
      <c r="H1130" s="30">
        <f>VLOOKUP(DADOS!B1130,'Tabela IBGE_Município'!A:E,5)</f>
        <v>0.68200000000000005</v>
      </c>
      <c r="I1130" s="2">
        <f t="shared" si="17"/>
        <v>4.1044163519947461E-4</v>
      </c>
      <c r="J1130" s="20">
        <f>(VLOOKUP(A1130,'Celulares por Região'!A:H,6))/F1130</f>
        <v>0.12994582170415367</v>
      </c>
    </row>
    <row r="1131" spans="1:10" ht="15.75" customHeight="1">
      <c r="A1131" t="str">
        <f>VLOOKUP(B1131,'Tabela IBGE_Município'!A:C,3)</f>
        <v>MG</v>
      </c>
      <c r="B1131" s="4" t="s">
        <v>1706</v>
      </c>
      <c r="C1131" s="1">
        <v>2</v>
      </c>
      <c r="D1131" s="1">
        <v>1</v>
      </c>
      <c r="E1131" s="1">
        <v>2</v>
      </c>
      <c r="F1131" s="1">
        <f>VLOOKUP(B1131,'Tabela IBGE_Município'!A:C,2)</f>
        <v>11511</v>
      </c>
      <c r="G1131" s="4" t="s">
        <v>637</v>
      </c>
      <c r="H1131" s="30">
        <f>VLOOKUP(DADOS!B1131,'Tabela IBGE_Município'!A:E,5)</f>
        <v>0.71</v>
      </c>
      <c r="I1131" s="2">
        <f t="shared" si="17"/>
        <v>4.343671270958214E-4</v>
      </c>
      <c r="J1131" s="20">
        <f>(VLOOKUP(A1131,'Celulares por Região'!A:H,6))/F1131</f>
        <v>0.13752063243853704</v>
      </c>
    </row>
    <row r="1132" spans="1:10" ht="15.75" customHeight="1">
      <c r="A1132" t="str">
        <f>VLOOKUP(B1132,'Tabela IBGE_Município'!A:C,3)</f>
        <v>MG</v>
      </c>
      <c r="B1132" s="4" t="s">
        <v>1707</v>
      </c>
      <c r="C1132" s="1">
        <v>1</v>
      </c>
      <c r="D1132" s="1">
        <v>1</v>
      </c>
      <c r="E1132" s="1">
        <v>1</v>
      </c>
      <c r="F1132" s="1">
        <f>VLOOKUP(B1132,'Tabela IBGE_Município'!A:C,2)</f>
        <v>14947</v>
      </c>
      <c r="G1132" s="4" t="s">
        <v>637</v>
      </c>
      <c r="H1132" s="30">
        <f>VLOOKUP(DADOS!B1132,'Tabela IBGE_Município'!A:E,5)</f>
        <v>0.70499999999999996</v>
      </c>
      <c r="I1132" s="2">
        <f t="shared" si="17"/>
        <v>2.0070917240917909E-4</v>
      </c>
      <c r="J1132" s="20">
        <f>(VLOOKUP(A1132,'Celulares por Região'!A:H,6))/F1132</f>
        <v>0.10590753997457684</v>
      </c>
    </row>
    <row r="1133" spans="1:10" ht="15.75" customHeight="1">
      <c r="A1133" t="str">
        <f>VLOOKUP(B1133,'Tabela IBGE_Município'!A:C,3)</f>
        <v>MG</v>
      </c>
      <c r="B1133" s="4" t="s">
        <v>1708</v>
      </c>
      <c r="C1133" s="1">
        <v>2</v>
      </c>
      <c r="D1133" s="1">
        <v>3</v>
      </c>
      <c r="E1133" s="1">
        <v>2</v>
      </c>
      <c r="F1133" s="1">
        <f>VLOOKUP(B1133,'Tabela IBGE_Município'!A:C,2)</f>
        <v>22693</v>
      </c>
      <c r="G1133" s="4" t="s">
        <v>638</v>
      </c>
      <c r="H1133" s="30">
        <f>VLOOKUP(DADOS!B1133,'Tabela IBGE_Município'!A:E,5)</f>
        <v>0.73299999999999998</v>
      </c>
      <c r="I1133" s="2">
        <f t="shared" si="17"/>
        <v>3.0846516546952806E-4</v>
      </c>
      <c r="J1133" s="20">
        <f>(VLOOKUP(A1133,'Celulares por Região'!A:H,6))/F1133</f>
        <v>6.9757193848323268E-2</v>
      </c>
    </row>
    <row r="1134" spans="1:10" ht="15.75" customHeight="1">
      <c r="A1134" t="str">
        <f>VLOOKUP(B1134,'Tabela IBGE_Município'!A:C,3)</f>
        <v>GO</v>
      </c>
      <c r="B1134" s="4" t="s">
        <v>1709</v>
      </c>
      <c r="C1134" s="1">
        <v>1</v>
      </c>
      <c r="D1134" s="1">
        <v>2</v>
      </c>
      <c r="E1134" s="1">
        <v>1</v>
      </c>
      <c r="F1134" s="1">
        <f>VLOOKUP(B1134,'Tabela IBGE_Município'!A:C,2)</f>
        <v>30334</v>
      </c>
      <c r="G1134" s="4" t="s">
        <v>638</v>
      </c>
      <c r="H1134" s="30">
        <f>VLOOKUP(DADOS!B1134,'Tabela IBGE_Município'!A:E,5)</f>
        <v>0.71299999999999997</v>
      </c>
      <c r="I1134" s="2">
        <f t="shared" si="17"/>
        <v>1.3186523373112679E-4</v>
      </c>
      <c r="J1134" s="20">
        <f>(VLOOKUP(A1134,'Celulares por Região'!A:H,6))/F1134</f>
        <v>0.12022812685435486</v>
      </c>
    </row>
    <row r="1135" spans="1:10" ht="15.75" customHeight="1">
      <c r="A1135" t="str">
        <f>VLOOKUP(B1135,'Tabela IBGE_Município'!A:C,3)</f>
        <v>TO</v>
      </c>
      <c r="B1135" s="4" t="s">
        <v>1710</v>
      </c>
      <c r="C1135" s="1">
        <v>3</v>
      </c>
      <c r="D1135" s="1">
        <v>2</v>
      </c>
      <c r="E1135" s="1">
        <v>2</v>
      </c>
      <c r="F1135" s="1">
        <f>VLOOKUP(B1135,'Tabela IBGE_Município'!A:C,2)</f>
        <v>21268</v>
      </c>
      <c r="G1135" s="4" t="s">
        <v>638</v>
      </c>
      <c r="H1135" s="30">
        <f>VLOOKUP(DADOS!B1135,'Tabela IBGE_Município'!A:E,5)</f>
        <v>0.64</v>
      </c>
      <c r="I1135" s="2">
        <f t="shared" si="17"/>
        <v>3.2913296971976677E-4</v>
      </c>
      <c r="J1135" s="20">
        <f>(VLOOKUP(A1135,'Celulares por Região'!A:H,6))/F1135</f>
        <v>2.2475079932292648E-2</v>
      </c>
    </row>
    <row r="1136" spans="1:10" ht="15.75" customHeight="1">
      <c r="A1136" t="str">
        <f>VLOOKUP(B1136,'Tabela IBGE_Município'!A:C,3)</f>
        <v>SE</v>
      </c>
      <c r="B1136" s="4" t="s">
        <v>1711</v>
      </c>
      <c r="C1136" s="1">
        <v>3</v>
      </c>
      <c r="D1136" s="1"/>
      <c r="E1136" s="1"/>
      <c r="F1136" s="1">
        <f>VLOOKUP(B1136,'Tabela IBGE_Município'!A:C,2)</f>
        <v>10186</v>
      </c>
      <c r="G1136" s="4" t="s">
        <v>637</v>
      </c>
      <c r="H1136" s="30">
        <f>VLOOKUP(DADOS!B1136,'Tabela IBGE_Município'!A:E,5)</f>
        <v>0.64300000000000002</v>
      </c>
      <c r="I1136" s="2">
        <f t="shared" si="17"/>
        <v>2.9452189279403104E-4</v>
      </c>
      <c r="J1136" s="20">
        <f>(VLOOKUP(A1136,'Celulares por Região'!A:H,6))/F1136</f>
        <v>4.5175731396033774</v>
      </c>
    </row>
    <row r="1137" spans="1:10" ht="15.75" customHeight="1">
      <c r="A1137" t="str">
        <f>VLOOKUP(B1137,'Tabela IBGE_Município'!A:C,3)</f>
        <v>MG</v>
      </c>
      <c r="B1137" s="4" t="s">
        <v>1712</v>
      </c>
      <c r="C1137" s="1">
        <v>4</v>
      </c>
      <c r="D1137" s="1">
        <v>3</v>
      </c>
      <c r="E1137" s="1">
        <v>4</v>
      </c>
      <c r="F1137" s="1">
        <f>VLOOKUP(B1137,'Tabela IBGE_Município'!A:C,2)</f>
        <v>2603</v>
      </c>
      <c r="G1137" s="4" t="s">
        <v>640</v>
      </c>
      <c r="H1137" s="30">
        <f>VLOOKUP(DADOS!B1137,'Tabela IBGE_Município'!A:E,5)</f>
        <v>0.7</v>
      </c>
      <c r="I1137" s="2">
        <f t="shared" si="17"/>
        <v>4.2258932001536685E-3</v>
      </c>
      <c r="J1137" s="20">
        <f>(VLOOKUP(A1137,'Celulares por Região'!A:H,6))/F1137</f>
        <v>0.60814444871302342</v>
      </c>
    </row>
    <row r="1138" spans="1:10" ht="15.75" customHeight="1">
      <c r="A1138" t="str">
        <f>VLOOKUP(B1138,'Tabela IBGE_Município'!A:C,3)</f>
        <v>PE</v>
      </c>
      <c r="B1138" s="4" t="s">
        <v>1713</v>
      </c>
      <c r="C1138" s="1">
        <v>1</v>
      </c>
      <c r="D1138" s="1">
        <v>6</v>
      </c>
      <c r="E1138" s="1">
        <v>4</v>
      </c>
      <c r="F1138" s="1">
        <f>VLOOKUP(B1138,'Tabela IBGE_Município'!A:C,2)</f>
        <v>16937</v>
      </c>
      <c r="G1138" s="4" t="s">
        <v>637</v>
      </c>
      <c r="H1138" s="30">
        <f>VLOOKUP(DADOS!B1138,'Tabela IBGE_Município'!A:E,5)</f>
        <v>0.58299999999999996</v>
      </c>
      <c r="I1138" s="2">
        <f t="shared" si="17"/>
        <v>6.4946566688315526E-4</v>
      </c>
      <c r="J1138" s="20">
        <f>(VLOOKUP(A1138,'Celulares por Região'!A:H,6))/F1138</f>
        <v>0.36033536045344511</v>
      </c>
    </row>
    <row r="1139" spans="1:10" ht="15.75" customHeight="1">
      <c r="A1139" t="str">
        <f>VLOOKUP(B1139,'Tabela IBGE_Município'!A:C,3)</f>
        <v>RN</v>
      </c>
      <c r="B1139" s="4" t="s">
        <v>1714</v>
      </c>
      <c r="C1139" s="1">
        <v>43</v>
      </c>
      <c r="D1139" s="1">
        <v>34</v>
      </c>
      <c r="E1139" s="1">
        <v>24</v>
      </c>
      <c r="F1139" s="1">
        <f>VLOOKUP(B1139,'Tabela IBGE_Município'!A:C,2)</f>
        <v>19559</v>
      </c>
      <c r="G1139" s="4" t="s">
        <v>637</v>
      </c>
      <c r="H1139" s="30">
        <f>VLOOKUP(DADOS!B1139,'Tabela IBGE_Município'!A:E,5)</f>
        <v>0.65900000000000003</v>
      </c>
      <c r="I1139" s="2">
        <f t="shared" si="17"/>
        <v>5.1638631831893243E-3</v>
      </c>
      <c r="J1139" s="20">
        <f>(VLOOKUP(A1139,'Celulares por Região'!A:H,6))/F1139</f>
        <v>4.841760826218109E-2</v>
      </c>
    </row>
    <row r="1140" spans="1:10" ht="15.75" customHeight="1">
      <c r="A1140" t="str">
        <f>VLOOKUP(B1140,'Tabela IBGE_Município'!A:C,3)</f>
        <v>RN</v>
      </c>
      <c r="B1140" s="4" t="s">
        <v>1715</v>
      </c>
      <c r="C1140" s="1">
        <v>2</v>
      </c>
      <c r="D1140" s="1">
        <v>3</v>
      </c>
      <c r="E1140" s="1">
        <v>3</v>
      </c>
      <c r="F1140" s="1">
        <f>VLOOKUP(B1140,'Tabela IBGE_Município'!A:C,2)</f>
        <v>19609</v>
      </c>
      <c r="G1140" s="4" t="s">
        <v>637</v>
      </c>
      <c r="H1140" s="30">
        <f>VLOOKUP(DADOS!B1140,'Tabela IBGE_Município'!A:E,5)</f>
        <v>0.58899999999999997</v>
      </c>
      <c r="I1140" s="2">
        <f t="shared" si="17"/>
        <v>4.0797592942016419E-4</v>
      </c>
      <c r="J1140" s="20">
        <f>(VLOOKUP(A1140,'Celulares por Região'!A:H,6))/F1140</f>
        <v>4.8294150645111937E-2</v>
      </c>
    </row>
    <row r="1141" spans="1:10" ht="15.75" customHeight="1">
      <c r="A1141" t="str">
        <f>VLOOKUP(B1141,'Tabela IBGE_Município'!A:C,3)</f>
        <v>CE</v>
      </c>
      <c r="B1141" s="4" t="s">
        <v>1716</v>
      </c>
      <c r="C1141" s="1">
        <v>2</v>
      </c>
      <c r="D1141" s="1">
        <v>12</v>
      </c>
      <c r="E1141" s="1">
        <v>4</v>
      </c>
      <c r="F1141" s="1">
        <f>VLOOKUP(B1141,'Tabela IBGE_Município'!A:C,2)</f>
        <v>8239</v>
      </c>
      <c r="G1141" s="4" t="s">
        <v>637</v>
      </c>
      <c r="H1141" s="30">
        <f>VLOOKUP(DADOS!B1141,'Tabela IBGE_Município'!A:E,5)</f>
        <v>0.59299999999999997</v>
      </c>
      <c r="I1141" s="2">
        <f t="shared" si="17"/>
        <v>2.1847311566937735E-3</v>
      </c>
      <c r="J1141" s="20">
        <f>(VLOOKUP(A1141,'Celulares por Região'!A:H,6))/F1141</f>
        <v>0.27758223085325889</v>
      </c>
    </row>
    <row r="1142" spans="1:10" ht="15.75" customHeight="1">
      <c r="A1142" t="str">
        <f>VLOOKUP(B1142,'Tabela IBGE_Município'!A:C,3)</f>
        <v>PE</v>
      </c>
      <c r="B1142" s="4" t="s">
        <v>1717</v>
      </c>
      <c r="C1142" s="1">
        <v>2</v>
      </c>
      <c r="D1142" s="1"/>
      <c r="E1142" s="1"/>
      <c r="F1142" s="1">
        <f>VLOOKUP(B1142,'Tabela IBGE_Município'!A:C,2)</f>
        <v>10867</v>
      </c>
      <c r="G1142" s="4" t="s">
        <v>637</v>
      </c>
      <c r="H1142" s="30">
        <f>VLOOKUP(DADOS!B1142,'Tabela IBGE_Município'!A:E,5)</f>
        <v>0.57299999999999995</v>
      </c>
      <c r="I1142" s="2">
        <f t="shared" si="17"/>
        <v>1.8404343425048312E-4</v>
      </c>
      <c r="J1142" s="20">
        <f>(VLOOKUP(A1142,'Celulares por Região'!A:H,6))/F1142</f>
        <v>0.56160853961534918</v>
      </c>
    </row>
    <row r="1143" spans="1:10" ht="15.75" customHeight="1">
      <c r="A1143" t="str">
        <f>VLOOKUP(B1143,'Tabela IBGE_Município'!A:C,3)</f>
        <v>MG</v>
      </c>
      <c r="B1143" s="4" t="s">
        <v>1718</v>
      </c>
      <c r="C1143" s="1">
        <v>2</v>
      </c>
      <c r="D1143" s="1">
        <v>2</v>
      </c>
      <c r="E1143" s="1"/>
      <c r="F1143" s="1">
        <f>VLOOKUP(B1143,'Tabela IBGE_Município'!A:C,2)</f>
        <v>17685</v>
      </c>
      <c r="G1143" s="4" t="s">
        <v>637</v>
      </c>
      <c r="H1143" s="30">
        <f>VLOOKUP(DADOS!B1143,'Tabela IBGE_Município'!A:E,5)</f>
        <v>0.74099999999999999</v>
      </c>
      <c r="I1143" s="2">
        <f t="shared" si="17"/>
        <v>2.2618037885213457E-4</v>
      </c>
      <c r="J1143" s="20">
        <f>(VLOOKUP(A1143,'Celulares por Região'!A:H,6))/F1143</f>
        <v>8.9510884930732254E-2</v>
      </c>
    </row>
    <row r="1144" spans="1:10" ht="15.75" customHeight="1">
      <c r="A1144" t="str">
        <f>VLOOKUP(B1144,'Tabela IBGE_Município'!A:C,3)</f>
        <v>AL</v>
      </c>
      <c r="B1144" s="4" t="s">
        <v>1719</v>
      </c>
      <c r="C1144" s="1">
        <v>2</v>
      </c>
      <c r="D1144" s="1">
        <v>5</v>
      </c>
      <c r="E1144" s="1">
        <v>4</v>
      </c>
      <c r="F1144" s="1">
        <f>VLOOKUP(B1144,'Tabela IBGE_Município'!A:C,2)</f>
        <v>13025</v>
      </c>
      <c r="G1144" s="4" t="s">
        <v>637</v>
      </c>
      <c r="H1144" s="30">
        <f>VLOOKUP(DADOS!B1144,'Tabela IBGE_Município'!A:E,5)</f>
        <v>0.52600000000000002</v>
      </c>
      <c r="I1144" s="2">
        <f t="shared" si="17"/>
        <v>8.4452975047984646E-4</v>
      </c>
      <c r="J1144" s="20">
        <f>(VLOOKUP(A1144,'Celulares por Região'!A:H,6))/F1144</f>
        <v>5.857965451055662E-2</v>
      </c>
    </row>
    <row r="1145" spans="1:10" ht="15.75" customHeight="1">
      <c r="A1145" t="str">
        <f>VLOOKUP(B1145,'Tabela IBGE_Município'!A:C,3)</f>
        <v>RR</v>
      </c>
      <c r="B1145" s="4" t="s">
        <v>1720</v>
      </c>
      <c r="C1145" s="1">
        <v>1</v>
      </c>
      <c r="D1145" s="1">
        <v>1</v>
      </c>
      <c r="E1145" s="1"/>
      <c r="F1145" s="1">
        <f>VLOOKUP(B1145,'Tabela IBGE_Município'!A:C,2)</f>
        <v>10066</v>
      </c>
      <c r="G1145" s="4" t="s">
        <v>637</v>
      </c>
      <c r="H1145" s="30">
        <f>VLOOKUP(DADOS!B1145,'Tabela IBGE_Município'!A:E,5)</f>
        <v>0.63900000000000001</v>
      </c>
      <c r="I1145" s="2">
        <f t="shared" si="17"/>
        <v>1.9868865487780648E-4</v>
      </c>
      <c r="J1145" s="20">
        <f>(VLOOKUP(A1145,'Celulares por Região'!A:H,6))/F1145</f>
        <v>5.7818398569441688E-2</v>
      </c>
    </row>
    <row r="1146" spans="1:10" ht="15.75" customHeight="1">
      <c r="A1146" t="str">
        <f>VLOOKUP(B1146,'Tabela IBGE_Município'!A:C,3)</f>
        <v>MA</v>
      </c>
      <c r="B1146" s="4" t="s">
        <v>1721</v>
      </c>
      <c r="C1146" s="1">
        <v>1</v>
      </c>
      <c r="D1146" s="1">
        <v>1</v>
      </c>
      <c r="E1146" s="1"/>
      <c r="F1146" s="1">
        <f>VLOOKUP(B1146,'Tabela IBGE_Município'!A:C,2)</f>
        <v>9159</v>
      </c>
      <c r="G1146" s="4" t="s">
        <v>637</v>
      </c>
      <c r="H1146" s="30">
        <f>VLOOKUP(DADOS!B1146,'Tabela IBGE_Município'!A:E,5)</f>
        <v>0.63400000000000001</v>
      </c>
      <c r="I1146" s="2">
        <f t="shared" si="17"/>
        <v>2.1836445026749646E-4</v>
      </c>
      <c r="J1146" s="20">
        <f>(VLOOKUP(A1146,'Celulares por Região'!A:H,6))/F1146</f>
        <v>0.13112785238563163</v>
      </c>
    </row>
    <row r="1147" spans="1:10" ht="15.75" customHeight="1">
      <c r="A1147" t="str">
        <f>VLOOKUP(B1147,'Tabela IBGE_Município'!A:C,3)</f>
        <v>PE</v>
      </c>
      <c r="B1147" s="4" t="s">
        <v>1722</v>
      </c>
      <c r="C1147" s="1">
        <v>2</v>
      </c>
      <c r="D1147" s="1"/>
      <c r="E1147" s="1">
        <v>1</v>
      </c>
      <c r="F1147" s="1">
        <f>VLOOKUP(B1147,'Tabela IBGE_Município'!A:C,2)</f>
        <v>10383</v>
      </c>
      <c r="G1147" s="4" t="s">
        <v>637</v>
      </c>
      <c r="H1147" s="30">
        <f>VLOOKUP(DADOS!B1147,'Tabela IBGE_Município'!A:E,5)</f>
        <v>0.68</v>
      </c>
      <c r="I1147" s="2">
        <f t="shared" si="17"/>
        <v>2.8893383415197921E-4</v>
      </c>
      <c r="J1147" s="20">
        <f>(VLOOKUP(A1147,'Celulares por Região'!A:H,6))/F1147</f>
        <v>0.5877877299431763</v>
      </c>
    </row>
    <row r="1148" spans="1:10" ht="15.75" customHeight="1">
      <c r="A1148" t="str">
        <f>VLOOKUP(B1148,'Tabela IBGE_Município'!A:C,3)</f>
        <v>MG</v>
      </c>
      <c r="B1148" s="4" t="s">
        <v>1723</v>
      </c>
      <c r="C1148" s="1">
        <v>3</v>
      </c>
      <c r="D1148" s="1">
        <v>5</v>
      </c>
      <c r="E1148" s="1">
        <v>4</v>
      </c>
      <c r="F1148" s="1">
        <f>VLOOKUP(B1148,'Tabela IBGE_Município'!A:C,2)</f>
        <v>24165</v>
      </c>
      <c r="G1148" s="4" t="s">
        <v>638</v>
      </c>
      <c r="H1148" s="30">
        <f>VLOOKUP(DADOS!B1148,'Tabela IBGE_Município'!A:E,5)</f>
        <v>0.72499999999999998</v>
      </c>
      <c r="I1148" s="2">
        <f t="shared" si="17"/>
        <v>4.9658597144630666E-4</v>
      </c>
      <c r="J1148" s="20">
        <f>(VLOOKUP(A1148,'Celulares por Região'!A:H,6))/F1148</f>
        <v>6.5507966066625289E-2</v>
      </c>
    </row>
    <row r="1149" spans="1:10" ht="15.75" customHeight="1">
      <c r="A1149" t="str">
        <f>VLOOKUP(B1149,'Tabela IBGE_Município'!A:C,3)</f>
        <v>PB</v>
      </c>
      <c r="B1149" s="4" t="s">
        <v>1724</v>
      </c>
      <c r="C1149" s="1">
        <v>1</v>
      </c>
      <c r="D1149" s="1">
        <v>2</v>
      </c>
      <c r="E1149" s="1"/>
      <c r="F1149" s="1">
        <f>VLOOKUP(B1149,'Tabela IBGE_Município'!A:C,2)</f>
        <v>84395</v>
      </c>
      <c r="G1149" s="4" t="s">
        <v>638</v>
      </c>
      <c r="H1149" s="30">
        <f>VLOOKUP(DADOS!B1149,'Tabela IBGE_Município'!A:E,5)</f>
        <v>0.60299999999999998</v>
      </c>
      <c r="I1149" s="2">
        <f t="shared" si="17"/>
        <v>3.5547129569287283E-5</v>
      </c>
      <c r="J1149" s="20">
        <f>(VLOOKUP(A1149,'Celulares por Região'!A:H,6))/F1149</f>
        <v>1.5273416671603769E-2</v>
      </c>
    </row>
    <row r="1150" spans="1:10" ht="15.75" customHeight="1">
      <c r="A1150" t="str">
        <f>VLOOKUP(B1150,'Tabela IBGE_Município'!A:C,3)</f>
        <v>TO</v>
      </c>
      <c r="B1150" s="4" t="s">
        <v>1725</v>
      </c>
      <c r="C1150" s="1">
        <v>1</v>
      </c>
      <c r="D1150" s="1">
        <v>1</v>
      </c>
      <c r="E1150" s="1"/>
      <c r="F1150" s="1">
        <f>VLOOKUP(B1150,'Tabela IBGE_Município'!A:C,2)</f>
        <v>4049</v>
      </c>
      <c r="G1150" s="4" t="s">
        <v>640</v>
      </c>
      <c r="H1150" s="30">
        <f>VLOOKUP(DADOS!B1150,'Tabela IBGE_Município'!A:E,5)</f>
        <v>0.59399999999999997</v>
      </c>
      <c r="I1150" s="2">
        <f t="shared" si="17"/>
        <v>4.9394912324030624E-4</v>
      </c>
      <c r="J1150" s="20">
        <f>(VLOOKUP(A1150,'Celulares por Região'!A:H,6))/F1150</f>
        <v>0.11805384045443319</v>
      </c>
    </row>
    <row r="1151" spans="1:10" ht="15.75" customHeight="1">
      <c r="A1151" t="str">
        <f>VLOOKUP(B1151,'Tabela IBGE_Município'!A:C,3)</f>
        <v>PE</v>
      </c>
      <c r="B1151" s="4" t="s">
        <v>1726</v>
      </c>
      <c r="C1151" s="1"/>
      <c r="D1151" s="1">
        <v>1</v>
      </c>
      <c r="E1151" s="1">
        <v>1</v>
      </c>
      <c r="F1151" s="1">
        <f>VLOOKUP(B1151,'Tabela IBGE_Município'!A:C,2)</f>
        <v>2687</v>
      </c>
      <c r="G1151" s="4" t="s">
        <v>640</v>
      </c>
      <c r="H1151" s="30">
        <f>VLOOKUP(DADOS!B1151,'Tabela IBGE_Município'!A:E,5)</f>
        <v>0.67700000000000005</v>
      </c>
      <c r="I1151" s="2">
        <f t="shared" si="17"/>
        <v>7.4432452549311504E-4</v>
      </c>
      <c r="J1151" s="20">
        <f>(VLOOKUP(A1151,'Celulares por Região'!A:H,6))/F1151</f>
        <v>2.2713062895422405</v>
      </c>
    </row>
    <row r="1152" spans="1:10" ht="15.75" customHeight="1">
      <c r="A1152" t="str">
        <f>VLOOKUP(B1152,'Tabela IBGE_Município'!A:C,3)</f>
        <v>MA</v>
      </c>
      <c r="B1152" s="4" t="s">
        <v>1727</v>
      </c>
      <c r="C1152" s="1">
        <v>2</v>
      </c>
      <c r="D1152" s="1">
        <v>2</v>
      </c>
      <c r="E1152" s="1">
        <v>2</v>
      </c>
      <c r="F1152" s="1">
        <f>VLOOKUP(B1152,'Tabela IBGE_Município'!A:C,2)</f>
        <v>4130</v>
      </c>
      <c r="G1152" s="4" t="s">
        <v>640</v>
      </c>
      <c r="H1152" s="30">
        <f>VLOOKUP(DADOS!B1152,'Tabela IBGE_Município'!A:E,5)</f>
        <v>0.57399999999999995</v>
      </c>
      <c r="I1152" s="2">
        <f t="shared" si="17"/>
        <v>1.4527845036319612E-3</v>
      </c>
      <c r="J1152" s="20">
        <f>(VLOOKUP(A1152,'Celulares por Região'!A:H,6))/F1152</f>
        <v>0.29079903147699759</v>
      </c>
    </row>
    <row r="1153" spans="1:10" ht="15.75" customHeight="1">
      <c r="A1153" t="str">
        <f>VLOOKUP(B1153,'Tabela IBGE_Município'!A:C,3)</f>
        <v>MG</v>
      </c>
      <c r="B1153" s="4" t="s">
        <v>1728</v>
      </c>
      <c r="C1153" s="1">
        <v>3</v>
      </c>
      <c r="D1153" s="1">
        <v>2</v>
      </c>
      <c r="E1153" s="1">
        <v>1</v>
      </c>
      <c r="F1153" s="1">
        <f>VLOOKUP(B1153,'Tabela IBGE_Município'!A:C,2)</f>
        <v>365278</v>
      </c>
      <c r="G1153" s="4" t="s">
        <v>639</v>
      </c>
      <c r="H1153" s="30">
        <f>VLOOKUP(DADOS!B1153,'Tabela IBGE_Município'!A:E,5)</f>
        <v>0.72</v>
      </c>
      <c r="I1153" s="2">
        <f t="shared" si="17"/>
        <v>1.6425845520398162E-5</v>
      </c>
      <c r="J1153" s="20">
        <f>(VLOOKUP(A1153,'Celulares por Região'!A:H,6))/F1153</f>
        <v>4.3336855764650488E-3</v>
      </c>
    </row>
    <row r="1154" spans="1:10" ht="15.75" customHeight="1">
      <c r="A1154" t="str">
        <f>VLOOKUP(B1154,'Tabela IBGE_Município'!A:C,3)</f>
        <v>MG</v>
      </c>
      <c r="B1154" s="4" t="s">
        <v>1729</v>
      </c>
      <c r="C1154" s="1">
        <v>2</v>
      </c>
      <c r="D1154" s="1">
        <v>1</v>
      </c>
      <c r="E1154" s="1"/>
      <c r="F1154" s="1">
        <f>VLOOKUP(B1154,'Tabela IBGE_Município'!A:C,2)</f>
        <v>23952</v>
      </c>
      <c r="G1154" s="4" t="s">
        <v>638</v>
      </c>
      <c r="H1154" s="30">
        <f>VLOOKUP(DADOS!B1154,'Tabela IBGE_Município'!A:E,5)</f>
        <v>0.65</v>
      </c>
      <c r="I1154" s="2">
        <f t="shared" ref="I1154:I1217" si="18">(C1154+D1154+E1154)/F1154</f>
        <v>1.25250501002004E-4</v>
      </c>
      <c r="J1154" s="20">
        <f>(VLOOKUP(A1154,'Celulares por Região'!A:H,6))/F1154</f>
        <v>6.6090514362057443E-2</v>
      </c>
    </row>
    <row r="1155" spans="1:10" ht="15.75" customHeight="1">
      <c r="A1155" t="str">
        <f>VLOOKUP(B1155,'Tabela IBGE_Município'!A:C,3)</f>
        <v>SP</v>
      </c>
      <c r="B1155" s="4" t="s">
        <v>1730</v>
      </c>
      <c r="C1155" s="1">
        <v>9</v>
      </c>
      <c r="D1155" s="1">
        <v>9</v>
      </c>
      <c r="E1155" s="1">
        <v>6</v>
      </c>
      <c r="F1155" s="1">
        <f>VLOOKUP(B1155,'Tabela IBGE_Município'!A:C,2)</f>
        <v>3597</v>
      </c>
      <c r="G1155" s="4" t="s">
        <v>640</v>
      </c>
      <c r="H1155" s="30">
        <f>VLOOKUP(DADOS!B1155,'Tabela IBGE_Município'!A:E,5)</f>
        <v>0.73</v>
      </c>
      <c r="I1155" s="2">
        <f t="shared" si="18"/>
        <v>6.672226855713094E-3</v>
      </c>
      <c r="J1155" s="20">
        <f>(VLOOKUP(A1155,'Celulares por Região'!A:H,6))/F1155</f>
        <v>0.18710036141228803</v>
      </c>
    </row>
    <row r="1156" spans="1:10" ht="15.75" customHeight="1">
      <c r="A1156" t="str">
        <f>VLOOKUP(B1156,'Tabela IBGE_Município'!A:C,3)</f>
        <v>MG</v>
      </c>
      <c r="B1156" s="4" t="s">
        <v>1731</v>
      </c>
      <c r="C1156" s="1"/>
      <c r="D1156" s="1">
        <v>3</v>
      </c>
      <c r="E1156" s="1">
        <v>4</v>
      </c>
      <c r="F1156" s="1">
        <f>VLOOKUP(B1156,'Tabela IBGE_Município'!A:C,2)</f>
        <v>4461</v>
      </c>
      <c r="G1156" s="4" t="s">
        <v>640</v>
      </c>
      <c r="H1156" s="30">
        <f>VLOOKUP(DADOS!B1156,'Tabela IBGE_Município'!A:E,5)</f>
        <v>0.65200000000000002</v>
      </c>
      <c r="I1156" s="2">
        <f t="shared" si="18"/>
        <v>1.5691548980049316E-3</v>
      </c>
      <c r="J1156" s="20">
        <f>(VLOOKUP(A1156,'Celulares por Região'!A:H,6))/F1156</f>
        <v>0.3548531719345438</v>
      </c>
    </row>
    <row r="1157" spans="1:10" ht="15.75" customHeight="1">
      <c r="A1157" t="str">
        <f>VLOOKUP(B1157,'Tabela IBGE_Município'!A:C,3)</f>
        <v>BA</v>
      </c>
      <c r="B1157" s="4" t="s">
        <v>1732</v>
      </c>
      <c r="C1157" s="1">
        <v>3</v>
      </c>
      <c r="D1157" s="1">
        <v>3</v>
      </c>
      <c r="E1157" s="1">
        <v>3</v>
      </c>
      <c r="F1157" s="1">
        <f>VLOOKUP(B1157,'Tabela IBGE_Município'!A:C,2)</f>
        <v>30520</v>
      </c>
      <c r="G1157" s="4" t="s">
        <v>638</v>
      </c>
      <c r="H1157" s="30">
        <f>VLOOKUP(DADOS!B1157,'Tabela IBGE_Município'!A:E,5)</f>
        <v>0.56999999999999995</v>
      </c>
      <c r="I1157" s="2">
        <f t="shared" si="18"/>
        <v>2.9488859764089124E-4</v>
      </c>
      <c r="J1157" s="20">
        <f>(VLOOKUP(A1157,'Celulares por Região'!A:H,6))/F1157</f>
        <v>0.12876802096985585</v>
      </c>
    </row>
    <row r="1158" spans="1:10" ht="15.75" customHeight="1">
      <c r="A1158" t="str">
        <f>VLOOKUP(B1158,'Tabela IBGE_Município'!A:C,3)</f>
        <v>RS</v>
      </c>
      <c r="B1158" s="4" t="s">
        <v>1733</v>
      </c>
      <c r="C1158" s="1">
        <v>1</v>
      </c>
      <c r="D1158" s="1">
        <v>2</v>
      </c>
      <c r="E1158" s="1">
        <v>2</v>
      </c>
      <c r="F1158" s="1">
        <f>VLOOKUP(B1158,'Tabela IBGE_Município'!A:C,2)</f>
        <v>2254</v>
      </c>
      <c r="G1158" s="4" t="s">
        <v>640</v>
      </c>
      <c r="H1158" s="30">
        <f>VLOOKUP(DADOS!B1158,'Tabela IBGE_Município'!A:E,5)</f>
        <v>0.78500000000000003</v>
      </c>
      <c r="I1158" s="2">
        <f t="shared" si="18"/>
        <v>2.2182786157941437E-3</v>
      </c>
      <c r="J1158" s="20">
        <f>(VLOOKUP(A1158,'Celulares por Região'!A:H,6))/F1158</f>
        <v>6.2999112688553682E-2</v>
      </c>
    </row>
    <row r="1159" spans="1:10" ht="15.75" customHeight="1">
      <c r="A1159" t="str">
        <f>VLOOKUP(B1159,'Tabela IBGE_Município'!A:C,3)</f>
        <v>MG</v>
      </c>
      <c r="B1159" s="4" t="s">
        <v>1734</v>
      </c>
      <c r="C1159" s="1">
        <v>2</v>
      </c>
      <c r="D1159" s="1">
        <v>1</v>
      </c>
      <c r="E1159" s="1"/>
      <c r="F1159" s="1">
        <f>VLOOKUP(B1159,'Tabela IBGE_Município'!A:C,2)</f>
        <v>72545</v>
      </c>
      <c r="G1159" s="4" t="s">
        <v>638</v>
      </c>
      <c r="H1159" s="30">
        <f>VLOOKUP(DADOS!B1159,'Tabela IBGE_Município'!A:E,5)</f>
        <v>0.72099999999999997</v>
      </c>
      <c r="I1159" s="2">
        <f t="shared" si="18"/>
        <v>4.1353642566682746E-5</v>
      </c>
      <c r="J1159" s="20">
        <f>(VLOOKUP(A1159,'Celulares por Região'!A:H,6))/F1159</f>
        <v>2.1820938727686263E-2</v>
      </c>
    </row>
    <row r="1160" spans="1:10" ht="15.75" customHeight="1">
      <c r="A1160" t="str">
        <f>VLOOKUP(B1160,'Tabela IBGE_Município'!A:C,3)</f>
        <v>PR</v>
      </c>
      <c r="B1160" s="4" t="s">
        <v>1735</v>
      </c>
      <c r="C1160" s="1">
        <v>1</v>
      </c>
      <c r="D1160" s="1">
        <v>3</v>
      </c>
      <c r="E1160" s="1">
        <v>1</v>
      </c>
      <c r="F1160" s="1">
        <f>VLOOKUP(B1160,'Tabela IBGE_Município'!A:C,2)</f>
        <v>3092</v>
      </c>
      <c r="G1160" s="4" t="s">
        <v>637</v>
      </c>
      <c r="H1160" s="30">
        <f>VLOOKUP(DADOS!B1160,'Tabela IBGE_Município'!A:E,5)</f>
        <v>0.65</v>
      </c>
      <c r="I1160" s="2">
        <f t="shared" si="18"/>
        <v>1.6170763260025874E-3</v>
      </c>
      <c r="J1160" s="20">
        <f>(VLOOKUP(A1160,'Celulares por Região'!A:H,6))/F1160</f>
        <v>0.23738680465717982</v>
      </c>
    </row>
    <row r="1161" spans="1:10" ht="15.75" customHeight="1">
      <c r="A1161" t="str">
        <f>VLOOKUP(B1161,'Tabela IBGE_Município'!A:C,3)</f>
        <v>PR</v>
      </c>
      <c r="B1161" s="4" t="s">
        <v>1735</v>
      </c>
      <c r="C1161" s="1">
        <v>1</v>
      </c>
      <c r="D1161" s="1">
        <v>2</v>
      </c>
      <c r="E1161" s="1">
        <v>1</v>
      </c>
      <c r="F1161" s="1">
        <f>VLOOKUP(B1161,'Tabela IBGE_Município'!A:C,2)</f>
        <v>3092</v>
      </c>
      <c r="G1161" s="4" t="s">
        <v>640</v>
      </c>
      <c r="H1161" s="30">
        <f>VLOOKUP(DADOS!B1161,'Tabela IBGE_Município'!A:E,5)</f>
        <v>0.65</v>
      </c>
      <c r="I1161" s="2">
        <f t="shared" si="18"/>
        <v>1.29366106080207E-3</v>
      </c>
      <c r="J1161" s="20">
        <f>(VLOOKUP(A1161,'Celulares por Região'!A:H,6))/F1161</f>
        <v>0.23738680465717982</v>
      </c>
    </row>
    <row r="1162" spans="1:10" ht="15.75" customHeight="1">
      <c r="A1162" t="str">
        <f>VLOOKUP(B1162,'Tabela IBGE_Município'!A:C,3)</f>
        <v>TO</v>
      </c>
      <c r="B1162" s="4" t="s">
        <v>1736</v>
      </c>
      <c r="C1162" s="1">
        <v>1</v>
      </c>
      <c r="D1162" s="1">
        <v>1</v>
      </c>
      <c r="E1162" s="1"/>
      <c r="F1162" s="1">
        <f>VLOOKUP(B1162,'Tabela IBGE_Município'!A:C,2)</f>
        <v>72232</v>
      </c>
      <c r="G1162" s="4" t="s">
        <v>638</v>
      </c>
      <c r="H1162" s="30">
        <f>VLOOKUP(DADOS!B1162,'Tabela IBGE_Município'!A:E,5)</f>
        <v>0.66</v>
      </c>
      <c r="I1162" s="2">
        <f t="shared" si="18"/>
        <v>2.7688559087385091E-5</v>
      </c>
      <c r="J1162" s="20">
        <f>(VLOOKUP(A1162,'Celulares por Região'!A:H,6))/F1162</f>
        <v>6.6175656218850371E-3</v>
      </c>
    </row>
    <row r="1163" spans="1:10" ht="15.75" customHeight="1">
      <c r="A1163" t="str">
        <f>VLOOKUP(B1163,'Tabela IBGE_Município'!A:C,3)</f>
        <v>RS</v>
      </c>
      <c r="B1163" s="4" t="s">
        <v>1737</v>
      </c>
      <c r="C1163" s="1">
        <v>1</v>
      </c>
      <c r="D1163" s="1"/>
      <c r="E1163" s="1">
        <v>1</v>
      </c>
      <c r="F1163" s="1">
        <f>VLOOKUP(B1163,'Tabela IBGE_Município'!A:C,2)</f>
        <v>332333</v>
      </c>
      <c r="G1163" s="4" t="s">
        <v>639</v>
      </c>
      <c r="H1163" s="30">
        <f>VLOOKUP(DADOS!B1163,'Tabela IBGE_Município'!A:E,5)</f>
        <v>0.70299999999999996</v>
      </c>
      <c r="I1163" s="2">
        <f t="shared" si="18"/>
        <v>6.0180601986561675E-6</v>
      </c>
      <c r="J1163" s="20">
        <f>(VLOOKUP(A1163,'Celulares por Região'!A:H,6))/F1163</f>
        <v>4.2728227410458784E-4</v>
      </c>
    </row>
    <row r="1164" spans="1:10" ht="15.75" customHeight="1">
      <c r="A1164" t="str">
        <f>VLOOKUP(B1164,'Tabela IBGE_Município'!A:C,3)</f>
        <v>RJ</v>
      </c>
      <c r="B1164" s="4" t="s">
        <v>1738</v>
      </c>
      <c r="C1164" s="1">
        <v>1</v>
      </c>
      <c r="D1164" s="1"/>
      <c r="E1164" s="1"/>
      <c r="F1164" s="1">
        <f>VLOOKUP(B1164,'Tabela IBGE_Município'!A:C,2)</f>
        <v>5442</v>
      </c>
      <c r="G1164" s="4" t="s">
        <v>637</v>
      </c>
      <c r="H1164" s="30">
        <f>VLOOKUP(DADOS!B1164,'Tabela IBGE_Município'!A:E,5)</f>
        <v>0.72599999999999998</v>
      </c>
      <c r="I1164" s="2">
        <f t="shared" si="18"/>
        <v>1.8375597206909226E-4</v>
      </c>
      <c r="J1164" s="20">
        <f>(VLOOKUP(A1164,'Celulares por Região'!A:H,6))/F1164</f>
        <v>1.8348033811098861</v>
      </c>
    </row>
    <row r="1165" spans="1:10" ht="15.75" customHeight="1">
      <c r="A1165" t="str">
        <f>VLOOKUP(B1165,'Tabela IBGE_Município'!A:C,3)</f>
        <v>PE</v>
      </c>
      <c r="B1165" s="4" t="s">
        <v>1739</v>
      </c>
      <c r="C1165" s="1">
        <v>1</v>
      </c>
      <c r="D1165" s="1">
        <v>1</v>
      </c>
      <c r="E1165" s="1"/>
      <c r="F1165" s="1">
        <f>VLOOKUP(B1165,'Tabela IBGE_Município'!A:C,2)</f>
        <v>3216</v>
      </c>
      <c r="G1165" s="4" t="s">
        <v>640</v>
      </c>
      <c r="H1165" s="30">
        <f>VLOOKUP(DADOS!B1165,'Tabela IBGE_Município'!A:E,5)</f>
        <v>0.56999999999999995</v>
      </c>
      <c r="I1165" s="2">
        <f t="shared" si="18"/>
        <v>6.2189054726368158E-4</v>
      </c>
      <c r="J1165" s="20">
        <f>(VLOOKUP(A1165,'Celulares por Região'!A:H,6))/F1165</f>
        <v>1.8976990049751243</v>
      </c>
    </row>
    <row r="1166" spans="1:10" ht="15.75" customHeight="1">
      <c r="A1166" t="str">
        <f>VLOOKUP(B1166,'Tabela IBGE_Município'!A:C,3)</f>
        <v>PB</v>
      </c>
      <c r="B1166" s="4" t="s">
        <v>1740</v>
      </c>
      <c r="C1166" s="1">
        <v>1</v>
      </c>
      <c r="D1166" s="1">
        <v>2</v>
      </c>
      <c r="E1166" s="1">
        <v>2</v>
      </c>
      <c r="F1166" s="1">
        <f>VLOOKUP(B1166,'Tabela IBGE_Município'!A:C,2)</f>
        <v>45041</v>
      </c>
      <c r="G1166" s="4" t="s">
        <v>638</v>
      </c>
      <c r="H1166" s="30">
        <f>VLOOKUP(DADOS!B1166,'Tabela IBGE_Município'!A:E,5)</f>
        <v>0.51400000000000001</v>
      </c>
      <c r="I1166" s="2">
        <f t="shared" si="18"/>
        <v>1.1100996869518882E-4</v>
      </c>
      <c r="J1166" s="20">
        <f>(VLOOKUP(A1166,'Celulares por Região'!A:H,6))/F1166</f>
        <v>2.8618369929619681E-2</v>
      </c>
    </row>
    <row r="1167" spans="1:10" ht="15.75" customHeight="1">
      <c r="A1167" t="str">
        <f>VLOOKUP(B1167,'Tabela IBGE_Município'!A:C,3)</f>
        <v>MG</v>
      </c>
      <c r="B1167" s="4" t="s">
        <v>1741</v>
      </c>
      <c r="C1167" s="1">
        <v>3</v>
      </c>
      <c r="D1167" s="1">
        <v>2</v>
      </c>
      <c r="E1167" s="1">
        <v>3</v>
      </c>
      <c r="F1167" s="1">
        <f>VLOOKUP(B1167,'Tabela IBGE_Município'!A:C,2)</f>
        <v>14368</v>
      </c>
      <c r="G1167" s="4" t="s">
        <v>637</v>
      </c>
      <c r="H1167" s="30">
        <f>VLOOKUP(DADOS!B1167,'Tabela IBGE_Município'!A:E,5)</f>
        <v>0.7</v>
      </c>
      <c r="I1167" s="2">
        <f t="shared" si="18"/>
        <v>5.5679287305122492E-4</v>
      </c>
      <c r="J1167" s="20">
        <f>(VLOOKUP(A1167,'Celulares por Região'!A:H,6))/F1167</f>
        <v>0.11017538975501114</v>
      </c>
    </row>
    <row r="1168" spans="1:10" ht="15.75" customHeight="1">
      <c r="A1168" t="str">
        <f>VLOOKUP(B1168,'Tabela IBGE_Município'!A:C,3)</f>
        <v>SP</v>
      </c>
      <c r="B1168" s="4" t="s">
        <v>1742</v>
      </c>
      <c r="C1168" s="1">
        <v>1</v>
      </c>
      <c r="D1168" s="1">
        <v>2</v>
      </c>
      <c r="E1168" s="1">
        <v>1</v>
      </c>
      <c r="F1168" s="1">
        <f>VLOOKUP(B1168,'Tabela IBGE_Município'!A:C,2)</f>
        <v>7499</v>
      </c>
      <c r="G1168" s="4" t="s">
        <v>637</v>
      </c>
      <c r="H1168" s="30">
        <f>VLOOKUP(DADOS!B1168,'Tabela IBGE_Município'!A:E,5)</f>
        <v>0.73</v>
      </c>
      <c r="I1168" s="2">
        <f t="shared" si="18"/>
        <v>5.3340445392719034E-4</v>
      </c>
      <c r="J1168" s="20">
        <f>(VLOOKUP(A1168,'Celulares por Região'!A:H,6))/F1168</f>
        <v>8.9745299373249765E-2</v>
      </c>
    </row>
    <row r="1169" spans="1:10" ht="15.75" customHeight="1">
      <c r="A1169" t="str">
        <f>VLOOKUP(B1169,'Tabela IBGE_Município'!A:C,3)</f>
        <v>MS</v>
      </c>
      <c r="B1169" s="4" t="s">
        <v>1743</v>
      </c>
      <c r="C1169" s="1">
        <v>4</v>
      </c>
      <c r="D1169" s="1">
        <v>2</v>
      </c>
      <c r="E1169" s="1">
        <v>3</v>
      </c>
      <c r="F1169" s="1">
        <f>VLOOKUP(B1169,'Tabela IBGE_Município'!A:C,2)</f>
        <v>17740</v>
      </c>
      <c r="G1169" s="4" t="s">
        <v>637</v>
      </c>
      <c r="H1169" s="30">
        <f>VLOOKUP(DADOS!B1169,'Tabela IBGE_Município'!A:E,5)</f>
        <v>0.72699999999999998</v>
      </c>
      <c r="I1169" s="2">
        <f t="shared" si="18"/>
        <v>5.0732807215332577E-4</v>
      </c>
      <c r="J1169" s="20">
        <f>(VLOOKUP(A1169,'Celulares por Região'!A:H,6))/F1169</f>
        <v>7.4915445321307783E-2</v>
      </c>
    </row>
    <row r="1170" spans="1:10" ht="15.75" customHeight="1">
      <c r="A1170" t="str">
        <f>VLOOKUP(B1170,'Tabela IBGE_Município'!A:C,3)</f>
        <v>PA</v>
      </c>
      <c r="B1170" s="4" t="s">
        <v>1744</v>
      </c>
      <c r="C1170" s="1"/>
      <c r="D1170" s="1">
        <v>3</v>
      </c>
      <c r="E1170" s="1">
        <v>3</v>
      </c>
      <c r="F1170" s="1">
        <f>VLOOKUP(B1170,'Tabela IBGE_Município'!A:C,2)</f>
        <v>2505</v>
      </c>
      <c r="G1170" s="4" t="s">
        <v>640</v>
      </c>
      <c r="H1170" s="30">
        <f>VLOOKUP(DADOS!B1170,'Tabela IBGE_Município'!A:E,5)</f>
        <v>0.67</v>
      </c>
      <c r="I1170" s="2">
        <f t="shared" si="18"/>
        <v>2.3952095808383233E-3</v>
      </c>
      <c r="J1170" s="20">
        <f>(VLOOKUP(A1170,'Celulares por Região'!A:H,6))/F1170</f>
        <v>0.73732534930139726</v>
      </c>
    </row>
    <row r="1171" spans="1:10" ht="15.75" customHeight="1">
      <c r="A1171" t="str">
        <f>VLOOKUP(B1171,'Tabela IBGE_Município'!A:C,3)</f>
        <v>MT</v>
      </c>
      <c r="B1171" s="4" t="s">
        <v>1745</v>
      </c>
      <c r="C1171" s="1">
        <v>1</v>
      </c>
      <c r="D1171" s="1">
        <v>7</v>
      </c>
      <c r="E1171" s="1">
        <v>4</v>
      </c>
      <c r="F1171" s="1">
        <f>VLOOKUP(B1171,'Tabela IBGE_Município'!A:C,2)</f>
        <v>22002</v>
      </c>
      <c r="G1171" s="4" t="s">
        <v>638</v>
      </c>
      <c r="H1171" s="30">
        <f>VLOOKUP(DADOS!B1171,'Tabela IBGE_Município'!A:E,5)</f>
        <v>0.66500000000000004</v>
      </c>
      <c r="I1171" s="2">
        <f t="shared" si="18"/>
        <v>5.4540496318516497E-4</v>
      </c>
      <c r="J1171" s="20">
        <f>(VLOOKUP(A1171,'Celulares por Região'!A:H,6))/F1171</f>
        <v>0.4858194709571857</v>
      </c>
    </row>
    <row r="1172" spans="1:10" ht="15.75" customHeight="1">
      <c r="A1172" t="str">
        <f>VLOOKUP(B1172,'Tabela IBGE_Município'!A:C,3)</f>
        <v>RO</v>
      </c>
      <c r="B1172" s="4" t="s">
        <v>1746</v>
      </c>
      <c r="C1172" s="1">
        <v>1</v>
      </c>
      <c r="D1172" s="1">
        <v>3</v>
      </c>
      <c r="E1172" s="1">
        <v>2</v>
      </c>
      <c r="F1172" s="1">
        <f>VLOOKUP(B1172,'Tabela IBGE_Município'!A:C,2)</f>
        <v>203251</v>
      </c>
      <c r="G1172" s="4" t="s">
        <v>639</v>
      </c>
      <c r="H1172" s="30">
        <f>VLOOKUP(DADOS!B1172,'Tabela IBGE_Município'!A:E,5)</f>
        <v>0.66</v>
      </c>
      <c r="I1172" s="2">
        <f t="shared" si="18"/>
        <v>2.9520149962361809E-5</v>
      </c>
      <c r="J1172" s="20">
        <f>(VLOOKUP(A1172,'Celulares por Região'!A:H,6))/F1172</f>
        <v>3.8351594826101718E-2</v>
      </c>
    </row>
    <row r="1173" spans="1:10" ht="15.75" customHeight="1">
      <c r="A1173" t="str">
        <f>VLOOKUP(B1173,'Tabela IBGE_Município'!A:C,3)</f>
        <v>GO</v>
      </c>
      <c r="B1173" s="4" t="s">
        <v>1747</v>
      </c>
      <c r="C1173" s="1">
        <v>2</v>
      </c>
      <c r="D1173" s="1">
        <v>4</v>
      </c>
      <c r="E1173" s="1">
        <v>3</v>
      </c>
      <c r="F1173" s="1">
        <f>VLOOKUP(B1173,'Tabela IBGE_Município'!A:C,2)</f>
        <v>8749</v>
      </c>
      <c r="G1173" s="4" t="s">
        <v>637</v>
      </c>
      <c r="H1173" s="30">
        <f>VLOOKUP(DADOS!B1173,'Tabela IBGE_Município'!A:E,5)</f>
        <v>0.70099999999999996</v>
      </c>
      <c r="I1173" s="2">
        <f t="shared" si="18"/>
        <v>1.0286889930277746E-3</v>
      </c>
      <c r="J1173" s="20">
        <f>(VLOOKUP(A1173,'Celulares por Região'!A:H,6))/F1173</f>
        <v>0.4168476397302549</v>
      </c>
    </row>
    <row r="1174" spans="1:10" ht="15.75" customHeight="1">
      <c r="A1174" t="str">
        <f>VLOOKUP(B1174,'Tabela IBGE_Município'!A:C,3)</f>
        <v>ES</v>
      </c>
      <c r="B1174" s="4" t="s">
        <v>1748</v>
      </c>
      <c r="C1174" s="1">
        <v>2</v>
      </c>
      <c r="D1174" s="1">
        <v>1</v>
      </c>
      <c r="E1174" s="1"/>
      <c r="F1174" s="1">
        <f>VLOOKUP(B1174,'Tabela IBGE_Município'!A:C,2)</f>
        <v>2987</v>
      </c>
      <c r="G1174" s="4" t="s">
        <v>640</v>
      </c>
      <c r="H1174" s="30">
        <f>VLOOKUP(DADOS!B1174,'Tabela IBGE_Município'!A:E,5)</f>
        <v>0.72599999999999998</v>
      </c>
      <c r="I1174" s="2">
        <f t="shared" si="18"/>
        <v>1.004352192835621E-3</v>
      </c>
      <c r="J1174" s="20">
        <f>(VLOOKUP(A1174,'Celulares por Região'!A:H,6))/F1174</f>
        <v>0.69568128557080688</v>
      </c>
    </row>
    <row r="1175" spans="1:10" ht="15.75" customHeight="1">
      <c r="A1175" t="str">
        <f>VLOOKUP(B1175,'Tabela IBGE_Município'!A:C,3)</f>
        <v>PI</v>
      </c>
      <c r="B1175" s="4" t="s">
        <v>1749</v>
      </c>
      <c r="C1175" s="1">
        <v>3</v>
      </c>
      <c r="D1175" s="1">
        <v>2</v>
      </c>
      <c r="E1175" s="1">
        <v>2</v>
      </c>
      <c r="F1175" s="1">
        <f>VLOOKUP(B1175,'Tabela IBGE_Município'!A:C,2)</f>
        <v>3407</v>
      </c>
      <c r="G1175" s="4" t="s">
        <v>640</v>
      </c>
      <c r="H1175" s="30">
        <f>VLOOKUP(DADOS!B1175,'Tabela IBGE_Município'!A:E,5)</f>
        <v>0.59</v>
      </c>
      <c r="I1175" s="2">
        <f t="shared" si="18"/>
        <v>2.0545934840035221E-3</v>
      </c>
      <c r="J1175" s="20">
        <f>(VLOOKUP(A1175,'Celulares por Região'!A:H,6))/F1175</f>
        <v>0.85735250953918407</v>
      </c>
    </row>
    <row r="1176" spans="1:10" ht="15.75" customHeight="1">
      <c r="A1176" t="str">
        <f>VLOOKUP(B1176,'Tabela IBGE_Município'!A:C,3)</f>
        <v>SP</v>
      </c>
      <c r="B1176" s="4" t="s">
        <v>1750</v>
      </c>
      <c r="C1176" s="1">
        <v>1</v>
      </c>
      <c r="D1176" s="1">
        <v>1</v>
      </c>
      <c r="E1176" s="1">
        <v>1</v>
      </c>
      <c r="F1176" s="1">
        <f>VLOOKUP(B1176,'Tabela IBGE_Município'!A:C,2)</f>
        <v>37747</v>
      </c>
      <c r="G1176" s="4" t="s">
        <v>638</v>
      </c>
      <c r="H1176" s="30">
        <f>VLOOKUP(DADOS!B1176,'Tabela IBGE_Município'!A:E,5)</f>
        <v>0.73099999999999998</v>
      </c>
      <c r="I1176" s="2">
        <f t="shared" si="18"/>
        <v>7.9476514689909137E-5</v>
      </c>
      <c r="J1176" s="20">
        <f>(VLOOKUP(A1176,'Celulares por Região'!A:H,6))/F1176</f>
        <v>1.7829231462102947E-2</v>
      </c>
    </row>
    <row r="1177" spans="1:10" ht="15.75" customHeight="1">
      <c r="A1177" t="str">
        <f>VLOOKUP(B1177,'Tabela IBGE_Município'!A:C,3)</f>
        <v>PR</v>
      </c>
      <c r="B1177" s="4" t="s">
        <v>1751</v>
      </c>
      <c r="C1177" s="1">
        <v>1</v>
      </c>
      <c r="D1177" s="1">
        <v>1</v>
      </c>
      <c r="E1177" s="1">
        <v>1</v>
      </c>
      <c r="F1177" s="1">
        <f>VLOOKUP(B1177,'Tabela IBGE_Município'!A:C,2)</f>
        <v>19715</v>
      </c>
      <c r="G1177" s="4" t="s">
        <v>637</v>
      </c>
      <c r="H1177" s="30">
        <f>VLOOKUP(DADOS!B1177,'Tabela IBGE_Município'!A:E,5)</f>
        <v>0.70299999999999996</v>
      </c>
      <c r="I1177" s="2">
        <f t="shared" si="18"/>
        <v>1.521683996956632E-4</v>
      </c>
      <c r="J1177" s="20">
        <f>(VLOOKUP(A1177,'Celulares por Região'!A:H,6))/F1177</f>
        <v>3.7230535125538929E-2</v>
      </c>
    </row>
    <row r="1178" spans="1:10" ht="15.75" customHeight="1">
      <c r="A1178" t="str">
        <f>VLOOKUP(B1178,'Tabela IBGE_Município'!A:C,3)</f>
        <v>BA</v>
      </c>
      <c r="B1178" s="4" t="s">
        <v>1752</v>
      </c>
      <c r="C1178" s="1">
        <v>3</v>
      </c>
      <c r="D1178" s="1">
        <v>7</v>
      </c>
      <c r="E1178" s="1">
        <v>4</v>
      </c>
      <c r="F1178" s="1">
        <f>VLOOKUP(B1178,'Tabela IBGE_Município'!A:C,2)</f>
        <v>21267</v>
      </c>
      <c r="G1178" s="4" t="s">
        <v>638</v>
      </c>
      <c r="H1178" s="30">
        <f>VLOOKUP(DADOS!B1178,'Tabela IBGE_Município'!A:E,5)</f>
        <v>0.61299999999999999</v>
      </c>
      <c r="I1178" s="2">
        <f t="shared" si="18"/>
        <v>6.5829689189824607E-4</v>
      </c>
      <c r="J1178" s="20">
        <f>(VLOOKUP(A1178,'Celulares por Região'!A:H,6))/F1178</f>
        <v>0.18479334179715051</v>
      </c>
    </row>
    <row r="1179" spans="1:10" ht="15.75" customHeight="1">
      <c r="A1179" t="str">
        <f>VLOOKUP(B1179,'Tabela IBGE_Município'!A:C,3)</f>
        <v>MG</v>
      </c>
      <c r="B1179" s="4" t="s">
        <v>1753</v>
      </c>
      <c r="C1179" s="1"/>
      <c r="D1179" s="1">
        <v>3</v>
      </c>
      <c r="E1179" s="1">
        <v>2</v>
      </c>
      <c r="F1179" s="1">
        <f>VLOOKUP(B1179,'Tabela IBGE_Município'!A:C,2)</f>
        <v>71809</v>
      </c>
      <c r="G1179" s="4" t="s">
        <v>638</v>
      </c>
      <c r="H1179" s="30">
        <f>VLOOKUP(DADOS!B1179,'Tabela IBGE_Município'!A:E,5)</f>
        <v>0.75</v>
      </c>
      <c r="I1179" s="2">
        <f t="shared" si="18"/>
        <v>6.9629155119831782E-5</v>
      </c>
      <c r="J1179" s="20">
        <f>(VLOOKUP(A1179,'Celulares por Região'!A:H,6))/F1179</f>
        <v>2.2044590510938739E-2</v>
      </c>
    </row>
    <row r="1180" spans="1:10" ht="15.75" customHeight="1">
      <c r="A1180" t="str">
        <f>VLOOKUP(B1180,'Tabela IBGE_Município'!A:C,3)</f>
        <v>GO</v>
      </c>
      <c r="B1180" s="4" t="s">
        <v>1754</v>
      </c>
      <c r="C1180" s="1"/>
      <c r="D1180" s="1">
        <v>1</v>
      </c>
      <c r="E1180" s="1">
        <v>1</v>
      </c>
      <c r="F1180" s="1">
        <f>VLOOKUP(B1180,'Tabela IBGE_Município'!A:C,2)</f>
        <v>26318</v>
      </c>
      <c r="G1180" s="4" t="s">
        <v>638</v>
      </c>
      <c r="H1180" s="30">
        <f>VLOOKUP(DADOS!B1180,'Tabela IBGE_Município'!A:E,5)</f>
        <v>0.77</v>
      </c>
      <c r="I1180" s="2">
        <f t="shared" si="18"/>
        <v>7.5993616536210962E-5</v>
      </c>
      <c r="J1180" s="20">
        <f>(VLOOKUP(A1180,'Celulares por Região'!A:H,6))/F1180</f>
        <v>0.13857435975378068</v>
      </c>
    </row>
    <row r="1181" spans="1:10" ht="15.75" customHeight="1">
      <c r="A1181" t="str">
        <f>VLOOKUP(B1181,'Tabela IBGE_Município'!A:C,3)</f>
        <v>SP</v>
      </c>
      <c r="B1181" s="4" t="s">
        <v>1755</v>
      </c>
      <c r="C1181" s="1">
        <v>2</v>
      </c>
      <c r="D1181" s="1">
        <v>2</v>
      </c>
      <c r="E1181" s="1"/>
      <c r="F1181" s="1">
        <f>VLOOKUP(B1181,'Tabela IBGE_Município'!A:C,2)</f>
        <v>75540</v>
      </c>
      <c r="G1181" s="4" t="s">
        <v>638</v>
      </c>
      <c r="H1181" s="30">
        <f>VLOOKUP(DADOS!B1181,'Tabela IBGE_Município'!A:E,5)</f>
        <v>0.78500000000000003</v>
      </c>
      <c r="I1181" s="2">
        <f t="shared" si="18"/>
        <v>5.295207836907599E-5</v>
      </c>
      <c r="J1181" s="20">
        <f>(VLOOKUP(A1181,'Celulares por Região'!A:H,6))/F1181</f>
        <v>8.909187185597035E-3</v>
      </c>
    </row>
    <row r="1182" spans="1:10" ht="15.75" customHeight="1">
      <c r="A1182" t="str">
        <f>VLOOKUP(B1182,'Tabela IBGE_Município'!A:C,3)</f>
        <v>SC</v>
      </c>
      <c r="B1182" s="4" t="s">
        <v>1756</v>
      </c>
      <c r="C1182" s="1">
        <v>1</v>
      </c>
      <c r="D1182" s="1">
        <v>2</v>
      </c>
      <c r="E1182" s="1"/>
      <c r="F1182" s="1">
        <f>VLOOKUP(B1182,'Tabela IBGE_Município'!A:C,2)</f>
        <v>122497</v>
      </c>
      <c r="G1182" s="4" t="s">
        <v>639</v>
      </c>
      <c r="H1182" s="30">
        <f>VLOOKUP(DADOS!B1182,'Tabela IBGE_Município'!A:E,5)</f>
        <v>0.68</v>
      </c>
      <c r="I1182" s="2">
        <f t="shared" si="18"/>
        <v>2.4490395683159589E-5</v>
      </c>
      <c r="J1182" s="20">
        <f>(VLOOKUP(A1182,'Celulares por Região'!A:H,6))/F1182</f>
        <v>3.2874274472027884E-2</v>
      </c>
    </row>
    <row r="1183" spans="1:10" ht="15.75" customHeight="1">
      <c r="A1183" t="str">
        <f>VLOOKUP(B1183,'Tabela IBGE_Município'!A:C,3)</f>
        <v>SC</v>
      </c>
      <c r="B1183" s="4" t="s">
        <v>1756</v>
      </c>
      <c r="C1183" s="1">
        <v>9</v>
      </c>
      <c r="D1183" s="1">
        <v>9</v>
      </c>
      <c r="E1183" s="1">
        <v>10</v>
      </c>
      <c r="F1183" s="1">
        <f>VLOOKUP(B1183,'Tabela IBGE_Município'!A:C,2)</f>
        <v>122497</v>
      </c>
      <c r="G1183" s="4" t="s">
        <v>639</v>
      </c>
      <c r="H1183" s="30">
        <f>VLOOKUP(DADOS!B1183,'Tabela IBGE_Município'!A:E,5)</f>
        <v>0.68</v>
      </c>
      <c r="I1183" s="2">
        <f t="shared" si="18"/>
        <v>2.2857702637615616E-4</v>
      </c>
      <c r="J1183" s="20">
        <f>(VLOOKUP(A1183,'Celulares por Região'!A:H,6))/F1183</f>
        <v>3.2874274472027884E-2</v>
      </c>
    </row>
    <row r="1184" spans="1:10" ht="15.75" customHeight="1">
      <c r="A1184" t="str">
        <f>VLOOKUP(B1184,'Tabela IBGE_Município'!A:C,3)</f>
        <v>CE</v>
      </c>
      <c r="B1184" s="4" t="s">
        <v>1757</v>
      </c>
      <c r="C1184" s="1">
        <v>4</v>
      </c>
      <c r="D1184" s="1">
        <v>5</v>
      </c>
      <c r="E1184" s="1">
        <v>3</v>
      </c>
      <c r="F1184" s="1">
        <f>VLOOKUP(B1184,'Tabela IBGE_Município'!A:C,2)</f>
        <v>10167</v>
      </c>
      <c r="G1184" s="4" t="s">
        <v>637</v>
      </c>
      <c r="H1184" s="30">
        <f>VLOOKUP(DADOS!B1184,'Tabela IBGE_Município'!A:E,5)</f>
        <v>0.61799999999999999</v>
      </c>
      <c r="I1184" s="2">
        <f t="shared" si="18"/>
        <v>1.1802891708468574E-3</v>
      </c>
      <c r="J1184" s="20">
        <f>(VLOOKUP(A1184,'Celulares por Região'!A:H,6))/F1184</f>
        <v>0.22494344447723025</v>
      </c>
    </row>
    <row r="1185" spans="1:10" ht="15.75" customHeight="1">
      <c r="A1185" t="str">
        <f>VLOOKUP(B1185,'Tabela IBGE_Município'!A:C,3)</f>
        <v>MG</v>
      </c>
      <c r="B1185" s="4" t="s">
        <v>1758</v>
      </c>
      <c r="C1185" s="1">
        <v>3</v>
      </c>
      <c r="D1185" s="1">
        <v>5</v>
      </c>
      <c r="E1185" s="1">
        <v>4</v>
      </c>
      <c r="F1185" s="1">
        <f>VLOOKUP(B1185,'Tabela IBGE_Município'!A:C,2)</f>
        <v>10984</v>
      </c>
      <c r="G1185" s="4" t="s">
        <v>637</v>
      </c>
      <c r="H1185" s="30">
        <f>VLOOKUP(DADOS!B1185,'Tabela IBGE_Município'!A:E,5)</f>
        <v>0.68400000000000005</v>
      </c>
      <c r="I1185" s="2">
        <f t="shared" si="18"/>
        <v>1.0924981791697013E-3</v>
      </c>
      <c r="J1185" s="20">
        <f>(VLOOKUP(A1185,'Celulares por Região'!A:H,6))/F1185</f>
        <v>0.14411871813546978</v>
      </c>
    </row>
    <row r="1186" spans="1:10" ht="15.75" customHeight="1">
      <c r="A1186" t="str">
        <f>VLOOKUP(B1186,'Tabela IBGE_Município'!A:C,3)</f>
        <v>MG</v>
      </c>
      <c r="B1186" s="4" t="s">
        <v>1759</v>
      </c>
      <c r="C1186" s="1">
        <v>3</v>
      </c>
      <c r="D1186" s="1">
        <v>5</v>
      </c>
      <c r="E1186" s="1">
        <v>3</v>
      </c>
      <c r="F1186" s="1">
        <f>VLOOKUP(B1186,'Tabela IBGE_Município'!A:C,2)</f>
        <v>20871</v>
      </c>
      <c r="G1186" s="4" t="s">
        <v>638</v>
      </c>
      <c r="H1186" s="30">
        <f>VLOOKUP(DADOS!B1186,'Tabela IBGE_Município'!A:E,5)</f>
        <v>0.6</v>
      </c>
      <c r="I1186" s="2">
        <f t="shared" si="18"/>
        <v>5.2704709884528775E-4</v>
      </c>
      <c r="J1186" s="20">
        <f>(VLOOKUP(A1186,'Celulares por Região'!A:H,6))/F1186</f>
        <v>7.5846868861099134E-2</v>
      </c>
    </row>
    <row r="1187" spans="1:10" ht="15.75" customHeight="1">
      <c r="A1187" t="str">
        <f>VLOOKUP(B1187,'Tabela IBGE_Município'!A:C,3)</f>
        <v>PE</v>
      </c>
      <c r="B1187" s="4" t="s">
        <v>1760</v>
      </c>
      <c r="C1187" s="1">
        <v>1</v>
      </c>
      <c r="D1187" s="1">
        <v>1</v>
      </c>
      <c r="E1187" s="1"/>
      <c r="F1187" s="1">
        <f>VLOOKUP(B1187,'Tabela IBGE_Município'!A:C,2)</f>
        <v>5421</v>
      </c>
      <c r="G1187" s="4" t="s">
        <v>637</v>
      </c>
      <c r="H1187" s="30">
        <f>VLOOKUP(DADOS!B1187,'Tabela IBGE_Município'!A:E,5)</f>
        <v>0.60899999999999999</v>
      </c>
      <c r="I1187" s="2">
        <f t="shared" si="18"/>
        <v>3.6893562073418186E-4</v>
      </c>
      <c r="J1187" s="20">
        <f>(VLOOKUP(A1187,'Celulares por Região'!A:H,6))/F1187</f>
        <v>1.125807046670356</v>
      </c>
    </row>
    <row r="1188" spans="1:10" ht="15.75" customHeight="1">
      <c r="A1188" t="str">
        <f>VLOOKUP(B1188,'Tabela IBGE_Município'!A:C,3)</f>
        <v>SP</v>
      </c>
      <c r="B1188" s="4" t="s">
        <v>1761</v>
      </c>
      <c r="C1188" s="1">
        <v>1</v>
      </c>
      <c r="D1188" s="1">
        <v>4</v>
      </c>
      <c r="E1188" s="1">
        <v>4</v>
      </c>
      <c r="F1188" s="1">
        <f>VLOOKUP(B1188,'Tabela IBGE_Município'!A:C,2)</f>
        <v>3653</v>
      </c>
      <c r="G1188" s="4" t="s">
        <v>640</v>
      </c>
      <c r="H1188" s="30">
        <f>VLOOKUP(DADOS!B1188,'Tabela IBGE_Município'!A:E,5)</f>
        <v>0.75</v>
      </c>
      <c r="I1188" s="2">
        <f t="shared" si="18"/>
        <v>2.4637284423761293E-3</v>
      </c>
      <c r="J1188" s="20">
        <f>(VLOOKUP(A1188,'Celulares por Região'!A:H,6))/F1188</f>
        <v>0.18423213796879279</v>
      </c>
    </row>
    <row r="1189" spans="1:10" ht="15.75" customHeight="1">
      <c r="A1189" t="str">
        <f>VLOOKUP(B1189,'Tabela IBGE_Município'!A:C,3)</f>
        <v>PB</v>
      </c>
      <c r="B1189" s="4" t="s">
        <v>1762</v>
      </c>
      <c r="C1189" s="1"/>
      <c r="D1189" s="1">
        <v>2</v>
      </c>
      <c r="E1189" s="1">
        <v>2</v>
      </c>
      <c r="F1189" s="1">
        <f>VLOOKUP(B1189,'Tabela IBGE_Município'!A:C,2)</f>
        <v>43340</v>
      </c>
      <c r="G1189" s="4" t="s">
        <v>638</v>
      </c>
      <c r="H1189" s="30">
        <f>VLOOKUP(DADOS!B1189,'Tabela IBGE_Município'!A:E,5)</f>
        <v>0.57399999999999995</v>
      </c>
      <c r="I1189" s="2">
        <f t="shared" si="18"/>
        <v>9.2293493308721731E-5</v>
      </c>
      <c r="J1189" s="20">
        <f>(VLOOKUP(A1189,'Celulares por Região'!A:H,6))/F1189</f>
        <v>2.9741578218735579E-2</v>
      </c>
    </row>
    <row r="1190" spans="1:10" ht="15.75" customHeight="1">
      <c r="A1190" t="str">
        <f>VLOOKUP(B1190,'Tabela IBGE_Município'!A:C,3)</f>
        <v>BA</v>
      </c>
      <c r="B1190" s="4" t="s">
        <v>1763</v>
      </c>
      <c r="C1190" s="1">
        <v>4</v>
      </c>
      <c r="D1190" s="1">
        <v>2</v>
      </c>
      <c r="E1190" s="1"/>
      <c r="F1190" s="1">
        <f>VLOOKUP(B1190,'Tabela IBGE_Município'!A:C,2)</f>
        <v>7855</v>
      </c>
      <c r="G1190" s="4" t="s">
        <v>637</v>
      </c>
      <c r="H1190" s="30">
        <f>VLOOKUP(DADOS!B1190,'Tabela IBGE_Município'!A:E,5)</f>
        <v>0.57999999999999996</v>
      </c>
      <c r="I1190" s="2">
        <f t="shared" si="18"/>
        <v>7.6384468491406748E-4</v>
      </c>
      <c r="J1190" s="20">
        <f>(VLOOKUP(A1190,'Celulares por Região'!A:H,6))/F1190</f>
        <v>0.5003182686187142</v>
      </c>
    </row>
    <row r="1191" spans="1:10" ht="15.75" customHeight="1">
      <c r="A1191" t="str">
        <f>VLOOKUP(B1191,'Tabela IBGE_Município'!A:C,3)</f>
        <v>PB</v>
      </c>
      <c r="B1191" s="4" t="s">
        <v>1764</v>
      </c>
      <c r="C1191" s="1"/>
      <c r="D1191" s="1">
        <v>1</v>
      </c>
      <c r="E1191" s="1">
        <v>1</v>
      </c>
      <c r="F1191" s="1">
        <f>VLOOKUP(B1191,'Tabela IBGE_Município'!A:C,2)</f>
        <v>4935</v>
      </c>
      <c r="G1191" s="4" t="s">
        <v>640</v>
      </c>
      <c r="H1191" s="30">
        <f>VLOOKUP(DADOS!B1191,'Tabela IBGE_Município'!A:E,5)</f>
        <v>0.64</v>
      </c>
      <c r="I1191" s="2">
        <f t="shared" si="18"/>
        <v>4.0526849037487333E-4</v>
      </c>
      <c r="J1191" s="20">
        <f>(VLOOKUP(A1191,'Celulares por Região'!A:H,6))/F1191</f>
        <v>0.26119554204660589</v>
      </c>
    </row>
    <row r="1192" spans="1:10" ht="15.75" customHeight="1">
      <c r="A1192" t="str">
        <f>VLOOKUP(B1192,'Tabela IBGE_Município'!A:C,3)</f>
        <v>BA</v>
      </c>
      <c r="B1192" s="4" t="s">
        <v>1765</v>
      </c>
      <c r="C1192" s="1">
        <v>7</v>
      </c>
      <c r="D1192" s="1">
        <v>14</v>
      </c>
      <c r="E1192" s="1">
        <v>11</v>
      </c>
      <c r="F1192" s="1">
        <f>VLOOKUP(B1192,'Tabela IBGE_Município'!A:C,2)</f>
        <v>3599</v>
      </c>
      <c r="G1192" s="4" t="s">
        <v>640</v>
      </c>
      <c r="H1192" s="30">
        <f>VLOOKUP(DADOS!B1192,'Tabela IBGE_Município'!A:E,5)</f>
        <v>0.67700000000000005</v>
      </c>
      <c r="I1192" s="2">
        <f t="shared" si="18"/>
        <v>8.8913587107529862E-3</v>
      </c>
      <c r="J1192" s="20">
        <f>(VLOOKUP(A1192,'Celulares por Região'!A:H,6))/F1192</f>
        <v>1.0919699916643513</v>
      </c>
    </row>
    <row r="1193" spans="1:10" ht="15.75" customHeight="1">
      <c r="A1193" t="str">
        <f>VLOOKUP(B1193,'Tabela IBGE_Município'!A:C,3)</f>
        <v>RS</v>
      </c>
      <c r="B1193" s="4" t="s">
        <v>1766</v>
      </c>
      <c r="C1193" s="1">
        <v>1</v>
      </c>
      <c r="D1193" s="1">
        <v>2</v>
      </c>
      <c r="E1193" s="1"/>
      <c r="F1193" s="1">
        <f>VLOOKUP(B1193,'Tabela IBGE_Município'!A:C,2)</f>
        <v>30684</v>
      </c>
      <c r="G1193" s="4" t="s">
        <v>638</v>
      </c>
      <c r="H1193" s="30">
        <f>VLOOKUP(DADOS!B1193,'Tabela IBGE_Município'!A:E,5)</f>
        <v>0.74</v>
      </c>
      <c r="I1193" s="2">
        <f t="shared" si="18"/>
        <v>9.7770825185764562E-5</v>
      </c>
      <c r="J1193" s="20">
        <f>(VLOOKUP(A1193,'Celulares por Região'!A:H,6))/F1193</f>
        <v>4.627819058792856E-3</v>
      </c>
    </row>
    <row r="1194" spans="1:10" ht="15.75" customHeight="1">
      <c r="A1194" t="str">
        <f>VLOOKUP(B1194,'Tabela IBGE_Município'!A:C,3)</f>
        <v>MG</v>
      </c>
      <c r="B1194" s="4" t="s">
        <v>1767</v>
      </c>
      <c r="C1194" s="1">
        <v>2</v>
      </c>
      <c r="D1194" s="1">
        <v>2</v>
      </c>
      <c r="E1194" s="1"/>
      <c r="F1194" s="1">
        <f>VLOOKUP(B1194,'Tabela IBGE_Município'!A:C,2)</f>
        <v>54970</v>
      </c>
      <c r="G1194" s="4" t="s">
        <v>638</v>
      </c>
      <c r="H1194" s="30">
        <f>VLOOKUP(DADOS!B1194,'Tabela IBGE_Município'!A:E,5)</f>
        <v>0.54</v>
      </c>
      <c r="I1194" s="2">
        <f t="shared" si="18"/>
        <v>7.2766963798435511E-5</v>
      </c>
      <c r="J1194" s="20">
        <f>(VLOOKUP(A1194,'Celulares por Região'!A:H,6))/F1194</f>
        <v>2.8797525923230854E-2</v>
      </c>
    </row>
    <row r="1195" spans="1:10" ht="15.75" customHeight="1">
      <c r="A1195" t="str">
        <f>VLOOKUP(B1195,'Tabela IBGE_Município'!A:C,3)</f>
        <v>CE</v>
      </c>
      <c r="B1195" s="4" t="s">
        <v>1768</v>
      </c>
      <c r="C1195" s="1">
        <v>4</v>
      </c>
      <c r="D1195" s="1">
        <v>4</v>
      </c>
      <c r="E1195" s="1">
        <v>6</v>
      </c>
      <c r="F1195" s="1">
        <f>VLOOKUP(B1195,'Tabela IBGE_Município'!A:C,2)</f>
        <v>8701</v>
      </c>
      <c r="G1195" s="4" t="s">
        <v>637</v>
      </c>
      <c r="H1195" s="30">
        <f>VLOOKUP(DADOS!B1195,'Tabela IBGE_Município'!A:E,5)</f>
        <v>0.60899999999999999</v>
      </c>
      <c r="I1195" s="2">
        <f t="shared" si="18"/>
        <v>1.6090104585679806E-3</v>
      </c>
      <c r="J1195" s="20">
        <f>(VLOOKUP(A1195,'Celulares por Região'!A:H,6))/F1195</f>
        <v>0.26284335133892656</v>
      </c>
    </row>
    <row r="1196" spans="1:10" ht="15.75" customHeight="1">
      <c r="A1196" t="str">
        <f>VLOOKUP(B1196,'Tabela IBGE_Município'!A:C,3)</f>
        <v>GO</v>
      </c>
      <c r="B1196" s="4" t="s">
        <v>1769</v>
      </c>
      <c r="C1196" s="1">
        <v>3</v>
      </c>
      <c r="D1196" s="1">
        <v>3</v>
      </c>
      <c r="E1196" s="1">
        <v>3</v>
      </c>
      <c r="F1196" s="1">
        <f>VLOOKUP(B1196,'Tabela IBGE_Município'!A:C,2)</f>
        <v>6257</v>
      </c>
      <c r="G1196" s="4" t="s">
        <v>637</v>
      </c>
      <c r="H1196" s="30">
        <f>VLOOKUP(DADOS!B1196,'Tabela IBGE_Município'!A:E,5)</f>
        <v>0.66400000000000003</v>
      </c>
      <c r="I1196" s="2">
        <f t="shared" si="18"/>
        <v>1.4383890043151669E-3</v>
      </c>
      <c r="J1196" s="20">
        <f>(VLOOKUP(A1196,'Celulares por Região'!A:H,6))/F1196</f>
        <v>0.58286718874860155</v>
      </c>
    </row>
    <row r="1197" spans="1:10" ht="15.75" customHeight="1">
      <c r="A1197" t="str">
        <f>VLOOKUP(B1197,'Tabela IBGE_Município'!A:C,3)</f>
        <v>BA</v>
      </c>
      <c r="B1197" s="4" t="s">
        <v>1770</v>
      </c>
      <c r="C1197" s="1">
        <v>1</v>
      </c>
      <c r="D1197" s="1">
        <v>1</v>
      </c>
      <c r="E1197" s="1">
        <v>1</v>
      </c>
      <c r="F1197" s="1">
        <f>VLOOKUP(B1197,'Tabela IBGE_Município'!A:C,2)</f>
        <v>10376</v>
      </c>
      <c r="G1197" s="4" t="s">
        <v>637</v>
      </c>
      <c r="H1197" s="30">
        <f>VLOOKUP(DADOS!B1197,'Tabela IBGE_Município'!A:E,5)</f>
        <v>0.56999999999999995</v>
      </c>
      <c r="I1197" s="2">
        <f t="shared" si="18"/>
        <v>2.8912875867386276E-4</v>
      </c>
      <c r="J1197" s="20">
        <f>(VLOOKUP(A1197,'Celulares por Região'!A:H,6))/F1197</f>
        <v>0.37875867386276024</v>
      </c>
    </row>
    <row r="1198" spans="1:10" ht="15.75" customHeight="1">
      <c r="A1198" t="str">
        <f>VLOOKUP(B1198,'Tabela IBGE_Município'!A:C,3)</f>
        <v>PB</v>
      </c>
      <c r="B1198" s="4" t="s">
        <v>1771</v>
      </c>
      <c r="C1198" s="1">
        <v>1</v>
      </c>
      <c r="D1198" s="1">
        <v>1</v>
      </c>
      <c r="E1198" s="1"/>
      <c r="F1198" s="1">
        <f>VLOOKUP(B1198,'Tabela IBGE_Município'!A:C,2)</f>
        <v>5101</v>
      </c>
      <c r="G1198" s="4" t="s">
        <v>637</v>
      </c>
      <c r="H1198" s="30">
        <f>VLOOKUP(DADOS!B1198,'Tabela IBGE_Município'!A:E,5)</f>
        <v>0.623</v>
      </c>
      <c r="I1198" s="2">
        <f t="shared" si="18"/>
        <v>3.9207998431680063E-4</v>
      </c>
      <c r="J1198" s="20">
        <f>(VLOOKUP(A1198,'Celulares por Região'!A:H,6))/F1198</f>
        <v>0.25269554989217802</v>
      </c>
    </row>
    <row r="1199" spans="1:10" ht="15.75" customHeight="1">
      <c r="A1199" t="str">
        <f>VLOOKUP(B1199,'Tabela IBGE_Município'!A:C,3)</f>
        <v>MG</v>
      </c>
      <c r="B1199" s="4" t="s">
        <v>1772</v>
      </c>
      <c r="C1199" s="1">
        <v>1</v>
      </c>
      <c r="D1199" s="1">
        <v>1</v>
      </c>
      <c r="E1199" s="1"/>
      <c r="F1199" s="1">
        <f>VLOOKUP(B1199,'Tabela IBGE_Município'!A:C,2)</f>
        <v>9316</v>
      </c>
      <c r="G1199" s="4" t="s">
        <v>637</v>
      </c>
      <c r="H1199" s="30">
        <f>VLOOKUP(DADOS!B1199,'Tabela IBGE_Município'!A:E,5)</f>
        <v>0.621</v>
      </c>
      <c r="I1199" s="2">
        <f t="shared" si="18"/>
        <v>2.1468441391155003E-4</v>
      </c>
      <c r="J1199" s="20">
        <f>(VLOOKUP(A1199,'Celulares por Região'!A:H,6))/F1199</f>
        <v>0.16992271361099184</v>
      </c>
    </row>
    <row r="1200" spans="1:10" ht="15.75" customHeight="1">
      <c r="A1200" t="str">
        <f>VLOOKUP(B1200,'Tabela IBGE_Município'!A:C,3)</f>
        <v>CE</v>
      </c>
      <c r="B1200" s="4" t="s">
        <v>1773</v>
      </c>
      <c r="C1200" s="1"/>
      <c r="D1200" s="1">
        <v>2</v>
      </c>
      <c r="E1200" s="1">
        <v>1</v>
      </c>
      <c r="F1200" s="1">
        <f>VLOOKUP(B1200,'Tabela IBGE_Município'!A:C,2)</f>
        <v>4875</v>
      </c>
      <c r="G1200" s="4" t="s">
        <v>640</v>
      </c>
      <c r="H1200" s="30">
        <f>VLOOKUP(DADOS!B1200,'Tabela IBGE_Município'!A:E,5)</f>
        <v>0.68200000000000005</v>
      </c>
      <c r="I1200" s="2">
        <f t="shared" si="18"/>
        <v>6.1538461538461541E-4</v>
      </c>
      <c r="J1200" s="20">
        <f>(VLOOKUP(A1200,'Celulares por Região'!A:H,6))/F1200</f>
        <v>0.46912820512820513</v>
      </c>
    </row>
    <row r="1201" spans="1:10" ht="15.75" customHeight="1">
      <c r="A1201" t="str">
        <f>VLOOKUP(B1201,'Tabela IBGE_Município'!A:C,3)</f>
        <v>GO</v>
      </c>
      <c r="B1201" s="4" t="s">
        <v>1774</v>
      </c>
      <c r="C1201" s="1">
        <v>2</v>
      </c>
      <c r="D1201" s="1">
        <v>2</v>
      </c>
      <c r="E1201" s="1"/>
      <c r="F1201" s="1">
        <f>VLOOKUP(B1201,'Tabela IBGE_Município'!A:C,2)</f>
        <v>4965</v>
      </c>
      <c r="G1201" s="4" t="s">
        <v>640</v>
      </c>
      <c r="H1201" s="30">
        <f>VLOOKUP(DADOS!B1201,'Tabela IBGE_Município'!A:E,5)</f>
        <v>0.58399999999999996</v>
      </c>
      <c r="I1201" s="2">
        <f t="shared" si="18"/>
        <v>8.0563947633434038E-4</v>
      </c>
      <c r="J1201" s="20">
        <f>(VLOOKUP(A1201,'Celulares por Região'!A:H,6))/F1201</f>
        <v>0.7345417925478348</v>
      </c>
    </row>
    <row r="1202" spans="1:10" ht="15.75" customHeight="1">
      <c r="A1202" t="str">
        <f>VLOOKUP(B1202,'Tabela IBGE_Município'!A:C,3)</f>
        <v>MG</v>
      </c>
      <c r="B1202" s="4" t="s">
        <v>1775</v>
      </c>
      <c r="C1202" s="1">
        <v>3</v>
      </c>
      <c r="D1202" s="1">
        <v>3</v>
      </c>
      <c r="E1202" s="1">
        <v>2</v>
      </c>
      <c r="F1202" s="1">
        <f>VLOOKUP(B1202,'Tabela IBGE_Município'!A:C,2)</f>
        <v>365212</v>
      </c>
      <c r="G1202" s="4" t="s">
        <v>639</v>
      </c>
      <c r="H1202" s="30">
        <f>VLOOKUP(DADOS!B1202,'Tabela IBGE_Município'!A:E,5)</f>
        <v>0.74299999999999999</v>
      </c>
      <c r="I1202" s="2">
        <f t="shared" si="18"/>
        <v>2.1905085265544396E-5</v>
      </c>
      <c r="J1202" s="20">
        <f>(VLOOKUP(A1202,'Celulares por Região'!A:H,6))/F1202</f>
        <v>4.3344687469195975E-3</v>
      </c>
    </row>
    <row r="1203" spans="1:10" ht="15.75" customHeight="1">
      <c r="A1203" t="str">
        <f>VLOOKUP(B1203,'Tabela IBGE_Município'!A:C,3)</f>
        <v>SC</v>
      </c>
      <c r="B1203" s="4" t="s">
        <v>1776</v>
      </c>
      <c r="C1203" s="1"/>
      <c r="D1203" s="1">
        <v>2</v>
      </c>
      <c r="E1203" s="1">
        <v>2</v>
      </c>
      <c r="F1203" s="1">
        <f>VLOOKUP(B1203,'Tabela IBGE_Município'!A:C,2)</f>
        <v>9725</v>
      </c>
      <c r="G1203" s="4" t="s">
        <v>637</v>
      </c>
      <c r="H1203" s="30">
        <f>VLOOKUP(DADOS!B1203,'Tabela IBGE_Município'!A:E,5)</f>
        <v>0.69099999999999995</v>
      </c>
      <c r="I1203" s="2">
        <f t="shared" si="18"/>
        <v>4.1131105398457585E-4</v>
      </c>
      <c r="J1203" s="20">
        <f>(VLOOKUP(A1203,'Celulares por Região'!A:H,6))/F1203</f>
        <v>0.41408740359897173</v>
      </c>
    </row>
    <row r="1204" spans="1:10" ht="15.75" customHeight="1">
      <c r="A1204" t="str">
        <f>VLOOKUP(B1204,'Tabela IBGE_Município'!A:C,3)</f>
        <v>MA</v>
      </c>
      <c r="B1204" s="4" t="s">
        <v>1777</v>
      </c>
      <c r="C1204" s="1">
        <v>2</v>
      </c>
      <c r="D1204" s="1">
        <v>3</v>
      </c>
      <c r="E1204" s="1">
        <v>1</v>
      </c>
      <c r="F1204" s="1">
        <f>VLOOKUP(B1204,'Tabela IBGE_Município'!A:C,2)</f>
        <v>21610</v>
      </c>
      <c r="G1204" s="4" t="s">
        <v>638</v>
      </c>
      <c r="H1204" s="30">
        <f>VLOOKUP(DADOS!B1204,'Tabela IBGE_Município'!A:E,5)</f>
        <v>0.624</v>
      </c>
      <c r="I1204" s="2">
        <f t="shared" si="18"/>
        <v>2.7764923646459973E-4</v>
      </c>
      <c r="J1204" s="20">
        <f>(VLOOKUP(A1204,'Celulares por Região'!A:H,6))/F1204</f>
        <v>5.5576122165664044E-2</v>
      </c>
    </row>
    <row r="1205" spans="1:10" ht="15.75" customHeight="1">
      <c r="A1205" t="str">
        <f>VLOOKUP(B1205,'Tabela IBGE_Município'!A:C,3)</f>
        <v>RS</v>
      </c>
      <c r="B1205" s="4" t="s">
        <v>1778</v>
      </c>
      <c r="C1205" s="1">
        <v>4</v>
      </c>
      <c r="D1205" s="1">
        <v>6</v>
      </c>
      <c r="E1205" s="1">
        <v>3</v>
      </c>
      <c r="F1205" s="1">
        <f>VLOOKUP(B1205,'Tabela IBGE_Município'!A:C,2)</f>
        <v>3551</v>
      </c>
      <c r="G1205" s="4" t="s">
        <v>640</v>
      </c>
      <c r="H1205" s="30">
        <f>VLOOKUP(DADOS!B1205,'Tabela IBGE_Município'!A:E,5)</f>
        <v>0.78200000000000003</v>
      </c>
      <c r="I1205" s="2">
        <f t="shared" si="18"/>
        <v>3.6609405801182764E-3</v>
      </c>
      <c r="J1205" s="20">
        <f>(VLOOKUP(A1205,'Celulares por Região'!A:H,6))/F1205</f>
        <v>3.9988735567445789E-2</v>
      </c>
    </row>
    <row r="1206" spans="1:10" ht="15.75" customHeight="1">
      <c r="A1206" t="str">
        <f>VLOOKUP(B1206,'Tabela IBGE_Município'!A:C,3)</f>
        <v>PI</v>
      </c>
      <c r="B1206" s="4" t="s">
        <v>1779</v>
      </c>
      <c r="C1206" s="1">
        <v>2</v>
      </c>
      <c r="D1206" s="1">
        <v>2</v>
      </c>
      <c r="E1206" s="1"/>
      <c r="F1206" s="1">
        <f>VLOOKUP(B1206,'Tabela IBGE_Município'!A:C,2)</f>
        <v>165525</v>
      </c>
      <c r="G1206" s="4" t="s">
        <v>639</v>
      </c>
      <c r="H1206" s="30">
        <f>VLOOKUP(DADOS!B1206,'Tabela IBGE_Município'!A:E,5)</f>
        <v>0.48799999999999999</v>
      </c>
      <c r="I1206" s="2">
        <f t="shared" si="18"/>
        <v>2.4165533907264763E-5</v>
      </c>
      <c r="J1206" s="20">
        <f>(VLOOKUP(A1206,'Celulares por Região'!A:H,6))/F1206</f>
        <v>1.7646881135780095E-2</v>
      </c>
    </row>
    <row r="1207" spans="1:10" ht="15.75" customHeight="1">
      <c r="A1207" t="str">
        <f>VLOOKUP(B1207,'Tabela IBGE_Município'!A:C,3)</f>
        <v>RN</v>
      </c>
      <c r="B1207" s="4" t="s">
        <v>1780</v>
      </c>
      <c r="C1207" s="1">
        <v>2</v>
      </c>
      <c r="D1207" s="1">
        <v>2</v>
      </c>
      <c r="E1207" s="1"/>
      <c r="F1207" s="1">
        <f>VLOOKUP(B1207,'Tabela IBGE_Município'!A:C,2)</f>
        <v>517451</v>
      </c>
      <c r="H1207" s="30">
        <f>VLOOKUP(DADOS!B1207,'Tabela IBGE_Município'!A:E,5)</f>
        <v>0.61599999999999999</v>
      </c>
      <c r="I1207" s="2">
        <f t="shared" si="18"/>
        <v>7.7302005407275284E-6</v>
      </c>
      <c r="J1207" s="20">
        <f>(VLOOKUP(A1207,'Celulares por Região'!A:H,6))/F1207</f>
        <v>1.8301249780172423E-3</v>
      </c>
    </row>
    <row r="1208" spans="1:10" ht="15.75" customHeight="1">
      <c r="A1208" t="str">
        <f>VLOOKUP(B1208,'Tabela IBGE_Município'!A:C,3)</f>
        <v>SP</v>
      </c>
      <c r="B1208" s="4" t="s">
        <v>1781</v>
      </c>
      <c r="C1208" s="1">
        <v>1</v>
      </c>
      <c r="D1208" s="1">
        <v>3</v>
      </c>
      <c r="E1208" s="1">
        <v>4</v>
      </c>
      <c r="F1208" s="1">
        <f>VLOOKUP(B1208,'Tabela IBGE_Município'!A:C,2)</f>
        <v>73886</v>
      </c>
      <c r="G1208" s="4" t="s">
        <v>637</v>
      </c>
      <c r="H1208" s="30">
        <f>VLOOKUP(DADOS!B1208,'Tabela IBGE_Município'!A:E,5)</f>
        <v>0.60499999999999998</v>
      </c>
      <c r="I1208" s="2">
        <f t="shared" si="18"/>
        <v>1.0827490999648107E-4</v>
      </c>
      <c r="J1208" s="20">
        <f>(VLOOKUP(A1208,'Celulares por Região'!A:H,6))/F1208</f>
        <v>9.1086268034539699E-3</v>
      </c>
    </row>
    <row r="1209" spans="1:10" ht="15.75" customHeight="1">
      <c r="A1209" t="str">
        <f>VLOOKUP(B1209,'Tabela IBGE_Município'!A:C,3)</f>
        <v>SP</v>
      </c>
      <c r="B1209" s="4" t="s">
        <v>1781</v>
      </c>
      <c r="C1209" s="1">
        <v>1</v>
      </c>
      <c r="D1209" s="1">
        <v>1</v>
      </c>
      <c r="E1209" s="1"/>
      <c r="F1209" s="1">
        <f>VLOOKUP(B1209,'Tabela IBGE_Município'!A:C,2)</f>
        <v>73886</v>
      </c>
      <c r="G1209" s="4" t="s">
        <v>638</v>
      </c>
      <c r="H1209" s="30">
        <f>VLOOKUP(DADOS!B1209,'Tabela IBGE_Município'!A:E,5)</f>
        <v>0.60499999999999998</v>
      </c>
      <c r="I1209" s="2">
        <f t="shared" si="18"/>
        <v>2.7068727499120267E-5</v>
      </c>
      <c r="J1209" s="20">
        <f>(VLOOKUP(A1209,'Celulares por Região'!A:H,6))/F1209</f>
        <v>9.1086268034539699E-3</v>
      </c>
    </row>
    <row r="1210" spans="1:10" ht="15.75" customHeight="1">
      <c r="A1210" t="str">
        <f>VLOOKUP(B1210,'Tabela IBGE_Município'!A:C,3)</f>
        <v>PE</v>
      </c>
      <c r="B1210" s="4" t="s">
        <v>1782</v>
      </c>
      <c r="C1210" s="1">
        <v>1</v>
      </c>
      <c r="D1210" s="1">
        <v>1</v>
      </c>
      <c r="E1210" s="1"/>
      <c r="F1210" s="1">
        <f>VLOOKUP(B1210,'Tabela IBGE_Município'!A:C,2)</f>
        <v>10693</v>
      </c>
      <c r="G1210" s="4" t="s">
        <v>637</v>
      </c>
      <c r="H1210" s="30">
        <f>VLOOKUP(DADOS!B1210,'Tabela IBGE_Município'!A:E,5)</f>
        <v>0.61499999999999999</v>
      </c>
      <c r="I1210" s="2">
        <f t="shared" si="18"/>
        <v>1.8703824932198634E-4</v>
      </c>
      <c r="J1210" s="20">
        <f>(VLOOKUP(A1210,'Celulares por Região'!A:H,6))/F1210</f>
        <v>0.57074721780604132</v>
      </c>
    </row>
    <row r="1211" spans="1:10" ht="15.75" customHeight="1">
      <c r="A1211" t="str">
        <f>VLOOKUP(B1211,'Tabela IBGE_Município'!A:C,3)</f>
        <v>PE</v>
      </c>
      <c r="B1211" s="4" t="s">
        <v>1782</v>
      </c>
      <c r="C1211" s="1"/>
      <c r="D1211" s="1">
        <v>3</v>
      </c>
      <c r="E1211" s="1">
        <v>3</v>
      </c>
      <c r="F1211" s="1">
        <f>VLOOKUP(B1211,'Tabela IBGE_Município'!A:C,2)</f>
        <v>10693</v>
      </c>
      <c r="G1211" s="4" t="s">
        <v>637</v>
      </c>
      <c r="H1211" s="30">
        <f>VLOOKUP(DADOS!B1211,'Tabela IBGE_Município'!A:E,5)</f>
        <v>0.61499999999999999</v>
      </c>
      <c r="I1211" s="2">
        <f t="shared" si="18"/>
        <v>5.6111474796595906E-4</v>
      </c>
      <c r="J1211" s="20">
        <f>(VLOOKUP(A1211,'Celulares por Região'!A:H,6))/F1211</f>
        <v>0.57074721780604132</v>
      </c>
    </row>
    <row r="1212" spans="1:10" ht="15.75" customHeight="1">
      <c r="A1212" t="str">
        <f>VLOOKUP(B1212,'Tabela IBGE_Município'!A:C,3)</f>
        <v>SE</v>
      </c>
      <c r="B1212" s="4" t="s">
        <v>1783</v>
      </c>
      <c r="C1212" s="1">
        <v>1</v>
      </c>
      <c r="D1212" s="1">
        <v>2</v>
      </c>
      <c r="E1212" s="1">
        <v>1</v>
      </c>
      <c r="F1212" s="1">
        <f>VLOOKUP(B1212,'Tabela IBGE_Município'!A:C,2)</f>
        <v>11891</v>
      </c>
      <c r="G1212" s="4" t="s">
        <v>637</v>
      </c>
      <c r="H1212" s="30">
        <f>VLOOKUP(DADOS!B1212,'Tabela IBGE_Município'!A:E,5)</f>
        <v>0.623</v>
      </c>
      <c r="I1212" s="2">
        <f t="shared" si="18"/>
        <v>3.3638886552855103E-4</v>
      </c>
      <c r="J1212" s="20">
        <f>(VLOOKUP(A1212,'Celulares por Região'!A:H,6))/F1212</f>
        <v>3.869817509040451</v>
      </c>
    </row>
    <row r="1213" spans="1:10" ht="15.75" customHeight="1">
      <c r="A1213" t="str">
        <f>VLOOKUP(B1213,'Tabela IBGE_Município'!A:C,3)</f>
        <v>MG</v>
      </c>
      <c r="B1213" s="4" t="s">
        <v>1784</v>
      </c>
      <c r="C1213" s="1">
        <v>1</v>
      </c>
      <c r="D1213" s="1">
        <v>3</v>
      </c>
      <c r="E1213" s="1">
        <v>5</v>
      </c>
      <c r="F1213" s="1">
        <f>VLOOKUP(B1213,'Tabela IBGE_Município'!A:C,2)</f>
        <v>25585</v>
      </c>
      <c r="G1213" s="4" t="s">
        <v>638</v>
      </c>
      <c r="H1213" s="30">
        <f>VLOOKUP(DADOS!B1213,'Tabela IBGE_Município'!A:E,5)</f>
        <v>0.68</v>
      </c>
      <c r="I1213" s="2">
        <f t="shared" si="18"/>
        <v>3.5176861442251322E-4</v>
      </c>
      <c r="J1213" s="20">
        <f>(VLOOKUP(A1213,'Celulares por Região'!A:H,6))/F1213</f>
        <v>6.187219073675982E-2</v>
      </c>
    </row>
    <row r="1214" spans="1:10" ht="15.75" customHeight="1">
      <c r="A1214" t="str">
        <f>VLOOKUP(B1214,'Tabela IBGE_Município'!A:C,3)</f>
        <v>SC</v>
      </c>
      <c r="B1214" s="4" t="s">
        <v>1785</v>
      </c>
      <c r="C1214" s="1">
        <v>1</v>
      </c>
      <c r="D1214" s="1">
        <v>1</v>
      </c>
      <c r="E1214" s="1"/>
      <c r="F1214" s="1">
        <f>VLOOKUP(B1214,'Tabela IBGE_Município'!A:C,2)</f>
        <v>5913</v>
      </c>
      <c r="G1214" s="4" t="s">
        <v>637</v>
      </c>
      <c r="H1214" s="30">
        <f>VLOOKUP(DADOS!B1214,'Tabela IBGE_Município'!A:E,5)</f>
        <v>0.72</v>
      </c>
      <c r="I1214" s="2">
        <f t="shared" si="18"/>
        <v>3.3823778116015557E-4</v>
      </c>
      <c r="J1214" s="20">
        <f>(VLOOKUP(A1214,'Celulares por Região'!A:H,6))/F1214</f>
        <v>0.6810417723659733</v>
      </c>
    </row>
    <row r="1215" spans="1:10" ht="15.75" customHeight="1">
      <c r="A1215" t="str">
        <f>VLOOKUP(B1215,'Tabela IBGE_Município'!A:C,3)</f>
        <v>RS</v>
      </c>
      <c r="B1215" s="4" t="s">
        <v>1786</v>
      </c>
      <c r="C1215" s="1">
        <v>2</v>
      </c>
      <c r="D1215" s="1">
        <v>3</v>
      </c>
      <c r="E1215" s="1">
        <v>2</v>
      </c>
      <c r="F1215" s="1">
        <f>VLOOKUP(B1215,'Tabela IBGE_Município'!A:C,2)</f>
        <v>2719</v>
      </c>
      <c r="G1215" s="4" t="s">
        <v>640</v>
      </c>
      <c r="H1215" s="30">
        <f>VLOOKUP(DADOS!B1215,'Tabela IBGE_Município'!A:E,5)</f>
        <v>0.56899999999999995</v>
      </c>
      <c r="I1215" s="2">
        <f t="shared" si="18"/>
        <v>2.5744759102611253E-3</v>
      </c>
      <c r="J1215" s="20">
        <f>(VLOOKUP(A1215,'Celulares por Região'!A:H,6))/F1215</f>
        <v>5.2225082751011398E-2</v>
      </c>
    </row>
    <row r="1216" spans="1:10" ht="15.75" customHeight="1">
      <c r="A1216" t="str">
        <f>VLOOKUP(B1216,'Tabela IBGE_Município'!A:C,3)</f>
        <v>RS</v>
      </c>
      <c r="B1216" s="4" t="s">
        <v>1786</v>
      </c>
      <c r="C1216" s="1">
        <v>4</v>
      </c>
      <c r="D1216" s="1">
        <v>3</v>
      </c>
      <c r="E1216" s="1">
        <v>4</v>
      </c>
      <c r="F1216" s="1">
        <f>VLOOKUP(B1216,'Tabela IBGE_Município'!A:C,2)</f>
        <v>2719</v>
      </c>
      <c r="G1216" s="4" t="s">
        <v>640</v>
      </c>
      <c r="H1216" s="30">
        <f>VLOOKUP(DADOS!B1216,'Tabela IBGE_Município'!A:E,5)</f>
        <v>0.56899999999999995</v>
      </c>
      <c r="I1216" s="2">
        <f t="shared" si="18"/>
        <v>4.0456050018389117E-3</v>
      </c>
      <c r="J1216" s="20">
        <f>(VLOOKUP(A1216,'Celulares por Região'!A:H,6))/F1216</f>
        <v>5.2225082751011398E-2</v>
      </c>
    </row>
    <row r="1217" spans="1:10" ht="15.75" customHeight="1">
      <c r="A1217" t="str">
        <f>VLOOKUP(B1217,'Tabela IBGE_Município'!A:C,3)</f>
        <v>PR</v>
      </c>
      <c r="B1217" s="4" t="s">
        <v>1787</v>
      </c>
      <c r="C1217" s="1"/>
      <c r="D1217" s="1">
        <v>4</v>
      </c>
      <c r="E1217" s="1">
        <v>3</v>
      </c>
      <c r="F1217" s="1">
        <f>VLOOKUP(B1217,'Tabela IBGE_Município'!A:C,2)</f>
        <v>2877</v>
      </c>
      <c r="G1217" s="4" t="s">
        <v>640</v>
      </c>
      <c r="H1217" s="30">
        <f>VLOOKUP(DADOS!B1217,'Tabela IBGE_Município'!A:E,5)</f>
        <v>0.67</v>
      </c>
      <c r="I1217" s="2">
        <f t="shared" si="18"/>
        <v>2.4330900243309003E-3</v>
      </c>
      <c r="J1217" s="20">
        <f>(VLOOKUP(A1217,'Celulares por Região'!A:H,6))/F1217</f>
        <v>0.25512686826555442</v>
      </c>
    </row>
    <row r="1218" spans="1:10" ht="15.75" customHeight="1">
      <c r="A1218" t="str">
        <f>VLOOKUP(B1218,'Tabela IBGE_Município'!A:C,3)</f>
        <v>BA</v>
      </c>
      <c r="B1218" s="4" t="s">
        <v>1788</v>
      </c>
      <c r="C1218" s="1">
        <v>1</v>
      </c>
      <c r="D1218" s="1">
        <v>1</v>
      </c>
      <c r="E1218" s="1"/>
      <c r="F1218" s="1">
        <f>VLOOKUP(B1218,'Tabela IBGE_Município'!A:C,2)</f>
        <v>2936</v>
      </c>
      <c r="G1218" s="4" t="s">
        <v>640</v>
      </c>
      <c r="H1218" s="30">
        <f>VLOOKUP(DADOS!B1218,'Tabela IBGE_Município'!A:E,5)</f>
        <v>0.59599999999999997</v>
      </c>
      <c r="I1218" s="2">
        <f t="shared" ref="I1218:I1281" si="19">(C1218+D1218+E1218)/F1218</f>
        <v>6.8119891008174384E-4</v>
      </c>
      <c r="J1218" s="20">
        <f>(VLOOKUP(A1218,'Celulares por Região'!A:H,6))/F1218</f>
        <v>1.3385558583106267</v>
      </c>
    </row>
    <row r="1219" spans="1:10" ht="15.75" customHeight="1">
      <c r="A1219" t="str">
        <f>VLOOKUP(B1219,'Tabela IBGE_Município'!A:C,3)</f>
        <v>MG</v>
      </c>
      <c r="B1219" s="4" t="s">
        <v>1789</v>
      </c>
      <c r="C1219" s="1">
        <v>2</v>
      </c>
      <c r="D1219" s="1">
        <v>2</v>
      </c>
      <c r="E1219" s="1">
        <v>2</v>
      </c>
      <c r="F1219" s="1">
        <f>VLOOKUP(B1219,'Tabela IBGE_Município'!A:C,2)</f>
        <v>10764</v>
      </c>
      <c r="G1219" s="4" t="s">
        <v>637</v>
      </c>
      <c r="H1219" s="30">
        <f>VLOOKUP(DADOS!B1219,'Tabela IBGE_Município'!A:E,5)</f>
        <v>0.66500000000000004</v>
      </c>
      <c r="I1219" s="2">
        <f t="shared" si="19"/>
        <v>5.5741360089186175E-4</v>
      </c>
      <c r="J1219" s="20">
        <f>(VLOOKUP(A1219,'Celulares por Região'!A:H,6))/F1219</f>
        <v>0.14706428836863619</v>
      </c>
    </row>
    <row r="1220" spans="1:10" ht="15.75" customHeight="1">
      <c r="A1220" t="str">
        <f>VLOOKUP(B1220,'Tabela IBGE_Município'!A:C,3)</f>
        <v>MA</v>
      </c>
      <c r="B1220" s="4" t="s">
        <v>1790</v>
      </c>
      <c r="C1220" s="1">
        <v>1</v>
      </c>
      <c r="D1220" s="1"/>
      <c r="E1220" s="1">
        <v>1</v>
      </c>
      <c r="F1220" s="1">
        <f>VLOOKUP(B1220,'Tabela IBGE_Município'!A:C,2)</f>
        <v>17280</v>
      </c>
      <c r="G1220" s="4" t="s">
        <v>637</v>
      </c>
      <c r="H1220" s="30">
        <f>VLOOKUP(DADOS!B1220,'Tabela IBGE_Município'!A:E,5)</f>
        <v>0.58499999999999996</v>
      </c>
      <c r="I1220" s="2">
        <f t="shared" si="19"/>
        <v>1.1574074074074075E-4</v>
      </c>
      <c r="J1220" s="20">
        <f>(VLOOKUP(A1220,'Celulares por Região'!A:H,6))/F1220</f>
        <v>6.9502314814814808E-2</v>
      </c>
    </row>
    <row r="1221" spans="1:10" ht="15.75" customHeight="1">
      <c r="A1221" t="str">
        <f>VLOOKUP(B1221,'Tabela IBGE_Município'!A:C,3)</f>
        <v>MG</v>
      </c>
      <c r="B1221" s="4" t="s">
        <v>1791</v>
      </c>
      <c r="C1221" s="1">
        <v>1</v>
      </c>
      <c r="D1221" s="1">
        <v>3</v>
      </c>
      <c r="E1221" s="1">
        <v>2</v>
      </c>
      <c r="F1221" s="1">
        <f>VLOOKUP(B1221,'Tabela IBGE_Município'!A:C,2)</f>
        <v>7046</v>
      </c>
      <c r="G1221" s="4" t="s">
        <v>637</v>
      </c>
      <c r="H1221" s="30">
        <f>VLOOKUP(DADOS!B1221,'Tabela IBGE_Município'!A:E,5)</f>
        <v>0.68</v>
      </c>
      <c r="I1221" s="2">
        <f t="shared" si="19"/>
        <v>8.515469770082316E-4</v>
      </c>
      <c r="J1221" s="20">
        <f>(VLOOKUP(A1221,'Celulares por Região'!A:H,6))/F1221</f>
        <v>0.22466647743400511</v>
      </c>
    </row>
    <row r="1222" spans="1:10" ht="15.75" customHeight="1">
      <c r="A1222" t="str">
        <f>VLOOKUP(B1222,'Tabela IBGE_Município'!A:C,3)</f>
        <v>MA</v>
      </c>
      <c r="B1222" s="4" t="s">
        <v>1792</v>
      </c>
      <c r="C1222" s="1">
        <v>1</v>
      </c>
      <c r="D1222" s="1">
        <v>1</v>
      </c>
      <c r="E1222" s="1"/>
      <c r="F1222" s="1">
        <f>VLOOKUP(B1222,'Tabela IBGE_Município'!A:C,2)</f>
        <v>8740</v>
      </c>
      <c r="G1222" s="4" t="s">
        <v>637</v>
      </c>
      <c r="H1222" s="30">
        <f>VLOOKUP(DADOS!B1222,'Tabela IBGE_Município'!A:E,5)</f>
        <v>0.54200000000000004</v>
      </c>
      <c r="I1222" s="2">
        <f t="shared" si="19"/>
        <v>2.288329519450801E-4</v>
      </c>
      <c r="J1222" s="20">
        <f>(VLOOKUP(A1222,'Celulares por Região'!A:H,6))/F1222</f>
        <v>0.1374141876430206</v>
      </c>
    </row>
    <row r="1223" spans="1:10" ht="15.75" customHeight="1">
      <c r="A1223" t="str">
        <f>VLOOKUP(B1223,'Tabela IBGE_Município'!A:C,3)</f>
        <v>MA</v>
      </c>
      <c r="B1223" s="4" t="s">
        <v>1793</v>
      </c>
      <c r="C1223" s="1">
        <v>1</v>
      </c>
      <c r="D1223" s="1">
        <v>2</v>
      </c>
      <c r="E1223" s="1">
        <v>1</v>
      </c>
      <c r="F1223" s="1">
        <f>VLOOKUP(B1223,'Tabela IBGE_Município'!A:C,2)</f>
        <v>10346</v>
      </c>
      <c r="G1223" s="4" t="s">
        <v>637</v>
      </c>
      <c r="H1223" s="30">
        <f>VLOOKUP(DADOS!B1223,'Tabela IBGE_Município'!A:E,5)</f>
        <v>0.51800000000000002</v>
      </c>
      <c r="I1223" s="2">
        <f t="shared" si="19"/>
        <v>3.8662284941040013E-4</v>
      </c>
      <c r="J1223" s="20">
        <f>(VLOOKUP(A1223,'Celulares por Região'!A:H,6))/F1223</f>
        <v>0.11608351053547265</v>
      </c>
    </row>
    <row r="1224" spans="1:10" ht="15.75" customHeight="1">
      <c r="A1224" t="str">
        <f>VLOOKUP(B1224,'Tabela IBGE_Município'!A:C,3)</f>
        <v>RO</v>
      </c>
      <c r="B1224" s="4" t="s">
        <v>1794</v>
      </c>
      <c r="C1224" s="1">
        <v>4</v>
      </c>
      <c r="D1224" s="1">
        <v>5</v>
      </c>
      <c r="E1224" s="1">
        <v>4</v>
      </c>
      <c r="F1224" s="1">
        <f>VLOOKUP(B1224,'Tabela IBGE_Município'!A:C,2)</f>
        <v>13670</v>
      </c>
      <c r="G1224" s="4" t="s">
        <v>637</v>
      </c>
      <c r="H1224" s="30">
        <f>VLOOKUP(DADOS!B1224,'Tabela IBGE_Município'!A:E,5)</f>
        <v>0.69</v>
      </c>
      <c r="I1224" s="2">
        <f t="shared" si="19"/>
        <v>9.509875640087783E-4</v>
      </c>
      <c r="J1224" s="20">
        <f>(VLOOKUP(A1224,'Celulares por Região'!A:H,6))/F1224</f>
        <v>0.57022677395757138</v>
      </c>
    </row>
    <row r="1225" spans="1:10" ht="15.75" customHeight="1">
      <c r="A1225" t="str">
        <f>VLOOKUP(B1225,'Tabela IBGE_Município'!A:C,3)</f>
        <v>GO</v>
      </c>
      <c r="B1225" s="4" t="s">
        <v>1795</v>
      </c>
      <c r="C1225" s="1">
        <v>3</v>
      </c>
      <c r="D1225" s="1">
        <v>5</v>
      </c>
      <c r="E1225" s="1">
        <v>3</v>
      </c>
      <c r="F1225" s="1">
        <f>VLOOKUP(B1225,'Tabela IBGE_Município'!A:C,2)</f>
        <v>21840</v>
      </c>
      <c r="G1225" s="4" t="s">
        <v>638</v>
      </c>
      <c r="H1225" s="30">
        <f>VLOOKUP(DADOS!B1225,'Tabela IBGE_Município'!A:E,5)</f>
        <v>0.77500000000000002</v>
      </c>
      <c r="I1225" s="2">
        <f t="shared" si="19"/>
        <v>5.0366300366300372E-4</v>
      </c>
      <c r="J1225" s="20">
        <f>(VLOOKUP(A1225,'Celulares por Região'!A:H,6))/F1225</f>
        <v>0.16698717948717948</v>
      </c>
    </row>
    <row r="1226" spans="1:10" ht="15.75" customHeight="1">
      <c r="A1226" t="str">
        <f>VLOOKUP(B1226,'Tabela IBGE_Município'!A:C,3)</f>
        <v>SP</v>
      </c>
      <c r="B1226" s="4" t="s">
        <v>1796</v>
      </c>
      <c r="C1226" s="1">
        <v>16</v>
      </c>
      <c r="D1226" s="1">
        <v>7</v>
      </c>
      <c r="E1226" s="1">
        <v>8</v>
      </c>
      <c r="F1226" s="1">
        <f>VLOOKUP(B1226,'Tabela IBGE_Município'!A:C,2)</f>
        <v>16204</v>
      </c>
      <c r="G1226" s="4" t="s">
        <v>637</v>
      </c>
      <c r="H1226" s="30">
        <f>VLOOKUP(DADOS!B1226,'Tabela IBGE_Município'!A:E,5)</f>
        <v>0.73</v>
      </c>
      <c r="I1226" s="2">
        <f t="shared" si="19"/>
        <v>1.9131078745988645E-3</v>
      </c>
      <c r="J1226" s="20">
        <f>(VLOOKUP(A1226,'Celulares por Região'!A:H,6))/F1226</f>
        <v>4.1532954825968894E-2</v>
      </c>
    </row>
    <row r="1227" spans="1:10" ht="15.75" customHeight="1">
      <c r="A1227" t="str">
        <f>VLOOKUP(B1227,'Tabela IBGE_Município'!A:C,3)</f>
        <v>SP</v>
      </c>
      <c r="B1227" s="4" t="s">
        <v>1797</v>
      </c>
      <c r="C1227" s="1">
        <v>1</v>
      </c>
      <c r="D1227" s="1">
        <v>5</v>
      </c>
      <c r="E1227" s="1">
        <v>1</v>
      </c>
      <c r="F1227" s="1">
        <f>VLOOKUP(B1227,'Tabela IBGE_Município'!A:C,2)</f>
        <v>22306</v>
      </c>
      <c r="G1227" s="4" t="s">
        <v>638</v>
      </c>
      <c r="H1227" s="30">
        <f>VLOOKUP(DADOS!B1227,'Tabela IBGE_Município'!A:E,5)</f>
        <v>0.78200000000000003</v>
      </c>
      <c r="I1227" s="2">
        <f t="shared" si="19"/>
        <v>3.1381691024836368E-4</v>
      </c>
      <c r="J1227" s="20">
        <f>(VLOOKUP(A1227,'Celulares por Região'!A:H,6))/F1227</f>
        <v>3.017125437102125E-2</v>
      </c>
    </row>
    <row r="1228" spans="1:10" ht="15.75" customHeight="1">
      <c r="A1228" t="str">
        <f>VLOOKUP(B1228,'Tabela IBGE_Município'!A:C,3)</f>
        <v>RS</v>
      </c>
      <c r="B1228" s="4" t="s">
        <v>1798</v>
      </c>
      <c r="C1228" s="1">
        <v>3</v>
      </c>
      <c r="D1228" s="1">
        <v>3</v>
      </c>
      <c r="E1228" s="1"/>
      <c r="F1228" s="1">
        <f>VLOOKUP(B1228,'Tabela IBGE_Município'!A:C,2)</f>
        <v>20191</v>
      </c>
      <c r="G1228" s="4" t="s">
        <v>638</v>
      </c>
      <c r="H1228" s="30">
        <f>VLOOKUP(DADOS!B1228,'Tabela IBGE_Município'!A:E,5)</f>
        <v>0.64900000000000002</v>
      </c>
      <c r="I1228" s="2">
        <f t="shared" si="19"/>
        <v>2.9716210192660096E-4</v>
      </c>
      <c r="J1228" s="20">
        <f>(VLOOKUP(A1228,'Celulares por Região'!A:H,6))/F1228</f>
        <v>7.0328364122628894E-3</v>
      </c>
    </row>
    <row r="1229" spans="1:10" ht="15.75" customHeight="1">
      <c r="A1229" t="str">
        <f>VLOOKUP(B1229,'Tabela IBGE_Município'!A:C,3)</f>
        <v>PR</v>
      </c>
      <c r="B1229" s="4" t="s">
        <v>1799</v>
      </c>
      <c r="C1229" s="1">
        <v>3</v>
      </c>
      <c r="D1229" s="1">
        <v>3</v>
      </c>
      <c r="E1229" s="1">
        <v>1</v>
      </c>
      <c r="F1229" s="1">
        <f>VLOOKUP(B1229,'Tabela IBGE_Município'!A:C,2)</f>
        <v>49802</v>
      </c>
      <c r="G1229" s="4" t="s">
        <v>638</v>
      </c>
      <c r="H1229" s="30">
        <f>VLOOKUP(DADOS!B1229,'Tabela IBGE_Município'!A:E,5)</f>
        <v>0.57299999999999995</v>
      </c>
      <c r="I1229" s="2">
        <f t="shared" si="19"/>
        <v>1.4055660415244369E-4</v>
      </c>
      <c r="J1229" s="20">
        <f>(VLOOKUP(A1229,'Celulares por Região'!A:H,6))/F1229</f>
        <v>1.4738363921127666E-2</v>
      </c>
    </row>
    <row r="1230" spans="1:10" ht="15.75" customHeight="1">
      <c r="A1230" t="str">
        <f>VLOOKUP(B1230,'Tabela IBGE_Município'!A:C,3)</f>
        <v>RS</v>
      </c>
      <c r="B1230" s="4" t="s">
        <v>1800</v>
      </c>
      <c r="C1230" s="1"/>
      <c r="D1230" s="1">
        <v>2</v>
      </c>
      <c r="E1230" s="1">
        <v>2</v>
      </c>
      <c r="F1230" s="1">
        <f>VLOOKUP(B1230,'Tabela IBGE_Município'!A:C,2)</f>
        <v>6047</v>
      </c>
      <c r="G1230" s="4" t="s">
        <v>637</v>
      </c>
      <c r="H1230" s="30">
        <f>VLOOKUP(DADOS!B1230,'Tabela IBGE_Município'!A:E,5)</f>
        <v>0.66</v>
      </c>
      <c r="I1230" s="2">
        <f t="shared" si="19"/>
        <v>6.6148503390110801E-4</v>
      </c>
      <c r="J1230" s="20">
        <f>(VLOOKUP(A1230,'Celulares por Região'!A:H,6))/F1230</f>
        <v>2.3482718703489332E-2</v>
      </c>
    </row>
    <row r="1231" spans="1:10" ht="15.75" customHeight="1">
      <c r="A1231" t="str">
        <f>VLOOKUP(B1231,'Tabela IBGE_Município'!A:C,3)</f>
        <v>RN</v>
      </c>
      <c r="B1231" s="4" t="s">
        <v>1801</v>
      </c>
      <c r="C1231" s="1">
        <v>1</v>
      </c>
      <c r="D1231" s="1">
        <v>1</v>
      </c>
      <c r="E1231" s="1">
        <v>2</v>
      </c>
      <c r="F1231" s="1">
        <f>VLOOKUP(B1231,'Tabela IBGE_Município'!A:C,2)</f>
        <v>17833</v>
      </c>
      <c r="G1231" s="4" t="s">
        <v>637</v>
      </c>
      <c r="H1231" s="30">
        <f>VLOOKUP(DADOS!B1231,'Tabela IBGE_Município'!A:E,5)</f>
        <v>0.60699999999999998</v>
      </c>
      <c r="I1231" s="2">
        <f t="shared" si="19"/>
        <v>2.2430325800482253E-4</v>
      </c>
      <c r="J1231" s="20">
        <f>(VLOOKUP(A1231,'Celulares por Região'!A:H,6))/F1231</f>
        <v>5.3103796332641728E-2</v>
      </c>
    </row>
    <row r="1232" spans="1:10" ht="15.75" customHeight="1">
      <c r="A1232" t="str">
        <f>VLOOKUP(B1232,'Tabela IBGE_Município'!A:C,3)</f>
        <v>RS</v>
      </c>
      <c r="B1232" s="4" t="s">
        <v>1802</v>
      </c>
      <c r="C1232" s="1">
        <v>1</v>
      </c>
      <c r="D1232" s="1">
        <v>1</v>
      </c>
      <c r="E1232" s="1"/>
      <c r="F1232" s="1">
        <f>VLOOKUP(B1232,'Tabela IBGE_Município'!A:C,2)</f>
        <v>4706</v>
      </c>
      <c r="G1232" s="4" t="s">
        <v>640</v>
      </c>
      <c r="H1232" s="30">
        <f>VLOOKUP(DADOS!B1232,'Tabela IBGE_Município'!A:E,5)</f>
        <v>0.67400000000000004</v>
      </c>
      <c r="I1232" s="2">
        <f t="shared" si="19"/>
        <v>4.2498937526561835E-4</v>
      </c>
      <c r="J1232" s="20">
        <f>(VLOOKUP(A1232,'Celulares por Região'!A:H,6))/F1232</f>
        <v>3.0174245643858903E-2</v>
      </c>
    </row>
    <row r="1233" spans="1:10" ht="15.75" customHeight="1">
      <c r="A1233" t="str">
        <f>VLOOKUP(B1233,'Tabela IBGE_Município'!A:C,3)</f>
        <v>RS</v>
      </c>
      <c r="B1233" s="4" t="s">
        <v>1803</v>
      </c>
      <c r="C1233" s="1">
        <v>3</v>
      </c>
      <c r="D1233" s="1">
        <v>2</v>
      </c>
      <c r="E1233" s="1">
        <v>1</v>
      </c>
      <c r="F1233" s="1">
        <f>VLOOKUP(B1233,'Tabela IBGE_Município'!A:C,2)</f>
        <v>11181</v>
      </c>
      <c r="G1233" s="4" t="s">
        <v>637</v>
      </c>
      <c r="H1233" s="30">
        <f>VLOOKUP(DADOS!B1233,'Tabela IBGE_Município'!A:E,5)</f>
        <v>0.66</v>
      </c>
      <c r="I1233" s="2">
        <f t="shared" si="19"/>
        <v>5.3662463107056611E-4</v>
      </c>
      <c r="J1233" s="20">
        <f>(VLOOKUP(A1233,'Celulares por Região'!A:H,6))/F1233</f>
        <v>1.2700116268670065E-2</v>
      </c>
    </row>
    <row r="1234" spans="1:10" ht="15.75" customHeight="1">
      <c r="A1234" t="str">
        <f>VLOOKUP(B1234,'Tabela IBGE_Município'!A:C,3)</f>
        <v>RS</v>
      </c>
      <c r="B1234" s="4" t="s">
        <v>1804</v>
      </c>
      <c r="C1234" s="1">
        <v>2</v>
      </c>
      <c r="D1234" s="1">
        <v>3</v>
      </c>
      <c r="E1234" s="1">
        <v>2</v>
      </c>
      <c r="F1234" s="1">
        <f>VLOOKUP(B1234,'Tabela IBGE_Município'!A:C,2)</f>
        <v>2296</v>
      </c>
      <c r="G1234" s="4" t="s">
        <v>640</v>
      </c>
      <c r="H1234" s="30">
        <f>VLOOKUP(DADOS!B1234,'Tabela IBGE_Município'!A:E,5)</f>
        <v>0.76400000000000001</v>
      </c>
      <c r="I1234" s="2">
        <f t="shared" si="19"/>
        <v>3.0487804878048782E-3</v>
      </c>
      <c r="J1234" s="20">
        <f>(VLOOKUP(A1234,'Celulares por Região'!A:H,6))/F1234</f>
        <v>6.1846689895470382E-2</v>
      </c>
    </row>
    <row r="1235" spans="1:10" ht="15.75" customHeight="1">
      <c r="A1235" t="str">
        <f>VLOOKUP(B1235,'Tabela IBGE_Município'!A:C,3)</f>
        <v>SC</v>
      </c>
      <c r="B1235" s="4" t="s">
        <v>1805</v>
      </c>
      <c r="C1235" s="1">
        <v>1</v>
      </c>
      <c r="D1235" s="1">
        <v>1</v>
      </c>
      <c r="E1235" s="1"/>
      <c r="F1235" s="1">
        <f>VLOOKUP(B1235,'Tabela IBGE_Município'!A:C,2)</f>
        <v>12413</v>
      </c>
      <c r="G1235" s="4" t="s">
        <v>637</v>
      </c>
      <c r="H1235" s="30">
        <f>VLOOKUP(DADOS!B1235,'Tabela IBGE_Município'!A:E,5)</f>
        <v>0.621</v>
      </c>
      <c r="I1235" s="2">
        <f t="shared" si="19"/>
        <v>1.6112140497865141E-4</v>
      </c>
      <c r="J1235" s="20">
        <f>(VLOOKUP(A1235,'Celulares por Região'!A:H,6))/F1235</f>
        <v>0.32441794892451464</v>
      </c>
    </row>
    <row r="1236" spans="1:10" ht="15.75" customHeight="1">
      <c r="A1236" t="str">
        <f>VLOOKUP(B1236,'Tabela IBGE_Município'!A:C,3)</f>
        <v>SP</v>
      </c>
      <c r="B1236" s="4" t="s">
        <v>1806</v>
      </c>
      <c r="C1236" s="1">
        <v>2</v>
      </c>
      <c r="D1236" s="1">
        <v>2</v>
      </c>
      <c r="E1236" s="1">
        <v>1</v>
      </c>
      <c r="F1236" s="1">
        <f>VLOOKUP(B1236,'Tabela IBGE_Município'!A:C,2)</f>
        <v>14189</v>
      </c>
      <c r="G1236" s="4" t="s">
        <v>637</v>
      </c>
      <c r="H1236" s="30">
        <f>VLOOKUP(DADOS!B1236,'Tabela IBGE_Município'!A:E,5)</f>
        <v>0.70599999999999996</v>
      </c>
      <c r="I1236" s="2">
        <f t="shared" si="19"/>
        <v>3.5238565085629712E-4</v>
      </c>
      <c r="J1236" s="20">
        <f>(VLOOKUP(A1236,'Celulares por Região'!A:H,6))/F1236</f>
        <v>4.7431108605257594E-2</v>
      </c>
    </row>
    <row r="1237" spans="1:10" ht="15.75" customHeight="1">
      <c r="A1237" t="str">
        <f>VLOOKUP(B1237,'Tabela IBGE_Município'!A:C,3)</f>
        <v>PR</v>
      </c>
      <c r="B1237" s="4" t="s">
        <v>1807</v>
      </c>
      <c r="C1237" s="1">
        <v>6</v>
      </c>
      <c r="D1237" s="1">
        <v>7</v>
      </c>
      <c r="E1237" s="1">
        <v>5</v>
      </c>
      <c r="F1237" s="1">
        <f>VLOOKUP(B1237,'Tabela IBGE_Município'!A:C,2)</f>
        <v>3068</v>
      </c>
      <c r="G1237" s="4" t="s">
        <v>640</v>
      </c>
      <c r="H1237" s="30">
        <f>VLOOKUP(DADOS!B1237,'Tabela IBGE_Município'!A:E,5)</f>
        <v>0.73199999999999998</v>
      </c>
      <c r="I1237" s="2">
        <f t="shared" si="19"/>
        <v>5.8670143415906128E-3</v>
      </c>
      <c r="J1237" s="20">
        <f>(VLOOKUP(A1237,'Celulares por Região'!A:H,6))/F1237</f>
        <v>0.2392438070404172</v>
      </c>
    </row>
    <row r="1238" spans="1:10" ht="15.75" customHeight="1">
      <c r="A1238" t="str">
        <f>VLOOKUP(B1238,'Tabela IBGE_Município'!A:C,3)</f>
        <v>GO</v>
      </c>
      <c r="B1238" s="4" t="s">
        <v>1808</v>
      </c>
      <c r="C1238" s="1">
        <v>1</v>
      </c>
      <c r="D1238" s="1">
        <v>1</v>
      </c>
      <c r="E1238" s="1"/>
      <c r="F1238" s="1">
        <f>VLOOKUP(B1238,'Tabela IBGE_Município'!A:C,2)</f>
        <v>18375</v>
      </c>
      <c r="G1238" s="4" t="s">
        <v>637</v>
      </c>
      <c r="H1238" s="30">
        <f>VLOOKUP(DADOS!B1238,'Tabela IBGE_Município'!A:E,5)</f>
        <v>0.71099999999999997</v>
      </c>
      <c r="I1238" s="2">
        <f t="shared" si="19"/>
        <v>1.0884353741496599E-4</v>
      </c>
      <c r="J1238" s="20">
        <f>(VLOOKUP(A1238,'Celulares por Região'!A:H,6))/F1238</f>
        <v>0.19847619047619047</v>
      </c>
    </row>
    <row r="1239" spans="1:10" ht="15.75" customHeight="1">
      <c r="A1239" t="str">
        <f>VLOOKUP(B1239,'Tabela IBGE_Município'!A:C,3)</f>
        <v>PE</v>
      </c>
      <c r="B1239" s="4" t="s">
        <v>1809</v>
      </c>
      <c r="C1239" s="1">
        <v>2</v>
      </c>
      <c r="D1239" s="1">
        <v>1</v>
      </c>
      <c r="E1239" s="1">
        <v>1</v>
      </c>
      <c r="F1239" s="1">
        <f>VLOOKUP(B1239,'Tabela IBGE_Município'!A:C,2)</f>
        <v>11819</v>
      </c>
      <c r="G1239" s="4" t="s">
        <v>637</v>
      </c>
      <c r="H1239" s="30">
        <f>VLOOKUP(DADOS!B1239,'Tabela IBGE_Município'!A:E,5)</f>
        <v>0.60399999999999998</v>
      </c>
      <c r="I1239" s="2">
        <f t="shared" si="19"/>
        <v>3.3843810813097557E-4</v>
      </c>
      <c r="J1239" s="20">
        <f>(VLOOKUP(A1239,'Celulares por Região'!A:H,6))/F1239</f>
        <v>0.51637194348083593</v>
      </c>
    </row>
    <row r="1240" spans="1:10" ht="15.75" customHeight="1">
      <c r="A1240" t="str">
        <f>VLOOKUP(B1240,'Tabela IBGE_Município'!A:C,3)</f>
        <v>PE</v>
      </c>
      <c r="B1240" s="4" t="s">
        <v>1810</v>
      </c>
      <c r="C1240" s="1">
        <v>1</v>
      </c>
      <c r="D1240" s="1">
        <v>1</v>
      </c>
      <c r="E1240" s="1">
        <v>2</v>
      </c>
      <c r="F1240" s="1">
        <f>VLOOKUP(B1240,'Tabela IBGE_Município'!A:C,2)</f>
        <v>8703</v>
      </c>
      <c r="G1240" s="4" t="s">
        <v>637</v>
      </c>
      <c r="H1240" s="30">
        <f>VLOOKUP(DADOS!B1240,'Tabela IBGE_Município'!A:E,5)</f>
        <v>0.59899999999999998</v>
      </c>
      <c r="I1240" s="2">
        <f t="shared" si="19"/>
        <v>4.596116281741928E-4</v>
      </c>
      <c r="J1240" s="20">
        <f>(VLOOKUP(A1240,'Celulares por Região'!A:H,6))/F1240</f>
        <v>0.7012524416867747</v>
      </c>
    </row>
    <row r="1241" spans="1:10" ht="15.75" customHeight="1">
      <c r="A1241" t="str">
        <f>VLOOKUP(B1241,'Tabela IBGE_Município'!A:C,3)</f>
        <v>AL</v>
      </c>
      <c r="B1241" s="4" t="s">
        <v>1811</v>
      </c>
      <c r="C1241" s="1">
        <v>1</v>
      </c>
      <c r="D1241" s="1">
        <v>1</v>
      </c>
      <c r="E1241" s="1"/>
      <c r="F1241" s="1">
        <f>VLOOKUP(B1241,'Tabela IBGE_Município'!A:C,2)</f>
        <v>13556</v>
      </c>
      <c r="G1241" s="4" t="s">
        <v>637</v>
      </c>
      <c r="H1241" s="30">
        <f>VLOOKUP(DADOS!B1241,'Tabela IBGE_Município'!A:E,5)</f>
        <v>0.57499999999999996</v>
      </c>
      <c r="I1241" s="2">
        <f t="shared" si="19"/>
        <v>1.4753614635585718E-4</v>
      </c>
      <c r="J1241" s="20">
        <f>(VLOOKUP(A1241,'Celulares por Região'!A:H,6))/F1241</f>
        <v>5.6285039834759513E-2</v>
      </c>
    </row>
    <row r="1242" spans="1:10" ht="15.75" customHeight="1">
      <c r="A1242" t="str">
        <f>VLOOKUP(B1242,'Tabela IBGE_Município'!A:C,3)</f>
        <v>MG</v>
      </c>
      <c r="B1242" s="4" t="s">
        <v>1812</v>
      </c>
      <c r="C1242" s="1">
        <v>9</v>
      </c>
      <c r="D1242" s="1">
        <v>13</v>
      </c>
      <c r="E1242" s="1">
        <v>8</v>
      </c>
      <c r="F1242" s="1">
        <f>VLOOKUP(B1242,'Tabela IBGE_Município'!A:C,2)</f>
        <v>21815</v>
      </c>
      <c r="G1242" s="4" t="s">
        <v>638</v>
      </c>
      <c r="H1242" s="30">
        <f>VLOOKUP(DADOS!B1242,'Tabela IBGE_Município'!A:E,5)</f>
        <v>0.66400000000000003</v>
      </c>
      <c r="I1242" s="2">
        <f t="shared" si="19"/>
        <v>1.3752005500802201E-3</v>
      </c>
      <c r="J1242" s="20">
        <f>(VLOOKUP(A1242,'Celulares por Região'!A:H,6))/F1242</f>
        <v>7.2564749025899614E-2</v>
      </c>
    </row>
    <row r="1243" spans="1:10" ht="15.75" customHeight="1">
      <c r="A1243" t="str">
        <f>VLOOKUP(B1243,'Tabela IBGE_Município'!A:C,3)</f>
        <v>MG</v>
      </c>
      <c r="B1243" s="4" t="s">
        <v>1813</v>
      </c>
      <c r="C1243" s="1">
        <v>2</v>
      </c>
      <c r="D1243" s="1">
        <v>1</v>
      </c>
      <c r="E1243" s="1"/>
      <c r="F1243" s="1">
        <f>VLOOKUP(B1243,'Tabela IBGE_Município'!A:C,2)</f>
        <v>7311</v>
      </c>
      <c r="G1243" s="4" t="s">
        <v>637</v>
      </c>
      <c r="H1243" s="30">
        <f>VLOOKUP(DADOS!B1243,'Tabela IBGE_Município'!A:E,5)</f>
        <v>0.65500000000000003</v>
      </c>
      <c r="I1243" s="2">
        <f t="shared" si="19"/>
        <v>4.103405826836274E-4</v>
      </c>
      <c r="J1243" s="20">
        <f>(VLOOKUP(A1243,'Celulares por Região'!A:H,6))/F1243</f>
        <v>0.21652304746272741</v>
      </c>
    </row>
    <row r="1244" spans="1:10" ht="15.75" customHeight="1">
      <c r="A1244" t="str">
        <f>VLOOKUP(B1244,'Tabela IBGE_Município'!A:C,3)</f>
        <v>RS</v>
      </c>
      <c r="B1244" s="4" t="s">
        <v>1814</v>
      </c>
      <c r="C1244" s="1">
        <v>3</v>
      </c>
      <c r="D1244" s="1">
        <v>6</v>
      </c>
      <c r="E1244" s="1">
        <v>2</v>
      </c>
      <c r="F1244" s="1">
        <f>VLOOKUP(B1244,'Tabela IBGE_Município'!A:C,2)</f>
        <v>3186</v>
      </c>
      <c r="G1244" s="4" t="s">
        <v>640</v>
      </c>
      <c r="H1244" s="30">
        <f>VLOOKUP(DADOS!B1244,'Tabela IBGE_Município'!A:E,5)</f>
        <v>0.75700000000000001</v>
      </c>
      <c r="I1244" s="2">
        <f t="shared" si="19"/>
        <v>3.4526051475204018E-3</v>
      </c>
      <c r="J1244" s="20">
        <f>(VLOOKUP(A1244,'Celulares por Região'!A:H,6))/F1244</f>
        <v>4.4569993722536096E-2</v>
      </c>
    </row>
    <row r="1245" spans="1:10" ht="15.75" customHeight="1">
      <c r="A1245" t="str">
        <f>VLOOKUP(B1245,'Tabela IBGE_Município'!A:C,3)</f>
        <v>TO</v>
      </c>
      <c r="B1245" s="4" t="s">
        <v>1815</v>
      </c>
      <c r="C1245" s="1">
        <v>1</v>
      </c>
      <c r="D1245" s="1">
        <v>2</v>
      </c>
      <c r="E1245" s="1">
        <v>3</v>
      </c>
      <c r="F1245" s="1">
        <f>VLOOKUP(B1245,'Tabela IBGE_Município'!A:C,2)</f>
        <v>5699</v>
      </c>
      <c r="G1245" s="4" t="s">
        <v>637</v>
      </c>
      <c r="H1245" s="30">
        <f>VLOOKUP(DADOS!B1245,'Tabela IBGE_Município'!A:E,5)</f>
        <v>0.62</v>
      </c>
      <c r="I1245" s="2">
        <f t="shared" si="19"/>
        <v>1.0528162835585189E-3</v>
      </c>
      <c r="J1245" s="20">
        <f>(VLOOKUP(A1245,'Celulares por Região'!A:H,6))/F1245</f>
        <v>8.3874363923495357E-2</v>
      </c>
    </row>
    <row r="1246" spans="1:10" ht="15.75" customHeight="1">
      <c r="A1246" t="str">
        <f>VLOOKUP(B1246,'Tabela IBGE_Município'!A:C,3)</f>
        <v>TO</v>
      </c>
      <c r="B1246" s="4" t="s">
        <v>1816</v>
      </c>
      <c r="C1246" s="1">
        <v>61</v>
      </c>
      <c r="D1246" s="1">
        <v>95</v>
      </c>
      <c r="E1246" s="1">
        <v>44</v>
      </c>
      <c r="F1246" s="1">
        <f>VLOOKUP(B1246,'Tabela IBGE_Município'!A:C,2)</f>
        <v>9239</v>
      </c>
      <c r="G1246" s="4" t="s">
        <v>637</v>
      </c>
      <c r="H1246" s="30">
        <f>VLOOKUP(DADOS!B1246,'Tabela IBGE_Município'!A:E,5)</f>
        <v>0.61899999999999999</v>
      </c>
      <c r="I1246" s="2">
        <f t="shared" si="19"/>
        <v>2.1647364433380237E-2</v>
      </c>
      <c r="J1246" s="20">
        <f>(VLOOKUP(A1246,'Celulares por Região'!A:H,6))/F1246</f>
        <v>5.1737200995778762E-2</v>
      </c>
    </row>
    <row r="1247" spans="1:10" ht="15.75" customHeight="1">
      <c r="A1247" t="str">
        <f>VLOOKUP(B1247,'Tabela IBGE_Município'!A:C,3)</f>
        <v>MG</v>
      </c>
      <c r="B1247" s="4" t="s">
        <v>1817</v>
      </c>
      <c r="C1247" s="1">
        <v>4</v>
      </c>
      <c r="D1247" s="1">
        <v>5</v>
      </c>
      <c r="E1247" s="1">
        <v>2</v>
      </c>
      <c r="F1247" s="1">
        <f>VLOOKUP(B1247,'Tabela IBGE_Município'!A:C,2)</f>
        <v>3331</v>
      </c>
      <c r="G1247" s="4" t="s">
        <v>640</v>
      </c>
      <c r="H1247" s="30">
        <f>VLOOKUP(DADOS!B1247,'Tabela IBGE_Município'!A:E,5)</f>
        <v>0.59799999999999998</v>
      </c>
      <c r="I1247" s="2">
        <f t="shared" si="19"/>
        <v>3.3023116181326931E-3</v>
      </c>
      <c r="J1247" s="20">
        <f>(VLOOKUP(A1247,'Celulares por Região'!A:H,6))/F1247</f>
        <v>0.47523266286400478</v>
      </c>
    </row>
    <row r="1248" spans="1:10" ht="15.75" customHeight="1">
      <c r="A1248" t="str">
        <f>VLOOKUP(B1248,'Tabela IBGE_Município'!A:C,3)</f>
        <v>MT</v>
      </c>
      <c r="B1248" s="4" t="s">
        <v>1818</v>
      </c>
      <c r="C1248" s="1">
        <v>1</v>
      </c>
      <c r="D1248" s="1">
        <v>1</v>
      </c>
      <c r="E1248" s="1"/>
      <c r="F1248" s="1">
        <f>VLOOKUP(B1248,'Tabela IBGE_Município'!A:C,2)</f>
        <v>1410</v>
      </c>
      <c r="G1248" s="4" t="s">
        <v>640</v>
      </c>
      <c r="H1248" s="30">
        <f>VLOOKUP(DADOS!B1248,'Tabela IBGE_Município'!A:E,5)</f>
        <v>0.68799999999999994</v>
      </c>
      <c r="I1248" s="2">
        <f t="shared" si="19"/>
        <v>1.4184397163120568E-3</v>
      </c>
      <c r="J1248" s="20">
        <f>(VLOOKUP(A1248,'Celulares por Região'!A:H,6))/F1248</f>
        <v>7.5808510638297868</v>
      </c>
    </row>
    <row r="1249" spans="1:10" ht="15.75" customHeight="1">
      <c r="A1249" t="str">
        <f>VLOOKUP(B1249,'Tabela IBGE_Município'!A:C,3)</f>
        <v>MG</v>
      </c>
      <c r="B1249" s="4" t="s">
        <v>1819</v>
      </c>
      <c r="C1249" s="1">
        <v>1</v>
      </c>
      <c r="D1249" s="1">
        <v>2</v>
      </c>
      <c r="E1249" s="1">
        <v>1</v>
      </c>
      <c r="F1249" s="1">
        <f>VLOOKUP(B1249,'Tabela IBGE_Município'!A:C,2)</f>
        <v>15345</v>
      </c>
      <c r="G1249" s="4" t="s">
        <v>637</v>
      </c>
      <c r="H1249" s="30">
        <f>VLOOKUP(DADOS!B1249,'Tabela IBGE_Município'!A:E,5)</f>
        <v>0.63500000000000001</v>
      </c>
      <c r="I1249" s="2">
        <f t="shared" si="19"/>
        <v>2.606712284131639E-4</v>
      </c>
      <c r="J1249" s="20">
        <f>(VLOOKUP(A1249,'Celulares por Região'!A:H,6))/F1249</f>
        <v>0.10316063864450961</v>
      </c>
    </row>
    <row r="1250" spans="1:10" ht="15.75" customHeight="1">
      <c r="A1250" t="str">
        <f>VLOOKUP(B1250,'Tabela IBGE_Município'!A:C,3)</f>
        <v>GO</v>
      </c>
      <c r="B1250" s="4" t="s">
        <v>1820</v>
      </c>
      <c r="C1250" s="1">
        <v>1</v>
      </c>
      <c r="D1250" s="1"/>
      <c r="E1250" s="1"/>
      <c r="F1250" s="1">
        <f>VLOOKUP(B1250,'Tabela IBGE_Município'!A:C,2)</f>
        <v>19453</v>
      </c>
      <c r="G1250" s="4" t="s">
        <v>637</v>
      </c>
      <c r="H1250" s="30">
        <f>VLOOKUP(DADOS!B1250,'Tabela IBGE_Município'!A:E,5)</f>
        <v>0.74199999999999999</v>
      </c>
      <c r="I1250" s="2">
        <f t="shared" si="19"/>
        <v>5.1405952809335323E-5</v>
      </c>
      <c r="J1250" s="20">
        <f>(VLOOKUP(A1250,'Celulares por Região'!A:H,6))/F1250</f>
        <v>0.18747750989564591</v>
      </c>
    </row>
    <row r="1251" spans="1:10" ht="15.75" customHeight="1">
      <c r="A1251" t="str">
        <f>VLOOKUP(B1251,'Tabela IBGE_Município'!A:C,3)</f>
        <v>SC</v>
      </c>
      <c r="B1251" s="4" t="s">
        <v>1821</v>
      </c>
      <c r="C1251" s="1">
        <v>2</v>
      </c>
      <c r="D1251" s="1">
        <v>2</v>
      </c>
      <c r="E1251" s="1"/>
      <c r="F1251" s="1">
        <f>VLOOKUP(B1251,'Tabela IBGE_Município'!A:C,2)</f>
        <v>13953</v>
      </c>
      <c r="G1251" s="4" t="s">
        <v>637</v>
      </c>
      <c r="H1251" s="30">
        <f>VLOOKUP(DADOS!B1251,'Tabela IBGE_Município'!A:E,5)</f>
        <v>0.7</v>
      </c>
      <c r="I1251" s="2">
        <f t="shared" si="19"/>
        <v>2.8667670035117894E-4</v>
      </c>
      <c r="J1251" s="20">
        <f>(VLOOKUP(A1251,'Celulares por Região'!A:H,6))/F1251</f>
        <v>0.28861176807854944</v>
      </c>
    </row>
    <row r="1252" spans="1:10" ht="15.75" customHeight="1">
      <c r="A1252" t="str">
        <f>VLOOKUP(B1252,'Tabela IBGE_Município'!A:C,3)</f>
        <v>MS</v>
      </c>
      <c r="B1252" s="4" t="s">
        <v>1822</v>
      </c>
      <c r="C1252" s="1">
        <v>3</v>
      </c>
      <c r="D1252" s="1"/>
      <c r="E1252" s="1"/>
      <c r="F1252" s="1">
        <f>VLOOKUP(B1252,'Tabela IBGE_Município'!A:C,2)</f>
        <v>10486</v>
      </c>
      <c r="G1252" s="4" t="s">
        <v>637</v>
      </c>
      <c r="H1252" s="30">
        <f>VLOOKUP(DADOS!B1252,'Tabela IBGE_Município'!A:E,5)</f>
        <v>0.754</v>
      </c>
      <c r="I1252" s="2">
        <f t="shared" si="19"/>
        <v>2.8609574670989893E-4</v>
      </c>
      <c r="J1252" s="20">
        <f>(VLOOKUP(A1252,'Celulares por Região'!A:H,6))/F1252</f>
        <v>0.12674041579248521</v>
      </c>
    </row>
    <row r="1253" spans="1:10" ht="15.75" customHeight="1">
      <c r="A1253" t="str">
        <f>VLOOKUP(B1253,'Tabela IBGE_Município'!A:C,3)</f>
        <v>MA</v>
      </c>
      <c r="B1253" s="4" t="s">
        <v>1823</v>
      </c>
      <c r="C1253" s="1">
        <v>2</v>
      </c>
      <c r="D1253" s="1">
        <v>4</v>
      </c>
      <c r="E1253" s="1">
        <v>1</v>
      </c>
      <c r="F1253" s="1">
        <f>VLOOKUP(B1253,'Tabela IBGE_Município'!A:C,2)</f>
        <v>3006</v>
      </c>
      <c r="G1253" s="4" t="s">
        <v>640</v>
      </c>
      <c r="H1253" s="30">
        <f>VLOOKUP(DADOS!B1253,'Tabela IBGE_Município'!A:E,5)</f>
        <v>0.60399999999999998</v>
      </c>
      <c r="I1253" s="2">
        <f t="shared" si="19"/>
        <v>2.3286759813705921E-3</v>
      </c>
      <c r="J1253" s="20">
        <f>(VLOOKUP(A1253,'Celulares por Região'!A:H,6))/F1253</f>
        <v>0.39953426480372589</v>
      </c>
    </row>
    <row r="1254" spans="1:10" ht="15.75" customHeight="1">
      <c r="A1254" t="str">
        <f>VLOOKUP(B1254,'Tabela IBGE_Município'!A:C,3)</f>
        <v>SC</v>
      </c>
      <c r="B1254" s="4" t="s">
        <v>1824</v>
      </c>
      <c r="C1254" s="1">
        <v>1</v>
      </c>
      <c r="D1254" s="1">
        <v>2</v>
      </c>
      <c r="E1254" s="1">
        <v>1</v>
      </c>
      <c r="F1254" s="1">
        <f>VLOOKUP(B1254,'Tabela IBGE_Município'!A:C,2)</f>
        <v>25865</v>
      </c>
      <c r="G1254" s="4" t="s">
        <v>638</v>
      </c>
      <c r="H1254" s="30">
        <f>VLOOKUP(DADOS!B1254,'Tabela IBGE_Município'!A:E,5)</f>
        <v>0.79</v>
      </c>
      <c r="I1254" s="2">
        <f t="shared" si="19"/>
        <v>1.5464913976416007E-4</v>
      </c>
      <c r="J1254" s="20">
        <f>(VLOOKUP(A1254,'Celulares por Região'!A:H,6))/F1254</f>
        <v>0.15569302145756814</v>
      </c>
    </row>
    <row r="1255" spans="1:10" ht="15.75" customHeight="1">
      <c r="A1255" t="str">
        <f>VLOOKUP(B1255,'Tabela IBGE_Município'!A:C,3)</f>
        <v>SP</v>
      </c>
      <c r="B1255" s="4" t="s">
        <v>1825</v>
      </c>
      <c r="C1255" s="1">
        <v>2</v>
      </c>
      <c r="D1255" s="1">
        <v>4</v>
      </c>
      <c r="E1255" s="1">
        <v>4</v>
      </c>
      <c r="F1255" s="1">
        <f>VLOOKUP(B1255,'Tabela IBGE_Município'!A:C,2)</f>
        <v>80195</v>
      </c>
      <c r="G1255" s="4" t="s">
        <v>638</v>
      </c>
      <c r="H1255" s="30">
        <f>VLOOKUP(DADOS!B1255,'Tabela IBGE_Município'!A:E,5)</f>
        <v>0.73599999999999999</v>
      </c>
      <c r="I1255" s="2">
        <f t="shared" si="19"/>
        <v>1.2469605336991085E-4</v>
      </c>
      <c r="J1255" s="20">
        <f>(VLOOKUP(A1255,'Celulares por Região'!A:H,6))/F1255</f>
        <v>8.3920443917950005E-3</v>
      </c>
    </row>
    <row r="1256" spans="1:10" ht="15.75" customHeight="1">
      <c r="A1256" t="str">
        <f>VLOOKUP(B1256,'Tabela IBGE_Município'!A:C,3)</f>
        <v>RS</v>
      </c>
      <c r="B1256" s="4" t="s">
        <v>1826</v>
      </c>
      <c r="C1256" s="1"/>
      <c r="D1256" s="1">
        <v>3</v>
      </c>
      <c r="E1256" s="1">
        <v>4</v>
      </c>
      <c r="F1256" s="1">
        <f>VLOOKUP(B1256,'Tabela IBGE_Município'!A:C,2)</f>
        <v>224013</v>
      </c>
      <c r="G1256" s="4" t="s">
        <v>639</v>
      </c>
      <c r="H1256" s="30">
        <f>VLOOKUP(DADOS!B1256,'Tabela IBGE_Município'!A:E,5)</f>
        <v>0.747</v>
      </c>
      <c r="I1256" s="2">
        <f t="shared" si="19"/>
        <v>3.1248186489176969E-5</v>
      </c>
      <c r="J1256" s="20">
        <f>(VLOOKUP(A1256,'Celulares por Região'!A:H,6))/F1256</f>
        <v>6.3389178306616132E-4</v>
      </c>
    </row>
    <row r="1257" spans="1:10" ht="15.75" customHeight="1">
      <c r="A1257" t="str">
        <f>VLOOKUP(B1257,'Tabela IBGE_Município'!A:C,3)</f>
        <v>RS</v>
      </c>
      <c r="B1257" s="4" t="s">
        <v>1827</v>
      </c>
      <c r="C1257" s="1">
        <v>4</v>
      </c>
      <c r="D1257" s="1">
        <v>5</v>
      </c>
      <c r="E1257" s="1">
        <v>4</v>
      </c>
      <c r="F1257" s="1">
        <f>VLOOKUP(B1257,'Tabela IBGE_Município'!A:C,2)</f>
        <v>17367</v>
      </c>
      <c r="G1257" s="4" t="s">
        <v>637</v>
      </c>
      <c r="H1257" s="30">
        <f>VLOOKUP(DADOS!B1257,'Tabela IBGE_Município'!A:E,5)</f>
        <v>0.62</v>
      </c>
      <c r="I1257" s="2">
        <f t="shared" si="19"/>
        <v>7.4854609316519832E-4</v>
      </c>
      <c r="J1257" s="20">
        <f>(VLOOKUP(A1257,'Celulares por Região'!A:H,6))/F1257</f>
        <v>8.1764265561121673E-3</v>
      </c>
    </row>
    <row r="1258" spans="1:10" ht="15.75" customHeight="1">
      <c r="A1258" t="str">
        <f>VLOOKUP(B1258,'Tabela IBGE_Município'!A:C,3)</f>
        <v>CE</v>
      </c>
      <c r="B1258" s="4" t="s">
        <v>1828</v>
      </c>
      <c r="C1258" s="1">
        <v>1</v>
      </c>
      <c r="D1258" s="1">
        <v>2</v>
      </c>
      <c r="E1258" s="1"/>
      <c r="F1258" s="1">
        <f>VLOOKUP(B1258,'Tabela IBGE_Município'!A:C,2)</f>
        <v>41258</v>
      </c>
      <c r="G1258" s="4" t="s">
        <v>638</v>
      </c>
      <c r="H1258" s="30">
        <f>VLOOKUP(DADOS!B1258,'Tabela IBGE_Município'!A:E,5)</f>
        <v>0.58599999999999997</v>
      </c>
      <c r="I1258" s="2">
        <f t="shared" si="19"/>
        <v>7.2713170779000431E-5</v>
      </c>
      <c r="J1258" s="20">
        <f>(VLOOKUP(A1258,'Celulares por Região'!A:H,6))/F1258</f>
        <v>5.5431673857191333E-2</v>
      </c>
    </row>
    <row r="1259" spans="1:10" ht="15.75" customHeight="1">
      <c r="A1259" t="str">
        <f>VLOOKUP(B1259,'Tabela IBGE_Município'!A:C,3)</f>
        <v>SP</v>
      </c>
      <c r="B1259" s="4" t="s">
        <v>1829</v>
      </c>
      <c r="C1259" s="1">
        <v>3</v>
      </c>
      <c r="D1259" s="1">
        <v>1</v>
      </c>
      <c r="E1259" s="1"/>
      <c r="F1259" s="1">
        <f>VLOOKUP(B1259,'Tabela IBGE_Município'!A:C,2)</f>
        <v>3252</v>
      </c>
      <c r="G1259" s="4" t="s">
        <v>640</v>
      </c>
      <c r="H1259" s="30">
        <f>VLOOKUP(DADOS!B1259,'Tabela IBGE_Município'!A:E,5)</f>
        <v>0.73</v>
      </c>
      <c r="I1259" s="2">
        <f t="shared" si="19"/>
        <v>1.2300123001230013E-3</v>
      </c>
      <c r="J1259" s="20">
        <f>(VLOOKUP(A1259,'Celulares por Região'!A:H,6))/F1259</f>
        <v>0.20694956949569496</v>
      </c>
    </row>
    <row r="1260" spans="1:10" ht="15.75" customHeight="1">
      <c r="A1260" t="str">
        <f>VLOOKUP(B1260,'Tabela IBGE_Município'!A:C,3)</f>
        <v>PA</v>
      </c>
      <c r="B1260" s="4" t="s">
        <v>1830</v>
      </c>
      <c r="C1260" s="1">
        <v>2</v>
      </c>
      <c r="D1260" s="1">
        <v>2</v>
      </c>
      <c r="E1260" s="1"/>
      <c r="F1260" s="1">
        <f>VLOOKUP(B1260,'Tabela IBGE_Município'!A:C,2)</f>
        <v>13091</v>
      </c>
      <c r="G1260" s="4" t="s">
        <v>637</v>
      </c>
      <c r="H1260" s="30">
        <f>VLOOKUP(DADOS!B1260,'Tabela IBGE_Município'!A:E,5)</f>
        <v>0.45299999999999901</v>
      </c>
      <c r="I1260" s="2">
        <f t="shared" si="19"/>
        <v>3.0555343365671071E-4</v>
      </c>
      <c r="J1260" s="20">
        <f>(VLOOKUP(A1260,'Celulares por Região'!A:H,6))/F1260</f>
        <v>0.14108929799098618</v>
      </c>
    </row>
    <row r="1261" spans="1:10" ht="15.75" customHeight="1">
      <c r="A1261" t="str">
        <f>VLOOKUP(B1261,'Tabela IBGE_Município'!A:C,3)</f>
        <v>MG</v>
      </c>
      <c r="B1261" s="4" t="s">
        <v>1831</v>
      </c>
      <c r="C1261" s="1">
        <v>1</v>
      </c>
      <c r="D1261" s="1">
        <v>1</v>
      </c>
      <c r="E1261" s="1"/>
      <c r="F1261" s="1">
        <f>VLOOKUP(B1261,'Tabela IBGE_Município'!A:C,2)</f>
        <v>12418</v>
      </c>
      <c r="G1261" s="4" t="s">
        <v>637</v>
      </c>
      <c r="H1261" s="30">
        <f>VLOOKUP(DADOS!B1261,'Tabela IBGE_Município'!A:E,5)</f>
        <v>0.71099999999999997</v>
      </c>
      <c r="I1261" s="2">
        <f t="shared" si="19"/>
        <v>1.6105653084232566E-4</v>
      </c>
      <c r="J1261" s="20">
        <f>(VLOOKUP(A1261,'Celulares por Região'!A:H,6))/F1261</f>
        <v>0.12747624416170075</v>
      </c>
    </row>
    <row r="1262" spans="1:10" ht="15.75" customHeight="1">
      <c r="A1262" t="str">
        <f>VLOOKUP(B1262,'Tabela IBGE_Município'!A:C,3)</f>
        <v>RS</v>
      </c>
      <c r="B1262" s="4" t="s">
        <v>1832</v>
      </c>
      <c r="C1262" s="1">
        <v>2</v>
      </c>
      <c r="D1262" s="1">
        <v>3</v>
      </c>
      <c r="E1262" s="1"/>
      <c r="F1262" s="1">
        <f>VLOOKUP(B1262,'Tabela IBGE_Município'!A:C,2)</f>
        <v>23948</v>
      </c>
      <c r="G1262" s="4" t="s">
        <v>638</v>
      </c>
      <c r="H1262" s="30">
        <f>VLOOKUP(DADOS!B1262,'Tabela IBGE_Município'!A:E,5)</f>
        <v>0.73199999999999998</v>
      </c>
      <c r="I1262" s="2">
        <f t="shared" si="19"/>
        <v>2.0878570235510272E-4</v>
      </c>
      <c r="J1262" s="20">
        <f>(VLOOKUP(A1262,'Celulares por Região'!A:H,6))/F1262</f>
        <v>5.9295139468849177E-3</v>
      </c>
    </row>
    <row r="1263" spans="1:10" ht="15.75" customHeight="1">
      <c r="A1263" t="str">
        <f>VLOOKUP(B1263,'Tabela IBGE_Município'!A:C,3)</f>
        <v>PR</v>
      </c>
      <c r="B1263" s="4" t="s">
        <v>1833</v>
      </c>
      <c r="C1263" s="1">
        <v>2</v>
      </c>
      <c r="D1263" s="1">
        <v>2</v>
      </c>
      <c r="E1263" s="1"/>
      <c r="F1263" s="1">
        <f>VLOOKUP(B1263,'Tabela IBGE_Município'!A:C,2)</f>
        <v>2671</v>
      </c>
      <c r="G1263" s="4" t="s">
        <v>640</v>
      </c>
      <c r="H1263" s="30">
        <f>VLOOKUP(DADOS!B1263,'Tabela IBGE_Município'!A:E,5)</f>
        <v>0.74</v>
      </c>
      <c r="I1263" s="2">
        <f t="shared" si="19"/>
        <v>1.497566454511419E-3</v>
      </c>
      <c r="J1263" s="20">
        <f>(VLOOKUP(A1263,'Celulares por Região'!A:H,6))/F1263</f>
        <v>0.27480344440284538</v>
      </c>
    </row>
    <row r="1264" spans="1:10" ht="15.75" customHeight="1">
      <c r="A1264" t="str">
        <f>VLOOKUP(B1264,'Tabela IBGE_Município'!A:C,3)</f>
        <v>CE</v>
      </c>
      <c r="B1264" s="4" t="s">
        <v>1834</v>
      </c>
      <c r="C1264" s="1">
        <v>2</v>
      </c>
      <c r="D1264" s="1">
        <v>1</v>
      </c>
      <c r="E1264" s="1"/>
      <c r="F1264" s="1">
        <f>VLOOKUP(B1264,'Tabela IBGE_Município'!A:C,2)</f>
        <v>3719</v>
      </c>
      <c r="G1264" s="4" t="s">
        <v>640</v>
      </c>
      <c r="H1264" s="30">
        <f>VLOOKUP(DADOS!B1264,'Tabela IBGE_Município'!A:E,5)</f>
        <v>0.58499999999999996</v>
      </c>
      <c r="I1264" s="2">
        <f t="shared" si="19"/>
        <v>8.0666845926324286E-4</v>
      </c>
      <c r="J1264" s="20">
        <f>(VLOOKUP(A1264,'Celulares por Região'!A:H,6))/F1264</f>
        <v>0.61495025544501214</v>
      </c>
    </row>
    <row r="1265" spans="1:10" ht="15.75" customHeight="1">
      <c r="A1265" t="str">
        <f>VLOOKUP(B1265,'Tabela IBGE_Município'!A:C,3)</f>
        <v>CE</v>
      </c>
      <c r="B1265" s="4" t="s">
        <v>1835</v>
      </c>
      <c r="C1265" s="1"/>
      <c r="D1265" s="1">
        <v>1</v>
      </c>
      <c r="E1265" s="1">
        <v>1</v>
      </c>
      <c r="F1265" s="1">
        <f>VLOOKUP(B1265,'Tabela IBGE_Município'!A:C,2)</f>
        <v>19167</v>
      </c>
      <c r="G1265" s="4" t="s">
        <v>637</v>
      </c>
      <c r="H1265" s="30">
        <f>VLOOKUP(DADOS!B1265,'Tabela IBGE_Município'!A:E,5)</f>
        <v>0.60399999999999998</v>
      </c>
      <c r="I1265" s="2">
        <f t="shared" si="19"/>
        <v>1.0434601137371524E-4</v>
      </c>
      <c r="J1265" s="20">
        <f>(VLOOKUP(A1265,'Celulares por Região'!A:H,6))/F1265</f>
        <v>0.11931966400584337</v>
      </c>
    </row>
    <row r="1266" spans="1:10" ht="15.75" customHeight="1">
      <c r="A1266" t="str">
        <f>VLOOKUP(B1266,'Tabela IBGE_Município'!A:C,3)</f>
        <v>BA</v>
      </c>
      <c r="B1266" s="4" t="s">
        <v>1836</v>
      </c>
      <c r="C1266" s="1">
        <v>1</v>
      </c>
      <c r="D1266" s="1">
        <v>4</v>
      </c>
      <c r="E1266" s="1">
        <v>4</v>
      </c>
      <c r="F1266" s="1">
        <f>VLOOKUP(B1266,'Tabela IBGE_Município'!A:C,2)</f>
        <v>13565</v>
      </c>
      <c r="G1266" s="4" t="s">
        <v>637</v>
      </c>
      <c r="H1266" s="30">
        <f>VLOOKUP(DADOS!B1266,'Tabela IBGE_Município'!A:E,5)</f>
        <v>0.6</v>
      </c>
      <c r="I1266" s="2">
        <f t="shared" si="19"/>
        <v>6.6347217102838191E-4</v>
      </c>
      <c r="J1266" s="20">
        <f>(VLOOKUP(A1266,'Celulares por Região'!A:H,6))/F1266</f>
        <v>0.28971618134906008</v>
      </c>
    </row>
    <row r="1267" spans="1:10" ht="15.75" customHeight="1">
      <c r="A1267" t="str">
        <f>VLOOKUP(B1267,'Tabela IBGE_Município'!A:C,3)</f>
        <v>RS</v>
      </c>
      <c r="B1267" s="4" t="s">
        <v>1837</v>
      </c>
      <c r="C1267" s="1">
        <v>6</v>
      </c>
      <c r="D1267" s="1">
        <v>4</v>
      </c>
      <c r="E1267" s="1">
        <v>6</v>
      </c>
      <c r="F1267" s="1">
        <f>VLOOKUP(B1267,'Tabela IBGE_Município'!A:C,2)</f>
        <v>20274</v>
      </c>
      <c r="G1267" s="4" t="s">
        <v>638</v>
      </c>
      <c r="H1267" s="30">
        <f>VLOOKUP(DADOS!B1267,'Tabela IBGE_Município'!A:E,5)</f>
        <v>0.70599999999999996</v>
      </c>
      <c r="I1267" s="2">
        <f t="shared" si="19"/>
        <v>7.8918812271875304E-4</v>
      </c>
      <c r="J1267" s="20">
        <f>(VLOOKUP(A1267,'Celulares por Região'!A:H,6))/F1267</f>
        <v>7.0040445891289332E-3</v>
      </c>
    </row>
    <row r="1268" spans="1:10" ht="15.75" customHeight="1">
      <c r="A1268" t="str">
        <f>VLOOKUP(B1268,'Tabela IBGE_Município'!A:C,3)</f>
        <v>RO</v>
      </c>
      <c r="B1268" s="4" t="s">
        <v>1838</v>
      </c>
      <c r="C1268" s="1">
        <v>1</v>
      </c>
      <c r="D1268" s="1">
        <v>2</v>
      </c>
      <c r="E1268" s="1">
        <v>1</v>
      </c>
      <c r="F1268" s="1">
        <f>VLOOKUP(B1268,'Tabela IBGE_Município'!A:C,2)</f>
        <v>11200</v>
      </c>
      <c r="G1268" s="4" t="s">
        <v>637</v>
      </c>
      <c r="H1268" s="30">
        <f>VLOOKUP(DADOS!B1268,'Tabela IBGE_Município'!A:E,5)</f>
        <v>0.65200000000000002</v>
      </c>
      <c r="I1268" s="2">
        <f t="shared" si="19"/>
        <v>3.5714285714285714E-4</v>
      </c>
      <c r="J1268" s="20">
        <f>(VLOOKUP(A1268,'Celulares por Região'!A:H,6))/F1268</f>
        <v>0.69598214285714288</v>
      </c>
    </row>
    <row r="1269" spans="1:10" ht="15.75" customHeight="1">
      <c r="A1269" t="str">
        <f>VLOOKUP(B1269,'Tabela IBGE_Município'!A:C,3)</f>
        <v>RS</v>
      </c>
      <c r="B1269" s="4" t="s">
        <v>1839</v>
      </c>
      <c r="C1269" s="1">
        <v>1</v>
      </c>
      <c r="D1269" s="1">
        <v>3</v>
      </c>
      <c r="E1269" s="1">
        <v>1</v>
      </c>
      <c r="F1269" s="1">
        <f>VLOOKUP(B1269,'Tabela IBGE_Município'!A:C,2)</f>
        <v>6770</v>
      </c>
      <c r="G1269" s="4" t="s">
        <v>637</v>
      </c>
      <c r="H1269" s="30">
        <f>VLOOKUP(DADOS!B1269,'Tabela IBGE_Município'!A:E,5)</f>
        <v>0.61599999999999999</v>
      </c>
      <c r="I1269" s="2">
        <f t="shared" si="19"/>
        <v>7.3855243722304289E-4</v>
      </c>
      <c r="J1269" s="20">
        <f>(VLOOKUP(A1269,'Celulares por Região'!A:H,6))/F1269</f>
        <v>2.0974889217134418E-2</v>
      </c>
    </row>
    <row r="1270" spans="1:10" ht="15.75" customHeight="1">
      <c r="A1270" t="str">
        <f>VLOOKUP(B1270,'Tabela IBGE_Município'!A:C,3)</f>
        <v>PR</v>
      </c>
      <c r="B1270" s="4" t="s">
        <v>1840</v>
      </c>
      <c r="C1270" s="1">
        <v>2</v>
      </c>
      <c r="D1270" s="1">
        <v>2</v>
      </c>
      <c r="E1270" s="1">
        <v>3</v>
      </c>
      <c r="F1270" s="1">
        <f>VLOOKUP(B1270,'Tabela IBGE_Município'!A:C,2)</f>
        <v>11472</v>
      </c>
      <c r="G1270" s="4" t="s">
        <v>637</v>
      </c>
      <c r="H1270" s="30">
        <f>VLOOKUP(DADOS!B1270,'Tabela IBGE_Município'!A:E,5)</f>
        <v>0.755</v>
      </c>
      <c r="I1270" s="2">
        <f t="shared" si="19"/>
        <v>6.1018131101813107E-4</v>
      </c>
      <c r="J1270" s="20">
        <f>(VLOOKUP(A1270,'Celulares por Região'!A:H,6))/F1270</f>
        <v>6.3981868898186883E-2</v>
      </c>
    </row>
    <row r="1271" spans="1:10" ht="15.75" customHeight="1">
      <c r="A1271" t="str">
        <f>VLOOKUP(B1271,'Tabela IBGE_Município'!A:C,3)</f>
        <v>BA</v>
      </c>
      <c r="B1271" s="4" t="s">
        <v>1841</v>
      </c>
      <c r="C1271" s="1">
        <v>3</v>
      </c>
      <c r="D1271" s="1">
        <v>5</v>
      </c>
      <c r="E1271" s="1">
        <v>4</v>
      </c>
      <c r="F1271" s="1">
        <f>VLOOKUP(B1271,'Tabela IBGE_Município'!A:C,2)</f>
        <v>5480</v>
      </c>
      <c r="G1271" s="4" t="s">
        <v>637</v>
      </c>
      <c r="H1271" s="30">
        <f>VLOOKUP(DADOS!B1271,'Tabela IBGE_Município'!A:E,5)</f>
        <v>0.58499999999999996</v>
      </c>
      <c r="I1271" s="2">
        <f t="shared" si="19"/>
        <v>2.1897810218978104E-3</v>
      </c>
      <c r="J1271" s="20">
        <f>(VLOOKUP(A1271,'Celulares por Região'!A:H,6))/F1271</f>
        <v>0.71715328467153283</v>
      </c>
    </row>
    <row r="1272" spans="1:10" ht="15.75" customHeight="1">
      <c r="A1272" t="str">
        <f>VLOOKUP(B1272,'Tabela IBGE_Município'!A:C,3)</f>
        <v>PR</v>
      </c>
      <c r="B1272" s="4" t="s">
        <v>1842</v>
      </c>
      <c r="C1272" s="1">
        <v>2</v>
      </c>
      <c r="D1272" s="1"/>
      <c r="E1272" s="1"/>
      <c r="F1272" s="1">
        <f>VLOOKUP(B1272,'Tabela IBGE_Município'!A:C,2)</f>
        <v>83816</v>
      </c>
      <c r="G1272" s="4" t="s">
        <v>638</v>
      </c>
      <c r="H1272" s="30">
        <f>VLOOKUP(DADOS!B1272,'Tabela IBGE_Município'!A:E,5)</f>
        <v>0.71799999999999997</v>
      </c>
      <c r="I1272" s="2">
        <f t="shared" si="19"/>
        <v>2.3861792497852438E-5</v>
      </c>
      <c r="J1272" s="20">
        <f>(VLOOKUP(A1272,'Celulares por Região'!A:H,6))/F1272</f>
        <v>8.7572778467118455E-3</v>
      </c>
    </row>
    <row r="1273" spans="1:10" ht="15.75" customHeight="1">
      <c r="A1273" t="str">
        <f>VLOOKUP(B1273,'Tabela IBGE_Município'!A:C,3)</f>
        <v>GO</v>
      </c>
      <c r="B1273" s="4" t="s">
        <v>1843</v>
      </c>
      <c r="C1273" s="1">
        <v>1</v>
      </c>
      <c r="D1273" s="1">
        <v>1</v>
      </c>
      <c r="E1273" s="1">
        <v>2</v>
      </c>
      <c r="F1273" s="1">
        <f>VLOOKUP(B1273,'Tabela IBGE_Município'!A:C,2)</f>
        <v>32576</v>
      </c>
      <c r="G1273" s="4" t="s">
        <v>638</v>
      </c>
      <c r="H1273" s="30">
        <f>VLOOKUP(DADOS!B1273,'Tabela IBGE_Município'!A:E,5)</f>
        <v>0.72</v>
      </c>
      <c r="I1273" s="2">
        <f t="shared" si="19"/>
        <v>1.2278978388998034E-4</v>
      </c>
      <c r="J1273" s="20">
        <f>(VLOOKUP(A1273,'Celulares por Região'!A:H,6))/F1273</f>
        <v>0.11195358546168958</v>
      </c>
    </row>
    <row r="1274" spans="1:10" ht="15.75" customHeight="1">
      <c r="A1274" t="str">
        <f>VLOOKUP(B1274,'Tabela IBGE_Município'!A:C,3)</f>
        <v>MA</v>
      </c>
      <c r="B1274" s="4" t="s">
        <v>1844</v>
      </c>
      <c r="C1274" s="1">
        <v>1</v>
      </c>
      <c r="D1274" s="1"/>
      <c r="E1274" s="1"/>
      <c r="F1274" s="1">
        <f>VLOOKUP(B1274,'Tabela IBGE_Município'!A:C,2)</f>
        <v>12797</v>
      </c>
      <c r="G1274" s="4" t="s">
        <v>637</v>
      </c>
      <c r="H1274" s="30">
        <f>VLOOKUP(DADOS!B1274,'Tabela IBGE_Município'!A:E,5)</f>
        <v>0.6</v>
      </c>
      <c r="I1274" s="2">
        <f t="shared" si="19"/>
        <v>7.8143314839415484E-5</v>
      </c>
      <c r="J1274" s="20">
        <f>(VLOOKUP(A1274,'Celulares por Região'!A:H,6))/F1274</f>
        <v>9.3850121122138003E-2</v>
      </c>
    </row>
    <row r="1275" spans="1:10" ht="15.75" customHeight="1">
      <c r="A1275" t="str">
        <f>VLOOKUP(B1275,'Tabela IBGE_Município'!A:C,3)</f>
        <v>RS</v>
      </c>
      <c r="B1275" s="4" t="s">
        <v>1845</v>
      </c>
      <c r="C1275" s="1">
        <v>1</v>
      </c>
      <c r="D1275" s="1">
        <v>1</v>
      </c>
      <c r="E1275" s="1"/>
      <c r="F1275" s="1">
        <f>VLOOKUP(B1275,'Tabela IBGE_Município'!A:C,2)</f>
        <v>72890</v>
      </c>
      <c r="G1275" s="4" t="s">
        <v>638</v>
      </c>
      <c r="H1275" s="30">
        <f>VLOOKUP(DADOS!B1275,'Tabela IBGE_Município'!A:E,5)</f>
        <v>0.73</v>
      </c>
      <c r="I1275" s="2">
        <f t="shared" si="19"/>
        <v>2.7438606118809166E-5</v>
      </c>
      <c r="J1275" s="20">
        <f>(VLOOKUP(A1275,'Celulares por Região'!A:H,6))/F1275</f>
        <v>1.9481410344354506E-3</v>
      </c>
    </row>
    <row r="1276" spans="1:10" ht="15.75" customHeight="1">
      <c r="A1276" t="str">
        <f>VLOOKUP(B1276,'Tabela IBGE_Município'!A:C,3)</f>
        <v>BA</v>
      </c>
      <c r="B1276" s="4" t="s">
        <v>1846</v>
      </c>
      <c r="C1276" s="1">
        <v>10</v>
      </c>
      <c r="D1276" s="1">
        <v>9</v>
      </c>
      <c r="E1276" s="1">
        <v>8</v>
      </c>
      <c r="F1276" s="1">
        <f>VLOOKUP(B1276,'Tabela IBGE_Município'!A:C,2)</f>
        <v>14777</v>
      </c>
      <c r="G1276" s="4" t="s">
        <v>637</v>
      </c>
      <c r="H1276" s="30">
        <f>VLOOKUP(DADOS!B1276,'Tabela IBGE_Município'!A:E,5)</f>
        <v>0.60099999999999998</v>
      </c>
      <c r="I1276" s="2">
        <f t="shared" si="19"/>
        <v>1.8271638356906002E-3</v>
      </c>
      <c r="J1276" s="20">
        <f>(VLOOKUP(A1276,'Celulares por Região'!A:H,6))/F1276</f>
        <v>0.26595384719496518</v>
      </c>
    </row>
    <row r="1277" spans="1:10" ht="15.75" customHeight="1">
      <c r="A1277" t="str">
        <f>VLOOKUP(B1277,'Tabela IBGE_Município'!A:C,3)</f>
        <v>MG</v>
      </c>
      <c r="B1277" s="4" t="s">
        <v>1847</v>
      </c>
      <c r="C1277" s="1">
        <v>3</v>
      </c>
      <c r="D1277" s="1">
        <v>3</v>
      </c>
      <c r="E1277" s="1">
        <v>1</v>
      </c>
      <c r="F1277" s="1">
        <f>VLOOKUP(B1277,'Tabela IBGE_Município'!A:C,2)</f>
        <v>16583</v>
      </c>
      <c r="G1277" s="4" t="s">
        <v>637</v>
      </c>
      <c r="H1277" s="30">
        <f>VLOOKUP(DADOS!B1277,'Tabela IBGE_Município'!A:E,5)</f>
        <v>0.57899999999999996</v>
      </c>
      <c r="I1277" s="2">
        <f t="shared" si="19"/>
        <v>4.2211903756859433E-4</v>
      </c>
      <c r="J1277" s="20">
        <f>(VLOOKUP(A1277,'Celulares por Região'!A:H,6))/F1277</f>
        <v>9.5459205210154982E-2</v>
      </c>
    </row>
    <row r="1278" spans="1:10" ht="15.75" customHeight="1">
      <c r="A1278" t="str">
        <f>VLOOKUP(B1278,'Tabela IBGE_Município'!A:C,3)</f>
        <v>RS</v>
      </c>
      <c r="B1278" s="4" t="s">
        <v>1848</v>
      </c>
      <c r="C1278" s="1">
        <v>1</v>
      </c>
      <c r="D1278" s="1">
        <v>1</v>
      </c>
      <c r="E1278" s="1"/>
      <c r="F1278" s="1">
        <f>VLOOKUP(B1278,'Tabela IBGE_Município'!A:C,2)</f>
        <v>17352</v>
      </c>
      <c r="G1278" s="4" t="s">
        <v>637</v>
      </c>
      <c r="H1278" s="30">
        <f>VLOOKUP(DADOS!B1278,'Tabela IBGE_Município'!A:E,5)</f>
        <v>0.72</v>
      </c>
      <c r="I1278" s="2">
        <f t="shared" si="19"/>
        <v>1.152604887044721E-4</v>
      </c>
      <c r="J1278" s="20">
        <f>(VLOOKUP(A1278,'Celulares por Região'!A:H,6))/F1278</f>
        <v>8.18349469801752E-3</v>
      </c>
    </row>
    <row r="1279" spans="1:10" ht="15.75" customHeight="1">
      <c r="A1279" t="str">
        <f>VLOOKUP(B1279,'Tabela IBGE_Município'!A:C,3)</f>
        <v>MG</v>
      </c>
      <c r="B1279" s="4" t="s">
        <v>1849</v>
      </c>
      <c r="C1279" s="1">
        <v>2</v>
      </c>
      <c r="D1279" s="1">
        <v>2</v>
      </c>
      <c r="E1279" s="1"/>
      <c r="F1279" s="1">
        <f>VLOOKUP(B1279,'Tabela IBGE_Município'!A:C,2)</f>
        <v>6799</v>
      </c>
      <c r="G1279" s="4" t="s">
        <v>637</v>
      </c>
      <c r="H1279" s="30">
        <f>VLOOKUP(DADOS!B1279,'Tabela IBGE_Município'!A:E,5)</f>
        <v>0.69799999999999995</v>
      </c>
      <c r="I1279" s="2">
        <f t="shared" si="19"/>
        <v>5.8832181203118106E-4</v>
      </c>
      <c r="J1279" s="20">
        <f>(VLOOKUP(A1279,'Celulares por Região'!A:H,6))/F1279</f>
        <v>0.2328283571113399</v>
      </c>
    </row>
    <row r="1280" spans="1:10" ht="15.75" customHeight="1">
      <c r="A1280" t="str">
        <f>VLOOKUP(B1280,'Tabela IBGE_Município'!A:C,3)</f>
        <v>MG</v>
      </c>
      <c r="B1280" s="4" t="s">
        <v>1850</v>
      </c>
      <c r="C1280" s="1">
        <v>2</v>
      </c>
      <c r="D1280" s="1">
        <v>1</v>
      </c>
      <c r="E1280" s="1"/>
      <c r="F1280" s="1">
        <f>VLOOKUP(B1280,'Tabela IBGE_Município'!A:C,2)</f>
        <v>4719</v>
      </c>
      <c r="G1280" s="4" t="s">
        <v>640</v>
      </c>
      <c r="H1280" s="30">
        <f>VLOOKUP(DADOS!B1280,'Tabela IBGE_Município'!A:E,5)</f>
        <v>0.67</v>
      </c>
      <c r="I1280" s="2">
        <f t="shared" si="19"/>
        <v>6.3572790845518119E-4</v>
      </c>
      <c r="J1280" s="20">
        <f>(VLOOKUP(A1280,'Celulares por Região'!A:H,6))/F1280</f>
        <v>0.33545242636151729</v>
      </c>
    </row>
    <row r="1281" spans="1:10" ht="15.75" customHeight="1">
      <c r="A1281" t="str">
        <f>VLOOKUP(B1281,'Tabela IBGE_Município'!A:C,3)</f>
        <v>MT</v>
      </c>
      <c r="B1281" s="4" t="s">
        <v>1851</v>
      </c>
      <c r="C1281" s="1">
        <v>1</v>
      </c>
      <c r="D1281" s="1"/>
      <c r="E1281" s="1"/>
      <c r="F1281" s="1">
        <f>VLOOKUP(B1281,'Tabela IBGE_Município'!A:C,2)</f>
        <v>4853</v>
      </c>
      <c r="G1281" s="4" t="s">
        <v>640</v>
      </c>
      <c r="H1281" s="30">
        <f>VLOOKUP(DADOS!B1281,'Tabela IBGE_Município'!A:E,5)</f>
        <v>0.7</v>
      </c>
      <c r="I1281" s="2">
        <f t="shared" si="19"/>
        <v>2.0605810838656501E-4</v>
      </c>
      <c r="J1281" s="20">
        <f>(VLOOKUP(A1281,'Celulares por Região'!A:H,6))/F1281</f>
        <v>2.2025551205439933</v>
      </c>
    </row>
    <row r="1282" spans="1:10" ht="15.75" customHeight="1">
      <c r="A1282" t="str">
        <f>VLOOKUP(B1282,'Tabela IBGE_Município'!A:C,3)</f>
        <v>MG</v>
      </c>
      <c r="B1282" s="4" t="s">
        <v>1852</v>
      </c>
      <c r="C1282" s="1">
        <v>1</v>
      </c>
      <c r="D1282" s="1">
        <v>2</v>
      </c>
      <c r="E1282" s="1"/>
      <c r="F1282" s="1">
        <f>VLOOKUP(B1282,'Tabela IBGE_Município'!A:C,2)</f>
        <v>7514</v>
      </c>
      <c r="G1282" s="4" t="s">
        <v>637</v>
      </c>
      <c r="H1282" s="30">
        <f>VLOOKUP(DADOS!B1282,'Tabela IBGE_Município'!A:E,5)</f>
        <v>0.71</v>
      </c>
      <c r="I1282" s="2">
        <f t="shared" ref="I1282:I1345" si="20">(C1282+D1282+E1282)/F1282</f>
        <v>3.9925472451424009E-4</v>
      </c>
      <c r="J1282" s="20">
        <f>(VLOOKUP(A1282,'Celulares por Região'!A:H,6))/F1282</f>
        <v>0.21067340963534736</v>
      </c>
    </row>
    <row r="1283" spans="1:10" ht="15.75" customHeight="1">
      <c r="A1283" t="str">
        <f>VLOOKUP(B1283,'Tabela IBGE_Município'!A:C,3)</f>
        <v>SP</v>
      </c>
      <c r="B1283" s="4" t="s">
        <v>1853</v>
      </c>
      <c r="C1283" s="1">
        <v>2</v>
      </c>
      <c r="D1283" s="1"/>
      <c r="E1283" s="1"/>
      <c r="F1283" s="1">
        <f>VLOOKUP(B1283,'Tabela IBGE_Município'!A:C,2)</f>
        <v>12245</v>
      </c>
      <c r="G1283" s="4" t="s">
        <v>637</v>
      </c>
      <c r="H1283" s="30">
        <f>VLOOKUP(DADOS!B1283,'Tabela IBGE_Município'!A:E,5)</f>
        <v>0.72499999999999998</v>
      </c>
      <c r="I1283" s="2">
        <f t="shared" si="20"/>
        <v>1.6333197223356472E-4</v>
      </c>
      <c r="J1283" s="20">
        <f>(VLOOKUP(A1283,'Celulares por Região'!A:H,6))/F1283</f>
        <v>5.4961208656594526E-2</v>
      </c>
    </row>
    <row r="1284" spans="1:10" ht="15.75" customHeight="1">
      <c r="A1284" t="str">
        <f>VLOOKUP(B1284,'Tabela IBGE_Município'!A:C,3)</f>
        <v>PR</v>
      </c>
      <c r="B1284" s="4" t="s">
        <v>1854</v>
      </c>
      <c r="C1284" s="1">
        <v>2</v>
      </c>
      <c r="D1284" s="1">
        <v>1</v>
      </c>
      <c r="E1284" s="1"/>
      <c r="F1284" s="1">
        <f>VLOOKUP(B1284,'Tabela IBGE_Município'!A:C,2)</f>
        <v>28859</v>
      </c>
      <c r="G1284" s="4" t="s">
        <v>638</v>
      </c>
      <c r="H1284" s="30">
        <f>VLOOKUP(DADOS!B1284,'Tabela IBGE_Município'!A:E,5)</f>
        <v>0.69</v>
      </c>
      <c r="I1284" s="2">
        <f t="shared" si="20"/>
        <v>1.0395370594961711E-4</v>
      </c>
      <c r="J1284" s="20">
        <f>(VLOOKUP(A1284,'Celulares por Região'!A:H,6))/F1284</f>
        <v>2.5434006722339652E-2</v>
      </c>
    </row>
    <row r="1285" spans="1:10" ht="15.75" customHeight="1">
      <c r="A1285" t="str">
        <f>VLOOKUP(B1285,'Tabela IBGE_Município'!A:C,3)</f>
        <v>BA</v>
      </c>
      <c r="B1285" s="4" t="s">
        <v>1855</v>
      </c>
      <c r="C1285" s="1">
        <v>6</v>
      </c>
      <c r="D1285" s="1">
        <v>3</v>
      </c>
      <c r="E1285" s="1">
        <v>3</v>
      </c>
      <c r="F1285" s="1">
        <f>VLOOKUP(B1285,'Tabela IBGE_Município'!A:C,2)</f>
        <v>8757</v>
      </c>
      <c r="G1285" s="4" t="s">
        <v>637</v>
      </c>
      <c r="H1285" s="30">
        <f>VLOOKUP(DADOS!B1285,'Tabela IBGE_Município'!A:E,5)</f>
        <v>0.61299999999999999</v>
      </c>
      <c r="I1285" s="2">
        <f t="shared" si="20"/>
        <v>1.3703323055841042E-3</v>
      </c>
      <c r="J1285" s="20">
        <f>(VLOOKUP(A1285,'Celulares por Região'!A:H,6))/F1285</f>
        <v>0.44878383007879413</v>
      </c>
    </row>
    <row r="1286" spans="1:10" ht="15.75" customHeight="1">
      <c r="A1286" t="str">
        <f>VLOOKUP(B1286,'Tabela IBGE_Município'!A:C,3)</f>
        <v>AM</v>
      </c>
      <c r="B1286" s="4" t="s">
        <v>1856</v>
      </c>
      <c r="C1286" s="1">
        <v>2</v>
      </c>
      <c r="D1286" s="1">
        <v>2</v>
      </c>
      <c r="E1286" s="1"/>
      <c r="F1286" s="1">
        <f>VLOOKUP(B1286,'Tabela IBGE_Município'!A:C,2)</f>
        <v>16450</v>
      </c>
      <c r="G1286" s="4" t="s">
        <v>637</v>
      </c>
      <c r="H1286" s="30">
        <f>VLOOKUP(DADOS!B1286,'Tabela IBGE_Município'!A:E,5)</f>
        <v>0.58599999999999997</v>
      </c>
      <c r="I1286" s="2">
        <f t="shared" si="20"/>
        <v>2.4316109422492402E-4</v>
      </c>
      <c r="J1286" s="20">
        <f>(VLOOKUP(A1286,'Celulares por Região'!A:H,6))/F1286</f>
        <v>1.1732522796352583E-2</v>
      </c>
    </row>
    <row r="1287" spans="1:10" ht="15.75" customHeight="1">
      <c r="A1287" t="str">
        <f>VLOOKUP(B1287,'Tabela IBGE_Município'!A:C,3)</f>
        <v>PI</v>
      </c>
      <c r="B1287" s="4" t="s">
        <v>1857</v>
      </c>
      <c r="C1287" s="1">
        <v>2</v>
      </c>
      <c r="D1287" s="1">
        <v>1</v>
      </c>
      <c r="E1287" s="1"/>
      <c r="F1287" s="1">
        <f>VLOOKUP(B1287,'Tabela IBGE_Município'!A:C,2)</f>
        <v>16549</v>
      </c>
      <c r="G1287" s="4" t="s">
        <v>637</v>
      </c>
      <c r="H1287" s="30">
        <f>VLOOKUP(DADOS!B1287,'Tabela IBGE_Município'!A:E,5)</f>
        <v>0.5</v>
      </c>
      <c r="I1287" s="2">
        <f t="shared" si="20"/>
        <v>1.8127983563961567E-4</v>
      </c>
      <c r="J1287" s="20">
        <f>(VLOOKUP(A1287,'Celulares por Região'!A:H,6))/F1287</f>
        <v>0.17650613330110582</v>
      </c>
    </row>
    <row r="1288" spans="1:10" ht="15.75" customHeight="1">
      <c r="A1288" t="str">
        <f>VLOOKUP(B1288,'Tabela IBGE_Município'!A:C,3)</f>
        <v>PI</v>
      </c>
      <c r="B1288" s="4" t="s">
        <v>1858</v>
      </c>
      <c r="C1288" s="1">
        <v>1</v>
      </c>
      <c r="D1288" s="1">
        <v>1</v>
      </c>
      <c r="E1288" s="1"/>
      <c r="F1288" s="1">
        <f>VLOOKUP(B1288,'Tabela IBGE_Município'!A:C,2)</f>
        <v>85910</v>
      </c>
      <c r="G1288" s="4" t="s">
        <v>638</v>
      </c>
      <c r="H1288" s="30">
        <f>VLOOKUP(DADOS!B1288,'Tabela IBGE_Município'!A:E,5)</f>
        <v>0.55500000000000005</v>
      </c>
      <c r="I1288" s="2">
        <f t="shared" si="20"/>
        <v>2.3280176929344664E-5</v>
      </c>
      <c r="J1288" s="20">
        <f>(VLOOKUP(A1288,'Celulares por Região'!A:H,6))/F1288</f>
        <v>3.400069840530788E-2</v>
      </c>
    </row>
    <row r="1289" spans="1:10" ht="15.75" customHeight="1">
      <c r="A1289" t="str">
        <f>VLOOKUP(B1289,'Tabela IBGE_Município'!A:C,3)</f>
        <v>SC</v>
      </c>
      <c r="B1289" s="4" t="s">
        <v>1859</v>
      </c>
      <c r="C1289" s="1">
        <v>2</v>
      </c>
      <c r="D1289" s="1">
        <v>1</v>
      </c>
      <c r="E1289" s="1"/>
      <c r="F1289" s="1">
        <f>VLOOKUP(B1289,'Tabela IBGE_Município'!A:C,2)</f>
        <v>27845</v>
      </c>
      <c r="G1289" s="4" t="s">
        <v>638</v>
      </c>
      <c r="H1289" s="30">
        <f>VLOOKUP(DADOS!B1289,'Tabela IBGE_Município'!A:E,5)</f>
        <v>0.78</v>
      </c>
      <c r="I1289" s="2">
        <f t="shared" si="20"/>
        <v>1.0773927096426648E-4</v>
      </c>
      <c r="J1289" s="20">
        <f>(VLOOKUP(A1289,'Celulares por Região'!A:H,6))/F1289</f>
        <v>0.14462201472436703</v>
      </c>
    </row>
    <row r="1290" spans="1:10" ht="15.75" customHeight="1">
      <c r="A1290" t="str">
        <f>VLOOKUP(B1290,'Tabela IBGE_Município'!A:C,3)</f>
        <v>PI</v>
      </c>
      <c r="B1290" s="4" t="s">
        <v>1860</v>
      </c>
      <c r="C1290" s="1">
        <v>3</v>
      </c>
      <c r="D1290" s="1">
        <v>3</v>
      </c>
      <c r="E1290" s="1">
        <v>2</v>
      </c>
      <c r="F1290" s="1">
        <f>VLOOKUP(B1290,'Tabela IBGE_Município'!A:C,2)</f>
        <v>4899</v>
      </c>
      <c r="G1290" s="4" t="s">
        <v>640</v>
      </c>
      <c r="H1290" s="30">
        <f>VLOOKUP(DADOS!B1290,'Tabela IBGE_Município'!A:E,5)</f>
        <v>0.498</v>
      </c>
      <c r="I1290" s="2">
        <f t="shared" si="20"/>
        <v>1.6329863237395388E-3</v>
      </c>
      <c r="J1290" s="20">
        <f>(VLOOKUP(A1290,'Celulares por Região'!A:H,6))/F1290</f>
        <v>0.59624413145539901</v>
      </c>
    </row>
    <row r="1291" spans="1:10" ht="15.75" customHeight="1">
      <c r="A1291" t="str">
        <f>VLOOKUP(B1291,'Tabela IBGE_Município'!A:C,3)</f>
        <v>MT</v>
      </c>
      <c r="B1291" s="4" t="s">
        <v>1861</v>
      </c>
      <c r="C1291" s="1"/>
      <c r="D1291" s="1">
        <v>3</v>
      </c>
      <c r="E1291" s="1">
        <v>4</v>
      </c>
      <c r="F1291" s="1">
        <f>VLOOKUP(B1291,'Tabela IBGE_Município'!A:C,2)</f>
        <v>16821</v>
      </c>
      <c r="G1291" s="4" t="s">
        <v>637</v>
      </c>
      <c r="H1291" s="30">
        <f>VLOOKUP(DADOS!B1291,'Tabela IBGE_Município'!A:E,5)</f>
        <v>0.66</v>
      </c>
      <c r="I1291" s="2">
        <f t="shared" si="20"/>
        <v>4.1614648356221392E-4</v>
      </c>
      <c r="J1291" s="20">
        <f>(VLOOKUP(A1291,'Celulares por Região'!A:H,6))/F1291</f>
        <v>0.63545568039950062</v>
      </c>
    </row>
    <row r="1292" spans="1:10" ht="15.75" customHeight="1">
      <c r="A1292" t="str">
        <f>VLOOKUP(B1292,'Tabela IBGE_Município'!A:C,3)</f>
        <v>GO</v>
      </c>
      <c r="B1292" s="4" t="s">
        <v>1862</v>
      </c>
      <c r="C1292" s="1">
        <v>2</v>
      </c>
      <c r="D1292" s="1">
        <v>2</v>
      </c>
      <c r="E1292" s="1"/>
      <c r="F1292" s="1">
        <f>VLOOKUP(B1292,'Tabela IBGE_Município'!A:C,2)</f>
        <v>6168</v>
      </c>
      <c r="G1292" s="4" t="s">
        <v>637</v>
      </c>
      <c r="H1292" s="30">
        <f>VLOOKUP(DADOS!B1292,'Tabela IBGE_Município'!A:E,5)</f>
        <v>0.65700000000000003</v>
      </c>
      <c r="I1292" s="2">
        <f t="shared" si="20"/>
        <v>6.485084306095979E-4</v>
      </c>
      <c r="J1292" s="20">
        <f>(VLOOKUP(A1292,'Celulares por Região'!A:H,6))/F1292</f>
        <v>0.59127756160830092</v>
      </c>
    </row>
    <row r="1293" spans="1:10" ht="15.75" customHeight="1">
      <c r="A1293" t="str">
        <f>VLOOKUP(B1293,'Tabela IBGE_Município'!A:C,3)</f>
        <v>BA</v>
      </c>
      <c r="B1293" s="4" t="s">
        <v>1863</v>
      </c>
      <c r="C1293" s="1">
        <v>1</v>
      </c>
      <c r="D1293" s="1">
        <v>3</v>
      </c>
      <c r="E1293" s="1">
        <v>4</v>
      </c>
      <c r="F1293" s="1">
        <f>VLOOKUP(B1293,'Tabela IBGE_Município'!A:C,2)</f>
        <v>5681</v>
      </c>
      <c r="G1293" s="4" t="s">
        <v>637</v>
      </c>
      <c r="H1293" s="30">
        <f>VLOOKUP(DADOS!B1293,'Tabela IBGE_Município'!A:E,5)</f>
        <v>0.59599999999999997</v>
      </c>
      <c r="I1293" s="2">
        <f t="shared" si="20"/>
        <v>1.4082027812004929E-3</v>
      </c>
      <c r="J1293" s="20">
        <f>(VLOOKUP(A1293,'Celulares por Região'!A:H,6))/F1293</f>
        <v>0.69177961626474216</v>
      </c>
    </row>
    <row r="1294" spans="1:10" ht="15.75" customHeight="1">
      <c r="A1294" t="str">
        <f>VLOOKUP(B1294,'Tabela IBGE_Município'!A:C,3)</f>
        <v>AM</v>
      </c>
      <c r="B1294" s="4" t="s">
        <v>1864</v>
      </c>
      <c r="C1294" s="1">
        <v>1</v>
      </c>
      <c r="D1294" s="1">
        <v>2</v>
      </c>
      <c r="E1294" s="1"/>
      <c r="F1294" s="1">
        <f>VLOOKUP(B1294,'Tabela IBGE_Município'!A:C,2)</f>
        <v>20504</v>
      </c>
      <c r="G1294" s="4" t="s">
        <v>638</v>
      </c>
      <c r="H1294" s="30">
        <f>VLOOKUP(DADOS!B1294,'Tabela IBGE_Município'!A:E,5)</f>
        <v>0.56299999999999994</v>
      </c>
      <c r="I1294" s="2">
        <f t="shared" si="20"/>
        <v>1.4631291455325789E-4</v>
      </c>
      <c r="J1294" s="20">
        <f>(VLOOKUP(A1294,'Celulares por Região'!A:H,6))/F1294</f>
        <v>9.4127975029262585E-3</v>
      </c>
    </row>
    <row r="1295" spans="1:10" ht="15.75" customHeight="1">
      <c r="A1295" t="str">
        <f>VLOOKUP(B1295,'Tabela IBGE_Município'!A:C,3)</f>
        <v>MA</v>
      </c>
      <c r="B1295" s="4" t="s">
        <v>1865</v>
      </c>
      <c r="C1295" s="1">
        <v>6</v>
      </c>
      <c r="D1295" s="1">
        <v>9</v>
      </c>
      <c r="E1295" s="1">
        <v>6</v>
      </c>
      <c r="F1295" s="1">
        <f>VLOOKUP(B1295,'Tabela IBGE_Município'!A:C,2)</f>
        <v>18807</v>
      </c>
      <c r="G1295" s="4" t="s">
        <v>637</v>
      </c>
      <c r="H1295" s="30">
        <f>VLOOKUP(DADOS!B1295,'Tabela IBGE_Município'!A:E,5)</f>
        <v>0.59499999999999997</v>
      </c>
      <c r="I1295" s="2">
        <f t="shared" si="20"/>
        <v>1.1166055192215665E-3</v>
      </c>
      <c r="J1295" s="20">
        <f>(VLOOKUP(A1295,'Celulares por Região'!A:H,6))/F1295</f>
        <v>6.38592013611953E-2</v>
      </c>
    </row>
    <row r="1296" spans="1:10" ht="15.75" customHeight="1">
      <c r="A1296" t="str">
        <f>VLOOKUP(B1296,'Tabela IBGE_Município'!A:C,3)</f>
        <v>MA</v>
      </c>
      <c r="B1296" s="4" t="s">
        <v>1866</v>
      </c>
      <c r="C1296" s="1">
        <v>1</v>
      </c>
      <c r="D1296" s="1">
        <v>3</v>
      </c>
      <c r="E1296" s="1">
        <v>3</v>
      </c>
      <c r="F1296" s="1">
        <f>VLOOKUP(B1296,'Tabela IBGE_Município'!A:C,2)</f>
        <v>29168</v>
      </c>
      <c r="G1296" s="4" t="s">
        <v>638</v>
      </c>
      <c r="H1296" s="30">
        <f>VLOOKUP(DADOS!B1296,'Tabela IBGE_Município'!A:E,5)</f>
        <v>0.56399999999999995</v>
      </c>
      <c r="I1296" s="2">
        <f t="shared" si="20"/>
        <v>2.3998902907295666E-4</v>
      </c>
      <c r="J1296" s="20">
        <f>(VLOOKUP(A1296,'Celulares por Região'!A:H,6))/F1296</f>
        <v>4.1175260559517278E-2</v>
      </c>
    </row>
    <row r="1297" spans="1:10" ht="15.75" customHeight="1">
      <c r="A1297" t="str">
        <f>VLOOKUP(B1297,'Tabela IBGE_Município'!A:C,3)</f>
        <v>MG</v>
      </c>
      <c r="B1297" s="4" t="s">
        <v>1867</v>
      </c>
      <c r="C1297" s="1">
        <v>2</v>
      </c>
      <c r="D1297" s="1">
        <v>3</v>
      </c>
      <c r="E1297" s="1">
        <v>3</v>
      </c>
      <c r="F1297" s="1">
        <f>VLOOKUP(B1297,'Tabela IBGE_Município'!A:C,2)</f>
        <v>123116</v>
      </c>
      <c r="G1297" s="4" t="s">
        <v>639</v>
      </c>
      <c r="H1297" s="30">
        <f>VLOOKUP(DADOS!B1297,'Tabela IBGE_Município'!A:E,5)</f>
        <v>0.66900000000000004</v>
      </c>
      <c r="I1297" s="2">
        <f t="shared" si="20"/>
        <v>6.4979369050326515E-5</v>
      </c>
      <c r="J1297" s="20">
        <f>(VLOOKUP(A1297,'Celulares por Região'!A:H,6))/F1297</f>
        <v>1.2857792650833361E-2</v>
      </c>
    </row>
    <row r="1298" spans="1:10" ht="15.75" customHeight="1">
      <c r="A1298" t="str">
        <f>VLOOKUP(B1298,'Tabela IBGE_Município'!A:C,3)</f>
        <v>AL</v>
      </c>
      <c r="B1298" s="4" t="s">
        <v>1868</v>
      </c>
      <c r="C1298" s="1">
        <v>1</v>
      </c>
      <c r="D1298" s="1">
        <v>2</v>
      </c>
      <c r="E1298" s="1">
        <v>1</v>
      </c>
      <c r="F1298" s="1">
        <f>VLOOKUP(B1298,'Tabela IBGE_Município'!A:C,2)</f>
        <v>49621</v>
      </c>
      <c r="G1298" s="4" t="s">
        <v>638</v>
      </c>
      <c r="H1298" s="30">
        <f>VLOOKUP(DADOS!B1298,'Tabela IBGE_Município'!A:E,5)</f>
        <v>0.53</v>
      </c>
      <c r="I1298" s="2">
        <f t="shared" si="20"/>
        <v>8.061103161967715E-5</v>
      </c>
      <c r="J1298" s="20">
        <f>(VLOOKUP(A1298,'Celulares por Região'!A:H,6))/F1298</f>
        <v>1.5376554281453417E-2</v>
      </c>
    </row>
    <row r="1299" spans="1:10" ht="15.75" customHeight="1">
      <c r="A1299" t="str">
        <f>VLOOKUP(B1299,'Tabela IBGE_Município'!A:C,3)</f>
        <v>PI</v>
      </c>
      <c r="B1299" s="4" t="s">
        <v>1869</v>
      </c>
      <c r="C1299" s="1">
        <v>1</v>
      </c>
      <c r="D1299" s="1"/>
      <c r="E1299" s="1"/>
      <c r="F1299" s="1">
        <f>VLOOKUP(B1299,'Tabela IBGE_Município'!A:C,2)</f>
        <v>7594</v>
      </c>
      <c r="G1299" s="4" t="s">
        <v>637</v>
      </c>
      <c r="H1299" s="30">
        <f>VLOOKUP(DADOS!B1299,'Tabela IBGE_Município'!A:E,5)</f>
        <v>0.56499999999999995</v>
      </c>
      <c r="I1299" s="2">
        <f t="shared" si="20"/>
        <v>1.316829075585989E-4</v>
      </c>
      <c r="J1299" s="20">
        <f>(VLOOKUP(A1299,'Celulares por Região'!A:H,6))/F1299</f>
        <v>0.38464577297866737</v>
      </c>
    </row>
    <row r="1300" spans="1:10" ht="15.75" customHeight="1">
      <c r="A1300" t="str">
        <f>VLOOKUP(B1300,'Tabela IBGE_Município'!A:C,3)</f>
        <v>PA</v>
      </c>
      <c r="B1300" s="4" t="s">
        <v>1870</v>
      </c>
      <c r="C1300" s="1">
        <v>3</v>
      </c>
      <c r="D1300" s="1">
        <v>2</v>
      </c>
      <c r="E1300" s="1"/>
      <c r="F1300" s="1">
        <f>VLOOKUP(B1300,'Tabela IBGE_Município'!A:C,2)</f>
        <v>10643</v>
      </c>
      <c r="G1300" s="4" t="s">
        <v>637</v>
      </c>
      <c r="H1300" s="30">
        <f>VLOOKUP(DADOS!B1300,'Tabela IBGE_Município'!A:E,5)</f>
        <v>0.60199999999999998</v>
      </c>
      <c r="I1300" s="2">
        <f t="shared" si="20"/>
        <v>4.6979235178051299E-4</v>
      </c>
      <c r="J1300" s="20">
        <f>(VLOOKUP(A1300,'Celulares por Região'!A:H,6))/F1300</f>
        <v>0.17354129474772151</v>
      </c>
    </row>
    <row r="1301" spans="1:10" ht="15.75" customHeight="1">
      <c r="A1301" t="str">
        <f>VLOOKUP(B1301,'Tabela IBGE_Município'!A:C,3)</f>
        <v>ES</v>
      </c>
      <c r="B1301" s="4" t="s">
        <v>1871</v>
      </c>
      <c r="C1301" s="1">
        <v>4</v>
      </c>
      <c r="D1301" s="1">
        <v>3</v>
      </c>
      <c r="E1301" s="1">
        <v>2</v>
      </c>
      <c r="F1301" s="1">
        <f>VLOOKUP(B1301,'Tabela IBGE_Município'!A:C,2)</f>
        <v>4032</v>
      </c>
      <c r="G1301" s="4" t="s">
        <v>640</v>
      </c>
      <c r="H1301" s="30">
        <f>VLOOKUP(DADOS!B1301,'Tabela IBGE_Município'!A:E,5)</f>
        <v>0.746</v>
      </c>
      <c r="I1301" s="2">
        <f t="shared" si="20"/>
        <v>2.232142857142857E-3</v>
      </c>
      <c r="J1301" s="20">
        <f>(VLOOKUP(A1301,'Celulares por Região'!A:H,6))/F1301</f>
        <v>0.51537698412698407</v>
      </c>
    </row>
    <row r="1302" spans="1:10" ht="15.75" customHeight="1">
      <c r="A1302" t="str">
        <f>VLOOKUP(B1302,'Tabela IBGE_Município'!A:C,3)</f>
        <v>MT</v>
      </c>
      <c r="B1302" s="4" t="s">
        <v>1872</v>
      </c>
      <c r="C1302" s="1">
        <v>1</v>
      </c>
      <c r="D1302" s="1">
        <v>8</v>
      </c>
      <c r="E1302" s="1">
        <v>4</v>
      </c>
      <c r="F1302" s="1">
        <f>VLOOKUP(B1302,'Tabela IBGE_Município'!A:C,2)</f>
        <v>12131</v>
      </c>
      <c r="G1302" s="4" t="s">
        <v>637</v>
      </c>
      <c r="H1302" s="30">
        <f>VLOOKUP(DADOS!B1302,'Tabela IBGE_Município'!A:E,5)</f>
        <v>0.71299999999999997</v>
      </c>
      <c r="I1302" s="2">
        <f t="shared" si="20"/>
        <v>1.0716346550160745E-3</v>
      </c>
      <c r="J1302" s="20">
        <f>(VLOOKUP(A1302,'Celulares por Região'!A:H,6))/F1302</f>
        <v>0.88113098672821699</v>
      </c>
    </row>
    <row r="1303" spans="1:10" ht="15.75" customHeight="1">
      <c r="A1303" t="str">
        <f>VLOOKUP(B1303,'Tabela IBGE_Município'!A:C,3)</f>
        <v>SP</v>
      </c>
      <c r="B1303" s="4" t="s">
        <v>1873</v>
      </c>
      <c r="C1303" s="1">
        <v>3</v>
      </c>
      <c r="D1303" s="1">
        <v>3</v>
      </c>
      <c r="E1303" s="1">
        <v>5</v>
      </c>
      <c r="F1303" s="1">
        <f>VLOOKUP(B1303,'Tabela IBGE_Município'!A:C,2)</f>
        <v>123400</v>
      </c>
      <c r="G1303" s="4" t="s">
        <v>639</v>
      </c>
      <c r="H1303" s="30">
        <f>VLOOKUP(DADOS!B1303,'Tabela IBGE_Município'!A:E,5)</f>
        <v>0.75700000000000001</v>
      </c>
      <c r="I1303" s="2">
        <f t="shared" si="20"/>
        <v>8.9141004862236623E-5</v>
      </c>
      <c r="J1303" s="20">
        <f>(VLOOKUP(A1303,'Celulares por Região'!A:H,6))/F1303</f>
        <v>5.4538087520259321E-3</v>
      </c>
    </row>
    <row r="1304" spans="1:10" ht="15.75" customHeight="1">
      <c r="A1304" t="str">
        <f>VLOOKUP(B1304,'Tabela IBGE_Município'!A:C,3)</f>
        <v>RS</v>
      </c>
      <c r="B1304" s="4" t="s">
        <v>1874</v>
      </c>
      <c r="C1304" s="1"/>
      <c r="D1304" s="1">
        <v>2</v>
      </c>
      <c r="E1304" s="1">
        <v>2</v>
      </c>
      <c r="F1304" s="1">
        <f>VLOOKUP(B1304,'Tabela IBGE_Município'!A:C,2)</f>
        <v>18535</v>
      </c>
      <c r="G1304" s="4" t="s">
        <v>638</v>
      </c>
      <c r="H1304" s="30">
        <f>VLOOKUP(DADOS!B1304,'Tabela IBGE_Município'!A:E,5)</f>
        <v>0.76500000000000001</v>
      </c>
      <c r="I1304" s="2">
        <f t="shared" si="20"/>
        <v>2.1580793094146209E-4</v>
      </c>
      <c r="J1304" s="20">
        <f>(VLOOKUP(A1304,'Celulares por Região'!A:H,6))/F1304</f>
        <v>7.6611815484219047E-3</v>
      </c>
    </row>
    <row r="1305" spans="1:10" ht="15.75" customHeight="1">
      <c r="A1305" t="str">
        <f>VLOOKUP(B1305,'Tabela IBGE_Município'!A:C,3)</f>
        <v>RS</v>
      </c>
      <c r="B1305" s="4" t="s">
        <v>1874</v>
      </c>
      <c r="C1305" s="1">
        <v>3</v>
      </c>
      <c r="D1305" s="1">
        <v>2</v>
      </c>
      <c r="E1305" s="1">
        <v>1</v>
      </c>
      <c r="F1305" s="1">
        <f>VLOOKUP(B1305,'Tabela IBGE_Município'!A:C,2)</f>
        <v>18535</v>
      </c>
      <c r="G1305" s="4" t="s">
        <v>637</v>
      </c>
      <c r="H1305" s="30">
        <f>VLOOKUP(DADOS!B1305,'Tabela IBGE_Município'!A:E,5)</f>
        <v>0.76500000000000001</v>
      </c>
      <c r="I1305" s="2">
        <f t="shared" si="20"/>
        <v>3.2371189641219314E-4</v>
      </c>
      <c r="J1305" s="20">
        <f>(VLOOKUP(A1305,'Celulares por Região'!A:H,6))/F1305</f>
        <v>7.6611815484219047E-3</v>
      </c>
    </row>
    <row r="1306" spans="1:10" ht="15.75" customHeight="1">
      <c r="A1306" t="str">
        <f>VLOOKUP(B1306,'Tabela IBGE_Município'!A:C,3)</f>
        <v>GO</v>
      </c>
      <c r="B1306" s="4" t="s">
        <v>1875</v>
      </c>
      <c r="C1306" s="1">
        <v>1</v>
      </c>
      <c r="D1306" s="1">
        <v>3</v>
      </c>
      <c r="E1306" s="1">
        <v>2</v>
      </c>
      <c r="F1306" s="1">
        <f>VLOOKUP(B1306,'Tabela IBGE_Município'!A:C,2)</f>
        <v>2469</v>
      </c>
      <c r="G1306" s="4" t="s">
        <v>640</v>
      </c>
      <c r="H1306" s="30">
        <f>VLOOKUP(DADOS!B1306,'Tabela IBGE_Município'!A:E,5)</f>
        <v>0.66</v>
      </c>
      <c r="I1306" s="2">
        <f t="shared" si="20"/>
        <v>2.4301336573511541E-3</v>
      </c>
      <c r="J1306" s="20">
        <f>(VLOOKUP(A1306,'Celulares por Região'!A:H,6))/F1306</f>
        <v>1.4771162413932766</v>
      </c>
    </row>
    <row r="1307" spans="1:10" ht="15.75" customHeight="1">
      <c r="A1307" t="str">
        <f>VLOOKUP(B1307,'Tabela IBGE_Município'!A:C,3)</f>
        <v>TO</v>
      </c>
      <c r="B1307" s="4" t="s">
        <v>1876</v>
      </c>
      <c r="C1307" s="1">
        <v>1</v>
      </c>
      <c r="D1307" s="1">
        <v>1</v>
      </c>
      <c r="E1307" s="1"/>
      <c r="F1307" s="1">
        <f>VLOOKUP(B1307,'Tabela IBGE_Município'!A:C,2)</f>
        <v>41312</v>
      </c>
      <c r="G1307" s="4" t="s">
        <v>638</v>
      </c>
      <c r="H1307" s="30">
        <f>VLOOKUP(DADOS!B1307,'Tabela IBGE_Município'!A:E,5)</f>
        <v>0.70099999999999996</v>
      </c>
      <c r="I1307" s="2">
        <f t="shared" si="20"/>
        <v>4.8412083656080561E-5</v>
      </c>
      <c r="J1307" s="20">
        <f>(VLOOKUP(A1307,'Celulares por Região'!A:H,6))/F1307</f>
        <v>1.1570487993803254E-2</v>
      </c>
    </row>
    <row r="1308" spans="1:10" ht="15.75" customHeight="1">
      <c r="A1308" t="str">
        <f>VLOOKUP(B1308,'Tabela IBGE_Município'!A:C,3)</f>
        <v>TO</v>
      </c>
      <c r="B1308" s="4" t="s">
        <v>1877</v>
      </c>
      <c r="C1308" s="1">
        <v>24</v>
      </c>
      <c r="D1308" s="1">
        <v>28</v>
      </c>
      <c r="E1308" s="1">
        <v>20</v>
      </c>
      <c r="F1308" s="1">
        <f>VLOOKUP(B1308,'Tabela IBGE_Município'!A:C,2)</f>
        <v>3360</v>
      </c>
      <c r="G1308" s="4" t="s">
        <v>640</v>
      </c>
      <c r="H1308" s="30">
        <f>VLOOKUP(DADOS!B1308,'Tabela IBGE_Município'!A:E,5)</f>
        <v>0.67</v>
      </c>
      <c r="I1308" s="2">
        <f t="shared" si="20"/>
        <v>2.1428571428571429E-2</v>
      </c>
      <c r="J1308" s="20">
        <f>(VLOOKUP(A1308,'Celulares por Região'!A:H,6))/F1308</f>
        <v>0.14226190476190476</v>
      </c>
    </row>
    <row r="1309" spans="1:10" ht="15.75" customHeight="1">
      <c r="A1309" t="str">
        <f>VLOOKUP(B1309,'Tabela IBGE_Município'!A:C,3)</f>
        <v>MT</v>
      </c>
      <c r="B1309" s="4" t="s">
        <v>1878</v>
      </c>
      <c r="C1309" s="1">
        <v>1</v>
      </c>
      <c r="D1309" s="1"/>
      <c r="E1309" s="1">
        <v>1</v>
      </c>
      <c r="F1309" s="1">
        <f>VLOOKUP(B1309,'Tabela IBGE_Município'!A:C,2)</f>
        <v>35851</v>
      </c>
      <c r="G1309" s="4" t="s">
        <v>638</v>
      </c>
      <c r="H1309" s="30">
        <f>VLOOKUP(DADOS!B1309,'Tabela IBGE_Município'!A:E,5)</f>
        <v>0.61099999999999999</v>
      </c>
      <c r="I1309" s="2">
        <f t="shared" si="20"/>
        <v>5.5786449471423389E-5</v>
      </c>
      <c r="J1309" s="20">
        <f>(VLOOKUP(A1309,'Celulares por Região'!A:H,6))/F1309</f>
        <v>0.29815067920002231</v>
      </c>
    </row>
    <row r="1310" spans="1:10" ht="15.75" customHeight="1">
      <c r="A1310" t="str">
        <f>VLOOKUP(B1310,'Tabela IBGE_Município'!A:C,3)</f>
        <v>SP</v>
      </c>
      <c r="B1310" s="4" t="s">
        <v>1879</v>
      </c>
      <c r="C1310" s="1">
        <v>5</v>
      </c>
      <c r="D1310" s="1">
        <v>2</v>
      </c>
      <c r="E1310" s="1"/>
      <c r="F1310" s="1">
        <f>VLOOKUP(B1310,'Tabela IBGE_Município'!A:C,2)</f>
        <v>8141</v>
      </c>
      <c r="G1310" s="4" t="s">
        <v>637</v>
      </c>
      <c r="H1310" s="30">
        <f>VLOOKUP(DADOS!B1310,'Tabela IBGE_Município'!A:E,5)</f>
        <v>0.71</v>
      </c>
      <c r="I1310" s="2">
        <f t="shared" si="20"/>
        <v>8.598452278589854E-4</v>
      </c>
      <c r="J1310" s="20">
        <f>(VLOOKUP(A1310,'Celulares por Região'!A:H,6))/F1310</f>
        <v>8.2667976907013885E-2</v>
      </c>
    </row>
    <row r="1311" spans="1:10" ht="15.75" customHeight="1">
      <c r="A1311" t="str">
        <f>VLOOKUP(B1311,'Tabela IBGE_Município'!A:C,3)</f>
        <v>PR</v>
      </c>
      <c r="B1311" s="4" t="s">
        <v>1880</v>
      </c>
      <c r="C1311" s="1">
        <v>1</v>
      </c>
      <c r="D1311" s="1">
        <v>1</v>
      </c>
      <c r="E1311" s="1"/>
      <c r="F1311" s="1">
        <f>VLOOKUP(B1311,'Tabela IBGE_Município'!A:C,2)</f>
        <v>39861</v>
      </c>
      <c r="G1311" s="4" t="s">
        <v>638</v>
      </c>
      <c r="H1311" s="30">
        <f>VLOOKUP(DADOS!B1311,'Tabela IBGE_Município'!A:E,5)</f>
        <v>0.73299999999999998</v>
      </c>
      <c r="I1311" s="2">
        <f t="shared" si="20"/>
        <v>5.0174355886706306E-5</v>
      </c>
      <c r="J1311" s="20">
        <f>(VLOOKUP(A1311,'Celulares por Região'!A:H,6))/F1311</f>
        <v>1.8413988610421213E-2</v>
      </c>
    </row>
    <row r="1312" spans="1:10" ht="15.75" customHeight="1">
      <c r="A1312" t="str">
        <f>VLOOKUP(B1312,'Tabela IBGE_Município'!A:C,3)</f>
        <v>PI</v>
      </c>
      <c r="B1312" s="4" t="s">
        <v>1881</v>
      </c>
      <c r="C1312" s="1">
        <v>2</v>
      </c>
      <c r="D1312" s="1"/>
      <c r="E1312" s="1"/>
      <c r="F1312" s="1">
        <f>VLOOKUP(B1312,'Tabela IBGE_Município'!A:C,2)</f>
        <v>6216</v>
      </c>
      <c r="G1312" s="4" t="s">
        <v>637</v>
      </c>
      <c r="H1312" s="30">
        <f>VLOOKUP(DADOS!B1312,'Tabela IBGE_Município'!A:E,5)</f>
        <v>0.628</v>
      </c>
      <c r="I1312" s="2">
        <f t="shared" si="20"/>
        <v>3.2175032175032174E-4</v>
      </c>
      <c r="J1312" s="20">
        <f>(VLOOKUP(A1312,'Celulares por Região'!A:H,6))/F1312</f>
        <v>0.46991634491634493</v>
      </c>
    </row>
    <row r="1313" spans="1:10" ht="15.75" customHeight="1">
      <c r="A1313" t="str">
        <f>VLOOKUP(B1313,'Tabela IBGE_Município'!A:C,3)</f>
        <v>PI</v>
      </c>
      <c r="B1313" s="4" t="s">
        <v>1882</v>
      </c>
      <c r="C1313" s="1">
        <v>3</v>
      </c>
      <c r="D1313" s="1">
        <v>5</v>
      </c>
      <c r="E1313" s="1">
        <v>3</v>
      </c>
      <c r="F1313" s="1">
        <f>VLOOKUP(B1313,'Tabela IBGE_Município'!A:C,2)</f>
        <v>246540</v>
      </c>
      <c r="G1313" s="4" t="s">
        <v>639</v>
      </c>
      <c r="H1313" s="30">
        <f>VLOOKUP(DADOS!B1313,'Tabela IBGE_Município'!A:E,5)</f>
        <v>0.58799999999999997</v>
      </c>
      <c r="I1313" s="2">
        <f t="shared" si="20"/>
        <v>4.461750628701225E-5</v>
      </c>
      <c r="J1313" s="20">
        <f>(VLOOKUP(A1313,'Celulares por Região'!A:H,6))/F1313</f>
        <v>1.1847975987669344E-2</v>
      </c>
    </row>
    <row r="1314" spans="1:10" ht="15.75" customHeight="1">
      <c r="A1314" t="str">
        <f>VLOOKUP(B1314,'Tabela IBGE_Município'!A:C,3)</f>
        <v>AL</v>
      </c>
      <c r="B1314" s="4" t="s">
        <v>1883</v>
      </c>
      <c r="C1314" s="1">
        <v>1</v>
      </c>
      <c r="D1314" s="1">
        <v>2</v>
      </c>
      <c r="E1314" s="1">
        <v>1</v>
      </c>
      <c r="F1314" s="1">
        <f>VLOOKUP(B1314,'Tabela IBGE_Município'!A:C,2)</f>
        <v>6516</v>
      </c>
      <c r="G1314" s="4" t="s">
        <v>637</v>
      </c>
      <c r="H1314" s="30">
        <f>VLOOKUP(DADOS!B1314,'Tabela IBGE_Município'!A:E,5)</f>
        <v>0.51700000000000002</v>
      </c>
      <c r="I1314" s="2">
        <f t="shared" si="20"/>
        <v>6.1387354205033758E-4</v>
      </c>
      <c r="J1314" s="20">
        <f>(VLOOKUP(A1314,'Celulares por Região'!A:H,6))/F1314</f>
        <v>0.11709637814610191</v>
      </c>
    </row>
    <row r="1315" spans="1:10" ht="15.75" customHeight="1">
      <c r="A1315" t="str">
        <f>VLOOKUP(B1315,'Tabela IBGE_Município'!A:C,3)</f>
        <v>RS</v>
      </c>
      <c r="B1315" s="4" t="s">
        <v>1884</v>
      </c>
      <c r="C1315" s="1">
        <v>1</v>
      </c>
      <c r="D1315" s="1">
        <v>3</v>
      </c>
      <c r="E1315" s="1">
        <v>5</v>
      </c>
      <c r="F1315" s="1">
        <f>VLOOKUP(B1315,'Tabela IBGE_Município'!A:C,2)</f>
        <v>21818</v>
      </c>
      <c r="G1315" s="4" t="s">
        <v>637</v>
      </c>
      <c r="H1315" s="30">
        <f>VLOOKUP(DADOS!B1315,'Tabela IBGE_Município'!A:E,5)</f>
        <v>0.75800000000000001</v>
      </c>
      <c r="I1315" s="2">
        <f t="shared" si="20"/>
        <v>4.1250343752864606E-4</v>
      </c>
      <c r="J1315" s="20">
        <f>(VLOOKUP(A1315,'Celulares por Região'!A:H,6))/F1315</f>
        <v>6.5083875698964157E-3</v>
      </c>
    </row>
    <row r="1316" spans="1:10" ht="15.75" customHeight="1">
      <c r="A1316" t="str">
        <f>VLOOKUP(B1316,'Tabela IBGE_Município'!A:C,3)</f>
        <v>RS</v>
      </c>
      <c r="B1316" s="4" t="s">
        <v>1884</v>
      </c>
      <c r="C1316" s="1">
        <v>5</v>
      </c>
      <c r="D1316" s="1">
        <v>6</v>
      </c>
      <c r="E1316" s="1">
        <v>7</v>
      </c>
      <c r="F1316" s="1">
        <f>VLOOKUP(B1316,'Tabela IBGE_Município'!A:C,2)</f>
        <v>21818</v>
      </c>
      <c r="G1316" s="4" t="s">
        <v>638</v>
      </c>
      <c r="H1316" s="30">
        <f>VLOOKUP(DADOS!B1316,'Tabela IBGE_Município'!A:E,5)</f>
        <v>0.75800000000000001</v>
      </c>
      <c r="I1316" s="2">
        <f t="shared" si="20"/>
        <v>8.2500687505729212E-4</v>
      </c>
      <c r="J1316" s="20">
        <f>(VLOOKUP(A1316,'Celulares por Região'!A:H,6))/F1316</f>
        <v>6.5083875698964157E-3</v>
      </c>
    </row>
    <row r="1317" spans="1:10" ht="15.75" customHeight="1">
      <c r="A1317" t="str">
        <f>VLOOKUP(B1317,'Tabela IBGE_Município'!A:C,3)</f>
        <v>RO</v>
      </c>
      <c r="B1317" s="4" t="s">
        <v>1885</v>
      </c>
      <c r="C1317" s="1">
        <v>2</v>
      </c>
      <c r="D1317" s="1">
        <v>4</v>
      </c>
      <c r="E1317" s="1">
        <v>5</v>
      </c>
      <c r="F1317" s="1">
        <f>VLOOKUP(B1317,'Tabela IBGE_Município'!A:C,2)</f>
        <v>3130</v>
      </c>
      <c r="G1317" s="4" t="s">
        <v>640</v>
      </c>
      <c r="H1317" s="30">
        <f>VLOOKUP(DADOS!B1317,'Tabela IBGE_Município'!A:E,5)</f>
        <v>0.68500000000000005</v>
      </c>
      <c r="I1317" s="2">
        <f t="shared" si="20"/>
        <v>3.514376996805112E-3</v>
      </c>
      <c r="J1317" s="20">
        <f>(VLOOKUP(A1317,'Celulares por Região'!A:H,6))/F1317</f>
        <v>2.490415335463259</v>
      </c>
    </row>
    <row r="1318" spans="1:10" ht="15.75" customHeight="1">
      <c r="A1318" t="str">
        <f>VLOOKUP(B1318,'Tabela IBGE_Município'!A:C,3)</f>
        <v>MG</v>
      </c>
      <c r="B1318" s="4" t="s">
        <v>1886</v>
      </c>
      <c r="C1318" s="1">
        <v>1</v>
      </c>
      <c r="D1318" s="1">
        <v>2</v>
      </c>
      <c r="E1318" s="1"/>
      <c r="F1318" s="1">
        <f>VLOOKUP(B1318,'Tabela IBGE_Município'!A:C,2)</f>
        <v>24145</v>
      </c>
      <c r="G1318" s="4" t="s">
        <v>638</v>
      </c>
      <c r="H1318" s="30">
        <f>VLOOKUP(DADOS!B1318,'Tabela IBGE_Município'!A:E,5)</f>
        <v>0.58299999999999996</v>
      </c>
      <c r="I1318" s="2">
        <f t="shared" si="20"/>
        <v>1.2424932698281219E-4</v>
      </c>
      <c r="J1318" s="20">
        <f>(VLOOKUP(A1318,'Celulares por Região'!A:H,6))/F1318</f>
        <v>6.5562228204597228E-2</v>
      </c>
    </row>
    <row r="1319" spans="1:10" ht="15.75" customHeight="1">
      <c r="A1319" t="str">
        <f>VLOOKUP(B1319,'Tabela IBGE_Município'!A:C,3)</f>
        <v>TO</v>
      </c>
      <c r="B1319" s="4" t="s">
        <v>1887</v>
      </c>
      <c r="C1319" s="1">
        <v>39</v>
      </c>
      <c r="D1319" s="1">
        <v>34</v>
      </c>
      <c r="E1319" s="1">
        <v>26</v>
      </c>
      <c r="F1319" s="1">
        <f>VLOOKUP(B1319,'Tabela IBGE_Município'!A:C,2)</f>
        <v>15544</v>
      </c>
      <c r="G1319" s="4" t="s">
        <v>637</v>
      </c>
      <c r="H1319" s="30">
        <f>VLOOKUP(DADOS!B1319,'Tabela IBGE_Município'!A:E,5)</f>
        <v>0.7</v>
      </c>
      <c r="I1319" s="2">
        <f t="shared" si="20"/>
        <v>6.3690169840452905E-3</v>
      </c>
      <c r="J1319" s="20">
        <f>(VLOOKUP(A1319,'Celulares por Região'!A:H,6))/F1319</f>
        <v>3.0751415337107565E-2</v>
      </c>
    </row>
    <row r="1320" spans="1:10" ht="15.75" customHeight="1">
      <c r="A1320" t="str">
        <f>VLOOKUP(B1320,'Tabela IBGE_Município'!A:C,3)</f>
        <v>MG</v>
      </c>
      <c r="B1320" s="4" t="s">
        <v>1888</v>
      </c>
      <c r="C1320" s="1">
        <v>1</v>
      </c>
      <c r="D1320" s="1">
        <v>1</v>
      </c>
      <c r="E1320" s="1"/>
      <c r="F1320" s="1">
        <f>VLOOKUP(B1320,'Tabela IBGE_Município'!A:C,2)</f>
        <v>8841</v>
      </c>
      <c r="G1320" s="4" t="s">
        <v>637</v>
      </c>
      <c r="H1320" s="30">
        <f>VLOOKUP(DADOS!B1320,'Tabela IBGE_Município'!A:E,5)</f>
        <v>0.7</v>
      </c>
      <c r="I1320" s="2">
        <f t="shared" si="20"/>
        <v>2.2621875353466802E-4</v>
      </c>
      <c r="J1320" s="20">
        <f>(VLOOKUP(A1320,'Celulares por Região'!A:H,6))/F1320</f>
        <v>0.17905214342268974</v>
      </c>
    </row>
    <row r="1321" spans="1:10" ht="15.75" customHeight="1">
      <c r="A1321" t="str">
        <f>VLOOKUP(B1321,'Tabela IBGE_Município'!A:C,3)</f>
        <v>RJ</v>
      </c>
      <c r="B1321" s="4" t="s">
        <v>1889</v>
      </c>
      <c r="C1321" s="1">
        <v>1</v>
      </c>
      <c r="D1321" s="1">
        <v>2</v>
      </c>
      <c r="E1321" s="1">
        <v>1</v>
      </c>
      <c r="F1321" s="1">
        <f>VLOOKUP(B1321,'Tabela IBGE_Município'!A:C,2)</f>
        <v>4861</v>
      </c>
      <c r="G1321" s="4" t="s">
        <v>640</v>
      </c>
      <c r="H1321" s="30">
        <f>VLOOKUP(DADOS!B1321,'Tabela IBGE_Município'!A:E,5)</f>
        <v>0.68500000000000005</v>
      </c>
      <c r="I1321" s="2">
        <f t="shared" si="20"/>
        <v>8.2287595145031885E-4</v>
      </c>
      <c r="J1321" s="20">
        <f>(VLOOKUP(A1321,'Celulares por Região'!A:H,6))/F1321</f>
        <v>2.0541040938078585</v>
      </c>
    </row>
    <row r="1322" spans="1:10" ht="15.75" customHeight="1">
      <c r="A1322" t="str">
        <f>VLOOKUP(B1322,'Tabela IBGE_Município'!A:C,3)</f>
        <v>MG</v>
      </c>
      <c r="B1322" s="4" t="s">
        <v>1890</v>
      </c>
      <c r="C1322" s="1">
        <v>3</v>
      </c>
      <c r="D1322" s="1">
        <v>2</v>
      </c>
      <c r="E1322" s="1">
        <v>3</v>
      </c>
      <c r="F1322" s="1">
        <f>VLOOKUP(B1322,'Tabela IBGE_Município'!A:C,2)</f>
        <v>3120</v>
      </c>
      <c r="G1322" s="4" t="s">
        <v>640</v>
      </c>
      <c r="H1322" s="30">
        <f>VLOOKUP(DADOS!B1322,'Tabela IBGE_Município'!A:E,5)</f>
        <v>0.59299999999999997</v>
      </c>
      <c r="I1322" s="2">
        <f t="shared" si="20"/>
        <v>2.5641025641025641E-3</v>
      </c>
      <c r="J1322" s="20">
        <f>(VLOOKUP(A1322,'Celulares por Região'!A:H,6))/F1322</f>
        <v>0.50737179487179485</v>
      </c>
    </row>
    <row r="1323" spans="1:10" ht="15.75" customHeight="1">
      <c r="A1323" t="str">
        <f>VLOOKUP(B1323,'Tabela IBGE_Município'!A:C,3)</f>
        <v>MT</v>
      </c>
      <c r="B1323" s="4" t="s">
        <v>1891</v>
      </c>
      <c r="C1323" s="1">
        <v>2</v>
      </c>
      <c r="D1323" s="1">
        <v>4</v>
      </c>
      <c r="E1323" s="1">
        <v>1</v>
      </c>
      <c r="F1323" s="1">
        <f>VLOOKUP(B1323,'Tabela IBGE_Município'!A:C,2)</f>
        <v>8576</v>
      </c>
      <c r="G1323" s="4" t="s">
        <v>637</v>
      </c>
      <c r="H1323" s="30">
        <f>VLOOKUP(DADOS!B1323,'Tabela IBGE_Município'!A:E,5)</f>
        <v>0.69</v>
      </c>
      <c r="I1323" s="2">
        <f t="shared" si="20"/>
        <v>8.1623134328358206E-4</v>
      </c>
      <c r="J1323" s="20">
        <f>(VLOOKUP(A1323,'Celulares por Região'!A:H,6))/F1323</f>
        <v>1.2463852611940298</v>
      </c>
    </row>
    <row r="1324" spans="1:10" ht="15.75" customHeight="1">
      <c r="A1324" t="str">
        <f>VLOOKUP(B1324,'Tabela IBGE_Município'!A:C,3)</f>
        <v>PB</v>
      </c>
      <c r="B1324" s="4" t="s">
        <v>1892</v>
      </c>
      <c r="C1324" s="1">
        <v>3</v>
      </c>
      <c r="D1324" s="1">
        <v>1</v>
      </c>
      <c r="E1324" s="1">
        <v>1</v>
      </c>
      <c r="F1324" s="1">
        <f>VLOOKUP(B1324,'Tabela IBGE_Município'!A:C,2)</f>
        <v>6774</v>
      </c>
      <c r="G1324" s="4" t="s">
        <v>637</v>
      </c>
      <c r="H1324" s="30">
        <f>VLOOKUP(DADOS!B1324,'Tabela IBGE_Município'!A:E,5)</f>
        <v>0.59</v>
      </c>
      <c r="I1324" s="2">
        <f t="shared" si="20"/>
        <v>7.3811632713315621E-4</v>
      </c>
      <c r="J1324" s="20">
        <f>(VLOOKUP(A1324,'Celulares por Região'!A:H,6))/F1324</f>
        <v>0.19028638913492765</v>
      </c>
    </row>
    <row r="1325" spans="1:10" ht="15.75" customHeight="1">
      <c r="A1325" t="str">
        <f>VLOOKUP(B1325,'Tabela IBGE_Município'!A:C,3)</f>
        <v>MG</v>
      </c>
      <c r="B1325" s="4" t="s">
        <v>1893</v>
      </c>
      <c r="C1325" s="1">
        <v>4</v>
      </c>
      <c r="D1325" s="1">
        <v>2</v>
      </c>
      <c r="E1325" s="1">
        <v>1</v>
      </c>
      <c r="F1325" s="1">
        <f>VLOOKUP(B1325,'Tabela IBGE_Município'!A:C,2)</f>
        <v>21008</v>
      </c>
      <c r="G1325" s="4" t="s">
        <v>638</v>
      </c>
      <c r="H1325" s="30">
        <f>VLOOKUP(DADOS!B1325,'Tabela IBGE_Município'!A:E,5)</f>
        <v>0.69099999999999995</v>
      </c>
      <c r="I1325" s="2">
        <f t="shared" si="20"/>
        <v>3.3320639756283319E-4</v>
      </c>
      <c r="J1325" s="20">
        <f>(VLOOKUP(A1325,'Celulares por Região'!A:H,6))/F1325</f>
        <v>7.5352246763137856E-2</v>
      </c>
    </row>
    <row r="1326" spans="1:10" ht="15.75" customHeight="1">
      <c r="A1326" t="str">
        <f>VLOOKUP(B1326,'Tabela IBGE_Município'!A:C,3)</f>
        <v>ES</v>
      </c>
      <c r="B1326" s="4" t="s">
        <v>1894</v>
      </c>
      <c r="C1326" s="1">
        <v>1</v>
      </c>
      <c r="D1326" s="1">
        <v>1</v>
      </c>
      <c r="E1326" s="1"/>
      <c r="F1326" s="1">
        <f>VLOOKUP(B1326,'Tabela IBGE_Município'!A:C,2)</f>
        <v>19007</v>
      </c>
      <c r="G1326" s="4" t="s">
        <v>637</v>
      </c>
      <c r="H1326" s="30">
        <f>VLOOKUP(DADOS!B1326,'Tabela IBGE_Município'!A:E,5)</f>
        <v>0.68</v>
      </c>
      <c r="I1326" s="2">
        <f t="shared" si="20"/>
        <v>1.0522439101383701E-4</v>
      </c>
      <c r="J1326" s="20">
        <f>(VLOOKUP(A1326,'Celulares por Região'!A:H,6))/F1326</f>
        <v>0.10932814226337666</v>
      </c>
    </row>
    <row r="1327" spans="1:10" ht="15.75" customHeight="1">
      <c r="A1327" t="str">
        <f>VLOOKUP(B1327,'Tabela IBGE_Município'!A:C,3)</f>
        <v>MG</v>
      </c>
      <c r="B1327" s="4" t="s">
        <v>1895</v>
      </c>
      <c r="C1327" s="1">
        <v>2</v>
      </c>
      <c r="D1327" s="1">
        <v>1</v>
      </c>
      <c r="E1327" s="1"/>
      <c r="F1327" s="1">
        <f>VLOOKUP(B1327,'Tabela IBGE_Município'!A:C,2)</f>
        <v>10322</v>
      </c>
      <c r="G1327" s="4" t="s">
        <v>637</v>
      </c>
      <c r="H1327" s="30">
        <f>VLOOKUP(DADOS!B1327,'Tabela IBGE_Município'!A:E,5)</f>
        <v>0.68500000000000005</v>
      </c>
      <c r="I1327" s="2">
        <f t="shared" si="20"/>
        <v>2.9064134857585737E-4</v>
      </c>
      <c r="J1327" s="20">
        <f>(VLOOKUP(A1327,'Celulares por Região'!A:H,6))/F1327</f>
        <v>0.15336175159852741</v>
      </c>
    </row>
    <row r="1328" spans="1:10" ht="15.75" customHeight="1">
      <c r="A1328" t="str">
        <f>VLOOKUP(B1328,'Tabela IBGE_Município'!A:C,3)</f>
        <v>BA</v>
      </c>
      <c r="B1328" s="4" t="s">
        <v>1896</v>
      </c>
      <c r="C1328" s="1">
        <v>1</v>
      </c>
      <c r="D1328" s="1">
        <v>1</v>
      </c>
      <c r="E1328" s="1"/>
      <c r="F1328" s="1">
        <f>VLOOKUP(B1328,'Tabela IBGE_Município'!A:C,2)</f>
        <v>31273</v>
      </c>
      <c r="G1328" s="4" t="s">
        <v>638</v>
      </c>
      <c r="H1328" s="30">
        <f>VLOOKUP(DADOS!B1328,'Tabela IBGE_Município'!A:E,5)</f>
        <v>0.63400000000000001</v>
      </c>
      <c r="I1328" s="2">
        <f t="shared" si="20"/>
        <v>6.3952930643046716E-5</v>
      </c>
      <c r="J1328" s="20">
        <f>(VLOOKUP(A1328,'Celulares por Região'!A:H,6))/F1328</f>
        <v>0.12566750871358681</v>
      </c>
    </row>
    <row r="1329" spans="1:10" ht="15.75" customHeight="1">
      <c r="A1329" t="str">
        <f>VLOOKUP(B1329,'Tabela IBGE_Município'!A:C,3)</f>
        <v>MG</v>
      </c>
      <c r="B1329" s="4" t="s">
        <v>1897</v>
      </c>
      <c r="C1329" s="1">
        <v>1</v>
      </c>
      <c r="D1329" s="1">
        <v>1</v>
      </c>
      <c r="E1329" s="1"/>
      <c r="F1329" s="1">
        <f>VLOOKUP(B1329,'Tabela IBGE_Município'!A:C,2)</f>
        <v>3946</v>
      </c>
      <c r="G1329" s="4" t="s">
        <v>640</v>
      </c>
      <c r="H1329" s="30">
        <f>VLOOKUP(DADOS!B1329,'Tabela IBGE_Município'!A:E,5)</f>
        <v>0.71</v>
      </c>
      <c r="I1329" s="2">
        <f t="shared" si="20"/>
        <v>5.0684237202230106E-4</v>
      </c>
      <c r="J1329" s="20">
        <f>(VLOOKUP(A1329,'Celulares por Região'!A:H,6))/F1329</f>
        <v>0.40116573745565132</v>
      </c>
    </row>
    <row r="1330" spans="1:10" ht="15.75" customHeight="1">
      <c r="A1330" t="str">
        <f>VLOOKUP(B1330,'Tabela IBGE_Município'!A:C,3)</f>
        <v>MG</v>
      </c>
      <c r="B1330" s="4" t="s">
        <v>1898</v>
      </c>
      <c r="C1330" s="1">
        <v>5</v>
      </c>
      <c r="D1330" s="1">
        <v>6</v>
      </c>
      <c r="E1330" s="1">
        <v>4</v>
      </c>
      <c r="F1330" s="1">
        <f>VLOOKUP(B1330,'Tabela IBGE_Município'!A:C,2)</f>
        <v>22762</v>
      </c>
      <c r="G1330" s="4" t="s">
        <v>638</v>
      </c>
      <c r="H1330" s="30">
        <f>VLOOKUP(DADOS!B1330,'Tabela IBGE_Município'!A:E,5)</f>
        <v>0.67</v>
      </c>
      <c r="I1330" s="2">
        <f t="shared" si="20"/>
        <v>6.5899305860644931E-4</v>
      </c>
      <c r="J1330" s="20">
        <f>(VLOOKUP(A1330,'Celulares por Região'!A:H,6))/F1330</f>
        <v>6.9545734118267283E-2</v>
      </c>
    </row>
    <row r="1331" spans="1:10" ht="15.75" customHeight="1">
      <c r="A1331" t="str">
        <f>VLOOKUP(B1331,'Tabela IBGE_Município'!A:C,3)</f>
        <v>MG</v>
      </c>
      <c r="B1331" s="4" t="s">
        <v>1899</v>
      </c>
      <c r="C1331" s="1">
        <v>2</v>
      </c>
      <c r="D1331" s="1">
        <v>2</v>
      </c>
      <c r="E1331" s="1"/>
      <c r="F1331" s="1">
        <f>VLOOKUP(B1331,'Tabela IBGE_Município'!A:C,2)</f>
        <v>28346</v>
      </c>
      <c r="G1331" s="4" t="s">
        <v>638</v>
      </c>
      <c r="H1331" s="30">
        <f>VLOOKUP(DADOS!B1331,'Tabela IBGE_Município'!A:E,5)</f>
        <v>0.68</v>
      </c>
      <c r="I1331" s="2">
        <f t="shared" si="20"/>
        <v>1.4111338460452973E-4</v>
      </c>
      <c r="J1331" s="20">
        <f>(VLOOKUP(A1331,'Celulares por Região'!A:H,6))/F1331</f>
        <v>5.5845621957242644E-2</v>
      </c>
    </row>
    <row r="1332" spans="1:10" ht="15.75" customHeight="1">
      <c r="A1332" t="str">
        <f>VLOOKUP(B1332,'Tabela IBGE_Município'!A:C,3)</f>
        <v>RJ</v>
      </c>
      <c r="B1332" s="4" t="s">
        <v>1900</v>
      </c>
      <c r="C1332" s="1">
        <v>2</v>
      </c>
      <c r="D1332" s="1">
        <v>1</v>
      </c>
      <c r="E1332" s="1"/>
      <c r="F1332" s="1">
        <f>VLOOKUP(B1332,'Tabela IBGE_Município'!A:C,2)</f>
        <v>2813</v>
      </c>
      <c r="G1332" s="4" t="s">
        <v>640</v>
      </c>
      <c r="H1332" s="30">
        <f>VLOOKUP(DADOS!B1332,'Tabela IBGE_Município'!A:E,5)</f>
        <v>0.71</v>
      </c>
      <c r="I1332" s="2">
        <f t="shared" si="20"/>
        <v>1.0664770707429791E-3</v>
      </c>
      <c r="J1332" s="20">
        <f>(VLOOKUP(A1332,'Celulares por Região'!A:H,6))/F1332</f>
        <v>3.5495911837895484</v>
      </c>
    </row>
    <row r="1333" spans="1:10" ht="15.75" customHeight="1">
      <c r="A1333" t="str">
        <f>VLOOKUP(B1333,'Tabela IBGE_Município'!A:C,3)</f>
        <v>BA</v>
      </c>
      <c r="B1333" s="4" t="s">
        <v>1901</v>
      </c>
      <c r="C1333" s="1">
        <v>2</v>
      </c>
      <c r="D1333" s="1">
        <v>4</v>
      </c>
      <c r="E1333" s="1">
        <v>1</v>
      </c>
      <c r="F1333" s="1">
        <f>VLOOKUP(B1333,'Tabela IBGE_Município'!A:C,2)</f>
        <v>4578</v>
      </c>
      <c r="G1333" s="4" t="s">
        <v>640</v>
      </c>
      <c r="H1333" s="30">
        <f>VLOOKUP(DADOS!B1333,'Tabela IBGE_Município'!A:E,5)</f>
        <v>0.60599999999999998</v>
      </c>
      <c r="I1333" s="2">
        <f t="shared" si="20"/>
        <v>1.5290519877675841E-3</v>
      </c>
      <c r="J1333" s="20">
        <f>(VLOOKUP(A1333,'Celulares por Região'!A:H,6))/F1333</f>
        <v>0.85845347313237219</v>
      </c>
    </row>
    <row r="1334" spans="1:10" ht="15.75" customHeight="1">
      <c r="A1334" t="str">
        <f>VLOOKUP(B1334,'Tabela IBGE_Município'!A:C,3)</f>
        <v>PA</v>
      </c>
      <c r="B1334" s="4" t="s">
        <v>1902</v>
      </c>
      <c r="C1334" s="1">
        <v>2</v>
      </c>
      <c r="D1334" s="1">
        <v>1</v>
      </c>
      <c r="E1334" s="1">
        <v>1</v>
      </c>
      <c r="F1334" s="1">
        <f>VLOOKUP(B1334,'Tabela IBGE_Município'!A:C,2)</f>
        <v>23398</v>
      </c>
      <c r="G1334" s="4" t="s">
        <v>638</v>
      </c>
      <c r="H1334" s="30">
        <f>VLOOKUP(DADOS!B1334,'Tabela IBGE_Município'!A:E,5)</f>
        <v>0.64</v>
      </c>
      <c r="I1334" s="2">
        <f t="shared" si="20"/>
        <v>1.7095478246003932E-4</v>
      </c>
      <c r="J1334" s="20">
        <f>(VLOOKUP(A1334,'Celulares por Região'!A:H,6))/F1334</f>
        <v>7.8938370800923155E-2</v>
      </c>
    </row>
    <row r="1335" spans="1:10" ht="15.75" customHeight="1">
      <c r="A1335" t="str">
        <f>VLOOKUP(B1335,'Tabela IBGE_Município'!A:C,3)</f>
        <v>PI</v>
      </c>
      <c r="B1335" s="4" t="s">
        <v>1903</v>
      </c>
      <c r="C1335" s="1">
        <v>2</v>
      </c>
      <c r="D1335" s="1">
        <v>2</v>
      </c>
      <c r="E1335" s="1"/>
      <c r="F1335" s="1">
        <f>VLOOKUP(B1335,'Tabela IBGE_Município'!A:C,2)</f>
        <v>17165</v>
      </c>
      <c r="G1335" s="4" t="s">
        <v>637</v>
      </c>
      <c r="H1335" s="30">
        <f>VLOOKUP(DADOS!B1335,'Tabela IBGE_Município'!A:E,5)</f>
        <v>0.58899999999999997</v>
      </c>
      <c r="I1335" s="2">
        <f t="shared" si="20"/>
        <v>2.3303233323623653E-4</v>
      </c>
      <c r="J1335" s="20">
        <f>(VLOOKUP(A1335,'Celulares por Região'!A:H,6))/F1335</f>
        <v>0.17017186134576173</v>
      </c>
    </row>
    <row r="1336" spans="1:10" ht="15.75" customHeight="1">
      <c r="A1336" t="str">
        <f>VLOOKUP(B1336,'Tabela IBGE_Município'!A:C,3)</f>
        <v>ES</v>
      </c>
      <c r="B1336" s="4" t="s">
        <v>1904</v>
      </c>
      <c r="C1336" s="1">
        <v>1</v>
      </c>
      <c r="D1336" s="1">
        <v>1</v>
      </c>
      <c r="E1336" s="1"/>
      <c r="F1336" s="1">
        <f>VLOOKUP(B1336,'Tabela IBGE_Município'!A:C,2)</f>
        <v>47991</v>
      </c>
      <c r="G1336" s="4" t="s">
        <v>638</v>
      </c>
      <c r="H1336" s="30">
        <f>VLOOKUP(DADOS!B1336,'Tabela IBGE_Município'!A:E,5)</f>
        <v>0.67</v>
      </c>
      <c r="I1336" s="2">
        <f t="shared" si="20"/>
        <v>4.1674480631785125E-5</v>
      </c>
      <c r="J1336" s="20">
        <f>(VLOOKUP(A1336,'Celulares por Região'!A:H,6))/F1336</f>
        <v>4.3299785376424746E-2</v>
      </c>
    </row>
    <row r="1337" spans="1:10" ht="15.75" customHeight="1">
      <c r="A1337" t="str">
        <f>VLOOKUP(B1337,'Tabela IBGE_Município'!A:C,3)</f>
        <v>BA</v>
      </c>
      <c r="B1337" s="4" t="s">
        <v>1905</v>
      </c>
      <c r="C1337" s="1">
        <v>1</v>
      </c>
      <c r="D1337" s="1">
        <v>3</v>
      </c>
      <c r="E1337" s="1">
        <v>4</v>
      </c>
      <c r="F1337" s="1">
        <f>VLOOKUP(B1337,'Tabela IBGE_Município'!A:C,2)</f>
        <v>4807</v>
      </c>
      <c r="G1337" s="4" t="s">
        <v>640</v>
      </c>
      <c r="H1337" s="30">
        <f>VLOOKUP(DADOS!B1337,'Tabela IBGE_Município'!A:E,5)</f>
        <v>0.61099999999999999</v>
      </c>
      <c r="I1337" s="2">
        <f t="shared" si="20"/>
        <v>1.6642396505096733E-3</v>
      </c>
      <c r="J1337" s="20">
        <f>(VLOOKUP(A1337,'Celulares por Região'!A:H,6))/F1337</f>
        <v>0.8175577283128771</v>
      </c>
    </row>
    <row r="1338" spans="1:10" ht="15.75" customHeight="1">
      <c r="A1338" t="str">
        <f>VLOOKUP(B1338,'Tabela IBGE_Município'!A:C,3)</f>
        <v>BA</v>
      </c>
      <c r="B1338" s="4" t="s">
        <v>1906</v>
      </c>
      <c r="C1338" s="1">
        <v>1</v>
      </c>
      <c r="D1338" s="1">
        <v>1</v>
      </c>
      <c r="E1338" s="1"/>
      <c r="F1338" s="1">
        <f>VLOOKUP(B1338,'Tabela IBGE_Município'!A:C,2)</f>
        <v>12806</v>
      </c>
      <c r="G1338" s="4" t="s">
        <v>637</v>
      </c>
      <c r="H1338" s="30">
        <f>VLOOKUP(DADOS!B1338,'Tabela IBGE_Município'!A:E,5)</f>
        <v>0.66</v>
      </c>
      <c r="I1338" s="2">
        <f t="shared" si="20"/>
        <v>1.5617679212868969E-4</v>
      </c>
      <c r="J1338" s="20">
        <f>(VLOOKUP(A1338,'Celulares por Região'!A:H,6))/F1338</f>
        <v>0.30688739653287522</v>
      </c>
    </row>
    <row r="1339" spans="1:10" ht="15.75" customHeight="1">
      <c r="A1339" t="str">
        <f>VLOOKUP(B1339,'Tabela IBGE_Município'!A:C,3)</f>
        <v>MA</v>
      </c>
      <c r="B1339" s="4" t="s">
        <v>1907</v>
      </c>
      <c r="C1339" s="1">
        <v>2</v>
      </c>
      <c r="D1339" s="1">
        <v>2</v>
      </c>
      <c r="E1339" s="1"/>
      <c r="F1339" s="1">
        <f>VLOOKUP(B1339,'Tabela IBGE_Município'!A:C,2)</f>
        <v>67013</v>
      </c>
      <c r="G1339" s="4" t="s">
        <v>638</v>
      </c>
      <c r="H1339" s="30">
        <f>VLOOKUP(DADOS!B1339,'Tabela IBGE_Município'!A:E,5)</f>
        <v>0.51200000000000001</v>
      </c>
      <c r="I1339" s="2">
        <f t="shared" si="20"/>
        <v>5.9689910912807963E-5</v>
      </c>
      <c r="J1339" s="20">
        <f>(VLOOKUP(A1339,'Celulares por Região'!A:H,6))/F1339</f>
        <v>1.7921895751570591E-2</v>
      </c>
    </row>
    <row r="1340" spans="1:10" ht="15.75" customHeight="1">
      <c r="A1340" t="str">
        <f>VLOOKUP(B1340,'Tabela IBGE_Município'!A:C,3)</f>
        <v>MG</v>
      </c>
      <c r="B1340" s="4" t="s">
        <v>1908</v>
      </c>
      <c r="C1340" s="1">
        <v>2</v>
      </c>
      <c r="D1340" s="1">
        <v>1</v>
      </c>
      <c r="E1340" s="1"/>
      <c r="F1340" s="1">
        <f>VLOOKUP(B1340,'Tabela IBGE_Município'!A:C,2)</f>
        <v>33398</v>
      </c>
      <c r="G1340" s="4" t="s">
        <v>638</v>
      </c>
      <c r="H1340" s="30">
        <f>VLOOKUP(DADOS!B1340,'Tabela IBGE_Município'!A:E,5)</f>
        <v>0.63400000000000001</v>
      </c>
      <c r="I1340" s="2">
        <f t="shared" si="20"/>
        <v>8.9825738068147792E-5</v>
      </c>
      <c r="J1340" s="20">
        <f>(VLOOKUP(A1340,'Celulares por Região'!A:H,6))/F1340</f>
        <v>4.7398047787292653E-2</v>
      </c>
    </row>
    <row r="1341" spans="1:10" ht="15.75" customHeight="1">
      <c r="A1341" t="str">
        <f>VLOOKUP(B1341,'Tabela IBGE_Município'!A:C,3)</f>
        <v>MG</v>
      </c>
      <c r="B1341" s="4" t="s">
        <v>1909</v>
      </c>
      <c r="C1341" s="1">
        <v>1</v>
      </c>
      <c r="D1341" s="1">
        <v>1</v>
      </c>
      <c r="E1341" s="1"/>
      <c r="F1341" s="1">
        <f>VLOOKUP(B1341,'Tabela IBGE_Município'!A:C,2)</f>
        <v>16400</v>
      </c>
      <c r="G1341" s="4" t="s">
        <v>637</v>
      </c>
      <c r="H1341" s="30">
        <f>VLOOKUP(DADOS!B1341,'Tabela IBGE_Município'!A:E,5)</f>
        <v>0.7</v>
      </c>
      <c r="I1341" s="2">
        <f t="shared" si="20"/>
        <v>1.2195121951219512E-4</v>
      </c>
      <c r="J1341" s="20">
        <f>(VLOOKUP(A1341,'Celulares por Região'!A:H,6))/F1341</f>
        <v>9.6524390243902441E-2</v>
      </c>
    </row>
    <row r="1342" spans="1:10" ht="15.75" customHeight="1">
      <c r="A1342" t="str">
        <f>VLOOKUP(B1342,'Tabela IBGE_Município'!A:C,3)</f>
        <v>MG</v>
      </c>
      <c r="B1342" s="4" t="s">
        <v>1910</v>
      </c>
      <c r="C1342" s="1">
        <v>2</v>
      </c>
      <c r="D1342" s="1">
        <v>2</v>
      </c>
      <c r="E1342" s="1"/>
      <c r="F1342" s="1">
        <f>VLOOKUP(B1342,'Tabela IBGE_Município'!A:C,2)</f>
        <v>17503</v>
      </c>
      <c r="G1342" s="4" t="s">
        <v>637</v>
      </c>
      <c r="H1342" s="30">
        <f>VLOOKUP(DADOS!B1342,'Tabela IBGE_Município'!A:E,5)</f>
        <v>0.66500000000000004</v>
      </c>
      <c r="I1342" s="2">
        <f t="shared" si="20"/>
        <v>2.2853225161400902E-4</v>
      </c>
      <c r="J1342" s="20">
        <f>(VLOOKUP(A1342,'Celulares por Região'!A:H,6))/F1342</f>
        <v>9.0441638576244071E-2</v>
      </c>
    </row>
    <row r="1343" spans="1:10" ht="15.75" customHeight="1">
      <c r="A1343" t="str">
        <f>VLOOKUP(B1343,'Tabela IBGE_Município'!A:C,3)</f>
        <v>TO</v>
      </c>
      <c r="B1343" s="4" t="s">
        <v>1911</v>
      </c>
      <c r="C1343" s="1">
        <v>10</v>
      </c>
      <c r="D1343" s="1">
        <v>19</v>
      </c>
      <c r="E1343" s="1">
        <v>8</v>
      </c>
      <c r="F1343" s="1">
        <f>VLOOKUP(B1343,'Tabela IBGE_Município'!A:C,2)</f>
        <v>5533</v>
      </c>
      <c r="G1343" s="4" t="s">
        <v>637</v>
      </c>
      <c r="H1343" s="30">
        <f>VLOOKUP(DADOS!B1343,'Tabela IBGE_Município'!A:E,5)</f>
        <v>0.59</v>
      </c>
      <c r="I1343" s="2">
        <f t="shared" si="20"/>
        <v>6.6871498283029096E-3</v>
      </c>
      <c r="J1343" s="20">
        <f>(VLOOKUP(A1343,'Celulares por Região'!A:H,6))/F1343</f>
        <v>8.6390746430507856E-2</v>
      </c>
    </row>
    <row r="1344" spans="1:10" ht="15.75" customHeight="1">
      <c r="A1344" t="str">
        <f>VLOOKUP(B1344,'Tabela IBGE_Município'!A:C,3)</f>
        <v>MG</v>
      </c>
      <c r="B1344" s="4" t="s">
        <v>1912</v>
      </c>
      <c r="C1344" s="1">
        <v>1</v>
      </c>
      <c r="D1344" s="1">
        <v>4</v>
      </c>
      <c r="E1344" s="1">
        <v>5</v>
      </c>
      <c r="F1344" s="1">
        <f>VLOOKUP(B1344,'Tabela IBGE_Município'!A:C,2)</f>
        <v>13684</v>
      </c>
      <c r="G1344" s="4" t="s">
        <v>637</v>
      </c>
      <c r="H1344" s="30">
        <f>VLOOKUP(DADOS!B1344,'Tabela IBGE_Município'!A:E,5)</f>
        <v>0.70299999999999996</v>
      </c>
      <c r="I1344" s="2">
        <f t="shared" si="20"/>
        <v>7.3078047354574688E-4</v>
      </c>
      <c r="J1344" s="20">
        <f>(VLOOKUP(A1344,'Celulares por Região'!A:H,6))/F1344</f>
        <v>0.11568254896229173</v>
      </c>
    </row>
    <row r="1345" spans="1:10" ht="15.75" customHeight="1">
      <c r="A1345" t="str">
        <f>VLOOKUP(B1345,'Tabela IBGE_Município'!A:C,3)</f>
        <v>SP</v>
      </c>
      <c r="B1345" s="4" t="s">
        <v>1913</v>
      </c>
      <c r="C1345" s="1">
        <v>1</v>
      </c>
      <c r="D1345" s="1">
        <v>1</v>
      </c>
      <c r="E1345" s="1"/>
      <c r="F1345" s="1">
        <f>VLOOKUP(B1345,'Tabela IBGE_Município'!A:C,2)</f>
        <v>4087</v>
      </c>
      <c r="G1345" s="4" t="s">
        <v>640</v>
      </c>
      <c r="H1345" s="30">
        <f>VLOOKUP(DADOS!B1345,'Tabela IBGE_Município'!A:E,5)</f>
        <v>0.70799999999999996</v>
      </c>
      <c r="I1345" s="2">
        <f t="shared" si="20"/>
        <v>4.8935649620748714E-4</v>
      </c>
      <c r="J1345" s="20">
        <f>(VLOOKUP(A1345,'Celulares por Região'!A:H,6))/F1345</f>
        <v>0.16466846097381943</v>
      </c>
    </row>
    <row r="1346" spans="1:10" ht="15.75" customHeight="1">
      <c r="A1346" t="str">
        <f>VLOOKUP(B1346,'Tabela IBGE_Município'!A:C,3)</f>
        <v>SP</v>
      </c>
      <c r="B1346" s="4" t="s">
        <v>1914</v>
      </c>
      <c r="C1346" s="1">
        <v>3</v>
      </c>
      <c r="D1346" s="1">
        <v>2</v>
      </c>
      <c r="E1346" s="1">
        <v>3</v>
      </c>
      <c r="F1346" s="1">
        <f>VLOOKUP(B1346,'Tabela IBGE_Município'!A:C,2)</f>
        <v>11748</v>
      </c>
      <c r="G1346" s="4" t="s">
        <v>637</v>
      </c>
      <c r="H1346" s="30">
        <f>VLOOKUP(DADOS!B1346,'Tabela IBGE_Município'!A:E,5)</f>
        <v>0.73599999999999999</v>
      </c>
      <c r="I1346" s="2">
        <f t="shared" ref="I1346:I1409" si="21">(C1346+D1346+E1346)/F1346</f>
        <v>6.8096697310180451E-4</v>
      </c>
      <c r="J1346" s="20">
        <f>(VLOOKUP(A1346,'Celulares por Região'!A:H,6))/F1346</f>
        <v>5.7286346612189308E-2</v>
      </c>
    </row>
    <row r="1347" spans="1:10" ht="15.75" customHeight="1">
      <c r="A1347" t="str">
        <f>VLOOKUP(B1347,'Tabela IBGE_Município'!A:C,3)</f>
        <v>SC</v>
      </c>
      <c r="B1347" s="4" t="s">
        <v>1915</v>
      </c>
      <c r="C1347" s="1"/>
      <c r="D1347" s="1"/>
      <c r="E1347" s="1">
        <v>1</v>
      </c>
      <c r="F1347" s="1">
        <f>VLOOKUP(B1347,'Tabela IBGE_Município'!A:C,2)</f>
        <v>28273</v>
      </c>
      <c r="G1347" s="4" t="s">
        <v>638</v>
      </c>
      <c r="H1347" s="30">
        <f>VLOOKUP(DADOS!B1347,'Tabela IBGE_Município'!A:E,5)</f>
        <v>0.8</v>
      </c>
      <c r="I1347" s="2">
        <f t="shared" si="21"/>
        <v>3.5369433735365894E-5</v>
      </c>
      <c r="J1347" s="20">
        <f>(VLOOKUP(A1347,'Celulares por Região'!A:H,6))/F1347</f>
        <v>0.14243270965231847</v>
      </c>
    </row>
    <row r="1348" spans="1:10" ht="15.75" customHeight="1">
      <c r="A1348" t="str">
        <f>VLOOKUP(B1348,'Tabela IBGE_Município'!A:C,3)</f>
        <v>PA</v>
      </c>
      <c r="B1348" s="4" t="s">
        <v>1916</v>
      </c>
      <c r="C1348" s="1">
        <v>3</v>
      </c>
      <c r="D1348" s="1"/>
      <c r="E1348" s="1"/>
      <c r="F1348" s="1">
        <f>VLOOKUP(B1348,'Tabela IBGE_Município'!A:C,2)</f>
        <v>18019</v>
      </c>
      <c r="G1348" s="4" t="s">
        <v>637</v>
      </c>
      <c r="H1348" s="30">
        <f>VLOOKUP(DADOS!B1348,'Tabela IBGE_Município'!A:E,5)</f>
        <v>0.56999999999999995</v>
      </c>
      <c r="I1348" s="2">
        <f t="shared" si="21"/>
        <v>1.6649092624451968E-4</v>
      </c>
      <c r="J1348" s="20">
        <f>(VLOOKUP(A1348,'Celulares por Região'!A:H,6))/F1348</f>
        <v>0.10250291359120928</v>
      </c>
    </row>
    <row r="1349" spans="1:10" ht="15.75" customHeight="1">
      <c r="A1349" t="str">
        <f>VLOOKUP(B1349,'Tabela IBGE_Município'!A:C,3)</f>
        <v>PE</v>
      </c>
      <c r="B1349" s="4" t="s">
        <v>1917</v>
      </c>
      <c r="C1349" s="1">
        <v>7</v>
      </c>
      <c r="D1349" s="1">
        <v>7</v>
      </c>
      <c r="E1349" s="1">
        <v>6</v>
      </c>
      <c r="F1349" s="1">
        <f>VLOOKUP(B1349,'Tabela IBGE_Município'!A:C,2)</f>
        <v>33781</v>
      </c>
      <c r="G1349" s="4" t="s">
        <v>638</v>
      </c>
      <c r="H1349" s="30">
        <f>VLOOKUP(DADOS!B1349,'Tabela IBGE_Município'!A:E,5)</f>
        <v>0.59399999999999997</v>
      </c>
      <c r="I1349" s="2">
        <f t="shared" si="21"/>
        <v>5.9204878481986911E-4</v>
      </c>
      <c r="J1349" s="20">
        <f>(VLOOKUP(A1349,'Celulares por Região'!A:H,6))/F1349</f>
        <v>0.18066368668778307</v>
      </c>
    </row>
    <row r="1350" spans="1:10" ht="15.75" customHeight="1">
      <c r="A1350" t="str">
        <f>VLOOKUP(B1350,'Tabela IBGE_Município'!A:C,3)</f>
        <v>PE</v>
      </c>
      <c r="B1350" s="4" t="s">
        <v>1917</v>
      </c>
      <c r="C1350" s="1">
        <v>1</v>
      </c>
      <c r="D1350" s="1"/>
      <c r="E1350" s="1">
        <v>1</v>
      </c>
      <c r="F1350" s="1">
        <f>VLOOKUP(B1350,'Tabela IBGE_Município'!A:C,2)</f>
        <v>33781</v>
      </c>
      <c r="G1350" s="4" t="s">
        <v>638</v>
      </c>
      <c r="H1350" s="30">
        <f>VLOOKUP(DADOS!B1350,'Tabela IBGE_Município'!A:E,5)</f>
        <v>0.59399999999999997</v>
      </c>
      <c r="I1350" s="2">
        <f t="shared" si="21"/>
        <v>5.9204878481986913E-5</v>
      </c>
      <c r="J1350" s="20">
        <f>(VLOOKUP(A1350,'Celulares por Região'!A:H,6))/F1350</f>
        <v>0.18066368668778307</v>
      </c>
    </row>
    <row r="1351" spans="1:10" ht="15.75" customHeight="1">
      <c r="A1351" t="str">
        <f>VLOOKUP(B1351,'Tabela IBGE_Município'!A:C,3)</f>
        <v>BA</v>
      </c>
      <c r="B1351" s="4" t="s">
        <v>1918</v>
      </c>
      <c r="C1351" s="1">
        <v>3</v>
      </c>
      <c r="D1351" s="1">
        <v>1</v>
      </c>
      <c r="E1351" s="1"/>
      <c r="F1351" s="1">
        <f>VLOOKUP(B1351,'Tabela IBGE_Município'!A:C,2)</f>
        <v>26590</v>
      </c>
      <c r="G1351" s="4" t="s">
        <v>637</v>
      </c>
      <c r="H1351" s="30">
        <f>VLOOKUP(DADOS!B1351,'Tabela IBGE_Município'!A:E,5)</f>
        <v>0.61799999999999999</v>
      </c>
      <c r="I1351" s="2">
        <f t="shared" si="21"/>
        <v>1.5043249341857841E-4</v>
      </c>
      <c r="J1351" s="20">
        <f>(VLOOKUP(A1351,'Celulares por Região'!A:H,6))/F1351</f>
        <v>0.14779992478375328</v>
      </c>
    </row>
    <row r="1352" spans="1:10" ht="15.75" customHeight="1">
      <c r="A1352" t="str">
        <f>VLOOKUP(B1352,'Tabela IBGE_Município'!A:C,3)</f>
        <v>BA</v>
      </c>
      <c r="B1352" s="4" t="s">
        <v>1918</v>
      </c>
      <c r="C1352" s="1">
        <v>2</v>
      </c>
      <c r="D1352" s="1">
        <v>3</v>
      </c>
      <c r="E1352" s="1">
        <v>4</v>
      </c>
      <c r="F1352" s="1">
        <f>VLOOKUP(B1352,'Tabela IBGE_Município'!A:C,2)</f>
        <v>26590</v>
      </c>
      <c r="G1352" s="4" t="s">
        <v>638</v>
      </c>
      <c r="H1352" s="30">
        <f>VLOOKUP(DADOS!B1352,'Tabela IBGE_Município'!A:E,5)</f>
        <v>0.61799999999999999</v>
      </c>
      <c r="I1352" s="2">
        <f t="shared" si="21"/>
        <v>3.3847311019180143E-4</v>
      </c>
      <c r="J1352" s="20">
        <f>(VLOOKUP(A1352,'Celulares por Região'!A:H,6))/F1352</f>
        <v>0.14779992478375328</v>
      </c>
    </row>
    <row r="1353" spans="1:10" ht="15.75" customHeight="1">
      <c r="A1353" t="str">
        <f>VLOOKUP(B1353,'Tabela IBGE_Município'!A:C,3)</f>
        <v>BA</v>
      </c>
      <c r="B1353" s="4" t="s">
        <v>1919</v>
      </c>
      <c r="C1353" s="1">
        <v>5</v>
      </c>
      <c r="D1353" s="1">
        <v>21</v>
      </c>
      <c r="E1353" s="1">
        <v>8</v>
      </c>
      <c r="F1353" s="1">
        <f>VLOOKUP(B1353,'Tabela IBGE_Município'!A:C,2)</f>
        <v>25010</v>
      </c>
      <c r="G1353" s="4" t="s">
        <v>638</v>
      </c>
      <c r="H1353" s="30">
        <f>VLOOKUP(DADOS!B1353,'Tabela IBGE_Município'!A:E,5)</f>
        <v>0.57999999999999996</v>
      </c>
      <c r="I1353" s="2">
        <f t="shared" si="21"/>
        <v>1.3594562175129948E-3</v>
      </c>
      <c r="J1353" s="20">
        <f>(VLOOKUP(A1353,'Celulares por Região'!A:H,6))/F1353</f>
        <v>0.15713714514194321</v>
      </c>
    </row>
    <row r="1354" spans="1:10" ht="15.75" customHeight="1">
      <c r="A1354" t="str">
        <f>VLOOKUP(B1354,'Tabela IBGE_Município'!A:C,3)</f>
        <v>RS</v>
      </c>
      <c r="B1354" s="4" t="s">
        <v>1920</v>
      </c>
      <c r="C1354" s="1">
        <v>1</v>
      </c>
      <c r="D1354" s="1">
        <v>2</v>
      </c>
      <c r="E1354" s="1"/>
      <c r="F1354" s="1">
        <f>VLOOKUP(B1354,'Tabela IBGE_Município'!A:C,2)</f>
        <v>26035</v>
      </c>
      <c r="G1354" s="4" t="s">
        <v>638</v>
      </c>
      <c r="H1354" s="30">
        <f>VLOOKUP(DADOS!B1354,'Tabela IBGE_Município'!A:E,5)</f>
        <v>0.747</v>
      </c>
      <c r="I1354" s="2">
        <f t="shared" si="21"/>
        <v>1.1522949875168044E-4</v>
      </c>
      <c r="J1354" s="20">
        <f>(VLOOKUP(A1354,'Celulares por Região'!A:H,6))/F1354</f>
        <v>5.454196274246207E-3</v>
      </c>
    </row>
    <row r="1355" spans="1:10" ht="15.75" customHeight="1">
      <c r="A1355" t="str">
        <f>VLOOKUP(B1355,'Tabela IBGE_Município'!A:C,3)</f>
        <v>MG</v>
      </c>
      <c r="B1355" s="4" t="s">
        <v>1921</v>
      </c>
      <c r="C1355" s="1">
        <v>1</v>
      </c>
      <c r="D1355" s="1">
        <v>3</v>
      </c>
      <c r="E1355" s="1">
        <v>4</v>
      </c>
      <c r="F1355" s="1">
        <f>VLOOKUP(B1355,'Tabela IBGE_Município'!A:C,2)</f>
        <v>17178</v>
      </c>
      <c r="G1355" s="4" t="s">
        <v>637</v>
      </c>
      <c r="H1355" s="30">
        <f>VLOOKUP(DADOS!B1355,'Tabela IBGE_Município'!A:E,5)</f>
        <v>0.621</v>
      </c>
      <c r="I1355" s="2">
        <f t="shared" si="21"/>
        <v>4.6571195715449992E-4</v>
      </c>
      <c r="J1355" s="20">
        <f>(VLOOKUP(A1355,'Celulares por Região'!A:H,6))/F1355</f>
        <v>9.215275352194667E-2</v>
      </c>
    </row>
    <row r="1356" spans="1:10" ht="15.75" customHeight="1">
      <c r="A1356" t="str">
        <f>VLOOKUP(B1356,'Tabela IBGE_Município'!A:C,3)</f>
        <v>MG</v>
      </c>
      <c r="B1356" s="4" t="s">
        <v>1922</v>
      </c>
      <c r="C1356" s="1">
        <v>2</v>
      </c>
      <c r="D1356" s="1">
        <v>1</v>
      </c>
      <c r="E1356" s="1"/>
      <c r="F1356" s="1">
        <f>VLOOKUP(B1356,'Tabela IBGE_Município'!A:C,2)</f>
        <v>6759</v>
      </c>
      <c r="G1356" s="4" t="s">
        <v>637</v>
      </c>
      <c r="H1356" s="30">
        <f>VLOOKUP(DADOS!B1356,'Tabela IBGE_Município'!A:E,5)</f>
        <v>0.747</v>
      </c>
      <c r="I1356" s="2">
        <f t="shared" si="21"/>
        <v>4.4385264092321349E-4</v>
      </c>
      <c r="J1356" s="20">
        <f>(VLOOKUP(A1356,'Celulares por Região'!A:H,6))/F1356</f>
        <v>0.234206243527149</v>
      </c>
    </row>
    <row r="1357" spans="1:10" ht="15.75" customHeight="1">
      <c r="A1357" t="str">
        <f>VLOOKUP(B1357,'Tabela IBGE_Município'!A:C,3)</f>
        <v>MT</v>
      </c>
      <c r="B1357" s="4" t="s">
        <v>1923</v>
      </c>
      <c r="C1357" s="1">
        <v>19</v>
      </c>
      <c r="D1357" s="1">
        <v>15</v>
      </c>
      <c r="E1357" s="1">
        <v>9</v>
      </c>
      <c r="F1357" s="1">
        <f>VLOOKUP(B1357,'Tabela IBGE_Município'!A:C,2)</f>
        <v>7686</v>
      </c>
      <c r="G1357" s="4" t="s">
        <v>637</v>
      </c>
      <c r="H1357" s="30">
        <f>VLOOKUP(DADOS!B1357,'Tabela IBGE_Município'!A:E,5)</f>
        <v>0.67</v>
      </c>
      <c r="I1357" s="2">
        <f t="shared" si="21"/>
        <v>5.594587561800677E-3</v>
      </c>
      <c r="J1357" s="20">
        <f>(VLOOKUP(A1357,'Celulares por Região'!A:H,6))/F1357</f>
        <v>1.3907103825136613</v>
      </c>
    </row>
    <row r="1358" spans="1:10" ht="15.75" customHeight="1">
      <c r="A1358" t="str">
        <f>VLOOKUP(B1358,'Tabela IBGE_Município'!A:C,3)</f>
        <v>PB</v>
      </c>
      <c r="B1358" s="4" t="s">
        <v>1924</v>
      </c>
      <c r="C1358" s="1">
        <v>1</v>
      </c>
      <c r="D1358" s="1">
        <v>1</v>
      </c>
      <c r="E1358" s="1"/>
      <c r="F1358" s="1">
        <f>VLOOKUP(B1358,'Tabela IBGE_Município'!A:C,2)</f>
        <v>6800</v>
      </c>
      <c r="G1358" s="4" t="s">
        <v>637</v>
      </c>
      <c r="H1358" s="30">
        <f>VLOOKUP(DADOS!B1358,'Tabela IBGE_Município'!A:E,5)</f>
        <v>0.58099999999999996</v>
      </c>
      <c r="I1358" s="2">
        <f t="shared" si="21"/>
        <v>2.941176470588235E-4</v>
      </c>
      <c r="J1358" s="20">
        <f>(VLOOKUP(A1358,'Celulares por Região'!A:H,6))/F1358</f>
        <v>0.18955882352941175</v>
      </c>
    </row>
    <row r="1359" spans="1:10" ht="15.75" customHeight="1">
      <c r="A1359" t="str">
        <f>VLOOKUP(B1359,'Tabela IBGE_Município'!A:C,3)</f>
        <v>MG</v>
      </c>
      <c r="B1359" s="4" t="s">
        <v>1925</v>
      </c>
      <c r="C1359" s="1">
        <v>59</v>
      </c>
      <c r="D1359" s="1">
        <v>84</v>
      </c>
      <c r="E1359" s="1">
        <v>72</v>
      </c>
      <c r="F1359" s="1">
        <f>VLOOKUP(B1359,'Tabela IBGE_Município'!A:C,2)</f>
        <v>31510</v>
      </c>
      <c r="G1359" s="4" t="s">
        <v>638</v>
      </c>
      <c r="H1359" s="30">
        <f>VLOOKUP(DADOS!B1359,'Tabela IBGE_Município'!A:E,5)</f>
        <v>0.71</v>
      </c>
      <c r="I1359" s="2">
        <f t="shared" si="21"/>
        <v>6.8232307204062204E-3</v>
      </c>
      <c r="J1359" s="20">
        <f>(VLOOKUP(A1359,'Celulares por Região'!A:H,6))/F1359</f>
        <v>5.0238019676293239E-2</v>
      </c>
    </row>
    <row r="1360" spans="1:10" ht="15.75" customHeight="1">
      <c r="A1360" t="str">
        <f>VLOOKUP(B1360,'Tabela IBGE_Município'!A:C,3)</f>
        <v>MG</v>
      </c>
      <c r="B1360" s="4" t="s">
        <v>1926</v>
      </c>
      <c r="C1360" s="1"/>
      <c r="D1360" s="1">
        <v>2</v>
      </c>
      <c r="E1360" s="1">
        <v>2</v>
      </c>
      <c r="F1360" s="1">
        <f>VLOOKUP(B1360,'Tabela IBGE_Município'!A:C,2)</f>
        <v>4787</v>
      </c>
      <c r="G1360" s="4" t="s">
        <v>640</v>
      </c>
      <c r="H1360" s="30">
        <f>VLOOKUP(DADOS!B1360,'Tabela IBGE_Município'!A:E,5)</f>
        <v>0.753</v>
      </c>
      <c r="I1360" s="2">
        <f t="shared" si="21"/>
        <v>8.3559640693545015E-4</v>
      </c>
      <c r="J1360" s="20">
        <f>(VLOOKUP(A1360,'Celulares por Região'!A:H,6))/F1360</f>
        <v>0.33068727804470438</v>
      </c>
    </row>
    <row r="1361" spans="1:10" ht="15.75" customHeight="1">
      <c r="A1361" t="str">
        <f>VLOOKUP(B1361,'Tabela IBGE_Município'!A:C,3)</f>
        <v>MG</v>
      </c>
      <c r="B1361" s="4" t="s">
        <v>1927</v>
      </c>
      <c r="C1361" s="1">
        <v>1</v>
      </c>
      <c r="D1361" s="1">
        <v>1</v>
      </c>
      <c r="E1361" s="1"/>
      <c r="F1361" s="1">
        <f>VLOOKUP(B1361,'Tabela IBGE_Município'!A:C,2)</f>
        <v>12082</v>
      </c>
      <c r="G1361" s="4" t="s">
        <v>637</v>
      </c>
      <c r="H1361" s="30">
        <f>VLOOKUP(DADOS!B1361,'Tabela IBGE_Município'!A:E,5)</f>
        <v>0.56799999999999995</v>
      </c>
      <c r="I1361" s="2">
        <f t="shared" si="21"/>
        <v>1.6553550736633007E-4</v>
      </c>
      <c r="J1361" s="20">
        <f>(VLOOKUP(A1361,'Celulares por Região'!A:H,6))/F1361</f>
        <v>0.13102135408045026</v>
      </c>
    </row>
    <row r="1362" spans="1:10" ht="15.75" customHeight="1">
      <c r="A1362" t="str">
        <f>VLOOKUP(B1362,'Tabela IBGE_Município'!A:C,3)</f>
        <v>PR</v>
      </c>
      <c r="B1362" s="4" t="s">
        <v>1928</v>
      </c>
      <c r="C1362" s="1">
        <v>1</v>
      </c>
      <c r="D1362" s="1">
        <v>1</v>
      </c>
      <c r="E1362" s="1"/>
      <c r="F1362" s="1">
        <f>VLOOKUP(B1362,'Tabela IBGE_Município'!A:C,2)</f>
        <v>55309</v>
      </c>
      <c r="G1362" s="4" t="s">
        <v>638</v>
      </c>
      <c r="H1362" s="30">
        <f>VLOOKUP(DADOS!B1362,'Tabela IBGE_Município'!A:E,5)</f>
        <v>0.67</v>
      </c>
      <c r="I1362" s="2">
        <f t="shared" si="21"/>
        <v>3.6160480211177205E-5</v>
      </c>
      <c r="J1362" s="20">
        <f>(VLOOKUP(A1362,'Celulares por Região'!A:H,6))/F1362</f>
        <v>1.3270896237502034E-2</v>
      </c>
    </row>
    <row r="1363" spans="1:10" ht="15.75" customHeight="1">
      <c r="A1363" t="str">
        <f>VLOOKUP(B1363,'Tabela IBGE_Município'!A:C,3)</f>
        <v>MG</v>
      </c>
      <c r="B1363" s="4" t="s">
        <v>1929</v>
      </c>
      <c r="C1363" s="1">
        <v>2</v>
      </c>
      <c r="D1363" s="1">
        <v>3</v>
      </c>
      <c r="E1363" s="1">
        <v>1</v>
      </c>
      <c r="F1363" s="1">
        <f>VLOOKUP(B1363,'Tabela IBGE_Município'!A:C,2)</f>
        <v>5046</v>
      </c>
      <c r="G1363" s="4" t="s">
        <v>637</v>
      </c>
      <c r="H1363" s="30">
        <f>VLOOKUP(DADOS!B1363,'Tabela IBGE_Município'!A:E,5)</f>
        <v>0.73</v>
      </c>
      <c r="I1363" s="2">
        <f t="shared" si="21"/>
        <v>1.1890606420927466E-3</v>
      </c>
      <c r="J1363" s="20">
        <f>(VLOOKUP(A1363,'Celulares por Região'!A:H,6))/F1363</f>
        <v>0.31371383273880299</v>
      </c>
    </row>
    <row r="1364" spans="1:10" ht="15.75" customHeight="1">
      <c r="A1364" t="str">
        <f>VLOOKUP(B1364,'Tabela IBGE_Município'!A:C,3)</f>
        <v>MT</v>
      </c>
      <c r="B1364" s="4" t="s">
        <v>1930</v>
      </c>
      <c r="C1364" s="1">
        <v>1</v>
      </c>
      <c r="D1364" s="1">
        <v>1</v>
      </c>
      <c r="E1364" s="1"/>
      <c r="F1364" s="1">
        <f>VLOOKUP(B1364,'Tabela IBGE_Município'!A:C,2)</f>
        <v>8857</v>
      </c>
      <c r="G1364" s="4" t="s">
        <v>637</v>
      </c>
      <c r="H1364" s="30">
        <f>VLOOKUP(DADOS!B1364,'Tabela IBGE_Município'!A:E,5)</f>
        <v>0.73</v>
      </c>
      <c r="I1364" s="2">
        <f t="shared" si="21"/>
        <v>2.2581009371118888E-4</v>
      </c>
      <c r="J1364" s="20">
        <f>(VLOOKUP(A1364,'Celulares por Região'!A:H,6))/F1364</f>
        <v>1.2068420458394491</v>
      </c>
    </row>
    <row r="1365" spans="1:10" ht="15.75" customHeight="1">
      <c r="A1365" t="str">
        <f>VLOOKUP(B1365,'Tabela IBGE_Município'!A:C,3)</f>
        <v>MG</v>
      </c>
      <c r="B1365" s="4" t="s">
        <v>1931</v>
      </c>
      <c r="C1365" s="1">
        <v>2</v>
      </c>
      <c r="D1365" s="1">
        <v>2</v>
      </c>
      <c r="E1365" s="1"/>
      <c r="F1365" s="1">
        <f>VLOOKUP(B1365,'Tabela IBGE_Município'!A:C,2)</f>
        <v>6969</v>
      </c>
      <c r="G1365" s="4" t="s">
        <v>637</v>
      </c>
      <c r="H1365" s="30">
        <f>VLOOKUP(DADOS!B1365,'Tabela IBGE_Município'!A:E,5)</f>
        <v>0.76</v>
      </c>
      <c r="I1365" s="2">
        <f t="shared" si="21"/>
        <v>5.7397044052231311E-4</v>
      </c>
      <c r="J1365" s="20">
        <f>(VLOOKUP(A1365,'Celulares por Região'!A:H,6))/F1365</f>
        <v>0.22714880183670541</v>
      </c>
    </row>
    <row r="1366" spans="1:10" ht="15.75" customHeight="1">
      <c r="A1366" t="str">
        <f>VLOOKUP(B1366,'Tabela IBGE_Município'!A:C,3)</f>
        <v>PR</v>
      </c>
      <c r="B1366" s="4" t="s">
        <v>1932</v>
      </c>
      <c r="C1366" s="1">
        <v>1</v>
      </c>
      <c r="D1366" s="1">
        <v>1</v>
      </c>
      <c r="E1366" s="1">
        <v>1</v>
      </c>
      <c r="F1366" s="1">
        <f>VLOOKUP(B1366,'Tabela IBGE_Município'!A:C,2)</f>
        <v>4101</v>
      </c>
      <c r="G1366" s="4" t="s">
        <v>640</v>
      </c>
      <c r="H1366" s="30">
        <f>VLOOKUP(DADOS!B1366,'Tabela IBGE_Município'!A:E,5)</f>
        <v>0.71</v>
      </c>
      <c r="I1366" s="2">
        <f t="shared" si="21"/>
        <v>7.3152889539136799E-4</v>
      </c>
      <c r="J1366" s="20">
        <f>(VLOOKUP(A1366,'Celulares por Região'!A:H,6))/F1366</f>
        <v>0.17898073640575468</v>
      </c>
    </row>
    <row r="1367" spans="1:10" ht="15.75" customHeight="1">
      <c r="A1367" t="str">
        <f>VLOOKUP(B1367,'Tabela IBGE_Município'!A:C,3)</f>
        <v>MG</v>
      </c>
      <c r="B1367" s="4" t="s">
        <v>1933</v>
      </c>
      <c r="C1367" s="1">
        <v>3</v>
      </c>
      <c r="D1367" s="1">
        <v>3</v>
      </c>
      <c r="E1367" s="1">
        <v>3</v>
      </c>
      <c r="F1367" s="1">
        <f>VLOOKUP(B1367,'Tabela IBGE_Município'!A:C,2)</f>
        <v>129606</v>
      </c>
      <c r="G1367" s="4" t="s">
        <v>639</v>
      </c>
      <c r="H1367" s="30">
        <f>VLOOKUP(DADOS!B1367,'Tabela IBGE_Município'!A:E,5)</f>
        <v>0.66200000000000003</v>
      </c>
      <c r="I1367" s="2">
        <f t="shared" si="21"/>
        <v>6.9441229572704964E-5</v>
      </c>
      <c r="J1367" s="20">
        <f>(VLOOKUP(A1367,'Celulares por Região'!A:H,6))/F1367</f>
        <v>1.221394071262133E-2</v>
      </c>
    </row>
    <row r="1368" spans="1:10" ht="15.75" customHeight="1">
      <c r="A1368" t="str">
        <f>VLOOKUP(B1368,'Tabela IBGE_Município'!A:C,3)</f>
        <v>MG</v>
      </c>
      <c r="B1368" s="4" t="s">
        <v>1934</v>
      </c>
      <c r="C1368" s="1">
        <v>4</v>
      </c>
      <c r="D1368" s="1">
        <v>4</v>
      </c>
      <c r="E1368" s="1">
        <v>2</v>
      </c>
      <c r="F1368" s="1">
        <f>VLOOKUP(B1368,'Tabela IBGE_Município'!A:C,2)</f>
        <v>3876</v>
      </c>
      <c r="G1368" s="4" t="s">
        <v>640</v>
      </c>
      <c r="H1368" s="30">
        <f>VLOOKUP(DADOS!B1368,'Tabela IBGE_Município'!A:E,5)</f>
        <v>0.67</v>
      </c>
      <c r="I1368" s="2">
        <f t="shared" si="21"/>
        <v>2.5799793601651187E-3</v>
      </c>
      <c r="J1368" s="20">
        <f>(VLOOKUP(A1368,'Celulares por Região'!A:H,6))/F1368</f>
        <v>0.4084107327141383</v>
      </c>
    </row>
    <row r="1369" spans="1:10" ht="15.75" customHeight="1">
      <c r="A1369" t="str">
        <f>VLOOKUP(B1369,'Tabela IBGE_Município'!A:C,3)</f>
        <v>RS</v>
      </c>
      <c r="B1369" s="4" t="s">
        <v>1935</v>
      </c>
      <c r="C1369" s="1">
        <v>3</v>
      </c>
      <c r="D1369" s="1"/>
      <c r="E1369" s="1"/>
      <c r="F1369" s="1">
        <f>VLOOKUP(B1369,'Tabela IBGE_Município'!A:C,2)</f>
        <v>22949</v>
      </c>
      <c r="G1369" s="4" t="s">
        <v>638</v>
      </c>
      <c r="H1369" s="30">
        <f>VLOOKUP(DADOS!B1369,'Tabela IBGE_Município'!A:E,5)</f>
        <v>0.754</v>
      </c>
      <c r="I1369" s="2">
        <f t="shared" si="21"/>
        <v>1.3072465031156041E-4</v>
      </c>
      <c r="J1369" s="20">
        <f>(VLOOKUP(A1369,'Celulares por Região'!A:H,6))/F1369</f>
        <v>6.1876334480805264E-3</v>
      </c>
    </row>
    <row r="1370" spans="1:10" ht="15.75" customHeight="1">
      <c r="A1370" t="str">
        <f>VLOOKUP(B1370,'Tabela IBGE_Município'!A:C,3)</f>
        <v>MG</v>
      </c>
      <c r="B1370" s="4" t="s">
        <v>1936</v>
      </c>
      <c r="C1370" s="1">
        <v>2</v>
      </c>
      <c r="D1370" s="1">
        <v>2</v>
      </c>
      <c r="E1370" s="1"/>
      <c r="F1370" s="1">
        <f>VLOOKUP(B1370,'Tabela IBGE_Município'!A:C,2)</f>
        <v>1784</v>
      </c>
      <c r="G1370" s="4" t="s">
        <v>640</v>
      </c>
      <c r="H1370" s="30">
        <f>VLOOKUP(DADOS!B1370,'Tabela IBGE_Município'!A:E,5)</f>
        <v>0.76</v>
      </c>
      <c r="I1370" s="2">
        <f t="shared" si="21"/>
        <v>2.242152466367713E-3</v>
      </c>
      <c r="J1370" s="20">
        <f>(VLOOKUP(A1370,'Celulares por Região'!A:H,6))/F1370</f>
        <v>0.8873318385650224</v>
      </c>
    </row>
    <row r="1371" spans="1:10" ht="15.75" customHeight="1">
      <c r="A1371" t="str">
        <f>VLOOKUP(B1371,'Tabela IBGE_Município'!A:C,3)</f>
        <v>PR</v>
      </c>
      <c r="B1371" s="4" t="s">
        <v>1937</v>
      </c>
      <c r="C1371" s="1">
        <v>1</v>
      </c>
      <c r="D1371" s="1">
        <v>1</v>
      </c>
      <c r="E1371" s="1">
        <v>1</v>
      </c>
      <c r="F1371" s="1">
        <f>VLOOKUP(B1371,'Tabela IBGE_Município'!A:C,2)</f>
        <v>9907</v>
      </c>
      <c r="G1371" s="4" t="s">
        <v>637</v>
      </c>
      <c r="H1371" s="30">
        <f>VLOOKUP(DADOS!B1371,'Tabela IBGE_Município'!A:E,5)</f>
        <v>0.68</v>
      </c>
      <c r="I1371" s="2">
        <f t="shared" si="21"/>
        <v>3.0281619057232259E-4</v>
      </c>
      <c r="J1371" s="20">
        <f>(VLOOKUP(A1371,'Celulares por Região'!A:H,6))/F1371</f>
        <v>7.4089027960028267E-2</v>
      </c>
    </row>
    <row r="1372" spans="1:10" ht="15.75" customHeight="1">
      <c r="A1372" t="str">
        <f>VLOOKUP(B1372,'Tabela IBGE_Município'!A:C,3)</f>
        <v>BA</v>
      </c>
      <c r="B1372" s="4" t="s">
        <v>1938</v>
      </c>
      <c r="C1372" s="1">
        <v>1</v>
      </c>
      <c r="D1372" s="1">
        <v>2</v>
      </c>
      <c r="E1372" s="1">
        <v>1</v>
      </c>
      <c r="F1372" s="1">
        <f>VLOOKUP(B1372,'Tabela IBGE_Município'!A:C,2)</f>
        <v>668949</v>
      </c>
      <c r="H1372" s="30">
        <f>VLOOKUP(DADOS!B1372,'Tabela IBGE_Município'!A:E,5)</f>
        <v>0.57999999999999996</v>
      </c>
      <c r="I1372" s="2">
        <f t="shared" si="21"/>
        <v>5.9795290821871319E-6</v>
      </c>
      <c r="J1372" s="20">
        <f>(VLOOKUP(A1372,'Celulares por Região'!A:H,6))/F1372</f>
        <v>5.8748873232488579E-3</v>
      </c>
    </row>
    <row r="1373" spans="1:10" ht="15.75" customHeight="1">
      <c r="A1373" t="str">
        <f>VLOOKUP(B1373,'Tabela IBGE_Município'!A:C,3)</f>
        <v>MG</v>
      </c>
      <c r="B1373" s="4" t="s">
        <v>1939</v>
      </c>
      <c r="C1373" s="1">
        <v>1</v>
      </c>
      <c r="D1373" s="1">
        <v>2</v>
      </c>
      <c r="E1373" s="1">
        <v>1</v>
      </c>
      <c r="F1373" s="1">
        <f>VLOOKUP(B1373,'Tabela IBGE_Município'!A:C,2)</f>
        <v>18837</v>
      </c>
      <c r="G1373" s="4" t="s">
        <v>637</v>
      </c>
      <c r="H1373" s="30">
        <f>VLOOKUP(DADOS!B1373,'Tabela IBGE_Município'!A:E,5)</f>
        <v>0.69</v>
      </c>
      <c r="I1373" s="2">
        <f t="shared" si="21"/>
        <v>2.1234803843499497E-4</v>
      </c>
      <c r="J1373" s="20">
        <f>(VLOOKUP(A1373,'Celulares por Região'!A:H,6))/F1373</f>
        <v>8.4036736210649249E-2</v>
      </c>
    </row>
    <row r="1374" spans="1:10" ht="15.75" customHeight="1">
      <c r="A1374" t="str">
        <f>VLOOKUP(B1374,'Tabela IBGE_Município'!A:C,3)</f>
        <v>RS</v>
      </c>
      <c r="B1374" s="4" t="s">
        <v>1940</v>
      </c>
      <c r="C1374" s="1"/>
      <c r="D1374" s="1">
        <v>3</v>
      </c>
      <c r="E1374" s="1">
        <v>3</v>
      </c>
      <c r="F1374" s="1">
        <f>VLOOKUP(B1374,'Tabela IBGE_Município'!A:C,2)</f>
        <v>4045</v>
      </c>
      <c r="G1374" s="4" t="s">
        <v>640</v>
      </c>
      <c r="H1374" s="30">
        <f>VLOOKUP(DADOS!B1374,'Tabela IBGE_Município'!A:E,5)</f>
        <v>0.69</v>
      </c>
      <c r="I1374" s="2">
        <f t="shared" si="21"/>
        <v>1.4833127317676143E-3</v>
      </c>
      <c r="J1374" s="20">
        <f>(VLOOKUP(A1374,'Celulares por Região'!A:H,6))/F1374</f>
        <v>3.5105067985166875E-2</v>
      </c>
    </row>
    <row r="1375" spans="1:10" ht="15.75" customHeight="1">
      <c r="A1375" t="str">
        <f>VLOOKUP(B1375,'Tabela IBGE_Município'!A:C,3)</f>
        <v>AL</v>
      </c>
      <c r="B1375" s="4" t="s">
        <v>1941</v>
      </c>
      <c r="C1375" s="1">
        <v>259</v>
      </c>
      <c r="D1375" s="1">
        <v>353</v>
      </c>
      <c r="E1375" s="1">
        <v>347</v>
      </c>
      <c r="F1375" s="1">
        <f>VLOOKUP(B1375,'Tabela IBGE_Município'!A:C,2)</f>
        <v>9128</v>
      </c>
      <c r="G1375" s="4" t="s">
        <v>637</v>
      </c>
      <c r="H1375" s="30">
        <f>VLOOKUP(DADOS!B1375,'Tabela IBGE_Município'!A:E,5)</f>
        <v>0.58599999999999997</v>
      </c>
      <c r="I1375" s="2">
        <f t="shared" si="21"/>
        <v>0.10506134969325154</v>
      </c>
      <c r="J1375" s="20">
        <f>(VLOOKUP(A1375,'Celulares por Região'!A:H,6))/F1375</f>
        <v>8.3588957055214727E-2</v>
      </c>
    </row>
    <row r="1376" spans="1:10" ht="15.75" customHeight="1">
      <c r="A1376" t="str">
        <f>VLOOKUP(B1376,'Tabela IBGE_Município'!A:C,3)</f>
        <v>RS</v>
      </c>
      <c r="B1376" s="4" t="s">
        <v>1942</v>
      </c>
      <c r="C1376" s="1">
        <v>3</v>
      </c>
      <c r="D1376" s="1">
        <v>6</v>
      </c>
      <c r="E1376" s="1">
        <v>5</v>
      </c>
      <c r="F1376" s="1">
        <f>VLOOKUP(B1376,'Tabela IBGE_Município'!A:C,2)</f>
        <v>1495</v>
      </c>
      <c r="G1376" s="4" t="s">
        <v>640</v>
      </c>
      <c r="H1376" s="30">
        <f>VLOOKUP(DADOS!B1376,'Tabela IBGE_Município'!A:E,5)</f>
        <v>0.746</v>
      </c>
      <c r="I1376" s="2">
        <f t="shared" si="21"/>
        <v>9.3645484949832769E-3</v>
      </c>
      <c r="J1376" s="20">
        <f>(VLOOKUP(A1376,'Celulares por Região'!A:H,6))/F1376</f>
        <v>9.4983277591973239E-2</v>
      </c>
    </row>
    <row r="1377" spans="1:10" ht="15.75" customHeight="1">
      <c r="A1377" t="str">
        <f>VLOOKUP(B1377,'Tabela IBGE_Município'!A:C,3)</f>
        <v>MG</v>
      </c>
      <c r="B1377" s="4" t="s">
        <v>1943</v>
      </c>
      <c r="C1377" s="1">
        <v>4</v>
      </c>
      <c r="D1377" s="1">
        <v>4</v>
      </c>
      <c r="E1377" s="1"/>
      <c r="F1377" s="1">
        <f>VLOOKUP(B1377,'Tabela IBGE_Município'!A:C,2)</f>
        <v>5864</v>
      </c>
      <c r="G1377" s="4" t="s">
        <v>637</v>
      </c>
      <c r="H1377" s="30">
        <f>VLOOKUP(DADOS!B1377,'Tabela IBGE_Município'!A:E,5)</f>
        <v>0.64200000000000002</v>
      </c>
      <c r="I1377" s="2">
        <f t="shared" si="21"/>
        <v>1.364256480218281E-3</v>
      </c>
      <c r="J1377" s="20">
        <f>(VLOOKUP(A1377,'Celulares por Região'!A:H,6))/F1377</f>
        <v>0.26995225102319237</v>
      </c>
    </row>
    <row r="1378" spans="1:10" ht="15.75" customHeight="1">
      <c r="A1378" t="str">
        <f>VLOOKUP(B1378,'Tabela IBGE_Município'!A:C,3)</f>
        <v>BA</v>
      </c>
      <c r="B1378" s="4" t="s">
        <v>1944</v>
      </c>
      <c r="C1378" s="1">
        <v>1</v>
      </c>
      <c r="D1378" s="1">
        <v>3</v>
      </c>
      <c r="E1378" s="1">
        <v>4</v>
      </c>
      <c r="F1378" s="1">
        <f>VLOOKUP(B1378,'Tabela IBGE_Município'!A:C,2)</f>
        <v>2286</v>
      </c>
      <c r="G1378" s="4" t="s">
        <v>640</v>
      </c>
      <c r="H1378" s="30">
        <f>VLOOKUP(DADOS!B1378,'Tabela IBGE_Município'!A:E,5)</f>
        <v>0.59</v>
      </c>
      <c r="I1378" s="2">
        <f t="shared" si="21"/>
        <v>3.499562554680665E-3</v>
      </c>
      <c r="J1378" s="20">
        <f>(VLOOKUP(A1378,'Celulares por Região'!A:H,6))/F1378</f>
        <v>1.7191601049868765</v>
      </c>
    </row>
    <row r="1379" spans="1:10" ht="15.75" customHeight="1">
      <c r="A1379" t="str">
        <f>VLOOKUP(B1379,'Tabela IBGE_Município'!A:C,3)</f>
        <v>PR</v>
      </c>
      <c r="B1379" s="4" t="s">
        <v>1945</v>
      </c>
      <c r="C1379" s="1">
        <v>1</v>
      </c>
      <c r="D1379" s="1">
        <v>1</v>
      </c>
      <c r="E1379" s="1"/>
      <c r="F1379" s="1">
        <f>VLOOKUP(B1379,'Tabela IBGE_Município'!A:C,2)</f>
        <v>26611</v>
      </c>
      <c r="G1379" s="4" t="s">
        <v>638</v>
      </c>
      <c r="H1379" s="30">
        <f>VLOOKUP(DADOS!B1379,'Tabela IBGE_Município'!A:E,5)</f>
        <v>0.73799999999999999</v>
      </c>
      <c r="I1379" s="2">
        <f t="shared" si="21"/>
        <v>7.5156890007891479E-5</v>
      </c>
      <c r="J1379" s="20">
        <f>(VLOOKUP(A1379,'Celulares por Região'!A:H,6))/F1379</f>
        <v>2.7582578632896169E-2</v>
      </c>
    </row>
    <row r="1380" spans="1:10" ht="15.75" customHeight="1">
      <c r="A1380" t="str">
        <f>VLOOKUP(B1380,'Tabela IBGE_Município'!A:C,3)</f>
        <v>RJ</v>
      </c>
      <c r="B1380" s="4" t="s">
        <v>1946</v>
      </c>
      <c r="C1380" s="1">
        <v>1</v>
      </c>
      <c r="D1380" s="1">
        <v>1</v>
      </c>
      <c r="E1380" s="1"/>
      <c r="F1380" s="1">
        <f>VLOOKUP(B1380,'Tabela IBGE_Município'!A:C,2)</f>
        <v>22495</v>
      </c>
      <c r="G1380" s="4" t="s">
        <v>638</v>
      </c>
      <c r="H1380" s="30">
        <f>VLOOKUP(DADOS!B1380,'Tabela IBGE_Município'!A:E,5)</f>
        <v>0.73</v>
      </c>
      <c r="I1380" s="2">
        <f t="shared" si="21"/>
        <v>8.890864636585908E-5</v>
      </c>
      <c r="J1380" s="20">
        <f>(VLOOKUP(A1380,'Celulares por Região'!A:H,6))/F1380</f>
        <v>0.44387641698155145</v>
      </c>
    </row>
    <row r="1381" spans="1:10" ht="15.75" customHeight="1">
      <c r="A1381" t="str">
        <f>VLOOKUP(B1381,'Tabela IBGE_Município'!A:C,3)</f>
        <v>SP</v>
      </c>
      <c r="B1381" s="4" t="s">
        <v>1947</v>
      </c>
      <c r="C1381" s="1">
        <v>1</v>
      </c>
      <c r="D1381" s="1">
        <v>1</v>
      </c>
      <c r="E1381" s="1">
        <v>1</v>
      </c>
      <c r="F1381" s="1">
        <f>VLOOKUP(B1381,'Tabela IBGE_Município'!A:C,2)</f>
        <v>17117</v>
      </c>
      <c r="G1381" s="4" t="s">
        <v>637</v>
      </c>
      <c r="H1381" s="30">
        <f>VLOOKUP(DADOS!B1381,'Tabela IBGE_Município'!A:E,5)</f>
        <v>0.75800000000000001</v>
      </c>
      <c r="I1381" s="2">
        <f t="shared" si="21"/>
        <v>1.752643570719168E-4</v>
      </c>
      <c r="J1381" s="20">
        <f>(VLOOKUP(A1381,'Celulares por Região'!A:H,6))/F1381</f>
        <v>3.9317637436466671E-2</v>
      </c>
    </row>
    <row r="1382" spans="1:10" ht="15.75" customHeight="1">
      <c r="A1382" t="str">
        <f>VLOOKUP(B1382,'Tabela IBGE_Município'!A:C,3)</f>
        <v>BA</v>
      </c>
      <c r="B1382" s="4" t="s">
        <v>1948</v>
      </c>
      <c r="C1382" s="1">
        <v>1</v>
      </c>
      <c r="D1382" s="1">
        <v>1</v>
      </c>
      <c r="E1382" s="1">
        <v>1</v>
      </c>
      <c r="F1382" s="1">
        <f>VLOOKUP(B1382,'Tabela IBGE_Município'!A:C,2)</f>
        <v>22041</v>
      </c>
      <c r="G1382" s="4" t="s">
        <v>638</v>
      </c>
      <c r="H1382" s="30">
        <f>VLOOKUP(DADOS!B1382,'Tabela IBGE_Município'!A:E,5)</f>
        <v>0.57899999999999996</v>
      </c>
      <c r="I1382" s="2">
        <f t="shared" si="21"/>
        <v>1.3610997686130393E-4</v>
      </c>
      <c r="J1382" s="20">
        <f>(VLOOKUP(A1382,'Celulares por Região'!A:H,6))/F1382</f>
        <v>0.17830406968830814</v>
      </c>
    </row>
    <row r="1383" spans="1:10" ht="15.75" customHeight="1">
      <c r="A1383" t="str">
        <f>VLOOKUP(B1383,'Tabela IBGE_Município'!A:C,3)</f>
        <v>SC</v>
      </c>
      <c r="B1383" s="4" t="s">
        <v>1949</v>
      </c>
      <c r="C1383" s="1">
        <v>1</v>
      </c>
      <c r="D1383" s="1">
        <v>3</v>
      </c>
      <c r="E1383" s="1">
        <v>2</v>
      </c>
      <c r="F1383" s="1">
        <f>VLOOKUP(B1383,'Tabela IBGE_Município'!A:C,2)</f>
        <v>24826</v>
      </c>
      <c r="G1383" s="4" t="s">
        <v>638</v>
      </c>
      <c r="H1383" s="30">
        <f>VLOOKUP(DADOS!B1383,'Tabela IBGE_Município'!A:E,5)</f>
        <v>0.747</v>
      </c>
      <c r="I1383" s="2">
        <f t="shared" si="21"/>
        <v>2.4168210746797713E-4</v>
      </c>
      <c r="J1383" s="20">
        <f>(VLOOKUP(A1383,'Celulares por Região'!A:H,6))/F1383</f>
        <v>0.16220897446225732</v>
      </c>
    </row>
    <row r="1384" spans="1:10" ht="15.75" customHeight="1">
      <c r="A1384" t="str">
        <f>VLOOKUP(B1384,'Tabela IBGE_Município'!A:C,3)</f>
        <v>MG</v>
      </c>
      <c r="B1384" s="4" t="s">
        <v>1950</v>
      </c>
      <c r="C1384" s="1"/>
      <c r="D1384" s="1">
        <v>4</v>
      </c>
      <c r="E1384" s="1">
        <v>2</v>
      </c>
      <c r="F1384" s="1">
        <f>VLOOKUP(B1384,'Tabela IBGE_Município'!A:C,2)</f>
        <v>8642</v>
      </c>
      <c r="G1384" s="4" t="s">
        <v>637</v>
      </c>
      <c r="H1384" s="30">
        <f>VLOOKUP(DADOS!B1384,'Tabela IBGE_Município'!A:E,5)</f>
        <v>0.66</v>
      </c>
      <c r="I1384" s="2">
        <f t="shared" si="21"/>
        <v>6.9428373061791249E-4</v>
      </c>
      <c r="J1384" s="20">
        <f>(VLOOKUP(A1384,'Celulares por Região'!A:H,6))/F1384</f>
        <v>0.18317519092802592</v>
      </c>
    </row>
    <row r="1385" spans="1:10" ht="15.75" customHeight="1">
      <c r="A1385" t="str">
        <f>VLOOKUP(B1385,'Tabela IBGE_Município'!A:C,3)</f>
        <v>MG</v>
      </c>
      <c r="B1385" s="4" t="s">
        <v>1951</v>
      </c>
      <c r="C1385" s="1">
        <v>2</v>
      </c>
      <c r="D1385" s="1">
        <v>1</v>
      </c>
      <c r="E1385" s="1"/>
      <c r="F1385" s="1">
        <f>VLOOKUP(B1385,'Tabela IBGE_Município'!A:C,2)</f>
        <v>4520</v>
      </c>
      <c r="G1385" s="4" t="s">
        <v>640</v>
      </c>
      <c r="H1385" s="30">
        <f>VLOOKUP(DADOS!B1385,'Tabela IBGE_Município'!A:E,5)</f>
        <v>0.66</v>
      </c>
      <c r="I1385" s="2">
        <f t="shared" si="21"/>
        <v>6.6371681415929203E-4</v>
      </c>
      <c r="J1385" s="20">
        <f>(VLOOKUP(A1385,'Celulares por Região'!A:H,6))/F1385</f>
        <v>0.35022123893805307</v>
      </c>
    </row>
    <row r="1386" spans="1:10" ht="15.75" customHeight="1">
      <c r="A1386" t="str">
        <f>VLOOKUP(B1386,'Tabela IBGE_Município'!A:C,3)</f>
        <v>CE</v>
      </c>
      <c r="B1386" s="4" t="s">
        <v>1952</v>
      </c>
      <c r="C1386" s="1">
        <v>7</v>
      </c>
      <c r="D1386" s="1">
        <v>10</v>
      </c>
      <c r="E1386" s="1">
        <v>5</v>
      </c>
      <c r="F1386" s="1">
        <f>VLOOKUP(B1386,'Tabela IBGE_Município'!A:C,2)</f>
        <v>8897</v>
      </c>
      <c r="G1386" s="4" t="s">
        <v>637</v>
      </c>
      <c r="H1386" s="30">
        <f>VLOOKUP(DADOS!B1386,'Tabela IBGE_Município'!A:E,5)</f>
        <v>0.61</v>
      </c>
      <c r="I1386" s="2">
        <f t="shared" si="21"/>
        <v>2.472743621445431E-3</v>
      </c>
      <c r="J1386" s="20">
        <f>(VLOOKUP(A1386,'Celulares por Região'!A:H,6))/F1386</f>
        <v>0.25705293919298638</v>
      </c>
    </row>
    <row r="1387" spans="1:10" ht="15.75" customHeight="1">
      <c r="A1387" t="str">
        <f>VLOOKUP(B1387,'Tabela IBGE_Município'!A:C,3)</f>
        <v>PB</v>
      </c>
      <c r="B1387" s="4" t="s">
        <v>1953</v>
      </c>
      <c r="C1387" s="1">
        <v>1</v>
      </c>
      <c r="D1387" s="1">
        <v>3</v>
      </c>
      <c r="E1387" s="1">
        <v>2</v>
      </c>
      <c r="F1387" s="1">
        <f>VLOOKUP(B1387,'Tabela IBGE_Município'!A:C,2)</f>
        <v>3542</v>
      </c>
      <c r="G1387" s="4" t="s">
        <v>640</v>
      </c>
      <c r="H1387" s="30">
        <f>VLOOKUP(DADOS!B1387,'Tabela IBGE_Município'!A:E,5)</f>
        <v>0.59</v>
      </c>
      <c r="I1387" s="2">
        <f t="shared" si="21"/>
        <v>1.6939582156973462E-3</v>
      </c>
      <c r="J1387" s="20">
        <f>(VLOOKUP(A1387,'Celulares por Região'!A:H,6))/F1387</f>
        <v>0.36391869000564653</v>
      </c>
    </row>
    <row r="1388" spans="1:10" ht="15.75" customHeight="1">
      <c r="A1388" t="str">
        <f>VLOOKUP(B1388,'Tabela IBGE_Município'!A:C,3)</f>
        <v>MS</v>
      </c>
      <c r="B1388" s="4" t="s">
        <v>1954</v>
      </c>
      <c r="C1388" s="1">
        <v>1</v>
      </c>
      <c r="D1388" s="1">
        <v>1</v>
      </c>
      <c r="E1388" s="1"/>
      <c r="F1388" s="1">
        <f>VLOOKUP(B1388,'Tabela IBGE_Município'!A:C,2)</f>
        <v>23239</v>
      </c>
      <c r="G1388" s="4" t="s">
        <v>638</v>
      </c>
      <c r="H1388" s="30">
        <f>VLOOKUP(DADOS!B1388,'Tabela IBGE_Município'!A:E,5)</f>
        <v>0.67</v>
      </c>
      <c r="I1388" s="2">
        <f t="shared" si="21"/>
        <v>8.6062222987219757E-5</v>
      </c>
      <c r="J1388" s="20">
        <f>(VLOOKUP(A1388,'Celulares por Região'!A:H,6))/F1388</f>
        <v>5.718834717500753E-2</v>
      </c>
    </row>
    <row r="1389" spans="1:10" ht="15.75" customHeight="1">
      <c r="A1389" t="str">
        <f>VLOOKUP(B1389,'Tabela IBGE_Município'!A:C,3)</f>
        <v>BA</v>
      </c>
      <c r="B1389" s="4" t="s">
        <v>1955</v>
      </c>
      <c r="C1389" s="1">
        <v>1</v>
      </c>
      <c r="D1389" s="1">
        <v>1</v>
      </c>
      <c r="E1389" s="1"/>
      <c r="F1389" s="1">
        <f>VLOOKUP(B1389,'Tabela IBGE_Município'!A:C,2)</f>
        <v>15441</v>
      </c>
      <c r="G1389" s="4" t="s">
        <v>637</v>
      </c>
      <c r="H1389" s="30">
        <f>VLOOKUP(DADOS!B1389,'Tabela IBGE_Município'!A:E,5)</f>
        <v>0.6</v>
      </c>
      <c r="I1389" s="2">
        <f t="shared" si="21"/>
        <v>1.2952528981283597E-4</v>
      </c>
      <c r="J1389" s="20">
        <f>(VLOOKUP(A1389,'Celulares por Região'!A:H,6))/F1389</f>
        <v>0.25451719448222265</v>
      </c>
    </row>
    <row r="1390" spans="1:10" ht="15.75" customHeight="1">
      <c r="A1390" t="str">
        <f>VLOOKUP(B1390,'Tabela IBGE_Município'!A:C,3)</f>
        <v>MG</v>
      </c>
      <c r="B1390" s="4" t="s">
        <v>1956</v>
      </c>
      <c r="C1390" s="1">
        <v>1</v>
      </c>
      <c r="D1390" s="1">
        <v>1</v>
      </c>
      <c r="E1390" s="1"/>
      <c r="F1390" s="1">
        <f>VLOOKUP(B1390,'Tabela IBGE_Município'!A:C,2)</f>
        <v>6054</v>
      </c>
      <c r="G1390" s="4" t="s">
        <v>637</v>
      </c>
      <c r="H1390" s="30">
        <f>VLOOKUP(DADOS!B1390,'Tabela IBGE_Município'!A:E,5)</f>
        <v>0.68</v>
      </c>
      <c r="I1390" s="2">
        <f t="shared" si="21"/>
        <v>3.3036009250082588E-4</v>
      </c>
      <c r="J1390" s="20">
        <f>(VLOOKUP(A1390,'Celulares por Região'!A:H,6))/F1390</f>
        <v>0.26148001321440367</v>
      </c>
    </row>
    <row r="1391" spans="1:10" ht="15.75" customHeight="1">
      <c r="A1391" t="str">
        <f>VLOOKUP(B1391,'Tabela IBGE_Município'!A:C,3)</f>
        <v>PR</v>
      </c>
      <c r="B1391" s="4" t="s">
        <v>1957</v>
      </c>
      <c r="C1391" s="1"/>
      <c r="D1391" s="1">
        <v>1</v>
      </c>
      <c r="E1391" s="1">
        <v>1</v>
      </c>
      <c r="F1391" s="1">
        <f>VLOOKUP(B1391,'Tabela IBGE_Município'!A:C,2)</f>
        <v>14149</v>
      </c>
      <c r="G1391" s="4" t="s">
        <v>637</v>
      </c>
      <c r="H1391" s="30">
        <f>VLOOKUP(DADOS!B1391,'Tabela IBGE_Município'!A:E,5)</f>
        <v>0.75900000000000001</v>
      </c>
      <c r="I1391" s="2">
        <f t="shared" si="21"/>
        <v>1.4135274577708673E-4</v>
      </c>
      <c r="J1391" s="20">
        <f>(VLOOKUP(A1391,'Celulares por Região'!A:H,6))/F1391</f>
        <v>5.1876457700190823E-2</v>
      </c>
    </row>
    <row r="1392" spans="1:10" ht="15.75" customHeight="1">
      <c r="A1392" t="str">
        <f>VLOOKUP(B1392,'Tabela IBGE_Município'!A:C,3)</f>
        <v>MG</v>
      </c>
      <c r="B1392" s="4" t="s">
        <v>1958</v>
      </c>
      <c r="C1392" s="1"/>
      <c r="D1392" s="1"/>
      <c r="E1392" s="1">
        <v>1</v>
      </c>
      <c r="F1392" s="1">
        <f>VLOOKUP(B1392,'Tabela IBGE_Município'!A:C,2)</f>
        <v>23668</v>
      </c>
      <c r="G1392" s="4" t="s">
        <v>638</v>
      </c>
      <c r="H1392" s="30">
        <f>VLOOKUP(DADOS!B1392,'Tabela IBGE_Município'!A:E,5)</f>
        <v>0.626</v>
      </c>
      <c r="I1392" s="2">
        <f t="shared" si="21"/>
        <v>4.2251140780801078E-5</v>
      </c>
      <c r="J1392" s="20">
        <f>(VLOOKUP(A1392,'Celulares por Região'!A:H,6))/F1392</f>
        <v>6.6883555856008109E-2</v>
      </c>
    </row>
    <row r="1393" spans="1:10" ht="15.75" customHeight="1">
      <c r="A1393" t="str">
        <f>VLOOKUP(B1393,'Tabela IBGE_Município'!A:C,3)</f>
        <v>SP</v>
      </c>
      <c r="B1393" s="4" t="s">
        <v>1959</v>
      </c>
      <c r="C1393" s="1">
        <v>1</v>
      </c>
      <c r="D1393" s="1">
        <v>1</v>
      </c>
      <c r="E1393" s="1">
        <v>2</v>
      </c>
      <c r="F1393" s="1">
        <f>VLOOKUP(B1393,'Tabela IBGE_Município'!A:C,2)</f>
        <v>47842</v>
      </c>
      <c r="G1393" s="4" t="s">
        <v>638</v>
      </c>
      <c r="H1393" s="30">
        <f>VLOOKUP(DADOS!B1393,'Tabela IBGE_Município'!A:E,5)</f>
        <v>0.72</v>
      </c>
      <c r="I1393" s="2">
        <f t="shared" si="21"/>
        <v>8.3608544793277876E-5</v>
      </c>
      <c r="J1393" s="20">
        <f>(VLOOKUP(A1393,'Celulares por Região'!A:H,6))/F1393</f>
        <v>1.4067137661469001E-2</v>
      </c>
    </row>
    <row r="1394" spans="1:10" ht="15.75" customHeight="1">
      <c r="A1394" t="str">
        <f>VLOOKUP(B1394,'Tabela IBGE_Município'!A:C,3)</f>
        <v>MA</v>
      </c>
      <c r="B1394" s="4" t="s">
        <v>1960</v>
      </c>
      <c r="C1394" s="1">
        <v>3</v>
      </c>
      <c r="D1394" s="1">
        <v>4</v>
      </c>
      <c r="E1394" s="1"/>
      <c r="F1394" s="1">
        <f>VLOOKUP(B1394,'Tabela IBGE_Município'!A:C,2)</f>
        <v>9943</v>
      </c>
      <c r="G1394" s="4" t="s">
        <v>637</v>
      </c>
      <c r="H1394" s="30">
        <f>VLOOKUP(DADOS!B1394,'Tabela IBGE_Município'!A:E,5)</f>
        <v>0.57999999999999996</v>
      </c>
      <c r="I1394" s="2">
        <f t="shared" si="21"/>
        <v>7.0401287337825606E-4</v>
      </c>
      <c r="J1394" s="20">
        <f>(VLOOKUP(A1394,'Celulares por Região'!A:H,6))/F1394</f>
        <v>0.12078849441818365</v>
      </c>
    </row>
    <row r="1395" spans="1:10" ht="15.75" customHeight="1">
      <c r="A1395" t="str">
        <f>VLOOKUP(B1395,'Tabela IBGE_Município'!A:C,3)</f>
        <v>MG</v>
      </c>
      <c r="B1395" s="4" t="s">
        <v>1961</v>
      </c>
      <c r="C1395" s="1">
        <v>1</v>
      </c>
      <c r="D1395" s="1">
        <v>1</v>
      </c>
      <c r="E1395" s="1">
        <v>1</v>
      </c>
      <c r="F1395" s="1">
        <f>VLOOKUP(B1395,'Tabela IBGE_Município'!A:C,2)</f>
        <v>6129</v>
      </c>
      <c r="G1395" s="4" t="s">
        <v>637</v>
      </c>
      <c r="H1395" s="30">
        <f>VLOOKUP(DADOS!B1395,'Tabela IBGE_Município'!A:E,5)</f>
        <v>0.70799999999999996</v>
      </c>
      <c r="I1395" s="2">
        <f t="shared" si="21"/>
        <v>4.8947626040137058E-4</v>
      </c>
      <c r="J1395" s="20">
        <f>(VLOOKUP(A1395,'Celulares por Região'!A:H,6))/F1395</f>
        <v>0.25828030673845653</v>
      </c>
    </row>
    <row r="1396" spans="1:10" ht="15.75" customHeight="1">
      <c r="A1396" t="str">
        <f>VLOOKUP(B1396,'Tabela IBGE_Município'!A:C,3)</f>
        <v>RS</v>
      </c>
      <c r="B1396" s="4" t="s">
        <v>1962</v>
      </c>
      <c r="C1396" s="1">
        <v>1</v>
      </c>
      <c r="D1396" s="1"/>
      <c r="E1396" s="1"/>
      <c r="F1396" s="1">
        <f>VLOOKUP(B1396,'Tabela IBGE_Município'!A:C,2)</f>
        <v>65544</v>
      </c>
      <c r="G1396" s="4" t="s">
        <v>638</v>
      </c>
      <c r="H1396" s="30">
        <f>VLOOKUP(DADOS!B1396,'Tabela IBGE_Município'!A:E,5)</f>
        <v>0.74</v>
      </c>
      <c r="I1396" s="2">
        <f t="shared" si="21"/>
        <v>1.5256926644696692E-5</v>
      </c>
      <c r="J1396" s="20">
        <f>(VLOOKUP(A1396,'Celulares por Região'!A:H,6))/F1396</f>
        <v>2.1664835835469303E-3</v>
      </c>
    </row>
    <row r="1397" spans="1:10" ht="15.75" customHeight="1">
      <c r="A1397" t="str">
        <f>VLOOKUP(B1397,'Tabela IBGE_Município'!A:C,3)</f>
        <v>RS</v>
      </c>
      <c r="B1397" s="4" t="s">
        <v>1963</v>
      </c>
      <c r="C1397" s="1"/>
      <c r="D1397" s="1">
        <v>4</v>
      </c>
      <c r="E1397" s="1">
        <v>4</v>
      </c>
      <c r="F1397" s="1">
        <f>VLOOKUP(B1397,'Tabela IBGE_Município'!A:C,2)</f>
        <v>27966</v>
      </c>
      <c r="G1397" s="4" t="s">
        <v>638</v>
      </c>
      <c r="H1397" s="30">
        <f>VLOOKUP(DADOS!B1397,'Tabela IBGE_Município'!A:E,5)</f>
        <v>0.66500000000000004</v>
      </c>
      <c r="I1397" s="2">
        <f t="shared" si="21"/>
        <v>2.8606164628477439E-4</v>
      </c>
      <c r="J1397" s="20">
        <f>(VLOOKUP(A1397,'Celulares por Região'!A:H,6))/F1397</f>
        <v>5.0775942215547454E-3</v>
      </c>
    </row>
    <row r="1398" spans="1:10" ht="15.75" customHeight="1">
      <c r="A1398" t="str">
        <f>VLOOKUP(B1398,'Tabela IBGE_Município'!A:C,3)</f>
        <v>PR</v>
      </c>
      <c r="B1398" s="4" t="s">
        <v>1964</v>
      </c>
      <c r="C1398" s="1">
        <v>2</v>
      </c>
      <c r="D1398" s="1">
        <v>1</v>
      </c>
      <c r="E1398" s="1"/>
      <c r="F1398" s="1">
        <f>VLOOKUP(B1398,'Tabela IBGE_Município'!A:C,2)</f>
        <v>2520</v>
      </c>
      <c r="G1398" s="4" t="s">
        <v>640</v>
      </c>
      <c r="H1398" s="30">
        <f>VLOOKUP(DADOS!B1398,'Tabela IBGE_Município'!A:E,5)</f>
        <v>0.6</v>
      </c>
      <c r="I1398" s="2">
        <f t="shared" si="21"/>
        <v>1.1904761904761906E-3</v>
      </c>
      <c r="J1398" s="20">
        <f>(VLOOKUP(A1398,'Celulares por Região'!A:H,6))/F1398</f>
        <v>0.29126984126984129</v>
      </c>
    </row>
    <row r="1399" spans="1:10" ht="15.75" customHeight="1">
      <c r="A1399" t="str">
        <f>VLOOKUP(B1399,'Tabela IBGE_Município'!A:C,3)</f>
        <v>RN</v>
      </c>
      <c r="B1399" s="4" t="s">
        <v>1965</v>
      </c>
      <c r="C1399" s="1">
        <v>2</v>
      </c>
      <c r="D1399" s="1">
        <v>2</v>
      </c>
      <c r="E1399" s="1"/>
      <c r="F1399" s="1">
        <f>VLOOKUP(B1399,'Tabela IBGE_Município'!A:C,2)</f>
        <v>7268</v>
      </c>
      <c r="G1399" s="4" t="s">
        <v>637</v>
      </c>
      <c r="H1399" s="30">
        <f>VLOOKUP(DADOS!B1399,'Tabela IBGE_Município'!A:E,5)</f>
        <v>0.59</v>
      </c>
      <c r="I1399" s="2">
        <f t="shared" si="21"/>
        <v>5.5035773252614197E-4</v>
      </c>
      <c r="J1399" s="20">
        <f>(VLOOKUP(A1399,'Celulares por Região'!A:H,6))/F1399</f>
        <v>0.13029719317556412</v>
      </c>
    </row>
    <row r="1400" spans="1:10" ht="15.75" customHeight="1">
      <c r="A1400" t="str">
        <f>VLOOKUP(B1400,'Tabela IBGE_Município'!A:C,3)</f>
        <v>MG</v>
      </c>
      <c r="B1400" s="4" t="s">
        <v>1966</v>
      </c>
      <c r="C1400" s="1">
        <v>2</v>
      </c>
      <c r="D1400" s="1">
        <v>2</v>
      </c>
      <c r="E1400" s="1">
        <v>1</v>
      </c>
      <c r="F1400" s="1">
        <f>VLOOKUP(B1400,'Tabela IBGE_Município'!A:C,2)</f>
        <v>7518</v>
      </c>
      <c r="G1400" s="4" t="s">
        <v>637</v>
      </c>
      <c r="H1400" s="30">
        <f>VLOOKUP(DADOS!B1400,'Tabela IBGE_Município'!A:E,5)</f>
        <v>0.755</v>
      </c>
      <c r="I1400" s="2">
        <f t="shared" si="21"/>
        <v>6.6507049747273209E-4</v>
      </c>
      <c r="J1400" s="20">
        <f>(VLOOKUP(A1400,'Celulares por Região'!A:H,6))/F1400</f>
        <v>0.21056131949986698</v>
      </c>
    </row>
    <row r="1401" spans="1:10" ht="15.75" customHeight="1">
      <c r="A1401" t="str">
        <f>VLOOKUP(B1401,'Tabela IBGE_Município'!A:C,3)</f>
        <v>SC</v>
      </c>
      <c r="B1401" s="4" t="s">
        <v>1967</v>
      </c>
      <c r="C1401" s="1">
        <v>1</v>
      </c>
      <c r="D1401" s="1">
        <v>2</v>
      </c>
      <c r="E1401" s="1">
        <v>2</v>
      </c>
      <c r="F1401" s="1">
        <f>VLOOKUP(B1401,'Tabela IBGE_Município'!A:C,2)</f>
        <v>5504</v>
      </c>
      <c r="G1401" s="4" t="s">
        <v>637</v>
      </c>
      <c r="H1401" s="30">
        <f>VLOOKUP(DADOS!B1401,'Tabela IBGE_Município'!A:E,5)</f>
        <v>0.74</v>
      </c>
      <c r="I1401" s="2">
        <f t="shared" si="21"/>
        <v>9.0843023255813952E-4</v>
      </c>
      <c r="J1401" s="20">
        <f>(VLOOKUP(A1401,'Celulares por Região'!A:H,6))/F1401</f>
        <v>0.73164970930232553</v>
      </c>
    </row>
    <row r="1402" spans="1:10" ht="15.75" customHeight="1">
      <c r="A1402" t="str">
        <f>VLOOKUP(B1402,'Tabela IBGE_Município'!A:C,3)</f>
        <v>RN</v>
      </c>
      <c r="B1402" s="4" t="s">
        <v>1968</v>
      </c>
      <c r="C1402" s="1">
        <v>1</v>
      </c>
      <c r="D1402" s="1">
        <v>1</v>
      </c>
      <c r="E1402" s="1"/>
      <c r="F1402" s="1">
        <f>VLOOKUP(B1402,'Tabela IBGE_Município'!A:C,2)</f>
        <v>110290</v>
      </c>
      <c r="G1402" s="4" t="s">
        <v>639</v>
      </c>
      <c r="H1402" s="30">
        <f>VLOOKUP(DADOS!B1402,'Tabela IBGE_Município'!A:E,5)</f>
        <v>0.57799999999999996</v>
      </c>
      <c r="I1402" s="2">
        <f t="shared" si="21"/>
        <v>1.8134010336385891E-5</v>
      </c>
      <c r="J1402" s="20">
        <f>(VLOOKUP(A1402,'Celulares por Região'!A:H,6))/F1402</f>
        <v>8.5864538942787196E-3</v>
      </c>
    </row>
    <row r="1403" spans="1:10" ht="15.75" customHeight="1">
      <c r="A1403" t="str">
        <f>VLOOKUP(B1403,'Tabela IBGE_Município'!A:C,3)</f>
        <v>BA</v>
      </c>
      <c r="B1403" s="4" t="s">
        <v>1969</v>
      </c>
      <c r="C1403" s="1">
        <v>2</v>
      </c>
      <c r="D1403" s="1"/>
      <c r="E1403" s="1">
        <v>1</v>
      </c>
      <c r="F1403" s="1">
        <f>VLOOKUP(B1403,'Tabela IBGE_Município'!A:C,2)</f>
        <v>9940</v>
      </c>
      <c r="G1403" s="4" t="s">
        <v>637</v>
      </c>
      <c r="H1403" s="30">
        <f>VLOOKUP(DADOS!B1403,'Tabela IBGE_Município'!A:E,5)</f>
        <v>0.53500000000000003</v>
      </c>
      <c r="I1403" s="2">
        <f t="shared" si="21"/>
        <v>3.0181086519114687E-4</v>
      </c>
      <c r="J1403" s="20">
        <f>(VLOOKUP(A1403,'Celulares por Região'!A:H,6))/F1403</f>
        <v>0.3953722334004024</v>
      </c>
    </row>
    <row r="1404" spans="1:10" ht="15.75" customHeight="1">
      <c r="A1404" t="str">
        <f>VLOOKUP(B1404,'Tabela IBGE_Município'!A:C,3)</f>
        <v>PI</v>
      </c>
      <c r="B1404" s="4" t="s">
        <v>1970</v>
      </c>
      <c r="C1404" s="1">
        <v>1</v>
      </c>
      <c r="D1404" s="1">
        <v>3</v>
      </c>
      <c r="E1404" s="1">
        <v>5</v>
      </c>
      <c r="F1404" s="1">
        <f>VLOOKUP(B1404,'Tabela IBGE_Município'!A:C,2)</f>
        <v>4915</v>
      </c>
      <c r="G1404" s="4" t="s">
        <v>640</v>
      </c>
      <c r="H1404" s="30">
        <f>VLOOKUP(DADOS!B1404,'Tabela IBGE_Município'!A:E,5)</f>
        <v>0.54600000000000004</v>
      </c>
      <c r="I1404" s="2">
        <f t="shared" si="21"/>
        <v>1.8311291963377416E-3</v>
      </c>
      <c r="J1404" s="20">
        <f>(VLOOKUP(A1404,'Celulares por Região'!A:H,6))/F1404</f>
        <v>0.59430315361139374</v>
      </c>
    </row>
    <row r="1405" spans="1:10" ht="15.75" customHeight="1">
      <c r="A1405" t="str">
        <f>VLOOKUP(B1405,'Tabela IBGE_Município'!A:C,3)</f>
        <v>SP</v>
      </c>
      <c r="B1405" s="4" t="s">
        <v>1971</v>
      </c>
      <c r="C1405" s="1">
        <v>4</v>
      </c>
      <c r="D1405" s="1">
        <v>2</v>
      </c>
      <c r="E1405" s="1">
        <v>1</v>
      </c>
      <c r="F1405" s="1">
        <f>VLOOKUP(B1405,'Tabela IBGE_Município'!A:C,2)</f>
        <v>15717</v>
      </c>
      <c r="G1405" s="4" t="s">
        <v>637</v>
      </c>
      <c r="H1405" s="30">
        <f>VLOOKUP(DADOS!B1405,'Tabela IBGE_Município'!A:E,5)</f>
        <v>0.69</v>
      </c>
      <c r="I1405" s="2">
        <f t="shared" si="21"/>
        <v>4.4537761659349751E-4</v>
      </c>
      <c r="J1405" s="20">
        <f>(VLOOKUP(A1405,'Celulares por Região'!A:H,6))/F1405</f>
        <v>4.2819876566774828E-2</v>
      </c>
    </row>
    <row r="1406" spans="1:10" ht="15.75" customHeight="1">
      <c r="A1406" t="str">
        <f>VLOOKUP(B1406,'Tabela IBGE_Município'!A:C,3)</f>
        <v>SC</v>
      </c>
      <c r="B1406" s="4" t="s">
        <v>1972</v>
      </c>
      <c r="C1406" s="1">
        <v>2</v>
      </c>
      <c r="D1406" s="1">
        <v>2</v>
      </c>
      <c r="E1406" s="1"/>
      <c r="F1406" s="1">
        <f>VLOOKUP(B1406,'Tabela IBGE_Município'!A:C,2)</f>
        <v>4685</v>
      </c>
      <c r="G1406" s="4" t="s">
        <v>640</v>
      </c>
      <c r="H1406" s="30">
        <f>VLOOKUP(DADOS!B1406,'Tabela IBGE_Município'!A:E,5)</f>
        <v>0.69599999999999995</v>
      </c>
      <c r="I1406" s="2">
        <f t="shared" si="21"/>
        <v>8.5378868729989329E-4</v>
      </c>
      <c r="J1406" s="20">
        <f>(VLOOKUP(A1406,'Celulares por Região'!A:H,6))/F1406</f>
        <v>0.85955176093916752</v>
      </c>
    </row>
    <row r="1407" spans="1:10" ht="15.75" customHeight="1">
      <c r="A1407" t="str">
        <f>VLOOKUP(B1407,'Tabela IBGE_Município'!A:C,3)</f>
        <v>MG</v>
      </c>
      <c r="B1407" s="4" t="s">
        <v>1973</v>
      </c>
      <c r="C1407" s="1">
        <v>1</v>
      </c>
      <c r="D1407" s="1">
        <v>1</v>
      </c>
      <c r="E1407" s="1"/>
      <c r="F1407" s="1">
        <f>VLOOKUP(B1407,'Tabela IBGE_Município'!A:C,2)</f>
        <v>4635</v>
      </c>
      <c r="G1407" s="4" t="s">
        <v>640</v>
      </c>
      <c r="H1407" s="30">
        <f>VLOOKUP(DADOS!B1407,'Tabela IBGE_Município'!A:E,5)</f>
        <v>0.627</v>
      </c>
      <c r="I1407" s="2">
        <f t="shared" si="21"/>
        <v>4.3149946062567422E-4</v>
      </c>
      <c r="J1407" s="20">
        <f>(VLOOKUP(A1407,'Celulares por Região'!A:H,6))/F1407</f>
        <v>0.34153182308522112</v>
      </c>
    </row>
    <row r="1408" spans="1:10" ht="15.75" customHeight="1">
      <c r="A1408" t="str">
        <f>VLOOKUP(B1408,'Tabela IBGE_Município'!A:C,3)</f>
        <v>MG</v>
      </c>
      <c r="B1408" s="4" t="s">
        <v>1974</v>
      </c>
      <c r="C1408" s="1">
        <v>1</v>
      </c>
      <c r="D1408" s="1">
        <v>1</v>
      </c>
      <c r="E1408" s="1">
        <v>1</v>
      </c>
      <c r="F1408" s="1">
        <f>VLOOKUP(B1408,'Tabela IBGE_Município'!A:C,2)</f>
        <v>2555</v>
      </c>
      <c r="G1408" s="4" t="s">
        <v>640</v>
      </c>
      <c r="H1408" s="30">
        <f>VLOOKUP(DADOS!B1408,'Tabela IBGE_Município'!A:E,5)</f>
        <v>0.66900000000000004</v>
      </c>
      <c r="I1408" s="2">
        <f t="shared" si="21"/>
        <v>1.1741682974559687E-3</v>
      </c>
      <c r="J1408" s="20">
        <f>(VLOOKUP(A1408,'Celulares por Região'!A:H,6))/F1408</f>
        <v>0.61956947162426612</v>
      </c>
    </row>
    <row r="1409" spans="1:10" ht="15.75" customHeight="1">
      <c r="A1409" t="str">
        <f>VLOOKUP(B1409,'Tabela IBGE_Município'!A:C,3)</f>
        <v>RS</v>
      </c>
      <c r="B1409" s="4" t="s">
        <v>1975</v>
      </c>
      <c r="C1409" s="1">
        <v>1</v>
      </c>
      <c r="D1409" s="1">
        <v>1</v>
      </c>
      <c r="E1409" s="1"/>
      <c r="F1409" s="1">
        <f>VLOOKUP(B1409,'Tabela IBGE_Município'!A:C,2)</f>
        <v>9215</v>
      </c>
      <c r="G1409" s="4" t="s">
        <v>637</v>
      </c>
      <c r="H1409" s="30">
        <f>VLOOKUP(DADOS!B1409,'Tabela IBGE_Município'!A:E,5)</f>
        <v>0.72699999999999998</v>
      </c>
      <c r="I1409" s="2">
        <f t="shared" si="21"/>
        <v>2.1703743895822031E-4</v>
      </c>
      <c r="J1409" s="20">
        <f>(VLOOKUP(A1409,'Celulares por Região'!A:H,6))/F1409</f>
        <v>1.5409658166033641E-2</v>
      </c>
    </row>
    <row r="1410" spans="1:10" ht="15.75" customHeight="1">
      <c r="A1410" t="str">
        <f>VLOOKUP(B1410,'Tabela IBGE_Município'!A:C,3)</f>
        <v>MS</v>
      </c>
      <c r="B1410" s="4" t="s">
        <v>1976</v>
      </c>
      <c r="C1410" s="1">
        <v>3</v>
      </c>
      <c r="D1410" s="1"/>
      <c r="E1410" s="1"/>
      <c r="F1410" s="1">
        <f>VLOOKUP(B1410,'Tabela IBGE_Município'!A:C,2)</f>
        <v>3090</v>
      </c>
      <c r="G1410" s="4" t="s">
        <v>640</v>
      </c>
      <c r="H1410" s="30">
        <f>VLOOKUP(DADOS!B1410,'Tabela IBGE_Município'!A:E,5)</f>
        <v>0.58899999999999997</v>
      </c>
      <c r="I1410" s="2">
        <f t="shared" ref="I1410:I1473" si="22">(C1410+D1410+E1410)/F1410</f>
        <v>9.7087378640776695E-4</v>
      </c>
      <c r="J1410" s="20">
        <f>(VLOOKUP(A1410,'Celulares por Região'!A:H,6))/F1410</f>
        <v>0.43009708737864077</v>
      </c>
    </row>
    <row r="1411" spans="1:10" ht="15.75" customHeight="1">
      <c r="A1411" t="str">
        <f>VLOOKUP(B1411,'Tabela IBGE_Município'!A:C,3)</f>
        <v>PR</v>
      </c>
      <c r="B1411" s="4" t="s">
        <v>1977</v>
      </c>
      <c r="C1411" s="1">
        <v>38</v>
      </c>
      <c r="D1411" s="1">
        <v>45</v>
      </c>
      <c r="E1411" s="1">
        <v>37</v>
      </c>
      <c r="F1411" s="1">
        <f>VLOOKUP(B1411,'Tabela IBGE_Município'!A:C,2)</f>
        <v>1614</v>
      </c>
      <c r="G1411" s="4" t="s">
        <v>640</v>
      </c>
      <c r="H1411" s="30">
        <f>VLOOKUP(DADOS!B1411,'Tabela IBGE_Município'!A:E,5)</f>
        <v>0.72299999999999998</v>
      </c>
      <c r="I1411" s="2">
        <f t="shared" si="22"/>
        <v>7.434944237918216E-2</v>
      </c>
      <c r="J1411" s="20">
        <f>(VLOOKUP(A1411,'Celulares por Região'!A:H,6))/F1411</f>
        <v>0.45477075588599752</v>
      </c>
    </row>
    <row r="1412" spans="1:10" ht="15.75" customHeight="1">
      <c r="A1412" t="str">
        <f>VLOOKUP(B1412,'Tabela IBGE_Município'!A:C,3)</f>
        <v>MG</v>
      </c>
      <c r="B1412" s="4" t="s">
        <v>1978</v>
      </c>
      <c r="C1412" s="1">
        <v>1</v>
      </c>
      <c r="D1412" s="1">
        <v>1</v>
      </c>
      <c r="E1412" s="1"/>
      <c r="F1412" s="1">
        <f>VLOOKUP(B1412,'Tabela IBGE_Município'!A:C,2)</f>
        <v>15352</v>
      </c>
      <c r="G1412" s="4" t="s">
        <v>637</v>
      </c>
      <c r="H1412" s="30">
        <f>VLOOKUP(DADOS!B1412,'Tabela IBGE_Município'!A:E,5)</f>
        <v>0.67700000000000005</v>
      </c>
      <c r="I1412" s="2">
        <f t="shared" si="22"/>
        <v>1.3027618551328816E-4</v>
      </c>
      <c r="J1412" s="20">
        <f>(VLOOKUP(A1412,'Celulares por Região'!A:H,6))/F1412</f>
        <v>0.10311360083376758</v>
      </c>
    </row>
    <row r="1413" spans="1:10" ht="15.75" customHeight="1">
      <c r="A1413" t="str">
        <f>VLOOKUP(B1413,'Tabela IBGE_Município'!A:C,3)</f>
        <v>MG</v>
      </c>
      <c r="B1413" s="4" t="s">
        <v>1979</v>
      </c>
      <c r="C1413" s="1">
        <v>2</v>
      </c>
      <c r="D1413" s="1">
        <v>1</v>
      </c>
      <c r="E1413" s="1">
        <v>1</v>
      </c>
      <c r="F1413" s="1">
        <f>VLOOKUP(B1413,'Tabela IBGE_Município'!A:C,2)</f>
        <v>20580</v>
      </c>
      <c r="G1413" s="4" t="s">
        <v>640</v>
      </c>
      <c r="H1413" s="30">
        <f>VLOOKUP(DADOS!B1413,'Tabela IBGE_Município'!A:E,5)</f>
        <v>0.69</v>
      </c>
      <c r="I1413" s="2">
        <f t="shared" si="22"/>
        <v>1.9436345966958212E-4</v>
      </c>
      <c r="J1413" s="20">
        <f>(VLOOKUP(A1413,'Celulares por Região'!A:H,6))/F1413</f>
        <v>7.6919339164237127E-2</v>
      </c>
    </row>
    <row r="1414" spans="1:10" ht="15.75" customHeight="1">
      <c r="A1414" t="str">
        <f>VLOOKUP(B1414,'Tabela IBGE_Município'!A:C,3)</f>
        <v>MG</v>
      </c>
      <c r="B1414" s="4" t="s">
        <v>1980</v>
      </c>
      <c r="C1414" s="1">
        <v>2</v>
      </c>
      <c r="D1414" s="1">
        <v>1</v>
      </c>
      <c r="E1414" s="1"/>
      <c r="F1414" s="1">
        <f>VLOOKUP(B1414,'Tabela IBGE_Município'!A:C,2)</f>
        <v>3441</v>
      </c>
      <c r="G1414" s="4" t="s">
        <v>640</v>
      </c>
      <c r="H1414" s="30">
        <f>VLOOKUP(DADOS!B1414,'Tabela IBGE_Município'!A:E,5)</f>
        <v>0.69</v>
      </c>
      <c r="I1414" s="2">
        <f t="shared" si="22"/>
        <v>8.7183958151700091E-4</v>
      </c>
      <c r="J1414" s="20">
        <f>(VLOOKUP(A1414,'Celulares por Região'!A:H,6))/F1414</f>
        <v>0.46004068584713748</v>
      </c>
    </row>
    <row r="1415" spans="1:10" ht="15.75" customHeight="1">
      <c r="A1415" t="str">
        <f>VLOOKUP(B1415,'Tabela IBGE_Município'!A:C,3)</f>
        <v>GO</v>
      </c>
      <c r="B1415" s="4" t="s">
        <v>1981</v>
      </c>
      <c r="C1415" s="1">
        <v>3</v>
      </c>
      <c r="D1415" s="1">
        <v>1</v>
      </c>
      <c r="E1415" s="1"/>
      <c r="F1415" s="1">
        <f>VLOOKUP(B1415,'Tabela IBGE_Município'!A:C,2)</f>
        <v>3191</v>
      </c>
      <c r="G1415" s="4" t="s">
        <v>640</v>
      </c>
      <c r="H1415" s="30">
        <f>VLOOKUP(DADOS!B1415,'Tabela IBGE_Município'!A:E,5)</f>
        <v>0.69</v>
      </c>
      <c r="I1415" s="2">
        <f t="shared" si="22"/>
        <v>1.2535255405828893E-3</v>
      </c>
      <c r="J1415" s="20">
        <f>(VLOOKUP(A1415,'Celulares por Região'!A:H,6))/F1415</f>
        <v>1.1429019116264494</v>
      </c>
    </row>
    <row r="1416" spans="1:10" ht="15.75" customHeight="1">
      <c r="A1416" t="str">
        <f>VLOOKUP(B1416,'Tabela IBGE_Município'!A:C,3)</f>
        <v>MG</v>
      </c>
      <c r="B1416" s="4" t="s">
        <v>1982</v>
      </c>
      <c r="C1416" s="1">
        <v>4</v>
      </c>
      <c r="D1416" s="1">
        <v>12</v>
      </c>
      <c r="E1416" s="1">
        <v>6</v>
      </c>
      <c r="F1416" s="1">
        <f>VLOOKUP(B1416,'Tabela IBGE_Município'!A:C,2)</f>
        <v>3694</v>
      </c>
      <c r="G1416" s="4" t="s">
        <v>640</v>
      </c>
      <c r="H1416" s="30">
        <f>VLOOKUP(DADOS!B1416,'Tabela IBGE_Município'!A:E,5)</f>
        <v>0.68</v>
      </c>
      <c r="I1416" s="2">
        <f t="shared" si="22"/>
        <v>5.9556036816459119E-3</v>
      </c>
      <c r="J1416" s="20">
        <f>(VLOOKUP(A1416,'Celulares por Região'!A:H,6))/F1416</f>
        <v>0.42853275582024908</v>
      </c>
    </row>
    <row r="1417" spans="1:10" ht="15.75" customHeight="1">
      <c r="A1417" t="str">
        <f>VLOOKUP(B1417,'Tabela IBGE_Município'!A:C,3)</f>
        <v>MG</v>
      </c>
      <c r="B1417" s="4" t="s">
        <v>1983</v>
      </c>
      <c r="C1417" s="1">
        <v>3</v>
      </c>
      <c r="D1417" s="1">
        <v>3</v>
      </c>
      <c r="E1417" s="1">
        <v>3</v>
      </c>
      <c r="F1417" s="1">
        <f>VLOOKUP(B1417,'Tabela IBGE_Município'!A:C,2)</f>
        <v>2290</v>
      </c>
      <c r="G1417" s="4" t="s">
        <v>640</v>
      </c>
      <c r="H1417" s="30">
        <f>VLOOKUP(DADOS!B1417,'Tabela IBGE_Município'!A:E,5)</f>
        <v>0.63200000000000001</v>
      </c>
      <c r="I1417" s="2">
        <f t="shared" si="22"/>
        <v>3.9301310043668124E-3</v>
      </c>
      <c r="J1417" s="20">
        <f>(VLOOKUP(A1417,'Celulares por Região'!A:H,6))/F1417</f>
        <v>0.69126637554585157</v>
      </c>
    </row>
    <row r="1418" spans="1:10" ht="15.75" customHeight="1">
      <c r="A1418" t="str">
        <f>VLOOKUP(B1418,'Tabela IBGE_Município'!A:C,3)</f>
        <v>SC</v>
      </c>
      <c r="B1418" s="4" t="s">
        <v>1984</v>
      </c>
      <c r="C1418" s="1">
        <v>2</v>
      </c>
      <c r="D1418" s="1">
        <v>3</v>
      </c>
      <c r="E1418" s="1">
        <v>3</v>
      </c>
      <c r="F1418" s="1">
        <f>VLOOKUP(B1418,'Tabela IBGE_Município'!A:C,2)</f>
        <v>6382</v>
      </c>
      <c r="G1418" s="4" t="s">
        <v>637</v>
      </c>
      <c r="H1418" s="30">
        <f>VLOOKUP(DADOS!B1418,'Tabela IBGE_Município'!A:E,5)</f>
        <v>0.7</v>
      </c>
      <c r="I1418" s="2">
        <f t="shared" si="22"/>
        <v>1.2535255405828893E-3</v>
      </c>
      <c r="J1418" s="20">
        <f>(VLOOKUP(A1418,'Celulares por Região'!A:H,6))/F1418</f>
        <v>0.63099341899091199</v>
      </c>
    </row>
    <row r="1419" spans="1:10" ht="15.75" customHeight="1">
      <c r="A1419" t="str">
        <f>VLOOKUP(B1419,'Tabela IBGE_Município'!A:C,3)</f>
        <v>PI</v>
      </c>
      <c r="B1419" s="4" t="s">
        <v>1985</v>
      </c>
      <c r="C1419" s="1">
        <v>2</v>
      </c>
      <c r="D1419" s="1">
        <v>11</v>
      </c>
      <c r="E1419" s="1">
        <v>5</v>
      </c>
      <c r="F1419" s="1">
        <f>VLOOKUP(B1419,'Tabela IBGE_Município'!A:C,2)</f>
        <v>2728</v>
      </c>
      <c r="G1419" s="4" t="s">
        <v>640</v>
      </c>
      <c r="H1419" s="30">
        <f>VLOOKUP(DADOS!B1419,'Tabela IBGE_Município'!A:E,5)</f>
        <v>0.64200000000000002</v>
      </c>
      <c r="I1419" s="2">
        <f t="shared" si="22"/>
        <v>6.5982404692082114E-3</v>
      </c>
      <c r="J1419" s="20">
        <f>(VLOOKUP(A1419,'Celulares por Região'!A:H,6))/F1419</f>
        <v>1.0707478005865103</v>
      </c>
    </row>
    <row r="1420" spans="1:10" ht="15.75" customHeight="1">
      <c r="A1420" t="str">
        <f>VLOOKUP(B1420,'Tabela IBGE_Município'!A:C,3)</f>
        <v>PE</v>
      </c>
      <c r="B1420" s="4" t="s">
        <v>1986</v>
      </c>
      <c r="C1420" s="1"/>
      <c r="D1420" s="1"/>
      <c r="E1420" s="1">
        <v>1</v>
      </c>
      <c r="F1420" s="1">
        <f>VLOOKUP(B1420,'Tabela IBGE_Município'!A:C,2)</f>
        <v>12553</v>
      </c>
      <c r="G1420" s="4" t="s">
        <v>637</v>
      </c>
      <c r="H1420" s="30">
        <f>VLOOKUP(DADOS!B1420,'Tabela IBGE_Município'!A:E,5)</f>
        <v>0.53600000000000003</v>
      </c>
      <c r="I1420" s="2">
        <f t="shared" si="22"/>
        <v>7.9662232135744448E-5</v>
      </c>
      <c r="J1420" s="20">
        <f>(VLOOKUP(A1420,'Celulares por Região'!A:H,6))/F1420</f>
        <v>0.48617860272444835</v>
      </c>
    </row>
    <row r="1421" spans="1:10" ht="15.75" customHeight="1">
      <c r="A1421" t="str">
        <f>VLOOKUP(B1421,'Tabela IBGE_Município'!A:C,3)</f>
        <v>BA</v>
      </c>
      <c r="B1421" s="4" t="s">
        <v>1987</v>
      </c>
      <c r="C1421" s="1">
        <v>1</v>
      </c>
      <c r="D1421" s="1"/>
      <c r="E1421" s="1"/>
      <c r="F1421" s="1">
        <f>VLOOKUP(B1421,'Tabela IBGE_Município'!A:C,2)</f>
        <v>26709</v>
      </c>
      <c r="G1421" s="4" t="s">
        <v>638</v>
      </c>
      <c r="H1421" s="30">
        <f>VLOOKUP(DADOS!B1421,'Tabela IBGE_Município'!A:E,5)</f>
        <v>0.60299999999999998</v>
      </c>
      <c r="I1421" s="2">
        <f t="shared" si="22"/>
        <v>3.7440563106069112E-5</v>
      </c>
      <c r="J1421" s="20">
        <f>(VLOOKUP(A1421,'Celulares por Região'!A:H,6))/F1421</f>
        <v>0.14714141300685163</v>
      </c>
    </row>
    <row r="1422" spans="1:10" ht="15.75" customHeight="1">
      <c r="A1422" t="str">
        <f>VLOOKUP(B1422,'Tabela IBGE_Município'!A:C,3)</f>
        <v>PE</v>
      </c>
      <c r="B1422" s="4" t="s">
        <v>1988</v>
      </c>
      <c r="C1422" s="1">
        <v>2</v>
      </c>
      <c r="D1422" s="1">
        <v>4</v>
      </c>
      <c r="E1422" s="1">
        <v>2</v>
      </c>
      <c r="F1422" s="1">
        <f>VLOOKUP(B1422,'Tabela IBGE_Município'!A:C,2)</f>
        <v>18268</v>
      </c>
      <c r="G1422" s="4" t="s">
        <v>637</v>
      </c>
      <c r="H1422" s="30">
        <f>VLOOKUP(DADOS!B1422,'Tabela IBGE_Município'!A:E,5)</f>
        <v>0.56799999999999995</v>
      </c>
      <c r="I1422" s="2">
        <f t="shared" si="22"/>
        <v>4.3792423910663457E-4</v>
      </c>
      <c r="J1422" s="20">
        <f>(VLOOKUP(A1422,'Celulares por Região'!A:H,6))/F1422</f>
        <v>0.33408145390847382</v>
      </c>
    </row>
    <row r="1423" spans="1:10" ht="15.75" customHeight="1">
      <c r="A1423" t="str">
        <f>VLOOKUP(B1423,'Tabela IBGE_Município'!A:C,3)</f>
        <v>MS</v>
      </c>
      <c r="B1423" s="4" t="s">
        <v>1989</v>
      </c>
      <c r="C1423" s="1">
        <v>1</v>
      </c>
      <c r="D1423" s="1"/>
      <c r="E1423" s="1"/>
      <c r="F1423" s="1">
        <f>VLOOKUP(B1423,'Tabela IBGE_Município'!A:C,2)</f>
        <v>32191</v>
      </c>
      <c r="G1423" s="4" t="s">
        <v>638</v>
      </c>
      <c r="H1423" s="30">
        <f>VLOOKUP(DADOS!B1423,'Tabela IBGE_Município'!A:E,5)</f>
        <v>0.7</v>
      </c>
      <c r="I1423" s="2">
        <f t="shared" si="22"/>
        <v>3.1064583268615453E-5</v>
      </c>
      <c r="J1423" s="20">
        <f>(VLOOKUP(A1423,'Celulares por Região'!A:H,6))/F1423</f>
        <v>4.1284831163989934E-2</v>
      </c>
    </row>
    <row r="1424" spans="1:10" ht="15.75" customHeight="1">
      <c r="A1424" t="str">
        <f>VLOOKUP(B1424,'Tabela IBGE_Município'!A:C,3)</f>
        <v>GO</v>
      </c>
      <c r="B1424" s="4" t="s">
        <v>1990</v>
      </c>
      <c r="C1424" s="1">
        <v>1</v>
      </c>
      <c r="D1424" s="1">
        <v>1</v>
      </c>
      <c r="E1424" s="1"/>
      <c r="F1424" s="1">
        <f>VLOOKUP(B1424,'Tabela IBGE_Município'!A:C,2)</f>
        <v>12560</v>
      </c>
      <c r="G1424" s="4" t="s">
        <v>637</v>
      </c>
      <c r="H1424" s="30">
        <f>VLOOKUP(DADOS!B1424,'Tabela IBGE_Município'!A:E,5)</f>
        <v>0.68</v>
      </c>
      <c r="I1424" s="2">
        <f t="shared" si="22"/>
        <v>1.5923566878980891E-4</v>
      </c>
      <c r="J1424" s="20">
        <f>(VLOOKUP(A1424,'Celulares por Região'!A:H,6))/F1424</f>
        <v>0.29036624203821654</v>
      </c>
    </row>
    <row r="1425" spans="1:10" ht="15.75" customHeight="1">
      <c r="A1425" t="str">
        <f>VLOOKUP(B1425,'Tabela IBGE_Município'!A:C,3)</f>
        <v>GO</v>
      </c>
      <c r="B1425" s="4" t="s">
        <v>1991</v>
      </c>
      <c r="C1425" s="1">
        <v>1</v>
      </c>
      <c r="D1425" s="1">
        <v>1</v>
      </c>
      <c r="E1425" s="1"/>
      <c r="F1425" s="1">
        <f>VLOOKUP(B1425,'Tabela IBGE_Município'!A:C,2)</f>
        <v>112058</v>
      </c>
      <c r="G1425" s="4" t="s">
        <v>639</v>
      </c>
      <c r="H1425" s="30">
        <f>VLOOKUP(DADOS!B1425,'Tabela IBGE_Município'!A:E,5)</f>
        <v>0.69799999999999995</v>
      </c>
      <c r="I1425" s="2">
        <f t="shared" si="22"/>
        <v>1.7847900194542112E-5</v>
      </c>
      <c r="J1425" s="20">
        <f>(VLOOKUP(A1425,'Celulares por Região'!A:H,6))/F1425</f>
        <v>3.254564600474754E-2</v>
      </c>
    </row>
    <row r="1426" spans="1:10" ht="15.75" customHeight="1">
      <c r="A1426" t="str">
        <f>VLOOKUP(B1426,'Tabela IBGE_Município'!A:C,3)</f>
        <v>SP</v>
      </c>
      <c r="B1426" s="4" t="s">
        <v>1992</v>
      </c>
      <c r="C1426" s="1">
        <v>3</v>
      </c>
      <c r="D1426" s="1">
        <v>4</v>
      </c>
      <c r="E1426" s="1">
        <v>3</v>
      </c>
      <c r="F1426" s="1">
        <f>VLOOKUP(B1426,'Tabela IBGE_Município'!A:C,2)</f>
        <v>11169</v>
      </c>
      <c r="G1426" s="4" t="s">
        <v>637</v>
      </c>
      <c r="H1426" s="30">
        <f>VLOOKUP(DADOS!B1426,'Tabela IBGE_Município'!A:E,5)</f>
        <v>0.754</v>
      </c>
      <c r="I1426" s="2">
        <f t="shared" si="22"/>
        <v>8.9533530307100008E-4</v>
      </c>
      <c r="J1426" s="20">
        <f>(VLOOKUP(A1426,'Celulares por Região'!A:H,6))/F1426</f>
        <v>6.0256065896678306E-2</v>
      </c>
    </row>
    <row r="1427" spans="1:10" ht="15.75" customHeight="1">
      <c r="A1427" t="str">
        <f>VLOOKUP(B1427,'Tabela IBGE_Município'!A:C,3)</f>
        <v>PR</v>
      </c>
      <c r="B1427" s="4" t="s">
        <v>1993</v>
      </c>
      <c r="C1427" s="1">
        <v>2</v>
      </c>
      <c r="D1427" s="1">
        <v>3</v>
      </c>
      <c r="E1427" s="1"/>
      <c r="F1427" s="1">
        <f>VLOOKUP(B1427,'Tabela IBGE_Município'!A:C,2)</f>
        <v>9869</v>
      </c>
      <c r="G1427" s="4" t="s">
        <v>637</v>
      </c>
      <c r="H1427" s="30">
        <f>VLOOKUP(DADOS!B1427,'Tabela IBGE_Município'!A:E,5)</f>
        <v>0.63800000000000001</v>
      </c>
      <c r="I1427" s="2">
        <f t="shared" si="22"/>
        <v>5.0663694396595399E-4</v>
      </c>
      <c r="J1427" s="20">
        <f>(VLOOKUP(A1427,'Celulares por Região'!A:H,6))/F1427</f>
        <v>7.4374303374202047E-2</v>
      </c>
    </row>
    <row r="1428" spans="1:10" ht="15.75" customHeight="1">
      <c r="A1428" t="str">
        <f>VLOOKUP(B1428,'Tabela IBGE_Município'!A:C,3)</f>
        <v>RO</v>
      </c>
      <c r="B1428" s="4" t="s">
        <v>1994</v>
      </c>
      <c r="C1428" s="1">
        <v>1</v>
      </c>
      <c r="D1428" s="1">
        <v>1</v>
      </c>
      <c r="E1428" s="1">
        <v>1</v>
      </c>
      <c r="F1428" s="1">
        <f>VLOOKUP(B1428,'Tabela IBGE_Município'!A:C,2)</f>
        <v>4064</v>
      </c>
      <c r="G1428" s="4" t="s">
        <v>640</v>
      </c>
      <c r="H1428" s="30">
        <f>VLOOKUP(DADOS!B1428,'Tabela IBGE_Município'!A:E,5)</f>
        <v>0.61299999999999999</v>
      </c>
      <c r="I1428" s="2">
        <f t="shared" si="22"/>
        <v>7.3818897637795275E-4</v>
      </c>
      <c r="J1428" s="20">
        <f>(VLOOKUP(A1428,'Celulares por Região'!A:H,6))/F1428</f>
        <v>1.9180610236220472</v>
      </c>
    </row>
    <row r="1429" spans="1:10" ht="15.75" customHeight="1">
      <c r="A1429" t="str">
        <f>VLOOKUP(B1429,'Tabela IBGE_Município'!A:C,3)</f>
        <v>SC</v>
      </c>
      <c r="B1429" s="4" t="s">
        <v>1995</v>
      </c>
      <c r="C1429" s="1">
        <v>3</v>
      </c>
      <c r="D1429" s="1">
        <v>3</v>
      </c>
      <c r="E1429" s="1">
        <v>2</v>
      </c>
      <c r="F1429" s="1">
        <f>VLOOKUP(B1429,'Tabela IBGE_Município'!A:C,2)</f>
        <v>3127</v>
      </c>
      <c r="G1429" s="4" t="s">
        <v>640</v>
      </c>
      <c r="H1429" s="30">
        <f>VLOOKUP(DADOS!B1429,'Tabela IBGE_Município'!A:E,5)</f>
        <v>0.78</v>
      </c>
      <c r="I1429" s="2">
        <f t="shared" si="22"/>
        <v>2.5583626479053407E-3</v>
      </c>
      <c r="J1429" s="20">
        <f>(VLOOKUP(A1429,'Celulares por Região'!A:H,6))/F1429</f>
        <v>1.2878157978893507</v>
      </c>
    </row>
    <row r="1430" spans="1:10" ht="15.75" customHeight="1">
      <c r="A1430" t="str">
        <f>VLOOKUP(B1430,'Tabela IBGE_Município'!A:C,3)</f>
        <v>AL</v>
      </c>
      <c r="B1430" s="4" t="s">
        <v>1996</v>
      </c>
      <c r="C1430" s="1">
        <v>2</v>
      </c>
      <c r="D1430" s="1">
        <v>2</v>
      </c>
      <c r="E1430" s="1"/>
      <c r="F1430" s="1">
        <f>VLOOKUP(B1430,'Tabela IBGE_Município'!A:C,2)</f>
        <v>7220</v>
      </c>
      <c r="G1430" s="4" t="s">
        <v>637</v>
      </c>
      <c r="H1430" s="30">
        <f>VLOOKUP(DADOS!B1430,'Tabela IBGE_Município'!A:E,5)</f>
        <v>0.626</v>
      </c>
      <c r="I1430" s="2">
        <f t="shared" si="22"/>
        <v>5.54016620498615E-4</v>
      </c>
      <c r="J1430" s="20">
        <f>(VLOOKUP(A1430,'Celulares por Região'!A:H,6))/F1430</f>
        <v>0.1056786703601108</v>
      </c>
    </row>
    <row r="1431" spans="1:10" ht="15.75" customHeight="1">
      <c r="A1431" t="str">
        <f>VLOOKUP(B1431,'Tabela IBGE_Município'!A:C,3)</f>
        <v>SP</v>
      </c>
      <c r="B1431" s="4" t="s">
        <v>1997</v>
      </c>
      <c r="C1431" s="1">
        <v>26</v>
      </c>
      <c r="D1431" s="1">
        <v>26</v>
      </c>
      <c r="E1431" s="1">
        <v>17</v>
      </c>
      <c r="F1431" s="1">
        <f>VLOOKUP(B1431,'Tabela IBGE_Município'!A:C,2)</f>
        <v>16107</v>
      </c>
      <c r="G1431" s="4" t="s">
        <v>637</v>
      </c>
      <c r="H1431" s="30">
        <f>VLOOKUP(DADOS!B1431,'Tabela IBGE_Município'!A:E,5)</f>
        <v>0.76900000000000002</v>
      </c>
      <c r="I1431" s="2">
        <f t="shared" si="22"/>
        <v>4.2838517414788601E-3</v>
      </c>
      <c r="J1431" s="20">
        <f>(VLOOKUP(A1431,'Celulares por Região'!A:H,6))/F1431</f>
        <v>4.1783075681380767E-2</v>
      </c>
    </row>
    <row r="1432" spans="1:10" ht="15.75" customHeight="1">
      <c r="A1432" t="str">
        <f>VLOOKUP(B1432,'Tabela IBGE_Município'!A:C,3)</f>
        <v>SP</v>
      </c>
      <c r="B1432" s="4" t="s">
        <v>1998</v>
      </c>
      <c r="C1432" s="1">
        <v>1</v>
      </c>
      <c r="D1432" s="1">
        <v>1</v>
      </c>
      <c r="E1432" s="1"/>
      <c r="F1432" s="1">
        <f>VLOOKUP(B1432,'Tabela IBGE_Município'!A:C,2)</f>
        <v>57294</v>
      </c>
      <c r="G1432" s="4" t="s">
        <v>638</v>
      </c>
      <c r="H1432" s="30">
        <f>VLOOKUP(DADOS!B1432,'Tabela IBGE_Município'!A:E,5)</f>
        <v>0.72199999999999998</v>
      </c>
      <c r="I1432" s="2">
        <f t="shared" si="22"/>
        <v>3.4907669214926519E-5</v>
      </c>
      <c r="J1432" s="20">
        <f>(VLOOKUP(A1432,'Celulares por Região'!A:H,6))/F1432</f>
        <v>1.1746430690822774E-2</v>
      </c>
    </row>
    <row r="1433" spans="1:10" ht="15.75" customHeight="1">
      <c r="A1433" t="str">
        <f>VLOOKUP(B1433,'Tabela IBGE_Município'!A:C,3)</f>
        <v>RO</v>
      </c>
      <c r="B1433" s="4" t="s">
        <v>1999</v>
      </c>
      <c r="C1433" s="1">
        <v>2</v>
      </c>
      <c r="D1433" s="1">
        <v>1</v>
      </c>
      <c r="E1433" s="1"/>
      <c r="F1433" s="1">
        <f>VLOOKUP(B1433,'Tabela IBGE_Município'!A:C,2)</f>
        <v>73474</v>
      </c>
      <c r="G1433" s="4" t="s">
        <v>638</v>
      </c>
      <c r="H1433" s="30">
        <f>VLOOKUP(DADOS!B1433,'Tabela IBGE_Município'!A:E,5)</f>
        <v>0.61099999999999999</v>
      </c>
      <c r="I1433" s="2">
        <f t="shared" si="22"/>
        <v>4.0830770068323487E-5</v>
      </c>
      <c r="J1433" s="20">
        <f>(VLOOKUP(A1433,'Celulares por Região'!A:H,6))/F1433</f>
        <v>0.10609195089419386</v>
      </c>
    </row>
    <row r="1434" spans="1:10" ht="15.75" customHeight="1">
      <c r="A1434" t="str">
        <f>VLOOKUP(B1434,'Tabela IBGE_Município'!A:C,3)</f>
        <v>MS</v>
      </c>
      <c r="B1434" s="4" t="s">
        <v>2000</v>
      </c>
      <c r="C1434" s="1">
        <v>1</v>
      </c>
      <c r="D1434" s="1">
        <v>1</v>
      </c>
      <c r="E1434" s="1"/>
      <c r="F1434" s="1">
        <f>VLOOKUP(B1434,'Tabela IBGE_Município'!A:C,2)</f>
        <v>7298</v>
      </c>
      <c r="G1434" s="4" t="s">
        <v>637</v>
      </c>
      <c r="H1434" s="30">
        <f>VLOOKUP(DADOS!B1434,'Tabela IBGE_Município'!A:E,5)</f>
        <v>0.70599999999999996</v>
      </c>
      <c r="I1434" s="2">
        <f t="shared" si="22"/>
        <v>2.7404768429706771E-4</v>
      </c>
      <c r="J1434" s="20">
        <f>(VLOOKUP(A1434,'Celulares por Região'!A:H,6))/F1434</f>
        <v>0.18210468621540149</v>
      </c>
    </row>
    <row r="1435" spans="1:10" ht="15.75" customHeight="1">
      <c r="A1435" t="str">
        <f>VLOOKUP(B1435,'Tabela IBGE_Município'!A:C,3)</f>
        <v>BA</v>
      </c>
      <c r="B1435" s="4" t="s">
        <v>2001</v>
      </c>
      <c r="C1435" s="1">
        <v>2</v>
      </c>
      <c r="D1435" s="1">
        <v>3</v>
      </c>
      <c r="E1435" s="1"/>
      <c r="F1435" s="1">
        <f>VLOOKUP(B1435,'Tabela IBGE_Município'!A:C,2)</f>
        <v>18798</v>
      </c>
      <c r="G1435" s="4" t="s">
        <v>637</v>
      </c>
      <c r="H1435" s="30">
        <f>VLOOKUP(DADOS!B1435,'Tabela IBGE_Município'!A:E,5)</f>
        <v>0.59</v>
      </c>
      <c r="I1435" s="2">
        <f t="shared" si="22"/>
        <v>2.6598574316416638E-4</v>
      </c>
      <c r="J1435" s="20">
        <f>(VLOOKUP(A1435,'Celulares por Região'!A:H,6))/F1435</f>
        <v>0.2090647941270348</v>
      </c>
    </row>
    <row r="1436" spans="1:10" ht="15.75" customHeight="1">
      <c r="A1436" t="str">
        <f>VLOOKUP(B1436,'Tabela IBGE_Município'!A:C,3)</f>
        <v>SP</v>
      </c>
      <c r="B1436" s="4" t="s">
        <v>2002</v>
      </c>
      <c r="C1436" s="1"/>
      <c r="D1436" s="1">
        <v>1</v>
      </c>
      <c r="E1436" s="1">
        <v>1</v>
      </c>
      <c r="F1436" s="1">
        <f>VLOOKUP(B1436,'Tabela IBGE_Município'!A:C,2)</f>
        <v>21142</v>
      </c>
      <c r="G1436" s="4" t="s">
        <v>638</v>
      </c>
      <c r="H1436" s="30">
        <f>VLOOKUP(DADOS!B1436,'Tabela IBGE_Município'!A:E,5)</f>
        <v>0.78</v>
      </c>
      <c r="I1436" s="2">
        <f t="shared" si="22"/>
        <v>9.4598429666067541E-5</v>
      </c>
      <c r="J1436" s="20">
        <f>(VLOOKUP(A1436,'Celulares por Região'!A:H,6))/F1436</f>
        <v>3.1832371582631726E-2</v>
      </c>
    </row>
    <row r="1437" spans="1:10" ht="15.75" customHeight="1">
      <c r="A1437" t="str">
        <f>VLOOKUP(B1437,'Tabela IBGE_Município'!A:C,3)</f>
        <v>RS</v>
      </c>
      <c r="B1437" s="4" t="s">
        <v>2003</v>
      </c>
      <c r="C1437" s="1">
        <v>2</v>
      </c>
      <c r="D1437" s="1">
        <v>1</v>
      </c>
      <c r="E1437" s="1"/>
      <c r="F1437" s="1">
        <f>VLOOKUP(B1437,'Tabela IBGE_Município'!A:C,2)</f>
        <v>13769</v>
      </c>
      <c r="G1437" s="4" t="s">
        <v>637</v>
      </c>
      <c r="H1437" s="30">
        <f>VLOOKUP(DADOS!B1437,'Tabela IBGE_Município'!A:E,5)</f>
        <v>0.74099999999999999</v>
      </c>
      <c r="I1437" s="2">
        <f t="shared" si="22"/>
        <v>2.1788074660469169E-4</v>
      </c>
      <c r="J1437" s="20">
        <f>(VLOOKUP(A1437,'Celulares por Região'!A:H,6))/F1437</f>
        <v>1.0313022005955408E-2</v>
      </c>
    </row>
    <row r="1438" spans="1:10" ht="15.75" customHeight="1">
      <c r="A1438" t="str">
        <f>VLOOKUP(B1438,'Tabela IBGE_Município'!A:C,3)</f>
        <v>MT</v>
      </c>
      <c r="B1438" s="4" t="s">
        <v>2004</v>
      </c>
      <c r="C1438" s="1">
        <v>1</v>
      </c>
      <c r="D1438" s="1">
        <v>4</v>
      </c>
      <c r="E1438" s="1">
        <v>4</v>
      </c>
      <c r="F1438" s="1">
        <f>VLOOKUP(B1438,'Tabela IBGE_Município'!A:C,2)</f>
        <v>253608</v>
      </c>
      <c r="G1438" s="4" t="s">
        <v>639</v>
      </c>
      <c r="H1438" s="30">
        <f>VLOOKUP(DADOS!B1438,'Tabela IBGE_Município'!A:E,5)</f>
        <v>0.60099999999999998</v>
      </c>
      <c r="I1438" s="2">
        <f t="shared" si="22"/>
        <v>3.5487839500331218E-5</v>
      </c>
      <c r="J1438" s="20">
        <f>(VLOOKUP(A1438,'Celulares por Região'!A:H,6))/F1438</f>
        <v>4.2147724046560045E-2</v>
      </c>
    </row>
    <row r="1439" spans="1:10" ht="15.75" customHeight="1">
      <c r="A1439" t="str">
        <f>VLOOKUP(B1439,'Tabela IBGE_Município'!A:C,3)</f>
        <v>TO</v>
      </c>
      <c r="B1439" s="4" t="s">
        <v>2005</v>
      </c>
      <c r="C1439" s="1">
        <v>2</v>
      </c>
      <c r="D1439" s="1">
        <v>8</v>
      </c>
      <c r="E1439" s="1">
        <v>6</v>
      </c>
      <c r="F1439" s="1">
        <f>VLOOKUP(B1439,'Tabela IBGE_Município'!A:C,2)</f>
        <v>3838</v>
      </c>
      <c r="G1439" s="4" t="s">
        <v>640</v>
      </c>
      <c r="H1439" s="30">
        <f>VLOOKUP(DADOS!B1439,'Tabela IBGE_Município'!A:E,5)</f>
        <v>0.60099999999999998</v>
      </c>
      <c r="I1439" s="2">
        <f t="shared" si="22"/>
        <v>4.1688379364252211E-3</v>
      </c>
      <c r="J1439" s="20">
        <f>(VLOOKUP(A1439,'Celulares por Região'!A:H,6))/F1439</f>
        <v>0.12454403335070349</v>
      </c>
    </row>
    <row r="1440" spans="1:10" ht="15.75" customHeight="1">
      <c r="A1440" t="str">
        <f>VLOOKUP(B1440,'Tabela IBGE_Município'!A:C,3)</f>
        <v>MG</v>
      </c>
      <c r="B1440" s="4" t="s">
        <v>2006</v>
      </c>
      <c r="C1440" s="1">
        <v>2</v>
      </c>
      <c r="D1440" s="1"/>
      <c r="E1440" s="1"/>
      <c r="F1440" s="1">
        <f>VLOOKUP(B1440,'Tabela IBGE_Município'!A:C,2)</f>
        <v>20238</v>
      </c>
      <c r="G1440" s="4" t="s">
        <v>638</v>
      </c>
      <c r="H1440" s="30">
        <f>VLOOKUP(DADOS!B1440,'Tabela IBGE_Município'!A:E,5)</f>
        <v>0.65900000000000003</v>
      </c>
      <c r="I1440" s="2">
        <f t="shared" si="22"/>
        <v>9.8823994465856315E-5</v>
      </c>
      <c r="J1440" s="20">
        <f>(VLOOKUP(A1440,'Celulares por Região'!A:H,6))/F1440</f>
        <v>7.8219191619725265E-2</v>
      </c>
    </row>
    <row r="1441" spans="1:10" ht="15.75" customHeight="1">
      <c r="A1441" t="str">
        <f>VLOOKUP(B1441,'Tabela IBGE_Município'!A:C,3)</f>
        <v>RS</v>
      </c>
      <c r="B1441" s="4" t="s">
        <v>2007</v>
      </c>
      <c r="C1441" s="1">
        <v>1</v>
      </c>
      <c r="D1441" s="1">
        <v>2</v>
      </c>
      <c r="E1441" s="1">
        <v>1</v>
      </c>
      <c r="F1441" s="1">
        <f>VLOOKUP(B1441,'Tabela IBGE_Município'!A:C,2)</f>
        <v>4423</v>
      </c>
      <c r="G1441" s="4" t="s">
        <v>640</v>
      </c>
      <c r="H1441" s="30">
        <f>VLOOKUP(DADOS!B1441,'Tabela IBGE_Município'!A:E,5)</f>
        <v>0.70599999999999996</v>
      </c>
      <c r="I1441" s="2">
        <f t="shared" si="22"/>
        <v>9.0436355414876782E-4</v>
      </c>
      <c r="J1441" s="20">
        <f>(VLOOKUP(A1441,'Celulares por Região'!A:H,6))/F1441</f>
        <v>3.2104906172281254E-2</v>
      </c>
    </row>
    <row r="1442" spans="1:10" ht="15.75" customHeight="1">
      <c r="A1442" t="str">
        <f>VLOOKUP(B1442,'Tabela IBGE_Município'!A:C,3)</f>
        <v>MS</v>
      </c>
      <c r="B1442" s="4" t="s">
        <v>2008</v>
      </c>
      <c r="C1442" s="1">
        <v>2</v>
      </c>
      <c r="D1442" s="1">
        <v>1</v>
      </c>
      <c r="E1442" s="1"/>
      <c r="F1442" s="1">
        <f>VLOOKUP(B1442,'Tabela IBGE_Município'!A:C,2)</f>
        <v>5639</v>
      </c>
      <c r="G1442" s="4" t="s">
        <v>637</v>
      </c>
      <c r="H1442" s="30">
        <f>VLOOKUP(DADOS!B1442,'Tabela IBGE_Município'!A:E,5)</f>
        <v>0.70299999999999996</v>
      </c>
      <c r="I1442" s="2">
        <f t="shared" si="22"/>
        <v>5.320092214931725E-4</v>
      </c>
      <c r="J1442" s="20">
        <f>(VLOOKUP(A1442,'Celulares por Região'!A:H,6))/F1442</f>
        <v>0.23568008512147545</v>
      </c>
    </row>
    <row r="1443" spans="1:10" ht="15.75" customHeight="1">
      <c r="A1443" t="str">
        <f>VLOOKUP(B1443,'Tabela IBGE_Município'!A:C,3)</f>
        <v>PB</v>
      </c>
      <c r="B1443" s="4" t="s">
        <v>2009</v>
      </c>
      <c r="C1443" s="1">
        <v>1</v>
      </c>
      <c r="D1443" s="1">
        <v>2</v>
      </c>
      <c r="E1443" s="1">
        <v>2</v>
      </c>
      <c r="F1443" s="1">
        <f>VLOOKUP(B1443,'Tabela IBGE_Município'!A:C,2)</f>
        <v>2743</v>
      </c>
      <c r="G1443" s="4" t="s">
        <v>640</v>
      </c>
      <c r="H1443" s="30">
        <f>VLOOKUP(DADOS!B1443,'Tabela IBGE_Município'!A:E,5)</f>
        <v>0.64</v>
      </c>
      <c r="I1443" s="2">
        <f t="shared" si="22"/>
        <v>1.8228217280349982E-3</v>
      </c>
      <c r="J1443" s="20">
        <f>(VLOOKUP(A1443,'Celulares por Região'!A:H,6))/F1443</f>
        <v>0.46992344148742254</v>
      </c>
    </row>
    <row r="1444" spans="1:10" ht="15.75" customHeight="1">
      <c r="A1444" t="str">
        <f>VLOOKUP(B1444,'Tabela IBGE_Município'!A:C,3)</f>
        <v>AL</v>
      </c>
      <c r="B1444" s="4" t="s">
        <v>2010</v>
      </c>
      <c r="C1444" s="1">
        <v>2</v>
      </c>
      <c r="D1444" s="1">
        <v>2</v>
      </c>
      <c r="E1444" s="1"/>
      <c r="F1444" s="1">
        <f>VLOOKUP(B1444,'Tabela IBGE_Município'!A:C,2)</f>
        <v>33459</v>
      </c>
      <c r="G1444" s="4" t="s">
        <v>638</v>
      </c>
      <c r="H1444" s="30">
        <f>VLOOKUP(DADOS!B1444,'Tabela IBGE_Município'!A:E,5)</f>
        <v>0.52500000000000002</v>
      </c>
      <c r="I1444" s="2">
        <f t="shared" si="22"/>
        <v>1.1954929914223377E-4</v>
      </c>
      <c r="J1444" s="20">
        <f>(VLOOKUP(A1444,'Celulares por Região'!A:H,6))/F1444</f>
        <v>2.2804028811381095E-2</v>
      </c>
    </row>
    <row r="1445" spans="1:10" ht="15.75" customHeight="1">
      <c r="A1445" t="str">
        <f>VLOOKUP(B1445,'Tabela IBGE_Município'!A:C,3)</f>
        <v>CE</v>
      </c>
      <c r="B1445" s="4" t="s">
        <v>2011</v>
      </c>
      <c r="C1445" s="1">
        <v>10</v>
      </c>
      <c r="D1445" s="1">
        <v>5</v>
      </c>
      <c r="E1445" s="1">
        <v>5</v>
      </c>
      <c r="F1445" s="1">
        <f>VLOOKUP(B1445,'Tabela IBGE_Município'!A:C,2)</f>
        <v>1935</v>
      </c>
      <c r="G1445" s="4" t="s">
        <v>640</v>
      </c>
      <c r="H1445" s="30">
        <f>VLOOKUP(DADOS!B1445,'Tabela IBGE_Município'!A:E,5)</f>
        <v>0.64400000000000002</v>
      </c>
      <c r="I1445" s="2">
        <f t="shared" si="22"/>
        <v>1.0335917312661499E-2</v>
      </c>
      <c r="J1445" s="20">
        <f>(VLOOKUP(A1445,'Celulares por Região'!A:H,6))/F1445</f>
        <v>1.1819121447028424</v>
      </c>
    </row>
    <row r="1446" spans="1:10" ht="15.75" customHeight="1">
      <c r="A1446" t="str">
        <f>VLOOKUP(B1446,'Tabela IBGE_Município'!A:C,3)</f>
        <v>CE</v>
      </c>
      <c r="B1446" s="4" t="s">
        <v>2012</v>
      </c>
      <c r="C1446" s="1"/>
      <c r="D1446" s="1"/>
      <c r="E1446" s="1">
        <v>1</v>
      </c>
      <c r="F1446" s="1">
        <f>VLOOKUP(B1446,'Tabela IBGE_Município'!A:C,2)</f>
        <v>24309</v>
      </c>
      <c r="G1446" s="4" t="s">
        <v>638</v>
      </c>
      <c r="H1446" s="30">
        <f>VLOOKUP(DADOS!B1446,'Tabela IBGE_Município'!A:E,5)</f>
        <v>0.71299999999999997</v>
      </c>
      <c r="I1446" s="2">
        <f t="shared" si="22"/>
        <v>4.1137027438397301E-5</v>
      </c>
      <c r="J1446" s="20">
        <f>(VLOOKUP(A1446,'Celulares por Região'!A:H,6))/F1446</f>
        <v>9.4080381751614622E-2</v>
      </c>
    </row>
    <row r="1447" spans="1:10" ht="15.75" customHeight="1">
      <c r="A1447" t="str">
        <f>VLOOKUP(B1447,'Tabela IBGE_Município'!A:C,3)</f>
        <v>SP</v>
      </c>
      <c r="B1447" s="4" t="s">
        <v>2013</v>
      </c>
      <c r="C1447" s="1">
        <v>2</v>
      </c>
      <c r="D1447" s="1">
        <v>2</v>
      </c>
      <c r="E1447" s="1">
        <v>1</v>
      </c>
      <c r="F1447" s="1">
        <f>VLOOKUP(B1447,'Tabela IBGE_Município'!A:C,2)</f>
        <v>75159</v>
      </c>
      <c r="G1447" s="4" t="s">
        <v>638</v>
      </c>
      <c r="H1447" s="30">
        <f>VLOOKUP(DADOS!B1447,'Tabela IBGE_Município'!A:E,5)</f>
        <v>0.76</v>
      </c>
      <c r="I1447" s="2">
        <f t="shared" si="22"/>
        <v>6.6525632326135264E-5</v>
      </c>
      <c r="J1447" s="20">
        <f>(VLOOKUP(A1447,'Celulares por Região'!A:H,6))/F1447</f>
        <v>8.9543501110978061E-3</v>
      </c>
    </row>
    <row r="1448" spans="1:10" ht="15.75" customHeight="1">
      <c r="A1448" t="str">
        <f>VLOOKUP(B1448,'Tabela IBGE_Município'!A:C,3)</f>
        <v>BA</v>
      </c>
      <c r="B1448" s="4" t="s">
        <v>2014</v>
      </c>
      <c r="C1448" s="1">
        <v>1</v>
      </c>
      <c r="D1448" s="1">
        <v>2</v>
      </c>
      <c r="E1448" s="1">
        <v>1</v>
      </c>
      <c r="F1448" s="1">
        <f>VLOOKUP(B1448,'Tabela IBGE_Município'!A:C,2)</f>
        <v>133031</v>
      </c>
      <c r="G1448" s="4" t="s">
        <v>639</v>
      </c>
      <c r="H1448" s="30">
        <f>VLOOKUP(DADOS!B1448,'Tabela IBGE_Município'!A:E,5)</f>
        <v>0.59899999999999998</v>
      </c>
      <c r="I1448" s="2">
        <f t="shared" si="22"/>
        <v>3.0068179597236735E-5</v>
      </c>
      <c r="J1448" s="20">
        <f>(VLOOKUP(A1448,'Celulares por Região'!A:H,6))/F1448</f>
        <v>2.9541986454285091E-2</v>
      </c>
    </row>
    <row r="1449" spans="1:10" ht="15.75" customHeight="1">
      <c r="A1449" t="str">
        <f>VLOOKUP(B1449,'Tabela IBGE_Município'!A:C,3)</f>
        <v>SC</v>
      </c>
      <c r="B1449" s="4" t="s">
        <v>2015</v>
      </c>
      <c r="C1449" s="1">
        <v>2</v>
      </c>
      <c r="D1449" s="1">
        <v>2</v>
      </c>
      <c r="E1449" s="1"/>
      <c r="F1449" s="1">
        <f>VLOOKUP(B1449,'Tabela IBGE_Município'!A:C,2)</f>
        <v>35579</v>
      </c>
      <c r="G1449" s="4" t="s">
        <v>638</v>
      </c>
      <c r="H1449" s="30">
        <f>VLOOKUP(DADOS!B1449,'Tabela IBGE_Município'!A:E,5)</f>
        <v>0.79</v>
      </c>
      <c r="I1449" s="2">
        <f t="shared" si="22"/>
        <v>1.124258691925012E-4</v>
      </c>
      <c r="J1449" s="20">
        <f>(VLOOKUP(A1449,'Celulares por Região'!A:H,6))/F1449</f>
        <v>0.11318474380955058</v>
      </c>
    </row>
    <row r="1450" spans="1:10" ht="15.75" customHeight="1">
      <c r="A1450" t="str">
        <f>VLOOKUP(B1450,'Tabela IBGE_Município'!A:C,3)</f>
        <v>MG</v>
      </c>
      <c r="B1450" s="4" t="s">
        <v>2016</v>
      </c>
      <c r="C1450" s="1">
        <v>2</v>
      </c>
      <c r="D1450" s="1">
        <v>1</v>
      </c>
      <c r="E1450" s="1">
        <v>1</v>
      </c>
      <c r="F1450" s="1">
        <f>VLOOKUP(B1450,'Tabela IBGE_Município'!A:C,2)</f>
        <v>5351</v>
      </c>
      <c r="G1450" s="4" t="s">
        <v>637</v>
      </c>
      <c r="H1450" s="30">
        <f>VLOOKUP(DADOS!B1450,'Tabela IBGE_Município'!A:E,5)</f>
        <v>0.58499999999999996</v>
      </c>
      <c r="I1450" s="2">
        <f t="shared" si="22"/>
        <v>7.475238273219959E-4</v>
      </c>
      <c r="J1450" s="20">
        <f>(VLOOKUP(A1450,'Celulares por Região'!A:H,6))/F1450</f>
        <v>0.29583255466267988</v>
      </c>
    </row>
    <row r="1451" spans="1:10" ht="15.75" customHeight="1">
      <c r="A1451" t="str">
        <f>VLOOKUP(B1451,'Tabela IBGE_Município'!A:C,3)</f>
        <v>BA</v>
      </c>
      <c r="B1451" s="4" t="s">
        <v>2017</v>
      </c>
      <c r="C1451" s="1">
        <v>3</v>
      </c>
      <c r="D1451" s="1">
        <v>4</v>
      </c>
      <c r="E1451" s="1">
        <v>5</v>
      </c>
      <c r="F1451" s="1">
        <f>VLOOKUP(B1451,'Tabela IBGE_Município'!A:C,2)</f>
        <v>217311</v>
      </c>
      <c r="G1451" s="4" t="s">
        <v>639</v>
      </c>
      <c r="H1451" s="30">
        <f>VLOOKUP(DADOS!B1451,'Tabela IBGE_Município'!A:E,5)</f>
        <v>0.54</v>
      </c>
      <c r="I1451" s="2">
        <f t="shared" si="22"/>
        <v>5.5220398415174566E-5</v>
      </c>
      <c r="J1451" s="20">
        <f>(VLOOKUP(A1451,'Celulares por Região'!A:H,6))/F1451</f>
        <v>1.8084680480969669E-2</v>
      </c>
    </row>
    <row r="1452" spans="1:10" ht="15.75" customHeight="1">
      <c r="A1452" t="str">
        <f>VLOOKUP(B1452,'Tabela IBGE_Município'!A:C,3)</f>
        <v>RS</v>
      </c>
      <c r="B1452" s="4" t="s">
        <v>2018</v>
      </c>
      <c r="C1452" s="1">
        <v>1</v>
      </c>
      <c r="D1452" s="1">
        <v>1</v>
      </c>
      <c r="E1452" s="1"/>
      <c r="F1452" s="1">
        <f>VLOOKUP(B1452,'Tabela IBGE_Município'!A:C,2)</f>
        <v>6760</v>
      </c>
      <c r="G1452" s="4" t="s">
        <v>637</v>
      </c>
      <c r="H1452" s="30">
        <f>VLOOKUP(DADOS!B1452,'Tabela IBGE_Município'!A:E,5)</f>
        <v>0.71</v>
      </c>
      <c r="I1452" s="2">
        <f t="shared" si="22"/>
        <v>2.9585798816568048E-4</v>
      </c>
      <c r="J1452" s="20">
        <f>(VLOOKUP(A1452,'Celulares por Região'!A:H,6))/F1452</f>
        <v>2.1005917159763313E-2</v>
      </c>
    </row>
    <row r="1453" spans="1:10" ht="15.75" customHeight="1">
      <c r="A1453" t="str">
        <f>VLOOKUP(B1453,'Tabela IBGE_Município'!A:C,3)</f>
        <v>MG</v>
      </c>
      <c r="B1453" s="4" t="s">
        <v>2019</v>
      </c>
      <c r="C1453" s="1">
        <v>3</v>
      </c>
      <c r="D1453" s="1">
        <v>2</v>
      </c>
      <c r="E1453" s="1">
        <v>2</v>
      </c>
      <c r="F1453" s="1">
        <f>VLOOKUP(B1453,'Tabela IBGE_Município'!A:C,2)</f>
        <v>21163</v>
      </c>
      <c r="G1453" s="4" t="s">
        <v>638</v>
      </c>
      <c r="H1453" s="30">
        <f>VLOOKUP(DADOS!B1453,'Tabela IBGE_Município'!A:E,5)</f>
        <v>0.69</v>
      </c>
      <c r="I1453" s="2">
        <f t="shared" si="22"/>
        <v>3.307659594575438E-4</v>
      </c>
      <c r="J1453" s="20">
        <f>(VLOOKUP(A1453,'Celulares por Região'!A:H,6))/F1453</f>
        <v>7.4800359117327408E-2</v>
      </c>
    </row>
    <row r="1454" spans="1:10" ht="15.75" customHeight="1">
      <c r="A1454" t="str">
        <f>VLOOKUP(B1454,'Tabela IBGE_Município'!A:C,3)</f>
        <v>SP</v>
      </c>
      <c r="B1454" s="4" t="s">
        <v>2020</v>
      </c>
      <c r="C1454" s="1">
        <v>1</v>
      </c>
      <c r="D1454" s="1">
        <v>1</v>
      </c>
      <c r="E1454" s="1"/>
      <c r="F1454" s="1">
        <f>VLOOKUP(B1454,'Tabela IBGE_Município'!A:C,2)</f>
        <v>13357</v>
      </c>
      <c r="G1454" s="4" t="s">
        <v>637</v>
      </c>
      <c r="H1454" s="30">
        <f>VLOOKUP(DADOS!B1454,'Tabela IBGE_Município'!A:E,5)</f>
        <v>0.73</v>
      </c>
      <c r="I1454" s="2">
        <f t="shared" si="22"/>
        <v>1.4973422175638241E-4</v>
      </c>
      <c r="J1454" s="20">
        <f>(VLOOKUP(A1454,'Celulares por Região'!A:H,6))/F1454</f>
        <v>5.0385565621022685E-2</v>
      </c>
    </row>
    <row r="1455" spans="1:10" ht="15.75" customHeight="1">
      <c r="A1455" t="str">
        <f>VLOOKUP(B1455,'Tabela IBGE_Município'!A:C,3)</f>
        <v>RS</v>
      </c>
      <c r="B1455" s="4" t="s">
        <v>2021</v>
      </c>
      <c r="C1455" s="1">
        <v>2</v>
      </c>
      <c r="D1455" s="1">
        <v>1</v>
      </c>
      <c r="E1455" s="1"/>
      <c r="F1455" s="1">
        <f>VLOOKUP(B1455,'Tabela IBGE_Município'!A:C,2)</f>
        <v>12931</v>
      </c>
      <c r="G1455" s="4" t="s">
        <v>637</v>
      </c>
      <c r="H1455" s="30">
        <f>VLOOKUP(DADOS!B1455,'Tabela IBGE_Município'!A:E,5)</f>
        <v>0.64400000000000002</v>
      </c>
      <c r="I1455" s="2">
        <f t="shared" si="22"/>
        <v>2.3200061866831645E-4</v>
      </c>
      <c r="J1455" s="20">
        <f>(VLOOKUP(A1455,'Celulares por Região'!A:H,6))/F1455</f>
        <v>1.0981362616966979E-2</v>
      </c>
    </row>
    <row r="1456" spans="1:10" ht="15.75" customHeight="1">
      <c r="A1456" t="str">
        <f>VLOOKUP(B1456,'Tabela IBGE_Município'!A:C,3)</f>
        <v>RS</v>
      </c>
      <c r="B1456" s="4" t="s">
        <v>2022</v>
      </c>
      <c r="C1456" s="1">
        <v>1</v>
      </c>
      <c r="D1456" s="1">
        <v>1</v>
      </c>
      <c r="E1456" s="1"/>
      <c r="F1456" s="1">
        <f>VLOOKUP(B1456,'Tabela IBGE_Município'!A:C,2)</f>
        <v>8718</v>
      </c>
      <c r="G1456" s="4" t="s">
        <v>637</v>
      </c>
      <c r="H1456" s="30">
        <f>VLOOKUP(DADOS!B1456,'Tabela IBGE_Município'!A:E,5)</f>
        <v>0.66</v>
      </c>
      <c r="I1456" s="2">
        <f t="shared" si="22"/>
        <v>2.2941041523285156E-4</v>
      </c>
      <c r="J1456" s="20">
        <f>(VLOOKUP(A1456,'Celulares por Região'!A:H,6))/F1456</f>
        <v>1.6288139481532463E-2</v>
      </c>
    </row>
    <row r="1457" spans="1:10" ht="15.75" customHeight="1">
      <c r="A1457" t="str">
        <f>VLOOKUP(B1457,'Tabela IBGE_Município'!A:C,3)</f>
        <v>TO</v>
      </c>
      <c r="B1457" s="4" t="s">
        <v>2023</v>
      </c>
      <c r="C1457" s="1">
        <v>3</v>
      </c>
      <c r="D1457" s="1">
        <v>6</v>
      </c>
      <c r="E1457" s="1">
        <v>6</v>
      </c>
      <c r="F1457" s="1">
        <f>VLOOKUP(B1457,'Tabela IBGE_Município'!A:C,2)</f>
        <v>8067</v>
      </c>
      <c r="G1457" s="4" t="s">
        <v>637</v>
      </c>
      <c r="H1457" s="30">
        <f>VLOOKUP(DADOS!B1457,'Tabela IBGE_Município'!A:E,5)</f>
        <v>0.67</v>
      </c>
      <c r="I1457" s="2">
        <f t="shared" si="22"/>
        <v>1.859427296392711E-3</v>
      </c>
      <c r="J1457" s="20">
        <f>(VLOOKUP(A1457,'Celulares por Região'!A:H,6))/F1457</f>
        <v>5.9253749845047728E-2</v>
      </c>
    </row>
    <row r="1458" spans="1:10" ht="15.75" customHeight="1">
      <c r="A1458" t="str">
        <f>VLOOKUP(B1458,'Tabela IBGE_Município'!A:C,3)</f>
        <v>PI</v>
      </c>
      <c r="B1458" s="4" t="s">
        <v>2024</v>
      </c>
      <c r="C1458" s="1"/>
      <c r="D1458" s="1">
        <v>4</v>
      </c>
      <c r="E1458" s="1">
        <v>2</v>
      </c>
      <c r="F1458" s="1">
        <f>VLOOKUP(B1458,'Tabela IBGE_Município'!A:C,2)</f>
        <v>2844</v>
      </c>
      <c r="G1458" s="4" t="s">
        <v>640</v>
      </c>
      <c r="H1458" s="30">
        <f>VLOOKUP(DADOS!B1458,'Tabela IBGE_Município'!A:E,5)</f>
        <v>0.57299999999999995</v>
      </c>
      <c r="I1458" s="2">
        <f t="shared" si="22"/>
        <v>2.1097046413502108E-3</v>
      </c>
      <c r="J1458" s="20">
        <f>(VLOOKUP(A1458,'Celulares por Região'!A:H,6))/F1458</f>
        <v>1.0270745428973278</v>
      </c>
    </row>
    <row r="1459" spans="1:10" ht="15.75" customHeight="1">
      <c r="A1459" t="str">
        <f>VLOOKUP(B1459,'Tabela IBGE_Município'!A:C,3)</f>
        <v>MG</v>
      </c>
      <c r="B1459" s="4" t="s">
        <v>2025</v>
      </c>
      <c r="C1459" s="1">
        <v>1</v>
      </c>
      <c r="D1459" s="1"/>
      <c r="E1459" s="1"/>
      <c r="F1459" s="1">
        <f>VLOOKUP(B1459,'Tabela IBGE_Município'!A:C,2)</f>
        <v>7278</v>
      </c>
      <c r="G1459" s="4" t="s">
        <v>637</v>
      </c>
      <c r="H1459" s="30">
        <f>VLOOKUP(DADOS!B1459,'Tabela IBGE_Município'!A:E,5)</f>
        <v>0.58299999999999996</v>
      </c>
      <c r="I1459" s="2">
        <f t="shared" si="22"/>
        <v>1.3740038472107721E-4</v>
      </c>
      <c r="J1459" s="20">
        <f>(VLOOKUP(A1459,'Celulares por Região'!A:H,6))/F1459</f>
        <v>0.21750480901346525</v>
      </c>
    </row>
    <row r="1460" spans="1:10" ht="15.75" customHeight="1">
      <c r="A1460" t="str">
        <f>VLOOKUP(B1460,'Tabela IBGE_Município'!A:C,3)</f>
        <v>GO</v>
      </c>
      <c r="B1460" s="4" t="s">
        <v>2026</v>
      </c>
      <c r="C1460" s="1">
        <v>1</v>
      </c>
      <c r="D1460" s="1">
        <v>2</v>
      </c>
      <c r="E1460" s="1">
        <v>1</v>
      </c>
      <c r="F1460" s="1">
        <f>VLOOKUP(B1460,'Tabela IBGE_Município'!A:C,2)</f>
        <v>8323</v>
      </c>
      <c r="G1460" s="4" t="s">
        <v>637</v>
      </c>
      <c r="H1460" s="30">
        <f>VLOOKUP(DADOS!B1460,'Tabela IBGE_Município'!A:E,5)</f>
        <v>0.7</v>
      </c>
      <c r="I1460" s="2">
        <f t="shared" si="22"/>
        <v>4.8059593896431575E-4</v>
      </c>
      <c r="J1460" s="20">
        <f>(VLOOKUP(A1460,'Celulares por Região'!A:H,6))/F1460</f>
        <v>0.4381833473507149</v>
      </c>
    </row>
    <row r="1461" spans="1:10" ht="15.75" customHeight="1">
      <c r="A1461" t="str">
        <f>VLOOKUP(B1461,'Tabela IBGE_Município'!A:C,3)</f>
        <v>MG</v>
      </c>
      <c r="B1461" s="4" t="s">
        <v>2027</v>
      </c>
      <c r="C1461" s="1">
        <v>6</v>
      </c>
      <c r="D1461" s="1">
        <v>7</v>
      </c>
      <c r="E1461" s="1">
        <v>4</v>
      </c>
      <c r="F1461" s="1">
        <f>VLOOKUP(B1461,'Tabela IBGE_Município'!A:C,2)</f>
        <v>5982</v>
      </c>
      <c r="G1461" s="4" t="s">
        <v>637</v>
      </c>
      <c r="H1461" s="30">
        <f>VLOOKUP(DADOS!B1461,'Tabela IBGE_Município'!A:E,5)</f>
        <v>0.69499999999999995</v>
      </c>
      <c r="I1461" s="2">
        <f t="shared" si="22"/>
        <v>2.8418589100635237E-3</v>
      </c>
      <c r="J1461" s="20">
        <f>(VLOOKUP(A1461,'Celulares por Região'!A:H,6))/F1461</f>
        <v>0.26462721497826813</v>
      </c>
    </row>
    <row r="1462" spans="1:10" ht="15.75" customHeight="1">
      <c r="A1462" t="str">
        <f>VLOOKUP(B1462,'Tabela IBGE_Município'!A:C,3)</f>
        <v>GO</v>
      </c>
      <c r="B1462" s="4" t="s">
        <v>2028</v>
      </c>
      <c r="C1462" s="1">
        <v>3</v>
      </c>
      <c r="D1462" s="1">
        <v>1</v>
      </c>
      <c r="E1462" s="1"/>
      <c r="F1462" s="1">
        <f>VLOOKUP(B1462,'Tabela IBGE_Município'!A:C,2)</f>
        <v>60210</v>
      </c>
      <c r="G1462" s="4" t="s">
        <v>638</v>
      </c>
      <c r="H1462" s="30">
        <f>VLOOKUP(DADOS!B1462,'Tabela IBGE_Município'!A:E,5)</f>
        <v>0.68799999999999994</v>
      </c>
      <c r="I1462" s="2">
        <f t="shared" si="22"/>
        <v>6.6434147151635936E-5</v>
      </c>
      <c r="J1462" s="20">
        <f>(VLOOKUP(A1462,'Celulares por Região'!A:H,6))/F1462</f>
        <v>6.0571333665504067E-2</v>
      </c>
    </row>
    <row r="1463" spans="1:10" ht="15.75" customHeight="1">
      <c r="A1463" t="str">
        <f>VLOOKUP(B1463,'Tabela IBGE_Município'!A:C,3)</f>
        <v>MG</v>
      </c>
      <c r="B1463" s="4" t="s">
        <v>2029</v>
      </c>
      <c r="C1463" s="1">
        <v>2</v>
      </c>
      <c r="D1463" s="1">
        <v>4</v>
      </c>
      <c r="E1463" s="1">
        <v>1</v>
      </c>
      <c r="F1463" s="1">
        <f>VLOOKUP(B1463,'Tabela IBGE_Município'!A:C,2)</f>
        <v>5156</v>
      </c>
      <c r="G1463" s="4" t="s">
        <v>637</v>
      </c>
      <c r="H1463" s="30">
        <f>VLOOKUP(DADOS!B1463,'Tabela IBGE_Município'!A:E,5)</f>
        <v>0.67</v>
      </c>
      <c r="I1463" s="2">
        <f t="shared" si="22"/>
        <v>1.3576415826221878E-3</v>
      </c>
      <c r="J1463" s="20">
        <f>(VLOOKUP(A1463,'Celulares por Região'!A:H,6))/F1463</f>
        <v>0.30702094647013189</v>
      </c>
    </row>
    <row r="1464" spans="1:10" ht="15.75" customHeight="1">
      <c r="A1464" t="str">
        <f>VLOOKUP(B1464,'Tabela IBGE_Município'!A:C,3)</f>
        <v>SE</v>
      </c>
      <c r="B1464" s="4" t="s">
        <v>2030</v>
      </c>
      <c r="C1464" s="1">
        <v>1</v>
      </c>
      <c r="D1464" s="1"/>
      <c r="E1464" s="1">
        <v>1</v>
      </c>
      <c r="F1464" s="1">
        <f>VLOOKUP(B1464,'Tabela IBGE_Município'!A:C,2)</f>
        <v>2964</v>
      </c>
      <c r="G1464" s="4" t="s">
        <v>640</v>
      </c>
      <c r="H1464" s="30">
        <f>VLOOKUP(DADOS!B1464,'Tabela IBGE_Município'!A:E,5)</f>
        <v>0.55000000000000004</v>
      </c>
      <c r="I1464" s="2">
        <f t="shared" si="22"/>
        <v>6.7476383265856947E-4</v>
      </c>
      <c r="J1464" s="20">
        <f>(VLOOKUP(A1464,'Celulares por Região'!A:H,6))/F1464</f>
        <v>15.524966261808368</v>
      </c>
    </row>
    <row r="1465" spans="1:10" ht="15.75" customHeight="1">
      <c r="A1465" t="str">
        <f>VLOOKUP(B1465,'Tabela IBGE_Município'!A:C,3)</f>
        <v>PI</v>
      </c>
      <c r="B1465" s="4" t="s">
        <v>2031</v>
      </c>
      <c r="C1465" s="1">
        <v>1</v>
      </c>
      <c r="D1465" s="1">
        <v>1</v>
      </c>
      <c r="E1465" s="1"/>
      <c r="F1465" s="1">
        <f>VLOOKUP(B1465,'Tabela IBGE_Município'!A:C,2)</f>
        <v>10226</v>
      </c>
      <c r="G1465" s="4" t="s">
        <v>637</v>
      </c>
      <c r="H1465" s="30">
        <f>VLOOKUP(DADOS!B1465,'Tabela IBGE_Município'!A:E,5)</f>
        <v>0.56999999999999995</v>
      </c>
      <c r="I1465" s="2">
        <f t="shared" si="22"/>
        <v>1.9557989438685703E-4</v>
      </c>
      <c r="J1465" s="20">
        <f>(VLOOKUP(A1465,'Celulares por Região'!A:H,6))/F1465</f>
        <v>0.28564443575200471</v>
      </c>
    </row>
    <row r="1466" spans="1:10" ht="15.75" customHeight="1">
      <c r="A1466" t="str">
        <f>VLOOKUP(B1466,'Tabela IBGE_Município'!A:C,3)</f>
        <v>BA</v>
      </c>
      <c r="B1466" s="4" t="s">
        <v>2032</v>
      </c>
      <c r="C1466" s="1">
        <v>2</v>
      </c>
      <c r="D1466" s="1">
        <v>5</v>
      </c>
      <c r="E1466" s="1"/>
      <c r="F1466" s="1">
        <f>VLOOKUP(B1466,'Tabela IBGE_Município'!A:C,2)</f>
        <v>18029</v>
      </c>
      <c r="G1466" s="4" t="s">
        <v>637</v>
      </c>
      <c r="H1466" s="30">
        <f>VLOOKUP(DADOS!B1466,'Tabela IBGE_Município'!A:E,5)</f>
        <v>0.61399999999999999</v>
      </c>
      <c r="I1466" s="2">
        <f t="shared" si="22"/>
        <v>3.8826335348605024E-4</v>
      </c>
      <c r="J1466" s="20">
        <f>(VLOOKUP(A1466,'Celulares por Região'!A:H,6))/F1466</f>
        <v>0.21798213988573964</v>
      </c>
    </row>
    <row r="1467" spans="1:10" ht="15.75" customHeight="1">
      <c r="A1467" t="str">
        <f>VLOOKUP(B1467,'Tabela IBGE_Município'!A:C,3)</f>
        <v>GO</v>
      </c>
      <c r="B1467" s="4" t="s">
        <v>2033</v>
      </c>
      <c r="C1467" s="1">
        <v>1</v>
      </c>
      <c r="D1467" s="1">
        <v>1</v>
      </c>
      <c r="E1467" s="1"/>
      <c r="F1467" s="1">
        <f>VLOOKUP(B1467,'Tabela IBGE_Município'!A:C,2)</f>
        <v>10444</v>
      </c>
      <c r="G1467" s="4" t="s">
        <v>637</v>
      </c>
      <c r="H1467" s="30">
        <f>VLOOKUP(DADOS!B1467,'Tabela IBGE_Município'!A:E,5)</f>
        <v>0.70799999999999996</v>
      </c>
      <c r="I1467" s="2">
        <f t="shared" si="22"/>
        <v>1.9149751053236308E-4</v>
      </c>
      <c r="J1467" s="20">
        <f>(VLOOKUP(A1467,'Celulares por Região'!A:H,6))/F1467</f>
        <v>0.34919571045576409</v>
      </c>
    </row>
    <row r="1468" spans="1:10" ht="15.75" customHeight="1">
      <c r="A1468" t="str">
        <f>VLOOKUP(B1468,'Tabela IBGE_Município'!A:C,3)</f>
        <v>TO</v>
      </c>
      <c r="B1468" s="4" t="s">
        <v>2034</v>
      </c>
      <c r="C1468" s="1"/>
      <c r="D1468" s="1">
        <v>5</v>
      </c>
      <c r="E1468" s="1">
        <v>3</v>
      </c>
      <c r="F1468" s="1">
        <f>VLOOKUP(B1468,'Tabela IBGE_Município'!A:C,2)</f>
        <v>13947</v>
      </c>
      <c r="G1468" s="4" t="s">
        <v>637</v>
      </c>
      <c r="H1468" s="30">
        <f>VLOOKUP(DADOS!B1468,'Tabela IBGE_Município'!A:E,5)</f>
        <v>0.64400000000000002</v>
      </c>
      <c r="I1468" s="2">
        <f t="shared" si="22"/>
        <v>5.736000573600057E-4</v>
      </c>
      <c r="J1468" s="20">
        <f>(VLOOKUP(A1468,'Celulares por Região'!A:H,6))/F1468</f>
        <v>3.4272603427260344E-2</v>
      </c>
    </row>
    <row r="1469" spans="1:10" ht="15.75" customHeight="1">
      <c r="A1469" t="str">
        <f>VLOOKUP(B1469,'Tabela IBGE_Município'!A:C,3)</f>
        <v>CE</v>
      </c>
      <c r="B1469" s="4" t="s">
        <v>2035</v>
      </c>
      <c r="C1469" s="1">
        <v>2</v>
      </c>
      <c r="D1469" s="1">
        <v>1</v>
      </c>
      <c r="E1469" s="1">
        <v>1</v>
      </c>
      <c r="F1469" s="1">
        <f>VLOOKUP(B1469,'Tabela IBGE_Município'!A:C,2)</f>
        <v>17044</v>
      </c>
      <c r="G1469" s="4" t="s">
        <v>637</v>
      </c>
      <c r="H1469" s="30">
        <f>VLOOKUP(DADOS!B1469,'Tabela IBGE_Município'!A:E,5)</f>
        <v>0.59</v>
      </c>
      <c r="I1469" s="2">
        <f t="shared" si="22"/>
        <v>2.3468669326449191E-4</v>
      </c>
      <c r="J1469" s="20">
        <f>(VLOOKUP(A1469,'Celulares por Região'!A:H,6))/F1469</f>
        <v>0.13418211687397325</v>
      </c>
    </row>
    <row r="1470" spans="1:10" ht="15.75" customHeight="1">
      <c r="A1470" t="str">
        <f>VLOOKUP(B1470,'Tabela IBGE_Município'!A:C,3)</f>
        <v>GO</v>
      </c>
      <c r="B1470" s="4" t="s">
        <v>2036</v>
      </c>
      <c r="C1470" s="1">
        <v>1</v>
      </c>
      <c r="D1470" s="1">
        <v>1</v>
      </c>
      <c r="E1470" s="1"/>
      <c r="F1470" s="1">
        <f>VLOOKUP(B1470,'Tabela IBGE_Município'!A:C,2)</f>
        <v>1735</v>
      </c>
      <c r="G1470" s="4" t="s">
        <v>640</v>
      </c>
      <c r="H1470" s="30">
        <f>VLOOKUP(DADOS!B1470,'Tabela IBGE_Município'!A:E,5)</f>
        <v>0.70599999999999996</v>
      </c>
      <c r="I1470" s="2">
        <f t="shared" si="22"/>
        <v>1.1527377521613833E-3</v>
      </c>
      <c r="J1470" s="20">
        <f>(VLOOKUP(A1470,'Celulares por Região'!A:H,6))/F1470</f>
        <v>2.1020172910662822</v>
      </c>
    </row>
    <row r="1471" spans="1:10" ht="15.75" customHeight="1">
      <c r="A1471" t="str">
        <f>VLOOKUP(B1471,'Tabela IBGE_Município'!A:C,3)</f>
        <v>MG</v>
      </c>
      <c r="B1471" s="4" t="s">
        <v>2037</v>
      </c>
      <c r="C1471" s="1">
        <v>2</v>
      </c>
      <c r="D1471" s="1"/>
      <c r="E1471" s="1"/>
      <c r="F1471" s="1">
        <f>VLOOKUP(B1471,'Tabela IBGE_Município'!A:C,2)</f>
        <v>18133</v>
      </c>
      <c r="G1471" s="4" t="s">
        <v>637</v>
      </c>
      <c r="H1471" s="30">
        <f>VLOOKUP(DADOS!B1471,'Tabela IBGE_Município'!A:E,5)</f>
        <v>0.65</v>
      </c>
      <c r="I1471" s="2">
        <f t="shared" si="22"/>
        <v>1.1029614514972701E-4</v>
      </c>
      <c r="J1471" s="20">
        <f>(VLOOKUP(A1471,'Celulares por Região'!A:H,6))/F1471</f>
        <v>8.7299398886008933E-2</v>
      </c>
    </row>
    <row r="1472" spans="1:10" ht="15.75" customHeight="1">
      <c r="A1472" t="str">
        <f>VLOOKUP(B1472,'Tabela IBGE_Município'!A:C,3)</f>
        <v>CE</v>
      </c>
      <c r="B1472" s="4" t="s">
        <v>2038</v>
      </c>
      <c r="C1472" s="1">
        <v>2</v>
      </c>
      <c r="D1472" s="1">
        <v>2</v>
      </c>
      <c r="E1472" s="1"/>
      <c r="F1472" s="1">
        <f>VLOOKUP(B1472,'Tabela IBGE_Município'!A:C,2)</f>
        <v>3472</v>
      </c>
      <c r="G1472" s="4" t="s">
        <v>640</v>
      </c>
      <c r="H1472" s="30">
        <f>VLOOKUP(DADOS!B1472,'Tabela IBGE_Município'!A:E,5)</f>
        <v>0.63200000000000001</v>
      </c>
      <c r="I1472" s="2">
        <f t="shared" si="22"/>
        <v>1.152073732718894E-3</v>
      </c>
      <c r="J1472" s="20">
        <f>(VLOOKUP(A1472,'Celulares por Região'!A:H,6))/F1472</f>
        <v>0.65869815668202769</v>
      </c>
    </row>
    <row r="1473" spans="1:10" ht="15.75" customHeight="1">
      <c r="A1473" t="str">
        <f>VLOOKUP(B1473,'Tabela IBGE_Município'!A:C,3)</f>
        <v>RS</v>
      </c>
      <c r="B1473" s="4" t="s">
        <v>2039</v>
      </c>
      <c r="C1473" s="1">
        <v>4</v>
      </c>
      <c r="D1473" s="1">
        <v>4</v>
      </c>
      <c r="E1473" s="1">
        <v>3</v>
      </c>
      <c r="F1473" s="1">
        <f>VLOOKUP(B1473,'Tabela IBGE_Município'!A:C,2)</f>
        <v>5054</v>
      </c>
      <c r="G1473" s="4" t="s">
        <v>637</v>
      </c>
      <c r="H1473" s="30">
        <f>VLOOKUP(DADOS!B1473,'Tabela IBGE_Município'!A:E,5)</f>
        <v>0.75</v>
      </c>
      <c r="I1473" s="2">
        <f t="shared" si="22"/>
        <v>2.1764938662445586E-3</v>
      </c>
      <c r="J1473" s="20">
        <f>(VLOOKUP(A1473,'Celulares por Região'!A:H,6))/F1473</f>
        <v>2.809655718242976E-2</v>
      </c>
    </row>
    <row r="1474" spans="1:10" ht="15.75" customHeight="1">
      <c r="A1474" t="str">
        <f>VLOOKUP(B1474,'Tabela IBGE_Município'!A:C,3)</f>
        <v>BA</v>
      </c>
      <c r="B1474" s="4" t="s">
        <v>2040</v>
      </c>
      <c r="C1474" s="1">
        <v>1</v>
      </c>
      <c r="D1474" s="1">
        <v>1</v>
      </c>
      <c r="E1474" s="1">
        <v>1</v>
      </c>
      <c r="F1474" s="1">
        <f>VLOOKUP(B1474,'Tabela IBGE_Município'!A:C,2)</f>
        <v>24977</v>
      </c>
      <c r="G1474" s="4" t="s">
        <v>638</v>
      </c>
      <c r="H1474" s="30">
        <f>VLOOKUP(DADOS!B1474,'Tabela IBGE_Município'!A:E,5)</f>
        <v>0.7</v>
      </c>
      <c r="I1474" s="2">
        <f t="shared" ref="I1474:I1537" si="23">(C1474+D1474+E1474)/F1474</f>
        <v>1.201105016615286E-4</v>
      </c>
      <c r="J1474" s="20">
        <f>(VLOOKUP(A1474,'Celulares por Região'!A:H,6))/F1474</f>
        <v>0.15734475717660248</v>
      </c>
    </row>
    <row r="1475" spans="1:10" ht="15.75" customHeight="1">
      <c r="A1475" t="str">
        <f>VLOOKUP(B1475,'Tabela IBGE_Município'!A:C,3)</f>
        <v>PB</v>
      </c>
      <c r="B1475" s="4" t="s">
        <v>2041</v>
      </c>
      <c r="C1475" s="1">
        <v>2</v>
      </c>
      <c r="D1475" s="1">
        <v>1</v>
      </c>
      <c r="E1475" s="1"/>
      <c r="F1475" s="1">
        <f>VLOOKUP(B1475,'Tabela IBGE_Município'!A:C,2)</f>
        <v>59922</v>
      </c>
      <c r="G1475" s="4" t="s">
        <v>638</v>
      </c>
      <c r="H1475" s="30">
        <f>VLOOKUP(DADOS!B1475,'Tabela IBGE_Município'!A:E,5)</f>
        <v>0.55200000000000005</v>
      </c>
      <c r="I1475" s="2">
        <f t="shared" si="23"/>
        <v>5.0065084609992992E-5</v>
      </c>
      <c r="J1475" s="20">
        <f>(VLOOKUP(A1475,'Celulares por Região'!A:H,6))/F1475</f>
        <v>2.1511298020760322E-2</v>
      </c>
    </row>
    <row r="1476" spans="1:10" ht="15.75" customHeight="1">
      <c r="A1476" t="str">
        <f>VLOOKUP(B1476,'Tabela IBGE_Município'!A:C,3)</f>
        <v>PR</v>
      </c>
      <c r="B1476" s="4" t="s">
        <v>2042</v>
      </c>
      <c r="C1476" s="1">
        <v>21</v>
      </c>
      <c r="D1476" s="1">
        <v>31</v>
      </c>
      <c r="E1476" s="1">
        <v>20</v>
      </c>
      <c r="F1476" s="1">
        <f>VLOOKUP(B1476,'Tabela IBGE_Município'!A:C,2)</f>
        <v>63591</v>
      </c>
      <c r="G1476" s="4" t="s">
        <v>638</v>
      </c>
      <c r="H1476" s="30">
        <f>VLOOKUP(DADOS!B1476,'Tabela IBGE_Município'!A:E,5)</f>
        <v>0.66400000000000003</v>
      </c>
      <c r="I1476" s="2">
        <f t="shared" si="23"/>
        <v>1.1322356937302448E-3</v>
      </c>
      <c r="J1476" s="20">
        <f>(VLOOKUP(A1476,'Celulares por Região'!A:H,6))/F1476</f>
        <v>1.1542513877749997E-2</v>
      </c>
    </row>
    <row r="1477" spans="1:10" ht="15.75" customHeight="1">
      <c r="A1477" t="str">
        <f>VLOOKUP(B1477,'Tabela IBGE_Município'!A:C,3)</f>
        <v>SP</v>
      </c>
      <c r="B1477" s="4" t="s">
        <v>2043</v>
      </c>
      <c r="C1477" s="1">
        <v>2</v>
      </c>
      <c r="D1477" s="1">
        <v>1</v>
      </c>
      <c r="E1477" s="1">
        <v>1</v>
      </c>
      <c r="F1477" s="1">
        <f>VLOOKUP(B1477,'Tabela IBGE_Município'!A:C,2)</f>
        <v>17461</v>
      </c>
      <c r="G1477" s="4" t="s">
        <v>637</v>
      </c>
      <c r="H1477" s="30">
        <f>VLOOKUP(DADOS!B1477,'Tabela IBGE_Município'!A:E,5)</f>
        <v>0.77400000000000002</v>
      </c>
      <c r="I1477" s="2">
        <f t="shared" si="23"/>
        <v>2.290819540690682E-4</v>
      </c>
      <c r="J1477" s="20">
        <f>(VLOOKUP(A1477,'Celulares por Região'!A:H,6))/F1477</f>
        <v>3.8543038772120723E-2</v>
      </c>
    </row>
    <row r="1478" spans="1:10" ht="15.75" customHeight="1">
      <c r="A1478" t="str">
        <f>VLOOKUP(B1478,'Tabela IBGE_Município'!A:C,3)</f>
        <v>RS</v>
      </c>
      <c r="B1478" s="4" t="s">
        <v>2044</v>
      </c>
      <c r="C1478" s="1">
        <v>1</v>
      </c>
      <c r="D1478" s="1">
        <v>1</v>
      </c>
      <c r="E1478" s="1">
        <v>3</v>
      </c>
      <c r="F1478" s="1">
        <f>VLOOKUP(B1478,'Tabela IBGE_Município'!A:C,2)</f>
        <v>18741</v>
      </c>
      <c r="G1478" s="4" t="s">
        <v>637</v>
      </c>
      <c r="H1478" s="30">
        <f>VLOOKUP(DADOS!B1478,'Tabela IBGE_Município'!A:E,5)</f>
        <v>0.72</v>
      </c>
      <c r="I1478" s="2">
        <f t="shared" si="23"/>
        <v>2.6679472813617201E-4</v>
      </c>
      <c r="J1478" s="20">
        <f>(VLOOKUP(A1478,'Celulares por Região'!A:H,6))/F1478</f>
        <v>7.5769702790672855E-3</v>
      </c>
    </row>
    <row r="1479" spans="1:10" ht="15.75" customHeight="1">
      <c r="A1479" t="str">
        <f>VLOOKUP(B1479,'Tabela IBGE_Município'!A:C,3)</f>
        <v>SP</v>
      </c>
      <c r="B1479" s="4" t="s">
        <v>2045</v>
      </c>
      <c r="C1479" s="1">
        <v>3</v>
      </c>
      <c r="D1479" s="1">
        <v>1</v>
      </c>
      <c r="E1479" s="1"/>
      <c r="F1479" s="1">
        <f>VLOOKUP(B1479,'Tabela IBGE_Município'!A:C,2)</f>
        <v>2046</v>
      </c>
      <c r="G1479" s="4" t="s">
        <v>640</v>
      </c>
      <c r="H1479" s="30">
        <f>VLOOKUP(DADOS!B1479,'Tabela IBGE_Município'!A:E,5)</f>
        <v>0.79</v>
      </c>
      <c r="I1479" s="2">
        <f t="shared" si="23"/>
        <v>1.9550342130987292E-3</v>
      </c>
      <c r="J1479" s="20">
        <f>(VLOOKUP(A1479,'Celulares por Região'!A:H,6))/F1479</f>
        <v>0.32893450635386118</v>
      </c>
    </row>
    <row r="1480" spans="1:10" ht="15.75" customHeight="1">
      <c r="A1480" t="str">
        <f>VLOOKUP(B1480,'Tabela IBGE_Município'!A:C,3)</f>
        <v>MG</v>
      </c>
      <c r="B1480" s="4" t="s">
        <v>2046</v>
      </c>
      <c r="C1480" s="1">
        <v>2</v>
      </c>
      <c r="D1480" s="1"/>
      <c r="E1480" s="1"/>
      <c r="F1480" s="1">
        <f>VLOOKUP(B1480,'Tabela IBGE_Município'!A:C,2)</f>
        <v>1799</v>
      </c>
      <c r="G1480" s="4" t="s">
        <v>640</v>
      </c>
      <c r="H1480" s="30">
        <f>VLOOKUP(DADOS!B1480,'Tabela IBGE_Município'!A:E,5)</f>
        <v>0.69599999999999995</v>
      </c>
      <c r="I1480" s="2">
        <f t="shared" si="23"/>
        <v>1.1117287381878821E-3</v>
      </c>
      <c r="J1480" s="20">
        <f>(VLOOKUP(A1480,'Celulares por Região'!A:H,6))/F1480</f>
        <v>0.87993329627570871</v>
      </c>
    </row>
    <row r="1481" spans="1:10" ht="15.75" customHeight="1">
      <c r="A1481" t="str">
        <f>VLOOKUP(B1481,'Tabela IBGE_Município'!A:C,3)</f>
        <v>PR</v>
      </c>
      <c r="B1481" s="4" t="s">
        <v>2047</v>
      </c>
      <c r="C1481" s="1">
        <v>1</v>
      </c>
      <c r="D1481" s="1">
        <v>1</v>
      </c>
      <c r="E1481" s="1"/>
      <c r="F1481" s="1">
        <f>VLOOKUP(B1481,'Tabela IBGE_Município'!A:C,2)</f>
        <v>82571</v>
      </c>
      <c r="G1481" s="4" t="s">
        <v>638</v>
      </c>
      <c r="H1481" s="30">
        <f>VLOOKUP(DADOS!B1481,'Tabela IBGE_Município'!A:E,5)</f>
        <v>0.71</v>
      </c>
      <c r="I1481" s="2">
        <f t="shared" si="23"/>
        <v>2.4221579004735319E-5</v>
      </c>
      <c r="J1481" s="20">
        <f>(VLOOKUP(A1481,'Celulares por Região'!A:H,6))/F1481</f>
        <v>8.8893194947378615E-3</v>
      </c>
    </row>
    <row r="1482" spans="1:10" ht="15.75" customHeight="1">
      <c r="A1482" t="str">
        <f>VLOOKUP(B1482,'Tabela IBGE_Município'!A:C,3)</f>
        <v>PR</v>
      </c>
      <c r="B1482" s="4" t="s">
        <v>2048</v>
      </c>
      <c r="C1482" s="1">
        <v>1</v>
      </c>
      <c r="D1482" s="1">
        <v>1</v>
      </c>
      <c r="E1482" s="1"/>
      <c r="F1482" s="1">
        <f>VLOOKUP(B1482,'Tabela IBGE_Município'!A:C,2)</f>
        <v>3639</v>
      </c>
      <c r="G1482" s="4" t="s">
        <v>640</v>
      </c>
      <c r="H1482" s="30">
        <f>VLOOKUP(DADOS!B1482,'Tabela IBGE_Município'!A:E,5)</f>
        <v>0.72</v>
      </c>
      <c r="I1482" s="2">
        <f t="shared" si="23"/>
        <v>5.4960153888430885E-4</v>
      </c>
      <c r="J1482" s="20">
        <f>(VLOOKUP(A1482,'Celulares por Região'!A:H,6))/F1482</f>
        <v>0.20170376477054136</v>
      </c>
    </row>
    <row r="1483" spans="1:10" ht="15.75" customHeight="1">
      <c r="A1483" t="str">
        <f>VLOOKUP(B1483,'Tabela IBGE_Município'!A:C,3)</f>
        <v>RS</v>
      </c>
      <c r="B1483" s="4" t="s">
        <v>2049</v>
      </c>
      <c r="C1483" s="1"/>
      <c r="D1483" s="1">
        <v>1</v>
      </c>
      <c r="E1483" s="1">
        <v>1</v>
      </c>
      <c r="F1483" s="1">
        <f>VLOOKUP(B1483,'Tabela IBGE_Município'!A:C,2)</f>
        <v>4449</v>
      </c>
      <c r="G1483" s="4" t="s">
        <v>640</v>
      </c>
      <c r="H1483" s="30">
        <f>VLOOKUP(DADOS!B1483,'Tabela IBGE_Município'!A:E,5)</f>
        <v>0.72299999999999998</v>
      </c>
      <c r="I1483" s="2">
        <f t="shared" si="23"/>
        <v>4.4953922229714542E-4</v>
      </c>
      <c r="J1483" s="20">
        <f>(VLOOKUP(A1483,'Celulares por Região'!A:H,6))/F1483</f>
        <v>3.1917284783097327E-2</v>
      </c>
    </row>
    <row r="1484" spans="1:10" ht="15.75" customHeight="1">
      <c r="A1484" t="str">
        <f>VLOOKUP(B1484,'Tabela IBGE_Município'!A:C,3)</f>
        <v>RS</v>
      </c>
      <c r="B1484" s="4" t="s">
        <v>2049</v>
      </c>
      <c r="C1484" s="1">
        <v>4</v>
      </c>
      <c r="D1484" s="1">
        <v>6</v>
      </c>
      <c r="E1484" s="1">
        <v>6</v>
      </c>
      <c r="F1484" s="1">
        <f>VLOOKUP(B1484,'Tabela IBGE_Município'!A:C,2)</f>
        <v>4449</v>
      </c>
      <c r="G1484" s="4" t="s">
        <v>638</v>
      </c>
      <c r="H1484" s="30">
        <f>VLOOKUP(DADOS!B1484,'Tabela IBGE_Município'!A:E,5)</f>
        <v>0.72299999999999998</v>
      </c>
      <c r="I1484" s="2">
        <f t="shared" si="23"/>
        <v>3.5963137783771634E-3</v>
      </c>
      <c r="J1484" s="20">
        <f>(VLOOKUP(A1484,'Celulares por Região'!A:H,6))/F1484</f>
        <v>3.1917284783097327E-2</v>
      </c>
    </row>
    <row r="1485" spans="1:10" ht="15.75" customHeight="1">
      <c r="A1485" t="str">
        <f>VLOOKUP(B1485,'Tabela IBGE_Município'!A:C,3)</f>
        <v>RS</v>
      </c>
      <c r="B1485" s="4" t="s">
        <v>2049</v>
      </c>
      <c r="C1485" s="1">
        <v>1</v>
      </c>
      <c r="D1485" s="1">
        <v>3</v>
      </c>
      <c r="E1485" s="1">
        <v>3</v>
      </c>
      <c r="F1485" s="1">
        <f>VLOOKUP(B1485,'Tabela IBGE_Município'!A:C,2)</f>
        <v>4449</v>
      </c>
      <c r="G1485" s="4" t="s">
        <v>640</v>
      </c>
      <c r="H1485" s="30">
        <f>VLOOKUP(DADOS!B1485,'Tabela IBGE_Município'!A:E,5)</f>
        <v>0.72299999999999998</v>
      </c>
      <c r="I1485" s="2">
        <f t="shared" si="23"/>
        <v>1.5733872780400091E-3</v>
      </c>
      <c r="J1485" s="20">
        <f>(VLOOKUP(A1485,'Celulares por Região'!A:H,6))/F1485</f>
        <v>3.1917284783097327E-2</v>
      </c>
    </row>
    <row r="1486" spans="1:10" ht="15.75" customHeight="1">
      <c r="A1486" t="str">
        <f>VLOOKUP(B1486,'Tabela IBGE_Município'!A:C,3)</f>
        <v>RN</v>
      </c>
      <c r="B1486" s="4" t="s">
        <v>2050</v>
      </c>
      <c r="C1486" s="1"/>
      <c r="D1486" s="1">
        <v>2</v>
      </c>
      <c r="E1486" s="1">
        <v>2</v>
      </c>
      <c r="F1486" s="1">
        <f>VLOOKUP(B1486,'Tabela IBGE_Município'!A:C,2)</f>
        <v>12402</v>
      </c>
      <c r="G1486" s="4" t="s">
        <v>637</v>
      </c>
      <c r="H1486" s="30">
        <f>VLOOKUP(DADOS!B1486,'Tabela IBGE_Município'!A:E,5)</f>
        <v>0.65400000000000003</v>
      </c>
      <c r="I1486" s="2">
        <f t="shared" si="23"/>
        <v>3.2252862441541687E-4</v>
      </c>
      <c r="J1486" s="20">
        <f>(VLOOKUP(A1486,'Celulares por Região'!A:H,6))/F1486</f>
        <v>7.6358651830349941E-2</v>
      </c>
    </row>
    <row r="1487" spans="1:10" ht="15.75" customHeight="1">
      <c r="A1487" t="str">
        <f>VLOOKUP(B1487,'Tabela IBGE_Município'!A:C,3)</f>
        <v>MG</v>
      </c>
      <c r="B1487" s="4" t="s">
        <v>2051</v>
      </c>
      <c r="C1487" s="1">
        <v>1</v>
      </c>
      <c r="D1487" s="1">
        <v>1</v>
      </c>
      <c r="E1487" s="1"/>
      <c r="F1487" s="1">
        <f>VLOOKUP(B1487,'Tabela IBGE_Município'!A:C,2)</f>
        <v>89072</v>
      </c>
      <c r="G1487" s="4" t="s">
        <v>638</v>
      </c>
      <c r="H1487" s="30">
        <f>VLOOKUP(DADOS!B1487,'Tabela IBGE_Município'!A:E,5)</f>
        <v>0.69499999999999995</v>
      </c>
      <c r="I1487" s="2">
        <f t="shared" si="23"/>
        <v>2.2453745284713491E-5</v>
      </c>
      <c r="J1487" s="20">
        <f>(VLOOKUP(A1487,'Celulares por Região'!A:H,6))/F1487</f>
        <v>1.7772139392850727E-2</v>
      </c>
    </row>
    <row r="1488" spans="1:10" ht="15.75" customHeight="1">
      <c r="A1488" t="str">
        <f>VLOOKUP(B1488,'Tabela IBGE_Município'!A:C,3)</f>
        <v>PR</v>
      </c>
      <c r="B1488" s="4" t="s">
        <v>2052</v>
      </c>
      <c r="C1488" s="1">
        <v>1</v>
      </c>
      <c r="D1488" s="1">
        <v>1</v>
      </c>
      <c r="E1488" s="1"/>
      <c r="F1488" s="1">
        <f>VLOOKUP(B1488,'Tabela IBGE_Município'!A:C,2)</f>
        <v>7983</v>
      </c>
      <c r="G1488" s="4" t="s">
        <v>637</v>
      </c>
      <c r="H1488" s="30">
        <f>VLOOKUP(DADOS!B1488,'Tabela IBGE_Município'!A:E,5)</f>
        <v>0.67</v>
      </c>
      <c r="I1488" s="2">
        <f t="shared" si="23"/>
        <v>2.5053238131028438E-4</v>
      </c>
      <c r="J1488" s="20">
        <f>(VLOOKUP(A1488,'Celulares por Região'!A:H,6))/F1488</f>
        <v>9.1945383940874356E-2</v>
      </c>
    </row>
    <row r="1489" spans="1:10" ht="15.75" customHeight="1">
      <c r="A1489" t="str">
        <f>VLOOKUP(B1489,'Tabela IBGE_Município'!A:C,3)</f>
        <v>SP</v>
      </c>
      <c r="B1489" s="4" t="s">
        <v>2053</v>
      </c>
      <c r="C1489" s="1">
        <v>3</v>
      </c>
      <c r="D1489" s="1">
        <v>2</v>
      </c>
      <c r="E1489" s="1"/>
      <c r="F1489" s="1">
        <f>VLOOKUP(B1489,'Tabela IBGE_Município'!A:C,2)</f>
        <v>15474</v>
      </c>
      <c r="G1489" s="4" t="s">
        <v>637</v>
      </c>
      <c r="H1489" s="30">
        <f>VLOOKUP(DADOS!B1489,'Tabela IBGE_Município'!A:E,5)</f>
        <v>0.73699999999999999</v>
      </c>
      <c r="I1489" s="2">
        <f t="shared" si="23"/>
        <v>3.2312265736073411E-4</v>
      </c>
      <c r="J1489" s="20">
        <f>(VLOOKUP(A1489,'Celulares por Região'!A:H,6))/F1489</f>
        <v>4.3492309680754813E-2</v>
      </c>
    </row>
    <row r="1490" spans="1:10" ht="15.75" customHeight="1">
      <c r="A1490" t="str">
        <f>VLOOKUP(B1490,'Tabela IBGE_Município'!A:C,3)</f>
        <v>PB</v>
      </c>
      <c r="B1490" s="4" t="s">
        <v>2054</v>
      </c>
      <c r="C1490" s="1"/>
      <c r="D1490" s="1">
        <v>1</v>
      </c>
      <c r="E1490" s="1">
        <v>1</v>
      </c>
      <c r="F1490" s="1">
        <f>VLOOKUP(B1490,'Tabela IBGE_Município'!A:C,2)</f>
        <v>2921</v>
      </c>
      <c r="G1490" s="4" t="s">
        <v>640</v>
      </c>
      <c r="H1490" s="30">
        <f>VLOOKUP(DADOS!B1490,'Tabela IBGE_Município'!A:E,5)</f>
        <v>0.56999999999999995</v>
      </c>
      <c r="I1490" s="2">
        <f t="shared" si="23"/>
        <v>6.8469702156795614E-4</v>
      </c>
      <c r="J1490" s="20">
        <f>(VLOOKUP(A1490,'Celulares por Região'!A:H,6))/F1490</f>
        <v>0.44128723040054774</v>
      </c>
    </row>
    <row r="1491" spans="1:10" ht="15.75" customHeight="1">
      <c r="A1491" t="str">
        <f>VLOOKUP(B1491,'Tabela IBGE_Município'!A:C,3)</f>
        <v>MT</v>
      </c>
      <c r="B1491" s="4" t="s">
        <v>2055</v>
      </c>
      <c r="C1491" s="1">
        <v>38</v>
      </c>
      <c r="D1491" s="1">
        <v>54</v>
      </c>
      <c r="E1491" s="1">
        <v>41</v>
      </c>
      <c r="F1491" s="1">
        <f>VLOOKUP(B1491,'Tabela IBGE_Município'!A:C,2)</f>
        <v>131626</v>
      </c>
      <c r="G1491" s="4" t="s">
        <v>639</v>
      </c>
      <c r="H1491" s="30">
        <f>VLOOKUP(DADOS!B1491,'Tabela IBGE_Município'!A:E,5)</f>
        <v>0.78500000000000003</v>
      </c>
      <c r="I1491" s="2">
        <f t="shared" si="23"/>
        <v>1.0104386671326334E-3</v>
      </c>
      <c r="J1491" s="20">
        <f>(VLOOKUP(A1491,'Celulares por Região'!A:H,6))/F1491</f>
        <v>8.1207360247975327E-2</v>
      </c>
    </row>
    <row r="1492" spans="1:10" ht="15.75" customHeight="1">
      <c r="A1492" t="str">
        <f>VLOOKUP(B1492,'Tabela IBGE_Município'!A:C,3)</f>
        <v>PB</v>
      </c>
      <c r="B1492" s="4" t="s">
        <v>2056</v>
      </c>
      <c r="C1492" s="1">
        <v>2</v>
      </c>
      <c r="D1492" s="1">
        <v>4</v>
      </c>
      <c r="E1492" s="1"/>
      <c r="F1492" s="1">
        <f>VLOOKUP(B1492,'Tabela IBGE_Município'!A:C,2)</f>
        <v>7832</v>
      </c>
      <c r="G1492" s="4" t="s">
        <v>637</v>
      </c>
      <c r="H1492" s="30">
        <f>VLOOKUP(DADOS!B1492,'Tabela IBGE_Município'!A:E,5)</f>
        <v>0.59099999999999997</v>
      </c>
      <c r="I1492" s="2">
        <f t="shared" si="23"/>
        <v>7.660878447395301E-4</v>
      </c>
      <c r="J1492" s="20">
        <f>(VLOOKUP(A1492,'Celulares por Região'!A:H,6))/F1492</f>
        <v>0.16458120531154238</v>
      </c>
    </row>
    <row r="1493" spans="1:10" ht="15.75" customHeight="1">
      <c r="A1493" t="str">
        <f>VLOOKUP(B1493,'Tabela IBGE_Município'!A:C,3)</f>
        <v>PB</v>
      </c>
      <c r="B1493" s="4" t="s">
        <v>2057</v>
      </c>
      <c r="C1493" s="1">
        <v>2</v>
      </c>
      <c r="D1493" s="1">
        <v>2</v>
      </c>
      <c r="E1493" s="1">
        <v>1</v>
      </c>
      <c r="F1493" s="1">
        <f>VLOOKUP(B1493,'Tabela IBGE_Município'!A:C,2)</f>
        <v>618124</v>
      </c>
      <c r="H1493" s="30">
        <f>VLOOKUP(DADOS!B1493,'Tabela IBGE_Município'!A:E,5)</f>
        <v>0.52400000000000002</v>
      </c>
      <c r="I1493" s="2">
        <f t="shared" si="23"/>
        <v>8.0889918527674064E-6</v>
      </c>
      <c r="J1493" s="20">
        <f>(VLOOKUP(A1493,'Celulares por Região'!A:H,6))/F1493</f>
        <v>2.0853420996434372E-3</v>
      </c>
    </row>
    <row r="1494" spans="1:10" ht="15.75" customHeight="1">
      <c r="A1494" t="str">
        <f>VLOOKUP(B1494,'Tabela IBGE_Município'!A:C,3)</f>
        <v>PB</v>
      </c>
      <c r="B1494" s="4" t="s">
        <v>2058</v>
      </c>
      <c r="C1494" s="1">
        <v>1</v>
      </c>
      <c r="D1494" s="1">
        <v>3</v>
      </c>
      <c r="E1494" s="1">
        <v>3</v>
      </c>
      <c r="F1494" s="1">
        <f>VLOOKUP(B1494,'Tabela IBGE_Município'!A:C,2)</f>
        <v>20334</v>
      </c>
      <c r="G1494" s="4" t="s">
        <v>638</v>
      </c>
      <c r="H1494" s="30">
        <f>VLOOKUP(DADOS!B1494,'Tabela IBGE_Município'!A:E,5)</f>
        <v>0.56999999999999995</v>
      </c>
      <c r="I1494" s="2">
        <f t="shared" si="23"/>
        <v>3.4425100816366674E-4</v>
      </c>
      <c r="J1494" s="20">
        <f>(VLOOKUP(A1494,'Celulares por Região'!A:H,6))/F1494</f>
        <v>6.3391364217566637E-2</v>
      </c>
    </row>
    <row r="1495" spans="1:10" ht="15.75" customHeight="1">
      <c r="A1495" t="str">
        <f>VLOOKUP(B1495,'Tabela IBGE_Município'!A:C,3)</f>
        <v>RO</v>
      </c>
      <c r="B1495" s="4" t="s">
        <v>2059</v>
      </c>
      <c r="C1495" s="1">
        <v>2</v>
      </c>
      <c r="D1495" s="1">
        <v>1</v>
      </c>
      <c r="E1495" s="1"/>
      <c r="F1495" s="1">
        <f>VLOOKUP(B1495,'Tabela IBGE_Município'!A:C,2)</f>
        <v>6356</v>
      </c>
      <c r="G1495" s="4" t="s">
        <v>637</v>
      </c>
      <c r="H1495" s="30">
        <f>VLOOKUP(DADOS!B1495,'Tabela IBGE_Município'!A:E,5)</f>
        <v>0.61199999999999999</v>
      </c>
      <c r="I1495" s="2">
        <f t="shared" si="23"/>
        <v>4.7199496538703588E-4</v>
      </c>
      <c r="J1495" s="20">
        <f>(VLOOKUP(A1495,'Celulares por Região'!A:H,6))/F1495</f>
        <v>1.2264002517306483</v>
      </c>
    </row>
    <row r="1496" spans="1:10" ht="15.75" customHeight="1">
      <c r="A1496" t="str">
        <f>VLOOKUP(B1496,'Tabela IBGE_Município'!A:C,3)</f>
        <v>GO</v>
      </c>
      <c r="B1496" s="4" t="s">
        <v>2060</v>
      </c>
      <c r="C1496" s="1">
        <v>2</v>
      </c>
      <c r="D1496" s="1">
        <v>2</v>
      </c>
      <c r="E1496" s="1">
        <v>2</v>
      </c>
      <c r="F1496" s="1">
        <f>VLOOKUP(B1496,'Tabela IBGE_Município'!A:C,2)</f>
        <v>6775</v>
      </c>
      <c r="G1496" s="4" t="s">
        <v>637</v>
      </c>
      <c r="H1496" s="30">
        <f>VLOOKUP(DADOS!B1496,'Tabela IBGE_Município'!A:E,5)</f>
        <v>0.73699999999999999</v>
      </c>
      <c r="I1496" s="2">
        <f t="shared" si="23"/>
        <v>8.856088560885609E-4</v>
      </c>
      <c r="J1496" s="20">
        <f>(VLOOKUP(A1496,'Celulares por Região'!A:H,6))/F1496</f>
        <v>0.53830258302583023</v>
      </c>
    </row>
    <row r="1497" spans="1:10" ht="15.75" customHeight="1">
      <c r="A1497" t="str">
        <f>VLOOKUP(B1497,'Tabela IBGE_Município'!A:C,3)</f>
        <v>PE</v>
      </c>
      <c r="B1497" s="4" t="s">
        <v>2061</v>
      </c>
      <c r="C1497" s="1"/>
      <c r="D1497" s="1">
        <v>2</v>
      </c>
      <c r="E1497" s="1">
        <v>2</v>
      </c>
      <c r="F1497" s="1">
        <f>VLOOKUP(B1497,'Tabela IBGE_Município'!A:C,2)</f>
        <v>26183</v>
      </c>
      <c r="G1497" s="4" t="s">
        <v>638</v>
      </c>
      <c r="H1497" s="30">
        <f>VLOOKUP(DADOS!B1497,'Tabela IBGE_Município'!A:E,5)</f>
        <v>0.56999999999999995</v>
      </c>
      <c r="I1497" s="2">
        <f t="shared" si="23"/>
        <v>1.527708818699156E-4</v>
      </c>
      <c r="J1497" s="20">
        <f>(VLOOKUP(A1497,'Celulares por Região'!A:H,6))/F1497</f>
        <v>0.2330901730130237</v>
      </c>
    </row>
    <row r="1498" spans="1:10" ht="15.75" customHeight="1">
      <c r="A1498" t="str">
        <f>VLOOKUP(B1498,'Tabela IBGE_Município'!A:C,3)</f>
        <v>PA</v>
      </c>
      <c r="B1498" s="4" t="s">
        <v>2062</v>
      </c>
      <c r="C1498" s="1">
        <v>3</v>
      </c>
      <c r="D1498" s="1">
        <v>4</v>
      </c>
      <c r="E1498" s="1">
        <v>3</v>
      </c>
      <c r="F1498" s="1">
        <f>VLOOKUP(B1498,'Tabela IBGE_Município'!A:C,2)</f>
        <v>2837</v>
      </c>
      <c r="G1498" s="4" t="s">
        <v>640</v>
      </c>
      <c r="H1498" s="30">
        <f>VLOOKUP(DADOS!B1498,'Tabela IBGE_Município'!A:E,5)</f>
        <v>0.55000000000000004</v>
      </c>
      <c r="I1498" s="2">
        <f t="shared" si="23"/>
        <v>3.5248501938667607E-3</v>
      </c>
      <c r="J1498" s="20">
        <f>(VLOOKUP(A1498,'Celulares por Região'!A:H,6))/F1498</f>
        <v>0.65103983080719074</v>
      </c>
    </row>
    <row r="1499" spans="1:10" ht="15.75" customHeight="1">
      <c r="A1499" t="str">
        <f>VLOOKUP(B1499,'Tabela IBGE_Município'!A:C,3)</f>
        <v>SE</v>
      </c>
      <c r="B1499" s="4" t="s">
        <v>2063</v>
      </c>
      <c r="C1499" s="1">
        <v>3</v>
      </c>
      <c r="D1499" s="1">
        <v>15</v>
      </c>
      <c r="E1499" s="1">
        <v>3</v>
      </c>
      <c r="F1499" s="1">
        <f>VLOOKUP(B1499,'Tabela IBGE_Município'!A:C,2)</f>
        <v>10192</v>
      </c>
      <c r="G1499" s="4" t="s">
        <v>637</v>
      </c>
      <c r="H1499" s="30">
        <f>VLOOKUP(DADOS!B1499,'Tabela IBGE_Município'!A:E,5)</f>
        <v>0.60399999999999998</v>
      </c>
      <c r="I1499" s="2">
        <f t="shared" si="23"/>
        <v>2.0604395604395605E-3</v>
      </c>
      <c r="J1499" s="20">
        <f>(VLOOKUP(A1499,'Celulares por Região'!A:H,6))/F1499</f>
        <v>4.5149136577708004</v>
      </c>
    </row>
    <row r="1500" spans="1:10" ht="15.75" customHeight="1">
      <c r="A1500" t="str">
        <f>VLOOKUP(B1500,'Tabela IBGE_Município'!A:C,3)</f>
        <v>SP</v>
      </c>
      <c r="B1500" s="4" t="s">
        <v>2064</v>
      </c>
      <c r="C1500" s="1">
        <v>1</v>
      </c>
      <c r="D1500" s="1">
        <v>2</v>
      </c>
      <c r="E1500" s="1">
        <v>2</v>
      </c>
      <c r="F1500" s="1">
        <f>VLOOKUP(B1500,'Tabela IBGE_Município'!A:C,2)</f>
        <v>13761</v>
      </c>
      <c r="G1500" s="4" t="s">
        <v>637</v>
      </c>
      <c r="H1500" s="30">
        <f>VLOOKUP(DADOS!B1500,'Tabela IBGE_Município'!A:E,5)</f>
        <v>0.68400000000000005</v>
      </c>
      <c r="I1500" s="2">
        <f t="shared" si="23"/>
        <v>3.6334568708669429E-4</v>
      </c>
      <c r="J1500" s="20">
        <f>(VLOOKUP(A1500,'Celulares por Região'!A:H,6))/F1500</f>
        <v>4.890632948186905E-2</v>
      </c>
    </row>
    <row r="1501" spans="1:10" ht="15.75" customHeight="1">
      <c r="A1501" t="str">
        <f>VLOOKUP(B1501,'Tabela IBGE_Município'!A:C,3)</f>
        <v>SC</v>
      </c>
      <c r="B1501" s="4" t="s">
        <v>2065</v>
      </c>
      <c r="C1501" s="1">
        <v>1</v>
      </c>
      <c r="D1501" s="1">
        <v>1</v>
      </c>
      <c r="E1501" s="1">
        <v>1</v>
      </c>
      <c r="F1501" s="1">
        <f>VLOOKUP(B1501,'Tabela IBGE_Município'!A:C,2)</f>
        <v>3998</v>
      </c>
      <c r="G1501" s="4" t="s">
        <v>640</v>
      </c>
      <c r="H1501" s="30">
        <f>VLOOKUP(DADOS!B1501,'Tabela IBGE_Município'!A:E,5)</f>
        <v>0.74199999999999999</v>
      </c>
      <c r="I1501" s="2">
        <f t="shared" si="23"/>
        <v>7.503751875937969E-4</v>
      </c>
      <c r="J1501" s="20">
        <f>(VLOOKUP(A1501,'Celulares por Região'!A:H,6))/F1501</f>
        <v>1.0072536268134067</v>
      </c>
    </row>
    <row r="1502" spans="1:10" ht="15.75" customHeight="1">
      <c r="A1502" t="str">
        <f>VLOOKUP(B1502,'Tabela IBGE_Município'!A:C,3)</f>
        <v>SC</v>
      </c>
      <c r="B1502" s="4" t="s">
        <v>2066</v>
      </c>
      <c r="C1502" s="1">
        <v>4</v>
      </c>
      <c r="D1502" s="1">
        <v>4</v>
      </c>
      <c r="E1502" s="1">
        <v>2</v>
      </c>
      <c r="F1502" s="1">
        <f>VLOOKUP(B1502,'Tabela IBGE_Município'!A:C,2)</f>
        <v>21459</v>
      </c>
      <c r="G1502" s="4" t="s">
        <v>638</v>
      </c>
      <c r="H1502" s="30">
        <f>VLOOKUP(DADOS!B1502,'Tabela IBGE_Município'!A:E,5)</f>
        <v>0.754</v>
      </c>
      <c r="I1502" s="2">
        <f t="shared" si="23"/>
        <v>4.6600493965236032E-4</v>
      </c>
      <c r="J1502" s="20">
        <f>(VLOOKUP(A1502,'Celulares por Região'!A:H,6))/F1502</f>
        <v>0.18766018919800551</v>
      </c>
    </row>
    <row r="1503" spans="1:10" ht="15.75" customHeight="1">
      <c r="A1503" t="str">
        <f>VLOOKUP(B1503,'Tabela IBGE_Município'!A:C,3)</f>
        <v>MG</v>
      </c>
      <c r="B1503" s="4" t="s">
        <v>2067</v>
      </c>
      <c r="C1503" s="1">
        <v>1</v>
      </c>
      <c r="D1503" s="1">
        <v>1</v>
      </c>
      <c r="E1503" s="1"/>
      <c r="F1503" s="1">
        <f>VLOOKUP(B1503,'Tabela IBGE_Município'!A:C,2)</f>
        <v>11118</v>
      </c>
      <c r="G1503" s="4" t="s">
        <v>637</v>
      </c>
      <c r="H1503" s="30">
        <f>VLOOKUP(DADOS!B1503,'Tabela IBGE_Município'!A:E,5)</f>
        <v>0.627</v>
      </c>
      <c r="I1503" s="2">
        <f t="shared" si="23"/>
        <v>1.7988846914912754E-4</v>
      </c>
      <c r="J1503" s="20">
        <f>(VLOOKUP(A1503,'Celulares por Região'!A:H,6))/F1503</f>
        <v>0.14238172333153445</v>
      </c>
    </row>
    <row r="1504" spans="1:10" ht="15.75" customHeight="1">
      <c r="A1504" t="str">
        <f>VLOOKUP(B1504,'Tabela IBGE_Município'!A:C,3)</f>
        <v>PE</v>
      </c>
      <c r="B1504" s="4" t="s">
        <v>2068</v>
      </c>
      <c r="C1504" s="1">
        <v>1</v>
      </c>
      <c r="D1504" s="1">
        <v>1</v>
      </c>
      <c r="E1504" s="1"/>
      <c r="F1504" s="1">
        <f>VLOOKUP(B1504,'Tabela IBGE_Município'!A:C,2)</f>
        <v>1967</v>
      </c>
      <c r="G1504" s="4" t="s">
        <v>640</v>
      </c>
      <c r="H1504" s="30">
        <f>VLOOKUP(DADOS!B1504,'Tabela IBGE_Município'!A:E,5)</f>
        <v>0.59</v>
      </c>
      <c r="I1504" s="2">
        <f t="shared" si="23"/>
        <v>1.0167768174885613E-3</v>
      </c>
      <c r="J1504" s="20">
        <f>(VLOOKUP(A1504,'Celulares por Região'!A:H,6))/F1504</f>
        <v>3.1026944585663445</v>
      </c>
    </row>
    <row r="1505" spans="1:10" ht="15.75" customHeight="1">
      <c r="A1505" t="str">
        <f>VLOOKUP(B1505,'Tabela IBGE_Município'!A:C,3)</f>
        <v>BA</v>
      </c>
      <c r="B1505" s="4" t="s">
        <v>2069</v>
      </c>
      <c r="C1505" s="1">
        <v>1</v>
      </c>
      <c r="D1505" s="1">
        <v>1</v>
      </c>
      <c r="E1505" s="1"/>
      <c r="F1505" s="1">
        <f>VLOOKUP(B1505,'Tabela IBGE_Município'!A:C,2)</f>
        <v>5005</v>
      </c>
      <c r="G1505" s="4" t="s">
        <v>637</v>
      </c>
      <c r="H1505" s="30">
        <f>VLOOKUP(DADOS!B1505,'Tabela IBGE_Município'!A:E,5)</f>
        <v>0.58099999999999996</v>
      </c>
      <c r="I1505" s="2">
        <f t="shared" si="23"/>
        <v>3.996003996003996E-4</v>
      </c>
      <c r="J1505" s="20">
        <f>(VLOOKUP(A1505,'Celulares por Região'!A:H,6))/F1505</f>
        <v>0.78521478521478516</v>
      </c>
    </row>
    <row r="1506" spans="1:10" ht="15.75" customHeight="1">
      <c r="A1506" t="str">
        <f>VLOOKUP(B1506,'Tabela IBGE_Município'!A:C,3)</f>
        <v>PI</v>
      </c>
      <c r="B1506" s="4" t="s">
        <v>2070</v>
      </c>
      <c r="C1506" s="1">
        <v>2</v>
      </c>
      <c r="D1506" s="1">
        <v>4</v>
      </c>
      <c r="E1506" s="1">
        <v>4</v>
      </c>
      <c r="F1506" s="1">
        <f>VLOOKUP(B1506,'Tabela IBGE_Município'!A:C,2)</f>
        <v>24173</v>
      </c>
      <c r="G1506" s="4" t="s">
        <v>638</v>
      </c>
      <c r="H1506" s="30">
        <f>VLOOKUP(DADOS!B1506,'Tabela IBGE_Município'!A:E,5)</f>
        <v>0.60699999999999998</v>
      </c>
      <c r="I1506" s="2">
        <f t="shared" si="23"/>
        <v>4.1368468952964052E-4</v>
      </c>
      <c r="J1506" s="20">
        <f>(VLOOKUP(A1506,'Celulares por Região'!A:H,6))/F1506</f>
        <v>0.120837297811608</v>
      </c>
    </row>
    <row r="1507" spans="1:10" ht="15.75" customHeight="1">
      <c r="A1507" t="str">
        <f>VLOOKUP(B1507,'Tabela IBGE_Município'!A:C,3)</f>
        <v>PA</v>
      </c>
      <c r="B1507" s="4" t="s">
        <v>2071</v>
      </c>
      <c r="C1507" s="1"/>
      <c r="D1507" s="1"/>
      <c r="E1507" s="1">
        <v>1</v>
      </c>
      <c r="F1507" s="1">
        <f>VLOOKUP(B1507,'Tabela IBGE_Município'!A:C,2)</f>
        <v>34886</v>
      </c>
      <c r="G1507" s="4" t="s">
        <v>638</v>
      </c>
      <c r="H1507" s="30">
        <f>VLOOKUP(DADOS!B1507,'Tabela IBGE_Município'!A:E,5)</f>
        <v>0.63600000000000001</v>
      </c>
      <c r="I1507" s="2">
        <f t="shared" si="23"/>
        <v>2.8664793900131858E-5</v>
      </c>
      <c r="J1507" s="20">
        <f>(VLOOKUP(A1507,'Celulares por Região'!A:H,6))/F1507</f>
        <v>5.2943874333543542E-2</v>
      </c>
    </row>
    <row r="1508" spans="1:10" ht="15.75" customHeight="1">
      <c r="A1508" t="str">
        <f>VLOOKUP(B1508,'Tabela IBGE_Município'!A:C,3)</f>
        <v>PR</v>
      </c>
      <c r="B1508" s="4" t="s">
        <v>2072</v>
      </c>
      <c r="C1508" s="1">
        <v>9</v>
      </c>
      <c r="D1508" s="1">
        <v>24</v>
      </c>
      <c r="E1508" s="1">
        <v>12</v>
      </c>
      <c r="F1508" s="1">
        <f>VLOOKUP(B1508,'Tabela IBGE_Município'!A:C,2)</f>
        <v>11426</v>
      </c>
      <c r="G1508" s="4" t="s">
        <v>637</v>
      </c>
      <c r="H1508" s="30">
        <f>VLOOKUP(DADOS!B1508,'Tabela IBGE_Município'!A:E,5)</f>
        <v>0.82299999999999995</v>
      </c>
      <c r="I1508" s="2">
        <f t="shared" si="23"/>
        <v>3.9383861368807978E-3</v>
      </c>
      <c r="J1508" s="20">
        <f>(VLOOKUP(A1508,'Celulares por Região'!A:H,6))/F1508</f>
        <v>6.4239453877122349E-2</v>
      </c>
    </row>
    <row r="1509" spans="1:10" ht="15.75" customHeight="1">
      <c r="A1509" t="str">
        <f>VLOOKUP(B1509,'Tabela IBGE_Município'!A:C,3)</f>
        <v>SC</v>
      </c>
      <c r="B1509" s="4" t="s">
        <v>2073</v>
      </c>
      <c r="C1509" s="1">
        <v>4</v>
      </c>
      <c r="D1509" s="1">
        <v>11</v>
      </c>
      <c r="E1509" s="1">
        <v>6</v>
      </c>
      <c r="F1509" s="1">
        <f>VLOOKUP(B1509,'Tabela IBGE_Município'!A:C,2)</f>
        <v>17846</v>
      </c>
      <c r="G1509" s="4" t="s">
        <v>637</v>
      </c>
      <c r="H1509" s="30">
        <f>VLOOKUP(DADOS!B1509,'Tabela IBGE_Município'!A:E,5)</f>
        <v>0.72099999999999997</v>
      </c>
      <c r="I1509" s="2">
        <f t="shared" si="23"/>
        <v>1.1767342821920879E-3</v>
      </c>
      <c r="J1509" s="20">
        <f>(VLOOKUP(A1509,'Celulares por Região'!A:H,6))/F1509</f>
        <v>0.22565280735178753</v>
      </c>
    </row>
    <row r="1510" spans="1:10" ht="15.75" customHeight="1">
      <c r="A1510" t="str">
        <f>VLOOKUP(B1510,'Tabela IBGE_Município'!A:C,3)</f>
        <v>PR</v>
      </c>
      <c r="B1510" s="4" t="s">
        <v>2074</v>
      </c>
      <c r="C1510" s="1">
        <v>1</v>
      </c>
      <c r="D1510" s="1">
        <v>1</v>
      </c>
      <c r="E1510" s="1"/>
      <c r="F1510" s="1">
        <f>VLOOKUP(B1510,'Tabela IBGE_Município'!A:C,2)</f>
        <v>1948626</v>
      </c>
      <c r="H1510" s="30">
        <f>VLOOKUP(DADOS!B1510,'Tabela IBGE_Município'!A:E,5)</f>
        <v>0.66</v>
      </c>
      <c r="I1510" s="2">
        <f t="shared" si="23"/>
        <v>1.0263642176590068E-6</v>
      </c>
      <c r="J1510" s="20">
        <f>(VLOOKUP(A1510,'Celulares por Região'!A:H,6))/F1510</f>
        <v>3.7667566788085553E-4</v>
      </c>
    </row>
    <row r="1511" spans="1:10" ht="15.75" customHeight="1">
      <c r="A1511" t="str">
        <f>VLOOKUP(B1511,'Tabela IBGE_Município'!A:C,3)</f>
        <v>PI</v>
      </c>
      <c r="B1511" s="4" t="s">
        <v>2075</v>
      </c>
      <c r="C1511" s="1">
        <v>3</v>
      </c>
      <c r="D1511" s="1">
        <v>4</v>
      </c>
      <c r="E1511" s="1">
        <v>5</v>
      </c>
      <c r="F1511" s="1">
        <f>VLOOKUP(B1511,'Tabela IBGE_Município'!A:C,2)</f>
        <v>39893</v>
      </c>
      <c r="G1511" s="4" t="s">
        <v>638</v>
      </c>
      <c r="H1511" s="30">
        <f>VLOOKUP(DADOS!B1511,'Tabela IBGE_Município'!A:E,5)</f>
        <v>0.54200000000000004</v>
      </c>
      <c r="I1511" s="2">
        <f t="shared" si="23"/>
        <v>3.0080465244529116E-4</v>
      </c>
      <c r="J1511" s="20">
        <f>(VLOOKUP(A1511,'Celulares por Região'!A:H,6))/F1511</f>
        <v>7.3220865816057953E-2</v>
      </c>
    </row>
    <row r="1512" spans="1:10" ht="15.75" customHeight="1">
      <c r="A1512" t="str">
        <f>VLOOKUP(B1512,'Tabela IBGE_Município'!A:C,3)</f>
        <v>RN</v>
      </c>
      <c r="B1512" s="4" t="s">
        <v>2076</v>
      </c>
      <c r="C1512" s="1">
        <v>1</v>
      </c>
      <c r="D1512" s="1">
        <v>1</v>
      </c>
      <c r="E1512" s="1"/>
      <c r="F1512" s="1">
        <f>VLOOKUP(B1512,'Tabela IBGE_Município'!A:C,2)</f>
        <v>15196</v>
      </c>
      <c r="G1512" s="4" t="s">
        <v>637</v>
      </c>
      <c r="H1512" s="30">
        <f>VLOOKUP(DADOS!B1512,'Tabela IBGE_Município'!A:E,5)</f>
        <v>0.69099999999999995</v>
      </c>
      <c r="I1512" s="2">
        <f t="shared" si="23"/>
        <v>1.3161358252171624E-4</v>
      </c>
      <c r="J1512" s="20">
        <f>(VLOOKUP(A1512,'Celulares por Região'!A:H,6))/F1512</f>
        <v>6.2319031324032638E-2</v>
      </c>
    </row>
    <row r="1513" spans="1:10" ht="15.75" customHeight="1">
      <c r="A1513" t="str">
        <f>VLOOKUP(B1513,'Tabela IBGE_Município'!A:C,3)</f>
        <v>PB</v>
      </c>
      <c r="B1513" s="4" t="s">
        <v>2077</v>
      </c>
      <c r="C1513" s="1">
        <v>1</v>
      </c>
      <c r="D1513" s="1">
        <v>2</v>
      </c>
      <c r="E1513" s="1">
        <v>1</v>
      </c>
      <c r="F1513" s="1">
        <f>VLOOKUP(B1513,'Tabela IBGE_Município'!A:C,2)</f>
        <v>4968</v>
      </c>
      <c r="G1513" s="4" t="s">
        <v>640</v>
      </c>
      <c r="H1513" s="30">
        <f>VLOOKUP(DADOS!B1513,'Tabela IBGE_Município'!A:E,5)</f>
        <v>0.52900000000000003</v>
      </c>
      <c r="I1513" s="2">
        <f t="shared" si="23"/>
        <v>8.0515297906602254E-4</v>
      </c>
      <c r="J1513" s="20">
        <f>(VLOOKUP(A1513,'Celulares por Região'!A:H,6))/F1513</f>
        <v>0.25946054750402575</v>
      </c>
    </row>
    <row r="1514" spans="1:10" ht="15.75" customHeight="1">
      <c r="A1514" t="str">
        <f>VLOOKUP(B1514,'Tabela IBGE_Município'!A:C,3)</f>
        <v>MG</v>
      </c>
      <c r="B1514" s="4" t="s">
        <v>2078</v>
      </c>
      <c r="C1514" s="1">
        <v>2</v>
      </c>
      <c r="D1514" s="1">
        <v>4</v>
      </c>
      <c r="E1514" s="1">
        <v>3</v>
      </c>
      <c r="F1514" s="1">
        <f>VLOOKUP(B1514,'Tabela IBGE_Município'!A:C,2)</f>
        <v>44905</v>
      </c>
      <c r="G1514" s="4" t="s">
        <v>638</v>
      </c>
      <c r="H1514" s="30">
        <f>VLOOKUP(DADOS!B1514,'Tabela IBGE_Município'!A:E,5)</f>
        <v>0.58499999999999996</v>
      </c>
      <c r="I1514" s="2">
        <f t="shared" si="23"/>
        <v>2.0042311546598375E-4</v>
      </c>
      <c r="J1514" s="20">
        <f>(VLOOKUP(A1514,'Celulares por Região'!A:H,6))/F1514</f>
        <v>3.525219908696136E-2</v>
      </c>
    </row>
    <row r="1515" spans="1:10" ht="15.75" customHeight="1">
      <c r="A1515" t="str">
        <f>VLOOKUP(B1515,'Tabela IBGE_Município'!A:C,3)</f>
        <v>PI</v>
      </c>
      <c r="B1515" s="4" t="s">
        <v>2079</v>
      </c>
      <c r="C1515" s="1">
        <v>3</v>
      </c>
      <c r="D1515" s="1"/>
      <c r="E1515" s="1">
        <v>1</v>
      </c>
      <c r="F1515" s="1">
        <f>VLOOKUP(B1515,'Tabela IBGE_Município'!A:C,2)</f>
        <v>5218</v>
      </c>
      <c r="G1515" s="4" t="s">
        <v>637</v>
      </c>
      <c r="H1515" s="30">
        <f>VLOOKUP(DADOS!B1515,'Tabela IBGE_Município'!A:E,5)</f>
        <v>0.52700000000000002</v>
      </c>
      <c r="I1515" s="2">
        <f t="shared" si="23"/>
        <v>7.6657723265619016E-4</v>
      </c>
      <c r="J1515" s="20">
        <f>(VLOOKUP(A1515,'Celulares por Região'!A:H,6))/F1515</f>
        <v>0.55979302414718279</v>
      </c>
    </row>
    <row r="1516" spans="1:10" ht="15.75" customHeight="1">
      <c r="A1516" t="str">
        <f>VLOOKUP(B1516,'Tabela IBGE_Município'!A:C,3)</f>
        <v>PB</v>
      </c>
      <c r="B1516" s="4" t="s">
        <v>2080</v>
      </c>
      <c r="C1516" s="1">
        <v>3</v>
      </c>
      <c r="D1516" s="1">
        <v>3</v>
      </c>
      <c r="E1516" s="1">
        <v>4</v>
      </c>
      <c r="F1516" s="1">
        <f>VLOOKUP(B1516,'Tabela IBGE_Município'!A:C,2)</f>
        <v>7799</v>
      </c>
      <c r="G1516" s="4" t="s">
        <v>637</v>
      </c>
      <c r="H1516" s="30">
        <f>VLOOKUP(DADOS!B1516,'Tabela IBGE_Município'!A:E,5)</f>
        <v>0.60599999999999998</v>
      </c>
      <c r="I1516" s="2">
        <f t="shared" si="23"/>
        <v>1.2822156686754713E-3</v>
      </c>
      <c r="J1516" s="20">
        <f>(VLOOKUP(A1516,'Celulares por Região'!A:H,6))/F1516</f>
        <v>0.16527759969226824</v>
      </c>
    </row>
    <row r="1517" spans="1:10" ht="15.75" customHeight="1">
      <c r="A1517" t="str">
        <f>VLOOKUP(B1517,'Tabela IBGE_Município'!A:C,3)</f>
        <v>PA</v>
      </c>
      <c r="B1517" s="4" t="s">
        <v>2081</v>
      </c>
      <c r="C1517" s="1">
        <v>1</v>
      </c>
      <c r="D1517" s="1">
        <v>2</v>
      </c>
      <c r="E1517" s="1">
        <v>1</v>
      </c>
      <c r="F1517" s="1">
        <f>VLOOKUP(B1517,'Tabela IBGE_Município'!A:C,2)</f>
        <v>5367</v>
      </c>
      <c r="G1517" s="4" t="s">
        <v>637</v>
      </c>
      <c r="H1517" s="30">
        <f>VLOOKUP(DADOS!B1517,'Tabela IBGE_Município'!A:E,5)</f>
        <v>0.502</v>
      </c>
      <c r="I1517" s="2">
        <f t="shared" si="23"/>
        <v>7.4529532327184645E-4</v>
      </c>
      <c r="J1517" s="20">
        <f>(VLOOKUP(A1517,'Celulares por Região'!A:H,6))/F1517</f>
        <v>0.34414011552077511</v>
      </c>
    </row>
    <row r="1518" spans="1:10" ht="15.75" customHeight="1">
      <c r="A1518" t="str">
        <f>VLOOKUP(B1518,'Tabela IBGE_Município'!A:C,3)</f>
        <v>PI</v>
      </c>
      <c r="B1518" s="4" t="s">
        <v>2082</v>
      </c>
      <c r="C1518" s="1">
        <v>5</v>
      </c>
      <c r="D1518" s="1">
        <v>3</v>
      </c>
      <c r="E1518" s="1">
        <v>2</v>
      </c>
      <c r="F1518" s="1">
        <f>VLOOKUP(B1518,'Tabela IBGE_Município'!A:C,2)</f>
        <v>2512</v>
      </c>
      <c r="G1518" s="4" t="s">
        <v>640</v>
      </c>
      <c r="H1518" s="30">
        <f>VLOOKUP(DADOS!B1518,'Tabela IBGE_Município'!A:E,5)</f>
        <v>0.55500000000000005</v>
      </c>
      <c r="I1518" s="2">
        <f t="shared" si="23"/>
        <v>3.9808917197452229E-3</v>
      </c>
      <c r="J1518" s="20">
        <f>(VLOOKUP(A1518,'Celulares por Região'!A:H,6))/F1518</f>
        <v>1.1628184713375795</v>
      </c>
    </row>
    <row r="1519" spans="1:10" ht="15.75" customHeight="1">
      <c r="A1519" t="str">
        <f>VLOOKUP(B1519,'Tabela IBGE_Município'!A:C,3)</f>
        <v>PA</v>
      </c>
      <c r="B1519" s="4" t="s">
        <v>2083</v>
      </c>
      <c r="C1519" s="1">
        <v>1</v>
      </c>
      <c r="D1519" s="1"/>
      <c r="E1519" s="1"/>
      <c r="F1519" s="1">
        <f>VLOOKUP(B1519,'Tabela IBGE_Município'!A:C,2)</f>
        <v>34994</v>
      </c>
      <c r="G1519" s="4" t="s">
        <v>638</v>
      </c>
      <c r="H1519" s="30">
        <f>VLOOKUP(DADOS!B1519,'Tabela IBGE_Município'!A:E,5)</f>
        <v>0.57799999999999996</v>
      </c>
      <c r="I1519" s="2">
        <f t="shared" si="23"/>
        <v>2.8576327370406356E-5</v>
      </c>
      <c r="J1519" s="20">
        <f>(VLOOKUP(A1519,'Celulares por Região'!A:H,6))/F1519</f>
        <v>5.2780476653140541E-2</v>
      </c>
    </row>
    <row r="1520" spans="1:10" ht="15.75" customHeight="1">
      <c r="A1520" t="str">
        <f>VLOOKUP(B1520,'Tabela IBGE_Município'!A:C,3)</f>
        <v>PA</v>
      </c>
      <c r="B1520" s="4" t="s">
        <v>2084</v>
      </c>
      <c r="C1520" s="1">
        <v>2</v>
      </c>
      <c r="D1520" s="1">
        <v>3</v>
      </c>
      <c r="E1520" s="1">
        <v>2</v>
      </c>
      <c r="F1520" s="1">
        <f>VLOOKUP(B1520,'Tabela IBGE_Município'!A:C,2)</f>
        <v>4459</v>
      </c>
      <c r="G1520" s="4" t="s">
        <v>640</v>
      </c>
      <c r="H1520" s="30">
        <f>VLOOKUP(DADOS!B1520,'Tabela IBGE_Município'!A:E,5)</f>
        <v>0.57999999999999996</v>
      </c>
      <c r="I1520" s="2">
        <f t="shared" si="23"/>
        <v>1.5698587127158557E-3</v>
      </c>
      <c r="J1520" s="20">
        <f>(VLOOKUP(A1520,'Celulares por Região'!A:H,6))/F1520</f>
        <v>0.41421843462659791</v>
      </c>
    </row>
    <row r="1521" spans="1:10" ht="15.75" customHeight="1">
      <c r="A1521" t="str">
        <f>VLOOKUP(B1521,'Tabela IBGE_Município'!A:C,3)</f>
        <v>MA</v>
      </c>
      <c r="B1521" s="4" t="s">
        <v>2085</v>
      </c>
      <c r="C1521" s="1">
        <v>2</v>
      </c>
      <c r="D1521" s="1">
        <v>1</v>
      </c>
      <c r="E1521" s="1"/>
      <c r="F1521" s="1">
        <f>VLOOKUP(B1521,'Tabela IBGE_Município'!A:C,2)</f>
        <v>14587</v>
      </c>
      <c r="G1521" s="4" t="s">
        <v>637</v>
      </c>
      <c r="H1521" s="30">
        <f>VLOOKUP(DADOS!B1521,'Tabela IBGE_Município'!A:E,5)</f>
        <v>0.61199999999999999</v>
      </c>
      <c r="I1521" s="2">
        <f t="shared" si="23"/>
        <v>2.056625762665387E-4</v>
      </c>
      <c r="J1521" s="20">
        <f>(VLOOKUP(A1521,'Celulares por Região'!A:H,6))/F1521</f>
        <v>8.2333584698704332E-2</v>
      </c>
    </row>
    <row r="1522" spans="1:10" ht="15.75" customHeight="1">
      <c r="A1522" t="str">
        <f>VLOOKUP(B1522,'Tabela IBGE_Município'!A:C,3)</f>
        <v>MT</v>
      </c>
      <c r="B1522" s="4" t="s">
        <v>2086</v>
      </c>
      <c r="C1522" s="1"/>
      <c r="D1522" s="1"/>
      <c r="E1522" s="1">
        <v>1</v>
      </c>
      <c r="F1522" s="1">
        <f>VLOOKUP(B1522,'Tabela IBGE_Município'!A:C,2)</f>
        <v>40584</v>
      </c>
      <c r="G1522" s="4" t="s">
        <v>638</v>
      </c>
      <c r="H1522" s="30">
        <f>VLOOKUP(DADOS!B1522,'Tabela IBGE_Município'!A:E,5)</f>
        <v>0.69</v>
      </c>
      <c r="I1522" s="2">
        <f t="shared" si="23"/>
        <v>2.4640252316183719E-5</v>
      </c>
      <c r="J1522" s="20">
        <f>(VLOOKUP(A1522,'Celulares por Região'!A:H,6))/F1522</f>
        <v>0.26337965700768778</v>
      </c>
    </row>
    <row r="1523" spans="1:10" ht="15.75" customHeight="1">
      <c r="A1523" t="str">
        <f>VLOOKUP(B1523,'Tabela IBGE_Município'!A:C,3)</f>
        <v>MG</v>
      </c>
      <c r="B1523" s="4" t="s">
        <v>2087</v>
      </c>
      <c r="C1523" s="1">
        <v>1</v>
      </c>
      <c r="D1523" s="1">
        <v>1</v>
      </c>
      <c r="E1523" s="1">
        <v>2</v>
      </c>
      <c r="F1523" s="1">
        <f>VLOOKUP(B1523,'Tabela IBGE_Município'!A:C,2)</f>
        <v>32626</v>
      </c>
      <c r="G1523" s="4" t="s">
        <v>638</v>
      </c>
      <c r="H1523" s="30">
        <f>VLOOKUP(DADOS!B1523,'Tabela IBGE_Município'!A:E,5)</f>
        <v>0.71299999999999997</v>
      </c>
      <c r="I1523" s="2">
        <f t="shared" si="23"/>
        <v>1.2260160608103967E-4</v>
      </c>
      <c r="J1523" s="20">
        <f>(VLOOKUP(A1523,'Celulares por Região'!A:H,6))/F1523</f>
        <v>4.8519585606571443E-2</v>
      </c>
    </row>
    <row r="1524" spans="1:10" ht="15.75" customHeight="1">
      <c r="A1524" t="str">
        <f>VLOOKUP(B1524,'Tabela IBGE_Município'!A:C,3)</f>
        <v>PE</v>
      </c>
      <c r="B1524" s="4" t="s">
        <v>2088</v>
      </c>
      <c r="C1524" s="1">
        <v>4</v>
      </c>
      <c r="D1524" s="1">
        <v>3</v>
      </c>
      <c r="E1524" s="1">
        <v>3</v>
      </c>
      <c r="F1524" s="1">
        <f>VLOOKUP(B1524,'Tabela IBGE_Município'!A:C,2)</f>
        <v>5241</v>
      </c>
      <c r="G1524" s="4" t="s">
        <v>637</v>
      </c>
      <c r="H1524" s="30">
        <f>VLOOKUP(DADOS!B1524,'Tabela IBGE_Município'!A:E,5)</f>
        <v>0.59399999999999997</v>
      </c>
      <c r="I1524" s="2">
        <f t="shared" si="23"/>
        <v>1.9080328181644724E-3</v>
      </c>
      <c r="J1524" s="20">
        <f>(VLOOKUP(A1524,'Celulares por Região'!A:H,6))/F1524</f>
        <v>1.1644724289257775</v>
      </c>
    </row>
    <row r="1525" spans="1:10" ht="15.75" customHeight="1">
      <c r="A1525" t="str">
        <f>VLOOKUP(B1525,'Tabela IBGE_Município'!A:C,3)</f>
        <v>AP</v>
      </c>
      <c r="B1525" s="4" t="s">
        <v>2089</v>
      </c>
      <c r="C1525" s="1">
        <v>1</v>
      </c>
      <c r="D1525" s="1">
        <v>3</v>
      </c>
      <c r="E1525" s="1">
        <v>2</v>
      </c>
      <c r="F1525" s="1">
        <f>VLOOKUP(B1525,'Tabela IBGE_Município'!A:C,2)</f>
        <v>80616</v>
      </c>
      <c r="G1525" s="4" t="s">
        <v>638</v>
      </c>
      <c r="H1525" s="30">
        <f>VLOOKUP(DADOS!B1525,'Tabela IBGE_Município'!A:E,5)</f>
        <v>0.628</v>
      </c>
      <c r="I1525" s="2">
        <f t="shared" si="23"/>
        <v>7.4426912771658233E-5</v>
      </c>
      <c r="J1525" s="20">
        <f>(VLOOKUP(A1525,'Celulares por Região'!A:H,6))/F1525</f>
        <v>1.4525652475935298E-2</v>
      </c>
    </row>
    <row r="1526" spans="1:10" ht="15.75" customHeight="1">
      <c r="A1526" t="str">
        <f>VLOOKUP(B1526,'Tabela IBGE_Município'!A:C,3)</f>
        <v>GO</v>
      </c>
      <c r="B1526" s="4" t="s">
        <v>2090</v>
      </c>
      <c r="C1526" s="1">
        <v>1</v>
      </c>
      <c r="D1526" s="1">
        <v>1</v>
      </c>
      <c r="E1526" s="1">
        <v>1</v>
      </c>
      <c r="F1526" s="1">
        <f>VLOOKUP(B1526,'Tabela IBGE_Município'!A:C,2)</f>
        <v>37375</v>
      </c>
      <c r="G1526" s="4" t="s">
        <v>638</v>
      </c>
      <c r="H1526" s="30">
        <f>VLOOKUP(DADOS!B1526,'Tabela IBGE_Município'!A:E,5)</f>
        <v>0.65400000000000003</v>
      </c>
      <c r="I1526" s="2">
        <f t="shared" si="23"/>
        <v>8.0267558528428093E-5</v>
      </c>
      <c r="J1526" s="20">
        <f>(VLOOKUP(A1526,'Celulares por Região'!A:H,6))/F1526</f>
        <v>9.7578595317725753E-2</v>
      </c>
    </row>
    <row r="1527" spans="1:10" ht="15.75" customHeight="1">
      <c r="A1527" t="str">
        <f>VLOOKUP(B1527,'Tabela IBGE_Município'!A:C,3)</f>
        <v>PB</v>
      </c>
      <c r="B1527" s="4" t="s">
        <v>2091</v>
      </c>
      <c r="C1527" s="1">
        <v>1</v>
      </c>
      <c r="D1527" s="1"/>
      <c r="E1527" s="1">
        <v>1</v>
      </c>
      <c r="F1527" s="1">
        <f>VLOOKUP(B1527,'Tabela IBGE_Município'!A:C,2)</f>
        <v>6101</v>
      </c>
      <c r="G1527" s="4" t="s">
        <v>637</v>
      </c>
      <c r="H1527" s="30">
        <f>VLOOKUP(DADOS!B1527,'Tabela IBGE_Município'!A:E,5)</f>
        <v>0.52100000000000002</v>
      </c>
      <c r="I1527" s="2">
        <f t="shared" si="23"/>
        <v>3.2781511227667593E-4</v>
      </c>
      <c r="J1527" s="20">
        <f>(VLOOKUP(A1527,'Celulares por Região'!A:H,6))/F1527</f>
        <v>0.21127683986231766</v>
      </c>
    </row>
    <row r="1528" spans="1:10" ht="15.75" customHeight="1">
      <c r="A1528" t="str">
        <f>VLOOKUP(B1528,'Tabela IBGE_Município'!A:C,3)</f>
        <v>GO</v>
      </c>
      <c r="B1528" s="4" t="s">
        <v>2092</v>
      </c>
      <c r="C1528" s="1"/>
      <c r="D1528" s="1">
        <v>1</v>
      </c>
      <c r="E1528" s="1">
        <v>1</v>
      </c>
      <c r="F1528" s="1">
        <f>VLOOKUP(B1528,'Tabela IBGE_Município'!A:C,2)</f>
        <v>3306</v>
      </c>
      <c r="G1528" s="4" t="s">
        <v>640</v>
      </c>
      <c r="H1528" s="30">
        <f>VLOOKUP(DADOS!B1528,'Tabela IBGE_Município'!A:E,5)</f>
        <v>0.7</v>
      </c>
      <c r="I1528" s="2">
        <f t="shared" si="23"/>
        <v>6.0496067755595891E-4</v>
      </c>
      <c r="J1528" s="20">
        <f>(VLOOKUP(A1528,'Celulares por Região'!A:H,6))/F1528</f>
        <v>1.1031457955232911</v>
      </c>
    </row>
    <row r="1529" spans="1:10" ht="15.75" customHeight="1">
      <c r="A1529" t="str">
        <f>VLOOKUP(B1529,'Tabela IBGE_Município'!A:C,3)</f>
        <v>TO</v>
      </c>
      <c r="B1529" s="4" t="s">
        <v>2093</v>
      </c>
      <c r="C1529" s="1"/>
      <c r="D1529" s="1">
        <v>2</v>
      </c>
      <c r="E1529" s="1">
        <v>1</v>
      </c>
      <c r="F1529" s="1">
        <f>VLOOKUP(B1529,'Tabela IBGE_Município'!A:C,2)</f>
        <v>5370</v>
      </c>
      <c r="G1529" s="4" t="s">
        <v>637</v>
      </c>
      <c r="H1529" s="30">
        <f>VLOOKUP(DADOS!B1529,'Tabela IBGE_Município'!A:E,5)</f>
        <v>0.58099999999999996</v>
      </c>
      <c r="I1529" s="2">
        <f t="shared" si="23"/>
        <v>5.5865921787709492E-4</v>
      </c>
      <c r="J1529" s="20">
        <f>(VLOOKUP(A1529,'Celulares por Região'!A:H,6))/F1529</f>
        <v>8.9013035381750469E-2</v>
      </c>
    </row>
    <row r="1530" spans="1:10" ht="15.75" customHeight="1">
      <c r="A1530" t="str">
        <f>VLOOKUP(B1530,'Tabela IBGE_Município'!A:C,3)</f>
        <v>BA</v>
      </c>
      <c r="B1530" s="4" t="s">
        <v>2094</v>
      </c>
      <c r="C1530" s="1">
        <v>1</v>
      </c>
      <c r="D1530" s="1">
        <v>1</v>
      </c>
      <c r="E1530" s="1"/>
      <c r="F1530" s="1">
        <f>VLOOKUP(B1530,'Tabela IBGE_Município'!A:C,2)</f>
        <v>2953</v>
      </c>
      <c r="G1530" s="4" t="s">
        <v>640</v>
      </c>
      <c r="H1530" s="30">
        <f>VLOOKUP(DADOS!B1530,'Tabela IBGE_Município'!A:E,5)</f>
        <v>0.54</v>
      </c>
      <c r="I1530" s="2">
        <f t="shared" si="23"/>
        <v>6.7727734507280735E-4</v>
      </c>
      <c r="J1530" s="20">
        <f>(VLOOKUP(A1530,'Celulares por Região'!A:H,6))/F1530</f>
        <v>1.3308499830680665</v>
      </c>
    </row>
    <row r="1531" spans="1:10" ht="15.75" customHeight="1">
      <c r="A1531" t="str">
        <f>VLOOKUP(B1531,'Tabela IBGE_Município'!A:C,3)</f>
        <v>MG</v>
      </c>
      <c r="B1531" s="4" t="s">
        <v>2095</v>
      </c>
      <c r="C1531" s="1">
        <v>2</v>
      </c>
      <c r="D1531" s="1"/>
      <c r="E1531" s="1">
        <v>1</v>
      </c>
      <c r="F1531" s="1">
        <f>VLOOKUP(B1531,'Tabela IBGE_Município'!A:C,2)</f>
        <v>6174</v>
      </c>
      <c r="G1531" s="4" t="s">
        <v>637</v>
      </c>
      <c r="H1531" s="30">
        <f>VLOOKUP(DADOS!B1531,'Tabela IBGE_Município'!A:E,5)</f>
        <v>0.61599999999999999</v>
      </c>
      <c r="I1531" s="2">
        <f t="shared" si="23"/>
        <v>4.8590864917395527E-4</v>
      </c>
      <c r="J1531" s="20">
        <f>(VLOOKUP(A1531,'Celulares por Região'!A:H,6))/F1531</f>
        <v>0.25639779721412376</v>
      </c>
    </row>
    <row r="1532" spans="1:10" ht="15.75" customHeight="1">
      <c r="A1532" t="str">
        <f>VLOOKUP(B1532,'Tabela IBGE_Município'!A:C,3)</f>
        <v>RS</v>
      </c>
      <c r="B1532" s="4" t="s">
        <v>2096</v>
      </c>
      <c r="C1532" s="1">
        <v>21</v>
      </c>
      <c r="D1532" s="1">
        <v>22</v>
      </c>
      <c r="E1532" s="1">
        <v>13</v>
      </c>
      <c r="F1532" s="1">
        <f>VLOOKUP(B1532,'Tabela IBGE_Município'!A:C,2)</f>
        <v>10525</v>
      </c>
      <c r="G1532" s="4" t="s">
        <v>637</v>
      </c>
      <c r="H1532" s="30">
        <f>VLOOKUP(DADOS!B1532,'Tabela IBGE_Município'!A:E,5)</f>
        <v>0.76200000000000001</v>
      </c>
      <c r="I1532" s="2">
        <f t="shared" si="23"/>
        <v>5.3206650831353923E-3</v>
      </c>
      <c r="J1532" s="20">
        <f>(VLOOKUP(A1532,'Celulares por Região'!A:H,6))/F1532</f>
        <v>1.3491686460807601E-2</v>
      </c>
    </row>
    <row r="1533" spans="1:10" ht="15.75" customHeight="1">
      <c r="A1533" t="str">
        <f>VLOOKUP(B1533,'Tabela IBGE_Município'!A:C,3)</f>
        <v>GO</v>
      </c>
      <c r="B1533" s="4" t="s">
        <v>2097</v>
      </c>
      <c r="C1533" s="1">
        <v>1</v>
      </c>
      <c r="D1533" s="1">
        <v>1</v>
      </c>
      <c r="E1533" s="1"/>
      <c r="F1533" s="1">
        <f>VLOOKUP(B1533,'Tabela IBGE_Município'!A:C,2)</f>
        <v>4736</v>
      </c>
      <c r="G1533" s="4" t="s">
        <v>637</v>
      </c>
      <c r="H1533" s="30">
        <f>VLOOKUP(DADOS!B1533,'Tabela IBGE_Município'!A:E,5)</f>
        <v>0.60699999999999998</v>
      </c>
      <c r="I1533" s="2">
        <f t="shared" si="23"/>
        <v>4.2229729729729732E-4</v>
      </c>
      <c r="J1533" s="20">
        <f>(VLOOKUP(A1533,'Celulares por Região'!A:H,6))/F1533</f>
        <v>0.7700591216216216</v>
      </c>
    </row>
    <row r="1534" spans="1:10" ht="15.75" customHeight="1">
      <c r="A1534" t="str">
        <f>VLOOKUP(B1534,'Tabela IBGE_Município'!A:C,3)</f>
        <v>GO</v>
      </c>
      <c r="B1534" s="4" t="s">
        <v>2097</v>
      </c>
      <c r="C1534" s="1">
        <v>1</v>
      </c>
      <c r="D1534" s="1">
        <v>1</v>
      </c>
      <c r="E1534" s="1"/>
      <c r="F1534" s="1">
        <f>VLOOKUP(B1534,'Tabela IBGE_Município'!A:C,2)</f>
        <v>4736</v>
      </c>
      <c r="G1534" s="4" t="s">
        <v>640</v>
      </c>
      <c r="H1534" s="30">
        <f>VLOOKUP(DADOS!B1534,'Tabela IBGE_Município'!A:E,5)</f>
        <v>0.60699999999999998</v>
      </c>
      <c r="I1534" s="2">
        <f t="shared" si="23"/>
        <v>4.2229729729729732E-4</v>
      </c>
      <c r="J1534" s="20">
        <f>(VLOOKUP(A1534,'Celulares por Região'!A:H,6))/F1534</f>
        <v>0.7700591216216216</v>
      </c>
    </row>
    <row r="1535" spans="1:10" ht="15.75" customHeight="1">
      <c r="A1535" t="str">
        <f>VLOOKUP(B1535,'Tabela IBGE_Município'!A:C,3)</f>
        <v>MG</v>
      </c>
      <c r="B1535" s="4" t="s">
        <v>2098</v>
      </c>
      <c r="C1535" s="1">
        <v>2</v>
      </c>
      <c r="D1535" s="1"/>
      <c r="E1535" s="1">
        <v>1</v>
      </c>
      <c r="F1535" s="1">
        <f>VLOOKUP(B1535,'Tabela IBGE_Município'!A:C,2)</f>
        <v>2094</v>
      </c>
      <c r="G1535" s="4" t="s">
        <v>640</v>
      </c>
      <c r="H1535" s="30">
        <f>VLOOKUP(DADOS!B1535,'Tabela IBGE_Município'!A:E,5)</f>
        <v>0.66900000000000004</v>
      </c>
      <c r="I1535" s="2">
        <f t="shared" si="23"/>
        <v>1.4326647564469914E-3</v>
      </c>
      <c r="J1535" s="20">
        <f>(VLOOKUP(A1535,'Celulares por Região'!A:H,6))/F1535</f>
        <v>0.75596943648519577</v>
      </c>
    </row>
    <row r="1536" spans="1:10" ht="15.75" customHeight="1">
      <c r="A1536" t="str">
        <f>VLOOKUP(B1536,'Tabela IBGE_Município'!A:C,3)</f>
        <v>MG</v>
      </c>
      <c r="B1536" s="4" t="s">
        <v>2099</v>
      </c>
      <c r="C1536" s="1">
        <v>2</v>
      </c>
      <c r="D1536" s="1"/>
      <c r="E1536" s="1">
        <v>1</v>
      </c>
      <c r="F1536" s="1">
        <f>VLOOKUP(B1536,'Tabela IBGE_Município'!A:C,2)</f>
        <v>12916</v>
      </c>
      <c r="G1536" s="4" t="s">
        <v>637</v>
      </c>
      <c r="H1536" s="30">
        <f>VLOOKUP(DADOS!B1536,'Tabela IBGE_Município'!A:E,5)</f>
        <v>0.74</v>
      </c>
      <c r="I1536" s="2">
        <f t="shared" si="23"/>
        <v>2.3227005264787859E-4</v>
      </c>
      <c r="J1536" s="20">
        <f>(VLOOKUP(A1536,'Celulares por Região'!A:H,6))/F1536</f>
        <v>0.12256116444719728</v>
      </c>
    </row>
    <row r="1537" spans="1:10" ht="15.75" customHeight="1">
      <c r="A1537" t="str">
        <f>VLOOKUP(B1537,'Tabela IBGE_Município'!A:C,3)</f>
        <v>AL</v>
      </c>
      <c r="B1537" s="4" t="s">
        <v>2100</v>
      </c>
      <c r="C1537" s="1">
        <v>1</v>
      </c>
      <c r="D1537" s="1">
        <v>1</v>
      </c>
      <c r="E1537" s="1">
        <v>2</v>
      </c>
      <c r="F1537" s="1">
        <f>VLOOKUP(B1537,'Tabela IBGE_Município'!A:C,2)</f>
        <v>8016</v>
      </c>
      <c r="G1537" s="4" t="s">
        <v>637</v>
      </c>
      <c r="H1537" s="30">
        <f>VLOOKUP(DADOS!B1537,'Tabela IBGE_Município'!A:E,5)</f>
        <v>0.61199999999999999</v>
      </c>
      <c r="I1537" s="2">
        <f t="shared" si="23"/>
        <v>4.9900199600798399E-4</v>
      </c>
      <c r="J1537" s="20">
        <f>(VLOOKUP(A1537,'Celulares por Região'!A:H,6))/F1537</f>
        <v>9.5184630738522957E-2</v>
      </c>
    </row>
    <row r="1538" spans="1:10" ht="15.75" customHeight="1">
      <c r="A1538" t="str">
        <f>VLOOKUP(B1538,'Tabela IBGE_Município'!A:C,3)</f>
        <v>MG</v>
      </c>
      <c r="B1538" s="4" t="s">
        <v>2101</v>
      </c>
      <c r="C1538" s="1">
        <v>2</v>
      </c>
      <c r="D1538" s="1">
        <v>1</v>
      </c>
      <c r="E1538" s="1"/>
      <c r="F1538" s="1">
        <f>VLOOKUP(B1538,'Tabela IBGE_Município'!A:C,2)</f>
        <v>7131</v>
      </c>
      <c r="G1538" s="4" t="s">
        <v>637</v>
      </c>
      <c r="H1538" s="30">
        <f>VLOOKUP(DADOS!B1538,'Tabela IBGE_Município'!A:E,5)</f>
        <v>0.63900000000000001</v>
      </c>
      <c r="I1538" s="2">
        <f t="shared" ref="I1538:I1601" si="24">(C1538+D1538+E1538)/F1538</f>
        <v>4.2069835927639884E-4</v>
      </c>
      <c r="J1538" s="20">
        <f>(VLOOKUP(A1538,'Celulares por Região'!A:H,6))/F1538</f>
        <v>0.22198850091151312</v>
      </c>
    </row>
    <row r="1539" spans="1:10" ht="15.75" customHeight="1">
      <c r="A1539" t="str">
        <f>VLOOKUP(B1539,'Tabela IBGE_Município'!A:C,3)</f>
        <v>PI</v>
      </c>
      <c r="B1539" s="4" t="s">
        <v>2102</v>
      </c>
      <c r="C1539" s="1">
        <v>3</v>
      </c>
      <c r="D1539" s="1">
        <v>3</v>
      </c>
      <c r="E1539" s="1">
        <v>1</v>
      </c>
      <c r="F1539" s="1">
        <f>VLOOKUP(B1539,'Tabela IBGE_Município'!A:C,2)</f>
        <v>52262</v>
      </c>
      <c r="G1539" s="4" t="s">
        <v>638</v>
      </c>
      <c r="H1539" s="30">
        <f>VLOOKUP(DADOS!B1539,'Tabela IBGE_Município'!A:E,5)</f>
        <v>0.61799999999999999</v>
      </c>
      <c r="I1539" s="2">
        <f t="shared" si="24"/>
        <v>1.3394053040450041E-4</v>
      </c>
      <c r="J1539" s="20">
        <f>(VLOOKUP(A1539,'Celulares por Região'!A:H,6))/F1539</f>
        <v>5.5891469901649379E-2</v>
      </c>
    </row>
    <row r="1540" spans="1:10" ht="15.75" customHeight="1">
      <c r="A1540" t="str">
        <f>VLOOKUP(B1540,'Tabela IBGE_Município'!A:C,3)</f>
        <v>MT</v>
      </c>
      <c r="B1540" s="4" t="s">
        <v>2103</v>
      </c>
      <c r="C1540" s="1"/>
      <c r="D1540" s="1">
        <v>6</v>
      </c>
      <c r="E1540" s="1">
        <v>5</v>
      </c>
      <c r="F1540" s="1">
        <f>VLOOKUP(B1540,'Tabela IBGE_Município'!A:C,2)</f>
        <v>10768</v>
      </c>
      <c r="G1540" s="4" t="s">
        <v>637</v>
      </c>
      <c r="H1540" s="30">
        <f>VLOOKUP(DADOS!B1540,'Tabela IBGE_Município'!A:E,5)</f>
        <v>0.68</v>
      </c>
      <c r="I1540" s="2">
        <f t="shared" si="24"/>
        <v>1.0215453194650818E-3</v>
      </c>
      <c r="J1540" s="20">
        <f>(VLOOKUP(A1540,'Celulares por Região'!A:H,6))/F1540</f>
        <v>0.99266344725111444</v>
      </c>
    </row>
    <row r="1541" spans="1:10" ht="15.75" customHeight="1">
      <c r="A1541" t="str">
        <f>VLOOKUP(B1541,'Tabela IBGE_Município'!A:C,3)</f>
        <v>MS</v>
      </c>
      <c r="B1541" s="4" t="s">
        <v>2104</v>
      </c>
      <c r="C1541" s="1">
        <v>1</v>
      </c>
      <c r="D1541" s="1">
        <v>1</v>
      </c>
      <c r="E1541" s="1">
        <v>2</v>
      </c>
      <c r="F1541" s="1">
        <f>VLOOKUP(B1541,'Tabela IBGE_Município'!A:C,2)</f>
        <v>13840</v>
      </c>
      <c r="G1541" s="4" t="s">
        <v>637</v>
      </c>
      <c r="H1541" s="30">
        <f>VLOOKUP(DADOS!B1541,'Tabela IBGE_Município'!A:E,5)</f>
        <v>0.69</v>
      </c>
      <c r="I1541" s="2">
        <f t="shared" si="24"/>
        <v>2.8901734104046245E-4</v>
      </c>
      <c r="J1541" s="20">
        <f>(VLOOKUP(A1541,'Celulares por Região'!A:H,6))/F1541</f>
        <v>9.6026011560693639E-2</v>
      </c>
    </row>
    <row r="1542" spans="1:10" ht="15.75" customHeight="1">
      <c r="A1542" t="str">
        <f>VLOOKUP(B1542,'Tabela IBGE_Município'!A:C,3)</f>
        <v>CE</v>
      </c>
      <c r="B1542" s="4" t="s">
        <v>2105</v>
      </c>
      <c r="C1542" s="1"/>
      <c r="D1542" s="1">
        <v>6</v>
      </c>
      <c r="E1542" s="1">
        <v>3</v>
      </c>
      <c r="F1542" s="1">
        <f>VLOOKUP(B1542,'Tabela IBGE_Município'!A:C,2)</f>
        <v>9544</v>
      </c>
      <c r="G1542" s="4" t="s">
        <v>637</v>
      </c>
      <c r="H1542" s="30">
        <f>VLOOKUP(DADOS!B1542,'Tabela IBGE_Município'!A:E,5)</f>
        <v>0.60899999999999999</v>
      </c>
      <c r="I1542" s="2">
        <f t="shared" si="24"/>
        <v>9.4300083822296732E-4</v>
      </c>
      <c r="J1542" s="20">
        <f>(VLOOKUP(A1542,'Celulares por Região'!A:H,6))/F1542</f>
        <v>0.23962699077954736</v>
      </c>
    </row>
    <row r="1543" spans="1:10" ht="15.75" customHeight="1">
      <c r="A1543" t="str">
        <f>VLOOKUP(B1543,'Tabela IBGE_Município'!A:C,3)</f>
        <v>RS</v>
      </c>
      <c r="B1543" s="4" t="s">
        <v>2106</v>
      </c>
      <c r="C1543" s="1">
        <v>2</v>
      </c>
      <c r="D1543" s="1">
        <v>7</v>
      </c>
      <c r="E1543" s="1">
        <v>3</v>
      </c>
      <c r="F1543" s="1">
        <f>VLOOKUP(B1543,'Tabela IBGE_Município'!A:C,2)</f>
        <v>12984</v>
      </c>
      <c r="G1543" s="4" t="s">
        <v>637</v>
      </c>
      <c r="H1543" s="30">
        <f>VLOOKUP(DADOS!B1543,'Tabela IBGE_Município'!A:E,5)</f>
        <v>0.71</v>
      </c>
      <c r="I1543" s="2">
        <f t="shared" si="24"/>
        <v>9.2421441774491681E-4</v>
      </c>
      <c r="J1543" s="20">
        <f>(VLOOKUP(A1543,'Celulares por Região'!A:H,6))/F1543</f>
        <v>1.0936537276648183E-2</v>
      </c>
    </row>
    <row r="1544" spans="1:10" ht="15.75" customHeight="1">
      <c r="A1544" t="str">
        <f>VLOOKUP(B1544,'Tabela IBGE_Município'!A:C,3)</f>
        <v>SP</v>
      </c>
      <c r="B1544" s="4" t="s">
        <v>2107</v>
      </c>
      <c r="C1544" s="1">
        <v>2</v>
      </c>
      <c r="D1544" s="1">
        <v>4</v>
      </c>
      <c r="E1544" s="1">
        <v>3</v>
      </c>
      <c r="F1544" s="1">
        <f>VLOOKUP(B1544,'Tabela IBGE_Município'!A:C,2)</f>
        <v>9662</v>
      </c>
      <c r="G1544" s="4" t="s">
        <v>637</v>
      </c>
      <c r="H1544" s="30">
        <f>VLOOKUP(DADOS!B1544,'Tabela IBGE_Município'!A:E,5)</f>
        <v>0.76</v>
      </c>
      <c r="I1544" s="2">
        <f t="shared" si="24"/>
        <v>9.3148416476919894E-4</v>
      </c>
      <c r="J1544" s="20">
        <f>(VLOOKUP(A1544,'Celulares por Região'!A:H,6))/F1544</f>
        <v>6.9654315876630096E-2</v>
      </c>
    </row>
    <row r="1545" spans="1:10" ht="15.75" customHeight="1">
      <c r="A1545" t="str">
        <f>VLOOKUP(B1545,'Tabela IBGE_Município'!A:C,3)</f>
        <v>SC</v>
      </c>
      <c r="B1545" s="4" t="s">
        <v>2108</v>
      </c>
      <c r="C1545" s="1">
        <v>3</v>
      </c>
      <c r="D1545" s="1"/>
      <c r="E1545" s="1"/>
      <c r="F1545" s="1">
        <f>VLOOKUP(B1545,'Tabela IBGE_Município'!A:C,2)</f>
        <v>2761</v>
      </c>
      <c r="G1545" s="4" t="s">
        <v>640</v>
      </c>
      <c r="H1545" s="30">
        <f>VLOOKUP(DADOS!B1545,'Tabela IBGE_Município'!A:E,5)</f>
        <v>0.74299999999999999</v>
      </c>
      <c r="I1545" s="2">
        <f t="shared" si="24"/>
        <v>1.0865628395508873E-3</v>
      </c>
      <c r="J1545" s="20">
        <f>(VLOOKUP(A1545,'Celulares por Região'!A:H,6))/F1545</f>
        <v>1.4585295182904745</v>
      </c>
    </row>
    <row r="1546" spans="1:10" ht="15.75" customHeight="1">
      <c r="A1546" t="str">
        <f>VLOOKUP(B1546,'Tabela IBGE_Município'!A:C,3)</f>
        <v>MG</v>
      </c>
      <c r="B1546" s="4" t="s">
        <v>2109</v>
      </c>
      <c r="C1546" s="1">
        <v>1</v>
      </c>
      <c r="D1546" s="1"/>
      <c r="E1546" s="1"/>
      <c r="F1546" s="1">
        <f>VLOOKUP(B1546,'Tabela IBGE_Município'!A:C,2)</f>
        <v>33910</v>
      </c>
      <c r="G1546" s="4" t="s">
        <v>638</v>
      </c>
      <c r="H1546" s="30">
        <f>VLOOKUP(DADOS!B1546,'Tabela IBGE_Município'!A:E,5)</f>
        <v>0.68</v>
      </c>
      <c r="I1546" s="2">
        <f t="shared" si="24"/>
        <v>2.948982601002654E-5</v>
      </c>
      <c r="J1546" s="20">
        <f>(VLOOKUP(A1546,'Celulares por Região'!A:H,6))/F1546</f>
        <v>4.6682394573872014E-2</v>
      </c>
    </row>
    <row r="1547" spans="1:10" ht="15.75" customHeight="1">
      <c r="A1547" t="str">
        <f>VLOOKUP(B1547,'Tabela IBGE_Município'!A:C,3)</f>
        <v>PB</v>
      </c>
      <c r="B1547" s="4" t="s">
        <v>2110</v>
      </c>
      <c r="C1547" s="1">
        <v>2</v>
      </c>
      <c r="D1547" s="1">
        <v>4</v>
      </c>
      <c r="E1547" s="1">
        <v>4</v>
      </c>
      <c r="F1547" s="1">
        <f>VLOOKUP(B1547,'Tabela IBGE_Município'!A:C,2)</f>
        <v>8192</v>
      </c>
      <c r="G1547" s="4" t="s">
        <v>637</v>
      </c>
      <c r="H1547" s="30">
        <f>VLOOKUP(DADOS!B1547,'Tabela IBGE_Município'!A:E,5)</f>
        <v>0.57999999999999996</v>
      </c>
      <c r="I1547" s="2">
        <f t="shared" si="24"/>
        <v>1.220703125E-3</v>
      </c>
      <c r="J1547" s="20">
        <f>(VLOOKUP(A1547,'Celulares por Região'!A:H,6))/F1547</f>
        <v>0.1573486328125</v>
      </c>
    </row>
    <row r="1548" spans="1:10" ht="15.75" customHeight="1">
      <c r="A1548" t="str">
        <f>VLOOKUP(B1548,'Tabela IBGE_Município'!A:C,3)</f>
        <v>MG</v>
      </c>
      <c r="B1548" s="4" t="s">
        <v>2111</v>
      </c>
      <c r="C1548" s="1">
        <v>1</v>
      </c>
      <c r="D1548" s="1">
        <v>4</v>
      </c>
      <c r="E1548" s="1">
        <v>1</v>
      </c>
      <c r="F1548" s="1">
        <f>VLOOKUP(B1548,'Tabela IBGE_Município'!A:C,2)</f>
        <v>5029</v>
      </c>
      <c r="G1548" s="4" t="s">
        <v>637</v>
      </c>
      <c r="H1548" s="30">
        <f>VLOOKUP(DADOS!B1548,'Tabela IBGE_Município'!A:E,5)</f>
        <v>0.63900000000000001</v>
      </c>
      <c r="I1548" s="2">
        <f t="shared" si="24"/>
        <v>1.1930801352157488E-3</v>
      </c>
      <c r="J1548" s="20">
        <f>(VLOOKUP(A1548,'Celulares por Região'!A:H,6))/F1548</f>
        <v>0.31477430900775499</v>
      </c>
    </row>
    <row r="1549" spans="1:10" ht="15.75" customHeight="1">
      <c r="A1549" t="str">
        <f>VLOOKUP(B1549,'Tabela IBGE_Município'!A:C,3)</f>
        <v>MG</v>
      </c>
      <c r="B1549" s="4" t="s">
        <v>2112</v>
      </c>
      <c r="C1549" s="1">
        <v>2</v>
      </c>
      <c r="D1549" s="1">
        <v>1</v>
      </c>
      <c r="E1549" s="1"/>
      <c r="F1549" s="1">
        <f>VLOOKUP(B1549,'Tabela IBGE_Município'!A:C,2)</f>
        <v>8315</v>
      </c>
      <c r="G1549" s="4" t="s">
        <v>637</v>
      </c>
      <c r="H1549" s="30">
        <f>VLOOKUP(DADOS!B1549,'Tabela IBGE_Município'!A:E,5)</f>
        <v>0.63100000000000001</v>
      </c>
      <c r="I1549" s="2">
        <f t="shared" si="24"/>
        <v>3.6079374624173181E-4</v>
      </c>
      <c r="J1549" s="20">
        <f>(VLOOKUP(A1549,'Celulares por Região'!A:H,6))/F1549</f>
        <v>0.19037883343355383</v>
      </c>
    </row>
    <row r="1550" spans="1:10" ht="15.75" customHeight="1">
      <c r="A1550" t="str">
        <f>VLOOKUP(B1550,'Tabela IBGE_Município'!A:C,3)</f>
        <v>RS</v>
      </c>
      <c r="B1550" s="4" t="s">
        <v>2113</v>
      </c>
      <c r="C1550" s="1">
        <v>2</v>
      </c>
      <c r="D1550" s="1">
        <v>3</v>
      </c>
      <c r="E1550" s="1">
        <v>2</v>
      </c>
      <c r="F1550" s="1">
        <f>VLOOKUP(B1550,'Tabela IBGE_Município'!A:C,2)</f>
        <v>7255</v>
      </c>
      <c r="G1550" s="4" t="s">
        <v>637</v>
      </c>
      <c r="H1550" s="30">
        <f>VLOOKUP(DADOS!B1550,'Tabela IBGE_Município'!A:E,5)</f>
        <v>0.65400000000000003</v>
      </c>
      <c r="I1550" s="2">
        <f t="shared" si="24"/>
        <v>9.6485182632667123E-4</v>
      </c>
      <c r="J1550" s="20">
        <f>(VLOOKUP(A1550,'Celulares por Região'!A:H,6))/F1550</f>
        <v>1.9572708476912472E-2</v>
      </c>
    </row>
    <row r="1551" spans="1:10" ht="15.75" customHeight="1">
      <c r="A1551" t="str">
        <f>VLOOKUP(B1551,'Tabela IBGE_Município'!A:C,3)</f>
        <v>SP</v>
      </c>
      <c r="B1551" s="4" t="s">
        <v>2114</v>
      </c>
      <c r="C1551" s="1">
        <v>2</v>
      </c>
      <c r="D1551" s="1">
        <v>3</v>
      </c>
      <c r="E1551" s="1">
        <v>3</v>
      </c>
      <c r="F1551" s="1">
        <f>VLOOKUP(B1551,'Tabela IBGE_Município'!A:C,2)</f>
        <v>2884</v>
      </c>
      <c r="G1551" s="4" t="s">
        <v>640</v>
      </c>
      <c r="H1551" s="30">
        <f>VLOOKUP(DADOS!B1551,'Tabela IBGE_Município'!A:E,5)</f>
        <v>0.75700000000000001</v>
      </c>
      <c r="I1551" s="2">
        <f t="shared" si="24"/>
        <v>2.7739251040221915E-3</v>
      </c>
      <c r="J1551" s="20">
        <f>(VLOOKUP(A1551,'Celulares por Região'!A:H,6))/F1551</f>
        <v>0.23335644937586686</v>
      </c>
    </row>
    <row r="1552" spans="1:10" ht="15.75" customHeight="1">
      <c r="A1552" t="str">
        <f>VLOOKUP(B1552,'Tabela IBGE_Município'!A:C,3)</f>
        <v>PB</v>
      </c>
      <c r="B1552" s="4" t="s">
        <v>2115</v>
      </c>
      <c r="C1552" s="1">
        <v>1</v>
      </c>
      <c r="D1552" s="1">
        <v>1</v>
      </c>
      <c r="E1552" s="1"/>
      <c r="F1552" s="1">
        <f>VLOOKUP(B1552,'Tabela IBGE_Município'!A:C,2)</f>
        <v>2378</v>
      </c>
      <c r="G1552" s="4" t="s">
        <v>640</v>
      </c>
      <c r="H1552" s="30">
        <f>VLOOKUP(DADOS!B1552,'Tabela IBGE_Município'!A:E,5)</f>
        <v>0.59299999999999997</v>
      </c>
      <c r="I1552" s="2">
        <f t="shared" si="24"/>
        <v>8.4104289318755253E-4</v>
      </c>
      <c r="J1552" s="20">
        <f>(VLOOKUP(A1552,'Celulares por Região'!A:H,6))/F1552</f>
        <v>0.54205214465937768</v>
      </c>
    </row>
    <row r="1553" spans="1:10" ht="15.75" customHeight="1">
      <c r="A1553" t="str">
        <f>VLOOKUP(B1553,'Tabela IBGE_Município'!A:C,3)</f>
        <v>PR</v>
      </c>
      <c r="B1553" s="4" t="s">
        <v>2116</v>
      </c>
      <c r="C1553" s="1">
        <v>2</v>
      </c>
      <c r="D1553" s="1">
        <v>1</v>
      </c>
      <c r="E1553" s="1"/>
      <c r="F1553" s="1">
        <f>VLOOKUP(B1553,'Tabela IBGE_Município'!A:C,2)</f>
        <v>426757</v>
      </c>
      <c r="G1553" s="4" t="s">
        <v>639</v>
      </c>
      <c r="H1553" s="30">
        <f>VLOOKUP(DADOS!B1553,'Tabela IBGE_Município'!A:E,5)</f>
        <v>0.59299999999999997</v>
      </c>
      <c r="I1553" s="2">
        <f t="shared" si="24"/>
        <v>7.0297616676469282E-6</v>
      </c>
      <c r="J1553" s="20">
        <f>(VLOOKUP(A1553,'Celulares por Região'!A:H,6))/F1553</f>
        <v>1.7199483546842817E-3</v>
      </c>
    </row>
    <row r="1554" spans="1:10" ht="15.75" customHeight="1">
      <c r="A1554" t="str">
        <f>VLOOKUP(B1554,'Tabela IBGE_Município'!A:C,3)</f>
        <v>PR</v>
      </c>
      <c r="B1554" s="4" t="s">
        <v>2117</v>
      </c>
      <c r="C1554" s="1">
        <v>5</v>
      </c>
      <c r="D1554" s="1">
        <v>6</v>
      </c>
      <c r="E1554" s="1">
        <v>6</v>
      </c>
      <c r="F1554" s="1">
        <f>VLOOKUP(B1554,'Tabela IBGE_Município'!A:C,2)</f>
        <v>6528</v>
      </c>
      <c r="G1554" s="4" t="s">
        <v>637</v>
      </c>
      <c r="H1554" s="30">
        <f>VLOOKUP(DADOS!B1554,'Tabela IBGE_Município'!A:E,5)</f>
        <v>0.72299999999999998</v>
      </c>
      <c r="I1554" s="2">
        <f t="shared" si="24"/>
        <v>2.6041666666666665E-3</v>
      </c>
      <c r="J1554" s="20">
        <f>(VLOOKUP(A1554,'Celulares por Região'!A:H,6))/F1554</f>
        <v>0.11243872549019608</v>
      </c>
    </row>
    <row r="1555" spans="1:10" ht="15.75" customHeight="1">
      <c r="A1555" t="str">
        <f>VLOOKUP(B1555,'Tabela IBGE_Município'!A:C,3)</f>
        <v>PR</v>
      </c>
      <c r="B1555" s="4" t="s">
        <v>2118</v>
      </c>
      <c r="C1555" s="1"/>
      <c r="D1555" s="1">
        <v>1</v>
      </c>
      <c r="E1555" s="1">
        <v>1</v>
      </c>
      <c r="F1555" s="1">
        <f>VLOOKUP(B1555,'Tabela IBGE_Município'!A:C,2)</f>
        <v>5030</v>
      </c>
      <c r="G1555" s="4" t="s">
        <v>637</v>
      </c>
      <c r="H1555" s="30">
        <f>VLOOKUP(DADOS!B1555,'Tabela IBGE_Município'!A:E,5)</f>
        <v>0.60799999999999998</v>
      </c>
      <c r="I1555" s="2">
        <f t="shared" si="24"/>
        <v>3.9761431411530816E-4</v>
      </c>
      <c r="J1555" s="20">
        <f>(VLOOKUP(A1555,'Celulares por Região'!A:H,6))/F1555</f>
        <v>0.14592445328031808</v>
      </c>
    </row>
    <row r="1556" spans="1:10" ht="15.75" customHeight="1">
      <c r="A1556" t="str">
        <f>VLOOKUP(B1556,'Tabela IBGE_Município'!A:C,3)</f>
        <v>MG</v>
      </c>
      <c r="B1556" s="4" t="s">
        <v>2119</v>
      </c>
      <c r="C1556" s="1"/>
      <c r="D1556" s="1">
        <v>5</v>
      </c>
      <c r="E1556" s="1">
        <v>3</v>
      </c>
      <c r="F1556" s="1">
        <f>VLOOKUP(B1556,'Tabela IBGE_Município'!A:C,2)</f>
        <v>3424</v>
      </c>
      <c r="G1556" s="4" t="s">
        <v>640</v>
      </c>
      <c r="H1556" s="30">
        <f>VLOOKUP(DADOS!B1556,'Tabela IBGE_Município'!A:E,5)</f>
        <v>0.71599999999999997</v>
      </c>
      <c r="I1556" s="2">
        <f t="shared" si="24"/>
        <v>2.3364485981308409E-3</v>
      </c>
      <c r="J1556" s="20">
        <f>(VLOOKUP(A1556,'Celulares por Região'!A:H,6))/F1556</f>
        <v>0.46232476635514019</v>
      </c>
    </row>
    <row r="1557" spans="1:10" ht="15.75" customHeight="1">
      <c r="A1557" t="str">
        <f>VLOOKUP(B1557,'Tabela IBGE_Município'!A:C,3)</f>
        <v>MT</v>
      </c>
      <c r="B1557" s="4" t="s">
        <v>2120</v>
      </c>
      <c r="C1557" s="1">
        <v>5</v>
      </c>
      <c r="D1557" s="1">
        <v>2</v>
      </c>
      <c r="E1557" s="1">
        <v>3</v>
      </c>
      <c r="F1557" s="1">
        <f>VLOOKUP(B1557,'Tabela IBGE_Município'!A:C,2)</f>
        <v>5266</v>
      </c>
      <c r="G1557" s="4" t="s">
        <v>637</v>
      </c>
      <c r="H1557" s="30">
        <f>VLOOKUP(DADOS!B1557,'Tabela IBGE_Município'!A:E,5)</f>
        <v>0.71799999999999997</v>
      </c>
      <c r="I1557" s="2">
        <f t="shared" si="24"/>
        <v>1.8989745537409798E-3</v>
      </c>
      <c r="J1557" s="20">
        <f>(VLOOKUP(A1557,'Celulares por Região'!A:H,6))/F1557</f>
        <v>2.0298139004937332</v>
      </c>
    </row>
    <row r="1558" spans="1:10" ht="15.75" customHeight="1">
      <c r="A1558" t="str">
        <f>VLOOKUP(B1558,'Tabela IBGE_Município'!A:C,3)</f>
        <v>TO</v>
      </c>
      <c r="B1558" s="4" t="s">
        <v>2121</v>
      </c>
      <c r="C1558" s="1">
        <v>3</v>
      </c>
      <c r="D1558" s="1">
        <v>1</v>
      </c>
      <c r="E1558" s="1">
        <v>1</v>
      </c>
      <c r="F1558" s="1">
        <f>VLOOKUP(B1558,'Tabela IBGE_Município'!A:C,2)</f>
        <v>47825</v>
      </c>
      <c r="G1558" s="4" t="s">
        <v>638</v>
      </c>
      <c r="H1558" s="30">
        <f>VLOOKUP(DADOS!B1558,'Tabela IBGE_Município'!A:E,5)</f>
        <v>0.70099999999999996</v>
      </c>
      <c r="I1558" s="2">
        <f t="shared" si="24"/>
        <v>1.0454783063251438E-4</v>
      </c>
      <c r="J1558" s="20">
        <f>(VLOOKUP(A1558,'Celulares por Região'!A:H,6))/F1558</f>
        <v>9.9947726084683736E-3</v>
      </c>
    </row>
    <row r="1559" spans="1:10" ht="15.75" customHeight="1">
      <c r="A1559" t="str">
        <f>VLOOKUP(B1559,'Tabela IBGE_Município'!A:C,3)</f>
        <v>BA</v>
      </c>
      <c r="B1559" s="4" t="s">
        <v>2122</v>
      </c>
      <c r="C1559" s="1">
        <v>2</v>
      </c>
      <c r="D1559" s="1">
        <v>8</v>
      </c>
      <c r="E1559" s="1">
        <v>6</v>
      </c>
      <c r="F1559" s="1">
        <f>VLOOKUP(B1559,'Tabela IBGE_Município'!A:C,2)</f>
        <v>22178</v>
      </c>
      <c r="G1559" s="4" t="s">
        <v>638</v>
      </c>
      <c r="H1559" s="30">
        <f>VLOOKUP(DADOS!B1559,'Tabela IBGE_Município'!A:E,5)</f>
        <v>0.70099999999999996</v>
      </c>
      <c r="I1559" s="2">
        <f t="shared" si="24"/>
        <v>7.2143565695734517E-4</v>
      </c>
      <c r="J1559" s="20">
        <f>(VLOOKUP(A1559,'Celulares por Região'!A:H,6))/F1559</f>
        <v>0.1772026332401479</v>
      </c>
    </row>
    <row r="1560" spans="1:10" ht="15.75" customHeight="1">
      <c r="A1560" t="str">
        <f>VLOOKUP(B1560,'Tabela IBGE_Município'!A:C,3)</f>
        <v>RS</v>
      </c>
      <c r="B1560" s="4" t="s">
        <v>2123</v>
      </c>
      <c r="C1560" s="1">
        <v>3</v>
      </c>
      <c r="D1560" s="1">
        <v>7</v>
      </c>
      <c r="E1560" s="1">
        <v>5</v>
      </c>
      <c r="F1560" s="1">
        <f>VLOOKUP(B1560,'Tabela IBGE_Município'!A:C,2)</f>
        <v>22424</v>
      </c>
      <c r="G1560" s="4" t="s">
        <v>638</v>
      </c>
      <c r="H1560" s="30">
        <f>VLOOKUP(DADOS!B1560,'Tabela IBGE_Município'!A:E,5)</f>
        <v>0.64800000000000002</v>
      </c>
      <c r="I1560" s="2">
        <f t="shared" si="24"/>
        <v>6.6892615055297896E-4</v>
      </c>
      <c r="J1560" s="20">
        <f>(VLOOKUP(A1560,'Celulares por Região'!A:H,6))/F1560</f>
        <v>6.332500891901534E-3</v>
      </c>
    </row>
    <row r="1561" spans="1:10" ht="15.75" customHeight="1">
      <c r="A1561" t="str">
        <f>VLOOKUP(B1561,'Tabela IBGE_Município'!A:C,3)</f>
        <v>MG</v>
      </c>
      <c r="B1561" s="4" t="s">
        <v>2124</v>
      </c>
      <c r="C1561" s="1">
        <v>9</v>
      </c>
      <c r="D1561" s="1">
        <v>19</v>
      </c>
      <c r="E1561" s="1">
        <v>7</v>
      </c>
      <c r="F1561" s="1">
        <f>VLOOKUP(B1561,'Tabela IBGE_Município'!A:C,2)</f>
        <v>82432</v>
      </c>
      <c r="G1561" s="4" t="s">
        <v>638</v>
      </c>
      <c r="H1561" s="30">
        <f>VLOOKUP(DADOS!B1561,'Tabela IBGE_Município'!A:E,5)</f>
        <v>0.60099999999999998</v>
      </c>
      <c r="I1561" s="2">
        <f t="shared" si="24"/>
        <v>4.2459239130434781E-4</v>
      </c>
      <c r="J1561" s="20">
        <f>(VLOOKUP(A1561,'Celulares por Região'!A:H,6))/F1561</f>
        <v>1.9203707298136644E-2</v>
      </c>
    </row>
    <row r="1562" spans="1:10" ht="15.75" customHeight="1">
      <c r="A1562" t="str">
        <f>VLOOKUP(B1562,'Tabela IBGE_Município'!A:C,3)</f>
        <v>MG</v>
      </c>
      <c r="B1562" s="4" t="s">
        <v>2125</v>
      </c>
      <c r="C1562" s="1">
        <v>1</v>
      </c>
      <c r="D1562" s="1">
        <v>2</v>
      </c>
      <c r="E1562" s="1">
        <v>2</v>
      </c>
      <c r="F1562" s="1">
        <f>VLOOKUP(B1562,'Tabela IBGE_Município'!A:C,2)</f>
        <v>3002</v>
      </c>
      <c r="G1562" s="4" t="s">
        <v>640</v>
      </c>
      <c r="H1562" s="30">
        <f>VLOOKUP(DADOS!B1562,'Tabela IBGE_Município'!A:E,5)</f>
        <v>0.7</v>
      </c>
      <c r="I1562" s="2">
        <f t="shared" si="24"/>
        <v>1.6655562958027982E-3</v>
      </c>
      <c r="J1562" s="20">
        <f>(VLOOKUP(A1562,'Celulares por Região'!A:H,6))/F1562</f>
        <v>0.52731512325116592</v>
      </c>
    </row>
    <row r="1563" spans="1:10" ht="15.75" customHeight="1">
      <c r="A1563" t="str">
        <f>VLOOKUP(B1563,'Tabela IBGE_Município'!A:C,3)</f>
        <v>SC</v>
      </c>
      <c r="B1563" s="4" t="s">
        <v>2126</v>
      </c>
      <c r="C1563" s="1">
        <v>4</v>
      </c>
      <c r="D1563" s="1">
        <v>3</v>
      </c>
      <c r="E1563" s="1">
        <v>1</v>
      </c>
      <c r="F1563" s="1">
        <f>VLOOKUP(B1563,'Tabela IBGE_Município'!A:C,2)</f>
        <v>3790</v>
      </c>
      <c r="G1563" s="4" t="s">
        <v>640</v>
      </c>
      <c r="H1563" s="30">
        <f>VLOOKUP(DADOS!B1563,'Tabela IBGE_Município'!A:E,5)</f>
        <v>0.70599999999999996</v>
      </c>
      <c r="I1563" s="2">
        <f t="shared" si="24"/>
        <v>2.1108179419525065E-3</v>
      </c>
      <c r="J1563" s="20">
        <f>(VLOOKUP(A1563,'Celulares por Região'!A:H,6))/F1563</f>
        <v>1.062532981530343</v>
      </c>
    </row>
    <row r="1564" spans="1:10" ht="15.75" customHeight="1">
      <c r="A1564" t="str">
        <f>VLOOKUP(B1564,'Tabela IBGE_Município'!A:C,3)</f>
        <v>GO</v>
      </c>
      <c r="B1564" s="4" t="s">
        <v>2127</v>
      </c>
      <c r="C1564" s="1"/>
      <c r="D1564" s="1">
        <v>3</v>
      </c>
      <c r="E1564" s="1">
        <v>4</v>
      </c>
      <c r="F1564" s="1">
        <f>VLOOKUP(B1564,'Tabela IBGE_Município'!A:C,2)</f>
        <v>7609</v>
      </c>
      <c r="G1564" s="4" t="s">
        <v>637</v>
      </c>
      <c r="H1564" s="30">
        <f>VLOOKUP(DADOS!B1564,'Tabela IBGE_Município'!A:E,5)</f>
        <v>0.73</v>
      </c>
      <c r="I1564" s="2">
        <f t="shared" si="24"/>
        <v>9.1996320147194111E-4</v>
      </c>
      <c r="J1564" s="20">
        <f>(VLOOKUP(A1564,'Celulares por Região'!A:H,6))/F1564</f>
        <v>0.47930082796688134</v>
      </c>
    </row>
    <row r="1565" spans="1:10" ht="15.75" customHeight="1">
      <c r="A1565" t="str">
        <f>VLOOKUP(B1565,'Tabela IBGE_Município'!A:C,3)</f>
        <v>SP</v>
      </c>
      <c r="B1565" s="4" t="s">
        <v>2128</v>
      </c>
      <c r="C1565" s="1">
        <v>4</v>
      </c>
      <c r="D1565" s="1">
        <v>8</v>
      </c>
      <c r="E1565" s="1">
        <v>4</v>
      </c>
      <c r="F1565" s="1">
        <f>VLOOKUP(B1565,'Tabela IBGE_Município'!A:C,2)</f>
        <v>15545</v>
      </c>
      <c r="G1565" s="4" t="s">
        <v>637</v>
      </c>
      <c r="H1565" s="30">
        <f>VLOOKUP(DADOS!B1565,'Tabela IBGE_Município'!A:E,5)</f>
        <v>0.74099999999999999</v>
      </c>
      <c r="I1565" s="2">
        <f t="shared" si="24"/>
        <v>1.0292698616918624E-3</v>
      </c>
      <c r="J1565" s="20">
        <f>(VLOOKUP(A1565,'Celulares por Região'!A:H,6))/F1565</f>
        <v>4.3293663557413958E-2</v>
      </c>
    </row>
    <row r="1566" spans="1:10" ht="15.75" customHeight="1">
      <c r="A1566" t="str">
        <f>VLOOKUP(B1566,'Tabela IBGE_Município'!A:C,3)</f>
        <v>PI</v>
      </c>
      <c r="B1566" s="4" t="s">
        <v>2129</v>
      </c>
      <c r="C1566" s="1">
        <v>2</v>
      </c>
      <c r="D1566" s="1">
        <v>2</v>
      </c>
      <c r="E1566" s="1"/>
      <c r="F1566" s="1">
        <f>VLOOKUP(B1566,'Tabela IBGE_Município'!A:C,2)</f>
        <v>2479</v>
      </c>
      <c r="G1566" s="4" t="s">
        <v>637</v>
      </c>
      <c r="H1566" s="30">
        <f>VLOOKUP(DADOS!B1566,'Tabela IBGE_Município'!A:E,5)</f>
        <v>0.56100000000000005</v>
      </c>
      <c r="I1566" s="2">
        <f t="shared" si="24"/>
        <v>1.6135538523598225E-3</v>
      </c>
      <c r="J1566" s="20">
        <f>(VLOOKUP(A1566,'Celulares por Região'!A:H,6))/F1566</f>
        <v>1.1782977006857605</v>
      </c>
    </row>
    <row r="1567" spans="1:10" ht="15.75" customHeight="1">
      <c r="A1567" t="str">
        <f>VLOOKUP(B1567,'Tabela IBGE_Município'!A:C,3)</f>
        <v>SE</v>
      </c>
      <c r="B1567" s="4" t="s">
        <v>2130</v>
      </c>
      <c r="C1567" s="1">
        <v>1</v>
      </c>
      <c r="D1567" s="1"/>
      <c r="E1567" s="1"/>
      <c r="F1567" s="1">
        <f>VLOOKUP(B1567,'Tabela IBGE_Município'!A:C,2)</f>
        <v>1799</v>
      </c>
      <c r="G1567" s="4" t="s">
        <v>637</v>
      </c>
      <c r="H1567" s="30">
        <f>VLOOKUP(DADOS!B1567,'Tabela IBGE_Município'!A:E,5)</f>
        <v>0.61</v>
      </c>
      <c r="I1567" s="2">
        <f t="shared" si="24"/>
        <v>5.5586436909394106E-4</v>
      </c>
      <c r="J1567" s="20">
        <f>(VLOOKUP(A1567,'Celulares por Região'!A:H,6))/F1567</f>
        <v>25.578654808226794</v>
      </c>
    </row>
    <row r="1568" spans="1:10" ht="15.75" customHeight="1">
      <c r="A1568" t="str">
        <f>VLOOKUP(B1568,'Tabela IBGE_Município'!A:C,3)</f>
        <v>MG</v>
      </c>
      <c r="B1568" s="4" t="s">
        <v>2131</v>
      </c>
      <c r="C1568" s="1">
        <v>2</v>
      </c>
      <c r="D1568" s="1">
        <v>3</v>
      </c>
      <c r="E1568" s="1"/>
      <c r="F1568" s="1">
        <f>VLOOKUP(B1568,'Tabela IBGE_Município'!A:C,2)</f>
        <v>7029</v>
      </c>
      <c r="G1568" s="4" t="s">
        <v>637</v>
      </c>
      <c r="H1568" s="30">
        <f>VLOOKUP(DADOS!B1568,'Tabela IBGE_Município'!A:E,5)</f>
        <v>0.65700000000000003</v>
      </c>
      <c r="I1568" s="2">
        <f t="shared" si="24"/>
        <v>7.1133873950775359E-4</v>
      </c>
      <c r="J1568" s="20">
        <f>(VLOOKUP(A1568,'Celulares por Região'!A:H,6))/F1568</f>
        <v>0.2252098449281548</v>
      </c>
    </row>
    <row r="1569" spans="1:10" ht="15.75" customHeight="1">
      <c r="A1569" t="str">
        <f>VLOOKUP(B1569,'Tabela IBGE_Município'!A:C,3)</f>
        <v>MG</v>
      </c>
      <c r="B1569" s="4" t="s">
        <v>2132</v>
      </c>
      <c r="C1569" s="1">
        <v>2</v>
      </c>
      <c r="D1569" s="1">
        <v>2</v>
      </c>
      <c r="E1569" s="1">
        <v>1</v>
      </c>
      <c r="F1569" s="1">
        <f>VLOOKUP(B1569,'Tabela IBGE_Município'!A:C,2)</f>
        <v>5215</v>
      </c>
      <c r="G1569" s="4" t="s">
        <v>640</v>
      </c>
      <c r="H1569" s="30">
        <f>VLOOKUP(DADOS!B1569,'Tabela IBGE_Município'!A:E,5)</f>
        <v>0.60499999999999998</v>
      </c>
      <c r="I1569" s="2">
        <f t="shared" si="24"/>
        <v>9.5877277085330771E-4</v>
      </c>
      <c r="J1569" s="20">
        <f>(VLOOKUP(A1569,'Celulares por Região'!A:H,6))/F1569</f>
        <v>0.30354745925215726</v>
      </c>
    </row>
    <row r="1570" spans="1:10" ht="15.75" customHeight="1">
      <c r="A1570" t="str">
        <f>VLOOKUP(B1570,'Tabela IBGE_Município'!A:C,3)</f>
        <v>MG</v>
      </c>
      <c r="B1570" s="4" t="s">
        <v>2133</v>
      </c>
      <c r="C1570" s="1">
        <v>1</v>
      </c>
      <c r="D1570" s="1">
        <v>2</v>
      </c>
      <c r="E1570" s="1">
        <v>4</v>
      </c>
      <c r="F1570" s="1">
        <f>VLOOKUP(B1570,'Tabela IBGE_Município'!A:C,2)</f>
        <v>3424</v>
      </c>
      <c r="G1570" s="4" t="s">
        <v>640</v>
      </c>
      <c r="H1570" s="30">
        <f>VLOOKUP(DADOS!B1570,'Tabela IBGE_Município'!A:E,5)</f>
        <v>0.66</v>
      </c>
      <c r="I1570" s="2">
        <f t="shared" si="24"/>
        <v>2.0443925233644858E-3</v>
      </c>
      <c r="J1570" s="20">
        <f>(VLOOKUP(A1570,'Celulares por Região'!A:H,6))/F1570</f>
        <v>0.46232476635514019</v>
      </c>
    </row>
    <row r="1571" spans="1:10" ht="15.75" customHeight="1">
      <c r="A1571" t="str">
        <f>VLOOKUP(B1571,'Tabela IBGE_Município'!A:C,3)</f>
        <v>ES</v>
      </c>
      <c r="B1571" s="4" t="s">
        <v>2134</v>
      </c>
      <c r="C1571" s="1">
        <v>1</v>
      </c>
      <c r="D1571" s="1">
        <v>1</v>
      </c>
      <c r="E1571" s="1">
        <v>1</v>
      </c>
      <c r="F1571" s="1">
        <f>VLOOKUP(B1571,'Tabela IBGE_Município'!A:C,2)</f>
        <v>19976</v>
      </c>
      <c r="G1571" s="4" t="s">
        <v>637</v>
      </c>
      <c r="H1571" s="30">
        <f>VLOOKUP(DADOS!B1571,'Tabela IBGE_Município'!A:E,5)</f>
        <v>0.63200000000000001</v>
      </c>
      <c r="I1571" s="2">
        <f t="shared" si="24"/>
        <v>1.5018021625951141E-4</v>
      </c>
      <c r="J1571" s="20">
        <f>(VLOOKUP(A1571,'Celulares por Região'!A:H,6))/F1571</f>
        <v>0.10402482979575491</v>
      </c>
    </row>
    <row r="1572" spans="1:10" ht="15.75" customHeight="1">
      <c r="A1572" t="str">
        <f>VLOOKUP(B1572,'Tabela IBGE_Município'!A:C,3)</f>
        <v>SP</v>
      </c>
      <c r="B1572" s="4" t="s">
        <v>2135</v>
      </c>
      <c r="C1572" s="1">
        <v>2</v>
      </c>
      <c r="D1572" s="1">
        <v>3</v>
      </c>
      <c r="E1572" s="1">
        <v>4</v>
      </c>
      <c r="F1572" s="1">
        <f>VLOOKUP(B1572,'Tabela IBGE_Município'!A:C,2)</f>
        <v>4974</v>
      </c>
      <c r="G1572" s="4" t="s">
        <v>640</v>
      </c>
      <c r="H1572" s="30">
        <f>VLOOKUP(DADOS!B1572,'Tabela IBGE_Município'!A:E,5)</f>
        <v>0.73</v>
      </c>
      <c r="I1572" s="2">
        <f t="shared" si="24"/>
        <v>1.8094089264173703E-3</v>
      </c>
      <c r="J1572" s="20">
        <f>(VLOOKUP(A1572,'Celulares por Região'!A:H,6))/F1572</f>
        <v>0.13530357860876557</v>
      </c>
    </row>
    <row r="1573" spans="1:10" ht="15.75" customHeight="1">
      <c r="A1573" t="str">
        <f>VLOOKUP(B1573,'Tabela IBGE_Município'!A:C,3)</f>
        <v>MG</v>
      </c>
      <c r="B1573" s="4" t="s">
        <v>2136</v>
      </c>
      <c r="C1573" s="1">
        <v>1</v>
      </c>
      <c r="D1573" s="1">
        <v>2</v>
      </c>
      <c r="E1573" s="1">
        <v>1</v>
      </c>
      <c r="F1573" s="1">
        <f>VLOOKUP(B1573,'Tabela IBGE_Município'!A:C,2)</f>
        <v>4270</v>
      </c>
      <c r="G1573" s="4" t="s">
        <v>640</v>
      </c>
      <c r="H1573" s="30">
        <f>VLOOKUP(DADOS!B1573,'Tabela IBGE_Município'!A:E,5)</f>
        <v>0.623</v>
      </c>
      <c r="I1573" s="2">
        <f t="shared" si="24"/>
        <v>9.3676814988290398E-4</v>
      </c>
      <c r="J1573" s="20">
        <f>(VLOOKUP(A1573,'Celulares por Região'!A:H,6))/F1573</f>
        <v>0.37072599531615924</v>
      </c>
    </row>
    <row r="1574" spans="1:10" ht="15.75" customHeight="1">
      <c r="A1574" t="str">
        <f>VLOOKUP(B1574,'Tabela IBGE_Município'!A:C,3)</f>
        <v>MG</v>
      </c>
      <c r="B1574" s="4" t="s">
        <v>2137</v>
      </c>
      <c r="C1574" s="1">
        <v>1</v>
      </c>
      <c r="D1574" s="1"/>
      <c r="E1574" s="1">
        <v>1</v>
      </c>
      <c r="F1574" s="1">
        <f>VLOOKUP(B1574,'Tabela IBGE_Município'!A:C,2)</f>
        <v>11086</v>
      </c>
      <c r="G1574" s="4" t="s">
        <v>637</v>
      </c>
      <c r="H1574" s="30">
        <f>VLOOKUP(DADOS!B1574,'Tabela IBGE_Município'!A:E,5)</f>
        <v>0.76400000000000001</v>
      </c>
      <c r="I1574" s="2">
        <f t="shared" si="24"/>
        <v>1.8040772145047808E-4</v>
      </c>
      <c r="J1574" s="20">
        <f>(VLOOKUP(A1574,'Celulares por Região'!A:H,6))/F1574</f>
        <v>0.1427927115280534</v>
      </c>
    </row>
    <row r="1575" spans="1:10" ht="15.75" customHeight="1">
      <c r="A1575" t="str">
        <f>VLOOKUP(B1575,'Tabela IBGE_Município'!A:C,3)</f>
        <v>GO</v>
      </c>
      <c r="B1575" s="4" t="s">
        <v>2138</v>
      </c>
      <c r="C1575" s="1">
        <v>3</v>
      </c>
      <c r="D1575" s="1">
        <v>4</v>
      </c>
      <c r="E1575" s="1">
        <v>1</v>
      </c>
      <c r="F1575" s="1">
        <f>VLOOKUP(B1575,'Tabela IBGE_Município'!A:C,2)</f>
        <v>7614</v>
      </c>
      <c r="G1575" s="4" t="s">
        <v>637</v>
      </c>
      <c r="H1575" s="30">
        <f>VLOOKUP(DADOS!B1575,'Tabela IBGE_Município'!A:E,5)</f>
        <v>0.65300000000000002</v>
      </c>
      <c r="I1575" s="2">
        <f t="shared" si="24"/>
        <v>1.0506960861570791E-3</v>
      </c>
      <c r="J1575" s="20">
        <f>(VLOOKUP(A1575,'Celulares por Região'!A:H,6))/F1575</f>
        <v>0.47898607827685841</v>
      </c>
    </row>
    <row r="1576" spans="1:10" ht="15.75" customHeight="1">
      <c r="A1576" t="str">
        <f>VLOOKUP(B1576,'Tabela IBGE_Município'!A:C,3)</f>
        <v>TO</v>
      </c>
      <c r="B1576" s="4" t="s">
        <v>2139</v>
      </c>
      <c r="C1576" s="1">
        <v>7</v>
      </c>
      <c r="D1576" s="1">
        <v>9</v>
      </c>
      <c r="E1576" s="1">
        <v>7</v>
      </c>
      <c r="F1576" s="1">
        <f>VLOOKUP(B1576,'Tabela IBGE_Município'!A:C,2)</f>
        <v>240408</v>
      </c>
      <c r="G1576" s="4" t="s">
        <v>639</v>
      </c>
      <c r="H1576" s="30">
        <f>VLOOKUP(DADOS!B1576,'Tabela IBGE_Município'!A:E,5)</f>
        <v>0.68</v>
      </c>
      <c r="I1576" s="2">
        <f t="shared" si="24"/>
        <v>9.5670693154969888E-5</v>
      </c>
      <c r="J1576" s="20">
        <f>(VLOOKUP(A1576,'Celulares por Região'!A:H,6))/F1576</f>
        <v>1.9882865794815479E-3</v>
      </c>
    </row>
    <row r="1577" spans="1:10" ht="15.75" customHeight="1">
      <c r="A1577" t="str">
        <f>VLOOKUP(B1577,'Tabela IBGE_Município'!A:C,3)</f>
        <v>MG</v>
      </c>
      <c r="B1577" s="4" t="s">
        <v>2140</v>
      </c>
      <c r="C1577" s="1">
        <v>1</v>
      </c>
      <c r="D1577" s="1">
        <v>5</v>
      </c>
      <c r="E1577" s="1">
        <v>5</v>
      </c>
      <c r="F1577" s="1">
        <f>VLOOKUP(B1577,'Tabela IBGE_Município'!A:C,2)</f>
        <v>4778</v>
      </c>
      <c r="G1577" s="4" t="s">
        <v>640</v>
      </c>
      <c r="H1577" s="30">
        <f>VLOOKUP(DADOS!B1577,'Tabela IBGE_Município'!A:E,5)</f>
        <v>0.60799999999999998</v>
      </c>
      <c r="I1577" s="2">
        <f t="shared" si="24"/>
        <v>2.3022185014650483E-3</v>
      </c>
      <c r="J1577" s="20">
        <f>(VLOOKUP(A1577,'Celulares por Região'!A:H,6))/F1577</f>
        <v>0.33131017161992465</v>
      </c>
    </row>
    <row r="1578" spans="1:10" ht="15.75" customHeight="1">
      <c r="A1578" t="str">
        <f>VLOOKUP(B1578,'Tabela IBGE_Município'!A:C,3)</f>
        <v>MG</v>
      </c>
      <c r="B1578" s="4" t="s">
        <v>2141</v>
      </c>
      <c r="C1578" s="1">
        <v>9</v>
      </c>
      <c r="D1578" s="1">
        <v>8</v>
      </c>
      <c r="E1578" s="1">
        <v>5</v>
      </c>
      <c r="F1578" s="1">
        <f>VLOOKUP(B1578,'Tabela IBGE_Município'!A:C,2)</f>
        <v>6943</v>
      </c>
      <c r="G1578" s="4" t="s">
        <v>637</v>
      </c>
      <c r="H1578" s="30">
        <f>VLOOKUP(DADOS!B1578,'Tabela IBGE_Município'!A:E,5)</f>
        <v>0.67</v>
      </c>
      <c r="I1578" s="2">
        <f t="shared" si="24"/>
        <v>3.1686590810888664E-3</v>
      </c>
      <c r="J1578" s="20">
        <f>(VLOOKUP(A1578,'Celulares por Região'!A:H,6))/F1578</f>
        <v>0.22799942388016708</v>
      </c>
    </row>
    <row r="1579" spans="1:10" ht="15.75" customHeight="1">
      <c r="A1579" t="str">
        <f>VLOOKUP(B1579,'Tabela IBGE_Município'!A:C,3)</f>
        <v>MG</v>
      </c>
      <c r="B1579" s="4" t="s">
        <v>2142</v>
      </c>
      <c r="C1579" s="1">
        <v>2</v>
      </c>
      <c r="D1579" s="1">
        <v>3</v>
      </c>
      <c r="E1579" s="1">
        <v>1</v>
      </c>
      <c r="F1579" s="1">
        <f>VLOOKUP(B1579,'Tabela IBGE_Município'!A:C,2)</f>
        <v>6868</v>
      </c>
      <c r="G1579" s="4" t="s">
        <v>637</v>
      </c>
      <c r="H1579" s="30">
        <f>VLOOKUP(DADOS!B1579,'Tabela IBGE_Município'!A:E,5)</f>
        <v>0.60899999999999999</v>
      </c>
      <c r="I1579" s="2">
        <f t="shared" si="24"/>
        <v>8.7361677344205012E-4</v>
      </c>
      <c r="J1579" s="20">
        <f>(VLOOKUP(A1579,'Celulares por Região'!A:H,6))/F1579</f>
        <v>0.23048922539312755</v>
      </c>
    </row>
    <row r="1580" spans="1:10" ht="15.75" customHeight="1">
      <c r="A1580" t="str">
        <f>VLOOKUP(B1580,'Tabela IBGE_Município'!A:C,3)</f>
        <v>SP</v>
      </c>
      <c r="B1580" s="4" t="s">
        <v>2143</v>
      </c>
      <c r="C1580" s="1">
        <v>1</v>
      </c>
      <c r="D1580" s="1">
        <v>2</v>
      </c>
      <c r="E1580" s="1">
        <v>1</v>
      </c>
      <c r="F1580" s="1">
        <f>VLOOKUP(B1580,'Tabela IBGE_Município'!A:C,2)</f>
        <v>6025</v>
      </c>
      <c r="G1580" s="4" t="s">
        <v>637</v>
      </c>
      <c r="H1580" s="30">
        <f>VLOOKUP(DADOS!B1580,'Tabela IBGE_Município'!A:E,5)</f>
        <v>0.71799999999999997</v>
      </c>
      <c r="I1580" s="2">
        <f t="shared" si="24"/>
        <v>6.6390041493775932E-4</v>
      </c>
      <c r="J1580" s="20">
        <f>(VLOOKUP(A1580,'Celulares por Região'!A:H,6))/F1580</f>
        <v>0.11170124481327801</v>
      </c>
    </row>
    <row r="1581" spans="1:10" ht="15.75" customHeight="1">
      <c r="A1581" t="str">
        <f>VLOOKUP(B1581,'Tabela IBGE_Município'!A:C,3)</f>
        <v>SP</v>
      </c>
      <c r="B1581" s="4" t="s">
        <v>2144</v>
      </c>
      <c r="C1581" s="1">
        <v>1</v>
      </c>
      <c r="D1581" s="1">
        <v>1</v>
      </c>
      <c r="E1581" s="1"/>
      <c r="F1581" s="1">
        <f>VLOOKUP(B1581,'Tabela IBGE_Município'!A:C,2)</f>
        <v>11211</v>
      </c>
      <c r="G1581" s="4" t="s">
        <v>637</v>
      </c>
      <c r="H1581" s="30">
        <f>VLOOKUP(DADOS!B1581,'Tabela IBGE_Município'!A:E,5)</f>
        <v>0.72499999999999998</v>
      </c>
      <c r="I1581" s="2">
        <f t="shared" si="24"/>
        <v>1.7839621800017839E-4</v>
      </c>
      <c r="J1581" s="20">
        <f>(VLOOKUP(A1581,'Celulares por Região'!A:H,6))/F1581</f>
        <v>6.0030327357060029E-2</v>
      </c>
    </row>
    <row r="1582" spans="1:10" ht="15.75" customHeight="1">
      <c r="A1582" t="str">
        <f>VLOOKUP(B1582,'Tabela IBGE_Município'!A:C,3)</f>
        <v>RS</v>
      </c>
      <c r="B1582" s="4" t="s">
        <v>2145</v>
      </c>
      <c r="C1582" s="1">
        <v>3</v>
      </c>
      <c r="D1582" s="1">
        <v>1</v>
      </c>
      <c r="E1582" s="1"/>
      <c r="F1582" s="1">
        <f>VLOOKUP(B1582,'Tabela IBGE_Município'!A:C,2)</f>
        <v>9010</v>
      </c>
      <c r="G1582" s="4" t="s">
        <v>637</v>
      </c>
      <c r="H1582" s="30">
        <f>VLOOKUP(DADOS!B1582,'Tabela IBGE_Município'!A:E,5)</f>
        <v>0.74299999999999999</v>
      </c>
      <c r="I1582" s="2">
        <f t="shared" si="24"/>
        <v>4.4395116537180912E-4</v>
      </c>
      <c r="J1582" s="20">
        <f>(VLOOKUP(A1582,'Celulares por Região'!A:H,6))/F1582</f>
        <v>1.5760266370699223E-2</v>
      </c>
    </row>
    <row r="1583" spans="1:10" ht="15.75" customHeight="1">
      <c r="A1583" t="str">
        <f>VLOOKUP(B1583,'Tabela IBGE_Município'!A:C,3)</f>
        <v>RS</v>
      </c>
      <c r="B1583" s="4" t="s">
        <v>2146</v>
      </c>
      <c r="C1583" s="1">
        <v>2</v>
      </c>
      <c r="D1583" s="1">
        <v>1</v>
      </c>
      <c r="E1583" s="1"/>
      <c r="F1583" s="1">
        <f>VLOOKUP(B1583,'Tabela IBGE_Município'!A:C,2)</f>
        <v>27512</v>
      </c>
      <c r="G1583" s="4" t="s">
        <v>638</v>
      </c>
      <c r="H1583" s="30">
        <f>VLOOKUP(DADOS!B1583,'Tabela IBGE_Município'!A:E,5)</f>
        <v>0.67</v>
      </c>
      <c r="I1583" s="2">
        <f t="shared" si="24"/>
        <v>1.0904332654841524E-4</v>
      </c>
      <c r="J1583" s="20">
        <f>(VLOOKUP(A1583,'Celulares por Região'!A:H,6))/F1583</f>
        <v>5.1613841232916544E-3</v>
      </c>
    </row>
    <row r="1584" spans="1:10" ht="15.75" customHeight="1">
      <c r="A1584" t="str">
        <f>VLOOKUP(B1584,'Tabela IBGE_Município'!A:C,3)</f>
        <v>MS</v>
      </c>
      <c r="B1584" s="4" t="s">
        <v>2147</v>
      </c>
      <c r="C1584" s="1">
        <v>2</v>
      </c>
      <c r="D1584" s="1">
        <v>2</v>
      </c>
      <c r="E1584" s="1"/>
      <c r="F1584" s="1">
        <f>VLOOKUP(B1584,'Tabela IBGE_Município'!A:C,2)</f>
        <v>33119</v>
      </c>
      <c r="G1584" s="4" t="s">
        <v>638</v>
      </c>
      <c r="H1584" s="30">
        <f>VLOOKUP(DADOS!B1584,'Tabela IBGE_Município'!A:E,5)</f>
        <v>0.63900000000000001</v>
      </c>
      <c r="I1584" s="2">
        <f t="shared" si="24"/>
        <v>1.2077659349618043E-4</v>
      </c>
      <c r="J1584" s="20">
        <f>(VLOOKUP(A1584,'Celulares por Região'!A:H,6))/F1584</f>
        <v>4.0128023189105952E-2</v>
      </c>
    </row>
    <row r="1585" spans="1:10" ht="15.75" customHeight="1">
      <c r="A1585" t="str">
        <f>VLOOKUP(B1585,'Tabela IBGE_Município'!A:C,3)</f>
        <v>TO</v>
      </c>
      <c r="B1585" s="4" t="s">
        <v>2148</v>
      </c>
      <c r="C1585" s="1">
        <v>1</v>
      </c>
      <c r="D1585" s="1">
        <v>1</v>
      </c>
      <c r="E1585" s="1">
        <v>1</v>
      </c>
      <c r="F1585" s="1">
        <f>VLOOKUP(B1585,'Tabela IBGE_Município'!A:C,2)</f>
        <v>2008</v>
      </c>
      <c r="G1585" s="4" t="s">
        <v>640</v>
      </c>
      <c r="H1585" s="30">
        <f>VLOOKUP(DADOS!B1585,'Tabela IBGE_Município'!A:E,5)</f>
        <v>0.58299999999999996</v>
      </c>
      <c r="I1585" s="2">
        <f t="shared" si="24"/>
        <v>1.4940239043824701E-3</v>
      </c>
      <c r="J1585" s="20">
        <f>(VLOOKUP(A1585,'Celulares por Região'!A:H,6))/F1585</f>
        <v>0.23804780876494025</v>
      </c>
    </row>
    <row r="1586" spans="1:10" ht="15.75" customHeight="1">
      <c r="A1586" t="str">
        <f>VLOOKUP(B1586,'Tabela IBGE_Município'!A:C,3)</f>
        <v>RS</v>
      </c>
      <c r="B1586" s="4" t="s">
        <v>2149</v>
      </c>
      <c r="C1586" s="1">
        <v>1</v>
      </c>
      <c r="D1586" s="1"/>
      <c r="E1586" s="1"/>
      <c r="F1586" s="1">
        <f>VLOOKUP(B1586,'Tabela IBGE_Município'!A:C,2)</f>
        <v>11467</v>
      </c>
      <c r="G1586" s="4" t="s">
        <v>637</v>
      </c>
      <c r="H1586" s="30">
        <f>VLOOKUP(DADOS!B1586,'Tabela IBGE_Município'!A:E,5)</f>
        <v>0.75700000000000001</v>
      </c>
      <c r="I1586" s="2">
        <f t="shared" si="24"/>
        <v>8.7206767245138223E-5</v>
      </c>
      <c r="J1586" s="20">
        <f>(VLOOKUP(A1586,'Celulares por Região'!A:H,6))/F1586</f>
        <v>1.2383360948809628E-2</v>
      </c>
    </row>
    <row r="1587" spans="1:10" ht="15.75" customHeight="1">
      <c r="A1587" t="str">
        <f>VLOOKUP(B1587,'Tabela IBGE_Município'!A:C,3)</f>
        <v>AL</v>
      </c>
      <c r="B1587" s="4" t="s">
        <v>2150</v>
      </c>
      <c r="C1587" s="1">
        <v>12</v>
      </c>
      <c r="D1587" s="1">
        <v>27</v>
      </c>
      <c r="E1587" s="1">
        <v>8</v>
      </c>
      <c r="F1587" s="1">
        <f>VLOOKUP(B1587,'Tabela IBGE_Município'!A:C,2)</f>
        <v>7185</v>
      </c>
      <c r="G1587" s="4" t="s">
        <v>637</v>
      </c>
      <c r="H1587" s="30">
        <f>VLOOKUP(DADOS!B1587,'Tabela IBGE_Município'!A:E,5)</f>
        <v>0.53200000000000003</v>
      </c>
      <c r="I1587" s="2">
        <f t="shared" si="24"/>
        <v>6.5414057063326375E-3</v>
      </c>
      <c r="J1587" s="20">
        <f>(VLOOKUP(A1587,'Celulares por Região'!A:H,6))/F1587</f>
        <v>0.10619345859429367</v>
      </c>
    </row>
    <row r="1588" spans="1:10" ht="15.75" customHeight="1">
      <c r="A1588" t="str">
        <f>VLOOKUP(B1588,'Tabela IBGE_Município'!A:C,3)</f>
        <v>PR</v>
      </c>
      <c r="B1588" s="4" t="s">
        <v>2151</v>
      </c>
      <c r="C1588" s="1">
        <v>4</v>
      </c>
      <c r="D1588" s="1">
        <v>3</v>
      </c>
      <c r="E1588" s="1">
        <v>3</v>
      </c>
      <c r="F1588" s="1">
        <f>VLOOKUP(B1588,'Tabela IBGE_Município'!A:C,2)</f>
        <v>3405</v>
      </c>
      <c r="G1588" s="4" t="s">
        <v>640</v>
      </c>
      <c r="H1588" s="30">
        <f>VLOOKUP(DADOS!B1588,'Tabela IBGE_Município'!A:E,5)</f>
        <v>0.76700000000000002</v>
      </c>
      <c r="I1588" s="2">
        <f t="shared" si="24"/>
        <v>2.936857562408223E-3</v>
      </c>
      <c r="J1588" s="20">
        <f>(VLOOKUP(A1588,'Celulares por Região'!A:H,6))/F1588</f>
        <v>0.21556534508076358</v>
      </c>
    </row>
    <row r="1589" spans="1:10" ht="15.75" customHeight="1">
      <c r="A1589" t="str">
        <f>VLOOKUP(B1589,'Tabela IBGE_Município'!A:C,3)</f>
        <v>SP</v>
      </c>
      <c r="B1589" s="4" t="s">
        <v>2152</v>
      </c>
      <c r="C1589" s="1">
        <v>3</v>
      </c>
      <c r="D1589" s="1">
        <v>2</v>
      </c>
      <c r="E1589" s="1"/>
      <c r="F1589" s="1">
        <f>VLOOKUP(B1589,'Tabela IBGE_Município'!A:C,2)</f>
        <v>11067</v>
      </c>
      <c r="G1589" s="4" t="s">
        <v>637</v>
      </c>
      <c r="H1589" s="30">
        <f>VLOOKUP(DADOS!B1589,'Tabela IBGE_Município'!A:E,5)</f>
        <v>0.74199999999999999</v>
      </c>
      <c r="I1589" s="2">
        <f t="shared" si="24"/>
        <v>4.5179362067407608E-4</v>
      </c>
      <c r="J1589" s="20">
        <f>(VLOOKUP(A1589,'Celulares por Região'!A:H,6))/F1589</f>
        <v>6.081142134273064E-2</v>
      </c>
    </row>
    <row r="1590" spans="1:10" ht="15.75" customHeight="1">
      <c r="A1590" t="str">
        <f>VLOOKUP(B1590,'Tabela IBGE_Município'!A:C,3)</f>
        <v>MT</v>
      </c>
      <c r="B1590" s="4" t="s">
        <v>2153</v>
      </c>
      <c r="C1590" s="1">
        <v>1</v>
      </c>
      <c r="D1590" s="1">
        <v>6</v>
      </c>
      <c r="E1590" s="1">
        <v>3</v>
      </c>
      <c r="F1590" s="1">
        <f>VLOOKUP(B1590,'Tabela IBGE_Município'!A:C,2)</f>
        <v>41038</v>
      </c>
      <c r="G1590" s="4" t="s">
        <v>638</v>
      </c>
      <c r="H1590" s="30">
        <f>VLOOKUP(DADOS!B1590,'Tabela IBGE_Município'!A:E,5)</f>
        <v>0.69</v>
      </c>
      <c r="I1590" s="2">
        <f t="shared" si="24"/>
        <v>2.4367659242653151E-4</v>
      </c>
      <c r="J1590" s="20">
        <f>(VLOOKUP(A1590,'Celulares por Região'!A:H,6))/F1590</f>
        <v>0.26046590964471955</v>
      </c>
    </row>
    <row r="1591" spans="1:10" ht="15.75" customHeight="1">
      <c r="A1591" t="str">
        <f>VLOOKUP(B1591,'Tabela IBGE_Município'!A:C,3)</f>
        <v>BA</v>
      </c>
      <c r="B1591" s="4" t="s">
        <v>2154</v>
      </c>
      <c r="C1591" s="1">
        <v>3</v>
      </c>
      <c r="D1591" s="1">
        <v>4</v>
      </c>
      <c r="E1591" s="1">
        <v>4</v>
      </c>
      <c r="F1591" s="1">
        <f>VLOOKUP(B1591,'Tabela IBGE_Município'!A:C,2)</f>
        <v>2112</v>
      </c>
      <c r="G1591" s="4" t="s">
        <v>640</v>
      </c>
      <c r="H1591" s="30">
        <f>VLOOKUP(DADOS!B1591,'Tabela IBGE_Município'!A:E,5)</f>
        <v>0.59099999999999997</v>
      </c>
      <c r="I1591" s="2">
        <f t="shared" si="24"/>
        <v>5.208333333333333E-3</v>
      </c>
      <c r="J1591" s="20">
        <f>(VLOOKUP(A1591,'Celulares por Região'!A:H,6))/F1591</f>
        <v>1.8607954545454546</v>
      </c>
    </row>
    <row r="1592" spans="1:10" ht="15.75" customHeight="1">
      <c r="A1592" t="str">
        <f>VLOOKUP(B1592,'Tabela IBGE_Município'!A:C,3)</f>
        <v>MG</v>
      </c>
      <c r="B1592" s="4" t="s">
        <v>2155</v>
      </c>
      <c r="C1592" s="1">
        <v>3</v>
      </c>
      <c r="D1592" s="1">
        <v>3</v>
      </c>
      <c r="E1592" s="1">
        <v>3</v>
      </c>
      <c r="F1592" s="1">
        <f>VLOOKUP(B1592,'Tabela IBGE_Município'!A:C,2)</f>
        <v>8159</v>
      </c>
      <c r="G1592" s="4" t="s">
        <v>637</v>
      </c>
      <c r="H1592" s="30">
        <f>VLOOKUP(DADOS!B1592,'Tabela IBGE_Município'!A:E,5)</f>
        <v>0.67</v>
      </c>
      <c r="I1592" s="2">
        <f t="shared" si="24"/>
        <v>1.1030763573967397E-3</v>
      </c>
      <c r="J1592" s="20">
        <f>(VLOOKUP(A1592,'Celulares por Região'!A:H,6))/F1592</f>
        <v>0.19401887486211544</v>
      </c>
    </row>
    <row r="1593" spans="1:10" ht="15.75" customHeight="1">
      <c r="A1593" t="str">
        <f>VLOOKUP(B1593,'Tabela IBGE_Município'!A:C,3)</f>
        <v>MG</v>
      </c>
      <c r="B1593" s="4" t="s">
        <v>2156</v>
      </c>
      <c r="C1593" s="1">
        <v>4</v>
      </c>
      <c r="D1593" s="1">
        <v>4</v>
      </c>
      <c r="E1593" s="1">
        <v>2</v>
      </c>
      <c r="F1593" s="1">
        <f>VLOOKUP(B1593,'Tabela IBGE_Município'!A:C,2)</f>
        <v>12240</v>
      </c>
      <c r="G1593" s="4" t="s">
        <v>637</v>
      </c>
      <c r="H1593" s="30">
        <f>VLOOKUP(DADOS!B1593,'Tabela IBGE_Município'!A:E,5)</f>
        <v>0.68799999999999994</v>
      </c>
      <c r="I1593" s="2">
        <f t="shared" si="24"/>
        <v>8.1699346405228761E-4</v>
      </c>
      <c r="J1593" s="20">
        <f>(VLOOKUP(A1593,'Celulares por Região'!A:H,6))/F1593</f>
        <v>0.12933006535947714</v>
      </c>
    </row>
    <row r="1594" spans="1:10" ht="15.75" customHeight="1">
      <c r="A1594" t="str">
        <f>VLOOKUP(B1594,'Tabela IBGE_Município'!A:C,3)</f>
        <v>PA</v>
      </c>
      <c r="B1594" s="4" t="s">
        <v>2157</v>
      </c>
      <c r="C1594" s="1">
        <v>3</v>
      </c>
      <c r="D1594" s="1"/>
      <c r="E1594" s="1"/>
      <c r="F1594" s="1">
        <f>VLOOKUP(B1594,'Tabela IBGE_Município'!A:C,2)</f>
        <v>3655</v>
      </c>
      <c r="G1594" s="4" t="s">
        <v>640</v>
      </c>
      <c r="H1594" s="30">
        <f>VLOOKUP(DADOS!B1594,'Tabela IBGE_Município'!A:E,5)</f>
        <v>0.61499999999999999</v>
      </c>
      <c r="I1594" s="2">
        <f t="shared" si="24"/>
        <v>8.2079343365253077E-4</v>
      </c>
      <c r="J1594" s="20">
        <f>(VLOOKUP(A1594,'Celulares por Região'!A:H,6))/F1594</f>
        <v>0.50533515731874146</v>
      </c>
    </row>
    <row r="1595" spans="1:10" ht="15.75" customHeight="1">
      <c r="A1595" t="str">
        <f>VLOOKUP(B1595,'Tabela IBGE_Município'!A:C,3)</f>
        <v>PI</v>
      </c>
      <c r="B1595" s="4" t="s">
        <v>2158</v>
      </c>
      <c r="C1595" s="1"/>
      <c r="D1595" s="1">
        <v>1</v>
      </c>
      <c r="E1595" s="1">
        <v>1</v>
      </c>
      <c r="F1595" s="1">
        <f>VLOOKUP(B1595,'Tabela IBGE_Município'!A:C,2)</f>
        <v>5048</v>
      </c>
      <c r="G1595" s="4" t="s">
        <v>637</v>
      </c>
      <c r="H1595" s="30">
        <f>VLOOKUP(DADOS!B1595,'Tabela IBGE_Município'!A:E,5)</f>
        <v>0.60099999999999998</v>
      </c>
      <c r="I1595" s="2">
        <f t="shared" si="24"/>
        <v>3.9619651347068147E-4</v>
      </c>
      <c r="J1595" s="20">
        <f>(VLOOKUP(A1595,'Celulares por Região'!A:H,6))/F1595</f>
        <v>0.57864500792393025</v>
      </c>
    </row>
    <row r="1596" spans="1:10" ht="15.75" customHeight="1">
      <c r="A1596" t="str">
        <f>VLOOKUP(B1596,'Tabela IBGE_Município'!A:C,3)</f>
        <v>RS</v>
      </c>
      <c r="B1596" s="4" t="s">
        <v>2159</v>
      </c>
      <c r="C1596" s="1">
        <v>6</v>
      </c>
      <c r="D1596" s="1">
        <v>5</v>
      </c>
      <c r="E1596" s="1">
        <v>6</v>
      </c>
      <c r="F1596" s="1">
        <f>VLOOKUP(B1596,'Tabela IBGE_Município'!A:C,2)</f>
        <v>60469</v>
      </c>
      <c r="G1596" s="4" t="s">
        <v>638</v>
      </c>
      <c r="H1596" s="30">
        <f>VLOOKUP(DADOS!B1596,'Tabela IBGE_Município'!A:E,5)</f>
        <v>0.59</v>
      </c>
      <c r="I1596" s="2">
        <f t="shared" si="24"/>
        <v>2.8113578858588698E-4</v>
      </c>
      <c r="J1596" s="20">
        <f>(VLOOKUP(A1596,'Celulares por Região'!A:H,6))/F1596</f>
        <v>2.3483107046585855E-3</v>
      </c>
    </row>
    <row r="1597" spans="1:10" ht="15.75" customHeight="1">
      <c r="A1597" t="str">
        <f>VLOOKUP(B1597,'Tabela IBGE_Município'!A:C,3)</f>
        <v>PI</v>
      </c>
      <c r="B1597" s="4" t="s">
        <v>2160</v>
      </c>
      <c r="C1597" s="1">
        <v>1</v>
      </c>
      <c r="D1597" s="1"/>
      <c r="E1597" s="1">
        <v>1</v>
      </c>
      <c r="F1597" s="1">
        <f>VLOOKUP(B1597,'Tabela IBGE_Município'!A:C,2)</f>
        <v>6922</v>
      </c>
      <c r="G1597" s="4" t="s">
        <v>637</v>
      </c>
      <c r="H1597" s="30">
        <f>VLOOKUP(DADOS!B1597,'Tabela IBGE_Município'!A:E,5)</f>
        <v>0.55000000000000004</v>
      </c>
      <c r="I1597" s="2">
        <f t="shared" si="24"/>
        <v>2.8893383415197921E-4</v>
      </c>
      <c r="J1597" s="20">
        <f>(VLOOKUP(A1597,'Celulares por Região'!A:H,6))/F1597</f>
        <v>0.4219878647789656</v>
      </c>
    </row>
    <row r="1598" spans="1:10" ht="15.75" customHeight="1">
      <c r="A1598" t="str">
        <f>VLOOKUP(B1598,'Tabela IBGE_Município'!A:C,3)</f>
        <v>MG</v>
      </c>
      <c r="B1598" s="4" t="s">
        <v>2161</v>
      </c>
      <c r="C1598" s="1">
        <v>1</v>
      </c>
      <c r="D1598" s="1">
        <v>3</v>
      </c>
      <c r="E1598" s="1">
        <v>3</v>
      </c>
      <c r="F1598" s="1">
        <f>VLOOKUP(B1598,'Tabela IBGE_Município'!A:C,2)</f>
        <v>15487</v>
      </c>
      <c r="G1598" s="4" t="s">
        <v>637</v>
      </c>
      <c r="H1598" s="30">
        <f>VLOOKUP(DADOS!B1598,'Tabela IBGE_Município'!A:E,5)</f>
        <v>0.622</v>
      </c>
      <c r="I1598" s="2">
        <f t="shared" si="24"/>
        <v>4.519919932846904E-4</v>
      </c>
      <c r="J1598" s="20">
        <f>(VLOOKUP(A1598,'Celulares por Região'!A:H,6))/F1598</f>
        <v>0.10221476076709499</v>
      </c>
    </row>
    <row r="1599" spans="1:10" ht="15.75" customHeight="1">
      <c r="A1599" t="str">
        <f>VLOOKUP(B1599,'Tabela IBGE_Município'!A:C,3)</f>
        <v>BA</v>
      </c>
      <c r="B1599" s="4" t="s">
        <v>2162</v>
      </c>
      <c r="C1599" s="1">
        <v>1</v>
      </c>
      <c r="D1599" s="1">
        <v>1</v>
      </c>
      <c r="E1599" s="1"/>
      <c r="F1599" s="1">
        <f>VLOOKUP(B1599,'Tabela IBGE_Município'!A:C,2)</f>
        <v>9565</v>
      </c>
      <c r="G1599" s="4" t="s">
        <v>637</v>
      </c>
      <c r="H1599" s="30">
        <f>VLOOKUP(DADOS!B1599,'Tabela IBGE_Município'!A:E,5)</f>
        <v>0.63200000000000001</v>
      </c>
      <c r="I1599" s="2">
        <f t="shared" si="24"/>
        <v>2.0909566126502875E-4</v>
      </c>
      <c r="J1599" s="20">
        <f>(VLOOKUP(A1599,'Celulares por Região'!A:H,6))/F1599</f>
        <v>0.41087297438578152</v>
      </c>
    </row>
    <row r="1600" spans="1:10" ht="15.75" customHeight="1">
      <c r="A1600" t="str">
        <f>VLOOKUP(B1600,'Tabela IBGE_Município'!A:C,3)</f>
        <v>RS</v>
      </c>
      <c r="B1600" s="4" t="s">
        <v>2163</v>
      </c>
      <c r="C1600" s="1">
        <v>27</v>
      </c>
      <c r="D1600" s="1">
        <v>56</v>
      </c>
      <c r="E1600" s="1">
        <v>32</v>
      </c>
      <c r="F1600" s="1">
        <f>VLOOKUP(B1600,'Tabela IBGE_Município'!A:C,2)</f>
        <v>4451</v>
      </c>
      <c r="G1600" s="4" t="s">
        <v>640</v>
      </c>
      <c r="H1600" s="30">
        <f>VLOOKUP(DADOS!B1600,'Tabela IBGE_Município'!A:E,5)</f>
        <v>0.70799999999999996</v>
      </c>
      <c r="I1600" s="2">
        <f t="shared" si="24"/>
        <v>2.5836890586385081E-2</v>
      </c>
      <c r="J1600" s="20">
        <f>(VLOOKUP(A1600,'Celulares por Região'!A:H,6))/F1600</f>
        <v>3.1902943158840708E-2</v>
      </c>
    </row>
    <row r="1601" spans="1:10" ht="15.75" customHeight="1">
      <c r="A1601" t="str">
        <f>VLOOKUP(B1601,'Tabela IBGE_Município'!A:C,3)</f>
        <v>MA</v>
      </c>
      <c r="B1601" s="4" t="s">
        <v>2164</v>
      </c>
      <c r="C1601" s="1">
        <v>2</v>
      </c>
      <c r="D1601" s="1">
        <v>2</v>
      </c>
      <c r="E1601" s="1"/>
      <c r="F1601" s="1">
        <f>VLOOKUP(B1601,'Tabela IBGE_Município'!A:C,2)</f>
        <v>4065</v>
      </c>
      <c r="G1601" s="4" t="s">
        <v>640</v>
      </c>
      <c r="H1601" s="30">
        <f>VLOOKUP(DADOS!B1601,'Tabela IBGE_Município'!A:E,5)</f>
        <v>0.622</v>
      </c>
      <c r="I1601" s="2">
        <f t="shared" si="24"/>
        <v>9.8400984009840088E-4</v>
      </c>
      <c r="J1601" s="20">
        <f>(VLOOKUP(A1601,'Celulares por Região'!A:H,6))/F1601</f>
        <v>0.29544895448954489</v>
      </c>
    </row>
    <row r="1602" spans="1:10" ht="15.75" customHeight="1">
      <c r="A1602" t="str">
        <f>VLOOKUP(B1602,'Tabela IBGE_Município'!A:C,3)</f>
        <v>RS</v>
      </c>
      <c r="B1602" s="4" t="s">
        <v>2165</v>
      </c>
      <c r="C1602" s="1">
        <v>3</v>
      </c>
      <c r="D1602" s="1">
        <v>4</v>
      </c>
      <c r="E1602" s="1"/>
      <c r="F1602" s="1">
        <f>VLOOKUP(B1602,'Tabela IBGE_Município'!A:C,2)</f>
        <v>38339</v>
      </c>
      <c r="G1602" s="4" t="s">
        <v>638</v>
      </c>
      <c r="H1602" s="30">
        <f>VLOOKUP(DADOS!B1602,'Tabela IBGE_Município'!A:E,5)</f>
        <v>0.69099999999999995</v>
      </c>
      <c r="I1602" s="2">
        <f t="shared" ref="I1602:I1665" si="25">(C1602+D1602+E1602)/F1602</f>
        <v>1.8258170531312764E-4</v>
      </c>
      <c r="J1602" s="20">
        <f>(VLOOKUP(A1602,'Celulares por Região'!A:H,6))/F1602</f>
        <v>3.7038003077805889E-3</v>
      </c>
    </row>
    <row r="1603" spans="1:10" ht="15.75" customHeight="1">
      <c r="A1603" t="str">
        <f>VLOOKUP(B1603,'Tabela IBGE_Município'!A:C,3)</f>
        <v>MG</v>
      </c>
      <c r="B1603" s="4" t="s">
        <v>2166</v>
      </c>
      <c r="C1603" s="1">
        <v>1</v>
      </c>
      <c r="D1603" s="1">
        <v>1</v>
      </c>
      <c r="E1603" s="1"/>
      <c r="F1603" s="1">
        <f>VLOOKUP(B1603,'Tabela IBGE_Município'!A:C,2)</f>
        <v>23372</v>
      </c>
      <c r="G1603" s="4" t="s">
        <v>638</v>
      </c>
      <c r="H1603" s="30">
        <f>VLOOKUP(DADOS!B1603,'Tabela IBGE_Município'!A:E,5)</f>
        <v>0.71</v>
      </c>
      <c r="I1603" s="2">
        <f t="shared" si="25"/>
        <v>8.5572479890467222E-5</v>
      </c>
      <c r="J1603" s="20">
        <f>(VLOOKUP(A1603,'Celulares por Região'!A:H,6))/F1603</f>
        <v>6.7730617833304807E-2</v>
      </c>
    </row>
    <row r="1604" spans="1:10" ht="15.75" customHeight="1">
      <c r="A1604" t="str">
        <f>VLOOKUP(B1604,'Tabela IBGE_Município'!A:C,3)</f>
        <v>MG</v>
      </c>
      <c r="B1604" s="4" t="s">
        <v>2167</v>
      </c>
      <c r="C1604" s="1">
        <v>1</v>
      </c>
      <c r="D1604" s="1">
        <v>1</v>
      </c>
      <c r="E1604" s="1"/>
      <c r="F1604" s="1">
        <f>VLOOKUP(B1604,'Tabela IBGE_Município'!A:C,2)</f>
        <v>2527</v>
      </c>
      <c r="G1604" s="4" t="s">
        <v>640</v>
      </c>
      <c r="H1604" s="30">
        <f>VLOOKUP(DADOS!B1604,'Tabela IBGE_Município'!A:E,5)</f>
        <v>0.68700000000000006</v>
      </c>
      <c r="I1604" s="2">
        <f t="shared" si="25"/>
        <v>7.9145231499802137E-4</v>
      </c>
      <c r="J1604" s="20">
        <f>(VLOOKUP(A1604,'Celulares por Região'!A:H,6))/F1604</f>
        <v>0.62643450732093386</v>
      </c>
    </row>
    <row r="1605" spans="1:10" ht="15.75" customHeight="1">
      <c r="A1605" t="str">
        <f>VLOOKUP(B1605,'Tabela IBGE_Município'!A:C,3)</f>
        <v>ES</v>
      </c>
      <c r="B1605" s="4" t="s">
        <v>2168</v>
      </c>
      <c r="C1605" s="1">
        <v>1</v>
      </c>
      <c r="D1605" s="1">
        <v>1</v>
      </c>
      <c r="E1605" s="1"/>
      <c r="F1605" s="1">
        <f>VLOOKUP(B1605,'Tabela IBGE_Município'!A:C,2)</f>
        <v>5232</v>
      </c>
      <c r="G1605" s="4" t="s">
        <v>637</v>
      </c>
      <c r="H1605" s="30">
        <f>VLOOKUP(DADOS!B1605,'Tabela IBGE_Município'!A:E,5)</f>
        <v>0.66900000000000004</v>
      </c>
      <c r="I1605" s="2">
        <f t="shared" si="25"/>
        <v>3.8226299694189603E-4</v>
      </c>
      <c r="J1605" s="20">
        <f>(VLOOKUP(A1605,'Celulares por Região'!A:H,6))/F1605</f>
        <v>0.39717125382262997</v>
      </c>
    </row>
    <row r="1606" spans="1:10" ht="15.75" customHeight="1">
      <c r="A1606" t="str">
        <f>VLOOKUP(B1606,'Tabela IBGE_Município'!A:C,3)</f>
        <v>PI</v>
      </c>
      <c r="B1606" s="4" t="s">
        <v>2169</v>
      </c>
      <c r="C1606" s="1">
        <v>2</v>
      </c>
      <c r="D1606" s="1">
        <v>1</v>
      </c>
      <c r="E1606" s="1">
        <v>1</v>
      </c>
      <c r="F1606" s="1">
        <f>VLOOKUP(B1606,'Tabela IBGE_Município'!A:C,2)</f>
        <v>2997</v>
      </c>
      <c r="G1606" s="4" t="s">
        <v>640</v>
      </c>
      <c r="H1606" s="30">
        <f>VLOOKUP(DADOS!B1606,'Tabela IBGE_Município'!A:E,5)</f>
        <v>0.55000000000000004</v>
      </c>
      <c r="I1606" s="2">
        <f t="shared" si="25"/>
        <v>1.3346680013346681E-3</v>
      </c>
      <c r="J1606" s="20">
        <f>(VLOOKUP(A1606,'Celulares por Região'!A:H,6))/F1606</f>
        <v>0.97464130797464132</v>
      </c>
    </row>
    <row r="1607" spans="1:10" ht="15.75" customHeight="1">
      <c r="A1607" t="str">
        <f>VLOOKUP(B1607,'Tabela IBGE_Município'!A:C,3)</f>
        <v>SC</v>
      </c>
      <c r="B1607" s="4" t="s">
        <v>2170</v>
      </c>
      <c r="C1607" s="1">
        <v>2</v>
      </c>
      <c r="D1607" s="1">
        <v>1</v>
      </c>
      <c r="E1607" s="1"/>
      <c r="F1607" s="1">
        <f>VLOOKUP(B1607,'Tabela IBGE_Município'!A:C,2)</f>
        <v>33986</v>
      </c>
      <c r="G1607" s="4" t="s">
        <v>638</v>
      </c>
      <c r="H1607" s="30">
        <f>VLOOKUP(DADOS!B1607,'Tabela IBGE_Município'!A:E,5)</f>
        <v>0.74199999999999999</v>
      </c>
      <c r="I1607" s="2">
        <f t="shared" si="25"/>
        <v>8.82716412640499E-5</v>
      </c>
      <c r="J1607" s="20">
        <f>(VLOOKUP(A1607,'Celulares por Região'!A:H,6))/F1607</f>
        <v>0.11848996645677631</v>
      </c>
    </row>
    <row r="1608" spans="1:10" ht="15.75" customHeight="1">
      <c r="A1608" t="str">
        <f>VLOOKUP(B1608,'Tabela IBGE_Município'!A:C,3)</f>
        <v>MG</v>
      </c>
      <c r="B1608" s="4" t="s">
        <v>2171</v>
      </c>
      <c r="C1608" s="1">
        <v>2</v>
      </c>
      <c r="D1608" s="1">
        <v>6</v>
      </c>
      <c r="E1608" s="1">
        <v>3</v>
      </c>
      <c r="F1608" s="1">
        <f>VLOOKUP(B1608,'Tabela IBGE_Município'!A:C,2)</f>
        <v>4354</v>
      </c>
      <c r="G1608" s="4" t="s">
        <v>640</v>
      </c>
      <c r="H1608" s="30">
        <f>VLOOKUP(DADOS!B1608,'Tabela IBGE_Município'!A:E,5)</f>
        <v>0.70099999999999996</v>
      </c>
      <c r="I1608" s="2">
        <f t="shared" si="25"/>
        <v>2.5264124942581535E-3</v>
      </c>
      <c r="J1608" s="20">
        <f>(VLOOKUP(A1608,'Celulares por Região'!A:H,6))/F1608</f>
        <v>0.36357372531005971</v>
      </c>
    </row>
    <row r="1609" spans="1:10" ht="15.75" customHeight="1">
      <c r="A1609" t="str">
        <f>VLOOKUP(B1609,'Tabela IBGE_Município'!A:C,3)</f>
        <v>RS</v>
      </c>
      <c r="B1609" s="4" t="s">
        <v>2172</v>
      </c>
      <c r="C1609" s="1">
        <v>1</v>
      </c>
      <c r="D1609" s="1">
        <v>1</v>
      </c>
      <c r="E1609" s="1"/>
      <c r="F1609" s="1">
        <f>VLOOKUP(B1609,'Tabela IBGE_Município'!A:C,2)</f>
        <v>4186</v>
      </c>
      <c r="G1609" s="4" t="s">
        <v>640</v>
      </c>
      <c r="H1609" s="30">
        <f>VLOOKUP(DADOS!B1609,'Tabela IBGE_Município'!A:E,5)</f>
        <v>0.7</v>
      </c>
      <c r="I1609" s="2">
        <f t="shared" si="25"/>
        <v>4.7778308647873863E-4</v>
      </c>
      <c r="J1609" s="20">
        <f>(VLOOKUP(A1609,'Celulares por Região'!A:H,6))/F1609</f>
        <v>3.3922599139990448E-2</v>
      </c>
    </row>
    <row r="1610" spans="1:10" ht="15.75" customHeight="1">
      <c r="A1610" t="str">
        <f>VLOOKUP(B1610,'Tabela IBGE_Município'!A:C,3)</f>
        <v>PB</v>
      </c>
      <c r="B1610" s="4" t="s">
        <v>2173</v>
      </c>
      <c r="C1610" s="1">
        <v>3</v>
      </c>
      <c r="D1610" s="1">
        <v>2</v>
      </c>
      <c r="E1610" s="1">
        <v>1</v>
      </c>
      <c r="F1610" s="1">
        <f>VLOOKUP(B1610,'Tabela IBGE_Município'!A:C,2)</f>
        <v>6619</v>
      </c>
      <c r="G1610" s="4" t="s">
        <v>637</v>
      </c>
      <c r="H1610" s="30">
        <f>VLOOKUP(DADOS!B1610,'Tabela IBGE_Município'!A:E,5)</f>
        <v>0.54500000000000004</v>
      </c>
      <c r="I1610" s="2">
        <f t="shared" si="25"/>
        <v>9.0648134159238556E-4</v>
      </c>
      <c r="J1610" s="20">
        <f>(VLOOKUP(A1610,'Celulares por Região'!A:H,6))/F1610</f>
        <v>0.19474240821876415</v>
      </c>
    </row>
    <row r="1611" spans="1:10" ht="15.75" customHeight="1">
      <c r="A1611" t="str">
        <f>VLOOKUP(B1611,'Tabela IBGE_Município'!A:C,3)</f>
        <v>MG</v>
      </c>
      <c r="B1611" s="4" t="s">
        <v>2174</v>
      </c>
      <c r="C1611" s="1">
        <v>1</v>
      </c>
      <c r="D1611" s="1"/>
      <c r="E1611" s="1">
        <v>1</v>
      </c>
      <c r="F1611" s="1">
        <f>VLOOKUP(B1611,'Tabela IBGE_Município'!A:C,2)</f>
        <v>2999</v>
      </c>
      <c r="G1611" s="4" t="s">
        <v>640</v>
      </c>
      <c r="H1611" s="30">
        <f>VLOOKUP(DADOS!B1611,'Tabela IBGE_Município'!A:E,5)</f>
        <v>0.69</v>
      </c>
      <c r="I1611" s="2">
        <f t="shared" si="25"/>
        <v>6.6688896298766251E-4</v>
      </c>
      <c r="J1611" s="20">
        <f>(VLOOKUP(A1611,'Celulares por Região'!A:H,6))/F1611</f>
        <v>0.52784261420473488</v>
      </c>
    </row>
    <row r="1612" spans="1:10" ht="15.75" customHeight="1">
      <c r="A1612" t="str">
        <f>VLOOKUP(B1612,'Tabela IBGE_Município'!A:C,3)</f>
        <v>MG</v>
      </c>
      <c r="B1612" s="4" t="s">
        <v>2175</v>
      </c>
      <c r="C1612" s="1">
        <v>2</v>
      </c>
      <c r="D1612" s="1">
        <v>1</v>
      </c>
      <c r="E1612" s="1"/>
      <c r="F1612" s="1">
        <f>VLOOKUP(B1612,'Tabela IBGE_Município'!A:C,2)</f>
        <v>10413</v>
      </c>
      <c r="G1612" s="4" t="s">
        <v>637</v>
      </c>
      <c r="H1612" s="30">
        <f>VLOOKUP(DADOS!B1612,'Tabela IBGE_Município'!A:E,5)</f>
        <v>0.63600000000000001</v>
      </c>
      <c r="I1612" s="2">
        <f t="shared" si="25"/>
        <v>2.8810141169691731E-4</v>
      </c>
      <c r="J1612" s="20">
        <f>(VLOOKUP(A1612,'Celulares por Região'!A:H,6))/F1612</f>
        <v>0.15202151157207336</v>
      </c>
    </row>
    <row r="1613" spans="1:10" ht="15.75" customHeight="1">
      <c r="A1613" t="str">
        <f>VLOOKUP(B1613,'Tabela IBGE_Município'!A:C,3)</f>
        <v>MG</v>
      </c>
      <c r="B1613" s="4" t="s">
        <v>2176</v>
      </c>
      <c r="C1613" s="1">
        <v>1</v>
      </c>
      <c r="D1613" s="1">
        <v>1</v>
      </c>
      <c r="E1613" s="1"/>
      <c r="F1613" s="1">
        <f>VLOOKUP(B1613,'Tabela IBGE_Município'!A:C,2)</f>
        <v>10223</v>
      </c>
      <c r="G1613" s="4" t="s">
        <v>637</v>
      </c>
      <c r="H1613" s="30">
        <f>VLOOKUP(DADOS!B1613,'Tabela IBGE_Município'!A:E,5)</f>
        <v>0.72</v>
      </c>
      <c r="I1613" s="2">
        <f t="shared" si="25"/>
        <v>1.9563728846718183E-4</v>
      </c>
      <c r="J1613" s="20">
        <f>(VLOOKUP(A1613,'Celulares por Região'!A:H,6))/F1613</f>
        <v>0.15484691382177443</v>
      </c>
    </row>
    <row r="1614" spans="1:10" ht="15.75" customHeight="1">
      <c r="A1614" t="str">
        <f>VLOOKUP(B1614,'Tabela IBGE_Município'!A:C,3)</f>
        <v>ES</v>
      </c>
      <c r="B1614" s="4" t="s">
        <v>2177</v>
      </c>
      <c r="C1614" s="1"/>
      <c r="D1614" s="1">
        <v>1</v>
      </c>
      <c r="E1614" s="1">
        <v>2</v>
      </c>
      <c r="F1614" s="1">
        <f>VLOOKUP(B1614,'Tabela IBGE_Município'!A:C,2)</f>
        <v>5154</v>
      </c>
      <c r="G1614" s="4" t="s">
        <v>637</v>
      </c>
      <c r="H1614" s="30">
        <f>VLOOKUP(DADOS!B1614,'Tabela IBGE_Município'!A:E,5)</f>
        <v>0.65400000000000003</v>
      </c>
      <c r="I1614" s="2">
        <f t="shared" si="25"/>
        <v>5.8207217694994178E-4</v>
      </c>
      <c r="J1614" s="20">
        <f>(VLOOKUP(A1614,'Celulares por Região'!A:H,6))/F1614</f>
        <v>0.40318199456732634</v>
      </c>
    </row>
    <row r="1615" spans="1:10" ht="15.75" customHeight="1">
      <c r="A1615" t="str">
        <f>VLOOKUP(B1615,'Tabela IBGE_Município'!A:C,3)</f>
        <v>MG</v>
      </c>
      <c r="B1615" s="4" t="s">
        <v>2178</v>
      </c>
      <c r="C1615" s="1">
        <v>1</v>
      </c>
      <c r="D1615" s="1">
        <v>2</v>
      </c>
      <c r="E1615" s="1">
        <v>1</v>
      </c>
      <c r="F1615" s="1">
        <f>VLOOKUP(B1615,'Tabela IBGE_Município'!A:C,2)</f>
        <v>13427</v>
      </c>
      <c r="G1615" s="4" t="s">
        <v>637</v>
      </c>
      <c r="H1615" s="30">
        <f>VLOOKUP(DADOS!B1615,'Tabela IBGE_Município'!A:E,5)</f>
        <v>0.629</v>
      </c>
      <c r="I1615" s="2">
        <f t="shared" si="25"/>
        <v>2.979072019066061E-4</v>
      </c>
      <c r="J1615" s="20">
        <f>(VLOOKUP(A1615,'Celulares por Região'!A:H,6))/F1615</f>
        <v>0.11789677515453936</v>
      </c>
    </row>
    <row r="1616" spans="1:10" ht="15.75" customHeight="1">
      <c r="A1616" t="str">
        <f>VLOOKUP(B1616,'Tabela IBGE_Município'!A:C,3)</f>
        <v>MG</v>
      </c>
      <c r="B1616" s="4" t="s">
        <v>2179</v>
      </c>
      <c r="C1616" s="1">
        <v>10</v>
      </c>
      <c r="D1616" s="1">
        <v>7</v>
      </c>
      <c r="E1616" s="1">
        <v>7</v>
      </c>
      <c r="F1616" s="1">
        <f>VLOOKUP(B1616,'Tabela IBGE_Município'!A:C,2)</f>
        <v>6771</v>
      </c>
      <c r="G1616" s="4" t="s">
        <v>637</v>
      </c>
      <c r="H1616" s="30">
        <f>VLOOKUP(DADOS!B1616,'Tabela IBGE_Município'!A:E,5)</f>
        <v>0.69</v>
      </c>
      <c r="I1616" s="2">
        <f t="shared" si="25"/>
        <v>3.544528134692069E-3</v>
      </c>
      <c r="J1616" s="20">
        <f>(VLOOKUP(A1616,'Celulares por Região'!A:H,6))/F1616</f>
        <v>0.23379116821739773</v>
      </c>
    </row>
    <row r="1617" spans="1:10" ht="15.75" customHeight="1">
      <c r="A1617" t="str">
        <f>VLOOKUP(B1617,'Tabela IBGE_Município'!A:C,3)</f>
        <v>PE</v>
      </c>
      <c r="B1617" s="4" t="s">
        <v>2180</v>
      </c>
      <c r="C1617" s="1">
        <v>4</v>
      </c>
      <c r="D1617" s="1">
        <v>6</v>
      </c>
      <c r="E1617" s="1">
        <v>8</v>
      </c>
      <c r="F1617" s="1">
        <f>VLOOKUP(B1617,'Tabela IBGE_Município'!A:C,2)</f>
        <v>4230</v>
      </c>
      <c r="G1617" s="4" t="s">
        <v>640</v>
      </c>
      <c r="H1617" s="30">
        <f>VLOOKUP(DADOS!B1617,'Tabela IBGE_Município'!A:E,5)</f>
        <v>0.58899999999999997</v>
      </c>
      <c r="I1617" s="2">
        <f t="shared" si="25"/>
        <v>4.2553191489361703E-3</v>
      </c>
      <c r="J1617" s="20">
        <f>(VLOOKUP(A1617,'Celulares por Região'!A:H,6))/F1617</f>
        <v>1.4427895981087471</v>
      </c>
    </row>
    <row r="1618" spans="1:10" ht="15.75" customHeight="1">
      <c r="A1618" t="str">
        <f>VLOOKUP(B1618,'Tabela IBGE_Município'!A:C,3)</f>
        <v>MS</v>
      </c>
      <c r="B1618" s="4" t="s">
        <v>2181</v>
      </c>
      <c r="C1618" s="1">
        <v>1</v>
      </c>
      <c r="D1618" s="1"/>
      <c r="E1618" s="1"/>
      <c r="F1618" s="1">
        <f>VLOOKUP(B1618,'Tabela IBGE_Município'!A:C,2)</f>
        <v>19079</v>
      </c>
      <c r="G1618" s="4" t="s">
        <v>640</v>
      </c>
      <c r="H1618" s="30">
        <f>VLOOKUP(DADOS!B1618,'Tabela IBGE_Município'!A:E,5)</f>
        <v>0.7</v>
      </c>
      <c r="I1618" s="2">
        <f t="shared" si="25"/>
        <v>5.2413648514073065E-5</v>
      </c>
      <c r="J1618" s="20">
        <f>(VLOOKUP(A1618,'Celulares por Região'!A:H,6))/F1618</f>
        <v>6.9657738875203101E-2</v>
      </c>
    </row>
    <row r="1619" spans="1:10" ht="15.75" customHeight="1">
      <c r="A1619" t="str">
        <f>VLOOKUP(B1619,'Tabela IBGE_Município'!A:C,3)</f>
        <v>MS</v>
      </c>
      <c r="B1619" s="4" t="s">
        <v>2181</v>
      </c>
      <c r="C1619" s="1">
        <v>1</v>
      </c>
      <c r="D1619" s="1">
        <v>1</v>
      </c>
      <c r="E1619" s="1"/>
      <c r="F1619" s="1">
        <f>VLOOKUP(B1619,'Tabela IBGE_Município'!A:C,2)</f>
        <v>19079</v>
      </c>
      <c r="G1619" s="4" t="s">
        <v>637</v>
      </c>
      <c r="H1619" s="30">
        <f>VLOOKUP(DADOS!B1619,'Tabela IBGE_Município'!A:E,5)</f>
        <v>0.7</v>
      </c>
      <c r="I1619" s="2">
        <f t="shared" si="25"/>
        <v>1.0482729702814613E-4</v>
      </c>
      <c r="J1619" s="20">
        <f>(VLOOKUP(A1619,'Celulares por Região'!A:H,6))/F1619</f>
        <v>6.9657738875203101E-2</v>
      </c>
    </row>
    <row r="1620" spans="1:10" ht="15.75" customHeight="1">
      <c r="A1620" t="str">
        <f>VLOOKUP(B1620,'Tabela IBGE_Município'!A:C,3)</f>
        <v>SP</v>
      </c>
      <c r="B1620" s="4" t="s">
        <v>2182</v>
      </c>
      <c r="C1620" s="1">
        <v>2</v>
      </c>
      <c r="D1620" s="1">
        <v>3</v>
      </c>
      <c r="E1620" s="1">
        <v>1</v>
      </c>
      <c r="F1620" s="1">
        <f>VLOOKUP(B1620,'Tabela IBGE_Município'!A:C,2)</f>
        <v>5975</v>
      </c>
      <c r="G1620" s="4" t="s">
        <v>637</v>
      </c>
      <c r="H1620" s="30">
        <f>VLOOKUP(DADOS!B1620,'Tabela IBGE_Município'!A:E,5)</f>
        <v>0.73799999999999999</v>
      </c>
      <c r="I1620" s="2">
        <f t="shared" si="25"/>
        <v>1.0041841004184101E-3</v>
      </c>
      <c r="J1620" s="20">
        <f>(VLOOKUP(A1620,'Celulares por Região'!A:H,6))/F1620</f>
        <v>0.11263598326359833</v>
      </c>
    </row>
    <row r="1621" spans="1:10" ht="15.75" customHeight="1">
      <c r="A1621" t="str">
        <f>VLOOKUP(B1621,'Tabela IBGE_Município'!A:C,3)</f>
        <v>MG</v>
      </c>
      <c r="B1621" s="4" t="s">
        <v>2183</v>
      </c>
      <c r="C1621" s="1">
        <v>3</v>
      </c>
      <c r="D1621" s="1">
        <v>2</v>
      </c>
      <c r="E1621" s="1"/>
      <c r="F1621" s="1">
        <f>VLOOKUP(B1621,'Tabela IBGE_Município'!A:C,2)</f>
        <v>8869</v>
      </c>
      <c r="G1621" s="4" t="s">
        <v>637</v>
      </c>
      <c r="H1621" s="30">
        <f>VLOOKUP(DADOS!B1621,'Tabela IBGE_Município'!A:E,5)</f>
        <v>0.70599999999999996</v>
      </c>
      <c r="I1621" s="2">
        <f t="shared" si="25"/>
        <v>5.637614161686774E-4</v>
      </c>
      <c r="J1621" s="20">
        <f>(VLOOKUP(A1621,'Celulares por Região'!A:H,6))/F1621</f>
        <v>0.17848686435900327</v>
      </c>
    </row>
    <row r="1622" spans="1:10" ht="15.75" customHeight="1">
      <c r="A1622" t="str">
        <f>VLOOKUP(B1622,'Tabela IBGE_Município'!A:C,3)</f>
        <v>MS</v>
      </c>
      <c r="B1622" s="4" t="s">
        <v>2184</v>
      </c>
      <c r="C1622" s="1">
        <v>1</v>
      </c>
      <c r="D1622" s="1">
        <v>1</v>
      </c>
      <c r="E1622" s="1">
        <v>1</v>
      </c>
      <c r="F1622" s="1">
        <f>VLOOKUP(B1622,'Tabela IBGE_Município'!A:C,2)</f>
        <v>8878</v>
      </c>
      <c r="G1622" s="4" t="s">
        <v>637</v>
      </c>
      <c r="H1622" s="30">
        <f>VLOOKUP(DADOS!B1622,'Tabela IBGE_Município'!A:E,5)</f>
        <v>0.747</v>
      </c>
      <c r="I1622" s="2">
        <f t="shared" si="25"/>
        <v>3.3791394458211306E-4</v>
      </c>
      <c r="J1622" s="20">
        <f>(VLOOKUP(A1622,'Celulares por Região'!A:H,6))/F1622</f>
        <v>0.14969587744987609</v>
      </c>
    </row>
    <row r="1623" spans="1:10" ht="15.75" customHeight="1">
      <c r="A1623" t="str">
        <f>VLOOKUP(B1623,'Tabela IBGE_Município'!A:C,3)</f>
        <v>PR</v>
      </c>
      <c r="B1623" s="4" t="s">
        <v>2185</v>
      </c>
      <c r="C1623" s="1">
        <v>2</v>
      </c>
      <c r="D1623" s="1">
        <v>1</v>
      </c>
      <c r="E1623" s="1"/>
      <c r="F1623" s="1">
        <f>VLOOKUP(B1623,'Tabela IBGE_Município'!A:C,2)</f>
        <v>1912</v>
      </c>
      <c r="G1623" s="4" t="s">
        <v>640</v>
      </c>
      <c r="H1623" s="30">
        <f>VLOOKUP(DADOS!B1623,'Tabela IBGE_Município'!A:E,5)</f>
        <v>0.746</v>
      </c>
      <c r="I1623" s="2">
        <f t="shared" si="25"/>
        <v>1.5690376569037657E-3</v>
      </c>
      <c r="J1623" s="20">
        <f>(VLOOKUP(A1623,'Celulares por Região'!A:H,6))/F1623</f>
        <v>0.38389121338912136</v>
      </c>
    </row>
    <row r="1624" spans="1:10" ht="15.75" customHeight="1">
      <c r="A1624" t="str">
        <f>VLOOKUP(B1624,'Tabela IBGE_Município'!A:C,3)</f>
        <v>RS</v>
      </c>
      <c r="B1624" s="4" t="s">
        <v>2186</v>
      </c>
      <c r="C1624" s="1">
        <v>1</v>
      </c>
      <c r="D1624" s="1">
        <v>1</v>
      </c>
      <c r="E1624" s="1"/>
      <c r="F1624" s="1">
        <f>VLOOKUP(B1624,'Tabela IBGE_Município'!A:C,2)</f>
        <v>225495</v>
      </c>
      <c r="G1624" s="4" t="s">
        <v>639</v>
      </c>
      <c r="H1624" s="30">
        <f>VLOOKUP(DADOS!B1624,'Tabela IBGE_Município'!A:E,5)</f>
        <v>0.70599999999999996</v>
      </c>
      <c r="I1624" s="2">
        <f t="shared" si="25"/>
        <v>8.8693762611144379E-6</v>
      </c>
      <c r="J1624" s="20">
        <f>(VLOOKUP(A1624,'Celulares por Região'!A:H,6))/F1624</f>
        <v>6.2972571453912506E-4</v>
      </c>
    </row>
    <row r="1625" spans="1:10" ht="15.75" customHeight="1">
      <c r="A1625" t="str">
        <f>VLOOKUP(B1625,'Tabela IBGE_Município'!A:C,3)</f>
        <v>SC</v>
      </c>
      <c r="B1625" s="4" t="s">
        <v>2187</v>
      </c>
      <c r="C1625" s="1">
        <v>2</v>
      </c>
      <c r="D1625" s="1">
        <v>1</v>
      </c>
      <c r="E1625" s="1"/>
      <c r="F1625" s="1">
        <f>VLOOKUP(B1625,'Tabela IBGE_Município'!A:C,2)</f>
        <v>5983</v>
      </c>
      <c r="G1625" s="4" t="s">
        <v>637</v>
      </c>
      <c r="H1625" s="30">
        <f>VLOOKUP(DADOS!B1625,'Tabela IBGE_Município'!A:E,5)</f>
        <v>0.71599999999999997</v>
      </c>
      <c r="I1625" s="2">
        <f t="shared" si="25"/>
        <v>5.0142069196055486E-4</v>
      </c>
      <c r="J1625" s="20">
        <f>(VLOOKUP(A1625,'Celulares por Região'!A:H,6))/F1625</f>
        <v>0.67307370884171824</v>
      </c>
    </row>
    <row r="1626" spans="1:10" ht="15.75" customHeight="1">
      <c r="A1626" t="str">
        <f>VLOOKUP(B1626,'Tabela IBGE_Município'!A:C,3)</f>
        <v>RS</v>
      </c>
      <c r="B1626" s="4" t="s">
        <v>2188</v>
      </c>
      <c r="C1626" s="1">
        <v>3</v>
      </c>
      <c r="D1626" s="1">
        <v>4</v>
      </c>
      <c r="E1626" s="1">
        <v>1</v>
      </c>
      <c r="F1626" s="1">
        <f>VLOOKUP(B1626,'Tabela IBGE_Município'!A:C,2)</f>
        <v>4462</v>
      </c>
      <c r="G1626" s="4" t="s">
        <v>640</v>
      </c>
      <c r="H1626" s="30">
        <f>VLOOKUP(DADOS!B1626,'Tabela IBGE_Município'!A:E,5)</f>
        <v>0.72</v>
      </c>
      <c r="I1626" s="2">
        <f t="shared" si="25"/>
        <v>1.7929179740026895E-3</v>
      </c>
      <c r="J1626" s="20">
        <f>(VLOOKUP(A1626,'Celulares por Região'!A:H,6))/F1626</f>
        <v>3.1824294038547737E-2</v>
      </c>
    </row>
    <row r="1627" spans="1:10" ht="15.75" customHeight="1">
      <c r="A1627" t="str">
        <f>VLOOKUP(B1627,'Tabela IBGE_Município'!A:C,3)</f>
        <v>RN</v>
      </c>
      <c r="B1627" s="4" t="s">
        <v>2189</v>
      </c>
      <c r="C1627" s="1">
        <v>1</v>
      </c>
      <c r="D1627" s="1">
        <v>1</v>
      </c>
      <c r="E1627" s="1"/>
      <c r="F1627" s="1">
        <f>VLOOKUP(B1627,'Tabela IBGE_Município'!A:C,2)</f>
        <v>4115</v>
      </c>
      <c r="G1627" s="4" t="s">
        <v>640</v>
      </c>
      <c r="H1627" s="30">
        <f>VLOOKUP(DADOS!B1627,'Tabela IBGE_Município'!A:E,5)</f>
        <v>0.621</v>
      </c>
      <c r="I1627" s="2">
        <f t="shared" si="25"/>
        <v>4.8602673147023087E-4</v>
      </c>
      <c r="J1627" s="20">
        <f>(VLOOKUP(A1627,'Celulares por Região'!A:H,6))/F1627</f>
        <v>0.23013365735115432</v>
      </c>
    </row>
    <row r="1628" spans="1:10" ht="15.75" customHeight="1">
      <c r="A1628" t="str">
        <f>VLOOKUP(B1628,'Tabela IBGE_Município'!A:C,3)</f>
        <v>PR</v>
      </c>
      <c r="B1628" s="4" t="s">
        <v>2190</v>
      </c>
      <c r="C1628" s="1">
        <v>1</v>
      </c>
      <c r="D1628" s="1">
        <v>3</v>
      </c>
      <c r="E1628" s="1">
        <v>3</v>
      </c>
      <c r="F1628" s="1">
        <f>VLOOKUP(B1628,'Tabela IBGE_Município'!A:C,2)</f>
        <v>1975</v>
      </c>
      <c r="G1628" s="4" t="s">
        <v>640</v>
      </c>
      <c r="H1628" s="30">
        <f>VLOOKUP(DADOS!B1628,'Tabela IBGE_Município'!A:E,5)</f>
        <v>0.54600000000000004</v>
      </c>
      <c r="I1628" s="2">
        <f t="shared" si="25"/>
        <v>3.5443037974683543E-3</v>
      </c>
      <c r="J1628" s="20">
        <f>(VLOOKUP(A1628,'Celulares por Região'!A:H,6))/F1628</f>
        <v>0.37164556962025319</v>
      </c>
    </row>
    <row r="1629" spans="1:10" ht="15.75" customHeight="1">
      <c r="A1629" t="str">
        <f>VLOOKUP(B1629,'Tabela IBGE_Município'!A:C,3)</f>
        <v>GO</v>
      </c>
      <c r="B1629" s="4" t="s">
        <v>2191</v>
      </c>
      <c r="C1629" s="1">
        <v>1</v>
      </c>
      <c r="D1629" s="1">
        <v>2</v>
      </c>
      <c r="E1629" s="1"/>
      <c r="F1629" s="1">
        <f>VLOOKUP(B1629,'Tabela IBGE_Município'!A:C,2)</f>
        <v>7072</v>
      </c>
      <c r="G1629" s="4" t="s">
        <v>637</v>
      </c>
      <c r="H1629" s="30">
        <f>VLOOKUP(DADOS!B1629,'Tabela IBGE_Município'!A:E,5)</f>
        <v>0.67</v>
      </c>
      <c r="I1629" s="2">
        <f t="shared" si="25"/>
        <v>4.242081447963801E-4</v>
      </c>
      <c r="J1629" s="20">
        <f>(VLOOKUP(A1629,'Celulares por Região'!A:H,6))/F1629</f>
        <v>0.51569570135746612</v>
      </c>
    </row>
    <row r="1630" spans="1:10" ht="15.75" customHeight="1">
      <c r="A1630" t="str">
        <f>VLOOKUP(B1630,'Tabela IBGE_Município'!A:C,3)</f>
        <v>SP</v>
      </c>
      <c r="B1630" s="4" t="s">
        <v>2192</v>
      </c>
      <c r="C1630" s="1">
        <v>2</v>
      </c>
      <c r="D1630" s="1">
        <v>1</v>
      </c>
      <c r="E1630" s="1"/>
      <c r="F1630" s="1">
        <f>VLOOKUP(B1630,'Tabela IBGE_Município'!A:C,2)</f>
        <v>5552</v>
      </c>
      <c r="G1630" s="4" t="s">
        <v>637</v>
      </c>
      <c r="H1630" s="30">
        <f>VLOOKUP(DADOS!B1630,'Tabela IBGE_Município'!A:E,5)</f>
        <v>0.78</v>
      </c>
      <c r="I1630" s="2">
        <f t="shared" si="25"/>
        <v>5.4034582132564846E-4</v>
      </c>
      <c r="J1630" s="20">
        <f>(VLOOKUP(A1630,'Celulares por Região'!A:H,6))/F1630</f>
        <v>0.12121757925072046</v>
      </c>
    </row>
    <row r="1631" spans="1:10" ht="15.75" customHeight="1">
      <c r="A1631" t="str">
        <f>VLOOKUP(B1631,'Tabela IBGE_Município'!A:C,3)</f>
        <v>SP</v>
      </c>
      <c r="B1631" s="4" t="s">
        <v>2193</v>
      </c>
      <c r="C1631" s="1">
        <v>2</v>
      </c>
      <c r="D1631" s="1"/>
      <c r="E1631" s="1"/>
      <c r="F1631" s="1">
        <f>VLOOKUP(B1631,'Tabela IBGE_Município'!A:C,2)</f>
        <v>7247</v>
      </c>
      <c r="G1631" s="4" t="s">
        <v>637</v>
      </c>
      <c r="H1631" s="30">
        <f>VLOOKUP(DADOS!B1631,'Tabela IBGE_Município'!A:E,5)</f>
        <v>0.748</v>
      </c>
      <c r="I1631" s="2">
        <f t="shared" si="25"/>
        <v>2.7597626604112044E-4</v>
      </c>
      <c r="J1631" s="20">
        <f>(VLOOKUP(A1631,'Celulares por Região'!A:H,6))/F1631</f>
        <v>9.2866013522837035E-2</v>
      </c>
    </row>
    <row r="1632" spans="1:10" ht="15.75" customHeight="1">
      <c r="A1632" t="str">
        <f>VLOOKUP(B1632,'Tabela IBGE_Município'!A:C,3)</f>
        <v>RJ</v>
      </c>
      <c r="B1632" s="4" t="s">
        <v>2194</v>
      </c>
      <c r="C1632" s="1">
        <v>3</v>
      </c>
      <c r="D1632" s="1"/>
      <c r="E1632" s="1"/>
      <c r="F1632" s="1">
        <f>VLOOKUP(B1632,'Tabela IBGE_Município'!A:C,2)</f>
        <v>47043</v>
      </c>
      <c r="G1632" s="4" t="s">
        <v>638</v>
      </c>
      <c r="H1632" s="30">
        <f>VLOOKUP(DADOS!B1632,'Tabela IBGE_Município'!A:E,5)</f>
        <v>0.65900000000000003</v>
      </c>
      <c r="I1632" s="2">
        <f t="shared" si="25"/>
        <v>6.3771443147758435E-5</v>
      </c>
      <c r="J1632" s="20">
        <f>(VLOOKUP(A1632,'Celulares por Região'!A:H,6))/F1632</f>
        <v>0.21225261994345598</v>
      </c>
    </row>
    <row r="1633" spans="1:10" ht="15.75" customHeight="1">
      <c r="A1633" t="str">
        <f>VLOOKUP(B1633,'Tabela IBGE_Município'!A:C,3)</f>
        <v>PB</v>
      </c>
      <c r="B1633" s="4" t="s">
        <v>2195</v>
      </c>
      <c r="C1633" s="1">
        <v>1</v>
      </c>
      <c r="D1633" s="1">
        <v>1</v>
      </c>
      <c r="E1633" s="1"/>
      <c r="F1633" s="1">
        <f>VLOOKUP(B1633,'Tabela IBGE_Município'!A:C,2)</f>
        <v>12433</v>
      </c>
      <c r="G1633" s="4" t="s">
        <v>637</v>
      </c>
      <c r="H1633" s="30">
        <f>VLOOKUP(DADOS!B1633,'Tabela IBGE_Município'!A:E,5)</f>
        <v>0.60299999999999998</v>
      </c>
      <c r="I1633" s="2">
        <f t="shared" si="25"/>
        <v>1.6086222150727902E-4</v>
      </c>
      <c r="J1633" s="20">
        <f>(VLOOKUP(A1633,'Celulares por Região'!A:H,6))/F1633</f>
        <v>0.10367570176144132</v>
      </c>
    </row>
    <row r="1634" spans="1:10" ht="15.75" customHeight="1">
      <c r="A1634" t="str">
        <f>VLOOKUP(B1634,'Tabela IBGE_Município'!A:C,3)</f>
        <v>TO</v>
      </c>
      <c r="B1634" s="4" t="s">
        <v>2196</v>
      </c>
      <c r="C1634" s="1">
        <v>1</v>
      </c>
      <c r="D1634" s="1">
        <v>1</v>
      </c>
      <c r="E1634" s="1"/>
      <c r="F1634" s="1">
        <f>VLOOKUP(B1634,'Tabela IBGE_Município'!A:C,2)</f>
        <v>11528</v>
      </c>
      <c r="G1634" s="4" t="s">
        <v>637</v>
      </c>
      <c r="H1634" s="30">
        <f>VLOOKUP(DADOS!B1634,'Tabela IBGE_Município'!A:E,5)</f>
        <v>0.67900000000000005</v>
      </c>
      <c r="I1634" s="2">
        <f t="shared" si="25"/>
        <v>1.7349063150589867E-4</v>
      </c>
      <c r="J1634" s="20">
        <f>(VLOOKUP(A1634,'Celulares por Região'!A:H,6))/F1634</f>
        <v>4.1464260929909784E-2</v>
      </c>
    </row>
    <row r="1635" spans="1:10" ht="15.75" customHeight="1">
      <c r="A1635" t="str">
        <f>VLOOKUP(B1635,'Tabela IBGE_Município'!A:C,3)</f>
        <v>SP</v>
      </c>
      <c r="B1635" s="4" t="s">
        <v>2197</v>
      </c>
      <c r="C1635" s="1">
        <v>2</v>
      </c>
      <c r="D1635" s="1">
        <v>2</v>
      </c>
      <c r="E1635" s="1">
        <v>1</v>
      </c>
      <c r="F1635" s="1">
        <f>VLOOKUP(B1635,'Tabela IBGE_Município'!A:C,2)</f>
        <v>3582</v>
      </c>
      <c r="G1635" s="4" t="s">
        <v>640</v>
      </c>
      <c r="H1635" s="30">
        <f>VLOOKUP(DADOS!B1635,'Tabela IBGE_Município'!A:E,5)</f>
        <v>0.74</v>
      </c>
      <c r="I1635" s="2">
        <f t="shared" si="25"/>
        <v>1.3958682300390843E-3</v>
      </c>
      <c r="J1635" s="20">
        <f>(VLOOKUP(A1635,'Celulares por Região'!A:H,6))/F1635</f>
        <v>0.18788386376326074</v>
      </c>
    </row>
    <row r="1636" spans="1:10" ht="15.75" customHeight="1">
      <c r="A1636" t="str">
        <f>VLOOKUP(B1636,'Tabela IBGE_Município'!A:C,3)</f>
        <v>MA</v>
      </c>
      <c r="B1636" s="4" t="s">
        <v>2198</v>
      </c>
      <c r="C1636" s="1">
        <v>5</v>
      </c>
      <c r="D1636" s="1">
        <v>7</v>
      </c>
      <c r="E1636" s="1">
        <v>5</v>
      </c>
      <c r="F1636" s="1">
        <f>VLOOKUP(B1636,'Tabela IBGE_Município'!A:C,2)</f>
        <v>4686</v>
      </c>
      <c r="G1636" s="4" t="s">
        <v>640</v>
      </c>
      <c r="H1636" s="30">
        <f>VLOOKUP(DADOS!B1636,'Tabela IBGE_Município'!A:E,5)</f>
        <v>0.53</v>
      </c>
      <c r="I1636" s="2">
        <f t="shared" si="25"/>
        <v>3.6278275714895433E-3</v>
      </c>
      <c r="J1636" s="20">
        <f>(VLOOKUP(A1636,'Celulares por Região'!A:H,6))/F1636</f>
        <v>0.25629534784464364</v>
      </c>
    </row>
    <row r="1637" spans="1:10" ht="15.75" customHeight="1">
      <c r="A1637" t="str">
        <f>VLOOKUP(B1637,'Tabela IBGE_Município'!A:C,3)</f>
        <v>RJ</v>
      </c>
      <c r="B1637" s="4" t="s">
        <v>2199</v>
      </c>
      <c r="C1637" s="1">
        <v>1</v>
      </c>
      <c r="D1637" s="1">
        <v>2</v>
      </c>
      <c r="E1637" s="1"/>
      <c r="F1637" s="1">
        <f>VLOOKUP(B1637,'Tabela IBGE_Município'!A:C,2)</f>
        <v>10023</v>
      </c>
      <c r="G1637" s="4" t="s">
        <v>637</v>
      </c>
      <c r="H1637" s="30">
        <f>VLOOKUP(DADOS!B1637,'Tabela IBGE_Município'!A:E,5)</f>
        <v>0.71099999999999997</v>
      </c>
      <c r="I1637" s="2">
        <f t="shared" si="25"/>
        <v>2.9931158335827599E-4</v>
      </c>
      <c r="J1637" s="20">
        <f>(VLOOKUP(A1637,'Celulares por Região'!A:H,6))/F1637</f>
        <v>0.99620871994412852</v>
      </c>
    </row>
    <row r="1638" spans="1:10" ht="15.75" customHeight="1">
      <c r="A1638" t="str">
        <f>VLOOKUP(B1638,'Tabela IBGE_Município'!A:C,3)</f>
        <v>MG</v>
      </c>
      <c r="B1638" s="4" t="s">
        <v>2200</v>
      </c>
      <c r="C1638" s="1">
        <v>1</v>
      </c>
      <c r="D1638" s="1">
        <v>1</v>
      </c>
      <c r="E1638" s="1"/>
      <c r="F1638" s="1">
        <f>VLOOKUP(B1638,'Tabela IBGE_Município'!A:C,2)</f>
        <v>11401</v>
      </c>
      <c r="G1638" s="4" t="s">
        <v>637</v>
      </c>
      <c r="H1638" s="30">
        <f>VLOOKUP(DADOS!B1638,'Tabela IBGE_Município'!A:E,5)</f>
        <v>0.64500000000000002</v>
      </c>
      <c r="I1638" s="2">
        <f t="shared" si="25"/>
        <v>1.7542320849048328E-4</v>
      </c>
      <c r="J1638" s="20">
        <f>(VLOOKUP(A1638,'Celulares por Região'!A:H,6))/F1638</f>
        <v>0.13884746952021754</v>
      </c>
    </row>
    <row r="1639" spans="1:10" ht="15.75" customHeight="1">
      <c r="A1639" t="str">
        <f>VLOOKUP(B1639,'Tabela IBGE_Município'!A:C,3)</f>
        <v>SP</v>
      </c>
      <c r="B1639" s="4" t="s">
        <v>2201</v>
      </c>
      <c r="C1639" s="1">
        <v>2</v>
      </c>
      <c r="D1639" s="1">
        <v>3</v>
      </c>
      <c r="E1639" s="1">
        <v>3</v>
      </c>
      <c r="F1639" s="1">
        <f>VLOOKUP(B1639,'Tabela IBGE_Município'!A:C,2)</f>
        <v>924624</v>
      </c>
      <c r="H1639" s="30">
        <f>VLOOKUP(DADOS!B1639,'Tabela IBGE_Município'!A:E,5)</f>
        <v>0.745</v>
      </c>
      <c r="I1639" s="2">
        <f t="shared" si="25"/>
        <v>8.6521656370589557E-6</v>
      </c>
      <c r="J1639" s="20">
        <f>(VLOOKUP(A1639,'Celulares por Região'!A:H,6))/F1639</f>
        <v>7.2786343421758467E-4</v>
      </c>
    </row>
    <row r="1640" spans="1:10" ht="15.75" customHeight="1">
      <c r="A1640" t="str">
        <f>VLOOKUP(B1640,'Tabela IBGE_Município'!A:C,3)</f>
        <v>ES</v>
      </c>
      <c r="B1640" s="4" t="s">
        <v>2202</v>
      </c>
      <c r="C1640" s="1"/>
      <c r="D1640" s="1">
        <v>1</v>
      </c>
      <c r="E1640" s="1">
        <v>1</v>
      </c>
      <c r="F1640" s="1">
        <f>VLOOKUP(B1640,'Tabela IBGE_Município'!A:C,2)</f>
        <v>7870</v>
      </c>
      <c r="G1640" s="4" t="s">
        <v>637</v>
      </c>
      <c r="H1640" s="30">
        <f>VLOOKUP(DADOS!B1640,'Tabela IBGE_Município'!A:E,5)</f>
        <v>0.66200000000000003</v>
      </c>
      <c r="I1640" s="2">
        <f t="shared" si="25"/>
        <v>2.5412960609911054E-4</v>
      </c>
      <c r="J1640" s="20">
        <f>(VLOOKUP(A1640,'Celulares por Região'!A:H,6))/F1640</f>
        <v>0.26404066073697585</v>
      </c>
    </row>
    <row r="1641" spans="1:10" ht="15.75" customHeight="1">
      <c r="A1641" t="str">
        <f>VLOOKUP(B1641,'Tabela IBGE_Município'!A:C,3)</f>
        <v>GO</v>
      </c>
      <c r="B1641" s="4" t="s">
        <v>2203</v>
      </c>
      <c r="C1641" s="1">
        <v>2</v>
      </c>
      <c r="D1641" s="1">
        <v>1</v>
      </c>
      <c r="E1641" s="1">
        <v>1</v>
      </c>
      <c r="F1641" s="1">
        <f>VLOOKUP(B1641,'Tabela IBGE_Município'!A:C,2)</f>
        <v>6064</v>
      </c>
      <c r="G1641" s="4" t="s">
        <v>637</v>
      </c>
      <c r="H1641" s="30">
        <f>VLOOKUP(DADOS!B1641,'Tabela IBGE_Município'!A:E,5)</f>
        <v>0.7</v>
      </c>
      <c r="I1641" s="2">
        <f t="shared" si="25"/>
        <v>6.5963060686015829E-4</v>
      </c>
      <c r="J1641" s="20">
        <f>(VLOOKUP(A1641,'Celulares por Região'!A:H,6))/F1641</f>
        <v>0.60141820580474936</v>
      </c>
    </row>
    <row r="1642" spans="1:10" ht="15.75" customHeight="1">
      <c r="A1642" t="str">
        <f>VLOOKUP(B1642,'Tabela IBGE_Município'!A:C,3)</f>
        <v>GO</v>
      </c>
      <c r="B1642" s="4" t="s">
        <v>2204</v>
      </c>
      <c r="C1642" s="1">
        <v>3</v>
      </c>
      <c r="D1642" s="1">
        <v>3</v>
      </c>
      <c r="E1642" s="1"/>
      <c r="F1642" s="1">
        <f>VLOOKUP(B1642,'Tabela IBGE_Município'!A:C,2)</f>
        <v>22835</v>
      </c>
      <c r="G1642" s="4" t="s">
        <v>638</v>
      </c>
      <c r="H1642" s="30">
        <f>VLOOKUP(DADOS!B1642,'Tabela IBGE_Município'!A:E,5)</f>
        <v>0.74</v>
      </c>
      <c r="I1642" s="2">
        <f t="shared" si="25"/>
        <v>2.6275454346398071E-4</v>
      </c>
      <c r="J1642" s="20">
        <f>(VLOOKUP(A1642,'Celulares por Região'!A:H,6))/F1642</f>
        <v>0.15971097000218962</v>
      </c>
    </row>
    <row r="1643" spans="1:10" ht="15.75" customHeight="1">
      <c r="A1643" t="str">
        <f>VLOOKUP(B1643,'Tabela IBGE_Município'!A:C,3)</f>
        <v>AM</v>
      </c>
      <c r="B1643" s="4" t="s">
        <v>2205</v>
      </c>
      <c r="C1643" s="1">
        <v>1</v>
      </c>
      <c r="D1643" s="1">
        <v>1</v>
      </c>
      <c r="E1643" s="1"/>
      <c r="F1643" s="1">
        <f>VLOOKUP(B1643,'Tabela IBGE_Município'!A:C,2)</f>
        <v>3688</v>
      </c>
      <c r="G1643" s="4" t="s">
        <v>640</v>
      </c>
      <c r="H1643" s="30">
        <f>VLOOKUP(DADOS!B1643,'Tabela IBGE_Município'!A:E,5)</f>
        <v>0.56299999999999994</v>
      </c>
      <c r="I1643" s="2">
        <f t="shared" si="25"/>
        <v>5.4229934924078093E-4</v>
      </c>
      <c r="J1643" s="20">
        <f>(VLOOKUP(A1643,'Celulares por Região'!A:H,6))/F1643</f>
        <v>5.2331887201735358E-2</v>
      </c>
    </row>
    <row r="1644" spans="1:10" ht="15.75" customHeight="1">
      <c r="A1644" t="str">
        <f>VLOOKUP(B1644,'Tabela IBGE_Município'!A:C,3)</f>
        <v>MS</v>
      </c>
      <c r="B1644" s="4" t="s">
        <v>2206</v>
      </c>
      <c r="C1644" s="1">
        <v>2</v>
      </c>
      <c r="D1644" s="1">
        <v>8</v>
      </c>
      <c r="E1644" s="1">
        <v>4</v>
      </c>
      <c r="F1644" s="1">
        <f>VLOOKUP(B1644,'Tabela IBGE_Município'!A:C,2)</f>
        <v>35700</v>
      </c>
      <c r="G1644" s="4" t="s">
        <v>637</v>
      </c>
      <c r="H1644" s="30">
        <f>VLOOKUP(DADOS!B1644,'Tabela IBGE_Município'!A:E,5)</f>
        <v>0.68400000000000005</v>
      </c>
      <c r="I1644" s="2">
        <f t="shared" si="25"/>
        <v>3.9215686274509802E-4</v>
      </c>
      <c r="J1644" s="20">
        <f>(VLOOKUP(A1644,'Celulares por Região'!A:H,6))/F1644</f>
        <v>3.7226890756302519E-2</v>
      </c>
    </row>
    <row r="1645" spans="1:10" ht="15.75" customHeight="1">
      <c r="A1645" t="str">
        <f>VLOOKUP(B1645,'Tabela IBGE_Município'!A:C,3)</f>
        <v>MS</v>
      </c>
      <c r="B1645" s="4" t="s">
        <v>2206</v>
      </c>
      <c r="C1645" s="1">
        <v>2</v>
      </c>
      <c r="D1645" s="1">
        <v>1</v>
      </c>
      <c r="E1645" s="1"/>
      <c r="F1645" s="1">
        <f>VLOOKUP(B1645,'Tabela IBGE_Município'!A:C,2)</f>
        <v>35700</v>
      </c>
      <c r="G1645" s="4" t="s">
        <v>638</v>
      </c>
      <c r="H1645" s="30">
        <f>VLOOKUP(DADOS!B1645,'Tabela IBGE_Município'!A:E,5)</f>
        <v>0.68400000000000005</v>
      </c>
      <c r="I1645" s="2">
        <f t="shared" si="25"/>
        <v>8.4033613445378154E-5</v>
      </c>
      <c r="J1645" s="20">
        <f>(VLOOKUP(A1645,'Celulares por Região'!A:H,6))/F1645</f>
        <v>3.7226890756302519E-2</v>
      </c>
    </row>
    <row r="1646" spans="1:10" ht="15.75" customHeight="1">
      <c r="A1646" t="str">
        <f>VLOOKUP(B1646,'Tabela IBGE_Município'!A:C,3)</f>
        <v>RS</v>
      </c>
      <c r="B1646" s="4" t="s">
        <v>2207</v>
      </c>
      <c r="C1646" s="1">
        <v>101</v>
      </c>
      <c r="D1646" s="1">
        <v>133</v>
      </c>
      <c r="E1646" s="1">
        <v>90</v>
      </c>
      <c r="F1646" s="1">
        <f>VLOOKUP(B1646,'Tabela IBGE_Município'!A:C,2)</f>
        <v>12400</v>
      </c>
      <c r="G1646" s="4" t="s">
        <v>637</v>
      </c>
      <c r="H1646" s="30">
        <f>VLOOKUP(DADOS!B1646,'Tabela IBGE_Município'!A:E,5)</f>
        <v>0.72</v>
      </c>
      <c r="I1646" s="2">
        <f t="shared" si="25"/>
        <v>2.6129032258064518E-2</v>
      </c>
      <c r="J1646" s="20">
        <f>(VLOOKUP(A1646,'Celulares por Região'!A:H,6))/F1646</f>
        <v>1.1451612903225807E-2</v>
      </c>
    </row>
    <row r="1647" spans="1:10" ht="15.75" customHeight="1">
      <c r="A1647" t="str">
        <f>VLOOKUP(B1647,'Tabela IBGE_Município'!A:C,3)</f>
        <v>PA</v>
      </c>
      <c r="B1647" s="4" t="s">
        <v>2208</v>
      </c>
      <c r="C1647" s="1"/>
      <c r="D1647" s="1">
        <v>2</v>
      </c>
      <c r="E1647" s="1">
        <v>2</v>
      </c>
      <c r="F1647" s="1">
        <f>VLOOKUP(B1647,'Tabela IBGE_Município'!A:C,2)</f>
        <v>15544</v>
      </c>
      <c r="G1647" s="4" t="s">
        <v>637</v>
      </c>
      <c r="H1647" s="30">
        <f>VLOOKUP(DADOS!B1647,'Tabela IBGE_Município'!A:E,5)</f>
        <v>0.72</v>
      </c>
      <c r="I1647" s="2">
        <f t="shared" si="25"/>
        <v>2.5733401955738551E-4</v>
      </c>
      <c r="J1647" s="20">
        <f>(VLOOKUP(A1647,'Celulares por Região'!A:H,6))/F1647</f>
        <v>0.11882398353062275</v>
      </c>
    </row>
    <row r="1648" spans="1:10" ht="15.75" customHeight="1">
      <c r="A1648" t="str">
        <f>VLOOKUP(B1648,'Tabela IBGE_Município'!A:C,3)</f>
        <v>PI</v>
      </c>
      <c r="B1648" s="4" t="s">
        <v>2209</v>
      </c>
      <c r="C1648" s="1"/>
      <c r="D1648" s="1"/>
      <c r="E1648" s="1">
        <v>1</v>
      </c>
      <c r="F1648" s="1">
        <f>VLOOKUP(B1648,'Tabela IBGE_Município'!A:C,2)</f>
        <v>33940</v>
      </c>
      <c r="G1648" s="4" t="s">
        <v>638</v>
      </c>
      <c r="H1648" s="30">
        <f>VLOOKUP(DADOS!B1648,'Tabela IBGE_Município'!A:E,5)</f>
        <v>0.57999999999999996</v>
      </c>
      <c r="I1648" s="2">
        <f t="shared" si="25"/>
        <v>2.9463759575721862E-5</v>
      </c>
      <c r="J1648" s="20">
        <f>(VLOOKUP(A1648,'Celulares por Região'!A:H,6))/F1648</f>
        <v>8.6063641720683565E-2</v>
      </c>
    </row>
    <row r="1649" spans="1:10" ht="15.75" customHeight="1">
      <c r="A1649" t="str">
        <f>VLOOKUP(B1649,'Tabela IBGE_Município'!A:C,3)</f>
        <v>SP</v>
      </c>
      <c r="B1649" s="4" t="s">
        <v>2210</v>
      </c>
      <c r="C1649" s="1">
        <v>1</v>
      </c>
      <c r="D1649" s="1">
        <v>2</v>
      </c>
      <c r="E1649" s="1">
        <v>1</v>
      </c>
      <c r="F1649" s="1">
        <f>VLOOKUP(B1649,'Tabela IBGE_Município'!A:C,2)</f>
        <v>41902</v>
      </c>
      <c r="G1649" s="4" t="s">
        <v>638</v>
      </c>
      <c r="H1649" s="30">
        <f>VLOOKUP(DADOS!B1649,'Tabela IBGE_Município'!A:E,5)</f>
        <v>0.69499999999999995</v>
      </c>
      <c r="I1649" s="2">
        <f t="shared" si="25"/>
        <v>9.5460837191542176E-5</v>
      </c>
      <c r="J1649" s="20">
        <f>(VLOOKUP(A1649,'Celulares por Região'!A:H,6))/F1649</f>
        <v>1.6061285857476969E-2</v>
      </c>
    </row>
    <row r="1650" spans="1:10" ht="15.75" customHeight="1">
      <c r="A1650" t="str">
        <f>VLOOKUP(B1650,'Tabela IBGE_Município'!A:C,3)</f>
        <v>PI</v>
      </c>
      <c r="B1650" s="4" t="s">
        <v>2211</v>
      </c>
      <c r="C1650" s="1">
        <v>3</v>
      </c>
      <c r="D1650" s="1">
        <v>2</v>
      </c>
      <c r="E1650" s="1">
        <v>2</v>
      </c>
      <c r="F1650" s="1">
        <f>VLOOKUP(B1650,'Tabela IBGE_Município'!A:C,2)</f>
        <v>14575</v>
      </c>
      <c r="G1650" s="4" t="s">
        <v>637</v>
      </c>
      <c r="H1650" s="30">
        <f>VLOOKUP(DADOS!B1650,'Tabela IBGE_Município'!A:E,5)</f>
        <v>0.59499999999999997</v>
      </c>
      <c r="I1650" s="2">
        <f t="shared" si="25"/>
        <v>4.8027444253859349E-4</v>
      </c>
      <c r="J1650" s="20">
        <f>(VLOOKUP(A1650,'Celulares por Região'!A:H,6))/F1650</f>
        <v>0.20041166380789022</v>
      </c>
    </row>
    <row r="1651" spans="1:10" ht="15.75" customHeight="1">
      <c r="A1651" t="str">
        <f>VLOOKUP(B1651,'Tabela IBGE_Município'!A:C,3)</f>
        <v>SP</v>
      </c>
      <c r="B1651" s="4" t="s">
        <v>2212</v>
      </c>
      <c r="C1651" s="1">
        <v>7</v>
      </c>
      <c r="D1651" s="1">
        <v>11</v>
      </c>
      <c r="E1651" s="1">
        <v>5</v>
      </c>
      <c r="F1651" s="1">
        <f>VLOOKUP(B1651,'Tabela IBGE_Município'!A:C,2)</f>
        <v>17936</v>
      </c>
      <c r="G1651" s="4" t="s">
        <v>637</v>
      </c>
      <c r="H1651" s="30">
        <f>VLOOKUP(DADOS!B1651,'Tabela IBGE_Município'!A:E,5)</f>
        <v>0.747</v>
      </c>
      <c r="I1651" s="2">
        <f t="shared" si="25"/>
        <v>1.2823371989295273E-3</v>
      </c>
      <c r="J1651" s="20">
        <f>(VLOOKUP(A1651,'Celulares por Região'!A:H,6))/F1651</f>
        <v>3.7522301516503119E-2</v>
      </c>
    </row>
    <row r="1652" spans="1:10" ht="15.75" customHeight="1">
      <c r="A1652" t="str">
        <f>VLOOKUP(B1652,'Tabela IBGE_Município'!A:C,3)</f>
        <v>BA</v>
      </c>
      <c r="B1652" s="4" t="s">
        <v>2213</v>
      </c>
      <c r="C1652" s="1">
        <v>2</v>
      </c>
      <c r="D1652" s="1">
        <v>1</v>
      </c>
      <c r="E1652" s="1">
        <v>1</v>
      </c>
      <c r="F1652" s="1">
        <f>VLOOKUP(B1652,'Tabela IBGE_Município'!A:C,2)</f>
        <v>4930</v>
      </c>
      <c r="G1652" s="4" t="s">
        <v>640</v>
      </c>
      <c r="H1652" s="30">
        <f>VLOOKUP(DADOS!B1652,'Tabela IBGE_Município'!A:E,5)</f>
        <v>0.623</v>
      </c>
      <c r="I1652" s="2">
        <f t="shared" si="25"/>
        <v>8.1135902636916835E-4</v>
      </c>
      <c r="J1652" s="20">
        <f>(VLOOKUP(A1652,'Celulares por Região'!A:H,6))/F1652</f>
        <v>0.79716024340770786</v>
      </c>
    </row>
    <row r="1653" spans="1:10" ht="15.75" customHeight="1">
      <c r="A1653" t="str">
        <f>VLOOKUP(B1653,'Tabela IBGE_Município'!A:C,3)</f>
        <v>MG</v>
      </c>
      <c r="B1653" s="4" t="s">
        <v>2214</v>
      </c>
      <c r="C1653" s="1">
        <v>5</v>
      </c>
      <c r="D1653" s="1">
        <v>8</v>
      </c>
      <c r="E1653" s="1">
        <v>7</v>
      </c>
      <c r="F1653" s="1">
        <f>VLOOKUP(B1653,'Tabela IBGE_Município'!A:C,2)</f>
        <v>3697</v>
      </c>
      <c r="G1653" s="4" t="s">
        <v>640</v>
      </c>
      <c r="H1653" s="30">
        <f>VLOOKUP(DADOS!B1653,'Tabela IBGE_Município'!A:E,5)</f>
        <v>0.68500000000000005</v>
      </c>
      <c r="I1653" s="2">
        <f t="shared" si="25"/>
        <v>5.4097917230186638E-3</v>
      </c>
      <c r="J1653" s="20">
        <f>(VLOOKUP(A1653,'Celulares por Região'!A:H,6))/F1653</f>
        <v>0.42818501487692723</v>
      </c>
    </row>
    <row r="1654" spans="1:10" ht="15.75" customHeight="1">
      <c r="A1654" t="str">
        <f>VLOOKUP(B1654,'Tabela IBGE_Município'!A:C,3)</f>
        <v>PB</v>
      </c>
      <c r="B1654" s="4" t="s">
        <v>2215</v>
      </c>
      <c r="C1654" s="1">
        <v>1</v>
      </c>
      <c r="D1654" s="1">
        <v>1</v>
      </c>
      <c r="E1654" s="1">
        <v>1</v>
      </c>
      <c r="F1654" s="1">
        <f>VLOOKUP(B1654,'Tabela IBGE_Município'!A:C,2)</f>
        <v>8126</v>
      </c>
      <c r="G1654" s="4" t="s">
        <v>637</v>
      </c>
      <c r="H1654" s="30">
        <f>VLOOKUP(DADOS!B1654,'Tabela IBGE_Município'!A:E,5)</f>
        <v>0.59499999999999997</v>
      </c>
      <c r="I1654" s="2">
        <f t="shared" si="25"/>
        <v>3.6918533103618014E-4</v>
      </c>
      <c r="J1654" s="20">
        <f>(VLOOKUP(A1654,'Celulares por Região'!A:H,6))/F1654</f>
        <v>0.15862663056854542</v>
      </c>
    </row>
    <row r="1655" spans="1:10" ht="15.75" customHeight="1">
      <c r="A1655" t="str">
        <f>VLOOKUP(B1655,'Tabela IBGE_Município'!A:C,3)</f>
        <v>SP</v>
      </c>
      <c r="B1655" s="4" t="s">
        <v>2216</v>
      </c>
      <c r="C1655" s="1">
        <v>2</v>
      </c>
      <c r="D1655" s="1">
        <v>1</v>
      </c>
      <c r="E1655" s="1">
        <v>2</v>
      </c>
      <c r="F1655" s="1">
        <f>VLOOKUP(B1655,'Tabela IBGE_Município'!A:C,2)</f>
        <v>28320</v>
      </c>
      <c r="G1655" s="4" t="s">
        <v>638</v>
      </c>
      <c r="H1655" s="30">
        <f>VLOOKUP(DADOS!B1655,'Tabela IBGE_Município'!A:E,5)</f>
        <v>0.73</v>
      </c>
      <c r="I1655" s="2">
        <f t="shared" si="25"/>
        <v>1.7655367231638418E-4</v>
      </c>
      <c r="J1655" s="20">
        <f>(VLOOKUP(A1655,'Celulares por Região'!A:H,6))/F1655</f>
        <v>2.376412429378531E-2</v>
      </c>
    </row>
    <row r="1656" spans="1:10" ht="15.75" customHeight="1">
      <c r="A1656" t="str">
        <f>VLOOKUP(B1656,'Tabela IBGE_Município'!A:C,3)</f>
        <v>SP</v>
      </c>
      <c r="B1656" s="4" t="s">
        <v>2217</v>
      </c>
      <c r="C1656" s="1"/>
      <c r="D1656" s="1">
        <v>3</v>
      </c>
      <c r="E1656" s="1">
        <v>3</v>
      </c>
      <c r="F1656" s="1">
        <f>VLOOKUP(B1656,'Tabela IBGE_Município'!A:C,2)</f>
        <v>3539</v>
      </c>
      <c r="G1656" s="4" t="s">
        <v>640</v>
      </c>
      <c r="H1656" s="30">
        <f>VLOOKUP(DADOS!B1656,'Tabela IBGE_Município'!A:E,5)</f>
        <v>0.73</v>
      </c>
      <c r="I1656" s="2">
        <f t="shared" si="25"/>
        <v>1.6953941791466515E-3</v>
      </c>
      <c r="J1656" s="20">
        <f>(VLOOKUP(A1656,'Celulares por Região'!A:H,6))/F1656</f>
        <v>0.19016671376094943</v>
      </c>
    </row>
    <row r="1657" spans="1:10" ht="15.75" customHeight="1">
      <c r="A1657" t="str">
        <f>VLOOKUP(B1657,'Tabela IBGE_Município'!A:C,3)</f>
        <v>SP</v>
      </c>
      <c r="B1657" s="4" t="s">
        <v>2218</v>
      </c>
      <c r="C1657" s="1">
        <v>2</v>
      </c>
      <c r="D1657" s="1"/>
      <c r="E1657" s="1"/>
      <c r="F1657" s="1">
        <f>VLOOKUP(B1657,'Tabela IBGE_Município'!A:C,2)</f>
        <v>2449</v>
      </c>
      <c r="G1657" s="4" t="s">
        <v>640</v>
      </c>
      <c r="H1657" s="30">
        <f>VLOOKUP(DADOS!B1657,'Tabela IBGE_Município'!A:E,5)</f>
        <v>0.75</v>
      </c>
      <c r="I1657" s="2">
        <f t="shared" si="25"/>
        <v>8.1665986116782364E-4</v>
      </c>
      <c r="J1657" s="20">
        <f>(VLOOKUP(A1657,'Celulares por Região'!A:H,6))/F1657</f>
        <v>0.27480604328297265</v>
      </c>
    </row>
    <row r="1658" spans="1:10" ht="15.75" customHeight="1">
      <c r="A1658" t="str">
        <f>VLOOKUP(B1658,'Tabela IBGE_Município'!A:C,3)</f>
        <v>SP</v>
      </c>
      <c r="B1658" s="4" t="s">
        <v>2219</v>
      </c>
      <c r="C1658" s="1">
        <v>3</v>
      </c>
      <c r="D1658" s="1">
        <v>4</v>
      </c>
      <c r="E1658" s="1">
        <v>1</v>
      </c>
      <c r="F1658" s="1">
        <f>VLOOKUP(B1658,'Tabela IBGE_Município'!A:C,2)</f>
        <v>276535</v>
      </c>
      <c r="G1658" s="4" t="s">
        <v>639</v>
      </c>
      <c r="H1658" s="30">
        <f>VLOOKUP(DADOS!B1658,'Tabela IBGE_Município'!A:E,5)</f>
        <v>0.72699999999999998</v>
      </c>
      <c r="I1658" s="2">
        <f t="shared" si="25"/>
        <v>2.89294302710326E-5</v>
      </c>
      <c r="J1658" s="20">
        <f>(VLOOKUP(A1658,'Celulares por Região'!A:H,6))/F1658</f>
        <v>2.4336883215506176E-3</v>
      </c>
    </row>
    <row r="1659" spans="1:10" ht="15.75" customHeight="1">
      <c r="A1659" t="str">
        <f>VLOOKUP(B1659,'Tabela IBGE_Município'!A:C,3)</f>
        <v>RS</v>
      </c>
      <c r="B1659" s="4" t="s">
        <v>2220</v>
      </c>
      <c r="C1659" s="1"/>
      <c r="D1659" s="1">
        <v>2</v>
      </c>
      <c r="E1659" s="1">
        <v>2</v>
      </c>
      <c r="F1659" s="1">
        <f>VLOOKUP(B1659,'Tabela IBGE_Município'!A:C,2)</f>
        <v>69901</v>
      </c>
      <c r="G1659" s="4" t="s">
        <v>638</v>
      </c>
      <c r="H1659" s="30">
        <f>VLOOKUP(DADOS!B1659,'Tabela IBGE_Município'!A:E,5)</f>
        <v>0.76700000000000002</v>
      </c>
      <c r="I1659" s="2">
        <f t="shared" si="25"/>
        <v>5.7223787928641939E-5</v>
      </c>
      <c r="J1659" s="20">
        <f>(VLOOKUP(A1659,'Celulares por Região'!A:H,6))/F1659</f>
        <v>2.0314444714667887E-3</v>
      </c>
    </row>
    <row r="1660" spans="1:10" ht="15.75" customHeight="1">
      <c r="A1660" t="str">
        <f>VLOOKUP(B1660,'Tabela IBGE_Município'!A:C,3)</f>
        <v>RN</v>
      </c>
      <c r="B1660" s="4" t="s">
        <v>2221</v>
      </c>
      <c r="C1660" s="1">
        <v>2</v>
      </c>
      <c r="D1660" s="1"/>
      <c r="E1660" s="1"/>
      <c r="F1660" s="1">
        <f>VLOOKUP(B1660,'Tabela IBGE_Município'!A:C,2)</f>
        <v>3227</v>
      </c>
      <c r="G1660" s="4" t="s">
        <v>640</v>
      </c>
      <c r="H1660" s="30">
        <f>VLOOKUP(DADOS!B1660,'Tabela IBGE_Município'!A:E,5)</f>
        <v>0.629</v>
      </c>
      <c r="I1660" s="2">
        <f t="shared" si="25"/>
        <v>6.1977068484660679E-4</v>
      </c>
      <c r="J1660" s="20">
        <f>(VLOOKUP(A1660,'Celulares por Região'!A:H,6))/F1660</f>
        <v>0.2934614192748683</v>
      </c>
    </row>
    <row r="1661" spans="1:10" ht="15.75" customHeight="1">
      <c r="A1661" t="str">
        <f>VLOOKUP(B1661,'Tabela IBGE_Município'!A:C,3)</f>
        <v>BA</v>
      </c>
      <c r="B1661" s="4" t="s">
        <v>2222</v>
      </c>
      <c r="C1661" s="1">
        <v>1</v>
      </c>
      <c r="D1661" s="1">
        <v>2</v>
      </c>
      <c r="E1661" s="1">
        <v>1</v>
      </c>
      <c r="F1661" s="1">
        <f>VLOOKUP(B1661,'Tabela IBGE_Município'!A:C,2)</f>
        <v>22880</v>
      </c>
      <c r="G1661" s="4" t="s">
        <v>638</v>
      </c>
      <c r="H1661" s="30">
        <f>VLOOKUP(DADOS!B1661,'Tabela IBGE_Município'!A:E,5)</f>
        <v>0.54400000000000004</v>
      </c>
      <c r="I1661" s="2">
        <f t="shared" si="25"/>
        <v>1.7482517482517483E-4</v>
      </c>
      <c r="J1661" s="20">
        <f>(VLOOKUP(A1661,'Celulares por Região'!A:H,6))/F1661</f>
        <v>0.17176573426573427</v>
      </c>
    </row>
    <row r="1662" spans="1:10" ht="15.75" customHeight="1">
      <c r="A1662" t="str">
        <f>VLOOKUP(B1662,'Tabela IBGE_Município'!A:C,3)</f>
        <v>RS</v>
      </c>
      <c r="B1662" s="4" t="s">
        <v>2223</v>
      </c>
      <c r="C1662" s="1">
        <v>3</v>
      </c>
      <c r="D1662" s="1">
        <v>3</v>
      </c>
      <c r="E1662" s="1">
        <v>3</v>
      </c>
      <c r="F1662" s="1">
        <f>VLOOKUP(B1662,'Tabela IBGE_Município'!A:C,2)</f>
        <v>5668</v>
      </c>
      <c r="G1662" s="4" t="s">
        <v>637</v>
      </c>
      <c r="H1662" s="30">
        <f>VLOOKUP(DADOS!B1662,'Tabela IBGE_Município'!A:E,5)</f>
        <v>0.65700000000000003</v>
      </c>
      <c r="I1662" s="2">
        <f t="shared" si="25"/>
        <v>1.587861679604799E-3</v>
      </c>
      <c r="J1662" s="20">
        <f>(VLOOKUP(A1662,'Celulares por Região'!A:H,6))/F1662</f>
        <v>2.5052928722653495E-2</v>
      </c>
    </row>
    <row r="1663" spans="1:10" ht="15.75" customHeight="1">
      <c r="A1663" t="str">
        <f>VLOOKUP(B1663,'Tabela IBGE_Município'!A:C,3)</f>
        <v>PR</v>
      </c>
      <c r="B1663" s="4" t="s">
        <v>2224</v>
      </c>
      <c r="C1663" s="1">
        <v>95</v>
      </c>
      <c r="D1663" s="1">
        <v>226</v>
      </c>
      <c r="E1663" s="1">
        <v>182</v>
      </c>
      <c r="F1663" s="1">
        <f>VLOOKUP(B1663,'Tabela IBGE_Município'!A:C,2)</f>
        <v>16446</v>
      </c>
      <c r="G1663" s="4" t="s">
        <v>637</v>
      </c>
      <c r="H1663" s="30">
        <f>VLOOKUP(DADOS!B1663,'Tabela IBGE_Município'!A:E,5)</f>
        <v>0.752</v>
      </c>
      <c r="I1663" s="2">
        <f t="shared" si="25"/>
        <v>3.0584944667396328E-2</v>
      </c>
      <c r="J1663" s="20">
        <f>(VLOOKUP(A1663,'Celulares por Região'!A:H,6))/F1663</f>
        <v>4.4630913291985895E-2</v>
      </c>
    </row>
    <row r="1664" spans="1:10" ht="15.75" customHeight="1">
      <c r="A1664" t="str">
        <f>VLOOKUP(B1664,'Tabela IBGE_Município'!A:C,3)</f>
        <v>PR</v>
      </c>
      <c r="B1664" s="4" t="s">
        <v>2225</v>
      </c>
      <c r="C1664" s="1">
        <v>1</v>
      </c>
      <c r="D1664" s="1">
        <v>2</v>
      </c>
      <c r="E1664" s="1">
        <v>1</v>
      </c>
      <c r="F1664" s="1">
        <f>VLOOKUP(B1664,'Tabela IBGE_Município'!A:C,2)</f>
        <v>25960</v>
      </c>
      <c r="G1664" s="4" t="s">
        <v>638</v>
      </c>
      <c r="H1664" s="30">
        <f>VLOOKUP(DADOS!B1664,'Tabela IBGE_Município'!A:E,5)</f>
        <v>0.73</v>
      </c>
      <c r="I1664" s="2">
        <f t="shared" si="25"/>
        <v>1.5408320493066256E-4</v>
      </c>
      <c r="J1664" s="20">
        <f>(VLOOKUP(A1664,'Celulares por Região'!A:H,6))/F1664</f>
        <v>2.8274268104776578E-2</v>
      </c>
    </row>
    <row r="1665" spans="1:10" ht="15.75" customHeight="1">
      <c r="A1665" t="str">
        <f>VLOOKUP(B1665,'Tabela IBGE_Município'!A:C,3)</f>
        <v>MG</v>
      </c>
      <c r="B1665" s="4" t="s">
        <v>2226</v>
      </c>
      <c r="C1665" s="1">
        <v>1</v>
      </c>
      <c r="D1665" s="1">
        <v>1</v>
      </c>
      <c r="E1665" s="1"/>
      <c r="F1665" s="1">
        <f>VLOOKUP(B1665,'Tabela IBGE_Município'!A:C,2)</f>
        <v>5933</v>
      </c>
      <c r="G1665" s="4" t="s">
        <v>637</v>
      </c>
      <c r="H1665" s="30">
        <f>VLOOKUP(DADOS!B1665,'Tabela IBGE_Município'!A:E,5)</f>
        <v>0.64400000000000002</v>
      </c>
      <c r="I1665" s="2">
        <f t="shared" si="25"/>
        <v>3.3709758975223328E-4</v>
      </c>
      <c r="J1665" s="20">
        <f>(VLOOKUP(A1665,'Celulares por Região'!A:H,6))/F1665</f>
        <v>0.26681274228889262</v>
      </c>
    </row>
    <row r="1666" spans="1:10" ht="15.75" customHeight="1">
      <c r="A1666" t="str">
        <f>VLOOKUP(B1666,'Tabela IBGE_Município'!A:C,3)</f>
        <v>SP</v>
      </c>
      <c r="B1666" s="4" t="s">
        <v>2227</v>
      </c>
      <c r="C1666" s="1"/>
      <c r="D1666" s="1">
        <v>2</v>
      </c>
      <c r="E1666" s="1">
        <v>2</v>
      </c>
      <c r="F1666" s="1">
        <f>VLOOKUP(B1666,'Tabela IBGE_Município'!A:C,2)</f>
        <v>13981</v>
      </c>
      <c r="G1666" s="4" t="s">
        <v>637</v>
      </c>
      <c r="H1666" s="30">
        <f>VLOOKUP(DADOS!B1666,'Tabela IBGE_Município'!A:E,5)</f>
        <v>0.73199999999999998</v>
      </c>
      <c r="I1666" s="2">
        <f t="shared" ref="I1666:I1729" si="26">(C1666+D1666+E1666)/F1666</f>
        <v>2.8610256777054574E-4</v>
      </c>
      <c r="J1666" s="20">
        <f>(VLOOKUP(A1666,'Celulares por Região'!A:H,6))/F1666</f>
        <v>4.8136757027394318E-2</v>
      </c>
    </row>
    <row r="1667" spans="1:10" ht="15.75" customHeight="1">
      <c r="A1667" t="str">
        <f>VLOOKUP(B1667,'Tabela IBGE_Município'!A:C,3)</f>
        <v>MG</v>
      </c>
      <c r="B1667" s="4" t="s">
        <v>2228</v>
      </c>
      <c r="C1667" s="1">
        <v>1</v>
      </c>
      <c r="D1667" s="1">
        <v>1</v>
      </c>
      <c r="E1667" s="1">
        <v>2</v>
      </c>
      <c r="F1667" s="1">
        <f>VLOOKUP(B1667,'Tabela IBGE_Município'!A:C,2)</f>
        <v>11202</v>
      </c>
      <c r="G1667" s="4" t="s">
        <v>637</v>
      </c>
      <c r="H1667" s="30">
        <f>VLOOKUP(DADOS!B1667,'Tabela IBGE_Município'!A:E,5)</f>
        <v>0.65500000000000003</v>
      </c>
      <c r="I1667" s="2">
        <f t="shared" si="26"/>
        <v>3.5707909301910371E-4</v>
      </c>
      <c r="J1667" s="20">
        <f>(VLOOKUP(A1667,'Celulares por Região'!A:H,6))/F1667</f>
        <v>0.14131405106231029</v>
      </c>
    </row>
    <row r="1668" spans="1:10" ht="15.75" customHeight="1">
      <c r="A1668" t="str">
        <f>VLOOKUP(B1668,'Tabela IBGE_Município'!A:C,3)</f>
        <v>RJ</v>
      </c>
      <c r="B1668" s="4" t="s">
        <v>2229</v>
      </c>
      <c r="C1668" s="1">
        <v>2</v>
      </c>
      <c r="D1668" s="1">
        <v>2</v>
      </c>
      <c r="E1668" s="1"/>
      <c r="F1668" s="1">
        <f>VLOOKUP(B1668,'Tabela IBGE_Município'!A:C,2)</f>
        <v>21249</v>
      </c>
      <c r="G1668" s="4" t="s">
        <v>638</v>
      </c>
      <c r="H1668" s="30">
        <f>VLOOKUP(DADOS!B1668,'Tabela IBGE_Município'!A:E,5)</f>
        <v>0.72199999999999998</v>
      </c>
      <c r="I1668" s="2">
        <f t="shared" si="26"/>
        <v>1.882441526660078E-4</v>
      </c>
      <c r="J1668" s="20">
        <f>(VLOOKUP(A1668,'Celulares por Região'!A:H,6))/F1668</f>
        <v>0.46990446609252201</v>
      </c>
    </row>
    <row r="1669" spans="1:10" ht="15.75" customHeight="1">
      <c r="A1669" t="str">
        <f>VLOOKUP(B1669,'Tabela IBGE_Município'!A:C,3)</f>
        <v>RS</v>
      </c>
      <c r="B1669" s="4" t="s">
        <v>2230</v>
      </c>
      <c r="C1669" s="1"/>
      <c r="D1669" s="1">
        <v>2</v>
      </c>
      <c r="E1669" s="1">
        <v>1</v>
      </c>
      <c r="F1669" s="1">
        <f>VLOOKUP(B1669,'Tabela IBGE_Município'!A:C,2)</f>
        <v>7241</v>
      </c>
      <c r="G1669" s="4" t="s">
        <v>637</v>
      </c>
      <c r="H1669" s="30">
        <f>VLOOKUP(DADOS!B1669,'Tabela IBGE_Município'!A:E,5)</f>
        <v>0.72</v>
      </c>
      <c r="I1669" s="2">
        <f t="shared" si="26"/>
        <v>4.1430741610274822E-4</v>
      </c>
      <c r="J1669" s="20">
        <f>(VLOOKUP(A1669,'Celulares por Região'!A:H,6))/F1669</f>
        <v>1.9610551028863416E-2</v>
      </c>
    </row>
    <row r="1670" spans="1:10" ht="15.75" customHeight="1">
      <c r="A1670" t="str">
        <f>VLOOKUP(B1670,'Tabela IBGE_Município'!A:C,3)</f>
        <v>MG</v>
      </c>
      <c r="B1670" s="4" t="s">
        <v>2231</v>
      </c>
      <c r="C1670" s="1">
        <v>1</v>
      </c>
      <c r="D1670" s="1">
        <v>2</v>
      </c>
      <c r="E1670" s="1"/>
      <c r="F1670" s="1">
        <f>VLOOKUP(B1670,'Tabela IBGE_Município'!A:C,2)</f>
        <v>14071</v>
      </c>
      <c r="G1670" s="4" t="s">
        <v>637</v>
      </c>
      <c r="H1670" s="30">
        <f>VLOOKUP(DADOS!B1670,'Tabela IBGE_Município'!A:E,5)</f>
        <v>0.63400000000000001</v>
      </c>
      <c r="I1670" s="2">
        <f t="shared" si="26"/>
        <v>2.1320446308009382E-4</v>
      </c>
      <c r="J1670" s="20">
        <f>(VLOOKUP(A1670,'Celulares por Região'!A:H,6))/F1670</f>
        <v>0.11250088835192951</v>
      </c>
    </row>
    <row r="1671" spans="1:10" ht="15.75" customHeight="1">
      <c r="A1671" t="str">
        <f>VLOOKUP(B1671,'Tabela IBGE_Município'!A:C,3)</f>
        <v>SC</v>
      </c>
      <c r="B1671" s="4" t="s">
        <v>2232</v>
      </c>
      <c r="C1671" s="1">
        <v>35</v>
      </c>
      <c r="D1671" s="1">
        <v>60</v>
      </c>
      <c r="E1671" s="1">
        <v>21</v>
      </c>
      <c r="F1671" s="1">
        <f>VLOOKUP(B1671,'Tabela IBGE_Município'!A:C,2)</f>
        <v>5377</v>
      </c>
      <c r="G1671" s="4" t="s">
        <v>640</v>
      </c>
      <c r="H1671" s="30">
        <f>VLOOKUP(DADOS!B1671,'Tabela IBGE_Município'!A:E,5)</f>
        <v>0.65700000000000003</v>
      </c>
      <c r="I1671" s="2">
        <f t="shared" si="26"/>
        <v>2.1573368049098009E-2</v>
      </c>
      <c r="J1671" s="20">
        <f>(VLOOKUP(A1671,'Celulares por Região'!A:H,6))/F1671</f>
        <v>0.7489306304630835</v>
      </c>
    </row>
    <row r="1672" spans="1:10" ht="15.75" customHeight="1">
      <c r="A1672" t="str">
        <f>VLOOKUP(B1672,'Tabela IBGE_Município'!A:C,3)</f>
        <v>SC</v>
      </c>
      <c r="B1672" s="4" t="s">
        <v>2232</v>
      </c>
      <c r="C1672" s="1">
        <v>1</v>
      </c>
      <c r="D1672" s="1"/>
      <c r="E1672" s="1"/>
      <c r="F1672" s="1">
        <f>VLOOKUP(B1672,'Tabela IBGE_Município'!A:C,2)</f>
        <v>5377</v>
      </c>
      <c r="G1672" s="4" t="s">
        <v>637</v>
      </c>
      <c r="H1672" s="30">
        <f>VLOOKUP(DADOS!B1672,'Tabela IBGE_Município'!A:E,5)</f>
        <v>0.65700000000000003</v>
      </c>
      <c r="I1672" s="2">
        <f t="shared" si="26"/>
        <v>1.859773107680863E-4</v>
      </c>
      <c r="J1672" s="20">
        <f>(VLOOKUP(A1672,'Celulares por Região'!A:H,6))/F1672</f>
        <v>0.7489306304630835</v>
      </c>
    </row>
    <row r="1673" spans="1:10" ht="15.75" customHeight="1">
      <c r="A1673" t="str">
        <f>VLOOKUP(B1673,'Tabela IBGE_Município'!A:C,3)</f>
        <v>MG</v>
      </c>
      <c r="B1673" s="4" t="s">
        <v>2233</v>
      </c>
      <c r="C1673" s="1">
        <v>5</v>
      </c>
      <c r="D1673" s="1">
        <v>4</v>
      </c>
      <c r="E1673" s="1">
        <v>4</v>
      </c>
      <c r="F1673" s="1">
        <f>VLOOKUP(B1673,'Tabela IBGE_Município'!A:C,2)</f>
        <v>3218</v>
      </c>
      <c r="G1673" s="4" t="s">
        <v>640</v>
      </c>
      <c r="H1673" s="30">
        <f>VLOOKUP(DADOS!B1673,'Tabela IBGE_Município'!A:E,5)</f>
        <v>0.67200000000000004</v>
      </c>
      <c r="I1673" s="2">
        <f t="shared" si="26"/>
        <v>4.0397762585456807E-3</v>
      </c>
      <c r="J1673" s="20">
        <f>(VLOOKUP(A1673,'Celulares por Região'!A:H,6))/F1673</f>
        <v>0.49192044748290864</v>
      </c>
    </row>
    <row r="1674" spans="1:10" ht="15.75" customHeight="1">
      <c r="A1674" t="str">
        <f>VLOOKUP(B1674,'Tabela IBGE_Município'!A:C,3)</f>
        <v>PR</v>
      </c>
      <c r="B1674" s="4" t="s">
        <v>2234</v>
      </c>
      <c r="C1674" s="1">
        <v>36</v>
      </c>
      <c r="D1674" s="1">
        <v>29</v>
      </c>
      <c r="E1674" s="1">
        <v>32</v>
      </c>
      <c r="F1674" s="1">
        <f>VLOOKUP(B1674,'Tabela IBGE_Município'!A:C,2)</f>
        <v>41901</v>
      </c>
      <c r="G1674" s="4" t="s">
        <v>638</v>
      </c>
      <c r="H1674" s="30">
        <f>VLOOKUP(DADOS!B1674,'Tabela IBGE_Município'!A:E,5)</f>
        <v>0.76</v>
      </c>
      <c r="I1674" s="2">
        <f t="shared" si="26"/>
        <v>2.3149805493902294E-3</v>
      </c>
      <c r="J1674" s="20">
        <f>(VLOOKUP(A1674,'Celulares por Região'!A:H,6))/F1674</f>
        <v>1.7517481683014726E-2</v>
      </c>
    </row>
    <row r="1675" spans="1:10" ht="15.75" customHeight="1">
      <c r="A1675" t="str">
        <f>VLOOKUP(B1675,'Tabela IBGE_Município'!A:C,3)</f>
        <v>RS</v>
      </c>
      <c r="B1675" s="4" t="s">
        <v>2235</v>
      </c>
      <c r="C1675" s="1">
        <v>1</v>
      </c>
      <c r="D1675" s="1">
        <v>1</v>
      </c>
      <c r="E1675" s="1"/>
      <c r="F1675" s="1">
        <f>VLOOKUP(B1675,'Tabela IBGE_Município'!A:C,2)</f>
        <v>15380</v>
      </c>
      <c r="G1675" s="4" t="s">
        <v>637</v>
      </c>
      <c r="H1675" s="30">
        <f>VLOOKUP(DADOS!B1675,'Tabela IBGE_Município'!A:E,5)</f>
        <v>0.70299999999999996</v>
      </c>
      <c r="I1675" s="2">
        <f t="shared" si="26"/>
        <v>1.3003901170351105E-4</v>
      </c>
      <c r="J1675" s="20">
        <f>(VLOOKUP(A1675,'Celulares por Região'!A:H,6))/F1675</f>
        <v>9.2327698309492851E-3</v>
      </c>
    </row>
    <row r="1676" spans="1:10" ht="15.75" customHeight="1">
      <c r="A1676" t="str">
        <f>VLOOKUP(B1676,'Tabela IBGE_Município'!A:C,3)</f>
        <v>RS</v>
      </c>
      <c r="B1676" s="4" t="s">
        <v>2236</v>
      </c>
      <c r="C1676" s="1">
        <v>3</v>
      </c>
      <c r="D1676" s="1">
        <v>1</v>
      </c>
      <c r="E1676" s="1"/>
      <c r="F1676" s="1">
        <f>VLOOKUP(B1676,'Tabela IBGE_Município'!A:C,2)</f>
        <v>4596</v>
      </c>
      <c r="G1676" s="4" t="s">
        <v>640</v>
      </c>
      <c r="H1676" s="30">
        <f>VLOOKUP(DADOS!B1676,'Tabela IBGE_Município'!A:E,5)</f>
        <v>0.68</v>
      </c>
      <c r="I1676" s="2">
        <f t="shared" si="26"/>
        <v>8.703220191470844E-4</v>
      </c>
      <c r="J1676" s="20">
        <f>(VLOOKUP(A1676,'Celulares por Região'!A:H,6))/F1676</f>
        <v>3.0896431679721496E-2</v>
      </c>
    </row>
    <row r="1677" spans="1:10" ht="15.75" customHeight="1">
      <c r="A1677" t="str">
        <f>VLOOKUP(B1677,'Tabela IBGE_Município'!A:C,3)</f>
        <v>AM</v>
      </c>
      <c r="B1677" s="4" t="s">
        <v>2237</v>
      </c>
      <c r="C1677" s="1">
        <v>1</v>
      </c>
      <c r="D1677" s="1">
        <v>1</v>
      </c>
      <c r="E1677" s="1"/>
      <c r="F1677" s="1">
        <f>VLOOKUP(B1677,'Tabela IBGE_Município'!A:C,2)</f>
        <v>2758</v>
      </c>
      <c r="G1677" s="4" t="s">
        <v>640</v>
      </c>
      <c r="H1677" s="30">
        <f>VLOOKUP(DADOS!B1677,'Tabela IBGE_Município'!A:E,5)</f>
        <v>0.50900000000000001</v>
      </c>
      <c r="I1677" s="2">
        <f t="shared" si="26"/>
        <v>7.2516316171138508E-4</v>
      </c>
      <c r="J1677" s="20">
        <f>(VLOOKUP(A1677,'Celulares por Região'!A:H,6))/F1677</f>
        <v>6.9978245105148662E-2</v>
      </c>
    </row>
    <row r="1678" spans="1:10" ht="15.75" customHeight="1">
      <c r="A1678" t="str">
        <f>VLOOKUP(B1678,'Tabela IBGE_Município'!A:C,3)</f>
        <v>AC</v>
      </c>
      <c r="B1678" s="4" t="s">
        <v>2238</v>
      </c>
      <c r="C1678" s="1">
        <v>24</v>
      </c>
      <c r="D1678" s="1">
        <v>9</v>
      </c>
      <c r="E1678" s="1">
        <v>6</v>
      </c>
      <c r="F1678" s="1">
        <f>VLOOKUP(B1678,'Tabela IBGE_Município'!A:C,2)</f>
        <v>8411</v>
      </c>
      <c r="G1678" s="4" t="s">
        <v>637</v>
      </c>
      <c r="H1678" s="30">
        <f>VLOOKUP(DADOS!B1678,'Tabela IBGE_Município'!A:E,5)</f>
        <v>0.65300000000000002</v>
      </c>
      <c r="I1678" s="2">
        <f t="shared" si="26"/>
        <v>4.6367851622874804E-3</v>
      </c>
      <c r="J1678" s="20">
        <f>(VLOOKUP(A1678,'Celulares por Região'!A:H,6))/F1678</f>
        <v>2.8534062537153727E-2</v>
      </c>
    </row>
    <row r="1679" spans="1:10" ht="15.75" customHeight="1">
      <c r="A1679" t="str">
        <f>VLOOKUP(B1679,'Tabela IBGE_Município'!A:C,3)</f>
        <v>RN</v>
      </c>
      <c r="B1679" s="4" t="s">
        <v>2239</v>
      </c>
      <c r="C1679" s="1">
        <v>1</v>
      </c>
      <c r="D1679" s="1"/>
      <c r="E1679" s="1"/>
      <c r="F1679" s="1">
        <f>VLOOKUP(B1679,'Tabela IBGE_Município'!A:C,2)</f>
        <v>20393</v>
      </c>
      <c r="G1679" s="4" t="s">
        <v>638</v>
      </c>
      <c r="H1679" s="30">
        <f>VLOOKUP(DADOS!B1679,'Tabela IBGE_Município'!A:E,5)</f>
        <v>0.623</v>
      </c>
      <c r="I1679" s="2">
        <f t="shared" si="26"/>
        <v>4.9036434070514392E-5</v>
      </c>
      <c r="J1679" s="20">
        <f>(VLOOKUP(A1679,'Celulares por Região'!A:H,6))/F1679</f>
        <v>4.6437503064777126E-2</v>
      </c>
    </row>
    <row r="1680" spans="1:10" ht="15.75" customHeight="1">
      <c r="A1680" t="str">
        <f>VLOOKUP(B1680,'Tabela IBGE_Município'!A:C,3)</f>
        <v>RS</v>
      </c>
      <c r="B1680" s="4" t="s">
        <v>2240</v>
      </c>
      <c r="C1680" s="1">
        <v>3</v>
      </c>
      <c r="D1680" s="1">
        <v>9</v>
      </c>
      <c r="E1680" s="1">
        <v>6</v>
      </c>
      <c r="F1680" s="1">
        <f>VLOOKUP(B1680,'Tabela IBGE_Município'!A:C,2)</f>
        <v>18696</v>
      </c>
      <c r="G1680" s="4" t="s">
        <v>637</v>
      </c>
      <c r="H1680" s="30">
        <f>VLOOKUP(DADOS!B1680,'Tabela IBGE_Município'!A:E,5)</f>
        <v>0.71</v>
      </c>
      <c r="I1680" s="2">
        <f t="shared" si="26"/>
        <v>9.6277278562259311E-4</v>
      </c>
      <c r="J1680" s="20">
        <f>(VLOOKUP(A1680,'Celulares por Região'!A:H,6))/F1680</f>
        <v>7.5952075310226786E-3</v>
      </c>
    </row>
    <row r="1681" spans="1:10" ht="15.75" customHeight="1">
      <c r="A1681" t="str">
        <f>VLOOKUP(B1681,'Tabela IBGE_Município'!A:C,3)</f>
        <v>RS</v>
      </c>
      <c r="B1681" s="4" t="s">
        <v>2241</v>
      </c>
      <c r="C1681" s="1">
        <v>2</v>
      </c>
      <c r="D1681" s="1">
        <v>7</v>
      </c>
      <c r="E1681" s="1">
        <v>3</v>
      </c>
      <c r="F1681" s="1">
        <f>VLOOKUP(B1681,'Tabela IBGE_Município'!A:C,2)</f>
        <v>6054</v>
      </c>
      <c r="G1681" s="4" t="s">
        <v>637</v>
      </c>
      <c r="H1681" s="30">
        <f>VLOOKUP(DADOS!B1681,'Tabela IBGE_Município'!A:E,5)</f>
        <v>0.78</v>
      </c>
      <c r="I1681" s="2">
        <f t="shared" si="26"/>
        <v>1.9821605550049554E-3</v>
      </c>
      <c r="J1681" s="20">
        <f>(VLOOKUP(A1681,'Celulares por Região'!A:H,6))/F1681</f>
        <v>2.345556656755864E-2</v>
      </c>
    </row>
    <row r="1682" spans="1:10" ht="15.75" customHeight="1">
      <c r="A1682" t="str">
        <f>VLOOKUP(B1682,'Tabela IBGE_Município'!A:C,3)</f>
        <v>CE</v>
      </c>
      <c r="B1682" s="4" t="s">
        <v>2242</v>
      </c>
      <c r="C1682" s="1">
        <v>1</v>
      </c>
      <c r="D1682" s="1">
        <v>1</v>
      </c>
      <c r="E1682" s="1"/>
      <c r="F1682" s="1">
        <f>VLOOKUP(B1682,'Tabela IBGE_Município'!A:C,2)</f>
        <v>2982</v>
      </c>
      <c r="G1682" s="4" t="s">
        <v>640</v>
      </c>
      <c r="H1682" s="30">
        <f>VLOOKUP(DADOS!B1682,'Tabela IBGE_Município'!A:E,5)</f>
        <v>0.61</v>
      </c>
      <c r="I1682" s="2">
        <f t="shared" si="26"/>
        <v>6.7069081153588194E-4</v>
      </c>
      <c r="J1682" s="20">
        <f>(VLOOKUP(A1682,'Celulares por Região'!A:H,6))/F1682</f>
        <v>0.76693494299128107</v>
      </c>
    </row>
    <row r="1683" spans="1:10" ht="15.75" customHeight="1">
      <c r="A1683" t="str">
        <f>VLOOKUP(B1683,'Tabela IBGE_Município'!A:C,3)</f>
        <v>BA</v>
      </c>
      <c r="B1683" s="4" t="s">
        <v>2243</v>
      </c>
      <c r="C1683" s="1">
        <v>1</v>
      </c>
      <c r="D1683" s="1">
        <v>1</v>
      </c>
      <c r="E1683" s="1"/>
      <c r="F1683" s="1">
        <f>VLOOKUP(B1683,'Tabela IBGE_Município'!A:C,2)</f>
        <v>106633</v>
      </c>
      <c r="G1683" s="4" t="s">
        <v>639</v>
      </c>
      <c r="H1683" s="30">
        <f>VLOOKUP(DADOS!B1683,'Tabela IBGE_Município'!A:E,5)</f>
        <v>0.58399999999999996</v>
      </c>
      <c r="I1683" s="2">
        <f t="shared" si="26"/>
        <v>1.8755919837198617E-5</v>
      </c>
      <c r="J1683" s="20">
        <f>(VLOOKUP(A1683,'Celulares por Região'!A:H,6))/F1683</f>
        <v>3.6855382480095282E-2</v>
      </c>
    </row>
    <row r="1684" spans="1:10" ht="15.75" customHeight="1">
      <c r="A1684" t="str">
        <f>VLOOKUP(B1684,'Tabela IBGE_Município'!A:C,3)</f>
        <v>SC</v>
      </c>
      <c r="B1684" s="4" t="s">
        <v>2244</v>
      </c>
      <c r="C1684" s="1">
        <v>5</v>
      </c>
      <c r="D1684" s="1">
        <v>11</v>
      </c>
      <c r="E1684" s="1">
        <v>7</v>
      </c>
      <c r="F1684" s="1">
        <f>VLOOKUP(B1684,'Tabela IBGE_Município'!A:C,2)</f>
        <v>7225</v>
      </c>
      <c r="G1684" s="4" t="s">
        <v>637</v>
      </c>
      <c r="H1684" s="30">
        <f>VLOOKUP(DADOS!B1684,'Tabela IBGE_Município'!A:E,5)</f>
        <v>0.72599999999999998</v>
      </c>
      <c r="I1684" s="2">
        <f t="shared" si="26"/>
        <v>3.1833910034602076E-3</v>
      </c>
      <c r="J1684" s="20">
        <f>(VLOOKUP(A1684,'Celulares por Região'!A:H,6))/F1684</f>
        <v>0.55737024221453291</v>
      </c>
    </row>
    <row r="1685" spans="1:10" ht="15.75" customHeight="1">
      <c r="A1685" t="str">
        <f>VLOOKUP(B1685,'Tabela IBGE_Município'!A:C,3)</f>
        <v>RS</v>
      </c>
      <c r="B1685" s="4" t="s">
        <v>2245</v>
      </c>
      <c r="C1685" s="1"/>
      <c r="D1685" s="1">
        <v>1</v>
      </c>
      <c r="E1685" s="1">
        <v>2</v>
      </c>
      <c r="F1685" s="1">
        <f>VLOOKUP(B1685,'Tabela IBGE_Município'!A:C,2)</f>
        <v>10560</v>
      </c>
      <c r="G1685" s="4" t="s">
        <v>637</v>
      </c>
      <c r="H1685" s="30">
        <f>VLOOKUP(DADOS!B1685,'Tabela IBGE_Município'!A:E,5)</f>
        <v>0.71599999999999997</v>
      </c>
      <c r="I1685" s="2">
        <f t="shared" si="26"/>
        <v>2.8409090909090908E-4</v>
      </c>
      <c r="J1685" s="20">
        <f>(VLOOKUP(A1685,'Celulares por Região'!A:H,6))/F1685</f>
        <v>1.3446969696969697E-2</v>
      </c>
    </row>
    <row r="1686" spans="1:10" ht="15.75" customHeight="1">
      <c r="A1686" t="str">
        <f>VLOOKUP(B1686,'Tabela IBGE_Município'!A:C,3)</f>
        <v>RS</v>
      </c>
      <c r="B1686" s="4" t="s">
        <v>2246</v>
      </c>
      <c r="C1686" s="1">
        <v>4</v>
      </c>
      <c r="D1686" s="1">
        <v>6</v>
      </c>
      <c r="E1686" s="1">
        <v>4</v>
      </c>
      <c r="F1686" s="1">
        <f>VLOOKUP(B1686,'Tabela IBGE_Município'!A:C,2)</f>
        <v>2061</v>
      </c>
      <c r="G1686" s="4" t="s">
        <v>640</v>
      </c>
      <c r="H1686" s="30">
        <f>VLOOKUP(DADOS!B1686,'Tabela IBGE_Município'!A:E,5)</f>
        <v>0.68</v>
      </c>
      <c r="I1686" s="2">
        <f t="shared" si="26"/>
        <v>6.7928190198932557E-3</v>
      </c>
      <c r="J1686" s="20">
        <f>(VLOOKUP(A1686,'Celulares por Região'!A:H,6))/F1686</f>
        <v>6.8898592916060167E-2</v>
      </c>
    </row>
    <row r="1687" spans="1:10" ht="15.75" customHeight="1">
      <c r="A1687" t="str">
        <f>VLOOKUP(B1687,'Tabela IBGE_Município'!A:C,3)</f>
        <v>RS</v>
      </c>
      <c r="B1687" s="4" t="s">
        <v>2247</v>
      </c>
      <c r="C1687" s="1">
        <v>1</v>
      </c>
      <c r="D1687" s="1">
        <v>1</v>
      </c>
      <c r="E1687" s="1"/>
      <c r="F1687" s="1">
        <f>VLOOKUP(B1687,'Tabela IBGE_Município'!A:C,2)</f>
        <v>3170</v>
      </c>
      <c r="G1687" s="4" t="s">
        <v>640</v>
      </c>
      <c r="H1687" s="30">
        <f>VLOOKUP(DADOS!B1687,'Tabela IBGE_Município'!A:E,5)</f>
        <v>0.68500000000000005</v>
      </c>
      <c r="I1687" s="2">
        <f t="shared" si="26"/>
        <v>6.3091482649842276E-4</v>
      </c>
      <c r="J1687" s="20">
        <f>(VLOOKUP(A1687,'Celulares por Região'!A:H,6))/F1687</f>
        <v>4.4794952681388014E-2</v>
      </c>
    </row>
    <row r="1688" spans="1:10" ht="15.75" customHeight="1">
      <c r="A1688" t="str">
        <f>VLOOKUP(B1688,'Tabela IBGE_Município'!A:C,3)</f>
        <v>SC</v>
      </c>
      <c r="B1688" s="4" t="s">
        <v>2248</v>
      </c>
      <c r="C1688" s="1">
        <v>2</v>
      </c>
      <c r="D1688" s="1">
        <v>3</v>
      </c>
      <c r="E1688" s="1"/>
      <c r="F1688" s="1">
        <f>VLOOKUP(B1688,'Tabela IBGE_Município'!A:C,2)</f>
        <v>4819</v>
      </c>
      <c r="G1688" s="4" t="s">
        <v>640</v>
      </c>
      <c r="H1688" s="30">
        <f>VLOOKUP(DADOS!B1688,'Tabela IBGE_Município'!A:E,5)</f>
        <v>0.72299999999999998</v>
      </c>
      <c r="I1688" s="2">
        <f t="shared" si="26"/>
        <v>1.0375596596804316E-3</v>
      </c>
      <c r="J1688" s="20">
        <f>(VLOOKUP(A1688,'Celulares por Região'!A:H,6))/F1688</f>
        <v>0.83565054990661958</v>
      </c>
    </row>
    <row r="1689" spans="1:10" ht="15.75" customHeight="1">
      <c r="A1689" t="str">
        <f>VLOOKUP(B1689,'Tabela IBGE_Município'!A:C,3)</f>
        <v>MG</v>
      </c>
      <c r="B1689" s="4" t="s">
        <v>2249</v>
      </c>
      <c r="C1689" s="1">
        <v>1</v>
      </c>
      <c r="D1689" s="1">
        <v>1</v>
      </c>
      <c r="E1689" s="1"/>
      <c r="F1689" s="1">
        <f>VLOOKUP(B1689,'Tabela IBGE_Município'!A:C,2)</f>
        <v>6802</v>
      </c>
      <c r="G1689" s="4" t="s">
        <v>637</v>
      </c>
      <c r="H1689" s="30">
        <f>VLOOKUP(DADOS!B1689,'Tabela IBGE_Município'!A:E,5)</f>
        <v>0.625</v>
      </c>
      <c r="I1689" s="2">
        <f t="shared" si="26"/>
        <v>2.9403116730373417E-4</v>
      </c>
      <c r="J1689" s="20">
        <f>(VLOOKUP(A1689,'Celulares por Região'!A:H,6))/F1689</f>
        <v>0.23272566892090563</v>
      </c>
    </row>
    <row r="1690" spans="1:10" ht="15.75" customHeight="1">
      <c r="A1690" t="str">
        <f>VLOOKUP(B1690,'Tabela IBGE_Município'!A:C,3)</f>
        <v>PE</v>
      </c>
      <c r="B1690" s="4" t="s">
        <v>2250</v>
      </c>
      <c r="C1690" s="1"/>
      <c r="D1690" s="1">
        <v>1</v>
      </c>
      <c r="E1690" s="1">
        <v>3</v>
      </c>
      <c r="F1690" s="1">
        <f>VLOOKUP(B1690,'Tabela IBGE_Município'!A:C,2)</f>
        <v>4418</v>
      </c>
      <c r="G1690" s="4" t="s">
        <v>640</v>
      </c>
      <c r="H1690" s="30">
        <f>VLOOKUP(DADOS!B1690,'Tabela IBGE_Município'!A:E,5)</f>
        <v>0.63200000000000001</v>
      </c>
      <c r="I1690" s="2">
        <f t="shared" si="26"/>
        <v>9.0538705296514259E-4</v>
      </c>
      <c r="J1690" s="20">
        <f>(VLOOKUP(A1690,'Celulares por Região'!A:H,6))/F1690</f>
        <v>1.3813942960615664</v>
      </c>
    </row>
    <row r="1691" spans="1:10" ht="15.75" customHeight="1">
      <c r="A1691" t="str">
        <f>VLOOKUP(B1691,'Tabela IBGE_Município'!A:C,3)</f>
        <v>RS</v>
      </c>
      <c r="B1691" s="4" t="s">
        <v>2251</v>
      </c>
      <c r="C1691" s="1">
        <v>1</v>
      </c>
      <c r="D1691" s="1">
        <v>1</v>
      </c>
      <c r="E1691" s="1"/>
      <c r="F1691" s="1">
        <f>VLOOKUP(B1691,'Tabela IBGE_Município'!A:C,2)</f>
        <v>18958</v>
      </c>
      <c r="G1691" s="4" t="s">
        <v>637</v>
      </c>
      <c r="H1691" s="30">
        <f>VLOOKUP(DADOS!B1691,'Tabela IBGE_Município'!A:E,5)</f>
        <v>0.68</v>
      </c>
      <c r="I1691" s="2">
        <f t="shared" si="26"/>
        <v>1.0549636037556704E-4</v>
      </c>
      <c r="J1691" s="20">
        <f>(VLOOKUP(A1691,'Celulares por Região'!A:H,6))/F1691</f>
        <v>7.4902415866652597E-3</v>
      </c>
    </row>
    <row r="1692" spans="1:10" ht="15.75" customHeight="1">
      <c r="A1692" t="str">
        <f>VLOOKUP(B1692,'Tabela IBGE_Município'!A:C,3)</f>
        <v>MG</v>
      </c>
      <c r="B1692" s="4" t="s">
        <v>2252</v>
      </c>
      <c r="C1692" s="1">
        <v>2</v>
      </c>
      <c r="D1692" s="1">
        <v>2</v>
      </c>
      <c r="E1692" s="1">
        <v>1</v>
      </c>
      <c r="F1692" s="1">
        <f>VLOOKUP(B1692,'Tabela IBGE_Município'!A:C,2)</f>
        <v>69292</v>
      </c>
      <c r="G1692" s="4" t="s">
        <v>638</v>
      </c>
      <c r="H1692" s="30">
        <f>VLOOKUP(DADOS!B1692,'Tabela IBGE_Município'!A:E,5)</f>
        <v>0.67</v>
      </c>
      <c r="I1692" s="2">
        <f t="shared" si="26"/>
        <v>7.2158402124343355E-5</v>
      </c>
      <c r="J1692" s="20">
        <f>(VLOOKUP(A1692,'Celulares por Região'!A:H,6))/F1692</f>
        <v>2.2845350112567109E-2</v>
      </c>
    </row>
    <row r="1693" spans="1:10" ht="15.75" customHeight="1">
      <c r="A1693" t="str">
        <f>VLOOKUP(B1693,'Tabela IBGE_Município'!A:C,3)</f>
        <v>MG</v>
      </c>
      <c r="B1693" s="4" t="s">
        <v>2253</v>
      </c>
      <c r="C1693" s="1">
        <v>1</v>
      </c>
      <c r="D1693" s="1">
        <v>1</v>
      </c>
      <c r="E1693" s="1"/>
      <c r="F1693" s="1">
        <f>VLOOKUP(B1693,'Tabela IBGE_Município'!A:C,2)</f>
        <v>3287</v>
      </c>
      <c r="G1693" s="4" t="s">
        <v>640</v>
      </c>
      <c r="H1693" s="30">
        <f>VLOOKUP(DADOS!B1693,'Tabela IBGE_Município'!A:E,5)</f>
        <v>0.66</v>
      </c>
      <c r="I1693" s="2">
        <f t="shared" si="26"/>
        <v>6.0845756008518403E-4</v>
      </c>
      <c r="J1693" s="20">
        <f>(VLOOKUP(A1693,'Celulares por Região'!A:H,6))/F1693</f>
        <v>0.48159415880742318</v>
      </c>
    </row>
    <row r="1694" spans="1:10" ht="15.75" customHeight="1">
      <c r="A1694" t="str">
        <f>VLOOKUP(B1694,'Tabela IBGE_Município'!A:C,3)</f>
        <v>PB</v>
      </c>
      <c r="B1694" s="4" t="s">
        <v>2254</v>
      </c>
      <c r="C1694" s="1"/>
      <c r="D1694" s="1">
        <v>1</v>
      </c>
      <c r="E1694" s="1">
        <v>1</v>
      </c>
      <c r="F1694" s="1">
        <f>VLOOKUP(B1694,'Tabela IBGE_Município'!A:C,2)</f>
        <v>71551</v>
      </c>
      <c r="G1694" s="4" t="s">
        <v>638</v>
      </c>
      <c r="H1694" s="30">
        <f>VLOOKUP(DADOS!B1694,'Tabela IBGE_Município'!A:E,5)</f>
        <v>0.623</v>
      </c>
      <c r="I1694" s="2">
        <f t="shared" si="26"/>
        <v>2.7952090117538539E-5</v>
      </c>
      <c r="J1694" s="20">
        <f>(VLOOKUP(A1694,'Celulares por Região'!A:H,6))/F1694</f>
        <v>1.8015122080753589E-2</v>
      </c>
    </row>
    <row r="1695" spans="1:10" ht="15.75" customHeight="1">
      <c r="A1695" t="str">
        <f>VLOOKUP(B1695,'Tabela IBGE_Município'!A:C,3)</f>
        <v>RS</v>
      </c>
      <c r="B1695" s="4" t="s">
        <v>2255</v>
      </c>
      <c r="C1695" s="1">
        <v>1</v>
      </c>
      <c r="D1695" s="1">
        <v>1</v>
      </c>
      <c r="E1695" s="1"/>
      <c r="F1695" s="1">
        <f>VLOOKUP(B1695,'Tabela IBGE_Município'!A:C,2)</f>
        <v>25122</v>
      </c>
      <c r="G1695" s="4" t="s">
        <v>638</v>
      </c>
      <c r="H1695" s="30">
        <f>VLOOKUP(DADOS!B1695,'Tabela IBGE_Município'!A:E,5)</f>
        <v>0.66</v>
      </c>
      <c r="I1695" s="2">
        <f t="shared" si="26"/>
        <v>7.9611495900007954E-5</v>
      </c>
      <c r="J1695" s="20">
        <f>(VLOOKUP(A1695,'Celulares por Região'!A:H,6))/F1695</f>
        <v>5.6524162089005656E-3</v>
      </c>
    </row>
    <row r="1696" spans="1:10" ht="15.75" customHeight="1">
      <c r="A1696" t="str">
        <f>VLOOKUP(B1696,'Tabela IBGE_Município'!A:C,3)</f>
        <v>PR</v>
      </c>
      <c r="B1696" s="4" t="s">
        <v>2256</v>
      </c>
      <c r="C1696" s="1">
        <v>5</v>
      </c>
      <c r="D1696" s="1">
        <v>9</v>
      </c>
      <c r="E1696" s="1">
        <v>5</v>
      </c>
      <c r="F1696" s="1">
        <f>VLOOKUP(B1696,'Tabela IBGE_Município'!A:C,2)</f>
        <v>33199</v>
      </c>
      <c r="G1696" s="4" t="s">
        <v>638</v>
      </c>
      <c r="H1696" s="30">
        <f>VLOOKUP(DADOS!B1696,'Tabela IBGE_Município'!A:E,5)</f>
        <v>0.69</v>
      </c>
      <c r="I1696" s="2">
        <f t="shared" si="26"/>
        <v>5.7230639477092685E-4</v>
      </c>
      <c r="J1696" s="20">
        <f>(VLOOKUP(A1696,'Celulares por Região'!A:H,6))/F1696</f>
        <v>2.2109099671676857E-2</v>
      </c>
    </row>
    <row r="1697" spans="1:10" ht="15.75" customHeight="1">
      <c r="A1697" t="str">
        <f>VLOOKUP(B1697,'Tabela IBGE_Município'!A:C,3)</f>
        <v>PI</v>
      </c>
      <c r="B1697" s="4" t="s">
        <v>2257</v>
      </c>
      <c r="C1697" s="1">
        <v>1</v>
      </c>
      <c r="D1697" s="1">
        <v>6</v>
      </c>
      <c r="E1697" s="1">
        <v>2</v>
      </c>
      <c r="F1697" s="1">
        <f>VLOOKUP(B1697,'Tabela IBGE_Município'!A:C,2)</f>
        <v>1665</v>
      </c>
      <c r="G1697" s="4" t="s">
        <v>640</v>
      </c>
      <c r="H1697" s="30">
        <f>VLOOKUP(DADOS!B1697,'Tabela IBGE_Município'!A:E,5)</f>
        <v>0.56999999999999995</v>
      </c>
      <c r="I1697" s="2">
        <f t="shared" si="26"/>
        <v>5.4054054054054057E-3</v>
      </c>
      <c r="J1697" s="20">
        <f>(VLOOKUP(A1697,'Celulares por Região'!A:H,6))/F1697</f>
        <v>1.7543543543543543</v>
      </c>
    </row>
    <row r="1698" spans="1:10" ht="15.75" customHeight="1">
      <c r="A1698" t="str">
        <f>VLOOKUP(B1698,'Tabela IBGE_Município'!A:C,3)</f>
        <v>PI</v>
      </c>
      <c r="B1698" s="4" t="s">
        <v>2257</v>
      </c>
      <c r="C1698" s="1"/>
      <c r="D1698" s="1">
        <v>1</v>
      </c>
      <c r="E1698" s="1"/>
      <c r="F1698" s="1">
        <f>VLOOKUP(B1698,'Tabela IBGE_Município'!A:C,2)</f>
        <v>1665</v>
      </c>
      <c r="G1698" s="4" t="s">
        <v>640</v>
      </c>
      <c r="H1698" s="30">
        <f>VLOOKUP(DADOS!B1698,'Tabela IBGE_Município'!A:E,5)</f>
        <v>0.56999999999999995</v>
      </c>
      <c r="I1698" s="2">
        <f t="shared" si="26"/>
        <v>6.0060060060060057E-4</v>
      </c>
      <c r="J1698" s="20">
        <f>(VLOOKUP(A1698,'Celulares por Região'!A:H,6))/F1698</f>
        <v>1.7543543543543543</v>
      </c>
    </row>
    <row r="1699" spans="1:10" ht="15.75" customHeight="1">
      <c r="A1699" t="str">
        <f>VLOOKUP(B1699,'Tabela IBGE_Município'!A:C,3)</f>
        <v>MA</v>
      </c>
      <c r="B1699" s="4" t="s">
        <v>2258</v>
      </c>
      <c r="C1699" s="1"/>
      <c r="D1699" s="1"/>
      <c r="E1699" s="1">
        <v>1</v>
      </c>
      <c r="F1699" s="1">
        <f>VLOOKUP(B1699,'Tabela IBGE_Município'!A:C,2)</f>
        <v>11139</v>
      </c>
      <c r="G1699" s="4" t="s">
        <v>637</v>
      </c>
      <c r="H1699" s="30">
        <f>VLOOKUP(DADOS!B1699,'Tabela IBGE_Município'!A:E,5)</f>
        <v>0.58599999999999997</v>
      </c>
      <c r="I1699" s="2">
        <f t="shared" si="26"/>
        <v>8.9774665589370685E-5</v>
      </c>
      <c r="J1699" s="20">
        <f>(VLOOKUP(A1699,'Celulares por Região'!A:H,6))/F1699</f>
        <v>0.10781937337283419</v>
      </c>
    </row>
    <row r="1700" spans="1:10" ht="15.75" customHeight="1">
      <c r="A1700" t="str">
        <f>VLOOKUP(B1700,'Tabela IBGE_Município'!A:C,3)</f>
        <v>PR</v>
      </c>
      <c r="B1700" s="4" t="s">
        <v>2259</v>
      </c>
      <c r="C1700" s="1">
        <v>1</v>
      </c>
      <c r="D1700" s="1">
        <v>1</v>
      </c>
      <c r="E1700" s="1">
        <v>2</v>
      </c>
      <c r="F1700" s="1">
        <f>VLOOKUP(B1700,'Tabela IBGE_Município'!A:C,2)</f>
        <v>39848</v>
      </c>
      <c r="G1700" s="4" t="s">
        <v>638</v>
      </c>
      <c r="H1700" s="30">
        <f>VLOOKUP(DADOS!B1700,'Tabela IBGE_Município'!A:E,5)</f>
        <v>0.63600000000000001</v>
      </c>
      <c r="I1700" s="2">
        <f t="shared" si="26"/>
        <v>1.003814495081309E-4</v>
      </c>
      <c r="J1700" s="20">
        <f>(VLOOKUP(A1700,'Celulares por Região'!A:H,6))/F1700</f>
        <v>1.8419995984742019E-2</v>
      </c>
    </row>
    <row r="1701" spans="1:10" ht="15.75" customHeight="1">
      <c r="A1701" t="str">
        <f>VLOOKUP(B1701,'Tabela IBGE_Município'!A:C,3)</f>
        <v>RO</v>
      </c>
      <c r="B1701" s="4" t="s">
        <v>2260</v>
      </c>
      <c r="C1701" s="1">
        <v>2</v>
      </c>
      <c r="D1701" s="1">
        <v>2</v>
      </c>
      <c r="E1701" s="1"/>
      <c r="F1701" s="1">
        <f>VLOOKUP(B1701,'Tabela IBGE_Município'!A:C,2)</f>
        <v>17104</v>
      </c>
      <c r="G1701" s="4" t="s">
        <v>637</v>
      </c>
      <c r="H1701" s="30">
        <f>VLOOKUP(DADOS!B1701,'Tabela IBGE_Município'!A:E,5)</f>
        <v>0.63600000000000001</v>
      </c>
      <c r="I1701" s="2">
        <f t="shared" si="26"/>
        <v>2.3386342376052386E-4</v>
      </c>
      <c r="J1701" s="20">
        <f>(VLOOKUP(A1701,'Celulares por Região'!A:H,6))/F1701</f>
        <v>0.45574134705332087</v>
      </c>
    </row>
    <row r="1702" spans="1:10" ht="15.75" customHeight="1">
      <c r="A1702" t="str">
        <f>VLOOKUP(B1702,'Tabela IBGE_Município'!A:C,3)</f>
        <v>MG</v>
      </c>
      <c r="B1702" s="4" t="s">
        <v>2261</v>
      </c>
      <c r="C1702" s="1">
        <v>3</v>
      </c>
      <c r="D1702" s="1">
        <v>1</v>
      </c>
      <c r="E1702" s="1">
        <v>1</v>
      </c>
      <c r="F1702" s="1">
        <f>VLOOKUP(B1702,'Tabela IBGE_Município'!A:C,2)</f>
        <v>4048</v>
      </c>
      <c r="G1702" s="4" t="s">
        <v>640</v>
      </c>
      <c r="H1702" s="30">
        <f>VLOOKUP(DADOS!B1702,'Tabela IBGE_Município'!A:E,5)</f>
        <v>0.627</v>
      </c>
      <c r="I1702" s="2">
        <f t="shared" si="26"/>
        <v>1.2351778656126482E-3</v>
      </c>
      <c r="J1702" s="20">
        <f>(VLOOKUP(A1702,'Celulares por Região'!A:H,6))/F1702</f>
        <v>0.39105731225296442</v>
      </c>
    </row>
    <row r="1703" spans="1:10" ht="15.75" customHeight="1">
      <c r="A1703" t="str">
        <f>VLOOKUP(B1703,'Tabela IBGE_Município'!A:C,3)</f>
        <v>RN</v>
      </c>
      <c r="B1703" s="4" t="s">
        <v>572</v>
      </c>
      <c r="C1703" s="1">
        <v>1</v>
      </c>
      <c r="D1703" s="1">
        <v>3</v>
      </c>
      <c r="E1703" s="1">
        <v>1</v>
      </c>
      <c r="F1703" s="1">
        <f>VLOOKUP(B1703,'Tabela IBGE_Município'!A:C,2)</f>
        <v>32695</v>
      </c>
      <c r="G1703" s="4" t="s">
        <v>638</v>
      </c>
      <c r="H1703" s="30">
        <f>VLOOKUP(DADOS!B1703,'Tabela IBGE_Município'!A:E,5)</f>
        <v>0.56000000000000005</v>
      </c>
      <c r="I1703" s="2">
        <f t="shared" si="26"/>
        <v>1.529285823520416E-4</v>
      </c>
      <c r="J1703" s="20">
        <f>(VLOOKUP(A1703,'Celulares por Região'!A:H,6))/F1703</f>
        <v>2.8964673497476678E-2</v>
      </c>
    </row>
    <row r="1704" spans="1:10" ht="15.75" customHeight="1">
      <c r="A1704" t="str">
        <f>VLOOKUP(B1704,'Tabela IBGE_Município'!A:C,3)</f>
        <v>MG</v>
      </c>
      <c r="B1704" s="4" t="s">
        <v>2262</v>
      </c>
      <c r="C1704" s="1">
        <v>1</v>
      </c>
      <c r="D1704" s="1"/>
      <c r="E1704" s="1"/>
      <c r="F1704" s="1">
        <f>VLOOKUP(B1704,'Tabela IBGE_Município'!A:C,2)</f>
        <v>31610</v>
      </c>
      <c r="G1704" s="4" t="s">
        <v>638</v>
      </c>
      <c r="H1704" s="30">
        <f>VLOOKUP(DADOS!B1704,'Tabela IBGE_Município'!A:E,5)</f>
        <v>0.68500000000000005</v>
      </c>
      <c r="I1704" s="2">
        <f t="shared" si="26"/>
        <v>3.1635558367605188E-5</v>
      </c>
      <c r="J1704" s="20">
        <f>(VLOOKUP(A1704,'Celulares por Região'!A:H,6))/F1704</f>
        <v>5.0079088895919013E-2</v>
      </c>
    </row>
    <row r="1705" spans="1:10" ht="15.75" customHeight="1">
      <c r="A1705" t="str">
        <f>VLOOKUP(B1705,'Tabela IBGE_Município'!A:C,3)</f>
        <v>SP</v>
      </c>
      <c r="B1705" s="4" t="s">
        <v>2263</v>
      </c>
      <c r="C1705" s="1">
        <v>1</v>
      </c>
      <c r="D1705" s="1">
        <v>1</v>
      </c>
      <c r="E1705" s="1"/>
      <c r="F1705" s="1">
        <f>VLOOKUP(B1705,'Tabela IBGE_Município'!A:C,2)</f>
        <v>10484</v>
      </c>
      <c r="G1705" s="4" t="s">
        <v>637</v>
      </c>
      <c r="H1705" s="30">
        <f>VLOOKUP(DADOS!B1705,'Tabela IBGE_Município'!A:E,5)</f>
        <v>0.78700000000000003</v>
      </c>
      <c r="I1705" s="2">
        <f t="shared" si="26"/>
        <v>1.9076688286913393E-4</v>
      </c>
      <c r="J1705" s="20">
        <f>(VLOOKUP(A1705,'Celulares por Região'!A:H,6))/F1705</f>
        <v>6.4193056085463565E-2</v>
      </c>
    </row>
    <row r="1706" spans="1:10" ht="15.75" customHeight="1">
      <c r="A1706" t="str">
        <f>VLOOKUP(B1706,'Tabela IBGE_Município'!A:C,3)</f>
        <v>SP</v>
      </c>
      <c r="B1706" s="4" t="s">
        <v>2264</v>
      </c>
      <c r="C1706" s="1"/>
      <c r="D1706" s="1">
        <v>3</v>
      </c>
      <c r="E1706" s="1">
        <v>3</v>
      </c>
      <c r="F1706" s="1">
        <f>VLOOKUP(B1706,'Tabela IBGE_Município'!A:C,2)</f>
        <v>4710</v>
      </c>
      <c r="G1706" s="4" t="s">
        <v>640</v>
      </c>
      <c r="H1706" s="30">
        <f>VLOOKUP(DADOS!B1706,'Tabela IBGE_Município'!A:E,5)</f>
        <v>0.69599999999999995</v>
      </c>
      <c r="I1706" s="2">
        <f t="shared" si="26"/>
        <v>1.2738853503184713E-3</v>
      </c>
      <c r="J1706" s="20">
        <f>(VLOOKUP(A1706,'Celulares por Região'!A:H,6))/F1706</f>
        <v>0.14288747346072186</v>
      </c>
    </row>
    <row r="1707" spans="1:10" ht="15.75" customHeight="1">
      <c r="A1707" t="str">
        <f>VLOOKUP(B1707,'Tabela IBGE_Município'!A:C,3)</f>
        <v>BA</v>
      </c>
      <c r="B1707" s="4" t="s">
        <v>2265</v>
      </c>
      <c r="C1707" s="1">
        <v>7</v>
      </c>
      <c r="D1707" s="1">
        <v>15</v>
      </c>
      <c r="E1707" s="1">
        <v>9</v>
      </c>
      <c r="F1707" s="1">
        <f>VLOOKUP(B1707,'Tabela IBGE_Município'!A:C,2)</f>
        <v>44471</v>
      </c>
      <c r="G1707" s="4" t="s">
        <v>638</v>
      </c>
      <c r="H1707" s="30">
        <f>VLOOKUP(DADOS!B1707,'Tabela IBGE_Município'!A:E,5)</f>
        <v>0.58899999999999997</v>
      </c>
      <c r="I1707" s="2">
        <f t="shared" si="26"/>
        <v>6.9708349261316362E-4</v>
      </c>
      <c r="J1707" s="20">
        <f>(VLOOKUP(A1707,'Celulares por Região'!A:H,6))/F1707</f>
        <v>8.837219761192687E-2</v>
      </c>
    </row>
    <row r="1708" spans="1:10" ht="15.75" customHeight="1">
      <c r="A1708" t="str">
        <f>VLOOKUP(B1708,'Tabela IBGE_Município'!A:C,3)</f>
        <v>RS</v>
      </c>
      <c r="B1708" s="4" t="s">
        <v>2266</v>
      </c>
      <c r="C1708" s="1">
        <v>1</v>
      </c>
      <c r="D1708" s="1">
        <v>1</v>
      </c>
      <c r="E1708" s="1">
        <v>1</v>
      </c>
      <c r="F1708" s="1">
        <f>VLOOKUP(B1708,'Tabela IBGE_Município'!A:C,2)</f>
        <v>4878</v>
      </c>
      <c r="G1708" s="4" t="s">
        <v>640</v>
      </c>
      <c r="H1708" s="30">
        <f>VLOOKUP(DADOS!B1708,'Tabela IBGE_Município'!A:E,5)</f>
        <v>0.76500000000000001</v>
      </c>
      <c r="I1708" s="2">
        <f t="shared" si="26"/>
        <v>6.1500615006150063E-4</v>
      </c>
      <c r="J1708" s="20">
        <f>(VLOOKUP(A1708,'Celulares por Região'!A:H,6))/F1708</f>
        <v>2.911029110291103E-2</v>
      </c>
    </row>
    <row r="1709" spans="1:10" ht="15.75" customHeight="1">
      <c r="A1709" t="str">
        <f>VLOOKUP(B1709,'Tabela IBGE_Município'!A:C,3)</f>
        <v>RS</v>
      </c>
      <c r="B1709" s="4" t="s">
        <v>2267</v>
      </c>
      <c r="C1709" s="1">
        <v>3</v>
      </c>
      <c r="D1709" s="1">
        <v>4</v>
      </c>
      <c r="E1709" s="1">
        <v>6</v>
      </c>
      <c r="F1709" s="1">
        <f>VLOOKUP(B1709,'Tabela IBGE_Município'!A:C,2)</f>
        <v>37578</v>
      </c>
      <c r="G1709" s="4" t="s">
        <v>638</v>
      </c>
      <c r="H1709" s="30">
        <f>VLOOKUP(DADOS!B1709,'Tabela IBGE_Município'!A:E,5)</f>
        <v>0.753</v>
      </c>
      <c r="I1709" s="2">
        <f t="shared" si="26"/>
        <v>3.4594709670551918E-4</v>
      </c>
      <c r="J1709" s="20">
        <f>(VLOOKUP(A1709,'Celulares por Região'!A:H,6))/F1709</f>
        <v>3.7788067486295173E-3</v>
      </c>
    </row>
    <row r="1710" spans="1:10" ht="15.75" customHeight="1">
      <c r="A1710" t="str">
        <f>VLOOKUP(B1710,'Tabela IBGE_Município'!A:C,3)</f>
        <v>SE</v>
      </c>
      <c r="B1710" s="4" t="s">
        <v>2268</v>
      </c>
      <c r="C1710" s="1">
        <v>5</v>
      </c>
      <c r="D1710" s="1">
        <v>9</v>
      </c>
      <c r="E1710" s="1">
        <v>6</v>
      </c>
      <c r="F1710" s="1">
        <f>VLOOKUP(B1710,'Tabela IBGE_Município'!A:C,2)</f>
        <v>15591</v>
      </c>
      <c r="G1710" s="4" t="s">
        <v>637</v>
      </c>
      <c r="H1710" s="30">
        <f>VLOOKUP(DADOS!B1710,'Tabela IBGE_Município'!A:E,5)</f>
        <v>0.64700000000000002</v>
      </c>
      <c r="I1710" s="2">
        <f t="shared" si="26"/>
        <v>1.282791353986274E-3</v>
      </c>
      <c r="J1710" s="20">
        <f>(VLOOKUP(A1710,'Celulares por Região'!A:H,6))/F1710</f>
        <v>2.9514463472516197</v>
      </c>
    </row>
    <row r="1711" spans="1:10" ht="15.75" customHeight="1">
      <c r="A1711" t="str">
        <f>VLOOKUP(B1711,'Tabela IBGE_Município'!A:C,3)</f>
        <v>RS</v>
      </c>
      <c r="B1711" s="4" t="s">
        <v>2269</v>
      </c>
      <c r="C1711" s="1">
        <v>4</v>
      </c>
      <c r="D1711" s="1">
        <v>6</v>
      </c>
      <c r="E1711" s="1">
        <v>4</v>
      </c>
      <c r="F1711" s="1">
        <f>VLOOKUP(B1711,'Tabela IBGE_Município'!A:C,2)</f>
        <v>5940</v>
      </c>
      <c r="G1711" s="4" t="s">
        <v>637</v>
      </c>
      <c r="H1711" s="30">
        <f>VLOOKUP(DADOS!B1711,'Tabela IBGE_Município'!A:E,5)</f>
        <v>0.75700000000000001</v>
      </c>
      <c r="I1711" s="2">
        <f t="shared" si="26"/>
        <v>2.3569023569023568E-3</v>
      </c>
      <c r="J1711" s="20">
        <f>(VLOOKUP(A1711,'Celulares por Região'!A:H,6))/F1711</f>
        <v>2.3905723905723906E-2</v>
      </c>
    </row>
    <row r="1712" spans="1:10" ht="15.75" customHeight="1">
      <c r="A1712" t="str">
        <f>VLOOKUP(B1712,'Tabela IBGE_Município'!A:C,3)</f>
        <v>RS</v>
      </c>
      <c r="B1712" s="4" t="s">
        <v>2270</v>
      </c>
      <c r="C1712" s="1">
        <v>1</v>
      </c>
      <c r="D1712" s="1">
        <v>2</v>
      </c>
      <c r="E1712" s="1">
        <v>2</v>
      </c>
      <c r="F1712" s="1">
        <f>VLOOKUP(B1712,'Tabela IBGE_Município'!A:C,2)</f>
        <v>69556</v>
      </c>
      <c r="G1712" s="4" t="s">
        <v>638</v>
      </c>
      <c r="H1712" s="30">
        <f>VLOOKUP(DADOS!B1712,'Tabela IBGE_Município'!A:E,5)</f>
        <v>0.754</v>
      </c>
      <c r="I1712" s="2">
        <f t="shared" si="26"/>
        <v>7.1884524699522686E-5</v>
      </c>
      <c r="J1712" s="20">
        <f>(VLOOKUP(A1712,'Celulares por Região'!A:H,6))/F1712</f>
        <v>2.0415205014664441E-3</v>
      </c>
    </row>
    <row r="1713" spans="1:10" ht="15.75" customHeight="1">
      <c r="A1713" t="str">
        <f>VLOOKUP(B1713,'Tabela IBGE_Município'!A:C,3)</f>
        <v>MG</v>
      </c>
      <c r="B1713" s="4" t="s">
        <v>2271</v>
      </c>
      <c r="C1713" s="1">
        <v>1</v>
      </c>
      <c r="D1713" s="1"/>
      <c r="E1713" s="1">
        <v>1</v>
      </c>
      <c r="F1713" s="1">
        <f>VLOOKUP(B1713,'Tabela IBGE_Município'!A:C,2)</f>
        <v>50672</v>
      </c>
      <c r="G1713" s="4" t="s">
        <v>638</v>
      </c>
      <c r="H1713" s="30">
        <f>VLOOKUP(DADOS!B1713,'Tabela IBGE_Município'!A:E,5)</f>
        <v>0.69099999999999995</v>
      </c>
      <c r="I1713" s="2">
        <f t="shared" si="26"/>
        <v>3.9469529523208082E-5</v>
      </c>
      <c r="J1713" s="20">
        <f>(VLOOKUP(A1713,'Celulares por Região'!A:H,6))/F1713</f>
        <v>3.1240132617619199E-2</v>
      </c>
    </row>
    <row r="1714" spans="1:10" ht="15.75" customHeight="1">
      <c r="A1714" t="str">
        <f>VLOOKUP(B1714,'Tabela IBGE_Município'!A:C,3)</f>
        <v>SP</v>
      </c>
      <c r="B1714" s="4" t="s">
        <v>2272</v>
      </c>
      <c r="C1714" s="1">
        <v>4</v>
      </c>
      <c r="D1714" s="1">
        <v>3</v>
      </c>
      <c r="E1714" s="1">
        <v>1</v>
      </c>
      <c r="F1714" s="1">
        <f>VLOOKUP(B1714,'Tabela IBGE_Município'!A:C,2)</f>
        <v>83279</v>
      </c>
      <c r="G1714" s="4" t="s">
        <v>638</v>
      </c>
      <c r="H1714" s="30">
        <f>VLOOKUP(DADOS!B1714,'Tabela IBGE_Município'!A:E,5)</f>
        <v>0.74</v>
      </c>
      <c r="I1714" s="2">
        <f t="shared" si="26"/>
        <v>9.6062632836609467E-5</v>
      </c>
      <c r="J1714" s="20">
        <f>(VLOOKUP(A1714,'Celulares por Região'!A:H,6))/F1714</f>
        <v>8.0812689873797708E-3</v>
      </c>
    </row>
    <row r="1715" spans="1:10" ht="15.75" customHeight="1">
      <c r="A1715" t="str">
        <f>VLOOKUP(B1715,'Tabela IBGE_Município'!A:C,3)</f>
        <v>MA</v>
      </c>
      <c r="B1715" s="4" t="s">
        <v>2273</v>
      </c>
      <c r="C1715" s="1">
        <v>14</v>
      </c>
      <c r="D1715" s="1">
        <v>6</v>
      </c>
      <c r="E1715" s="1">
        <v>5</v>
      </c>
      <c r="F1715" s="1">
        <f>VLOOKUP(B1715,'Tabela IBGE_Município'!A:C,2)</f>
        <v>11386</v>
      </c>
      <c r="G1715" s="4" t="s">
        <v>637</v>
      </c>
      <c r="H1715" s="30">
        <f>VLOOKUP(DADOS!B1715,'Tabela IBGE_Município'!A:E,5)</f>
        <v>0.65900000000000003</v>
      </c>
      <c r="I1715" s="2">
        <f t="shared" si="26"/>
        <v>2.1956789039170913E-3</v>
      </c>
      <c r="J1715" s="20">
        <f>(VLOOKUP(A1715,'Celulares por Região'!A:H,6))/F1715</f>
        <v>0.10548041454417706</v>
      </c>
    </row>
    <row r="1716" spans="1:10" ht="15.75" customHeight="1">
      <c r="A1716" t="str">
        <f>VLOOKUP(B1716,'Tabela IBGE_Município'!A:C,3)</f>
        <v>RS</v>
      </c>
      <c r="B1716" s="4" t="s">
        <v>2274</v>
      </c>
      <c r="C1716" s="1"/>
      <c r="D1716" s="1"/>
      <c r="E1716" s="1">
        <v>1</v>
      </c>
      <c r="F1716" s="1">
        <f>VLOOKUP(B1716,'Tabela IBGE_Município'!A:C,2)</f>
        <v>11407</v>
      </c>
      <c r="G1716" s="4" t="s">
        <v>637</v>
      </c>
      <c r="H1716" s="30">
        <f>VLOOKUP(DADOS!B1716,'Tabela IBGE_Município'!A:E,5)</f>
        <v>0.76700000000000002</v>
      </c>
      <c r="I1716" s="2">
        <f t="shared" si="26"/>
        <v>8.7665468571929516E-5</v>
      </c>
      <c r="J1716" s="20">
        <f>(VLOOKUP(A1716,'Celulares por Região'!A:H,6))/F1716</f>
        <v>1.2448496537213992E-2</v>
      </c>
    </row>
    <row r="1717" spans="1:10" ht="15.75" customHeight="1">
      <c r="A1717" t="str">
        <f>VLOOKUP(B1717,'Tabela IBGE_Município'!A:C,3)</f>
        <v>SP</v>
      </c>
      <c r="B1717" s="4" t="s">
        <v>2275</v>
      </c>
      <c r="C1717" s="1">
        <v>3</v>
      </c>
      <c r="D1717" s="1">
        <v>2</v>
      </c>
      <c r="E1717" s="1">
        <v>1</v>
      </c>
      <c r="F1717" s="1">
        <f>VLOOKUP(B1717,'Tabela IBGE_Município'!A:C,2)</f>
        <v>42527</v>
      </c>
      <c r="G1717" s="4" t="s">
        <v>638</v>
      </c>
      <c r="H1717" s="30">
        <f>VLOOKUP(DADOS!B1717,'Tabela IBGE_Município'!A:E,5)</f>
        <v>0.76700000000000002</v>
      </c>
      <c r="I1717" s="2">
        <f t="shared" si="26"/>
        <v>1.4108683894937333E-4</v>
      </c>
      <c r="J1717" s="20">
        <f>(VLOOKUP(A1717,'Celulares por Região'!A:H,6))/F1717</f>
        <v>1.5825240435488042E-2</v>
      </c>
    </row>
    <row r="1718" spans="1:10" ht="15.75" customHeight="1">
      <c r="A1718" t="str">
        <f>VLOOKUP(B1718,'Tabela IBGE_Município'!A:C,3)</f>
        <v>MG</v>
      </c>
      <c r="B1718" s="4" t="s">
        <v>2276</v>
      </c>
      <c r="C1718" s="1">
        <v>2</v>
      </c>
      <c r="D1718" s="1">
        <v>1</v>
      </c>
      <c r="E1718" s="1">
        <v>2</v>
      </c>
      <c r="F1718" s="1">
        <f>VLOOKUP(B1718,'Tabela IBGE_Município'!A:C,2)</f>
        <v>34399</v>
      </c>
      <c r="G1718" s="4" t="s">
        <v>638</v>
      </c>
      <c r="H1718" s="30">
        <f>VLOOKUP(DADOS!B1718,'Tabela IBGE_Município'!A:E,5)</f>
        <v>0.71</v>
      </c>
      <c r="I1718" s="2">
        <f t="shared" si="26"/>
        <v>1.4535306258902874E-4</v>
      </c>
      <c r="J1718" s="20">
        <f>(VLOOKUP(A1718,'Celulares por Região'!A:H,6))/F1718</f>
        <v>4.6018779615686504E-2</v>
      </c>
    </row>
    <row r="1719" spans="1:10" ht="15.75" customHeight="1">
      <c r="A1719" t="str">
        <f>VLOOKUP(B1719,'Tabela IBGE_Município'!A:C,3)</f>
        <v>AL</v>
      </c>
      <c r="B1719" s="4" t="s">
        <v>2277</v>
      </c>
      <c r="C1719" s="1">
        <v>1</v>
      </c>
      <c r="D1719" s="1"/>
      <c r="E1719" s="1"/>
      <c r="F1719" s="1">
        <f>VLOOKUP(B1719,'Tabela IBGE_Município'!A:C,2)</f>
        <v>2325</v>
      </c>
      <c r="G1719" s="4" t="s">
        <v>640</v>
      </c>
      <c r="H1719" s="30">
        <f>VLOOKUP(DADOS!B1719,'Tabela IBGE_Município'!A:E,5)</f>
        <v>0.53400000000000003</v>
      </c>
      <c r="I1719" s="2">
        <f t="shared" si="26"/>
        <v>4.3010752688172043E-4</v>
      </c>
      <c r="J1719" s="20">
        <f>(VLOOKUP(A1719,'Celulares por Região'!A:H,6))/F1719</f>
        <v>0.3281720430107527</v>
      </c>
    </row>
    <row r="1720" spans="1:10" ht="15.75" customHeight="1">
      <c r="A1720" t="str">
        <f>VLOOKUP(B1720,'Tabela IBGE_Município'!A:C,3)</f>
        <v>MG</v>
      </c>
      <c r="B1720" s="4" t="s">
        <v>2278</v>
      </c>
      <c r="C1720" s="1">
        <v>5</v>
      </c>
      <c r="D1720" s="1">
        <v>4</v>
      </c>
      <c r="E1720" s="1"/>
      <c r="F1720" s="1">
        <f>VLOOKUP(B1720,'Tabela IBGE_Município'!A:C,2)</f>
        <v>18255</v>
      </c>
      <c r="G1720" s="4" t="s">
        <v>637</v>
      </c>
      <c r="H1720" s="30">
        <f>VLOOKUP(DADOS!B1720,'Tabela IBGE_Município'!A:E,5)</f>
        <v>0.68</v>
      </c>
      <c r="I1720" s="2">
        <f t="shared" si="26"/>
        <v>4.9301561216105174E-4</v>
      </c>
      <c r="J1720" s="20">
        <f>(VLOOKUP(A1720,'Celulares por Região'!A:H,6))/F1720</f>
        <v>8.6715968227882773E-2</v>
      </c>
    </row>
    <row r="1721" spans="1:10" ht="15.75" customHeight="1">
      <c r="A1721" t="str">
        <f>VLOOKUP(B1721,'Tabela IBGE_Município'!A:C,3)</f>
        <v>GO</v>
      </c>
      <c r="B1721" s="4" t="s">
        <v>2279</v>
      </c>
      <c r="C1721" s="1">
        <v>2</v>
      </c>
      <c r="D1721" s="1">
        <v>1</v>
      </c>
      <c r="E1721" s="1">
        <v>1</v>
      </c>
      <c r="F1721" s="1">
        <f>VLOOKUP(B1721,'Tabela IBGE_Município'!A:C,2)</f>
        <v>2770</v>
      </c>
      <c r="G1721" s="4" t="s">
        <v>640</v>
      </c>
      <c r="H1721" s="30">
        <f>VLOOKUP(DADOS!B1721,'Tabela IBGE_Município'!A:E,5)</f>
        <v>0.71</v>
      </c>
      <c r="I1721" s="2">
        <f t="shared" si="26"/>
        <v>1.4440433212996389E-3</v>
      </c>
      <c r="J1721" s="20">
        <f>(VLOOKUP(A1721,'Celulares por Região'!A:H,6))/F1721</f>
        <v>1.3166064981949459</v>
      </c>
    </row>
    <row r="1722" spans="1:10" ht="15.75" customHeight="1">
      <c r="A1722" t="str">
        <f>VLOOKUP(B1722,'Tabela IBGE_Município'!A:C,3)</f>
        <v>GO</v>
      </c>
      <c r="B1722" s="4" t="s">
        <v>2279</v>
      </c>
      <c r="C1722" s="1">
        <v>5</v>
      </c>
      <c r="D1722" s="1">
        <v>4</v>
      </c>
      <c r="E1722" s="1"/>
      <c r="F1722" s="1">
        <f>VLOOKUP(B1722,'Tabela IBGE_Município'!A:C,2)</f>
        <v>2770</v>
      </c>
      <c r="G1722" s="4" t="s">
        <v>640</v>
      </c>
      <c r="H1722" s="30">
        <f>VLOOKUP(DADOS!B1722,'Tabela IBGE_Município'!A:E,5)</f>
        <v>0.71</v>
      </c>
      <c r="I1722" s="2">
        <f t="shared" si="26"/>
        <v>3.2490974729241879E-3</v>
      </c>
      <c r="J1722" s="20">
        <f>(VLOOKUP(A1722,'Celulares por Região'!A:H,6))/F1722</f>
        <v>1.3166064981949459</v>
      </c>
    </row>
    <row r="1723" spans="1:10" ht="15.75" customHeight="1">
      <c r="A1723" t="str">
        <f>VLOOKUP(B1723,'Tabela IBGE_Município'!A:C,3)</f>
        <v>MG</v>
      </c>
      <c r="B1723" s="4" t="s">
        <v>2280</v>
      </c>
      <c r="C1723" s="1">
        <v>3</v>
      </c>
      <c r="D1723" s="1">
        <v>2</v>
      </c>
      <c r="E1723" s="1">
        <v>3</v>
      </c>
      <c r="F1723" s="1">
        <f>VLOOKUP(B1723,'Tabela IBGE_Município'!A:C,2)</f>
        <v>3264</v>
      </c>
      <c r="G1723" s="4" t="s">
        <v>640</v>
      </c>
      <c r="H1723" s="30">
        <f>VLOOKUP(DADOS!B1723,'Tabela IBGE_Município'!A:E,5)</f>
        <v>0.69599999999999995</v>
      </c>
      <c r="I1723" s="2">
        <f t="shared" si="26"/>
        <v>2.4509803921568627E-3</v>
      </c>
      <c r="J1723" s="20">
        <f>(VLOOKUP(A1723,'Celulares por Região'!A:H,6))/F1723</f>
        <v>0.48498774509803921</v>
      </c>
    </row>
    <row r="1724" spans="1:10" ht="15.75" customHeight="1">
      <c r="A1724" t="str">
        <f>VLOOKUP(B1724,'Tabela IBGE_Município'!A:C,3)</f>
        <v>RS</v>
      </c>
      <c r="B1724" s="4" t="s">
        <v>2281</v>
      </c>
      <c r="C1724" s="1">
        <v>2</v>
      </c>
      <c r="D1724" s="1">
        <v>1</v>
      </c>
      <c r="E1724" s="1"/>
      <c r="F1724" s="1">
        <f>VLOOKUP(B1724,'Tabela IBGE_Município'!A:C,2)</f>
        <v>8018</v>
      </c>
      <c r="G1724" s="4" t="s">
        <v>637</v>
      </c>
      <c r="H1724" s="30">
        <f>VLOOKUP(DADOS!B1724,'Tabela IBGE_Município'!A:E,5)</f>
        <v>0.67900000000000005</v>
      </c>
      <c r="I1724" s="2">
        <f t="shared" si="26"/>
        <v>3.7415814417560486E-4</v>
      </c>
      <c r="J1724" s="20">
        <f>(VLOOKUP(A1724,'Celulares por Região'!A:H,6))/F1724</f>
        <v>1.7710152157645299E-2</v>
      </c>
    </row>
    <row r="1725" spans="1:10" ht="15.75" customHeight="1">
      <c r="A1725" t="str">
        <f>VLOOKUP(B1725,'Tabela IBGE_Município'!A:C,3)</f>
        <v>BA</v>
      </c>
      <c r="B1725" s="4" t="s">
        <v>2282</v>
      </c>
      <c r="C1725" s="1">
        <v>2</v>
      </c>
      <c r="D1725" s="1"/>
      <c r="E1725" s="1"/>
      <c r="F1725" s="1">
        <f>VLOOKUP(B1725,'Tabela IBGE_Município'!A:C,2)</f>
        <v>8419</v>
      </c>
      <c r="G1725" s="4" t="s">
        <v>637</v>
      </c>
      <c r="H1725" s="30">
        <f>VLOOKUP(DADOS!B1725,'Tabela IBGE_Município'!A:E,5)</f>
        <v>0.56999999999999995</v>
      </c>
      <c r="I1725" s="2">
        <f t="shared" si="26"/>
        <v>2.3755790473928019E-4</v>
      </c>
      <c r="J1725" s="20">
        <f>(VLOOKUP(A1725,'Celulares por Região'!A:H,6))/F1725</f>
        <v>0.46680128281268557</v>
      </c>
    </row>
    <row r="1726" spans="1:10" ht="15.75" customHeight="1">
      <c r="A1726" t="str">
        <f>VLOOKUP(B1726,'Tabela IBGE_Município'!A:C,3)</f>
        <v>SP</v>
      </c>
      <c r="B1726" s="4" t="s">
        <v>2283</v>
      </c>
      <c r="C1726" s="1">
        <v>1</v>
      </c>
      <c r="D1726" s="1">
        <v>1</v>
      </c>
      <c r="E1726" s="1"/>
      <c r="F1726" s="1">
        <f>VLOOKUP(B1726,'Tabela IBGE_Município'!A:C,2)</f>
        <v>3650</v>
      </c>
      <c r="G1726" s="4" t="s">
        <v>640</v>
      </c>
      <c r="H1726" s="30">
        <f>VLOOKUP(DADOS!B1726,'Tabela IBGE_Município'!A:E,5)</f>
        <v>0.7</v>
      </c>
      <c r="I1726" s="2">
        <f t="shared" si="26"/>
        <v>5.4794520547945202E-4</v>
      </c>
      <c r="J1726" s="20">
        <f>(VLOOKUP(A1726,'Celulares por Região'!A:H,6))/F1726</f>
        <v>0.18438356164383563</v>
      </c>
    </row>
    <row r="1727" spans="1:10" ht="15.75" customHeight="1">
      <c r="A1727" t="str">
        <f>VLOOKUP(B1727,'Tabela IBGE_Município'!A:C,3)</f>
        <v>RS</v>
      </c>
      <c r="B1727" s="4" t="s">
        <v>2284</v>
      </c>
      <c r="C1727" s="1">
        <v>1</v>
      </c>
      <c r="D1727" s="1">
        <v>1</v>
      </c>
      <c r="E1727" s="1">
        <v>2</v>
      </c>
      <c r="F1727" s="1">
        <f>VLOOKUP(B1727,'Tabela IBGE_Município'!A:C,2)</f>
        <v>60858</v>
      </c>
      <c r="G1727" s="4" t="s">
        <v>638</v>
      </c>
      <c r="H1727" s="30">
        <f>VLOOKUP(DADOS!B1727,'Tabela IBGE_Município'!A:E,5)</f>
        <v>0.71</v>
      </c>
      <c r="I1727" s="2">
        <f t="shared" si="26"/>
        <v>6.5726773801307969E-5</v>
      </c>
      <c r="J1727" s="20">
        <f>(VLOOKUP(A1727,'Celulares por Região'!A:H,6))/F1727</f>
        <v>2.3333004699464329E-3</v>
      </c>
    </row>
    <row r="1728" spans="1:10" ht="15.75" customHeight="1">
      <c r="A1728" t="str">
        <f>VLOOKUP(B1728,'Tabela IBGE_Município'!A:C,3)</f>
        <v>MG</v>
      </c>
      <c r="B1728" s="4" t="s">
        <v>2285</v>
      </c>
      <c r="C1728" s="1">
        <v>4</v>
      </c>
      <c r="D1728" s="1">
        <v>4</v>
      </c>
      <c r="E1728" s="1">
        <v>3</v>
      </c>
      <c r="F1728" s="1">
        <f>VLOOKUP(B1728,'Tabela IBGE_Município'!A:C,2)</f>
        <v>9325</v>
      </c>
      <c r="G1728" s="4" t="s">
        <v>637</v>
      </c>
      <c r="H1728" s="30">
        <f>VLOOKUP(DADOS!B1728,'Tabela IBGE_Município'!A:E,5)</f>
        <v>0.67500000000000004</v>
      </c>
      <c r="I1728" s="2">
        <f t="shared" si="26"/>
        <v>1.1796246648793566E-3</v>
      </c>
      <c r="J1728" s="20">
        <f>(VLOOKUP(A1728,'Celulares por Região'!A:H,6))/F1728</f>
        <v>0.16975871313672922</v>
      </c>
    </row>
    <row r="1729" spans="1:10" ht="15.75" customHeight="1">
      <c r="A1729" t="str">
        <f>VLOOKUP(B1729,'Tabela IBGE_Município'!A:C,3)</f>
        <v>BA</v>
      </c>
      <c r="B1729" s="4" t="s">
        <v>2286</v>
      </c>
      <c r="C1729" s="1"/>
      <c r="D1729" s="1">
        <v>1</v>
      </c>
      <c r="E1729" s="1">
        <v>1</v>
      </c>
      <c r="F1729" s="1">
        <f>VLOOKUP(B1729,'Tabela IBGE_Município'!A:C,2)</f>
        <v>2352</v>
      </c>
      <c r="G1729" s="4" t="s">
        <v>640</v>
      </c>
      <c r="H1729" s="30">
        <f>VLOOKUP(DADOS!B1729,'Tabela IBGE_Município'!A:E,5)</f>
        <v>0.67700000000000005</v>
      </c>
      <c r="I1729" s="2">
        <f t="shared" si="26"/>
        <v>8.5034013605442174E-4</v>
      </c>
      <c r="J1729" s="20">
        <f>(VLOOKUP(A1729,'Celulares por Região'!A:H,6))/F1729</f>
        <v>1.6709183673469388</v>
      </c>
    </row>
    <row r="1730" spans="1:10" ht="15.75" customHeight="1">
      <c r="A1730" t="str">
        <f>VLOOKUP(B1730,'Tabela IBGE_Município'!A:C,3)</f>
        <v>CE</v>
      </c>
      <c r="B1730" s="4" t="s">
        <v>2287</v>
      </c>
      <c r="C1730" s="1"/>
      <c r="D1730" s="1">
        <v>3</v>
      </c>
      <c r="E1730" s="1">
        <v>3</v>
      </c>
      <c r="F1730" s="1">
        <f>VLOOKUP(B1730,'Tabela IBGE_Município'!A:C,2)</f>
        <v>11330</v>
      </c>
      <c r="G1730" s="4" t="s">
        <v>637</v>
      </c>
      <c r="H1730" s="30">
        <f>VLOOKUP(DADOS!B1730,'Tabela IBGE_Município'!A:E,5)</f>
        <v>0.70099999999999996</v>
      </c>
      <c r="I1730" s="2">
        <f t="shared" ref="I1730:I1793" si="27">(C1730+D1730+E1730)/F1730</f>
        <v>5.2956751985878199E-4</v>
      </c>
      <c r="J1730" s="20">
        <f>(VLOOKUP(A1730,'Celulares por Região'!A:H,6))/F1730</f>
        <v>0.20185348631950573</v>
      </c>
    </row>
    <row r="1731" spans="1:10" ht="15.75" customHeight="1">
      <c r="A1731" t="str">
        <f>VLOOKUP(B1731,'Tabela IBGE_Município'!A:C,3)</f>
        <v>MG</v>
      </c>
      <c r="B1731" s="4" t="s">
        <v>2288</v>
      </c>
      <c r="C1731" s="1">
        <v>3</v>
      </c>
      <c r="D1731" s="1">
        <v>5</v>
      </c>
      <c r="E1731" s="1">
        <v>3</v>
      </c>
      <c r="F1731" s="1">
        <f>VLOOKUP(B1731,'Tabela IBGE_Município'!A:C,2)</f>
        <v>114396</v>
      </c>
      <c r="G1731" s="4" t="s">
        <v>639</v>
      </c>
      <c r="H1731" s="30">
        <f>VLOOKUP(DADOS!B1731,'Tabela IBGE_Município'!A:E,5)</f>
        <v>0.68</v>
      </c>
      <c r="I1731" s="2">
        <f t="shared" si="27"/>
        <v>9.615720829399629E-5</v>
      </c>
      <c r="J1731" s="20">
        <f>(VLOOKUP(A1731,'Celulares por Região'!A:H,6))/F1731</f>
        <v>1.3837896429945103E-2</v>
      </c>
    </row>
    <row r="1732" spans="1:10" ht="15.75" customHeight="1">
      <c r="A1732" t="str">
        <f>VLOOKUP(B1732,'Tabela IBGE_Município'!A:C,3)</f>
        <v>MG</v>
      </c>
      <c r="B1732" s="4" t="s">
        <v>2289</v>
      </c>
      <c r="C1732" s="1">
        <v>1</v>
      </c>
      <c r="D1732" s="1">
        <v>1</v>
      </c>
      <c r="E1732" s="1"/>
      <c r="F1732" s="1">
        <f>VLOOKUP(B1732,'Tabela IBGE_Município'!A:C,2)</f>
        <v>54337</v>
      </c>
      <c r="G1732" s="4" t="s">
        <v>638</v>
      </c>
      <c r="H1732" s="30">
        <f>VLOOKUP(DADOS!B1732,'Tabela IBGE_Município'!A:E,5)</f>
        <v>0.73199999999999998</v>
      </c>
      <c r="I1732" s="2">
        <f t="shared" si="27"/>
        <v>3.6807332020538492E-5</v>
      </c>
      <c r="J1732" s="20">
        <f>(VLOOKUP(A1732,'Celulares por Região'!A:H,6))/F1732</f>
        <v>2.9133003294256214E-2</v>
      </c>
    </row>
    <row r="1733" spans="1:10" ht="15.75" customHeight="1">
      <c r="A1733" t="str">
        <f>VLOOKUP(B1733,'Tabela IBGE_Município'!A:C,3)</f>
        <v>RN</v>
      </c>
      <c r="B1733" s="4" t="s">
        <v>2290</v>
      </c>
      <c r="C1733" s="1">
        <v>2</v>
      </c>
      <c r="D1733" s="1">
        <v>1</v>
      </c>
      <c r="E1733" s="1"/>
      <c r="F1733" s="1">
        <f>VLOOKUP(B1733,'Tabela IBGE_Município'!A:C,2)</f>
        <v>3923</v>
      </c>
      <c r="G1733" s="4" t="s">
        <v>640</v>
      </c>
      <c r="H1733" s="30">
        <f>VLOOKUP(DADOS!B1733,'Tabela IBGE_Município'!A:E,5)</f>
        <v>0.66</v>
      </c>
      <c r="I1733" s="2">
        <f t="shared" si="27"/>
        <v>7.6472087687993887E-4</v>
      </c>
      <c r="J1733" s="20">
        <f>(VLOOKUP(A1733,'Celulares por Região'!A:H,6))/F1733</f>
        <v>0.24139689013510068</v>
      </c>
    </row>
    <row r="1734" spans="1:10" ht="15.75" customHeight="1">
      <c r="A1734" t="str">
        <f>VLOOKUP(B1734,'Tabela IBGE_Município'!A:C,3)</f>
        <v>PE</v>
      </c>
      <c r="B1734" s="4" t="s">
        <v>2291</v>
      </c>
      <c r="C1734" s="1">
        <v>1</v>
      </c>
      <c r="D1734" s="1">
        <v>2</v>
      </c>
      <c r="E1734" s="1"/>
      <c r="F1734" s="1">
        <f>VLOOKUP(B1734,'Tabela IBGE_Município'!A:C,2)</f>
        <v>36951</v>
      </c>
      <c r="G1734" s="4" t="s">
        <v>638</v>
      </c>
      <c r="H1734" s="30">
        <f>VLOOKUP(DADOS!B1734,'Tabela IBGE_Município'!A:E,5)</f>
        <v>0.57999999999999996</v>
      </c>
      <c r="I1734" s="2">
        <f t="shared" si="27"/>
        <v>8.1188601120402691E-5</v>
      </c>
      <c r="J1734" s="20">
        <f>(VLOOKUP(A1734,'Celulares por Região'!A:H,6))/F1734</f>
        <v>0.16516467754593922</v>
      </c>
    </row>
    <row r="1735" spans="1:10" ht="15.75" customHeight="1">
      <c r="A1735" t="str">
        <f>VLOOKUP(B1735,'Tabela IBGE_Município'!A:C,3)</f>
        <v>PB</v>
      </c>
      <c r="B1735" s="4" t="s">
        <v>2292</v>
      </c>
      <c r="C1735" s="1">
        <v>1</v>
      </c>
      <c r="D1735" s="1">
        <v>2</v>
      </c>
      <c r="E1735" s="1">
        <v>2</v>
      </c>
      <c r="F1735" s="1">
        <f>VLOOKUP(B1735,'Tabela IBGE_Município'!A:C,2)</f>
        <v>28936</v>
      </c>
      <c r="G1735" s="4" t="s">
        <v>638</v>
      </c>
      <c r="H1735" s="30">
        <f>VLOOKUP(DADOS!B1735,'Tabela IBGE_Município'!A:E,5)</f>
        <v>0.56000000000000005</v>
      </c>
      <c r="I1735" s="2">
        <f t="shared" si="27"/>
        <v>1.7279513408902407E-4</v>
      </c>
      <c r="J1735" s="20">
        <f>(VLOOKUP(A1735,'Celulares por Região'!A:H,6))/F1735</f>
        <v>4.4546585568150401E-2</v>
      </c>
    </row>
    <row r="1736" spans="1:10" ht="15.75" customHeight="1">
      <c r="A1736" t="str">
        <f>VLOOKUP(B1736,'Tabela IBGE_Município'!A:C,3)</f>
        <v>RS</v>
      </c>
      <c r="B1736" s="4" t="s">
        <v>2293</v>
      </c>
      <c r="C1736" s="1">
        <v>2</v>
      </c>
      <c r="D1736" s="1">
        <v>2</v>
      </c>
      <c r="E1736" s="1"/>
      <c r="F1736" s="1">
        <f>VLOOKUP(B1736,'Tabela IBGE_Município'!A:C,2)</f>
        <v>31766</v>
      </c>
      <c r="G1736" s="4" t="s">
        <v>637</v>
      </c>
      <c r="H1736" s="30">
        <f>VLOOKUP(DADOS!B1736,'Tabela IBGE_Município'!A:E,5)</f>
        <v>0.76300000000000001</v>
      </c>
      <c r="I1736" s="2">
        <f t="shared" si="27"/>
        <v>1.2592079581942958E-4</v>
      </c>
      <c r="J1736" s="20">
        <f>(VLOOKUP(A1736,'Celulares por Região'!A:H,6))/F1736</f>
        <v>4.4701882515897498E-3</v>
      </c>
    </row>
    <row r="1737" spans="1:10" ht="15.75" customHeight="1">
      <c r="A1737" t="str">
        <f>VLOOKUP(B1737,'Tabela IBGE_Município'!A:C,3)</f>
        <v>GO</v>
      </c>
      <c r="B1737" s="4" t="s">
        <v>2294</v>
      </c>
      <c r="C1737" s="1">
        <v>2</v>
      </c>
      <c r="D1737" s="1">
        <v>1</v>
      </c>
      <c r="E1737" s="1"/>
      <c r="F1737" s="1">
        <f>VLOOKUP(B1737,'Tabela IBGE_Município'!A:C,2)</f>
        <v>11215</v>
      </c>
      <c r="G1737" s="4" t="s">
        <v>637</v>
      </c>
      <c r="H1737" s="30">
        <f>VLOOKUP(DADOS!B1737,'Tabela IBGE_Município'!A:E,5)</f>
        <v>0.65</v>
      </c>
      <c r="I1737" s="2">
        <f t="shared" si="27"/>
        <v>2.6749888542131073E-4</v>
      </c>
      <c r="J1737" s="20">
        <f>(VLOOKUP(A1737,'Celulares por Região'!A:H,6))/F1737</f>
        <v>0.32518947837717344</v>
      </c>
    </row>
    <row r="1738" spans="1:10" ht="15.75" customHeight="1">
      <c r="A1738" t="str">
        <f>VLOOKUP(B1738,'Tabela IBGE_Município'!A:C,3)</f>
        <v>MG</v>
      </c>
      <c r="B1738" s="4" t="s">
        <v>2295</v>
      </c>
      <c r="C1738" s="1">
        <v>2</v>
      </c>
      <c r="D1738" s="1">
        <v>1</v>
      </c>
      <c r="E1738" s="1">
        <v>1</v>
      </c>
      <c r="F1738" s="1">
        <f>VLOOKUP(B1738,'Tabela IBGE_Município'!A:C,2)</f>
        <v>2741</v>
      </c>
      <c r="G1738" s="4" t="s">
        <v>640</v>
      </c>
      <c r="H1738" s="30">
        <f>VLOOKUP(DADOS!B1738,'Tabela IBGE_Município'!A:E,5)</f>
        <v>0.72</v>
      </c>
      <c r="I1738" s="2">
        <f t="shared" si="27"/>
        <v>1.4593214155417731E-3</v>
      </c>
      <c r="J1738" s="20">
        <f>(VLOOKUP(A1738,'Celulares por Região'!A:H,6))/F1738</f>
        <v>0.57752645020065674</v>
      </c>
    </row>
    <row r="1739" spans="1:10" ht="15.75" customHeight="1">
      <c r="A1739" t="str">
        <f>VLOOKUP(B1739,'Tabela IBGE_Município'!A:C,3)</f>
        <v>MG</v>
      </c>
      <c r="B1739" s="4" t="s">
        <v>2296</v>
      </c>
      <c r="C1739" s="1">
        <v>1</v>
      </c>
      <c r="D1739" s="1">
        <v>1</v>
      </c>
      <c r="E1739" s="1"/>
      <c r="F1739" s="1">
        <f>VLOOKUP(B1739,'Tabela IBGE_Município'!A:C,2)</f>
        <v>6576</v>
      </c>
      <c r="G1739" s="4" t="s">
        <v>637</v>
      </c>
      <c r="H1739" s="30">
        <f>VLOOKUP(DADOS!B1739,'Tabela IBGE_Município'!A:E,5)</f>
        <v>0.68700000000000006</v>
      </c>
      <c r="I1739" s="2">
        <f t="shared" si="27"/>
        <v>3.0413625304136254E-4</v>
      </c>
      <c r="J1739" s="20">
        <f>(VLOOKUP(A1739,'Celulares por Região'!A:H,6))/F1739</f>
        <v>0.24072384428223845</v>
      </c>
    </row>
    <row r="1740" spans="1:10" ht="15.75" customHeight="1">
      <c r="A1740" t="str">
        <f>VLOOKUP(B1740,'Tabela IBGE_Município'!A:C,3)</f>
        <v>CE</v>
      </c>
      <c r="B1740" s="4" t="s">
        <v>2297</v>
      </c>
      <c r="C1740" s="1">
        <v>1</v>
      </c>
      <c r="D1740" s="1"/>
      <c r="E1740" s="1"/>
      <c r="F1740" s="1">
        <f>VLOOKUP(B1740,'Tabela IBGE_Município'!A:C,2)</f>
        <v>2376</v>
      </c>
      <c r="G1740" s="4" t="s">
        <v>640</v>
      </c>
      <c r="H1740" s="30">
        <f>VLOOKUP(DADOS!B1740,'Tabela IBGE_Município'!A:E,5)</f>
        <v>0.63300000000000001</v>
      </c>
      <c r="I1740" s="2">
        <f t="shared" si="27"/>
        <v>4.2087542087542086E-4</v>
      </c>
      <c r="J1740" s="20">
        <f>(VLOOKUP(A1740,'Celulares por Região'!A:H,6))/F1740</f>
        <v>0.96254208754208759</v>
      </c>
    </row>
    <row r="1741" spans="1:10" ht="15.75" customHeight="1">
      <c r="A1741" t="str">
        <f>VLOOKUP(B1741,'Tabela IBGE_Município'!A:C,3)</f>
        <v>PA</v>
      </c>
      <c r="B1741" s="4" t="s">
        <v>2298</v>
      </c>
      <c r="C1741" s="1">
        <v>1</v>
      </c>
      <c r="D1741" s="1">
        <v>1</v>
      </c>
      <c r="E1741" s="1"/>
      <c r="F1741" s="1">
        <f>VLOOKUP(B1741,'Tabela IBGE_Município'!A:C,2)</f>
        <v>3221</v>
      </c>
      <c r="G1741" s="4" t="s">
        <v>640</v>
      </c>
      <c r="H1741" s="30">
        <f>VLOOKUP(DADOS!B1741,'Tabela IBGE_Município'!A:E,5)</f>
        <v>0.56299999999999994</v>
      </c>
      <c r="I1741" s="2">
        <f t="shared" si="27"/>
        <v>6.2092517851598881E-4</v>
      </c>
      <c r="J1741" s="20">
        <f>(VLOOKUP(A1741,'Celulares por Região'!A:H,6))/F1741</f>
        <v>0.57342440235951564</v>
      </c>
    </row>
    <row r="1742" spans="1:10" ht="15.75" customHeight="1">
      <c r="A1742" t="str">
        <f>VLOOKUP(B1742,'Tabela IBGE_Município'!A:C,3)</f>
        <v>PR</v>
      </c>
      <c r="B1742" s="4" t="s">
        <v>2299</v>
      </c>
      <c r="C1742" s="1">
        <v>7</v>
      </c>
      <c r="D1742" s="1">
        <v>11</v>
      </c>
      <c r="E1742" s="1">
        <v>6</v>
      </c>
      <c r="F1742" s="1">
        <f>VLOOKUP(B1742,'Tabela IBGE_Município'!A:C,2)</f>
        <v>19389</v>
      </c>
      <c r="G1742" s="4" t="s">
        <v>637</v>
      </c>
      <c r="H1742" s="30">
        <f>VLOOKUP(DADOS!B1742,'Tabela IBGE_Município'!A:E,5)</f>
        <v>0.71499999999999997</v>
      </c>
      <c r="I1742" s="2">
        <f t="shared" si="27"/>
        <v>1.237815256073031E-3</v>
      </c>
      <c r="J1742" s="20">
        <f>(VLOOKUP(A1742,'Celulares por Região'!A:H,6))/F1742</f>
        <v>3.7856516581566871E-2</v>
      </c>
    </row>
    <row r="1743" spans="1:10" ht="15.75" customHeight="1">
      <c r="A1743" t="str">
        <f>VLOOKUP(B1743,'Tabela IBGE_Município'!A:C,3)</f>
        <v>RS</v>
      </c>
      <c r="B1743" s="4" t="s">
        <v>2300</v>
      </c>
      <c r="C1743" s="1">
        <v>1</v>
      </c>
      <c r="D1743" s="1">
        <v>2</v>
      </c>
      <c r="E1743" s="1">
        <v>2</v>
      </c>
      <c r="F1743" s="1">
        <f>VLOOKUP(B1743,'Tabela IBGE_Município'!A:C,2)</f>
        <v>7070</v>
      </c>
      <c r="G1743" s="4" t="s">
        <v>637</v>
      </c>
      <c r="H1743" s="30">
        <f>VLOOKUP(DADOS!B1743,'Tabela IBGE_Município'!A:E,5)</f>
        <v>0.77700000000000002</v>
      </c>
      <c r="I1743" s="2">
        <f t="shared" si="27"/>
        <v>7.0721357850070724E-4</v>
      </c>
      <c r="J1743" s="20">
        <f>(VLOOKUP(A1743,'Celulares por Região'!A:H,6))/F1743</f>
        <v>2.0084865629420086E-2</v>
      </c>
    </row>
    <row r="1744" spans="1:10" ht="15.75" customHeight="1">
      <c r="A1744" t="str">
        <f>VLOOKUP(B1744,'Tabela IBGE_Município'!A:C,3)</f>
        <v>SP</v>
      </c>
      <c r="B1744" s="4" t="s">
        <v>2301</v>
      </c>
      <c r="C1744" s="1">
        <v>1</v>
      </c>
      <c r="D1744" s="1">
        <v>1</v>
      </c>
      <c r="E1744" s="1">
        <v>1</v>
      </c>
      <c r="F1744" s="1">
        <f>VLOOKUP(B1744,'Tabela IBGE_Município'!A:C,2)</f>
        <v>3041</v>
      </c>
      <c r="G1744" s="4" t="s">
        <v>640</v>
      </c>
      <c r="H1744" s="30">
        <f>VLOOKUP(DADOS!B1744,'Tabela IBGE_Município'!A:E,5)</f>
        <v>0.73199999999999998</v>
      </c>
      <c r="I1744" s="2">
        <f t="shared" si="27"/>
        <v>9.8651759289707336E-4</v>
      </c>
      <c r="J1744" s="20">
        <f>(VLOOKUP(A1744,'Celulares por Região'!A:H,6))/F1744</f>
        <v>0.22130878000657678</v>
      </c>
    </row>
    <row r="1745" spans="1:10" ht="15.75" customHeight="1">
      <c r="A1745" t="str">
        <f>VLOOKUP(B1745,'Tabela IBGE_Município'!A:C,3)</f>
        <v>PI</v>
      </c>
      <c r="B1745" s="4" t="s">
        <v>2302</v>
      </c>
      <c r="C1745" s="1">
        <v>7</v>
      </c>
      <c r="D1745" s="1">
        <v>6</v>
      </c>
      <c r="E1745" s="1">
        <v>5</v>
      </c>
      <c r="F1745" s="1">
        <f>VLOOKUP(B1745,'Tabela IBGE_Município'!A:C,2)</f>
        <v>73061</v>
      </c>
      <c r="G1745" s="4" t="s">
        <v>638</v>
      </c>
      <c r="H1745" s="30">
        <f>VLOOKUP(DADOS!B1745,'Tabela IBGE_Município'!A:E,5)</f>
        <v>0.55000000000000004</v>
      </c>
      <c r="I1745" s="2">
        <f t="shared" si="27"/>
        <v>2.463694720849701E-4</v>
      </c>
      <c r="J1745" s="20">
        <f>(VLOOKUP(A1745,'Celulares por Região'!A:H,6))/F1745</f>
        <v>3.9980290442233203E-2</v>
      </c>
    </row>
    <row r="1746" spans="1:10" ht="15.75" customHeight="1">
      <c r="A1746" t="str">
        <f>VLOOKUP(B1746,'Tabela IBGE_Município'!A:C,3)</f>
        <v>BA</v>
      </c>
      <c r="B1746" s="4" t="s">
        <v>2303</v>
      </c>
      <c r="C1746" s="1">
        <v>1</v>
      </c>
      <c r="D1746" s="1">
        <v>3</v>
      </c>
      <c r="E1746" s="1">
        <v>2</v>
      </c>
      <c r="F1746" s="1">
        <f>VLOOKUP(B1746,'Tabela IBGE_Município'!A:C,2)</f>
        <v>5319</v>
      </c>
      <c r="G1746" s="4" t="s">
        <v>637</v>
      </c>
      <c r="H1746" s="30">
        <f>VLOOKUP(DADOS!B1746,'Tabela IBGE_Município'!A:E,5)</f>
        <v>0.7</v>
      </c>
      <c r="I1746" s="2">
        <f t="shared" si="27"/>
        <v>1.1280315848843769E-3</v>
      </c>
      <c r="J1746" s="20">
        <f>(VLOOKUP(A1746,'Celulares por Região'!A:H,6))/F1746</f>
        <v>0.73886068809926675</v>
      </c>
    </row>
    <row r="1747" spans="1:10" ht="15.75" customHeight="1">
      <c r="A1747" t="str">
        <f>VLOOKUP(B1747,'Tabela IBGE_Município'!A:C,3)</f>
        <v>BA</v>
      </c>
      <c r="B1747" s="4" t="s">
        <v>2303</v>
      </c>
      <c r="C1747" s="1">
        <v>165</v>
      </c>
      <c r="D1747" s="1">
        <v>316</v>
      </c>
      <c r="E1747" s="1">
        <v>185</v>
      </c>
      <c r="F1747" s="1">
        <f>VLOOKUP(B1747,'Tabela IBGE_Município'!A:C,2)</f>
        <v>5319</v>
      </c>
      <c r="G1747" s="4" t="s">
        <v>637</v>
      </c>
      <c r="H1747" s="30">
        <f>VLOOKUP(DADOS!B1747,'Tabela IBGE_Município'!A:E,5)</f>
        <v>0.7</v>
      </c>
      <c r="I1747" s="2">
        <f t="shared" si="27"/>
        <v>0.12521150592216582</v>
      </c>
      <c r="J1747" s="20">
        <f>(VLOOKUP(A1747,'Celulares por Região'!A:H,6))/F1747</f>
        <v>0.73886068809926675</v>
      </c>
    </row>
    <row r="1748" spans="1:10" ht="15.75" customHeight="1">
      <c r="A1748" t="str">
        <f>VLOOKUP(B1748,'Tabela IBGE_Município'!A:C,3)</f>
        <v>MS</v>
      </c>
      <c r="B1748" s="4" t="s">
        <v>2304</v>
      </c>
      <c r="C1748" s="1">
        <v>1</v>
      </c>
      <c r="D1748" s="1">
        <v>4</v>
      </c>
      <c r="E1748" s="1">
        <v>4</v>
      </c>
      <c r="F1748" s="1">
        <f>VLOOKUP(B1748,'Tabela IBGE_Município'!A:C,2)</f>
        <v>3830</v>
      </c>
      <c r="G1748" s="4" t="s">
        <v>640</v>
      </c>
      <c r="H1748" s="30">
        <f>VLOOKUP(DADOS!B1748,'Tabela IBGE_Município'!A:E,5)</f>
        <v>0.71</v>
      </c>
      <c r="I1748" s="2">
        <f t="shared" si="27"/>
        <v>2.3498694516971281E-3</v>
      </c>
      <c r="J1748" s="20">
        <f>(VLOOKUP(A1748,'Celulares por Região'!A:H,6))/F1748</f>
        <v>0.34699738903394256</v>
      </c>
    </row>
    <row r="1749" spans="1:10" ht="15.75" customHeight="1">
      <c r="A1749" t="str">
        <f>VLOOKUP(B1749,'Tabela IBGE_Município'!A:C,3)</f>
        <v>PR</v>
      </c>
      <c r="B1749" s="4" t="s">
        <v>2305</v>
      </c>
      <c r="C1749" s="1">
        <v>2</v>
      </c>
      <c r="D1749" s="1">
        <v>2</v>
      </c>
      <c r="E1749" s="1">
        <v>3</v>
      </c>
      <c r="F1749" s="1">
        <f>VLOOKUP(B1749,'Tabela IBGE_Município'!A:C,2)</f>
        <v>17845</v>
      </c>
      <c r="G1749" s="4" t="s">
        <v>637</v>
      </c>
      <c r="H1749" s="30">
        <f>VLOOKUP(DADOS!B1749,'Tabela IBGE_Município'!A:E,5)</f>
        <v>0.68700000000000006</v>
      </c>
      <c r="I1749" s="2">
        <f t="shared" si="27"/>
        <v>3.922667413841412E-4</v>
      </c>
      <c r="J1749" s="20">
        <f>(VLOOKUP(A1749,'Celulares por Região'!A:H,6))/F1749</f>
        <v>4.1131969739422805E-2</v>
      </c>
    </row>
    <row r="1750" spans="1:10" ht="15.75" customHeight="1">
      <c r="A1750" t="str">
        <f>VLOOKUP(B1750,'Tabela IBGE_Município'!A:C,3)</f>
        <v>RS</v>
      </c>
      <c r="B1750" s="4" t="s">
        <v>2306</v>
      </c>
      <c r="C1750" s="1">
        <v>1</v>
      </c>
      <c r="D1750" s="1">
        <v>1</v>
      </c>
      <c r="E1750" s="1"/>
      <c r="F1750" s="1">
        <f>VLOOKUP(B1750,'Tabela IBGE_Município'!A:C,2)</f>
        <v>19170</v>
      </c>
      <c r="G1750" s="4" t="s">
        <v>637</v>
      </c>
      <c r="H1750" s="30">
        <f>VLOOKUP(DADOS!B1750,'Tabela IBGE_Município'!A:E,5)</f>
        <v>0.72</v>
      </c>
      <c r="I1750" s="2">
        <f t="shared" si="27"/>
        <v>1.0432968179447053E-4</v>
      </c>
      <c r="J1750" s="20">
        <f>(VLOOKUP(A1750,'Celulares por Região'!A:H,6))/F1750</f>
        <v>7.4074074074074077E-3</v>
      </c>
    </row>
    <row r="1751" spans="1:10" ht="15.75" customHeight="1">
      <c r="A1751" t="str">
        <f>VLOOKUP(B1751,'Tabela IBGE_Município'!A:C,3)</f>
        <v>SC</v>
      </c>
      <c r="B1751" s="4" t="s">
        <v>2307</v>
      </c>
      <c r="C1751" s="1">
        <v>1</v>
      </c>
      <c r="D1751" s="1">
        <v>4</v>
      </c>
      <c r="E1751" s="1">
        <v>4</v>
      </c>
      <c r="F1751" s="1">
        <f>VLOOKUP(B1751,'Tabela IBGE_Município'!A:C,2)</f>
        <v>17316</v>
      </c>
      <c r="G1751" s="4" t="s">
        <v>637</v>
      </c>
      <c r="H1751" s="30">
        <f>VLOOKUP(DADOS!B1751,'Tabela IBGE_Município'!A:E,5)</f>
        <v>0.75800000000000001</v>
      </c>
      <c r="I1751" s="2">
        <f t="shared" si="27"/>
        <v>5.1975051975051978E-4</v>
      </c>
      <c r="J1751" s="20">
        <f>(VLOOKUP(A1751,'Celulares por Região'!A:H,6))/F1751</f>
        <v>0.23255948255948256</v>
      </c>
    </row>
    <row r="1752" spans="1:10" ht="15.75" customHeight="1">
      <c r="A1752" t="str">
        <f>VLOOKUP(B1752,'Tabela IBGE_Município'!A:C,3)</f>
        <v>RS</v>
      </c>
      <c r="B1752" s="4" t="s">
        <v>2308</v>
      </c>
      <c r="C1752" s="1">
        <v>2</v>
      </c>
      <c r="D1752" s="1">
        <v>1</v>
      </c>
      <c r="E1752" s="1"/>
      <c r="F1752" s="1">
        <f>VLOOKUP(B1752,'Tabela IBGE_Município'!A:C,2)</f>
        <v>6663</v>
      </c>
      <c r="G1752" s="4" t="s">
        <v>637</v>
      </c>
      <c r="H1752" s="30">
        <f>VLOOKUP(DADOS!B1752,'Tabela IBGE_Município'!A:E,5)</f>
        <v>0.67</v>
      </c>
      <c r="I1752" s="2">
        <f t="shared" si="27"/>
        <v>4.5024763619990995E-4</v>
      </c>
      <c r="J1752" s="20">
        <f>(VLOOKUP(A1752,'Celulares por Região'!A:H,6))/F1752</f>
        <v>2.1311721446795738E-2</v>
      </c>
    </row>
    <row r="1753" spans="1:10" ht="15.75" customHeight="1">
      <c r="A1753" t="str">
        <f>VLOOKUP(B1753,'Tabela IBGE_Município'!A:C,3)</f>
        <v>GO</v>
      </c>
      <c r="B1753" s="4" t="s">
        <v>2309</v>
      </c>
      <c r="C1753" s="1">
        <v>2</v>
      </c>
      <c r="D1753" s="1">
        <v>3</v>
      </c>
      <c r="E1753" s="1">
        <v>5</v>
      </c>
      <c r="F1753" s="1">
        <f>VLOOKUP(B1753,'Tabela IBGE_Município'!A:C,2)</f>
        <v>10649</v>
      </c>
      <c r="G1753" s="4" t="s">
        <v>637</v>
      </c>
      <c r="H1753" s="30">
        <f>VLOOKUP(DADOS!B1753,'Tabela IBGE_Município'!A:E,5)</f>
        <v>0.68500000000000005</v>
      </c>
      <c r="I1753" s="2">
        <f t="shared" si="27"/>
        <v>9.3905531035778011E-4</v>
      </c>
      <c r="J1753" s="20">
        <f>(VLOOKUP(A1753,'Celulares por Região'!A:H,6))/F1753</f>
        <v>0.34247347168748238</v>
      </c>
    </row>
    <row r="1754" spans="1:10" ht="15.75" customHeight="1">
      <c r="A1754" t="str">
        <f>VLOOKUP(B1754,'Tabela IBGE_Município'!A:C,3)</f>
        <v>PR</v>
      </c>
      <c r="B1754" s="4" t="s">
        <v>2310</v>
      </c>
      <c r="C1754" s="1">
        <v>4</v>
      </c>
      <c r="D1754" s="1">
        <v>4</v>
      </c>
      <c r="E1754" s="1">
        <v>4</v>
      </c>
      <c r="F1754" s="1">
        <f>VLOOKUP(B1754,'Tabela IBGE_Município'!A:C,2)</f>
        <v>2284</v>
      </c>
      <c r="G1754" s="4" t="s">
        <v>640</v>
      </c>
      <c r="H1754" s="30">
        <f>VLOOKUP(DADOS!B1754,'Tabela IBGE_Município'!A:E,5)</f>
        <v>0.72</v>
      </c>
      <c r="I1754" s="2">
        <f t="shared" si="27"/>
        <v>5.2539404553415062E-3</v>
      </c>
      <c r="J1754" s="20">
        <f>(VLOOKUP(A1754,'Celulares por Região'!A:H,6))/F1754</f>
        <v>0.3213660245183888</v>
      </c>
    </row>
    <row r="1755" spans="1:10" ht="15.75" customHeight="1">
      <c r="A1755" t="str">
        <f>VLOOKUP(B1755,'Tabela IBGE_Município'!A:C,3)</f>
        <v>RS</v>
      </c>
      <c r="B1755" s="4" t="s">
        <v>2311</v>
      </c>
      <c r="C1755" s="1">
        <v>2</v>
      </c>
      <c r="D1755" s="1">
        <v>1</v>
      </c>
      <c r="E1755" s="1"/>
      <c r="F1755" s="1">
        <f>VLOOKUP(B1755,'Tabela IBGE_Município'!A:C,2)</f>
        <v>5553</v>
      </c>
      <c r="G1755" s="4" t="s">
        <v>637</v>
      </c>
      <c r="H1755" s="30">
        <f>VLOOKUP(DADOS!B1755,'Tabela IBGE_Município'!A:E,5)</f>
        <v>0.69799999999999995</v>
      </c>
      <c r="I1755" s="2">
        <f t="shared" si="27"/>
        <v>5.4024851431658564E-4</v>
      </c>
      <c r="J1755" s="20">
        <f>(VLOOKUP(A1755,'Celulares por Região'!A:H,6))/F1755</f>
        <v>2.5571763010985054E-2</v>
      </c>
    </row>
    <row r="1756" spans="1:10" ht="15.75" customHeight="1">
      <c r="A1756" t="str">
        <f>VLOOKUP(B1756,'Tabela IBGE_Município'!A:C,3)</f>
        <v>AC</v>
      </c>
      <c r="B1756" s="4" t="s">
        <v>2312</v>
      </c>
      <c r="C1756" s="1">
        <v>2</v>
      </c>
      <c r="D1756" s="1">
        <v>2</v>
      </c>
      <c r="E1756" s="1"/>
      <c r="F1756" s="1">
        <f>VLOOKUP(B1756,'Tabela IBGE_Município'!A:C,2)</f>
        <v>102004</v>
      </c>
      <c r="G1756" s="4" t="s">
        <v>639</v>
      </c>
      <c r="H1756" s="30">
        <f>VLOOKUP(DADOS!B1756,'Tabela IBGE_Município'!A:E,5)</f>
        <v>0.53900000000000003</v>
      </c>
      <c r="I1756" s="2">
        <f t="shared" si="27"/>
        <v>3.921414846476609E-5</v>
      </c>
      <c r="J1756" s="20">
        <f>(VLOOKUP(A1756,'Celulares por Região'!A:H,6))/F1756</f>
        <v>2.3528489078859655E-3</v>
      </c>
    </row>
    <row r="1757" spans="1:10" ht="15.75" customHeight="1">
      <c r="A1757" t="str">
        <f>VLOOKUP(B1757,'Tabela IBGE_Município'!A:C,3)</f>
        <v>BA</v>
      </c>
      <c r="B1757" s="4" t="s">
        <v>2313</v>
      </c>
      <c r="C1757" s="1">
        <v>2</v>
      </c>
      <c r="D1757" s="1">
        <v>4</v>
      </c>
      <c r="E1757" s="1"/>
      <c r="F1757" s="1">
        <f>VLOOKUP(B1757,'Tabela IBGE_Município'!A:C,2)</f>
        <v>4608</v>
      </c>
      <c r="G1757" s="4" t="s">
        <v>640</v>
      </c>
      <c r="H1757" s="30">
        <f>VLOOKUP(DADOS!B1757,'Tabela IBGE_Município'!A:E,5)</f>
        <v>0.58799999999999997</v>
      </c>
      <c r="I1757" s="2">
        <f t="shared" si="27"/>
        <v>1.3020833333333333E-3</v>
      </c>
      <c r="J1757" s="20">
        <f>(VLOOKUP(A1757,'Celulares por Região'!A:H,6))/F1757</f>
        <v>0.85286458333333337</v>
      </c>
    </row>
    <row r="1758" spans="1:10" ht="15.75" customHeight="1">
      <c r="A1758" t="str">
        <f>VLOOKUP(B1758,'Tabela IBGE_Município'!A:C,3)</f>
        <v>BA</v>
      </c>
      <c r="B1758" s="4" t="s">
        <v>2314</v>
      </c>
      <c r="C1758" s="1">
        <v>1</v>
      </c>
      <c r="D1758" s="1">
        <v>1</v>
      </c>
      <c r="E1758" s="1"/>
      <c r="F1758" s="1">
        <f>VLOOKUP(B1758,'Tabela IBGE_Município'!A:C,2)</f>
        <v>34884</v>
      </c>
      <c r="G1758" s="4" t="s">
        <v>638</v>
      </c>
      <c r="H1758" s="30">
        <f>VLOOKUP(DADOS!B1758,'Tabela IBGE_Município'!A:E,5)</f>
        <v>0.71</v>
      </c>
      <c r="I1758" s="2">
        <f t="shared" si="27"/>
        <v>5.7332874670335969E-5</v>
      </c>
      <c r="J1758" s="20">
        <f>(VLOOKUP(A1758,'Celulares por Região'!A:H,6))/F1758</f>
        <v>0.11265909872721018</v>
      </c>
    </row>
    <row r="1759" spans="1:10" ht="15.75" customHeight="1">
      <c r="A1759" t="str">
        <f>VLOOKUP(B1759,'Tabela IBGE_Município'!A:C,3)</f>
        <v>AL</v>
      </c>
      <c r="B1759" s="4" t="s">
        <v>2315</v>
      </c>
      <c r="C1759" s="1">
        <v>2</v>
      </c>
      <c r="D1759" s="1">
        <v>1</v>
      </c>
      <c r="E1759" s="1"/>
      <c r="F1759" s="1">
        <f>VLOOKUP(B1759,'Tabela IBGE_Município'!A:C,2)</f>
        <v>5661</v>
      </c>
      <c r="G1759" s="4" t="s">
        <v>637</v>
      </c>
      <c r="H1759" s="30">
        <f>VLOOKUP(DADOS!B1759,'Tabela IBGE_Município'!A:E,5)</f>
        <v>0.53</v>
      </c>
      <c r="I1759" s="2">
        <f t="shared" si="27"/>
        <v>5.2994170641229468E-4</v>
      </c>
      <c r="J1759" s="20">
        <f>(VLOOKUP(A1759,'Celulares por Região'!A:H,6))/F1759</f>
        <v>0.1347818406641936</v>
      </c>
    </row>
    <row r="1760" spans="1:10" ht="15.75" customHeight="1">
      <c r="A1760" t="str">
        <f>VLOOKUP(B1760,'Tabela IBGE_Município'!A:C,3)</f>
        <v>SE</v>
      </c>
      <c r="B1760" s="4" t="s">
        <v>2316</v>
      </c>
      <c r="C1760" s="1">
        <v>2</v>
      </c>
      <c r="D1760" s="1">
        <v>1</v>
      </c>
      <c r="E1760" s="1">
        <v>1</v>
      </c>
      <c r="F1760" s="1">
        <f>VLOOKUP(B1760,'Tabela IBGE_Município'!A:C,2)</f>
        <v>22178</v>
      </c>
      <c r="H1760" s="30">
        <f>VLOOKUP(DADOS!B1760,'Tabela IBGE_Município'!A:E,5)</f>
        <v>0.58399999999999996</v>
      </c>
      <c r="I1760" s="2">
        <f t="shared" si="27"/>
        <v>1.8035891423933629E-4</v>
      </c>
      <c r="J1760" s="20">
        <f>(VLOOKUP(A1760,'Celulares por Região'!A:H,6))/F1760</f>
        <v>2.0748489494093247</v>
      </c>
    </row>
    <row r="1761" spans="1:10" ht="15.75" customHeight="1">
      <c r="A1761" t="str">
        <f>VLOOKUP(B1761,'Tabela IBGE_Município'!A:C,3)</f>
        <v>SE</v>
      </c>
      <c r="B1761" s="4" t="s">
        <v>2316</v>
      </c>
      <c r="C1761" s="1">
        <v>1</v>
      </c>
      <c r="D1761" s="1">
        <v>1</v>
      </c>
      <c r="E1761" s="1">
        <v>1</v>
      </c>
      <c r="F1761" s="1">
        <f>VLOOKUP(B1761,'Tabela IBGE_Município'!A:C,2)</f>
        <v>22178</v>
      </c>
      <c r="G1761" s="4" t="s">
        <v>638</v>
      </c>
      <c r="H1761" s="30">
        <f>VLOOKUP(DADOS!B1761,'Tabela IBGE_Município'!A:E,5)</f>
        <v>0.58399999999999996</v>
      </c>
      <c r="I1761" s="2">
        <f t="shared" si="27"/>
        <v>1.3526918567950222E-4</v>
      </c>
      <c r="J1761" s="20">
        <f>(VLOOKUP(A1761,'Celulares por Região'!A:H,6))/F1761</f>
        <v>2.0748489494093247</v>
      </c>
    </row>
    <row r="1762" spans="1:10" ht="15.75" customHeight="1">
      <c r="A1762" t="str">
        <f>VLOOKUP(B1762,'Tabela IBGE_Município'!A:C,3)</f>
        <v>MA</v>
      </c>
      <c r="B1762" s="4" t="s">
        <v>2317</v>
      </c>
      <c r="C1762" s="1">
        <v>2</v>
      </c>
      <c r="D1762" s="1">
        <v>2</v>
      </c>
      <c r="E1762" s="1"/>
      <c r="F1762" s="1">
        <f>VLOOKUP(B1762,'Tabela IBGE_Município'!A:C,2)</f>
        <v>5601</v>
      </c>
      <c r="G1762" s="4" t="s">
        <v>637</v>
      </c>
      <c r="H1762" s="30">
        <f>VLOOKUP(DADOS!B1762,'Tabela IBGE_Município'!A:E,5)</f>
        <v>0.53200000000000003</v>
      </c>
      <c r="I1762" s="2">
        <f t="shared" si="27"/>
        <v>7.1415818603820741E-4</v>
      </c>
      <c r="J1762" s="20">
        <f>(VLOOKUP(A1762,'Celulares por Região'!A:H,6))/F1762</f>
        <v>0.2144259953579718</v>
      </c>
    </row>
    <row r="1763" spans="1:10" ht="15.75" customHeight="1">
      <c r="A1763" t="str">
        <f>VLOOKUP(B1763,'Tabela IBGE_Município'!A:C,3)</f>
        <v>MG</v>
      </c>
      <c r="B1763" s="4" t="s">
        <v>2318</v>
      </c>
      <c r="C1763" s="1">
        <v>2</v>
      </c>
      <c r="D1763" s="1">
        <v>2</v>
      </c>
      <c r="E1763" s="1">
        <v>1</v>
      </c>
      <c r="F1763" s="1">
        <f>VLOOKUP(B1763,'Tabela IBGE_Município'!A:C,2)</f>
        <v>22247</v>
      </c>
      <c r="G1763" s="4" t="s">
        <v>638</v>
      </c>
      <c r="H1763" s="30">
        <f>VLOOKUP(DADOS!B1763,'Tabela IBGE_Município'!A:E,5)</f>
        <v>0.60599999999999998</v>
      </c>
      <c r="I1763" s="2">
        <f t="shared" si="27"/>
        <v>2.2474940441407832E-4</v>
      </c>
      <c r="J1763" s="20">
        <f>(VLOOKUP(A1763,'Celulares por Região'!A:H,6))/F1763</f>
        <v>7.1155661437497186E-2</v>
      </c>
    </row>
    <row r="1764" spans="1:10" ht="15.75" customHeight="1">
      <c r="A1764" t="str">
        <f>VLOOKUP(B1764,'Tabela IBGE_Município'!A:C,3)</f>
        <v>RN</v>
      </c>
      <c r="B1764" s="4" t="s">
        <v>2319</v>
      </c>
      <c r="C1764" s="1">
        <v>2</v>
      </c>
      <c r="D1764" s="1">
        <v>2</v>
      </c>
      <c r="E1764" s="1"/>
      <c r="F1764" s="1">
        <f>VLOOKUP(B1764,'Tabela IBGE_Município'!A:C,2)</f>
        <v>8484</v>
      </c>
      <c r="G1764" s="4" t="s">
        <v>637</v>
      </c>
      <c r="H1764" s="30">
        <f>VLOOKUP(DADOS!B1764,'Tabela IBGE_Município'!A:E,5)</f>
        <v>0.63600000000000001</v>
      </c>
      <c r="I1764" s="2">
        <f t="shared" si="27"/>
        <v>4.7147571900047147E-4</v>
      </c>
      <c r="J1764" s="20">
        <f>(VLOOKUP(A1764,'Celulares por Região'!A:H,6))/F1764</f>
        <v>0.11162187647336162</v>
      </c>
    </row>
    <row r="1765" spans="1:10" ht="15.75" customHeight="1">
      <c r="A1765" t="str">
        <f>VLOOKUP(B1765,'Tabela IBGE_Município'!A:C,3)</f>
        <v>MG</v>
      </c>
      <c r="B1765" s="4" t="s">
        <v>2320</v>
      </c>
      <c r="C1765" s="1">
        <v>1</v>
      </c>
      <c r="D1765" s="1">
        <v>1</v>
      </c>
      <c r="E1765" s="1"/>
      <c r="F1765" s="1">
        <f>VLOOKUP(B1765,'Tabela IBGE_Município'!A:C,2)</f>
        <v>4704</v>
      </c>
      <c r="G1765" s="4" t="s">
        <v>640</v>
      </c>
      <c r="H1765" s="30">
        <f>VLOOKUP(DADOS!B1765,'Tabela IBGE_Município'!A:E,5)</f>
        <v>0.58299999999999996</v>
      </c>
      <c r="I1765" s="2">
        <f t="shared" si="27"/>
        <v>4.2517006802721087E-4</v>
      </c>
      <c r="J1765" s="20">
        <f>(VLOOKUP(A1765,'Celulares por Região'!A:H,6))/F1765</f>
        <v>0.33652210884353739</v>
      </c>
    </row>
    <row r="1766" spans="1:10" ht="15.75" customHeight="1">
      <c r="A1766" t="str">
        <f>VLOOKUP(B1766,'Tabela IBGE_Município'!A:C,3)</f>
        <v>MG</v>
      </c>
      <c r="B1766" s="4" t="s">
        <v>2321</v>
      </c>
      <c r="C1766" s="1">
        <v>2</v>
      </c>
      <c r="D1766" s="1">
        <v>2</v>
      </c>
      <c r="E1766" s="1"/>
      <c r="F1766" s="1">
        <f>VLOOKUP(B1766,'Tabela IBGE_Município'!A:C,2)</f>
        <v>5997</v>
      </c>
      <c r="G1766" s="4" t="s">
        <v>637</v>
      </c>
      <c r="H1766" s="30">
        <f>VLOOKUP(DADOS!B1766,'Tabela IBGE_Município'!A:E,5)</f>
        <v>0.64800000000000002</v>
      </c>
      <c r="I1766" s="2">
        <f t="shared" si="27"/>
        <v>6.6700016675004168E-4</v>
      </c>
      <c r="J1766" s="20">
        <f>(VLOOKUP(A1766,'Celulares por Região'!A:H,6))/F1766</f>
        <v>0.263965315991329</v>
      </c>
    </row>
    <row r="1767" spans="1:10" ht="15.75" customHeight="1">
      <c r="A1767" t="str">
        <f>VLOOKUP(B1767,'Tabela IBGE_Município'!A:C,3)</f>
        <v>RS</v>
      </c>
      <c r="B1767" s="4" t="s">
        <v>2322</v>
      </c>
      <c r="C1767" s="1">
        <v>5</v>
      </c>
      <c r="D1767" s="1">
        <v>2</v>
      </c>
      <c r="E1767" s="1"/>
      <c r="F1767" s="1">
        <f>VLOOKUP(B1767,'Tabela IBGE_Município'!A:C,2)</f>
        <v>7504</v>
      </c>
      <c r="G1767" s="4" t="s">
        <v>637</v>
      </c>
      <c r="H1767" s="30">
        <f>VLOOKUP(DADOS!B1767,'Tabela IBGE_Município'!A:E,5)</f>
        <v>0.75</v>
      </c>
      <c r="I1767" s="2">
        <f t="shared" si="27"/>
        <v>9.3283582089552237E-4</v>
      </c>
      <c r="J1767" s="20">
        <f>(VLOOKUP(A1767,'Celulares por Região'!A:H,6))/F1767</f>
        <v>1.8923240938166313E-2</v>
      </c>
    </row>
    <row r="1768" spans="1:10" ht="15.75" customHeight="1">
      <c r="A1768" t="str">
        <f>VLOOKUP(B1768,'Tabela IBGE_Município'!A:C,3)</f>
        <v>AL</v>
      </c>
      <c r="B1768" s="4" t="s">
        <v>2323</v>
      </c>
      <c r="C1768" s="1">
        <v>3</v>
      </c>
      <c r="D1768" s="1">
        <v>1</v>
      </c>
      <c r="E1768" s="1">
        <v>1</v>
      </c>
      <c r="F1768" s="1">
        <f>VLOOKUP(B1768,'Tabela IBGE_Município'!A:C,2)</f>
        <v>15433</v>
      </c>
      <c r="G1768" s="4" t="s">
        <v>637</v>
      </c>
      <c r="H1768" s="30">
        <f>VLOOKUP(DADOS!B1768,'Tabela IBGE_Município'!A:E,5)</f>
        <v>0.56499999999999995</v>
      </c>
      <c r="I1768" s="2">
        <f t="shared" si="27"/>
        <v>3.2398107950495691E-4</v>
      </c>
      <c r="J1768" s="20">
        <f>(VLOOKUP(A1768,'Celulares por Região'!A:H,6))/F1768</f>
        <v>4.9439512732456427E-2</v>
      </c>
    </row>
    <row r="1769" spans="1:10" ht="15.75" customHeight="1">
      <c r="A1769" t="str">
        <f>VLOOKUP(B1769,'Tabela IBGE_Município'!A:C,3)</f>
        <v>MT</v>
      </c>
      <c r="B1769" s="4" t="s">
        <v>2324</v>
      </c>
      <c r="C1769" s="1">
        <v>1</v>
      </c>
      <c r="D1769" s="1">
        <v>1</v>
      </c>
      <c r="E1769" s="1"/>
      <c r="F1769" s="1">
        <f>VLOOKUP(B1769,'Tabela IBGE_Município'!A:C,2)</f>
        <v>13640</v>
      </c>
      <c r="G1769" s="4" t="s">
        <v>637</v>
      </c>
      <c r="H1769" s="30">
        <f>VLOOKUP(DADOS!B1769,'Tabela IBGE_Município'!A:E,5)</f>
        <v>0.69</v>
      </c>
      <c r="I1769" s="2">
        <f t="shared" si="27"/>
        <v>1.4662756598240469E-4</v>
      </c>
      <c r="J1769" s="20">
        <f>(VLOOKUP(A1769,'Celulares por Região'!A:H,6))/F1769</f>
        <v>0.78365102639296191</v>
      </c>
    </row>
    <row r="1770" spans="1:10" ht="15.75" customHeight="1">
      <c r="A1770" t="str">
        <f>VLOOKUP(B1770,'Tabela IBGE_Município'!A:C,3)</f>
        <v>PR</v>
      </c>
      <c r="B1770" s="4" t="s">
        <v>2325</v>
      </c>
      <c r="C1770" s="1">
        <v>2</v>
      </c>
      <c r="D1770" s="1">
        <v>3</v>
      </c>
      <c r="E1770" s="1">
        <v>1</v>
      </c>
      <c r="F1770" s="1">
        <f>VLOOKUP(B1770,'Tabela IBGE_Município'!A:C,2)</f>
        <v>4779</v>
      </c>
      <c r="G1770" s="4" t="s">
        <v>640</v>
      </c>
      <c r="H1770" s="30">
        <f>VLOOKUP(DADOS!B1770,'Tabela IBGE_Município'!A:E,5)</f>
        <v>0.71599999999999997</v>
      </c>
      <c r="I1770" s="2">
        <f t="shared" si="27"/>
        <v>1.2554927809165098E-3</v>
      </c>
      <c r="J1770" s="20">
        <f>(VLOOKUP(A1770,'Celulares por Região'!A:H,6))/F1770</f>
        <v>0.15358861686545303</v>
      </c>
    </row>
    <row r="1771" spans="1:10" ht="15.75" customHeight="1">
      <c r="A1771" t="str">
        <f>VLOOKUP(B1771,'Tabela IBGE_Município'!A:C,3)</f>
        <v>PR</v>
      </c>
      <c r="B1771" s="4" t="s">
        <v>2326</v>
      </c>
      <c r="C1771" s="1">
        <v>1</v>
      </c>
      <c r="D1771" s="1">
        <v>1</v>
      </c>
      <c r="E1771" s="1"/>
      <c r="F1771" s="1">
        <f>VLOOKUP(B1771,'Tabela IBGE_Município'!A:C,2)</f>
        <v>14522</v>
      </c>
      <c r="G1771" s="4" t="s">
        <v>637</v>
      </c>
      <c r="H1771" s="30">
        <f>VLOOKUP(DADOS!B1771,'Tabela IBGE_Município'!A:E,5)</f>
        <v>0.64500000000000002</v>
      </c>
      <c r="I1771" s="2">
        <f t="shared" si="27"/>
        <v>1.3772207684891889E-4</v>
      </c>
      <c r="J1771" s="20">
        <f>(VLOOKUP(A1771,'Celulares por Região'!A:H,6))/F1771</f>
        <v>5.0544002203553227E-2</v>
      </c>
    </row>
    <row r="1772" spans="1:10" ht="15.75" customHeight="1">
      <c r="A1772" t="str">
        <f>VLOOKUP(B1772,'Tabela IBGE_Município'!A:C,3)</f>
        <v>MG</v>
      </c>
      <c r="B1772" s="4" t="s">
        <v>2327</v>
      </c>
      <c r="C1772" s="1">
        <v>2</v>
      </c>
      <c r="D1772" s="1">
        <v>3</v>
      </c>
      <c r="E1772" s="1">
        <v>2</v>
      </c>
      <c r="F1772" s="1">
        <f>VLOOKUP(B1772,'Tabela IBGE_Município'!A:C,2)</f>
        <v>4748</v>
      </c>
      <c r="G1772" s="4" t="s">
        <v>640</v>
      </c>
      <c r="H1772" s="30">
        <f>VLOOKUP(DADOS!B1772,'Tabela IBGE_Município'!A:E,5)</f>
        <v>0.65</v>
      </c>
      <c r="I1772" s="2">
        <f t="shared" si="27"/>
        <v>1.4743049705139006E-3</v>
      </c>
      <c r="J1772" s="20">
        <f>(VLOOKUP(A1772,'Celulares por Região'!A:H,6))/F1772</f>
        <v>0.33340353833192921</v>
      </c>
    </row>
    <row r="1773" spans="1:10" ht="15.75" customHeight="1">
      <c r="A1773" t="str">
        <f>VLOOKUP(B1773,'Tabela IBGE_Município'!A:C,3)</f>
        <v>PE</v>
      </c>
      <c r="B1773" s="4" t="s">
        <v>2328</v>
      </c>
      <c r="C1773" s="1">
        <v>16</v>
      </c>
      <c r="D1773" s="1">
        <v>46</v>
      </c>
      <c r="E1773" s="1">
        <v>20</v>
      </c>
      <c r="F1773" s="1">
        <f>VLOOKUP(B1773,'Tabela IBGE_Município'!A:C,2)</f>
        <v>5602</v>
      </c>
      <c r="G1773" s="4" t="s">
        <v>637</v>
      </c>
      <c r="H1773" s="30">
        <f>VLOOKUP(DADOS!B1773,'Tabela IBGE_Município'!A:E,5)</f>
        <v>0.79</v>
      </c>
      <c r="I1773" s="2">
        <f t="shared" si="27"/>
        <v>1.4637629418064976E-2</v>
      </c>
      <c r="J1773" s="20">
        <f>(VLOOKUP(A1773,'Celulares por Região'!A:H,6))/F1773</f>
        <v>1.0894323455908603</v>
      </c>
    </row>
    <row r="1774" spans="1:10" ht="15.75" customHeight="1">
      <c r="A1774" t="str">
        <f>VLOOKUP(B1774,'Tabela IBGE_Município'!A:C,3)</f>
        <v>MA</v>
      </c>
      <c r="B1774" s="4" t="s">
        <v>2329</v>
      </c>
      <c r="C1774" s="1">
        <v>2</v>
      </c>
      <c r="D1774" s="1">
        <v>2</v>
      </c>
      <c r="E1774" s="1"/>
      <c r="F1774" s="1">
        <f>VLOOKUP(B1774,'Tabela IBGE_Município'!A:C,2)</f>
        <v>3466</v>
      </c>
      <c r="G1774" s="4" t="s">
        <v>640</v>
      </c>
      <c r="H1774" s="30">
        <f>VLOOKUP(DADOS!B1774,'Tabela IBGE_Município'!A:E,5)</f>
        <v>0.44</v>
      </c>
      <c r="I1774" s="2">
        <f t="shared" si="27"/>
        <v>1.1540680900173109E-3</v>
      </c>
      <c r="J1774" s="20">
        <f>(VLOOKUP(A1774,'Celulares por Região'!A:H,6))/F1774</f>
        <v>0.34650894402769761</v>
      </c>
    </row>
    <row r="1775" spans="1:10" ht="15.75" customHeight="1">
      <c r="A1775" t="str">
        <f>VLOOKUP(B1775,'Tabela IBGE_Município'!A:C,3)</f>
        <v>RN</v>
      </c>
      <c r="B1775" s="4" t="s">
        <v>2330</v>
      </c>
      <c r="C1775" s="1">
        <v>1</v>
      </c>
      <c r="D1775" s="1">
        <v>1</v>
      </c>
      <c r="E1775" s="1"/>
      <c r="F1775" s="1">
        <f>VLOOKUP(B1775,'Tabela IBGE_Município'!A:C,2)</f>
        <v>3101</v>
      </c>
      <c r="G1775" s="4" t="s">
        <v>640</v>
      </c>
      <c r="H1775" s="30">
        <f>VLOOKUP(DADOS!B1775,'Tabela IBGE_Município'!A:E,5)</f>
        <v>0.59699999999999998</v>
      </c>
      <c r="I1775" s="2">
        <f t="shared" si="27"/>
        <v>6.4495324089003543E-4</v>
      </c>
      <c r="J1775" s="20">
        <f>(VLOOKUP(A1775,'Celulares por Região'!A:H,6))/F1775</f>
        <v>0.30538535956143181</v>
      </c>
    </row>
    <row r="1776" spans="1:10" ht="15.75" customHeight="1">
      <c r="A1776" t="str">
        <f>VLOOKUP(B1776,'Tabela IBGE_Município'!A:C,3)</f>
        <v>SP</v>
      </c>
      <c r="B1776" s="4" t="s">
        <v>2331</v>
      </c>
      <c r="C1776" s="1"/>
      <c r="D1776" s="1">
        <v>2</v>
      </c>
      <c r="E1776" s="1"/>
      <c r="F1776" s="1">
        <f>VLOOKUP(B1776,'Tabela IBGE_Município'!A:C,2)</f>
        <v>10460</v>
      </c>
      <c r="G1776" s="4" t="s">
        <v>637</v>
      </c>
      <c r="H1776" s="30">
        <f>VLOOKUP(DADOS!B1776,'Tabela IBGE_Município'!A:E,5)</f>
        <v>0.75800000000000001</v>
      </c>
      <c r="I1776" s="2">
        <f t="shared" si="27"/>
        <v>1.9120458891013384E-4</v>
      </c>
      <c r="J1776" s="20">
        <f>(VLOOKUP(A1776,'Celulares por Região'!A:H,6))/F1776</f>
        <v>6.4340344168260039E-2</v>
      </c>
    </row>
    <row r="1777" spans="1:10" ht="15.75" customHeight="1">
      <c r="A1777" t="str">
        <f>VLOOKUP(B1777,'Tabela IBGE_Município'!A:C,3)</f>
        <v>SP</v>
      </c>
      <c r="B1777" s="4" t="s">
        <v>2332</v>
      </c>
      <c r="C1777" s="1">
        <v>1</v>
      </c>
      <c r="D1777" s="1">
        <v>7</v>
      </c>
      <c r="E1777" s="1">
        <v>4</v>
      </c>
      <c r="F1777" s="1">
        <f>VLOOKUP(B1777,'Tabela IBGE_Município'!A:C,2)</f>
        <v>3067</v>
      </c>
      <c r="G1777" s="4" t="s">
        <v>640</v>
      </c>
      <c r="H1777" s="30">
        <f>VLOOKUP(DADOS!B1777,'Tabela IBGE_Município'!A:E,5)</f>
        <v>0.79700000000000004</v>
      </c>
      <c r="I1777" s="2">
        <f t="shared" si="27"/>
        <v>3.9126181936746003E-3</v>
      </c>
      <c r="J1777" s="20">
        <f>(VLOOKUP(A1777,'Celulares por Região'!A:H,6))/F1777</f>
        <v>0.21943267036191719</v>
      </c>
    </row>
    <row r="1778" spans="1:10" ht="15.75" customHeight="1">
      <c r="A1778" t="str">
        <f>VLOOKUP(B1778,'Tabela IBGE_Município'!A:C,3)</f>
        <v>SP</v>
      </c>
      <c r="B1778" s="4" t="s">
        <v>2333</v>
      </c>
      <c r="C1778" s="1">
        <v>6</v>
      </c>
      <c r="D1778" s="1">
        <v>7</v>
      </c>
      <c r="E1778" s="1">
        <v>6</v>
      </c>
      <c r="F1778" s="1">
        <f>VLOOKUP(B1778,'Tabela IBGE_Município'!A:C,2)</f>
        <v>5794</v>
      </c>
      <c r="G1778" s="4" t="s">
        <v>637</v>
      </c>
      <c r="H1778" s="30">
        <f>VLOOKUP(DADOS!B1778,'Tabela IBGE_Município'!A:E,5)</f>
        <v>0.70299999999999996</v>
      </c>
      <c r="I1778" s="2">
        <f t="shared" si="27"/>
        <v>3.2792544011045911E-3</v>
      </c>
      <c r="J1778" s="20">
        <f>(VLOOKUP(A1778,'Celulares por Região'!A:H,6))/F1778</f>
        <v>0.11615464273386261</v>
      </c>
    </row>
    <row r="1779" spans="1:10" ht="15.75" customHeight="1">
      <c r="A1779" t="str">
        <f>VLOOKUP(B1779,'Tabela IBGE_Município'!A:C,3)</f>
        <v>SP</v>
      </c>
      <c r="B1779" s="4" t="s">
        <v>2334</v>
      </c>
      <c r="C1779" s="1">
        <v>2</v>
      </c>
      <c r="D1779" s="1"/>
      <c r="E1779" s="1"/>
      <c r="F1779" s="1">
        <f>VLOOKUP(B1779,'Tabela IBGE_Município'!A:C,2)</f>
        <v>69402</v>
      </c>
      <c r="G1779" s="4" t="s">
        <v>638</v>
      </c>
      <c r="H1779" s="30">
        <f>VLOOKUP(DADOS!B1779,'Tabela IBGE_Município'!A:E,5)</f>
        <v>0.73799999999999999</v>
      </c>
      <c r="I1779" s="2">
        <f t="shared" si="27"/>
        <v>2.8817613325264401E-5</v>
      </c>
      <c r="J1779" s="20">
        <f>(VLOOKUP(A1779,'Celulares por Região'!A:H,6))/F1779</f>
        <v>9.6971268839514714E-3</v>
      </c>
    </row>
    <row r="1780" spans="1:10" ht="15.75" customHeight="1">
      <c r="A1780" t="str">
        <f>VLOOKUP(B1780,'Tabela IBGE_Município'!A:C,3)</f>
        <v>AP</v>
      </c>
      <c r="B1780" s="4" t="s">
        <v>2335</v>
      </c>
      <c r="C1780" s="1">
        <v>1</v>
      </c>
      <c r="D1780" s="1"/>
      <c r="E1780" s="1">
        <v>1</v>
      </c>
      <c r="F1780" s="1">
        <f>VLOOKUP(B1780,'Tabela IBGE_Município'!A:C,2)</f>
        <v>1727</v>
      </c>
      <c r="G1780" s="4" t="s">
        <v>640</v>
      </c>
      <c r="H1780" s="30">
        <f>VLOOKUP(DADOS!B1780,'Tabela IBGE_Município'!A:E,5)</f>
        <v>0.66</v>
      </c>
      <c r="I1780" s="2">
        <f t="shared" si="27"/>
        <v>1.1580775911986102E-3</v>
      </c>
      <c r="J1780" s="20">
        <f>(VLOOKUP(A1780,'Celulares por Região'!A:H,6))/F1780</f>
        <v>0.67805442964678631</v>
      </c>
    </row>
    <row r="1781" spans="1:10" ht="15.75" customHeight="1">
      <c r="A1781" t="str">
        <f>VLOOKUP(B1781,'Tabela IBGE_Município'!A:C,3)</f>
        <v>PE</v>
      </c>
      <c r="B1781" s="4" t="s">
        <v>2336</v>
      </c>
      <c r="C1781" s="1">
        <v>1</v>
      </c>
      <c r="D1781" s="1">
        <v>1</v>
      </c>
      <c r="E1781" s="1">
        <v>1</v>
      </c>
      <c r="F1781" s="1">
        <f>VLOOKUP(B1781,'Tabela IBGE_Município'!A:C,2)</f>
        <v>196500</v>
      </c>
      <c r="G1781" s="4" t="s">
        <v>639</v>
      </c>
      <c r="H1781" s="30">
        <f>VLOOKUP(DADOS!B1781,'Tabela IBGE_Município'!A:E,5)</f>
        <v>0.622</v>
      </c>
      <c r="I1781" s="2">
        <f t="shared" si="27"/>
        <v>1.5267175572519083E-5</v>
      </c>
      <c r="J1781" s="20">
        <f>(VLOOKUP(A1781,'Celulares por Região'!A:H,6))/F1781</f>
        <v>3.1058524173027988E-2</v>
      </c>
    </row>
    <row r="1782" spans="1:10" ht="15.75" customHeight="1">
      <c r="A1782" t="str">
        <f>VLOOKUP(B1782,'Tabela IBGE_Município'!A:C,3)</f>
        <v>MG</v>
      </c>
      <c r="B1782" s="4" t="s">
        <v>2337</v>
      </c>
      <c r="C1782" s="1">
        <v>1</v>
      </c>
      <c r="D1782" s="1">
        <v>1</v>
      </c>
      <c r="E1782" s="1"/>
      <c r="F1782" s="1">
        <f>VLOOKUP(B1782,'Tabela IBGE_Município'!A:C,2)</f>
        <v>7967</v>
      </c>
      <c r="G1782" s="4" t="s">
        <v>637</v>
      </c>
      <c r="H1782" s="30">
        <f>VLOOKUP(DADOS!B1782,'Tabela IBGE_Município'!A:E,5)</f>
        <v>0.60299999999999998</v>
      </c>
      <c r="I1782" s="2">
        <f t="shared" si="27"/>
        <v>2.5103552152629598E-4</v>
      </c>
      <c r="J1782" s="20">
        <f>(VLOOKUP(A1782,'Celulares por Região'!A:H,6))/F1782</f>
        <v>0.19869461528806326</v>
      </c>
    </row>
    <row r="1783" spans="1:10" ht="15.75" customHeight="1">
      <c r="A1783" t="str">
        <f>VLOOKUP(B1783,'Tabela IBGE_Município'!A:C,3)</f>
        <v>MG</v>
      </c>
      <c r="B1783" s="4" t="s">
        <v>2338</v>
      </c>
      <c r="C1783" s="1"/>
      <c r="D1783" s="1">
        <v>2</v>
      </c>
      <c r="E1783" s="1">
        <v>3</v>
      </c>
      <c r="F1783" s="1">
        <f>VLOOKUP(B1783,'Tabela IBGE_Município'!A:C,2)</f>
        <v>12170</v>
      </c>
      <c r="G1783" s="4" t="s">
        <v>637</v>
      </c>
      <c r="H1783" s="30">
        <f>VLOOKUP(DADOS!B1783,'Tabela IBGE_Município'!A:E,5)</f>
        <v>0.57999999999999996</v>
      </c>
      <c r="I1783" s="2">
        <f t="shared" si="27"/>
        <v>4.1084634346754312E-4</v>
      </c>
      <c r="J1783" s="20">
        <f>(VLOOKUP(A1783,'Celulares por Região'!A:H,6))/F1783</f>
        <v>0.13007395234182415</v>
      </c>
    </row>
    <row r="1784" spans="1:10" ht="15.75" customHeight="1">
      <c r="A1784" t="str">
        <f>VLOOKUP(B1784,'Tabela IBGE_Município'!A:C,3)</f>
        <v>PR</v>
      </c>
      <c r="B1784" s="4" t="s">
        <v>2339</v>
      </c>
      <c r="C1784" s="1">
        <v>1</v>
      </c>
      <c r="D1784" s="1">
        <v>1</v>
      </c>
      <c r="E1784" s="1"/>
      <c r="F1784" s="1">
        <f>VLOOKUP(B1784,'Tabela IBGE_Município'!A:C,2)</f>
        <v>9696</v>
      </c>
      <c r="G1784" s="4" t="s">
        <v>637</v>
      </c>
      <c r="H1784" s="30">
        <f>VLOOKUP(DADOS!B1784,'Tabela IBGE_Município'!A:E,5)</f>
        <v>0.67700000000000005</v>
      </c>
      <c r="I1784" s="2">
        <f t="shared" si="27"/>
        <v>2.0627062706270627E-4</v>
      </c>
      <c r="J1784" s="20">
        <f>(VLOOKUP(A1784,'Celulares por Região'!A:H,6))/F1784</f>
        <v>7.5701320132013195E-2</v>
      </c>
    </row>
    <row r="1785" spans="1:10" ht="15.75" customHeight="1">
      <c r="A1785" t="str">
        <f>VLOOKUP(B1785,'Tabela IBGE_Município'!A:C,3)</f>
        <v>MS</v>
      </c>
      <c r="B1785" s="4" t="s">
        <v>2340</v>
      </c>
      <c r="C1785" s="1">
        <v>1</v>
      </c>
      <c r="D1785" s="1">
        <v>2</v>
      </c>
      <c r="E1785" s="1">
        <v>1</v>
      </c>
      <c r="F1785" s="1">
        <f>VLOOKUP(B1785,'Tabela IBGE_Município'!A:C,2)</f>
        <v>11054</v>
      </c>
      <c r="G1785" s="4" t="s">
        <v>637</v>
      </c>
      <c r="H1785" s="30">
        <f>VLOOKUP(DADOS!B1785,'Tabela IBGE_Município'!A:E,5)</f>
        <v>0.66</v>
      </c>
      <c r="I1785" s="2">
        <f t="shared" si="27"/>
        <v>3.6185996019540438E-4</v>
      </c>
      <c r="J1785" s="20">
        <f>(VLOOKUP(A1785,'Celulares por Região'!A:H,6))/F1785</f>
        <v>0.1202279717749231</v>
      </c>
    </row>
    <row r="1786" spans="1:10" ht="15.75" customHeight="1">
      <c r="A1786" t="str">
        <f>VLOOKUP(B1786,'Tabela IBGE_Município'!A:C,3)</f>
        <v>TO</v>
      </c>
      <c r="B1786" s="4" t="s">
        <v>2341</v>
      </c>
      <c r="C1786" s="1">
        <v>3</v>
      </c>
      <c r="D1786" s="1">
        <v>1</v>
      </c>
      <c r="E1786" s="1"/>
      <c r="F1786" s="1">
        <f>VLOOKUP(B1786,'Tabela IBGE_Município'!A:C,2)</f>
        <v>7696</v>
      </c>
      <c r="G1786" s="4" t="s">
        <v>637</v>
      </c>
      <c r="H1786" s="30">
        <f>VLOOKUP(DADOS!B1786,'Tabela IBGE_Município'!A:E,5)</f>
        <v>0.69</v>
      </c>
      <c r="I1786" s="2">
        <f t="shared" si="27"/>
        <v>5.1975051975051978E-4</v>
      </c>
      <c r="J1786" s="20">
        <f>(VLOOKUP(A1786,'Celulares por Região'!A:H,6))/F1786</f>
        <v>6.2110187110187114E-2</v>
      </c>
    </row>
    <row r="1787" spans="1:10" ht="15.75" customHeight="1">
      <c r="A1787" t="str">
        <f>VLOOKUP(B1787,'Tabela IBGE_Município'!A:C,3)</f>
        <v>MT</v>
      </c>
      <c r="B1787" s="4" t="s">
        <v>2342</v>
      </c>
      <c r="C1787" s="1">
        <v>5</v>
      </c>
      <c r="D1787" s="1">
        <v>5</v>
      </c>
      <c r="E1787" s="1">
        <v>5</v>
      </c>
      <c r="F1787" s="1">
        <f>VLOOKUP(B1787,'Tabela IBGE_Município'!A:C,2)</f>
        <v>3059</v>
      </c>
      <c r="G1787" s="4" t="s">
        <v>640</v>
      </c>
      <c r="H1787" s="30">
        <f>VLOOKUP(DADOS!B1787,'Tabela IBGE_Município'!A:E,5)</f>
        <v>0.69</v>
      </c>
      <c r="I1787" s="2">
        <f t="shared" si="27"/>
        <v>4.9035632559660015E-3</v>
      </c>
      <c r="J1787" s="20">
        <f>(VLOOKUP(A1787,'Celulares por Região'!A:H,6))/F1787</f>
        <v>3.4942791762013732</v>
      </c>
    </row>
    <row r="1788" spans="1:10" ht="15.75" customHeight="1">
      <c r="A1788" t="str">
        <f>VLOOKUP(B1788,'Tabela IBGE_Município'!A:C,3)</f>
        <v>BA</v>
      </c>
      <c r="B1788" s="4" t="s">
        <v>2343</v>
      </c>
      <c r="C1788" s="1">
        <v>28</v>
      </c>
      <c r="D1788" s="1">
        <v>51</v>
      </c>
      <c r="E1788" s="1">
        <v>15</v>
      </c>
      <c r="F1788" s="1">
        <f>VLOOKUP(B1788,'Tabela IBGE_Município'!A:C,2)</f>
        <v>3452</v>
      </c>
      <c r="G1788" s="4" t="s">
        <v>637</v>
      </c>
      <c r="H1788" s="30">
        <f>VLOOKUP(DADOS!B1788,'Tabela IBGE_Município'!A:E,5)</f>
        <v>0.56499999999999995</v>
      </c>
      <c r="I1788" s="2">
        <f t="shared" si="27"/>
        <v>2.7230590961761298E-2</v>
      </c>
      <c r="J1788" s="20">
        <f>(VLOOKUP(A1788,'Celulares por Região'!A:H,6))/F1788</f>
        <v>1.1384704519119351</v>
      </c>
    </row>
    <row r="1789" spans="1:10" ht="15.75" customHeight="1">
      <c r="A1789" t="str">
        <f>VLOOKUP(B1789,'Tabela IBGE_Município'!A:C,3)</f>
        <v>BA</v>
      </c>
      <c r="B1789" s="4" t="s">
        <v>2343</v>
      </c>
      <c r="C1789" s="1">
        <v>3</v>
      </c>
      <c r="D1789" s="1">
        <v>3</v>
      </c>
      <c r="E1789" s="1">
        <v>1</v>
      </c>
      <c r="F1789" s="1">
        <f>VLOOKUP(B1789,'Tabela IBGE_Município'!A:C,2)</f>
        <v>3452</v>
      </c>
      <c r="G1789" s="4" t="s">
        <v>640</v>
      </c>
      <c r="H1789" s="30">
        <f>VLOOKUP(DADOS!B1789,'Tabela IBGE_Município'!A:E,5)</f>
        <v>0.56499999999999995</v>
      </c>
      <c r="I1789" s="2">
        <f t="shared" si="27"/>
        <v>2.0278099652375433E-3</v>
      </c>
      <c r="J1789" s="20">
        <f>(VLOOKUP(A1789,'Celulares por Região'!A:H,6))/F1789</f>
        <v>1.1384704519119351</v>
      </c>
    </row>
    <row r="1790" spans="1:10" ht="15.75" customHeight="1">
      <c r="A1790" t="str">
        <f>VLOOKUP(B1790,'Tabela IBGE_Município'!A:C,3)</f>
        <v>BA</v>
      </c>
      <c r="B1790" s="4" t="s">
        <v>2344</v>
      </c>
      <c r="C1790" s="1">
        <v>2</v>
      </c>
      <c r="D1790" s="1">
        <v>2</v>
      </c>
      <c r="E1790" s="1"/>
      <c r="F1790" s="1">
        <f>VLOOKUP(B1790,'Tabela IBGE_Município'!A:C,2)</f>
        <v>8874</v>
      </c>
      <c r="G1790" s="4" t="s">
        <v>637</v>
      </c>
      <c r="H1790" s="30">
        <f>VLOOKUP(DADOS!B1790,'Tabela IBGE_Município'!A:E,5)</f>
        <v>0.57799999999999996</v>
      </c>
      <c r="I1790" s="2">
        <f t="shared" si="27"/>
        <v>4.5075501464953799E-4</v>
      </c>
      <c r="J1790" s="20">
        <f>(VLOOKUP(A1790,'Celulares por Região'!A:H,6))/F1790</f>
        <v>0.44286680189317107</v>
      </c>
    </row>
    <row r="1791" spans="1:10" ht="15.75" customHeight="1">
      <c r="A1791" t="str">
        <f>VLOOKUP(B1791,'Tabela IBGE_Município'!A:C,3)</f>
        <v>GO</v>
      </c>
      <c r="B1791" s="4" t="s">
        <v>2345</v>
      </c>
      <c r="C1791" s="1">
        <v>1</v>
      </c>
      <c r="D1791" s="1">
        <v>2</v>
      </c>
      <c r="E1791" s="1"/>
      <c r="F1791" s="1">
        <f>VLOOKUP(B1791,'Tabela IBGE_Município'!A:C,2)</f>
        <v>16345</v>
      </c>
      <c r="G1791" s="4" t="s">
        <v>637</v>
      </c>
      <c r="H1791" s="30">
        <f>VLOOKUP(DADOS!B1791,'Tabela IBGE_Município'!A:E,5)</f>
        <v>0.73199999999999998</v>
      </c>
      <c r="I1791" s="2">
        <f t="shared" si="27"/>
        <v>1.835423676965433E-4</v>
      </c>
      <c r="J1791" s="20">
        <f>(VLOOKUP(A1791,'Celulares por Região'!A:H,6))/F1791</f>
        <v>0.22312633832976445</v>
      </c>
    </row>
    <row r="1792" spans="1:10" ht="15.75" customHeight="1">
      <c r="A1792" t="str">
        <f>VLOOKUP(B1792,'Tabela IBGE_Município'!A:C,3)</f>
        <v>AL</v>
      </c>
      <c r="B1792" s="4" t="s">
        <v>2346</v>
      </c>
      <c r="C1792" s="1">
        <v>1</v>
      </c>
      <c r="D1792" s="1"/>
      <c r="E1792" s="1"/>
      <c r="F1792" s="1">
        <f>VLOOKUP(B1792,'Tabela IBGE_Município'!A:C,2)</f>
        <v>5629</v>
      </c>
      <c r="G1792" s="4" t="s">
        <v>637</v>
      </c>
      <c r="H1792" s="30">
        <f>VLOOKUP(DADOS!B1792,'Tabela IBGE_Município'!A:E,5)</f>
        <v>0.52700000000000002</v>
      </c>
      <c r="I1792" s="2">
        <f t="shared" si="27"/>
        <v>1.7765144785930004E-4</v>
      </c>
      <c r="J1792" s="20">
        <f>(VLOOKUP(A1792,'Celulares por Região'!A:H,6))/F1792</f>
        <v>0.13554805471664594</v>
      </c>
    </row>
    <row r="1793" spans="1:10" ht="15.75" customHeight="1">
      <c r="A1793" t="str">
        <f>VLOOKUP(B1793,'Tabela IBGE_Município'!A:C,3)</f>
        <v>PR</v>
      </c>
      <c r="B1793" s="4" t="s">
        <v>2347</v>
      </c>
      <c r="C1793" s="1">
        <v>2</v>
      </c>
      <c r="D1793" s="1"/>
      <c r="E1793" s="1"/>
      <c r="F1793" s="1">
        <f>VLOOKUP(B1793,'Tabela IBGE_Município'!A:C,2)</f>
        <v>13449</v>
      </c>
      <c r="G1793" s="4" t="s">
        <v>637</v>
      </c>
      <c r="H1793" s="30">
        <f>VLOOKUP(DADOS!B1793,'Tabela IBGE_Município'!A:E,5)</f>
        <v>0.68200000000000005</v>
      </c>
      <c r="I1793" s="2">
        <f t="shared" si="27"/>
        <v>1.487099412595732E-4</v>
      </c>
      <c r="J1793" s="20">
        <f>(VLOOKUP(A1793,'Celulares por Região'!A:H,6))/F1793</f>
        <v>5.4576548442263367E-2</v>
      </c>
    </row>
    <row r="1794" spans="1:10" ht="15.75" customHeight="1">
      <c r="A1794" t="str">
        <f>VLOOKUP(B1794,'Tabela IBGE_Município'!A:C,3)</f>
        <v>SC</v>
      </c>
      <c r="B1794" s="4" t="s">
        <v>2348</v>
      </c>
      <c r="C1794" s="1">
        <v>5</v>
      </c>
      <c r="D1794" s="1">
        <v>5</v>
      </c>
      <c r="E1794" s="1">
        <v>2</v>
      </c>
      <c r="F1794" s="1">
        <f>VLOOKUP(B1794,'Tabela IBGE_Município'!A:C,2)</f>
        <v>12807</v>
      </c>
      <c r="G1794" s="4" t="s">
        <v>637</v>
      </c>
      <c r="H1794" s="30">
        <f>VLOOKUP(DADOS!B1794,'Tabela IBGE_Município'!A:E,5)</f>
        <v>0.70799999999999996</v>
      </c>
      <c r="I1794" s="2">
        <f t="shared" ref="I1794:I1857" si="28">(C1794+D1794+E1794)/F1794</f>
        <v>9.3698758491449988E-4</v>
      </c>
      <c r="J1794" s="20">
        <f>(VLOOKUP(A1794,'Celulares por Região'!A:H,6))/F1794</f>
        <v>0.31443741703755757</v>
      </c>
    </row>
    <row r="1795" spans="1:10" ht="15.75" customHeight="1">
      <c r="A1795" t="str">
        <f>VLOOKUP(B1795,'Tabela IBGE_Município'!A:C,3)</f>
        <v>SP</v>
      </c>
      <c r="B1795" s="4" t="s">
        <v>2349</v>
      </c>
      <c r="C1795" s="1">
        <v>1</v>
      </c>
      <c r="D1795" s="1">
        <v>6</v>
      </c>
      <c r="E1795" s="1">
        <v>4</v>
      </c>
      <c r="F1795" s="1">
        <f>VLOOKUP(B1795,'Tabela IBGE_Município'!A:C,2)</f>
        <v>4603</v>
      </c>
      <c r="G1795" s="4" t="s">
        <v>640</v>
      </c>
      <c r="H1795" s="30">
        <f>VLOOKUP(DADOS!B1795,'Tabela IBGE_Município'!A:E,5)</f>
        <v>0.72699999999999998</v>
      </c>
      <c r="I1795" s="2">
        <f t="shared" si="28"/>
        <v>2.3897458179448186E-3</v>
      </c>
      <c r="J1795" s="20">
        <f>(VLOOKUP(A1795,'Celulares por Região'!A:H,6))/F1795</f>
        <v>0.14620899413426028</v>
      </c>
    </row>
    <row r="1796" spans="1:10" ht="15.75" customHeight="1">
      <c r="A1796" t="str">
        <f>VLOOKUP(B1796,'Tabela IBGE_Município'!A:C,3)</f>
        <v>PR</v>
      </c>
      <c r="B1796" s="4" t="s">
        <v>2350</v>
      </c>
      <c r="C1796" s="1">
        <v>1</v>
      </c>
      <c r="D1796" s="1">
        <v>1</v>
      </c>
      <c r="E1796" s="1">
        <v>1</v>
      </c>
      <c r="F1796" s="1">
        <f>VLOOKUP(B1796,'Tabela IBGE_Município'!A:C,2)</f>
        <v>1579</v>
      </c>
      <c r="G1796" s="4" t="s">
        <v>640</v>
      </c>
      <c r="H1796" s="30">
        <f>VLOOKUP(DADOS!B1796,'Tabela IBGE_Município'!A:E,5)</f>
        <v>0.745</v>
      </c>
      <c r="I1796" s="2">
        <f t="shared" si="28"/>
        <v>1.8999366687777073E-3</v>
      </c>
      <c r="J1796" s="20">
        <f>(VLOOKUP(A1796,'Celulares por Região'!A:H,6))/F1796</f>
        <v>0.46485117162761241</v>
      </c>
    </row>
    <row r="1797" spans="1:10" ht="15.75" customHeight="1">
      <c r="A1797" t="str">
        <f>VLOOKUP(B1797,'Tabela IBGE_Município'!A:C,3)</f>
        <v>RN</v>
      </c>
      <c r="B1797" s="4" t="s">
        <v>2351</v>
      </c>
      <c r="C1797" s="1">
        <v>8</v>
      </c>
      <c r="D1797" s="1">
        <v>18</v>
      </c>
      <c r="E1797" s="1">
        <v>7</v>
      </c>
      <c r="F1797" s="1">
        <f>VLOOKUP(B1797,'Tabela IBGE_Município'!A:C,2)</f>
        <v>1430</v>
      </c>
      <c r="G1797" s="4" t="s">
        <v>640</v>
      </c>
      <c r="H1797" s="30">
        <f>VLOOKUP(DADOS!B1797,'Tabela IBGE_Município'!A:E,5)</f>
        <v>0.64200000000000002</v>
      </c>
      <c r="I1797" s="2">
        <f t="shared" si="28"/>
        <v>2.3076923076923078E-2</v>
      </c>
      <c r="J1797" s="20">
        <f>(VLOOKUP(A1797,'Celulares por Região'!A:H,6))/F1797</f>
        <v>0.66223776223776221</v>
      </c>
    </row>
    <row r="1798" spans="1:10" ht="15.75" customHeight="1">
      <c r="A1798" t="str">
        <f>VLOOKUP(B1798,'Tabela IBGE_Município'!A:C,3)</f>
        <v>SP</v>
      </c>
      <c r="B1798" s="4" t="s">
        <v>2352</v>
      </c>
      <c r="C1798" s="1">
        <v>1</v>
      </c>
      <c r="D1798" s="1">
        <v>1</v>
      </c>
      <c r="E1798" s="1">
        <v>1</v>
      </c>
      <c r="F1798" s="1">
        <f>VLOOKUP(B1798,'Tabela IBGE_Município'!A:C,2)</f>
        <v>4906</v>
      </c>
      <c r="G1798" s="4" t="s">
        <v>640</v>
      </c>
      <c r="H1798" s="30">
        <f>VLOOKUP(DADOS!B1798,'Tabela IBGE_Município'!A:E,5)</f>
        <v>0.747</v>
      </c>
      <c r="I1798" s="2">
        <f t="shared" si="28"/>
        <v>6.1149612719119443E-4</v>
      </c>
      <c r="J1798" s="20">
        <f>(VLOOKUP(A1798,'Celulares por Região'!A:H,6))/F1798</f>
        <v>0.13717896453322462</v>
      </c>
    </row>
    <row r="1799" spans="1:10" ht="15.75" customHeight="1">
      <c r="A1799" t="str">
        <f>VLOOKUP(B1799,'Tabela IBGE_Município'!A:C,3)</f>
        <v>PE</v>
      </c>
      <c r="B1799" s="4" t="s">
        <v>2353</v>
      </c>
      <c r="C1799" s="1"/>
      <c r="D1799" s="1"/>
      <c r="E1799" s="1">
        <v>1</v>
      </c>
      <c r="F1799" s="1">
        <f>VLOOKUP(B1799,'Tabela IBGE_Município'!A:C,2)</f>
        <v>9786</v>
      </c>
      <c r="G1799" s="4" t="s">
        <v>637</v>
      </c>
      <c r="H1799" s="30">
        <f>VLOOKUP(DADOS!B1799,'Tabela IBGE_Município'!A:E,5)</f>
        <v>0.55600000000000005</v>
      </c>
      <c r="I1799" s="2">
        <f t="shared" si="28"/>
        <v>1.0218679746576743E-4</v>
      </c>
      <c r="J1799" s="20">
        <f>(VLOOKUP(A1799,'Celulares por Região'!A:H,6))/F1799</f>
        <v>0.62364602493357857</v>
      </c>
    </row>
    <row r="1800" spans="1:10" ht="15.75" customHeight="1">
      <c r="A1800" t="str">
        <f>VLOOKUP(B1800,'Tabela IBGE_Município'!A:C,3)</f>
        <v>RS</v>
      </c>
      <c r="B1800" s="4" t="s">
        <v>2354</v>
      </c>
      <c r="C1800" s="1">
        <v>9</v>
      </c>
      <c r="D1800" s="1">
        <v>13</v>
      </c>
      <c r="E1800" s="1">
        <v>10</v>
      </c>
      <c r="F1800" s="1">
        <f>VLOOKUP(B1800,'Tabela IBGE_Município'!A:C,2)</f>
        <v>2900</v>
      </c>
      <c r="G1800" s="4" t="s">
        <v>640</v>
      </c>
      <c r="H1800" s="30">
        <f>VLOOKUP(DADOS!B1800,'Tabela IBGE_Município'!A:E,5)</f>
        <v>0.754</v>
      </c>
      <c r="I1800" s="2">
        <f t="shared" si="28"/>
        <v>1.1034482758620689E-2</v>
      </c>
      <c r="J1800" s="20">
        <f>(VLOOKUP(A1800,'Celulares por Região'!A:H,6))/F1800</f>
        <v>4.8965517241379312E-2</v>
      </c>
    </row>
    <row r="1801" spans="1:10" ht="15.75" customHeight="1">
      <c r="A1801" t="str">
        <f>VLOOKUP(B1801,'Tabela IBGE_Município'!A:C,3)</f>
        <v>GO</v>
      </c>
      <c r="B1801" s="4" t="s">
        <v>2355</v>
      </c>
      <c r="C1801" s="1">
        <v>2</v>
      </c>
      <c r="D1801" s="1">
        <v>1</v>
      </c>
      <c r="E1801" s="1"/>
      <c r="F1801" s="1">
        <f>VLOOKUP(B1801,'Tabela IBGE_Município'!A:C,2)</f>
        <v>22618</v>
      </c>
      <c r="G1801" s="4" t="s">
        <v>638</v>
      </c>
      <c r="H1801" s="30">
        <f>VLOOKUP(DADOS!B1801,'Tabela IBGE_Município'!A:E,5)</f>
        <v>0.59699999999999998</v>
      </c>
      <c r="I1801" s="2">
        <f t="shared" si="28"/>
        <v>1.3263772216818464E-4</v>
      </c>
      <c r="J1801" s="20">
        <f>(VLOOKUP(A1801,'Celulares por Região'!A:H,6))/F1801</f>
        <v>0.16124325758245645</v>
      </c>
    </row>
    <row r="1802" spans="1:10" ht="15.75" customHeight="1">
      <c r="A1802" t="str">
        <f>VLOOKUP(B1802,'Tabela IBGE_Município'!A:C,3)</f>
        <v>PI</v>
      </c>
      <c r="B1802" s="4" t="s">
        <v>2356</v>
      </c>
      <c r="C1802" s="1">
        <v>2</v>
      </c>
      <c r="D1802" s="1">
        <v>2</v>
      </c>
      <c r="E1802" s="1"/>
      <c r="F1802" s="1">
        <f>VLOOKUP(B1802,'Tabela IBGE_Município'!A:C,2)</f>
        <v>31063</v>
      </c>
      <c r="G1802" s="4" t="s">
        <v>638</v>
      </c>
      <c r="H1802" s="30">
        <f>VLOOKUP(DADOS!B1802,'Tabela IBGE_Município'!A:E,5)</f>
        <v>0.54700000000000004</v>
      </c>
      <c r="I1802" s="2">
        <f t="shared" si="28"/>
        <v>1.2877056304928694E-4</v>
      </c>
      <c r="J1802" s="20">
        <f>(VLOOKUP(A1802,'Celulares por Região'!A:H,6))/F1802</f>
        <v>9.4034703666741784E-2</v>
      </c>
    </row>
    <row r="1803" spans="1:10" ht="15.75" customHeight="1">
      <c r="A1803" t="str">
        <f>VLOOKUP(B1803,'Tabela IBGE_Município'!A:C,3)</f>
        <v>PR</v>
      </c>
      <c r="B1803" s="4" t="s">
        <v>2357</v>
      </c>
      <c r="C1803" s="1">
        <v>1</v>
      </c>
      <c r="D1803" s="1">
        <v>1</v>
      </c>
      <c r="E1803" s="1"/>
      <c r="F1803" s="1">
        <f>VLOOKUP(B1803,'Tabela IBGE_Município'!A:C,2)</f>
        <v>4462</v>
      </c>
      <c r="G1803" s="4" t="s">
        <v>637</v>
      </c>
      <c r="H1803" s="30">
        <f>VLOOKUP(DADOS!B1803,'Tabela IBGE_Município'!A:E,5)</f>
        <v>0.73599999999999999</v>
      </c>
      <c r="I1803" s="2">
        <f t="shared" si="28"/>
        <v>4.4822949350067237E-4</v>
      </c>
      <c r="J1803" s="20">
        <f>(VLOOKUP(A1803,'Celulares por Região'!A:H,6))/F1803</f>
        <v>0.16450022411474674</v>
      </c>
    </row>
    <row r="1804" spans="1:10" ht="15.75" customHeight="1">
      <c r="A1804" t="str">
        <f>VLOOKUP(B1804,'Tabela IBGE_Município'!A:C,3)</f>
        <v>PR</v>
      </c>
      <c r="B1804" s="4" t="s">
        <v>2357</v>
      </c>
      <c r="C1804" s="1">
        <v>1</v>
      </c>
      <c r="D1804" s="1">
        <v>4</v>
      </c>
      <c r="E1804" s="1">
        <v>4</v>
      </c>
      <c r="F1804" s="1">
        <f>VLOOKUP(B1804,'Tabela IBGE_Município'!A:C,2)</f>
        <v>4462</v>
      </c>
      <c r="G1804" s="4" t="s">
        <v>640</v>
      </c>
      <c r="H1804" s="30">
        <f>VLOOKUP(DADOS!B1804,'Tabela IBGE_Município'!A:E,5)</f>
        <v>0.73599999999999999</v>
      </c>
      <c r="I1804" s="2">
        <f t="shared" si="28"/>
        <v>2.0170327207530256E-3</v>
      </c>
      <c r="J1804" s="20">
        <f>(VLOOKUP(A1804,'Celulares por Região'!A:H,6))/F1804</f>
        <v>0.16450022411474674</v>
      </c>
    </row>
    <row r="1805" spans="1:10" ht="15.75" customHeight="1">
      <c r="A1805" t="str">
        <f>VLOOKUP(B1805,'Tabela IBGE_Município'!A:C,3)</f>
        <v>BA</v>
      </c>
      <c r="B1805" s="4" t="s">
        <v>2358</v>
      </c>
      <c r="C1805" s="1">
        <v>1</v>
      </c>
      <c r="D1805" s="1">
        <v>2</v>
      </c>
      <c r="E1805" s="1"/>
      <c r="F1805" s="1">
        <f>VLOOKUP(B1805,'Tabela IBGE_Município'!A:C,2)</f>
        <v>6851</v>
      </c>
      <c r="G1805" s="4" t="s">
        <v>637</v>
      </c>
      <c r="H1805" s="30">
        <f>VLOOKUP(DADOS!B1805,'Tabela IBGE_Município'!A:E,5)</f>
        <v>0.55700000000000005</v>
      </c>
      <c r="I1805" s="2">
        <f t="shared" si="28"/>
        <v>4.3789227849948915E-4</v>
      </c>
      <c r="J1805" s="20">
        <f>(VLOOKUP(A1805,'Celulares por Região'!A:H,6))/F1805</f>
        <v>0.57363888483433079</v>
      </c>
    </row>
    <row r="1806" spans="1:10" ht="15.75" customHeight="1">
      <c r="A1806" t="str">
        <f>VLOOKUP(B1806,'Tabela IBGE_Município'!A:C,3)</f>
        <v>PA</v>
      </c>
      <c r="B1806" s="4" t="s">
        <v>2359</v>
      </c>
      <c r="C1806" s="1">
        <v>1</v>
      </c>
      <c r="D1806" s="1">
        <v>3</v>
      </c>
      <c r="E1806" s="1">
        <v>2</v>
      </c>
      <c r="F1806" s="1">
        <f>VLOOKUP(B1806,'Tabela IBGE_Município'!A:C,2)</f>
        <v>33184</v>
      </c>
      <c r="G1806" s="4" t="s">
        <v>638</v>
      </c>
      <c r="H1806" s="30">
        <f>VLOOKUP(DADOS!B1806,'Tabela IBGE_Município'!A:E,5)</f>
        <v>0.58299999999999996</v>
      </c>
      <c r="I1806" s="2">
        <f t="shared" si="28"/>
        <v>1.8081002892960464E-4</v>
      </c>
      <c r="J1806" s="20">
        <f>(VLOOKUP(A1806,'Celulares por Região'!A:H,6))/F1806</f>
        <v>5.5659353905496624E-2</v>
      </c>
    </row>
    <row r="1807" spans="1:10" ht="15.75" customHeight="1">
      <c r="A1807" t="str">
        <f>VLOOKUP(B1807,'Tabela IBGE_Município'!A:C,3)</f>
        <v>PI</v>
      </c>
      <c r="B1807" s="4" t="s">
        <v>2360</v>
      </c>
      <c r="C1807" s="1">
        <v>2</v>
      </c>
      <c r="D1807" s="1"/>
      <c r="E1807" s="1"/>
      <c r="F1807" s="1">
        <f>VLOOKUP(B1807,'Tabela IBGE_Município'!A:C,2)</f>
        <v>10575</v>
      </c>
      <c r="G1807" s="4" t="s">
        <v>637</v>
      </c>
      <c r="H1807" s="30">
        <f>VLOOKUP(DADOS!B1807,'Tabela IBGE_Município'!A:E,5)</f>
        <v>0.54</v>
      </c>
      <c r="I1807" s="2">
        <f t="shared" si="28"/>
        <v>1.8912529550827424E-4</v>
      </c>
      <c r="J1807" s="20">
        <f>(VLOOKUP(A1807,'Celulares por Região'!A:H,6))/F1807</f>
        <v>0.27621749408983454</v>
      </c>
    </row>
    <row r="1808" spans="1:10" ht="15.75" customHeight="1">
      <c r="A1808" t="str">
        <f>VLOOKUP(B1808,'Tabela IBGE_Município'!A:C,3)</f>
        <v>MG</v>
      </c>
      <c r="B1808" s="4" t="s">
        <v>2361</v>
      </c>
      <c r="C1808" s="1">
        <v>6</v>
      </c>
      <c r="D1808" s="1">
        <v>8</v>
      </c>
      <c r="E1808" s="1">
        <v>6</v>
      </c>
      <c r="F1808" s="1">
        <f>VLOOKUP(B1808,'Tabela IBGE_Município'!A:C,2)</f>
        <v>20525</v>
      </c>
      <c r="G1808" s="4" t="s">
        <v>638</v>
      </c>
      <c r="H1808" s="30">
        <f>VLOOKUP(DADOS!B1808,'Tabela IBGE_Município'!A:E,5)</f>
        <v>0.72</v>
      </c>
      <c r="I1808" s="2">
        <f t="shared" si="28"/>
        <v>9.7442143727162001E-4</v>
      </c>
      <c r="J1808" s="20">
        <f>(VLOOKUP(A1808,'Celulares por Região'!A:H,6))/F1808</f>
        <v>7.7125456760048727E-2</v>
      </c>
    </row>
    <row r="1809" spans="1:10" ht="15.75" customHeight="1">
      <c r="A1809" t="str">
        <f>VLOOKUP(B1809,'Tabela IBGE_Município'!A:C,3)</f>
        <v>PR</v>
      </c>
      <c r="B1809" s="4" t="s">
        <v>2362</v>
      </c>
      <c r="C1809" s="1">
        <v>1</v>
      </c>
      <c r="D1809" s="1">
        <v>3</v>
      </c>
      <c r="E1809" s="1">
        <v>4</v>
      </c>
      <c r="F1809" s="1">
        <f>VLOOKUP(B1809,'Tabela IBGE_Município'!A:C,2)</f>
        <v>2560</v>
      </c>
      <c r="G1809" s="4" t="s">
        <v>640</v>
      </c>
      <c r="H1809" s="30">
        <f>VLOOKUP(DADOS!B1809,'Tabela IBGE_Município'!A:E,5)</f>
        <v>0.70099999999999996</v>
      </c>
      <c r="I1809" s="2">
        <f t="shared" si="28"/>
        <v>3.1250000000000002E-3</v>
      </c>
      <c r="J1809" s="20">
        <f>(VLOOKUP(A1809,'Celulares por Região'!A:H,6))/F1809</f>
        <v>0.28671875000000002</v>
      </c>
    </row>
    <row r="1810" spans="1:10" ht="15.75" customHeight="1">
      <c r="A1810" t="str">
        <f>VLOOKUP(B1810,'Tabela IBGE_Município'!A:C,3)</f>
        <v>PI</v>
      </c>
      <c r="B1810" s="4" t="s">
        <v>2363</v>
      </c>
      <c r="C1810" s="1">
        <v>1</v>
      </c>
      <c r="D1810" s="1">
        <v>5</v>
      </c>
      <c r="E1810" s="1">
        <v>1</v>
      </c>
      <c r="F1810" s="1">
        <f>VLOOKUP(B1810,'Tabela IBGE_Município'!A:C,2)</f>
        <v>7533</v>
      </c>
      <c r="G1810" s="4" t="s">
        <v>637</v>
      </c>
      <c r="H1810" s="30">
        <f>VLOOKUP(DADOS!B1810,'Tabela IBGE_Município'!A:E,5)</f>
        <v>0.7</v>
      </c>
      <c r="I1810" s="2">
        <f t="shared" si="28"/>
        <v>9.2924465684322312E-4</v>
      </c>
      <c r="J1810" s="20">
        <f>(VLOOKUP(A1810,'Celulares por Região'!A:H,6))/F1810</f>
        <v>0.38776052037700781</v>
      </c>
    </row>
    <row r="1811" spans="1:10" ht="15.75" customHeight="1">
      <c r="A1811" t="str">
        <f>VLOOKUP(B1811,'Tabela IBGE_Município'!A:C,3)</f>
        <v>RS</v>
      </c>
      <c r="B1811" s="4" t="s">
        <v>2364</v>
      </c>
      <c r="C1811" s="1"/>
      <c r="D1811" s="1">
        <v>3</v>
      </c>
      <c r="E1811" s="1">
        <v>4</v>
      </c>
      <c r="F1811" s="1">
        <f>VLOOKUP(B1811,'Tabela IBGE_Município'!A:C,2)</f>
        <v>10453</v>
      </c>
      <c r="G1811" s="4" t="s">
        <v>637</v>
      </c>
      <c r="H1811" s="30">
        <f>VLOOKUP(DADOS!B1811,'Tabela IBGE_Município'!A:E,5)</f>
        <v>0.66</v>
      </c>
      <c r="I1811" s="2">
        <f t="shared" si="28"/>
        <v>6.6966421123122548E-4</v>
      </c>
      <c r="J1811" s="20">
        <f>(VLOOKUP(A1811,'Celulares por Região'!A:H,6))/F1811</f>
        <v>1.3584616856404859E-2</v>
      </c>
    </row>
    <row r="1812" spans="1:10" ht="15.75" customHeight="1">
      <c r="A1812" t="str">
        <f>VLOOKUP(B1812,'Tabela IBGE_Município'!A:C,3)</f>
        <v>SC</v>
      </c>
      <c r="B1812" s="4" t="s">
        <v>2365</v>
      </c>
      <c r="C1812" s="1">
        <v>1</v>
      </c>
      <c r="D1812" s="1">
        <v>1</v>
      </c>
      <c r="E1812" s="1">
        <v>2</v>
      </c>
      <c r="F1812" s="1">
        <f>VLOOKUP(B1812,'Tabela IBGE_Município'!A:C,2)</f>
        <v>60025</v>
      </c>
      <c r="G1812" s="4" t="s">
        <v>638</v>
      </c>
      <c r="H1812" s="30">
        <f>VLOOKUP(DADOS!B1812,'Tabela IBGE_Município'!A:E,5)</f>
        <v>0.84699999999999998</v>
      </c>
      <c r="I1812" s="2">
        <f t="shared" si="28"/>
        <v>6.6638900458142438E-5</v>
      </c>
      <c r="J1812" s="20">
        <f>(VLOOKUP(A1812,'Celulares por Região'!A:H,6))/F1812</f>
        <v>6.7088713036234898E-2</v>
      </c>
    </row>
    <row r="1813" spans="1:10" ht="15.75" customHeight="1">
      <c r="A1813" t="str">
        <f>VLOOKUP(B1813,'Tabela IBGE_Município'!A:C,3)</f>
        <v>PR</v>
      </c>
      <c r="B1813" s="4" t="s">
        <v>2366</v>
      </c>
      <c r="C1813" s="1">
        <v>1</v>
      </c>
      <c r="D1813" s="1">
        <v>4</v>
      </c>
      <c r="E1813" s="1">
        <v>3</v>
      </c>
      <c r="F1813" s="1">
        <f>VLOOKUP(B1813,'Tabela IBGE_Município'!A:C,2)</f>
        <v>1737</v>
      </c>
      <c r="G1813" s="4" t="s">
        <v>640</v>
      </c>
      <c r="H1813" s="30">
        <f>VLOOKUP(DADOS!B1813,'Tabela IBGE_Município'!A:E,5)</f>
        <v>0.73199999999999998</v>
      </c>
      <c r="I1813" s="2">
        <f t="shared" si="28"/>
        <v>4.6056419113413936E-3</v>
      </c>
      <c r="J1813" s="20">
        <f>(VLOOKUP(A1813,'Celulares por Região'!A:H,6))/F1813</f>
        <v>0.42256764536557284</v>
      </c>
    </row>
    <row r="1814" spans="1:10" ht="15.75" customHeight="1">
      <c r="A1814" t="str">
        <f>VLOOKUP(B1814,'Tabela IBGE_Município'!A:C,3)</f>
        <v>SP</v>
      </c>
      <c r="B1814" s="4" t="s">
        <v>2367</v>
      </c>
      <c r="C1814" s="1">
        <v>2</v>
      </c>
      <c r="D1814" s="1">
        <v>1</v>
      </c>
      <c r="E1814" s="1"/>
      <c r="F1814" s="1">
        <f>VLOOKUP(B1814,'Tabela IBGE_Município'!A:C,2)</f>
        <v>508826</v>
      </c>
      <c r="H1814" s="30">
        <f>VLOOKUP(DADOS!B1814,'Tabela IBGE_Município'!A:E,5)</f>
        <v>0.71499999999999997</v>
      </c>
      <c r="I1814" s="2">
        <f t="shared" si="28"/>
        <v>5.8959251296120878E-6</v>
      </c>
      <c r="J1814" s="20">
        <f>(VLOOKUP(A1814,'Celulares por Região'!A:H,6))/F1814</f>
        <v>1.3226525374096449E-3</v>
      </c>
    </row>
    <row r="1815" spans="1:10" ht="15.75" customHeight="1">
      <c r="A1815" t="str">
        <f>VLOOKUP(B1815,'Tabela IBGE_Município'!A:C,3)</f>
        <v>SP</v>
      </c>
      <c r="B1815" s="4" t="s">
        <v>2368</v>
      </c>
      <c r="C1815" s="1">
        <v>1</v>
      </c>
      <c r="D1815" s="1">
        <v>3</v>
      </c>
      <c r="E1815" s="1">
        <v>2</v>
      </c>
      <c r="F1815" s="1">
        <f>VLOOKUP(B1815,'Tabela IBGE_Município'!A:C,2)</f>
        <v>2699</v>
      </c>
      <c r="G1815" s="4" t="s">
        <v>640</v>
      </c>
      <c r="H1815" s="30">
        <f>VLOOKUP(DADOS!B1815,'Tabela IBGE_Município'!A:E,5)</f>
        <v>0.71299999999999997</v>
      </c>
      <c r="I1815" s="2">
        <f t="shared" si="28"/>
        <v>2.2230455724342349E-3</v>
      </c>
      <c r="J1815" s="20">
        <f>(VLOOKUP(A1815,'Celulares por Região'!A:H,6))/F1815</f>
        <v>0.24935161170804002</v>
      </c>
    </row>
    <row r="1816" spans="1:10" ht="15.75" customHeight="1">
      <c r="A1816" t="str">
        <f>VLOOKUP(B1816,'Tabela IBGE_Município'!A:C,3)</f>
        <v>AM</v>
      </c>
      <c r="B1816" s="4" t="s">
        <v>2369</v>
      </c>
      <c r="C1816" s="1">
        <v>5</v>
      </c>
      <c r="D1816" s="1">
        <v>6</v>
      </c>
      <c r="E1816" s="1">
        <v>5</v>
      </c>
      <c r="F1816" s="1">
        <f>VLOOKUP(B1816,'Tabela IBGE_Município'!A:C,2)</f>
        <v>14790</v>
      </c>
      <c r="G1816" s="4" t="s">
        <v>637</v>
      </c>
      <c r="H1816" s="30">
        <f>VLOOKUP(DADOS!B1816,'Tabela IBGE_Município'!A:E,5)</f>
        <v>0.53</v>
      </c>
      <c r="I1816" s="2">
        <f t="shared" si="28"/>
        <v>1.0818120351588911E-3</v>
      </c>
      <c r="J1816" s="20">
        <f>(VLOOKUP(A1816,'Celulares por Região'!A:H,6))/F1816</f>
        <v>1.3049357674104124E-2</v>
      </c>
    </row>
    <row r="1817" spans="1:10" ht="15.75" customHeight="1">
      <c r="A1817" t="str">
        <f>VLOOKUP(B1817,'Tabela IBGE_Município'!A:C,3)</f>
        <v>RS</v>
      </c>
      <c r="B1817" s="4" t="s">
        <v>2370</v>
      </c>
      <c r="C1817" s="1">
        <v>2</v>
      </c>
      <c r="D1817" s="1">
        <v>5</v>
      </c>
      <c r="E1817" s="1">
        <v>4</v>
      </c>
      <c r="F1817" s="1">
        <f>VLOOKUP(B1817,'Tabela IBGE_Município'!A:C,2)</f>
        <v>2653</v>
      </c>
      <c r="G1817" s="4" t="s">
        <v>640</v>
      </c>
      <c r="H1817" s="30">
        <f>VLOOKUP(DADOS!B1817,'Tabela IBGE_Município'!A:E,5)</f>
        <v>0.66</v>
      </c>
      <c r="I1817" s="2">
        <f t="shared" si="28"/>
        <v>4.1462495288352805E-3</v>
      </c>
      <c r="J1817" s="20">
        <f>(VLOOKUP(A1817,'Celulares por Região'!A:H,6))/F1817</f>
        <v>5.3524312099509988E-2</v>
      </c>
    </row>
    <row r="1818" spans="1:10" ht="15.75" customHeight="1">
      <c r="A1818" t="str">
        <f>VLOOKUP(B1818,'Tabela IBGE_Município'!A:C,3)</f>
        <v>MG</v>
      </c>
      <c r="B1818" s="4" t="s">
        <v>2371</v>
      </c>
      <c r="C1818" s="1">
        <v>2</v>
      </c>
      <c r="D1818" s="1">
        <v>9</v>
      </c>
      <c r="E1818" s="1">
        <v>5</v>
      </c>
      <c r="F1818" s="1">
        <f>VLOOKUP(B1818,'Tabela IBGE_Município'!A:C,2)</f>
        <v>17005</v>
      </c>
      <c r="G1818" s="4" t="s">
        <v>637</v>
      </c>
      <c r="H1818" s="30">
        <f>VLOOKUP(DADOS!B1818,'Tabela IBGE_Município'!A:E,5)</f>
        <v>0.755</v>
      </c>
      <c r="I1818" s="2">
        <f t="shared" si="28"/>
        <v>9.4089973537194946E-4</v>
      </c>
      <c r="J1818" s="20">
        <f>(VLOOKUP(A1818,'Celulares por Região'!A:H,6))/F1818</f>
        <v>9.309026756836225E-2</v>
      </c>
    </row>
    <row r="1819" spans="1:10" ht="15.75" customHeight="1">
      <c r="A1819" t="str">
        <f>VLOOKUP(B1819,'Tabela IBGE_Município'!A:C,3)</f>
        <v>RS</v>
      </c>
      <c r="B1819" s="4" t="s">
        <v>2372</v>
      </c>
      <c r="C1819" s="1">
        <v>2</v>
      </c>
      <c r="D1819" s="1">
        <v>1</v>
      </c>
      <c r="E1819" s="1">
        <v>2</v>
      </c>
      <c r="F1819" s="1">
        <f>VLOOKUP(B1819,'Tabela IBGE_Município'!A:C,2)</f>
        <v>10241</v>
      </c>
      <c r="G1819" s="4" t="s">
        <v>637</v>
      </c>
      <c r="H1819" s="30">
        <f>VLOOKUP(DADOS!B1819,'Tabela IBGE_Município'!A:E,5)</f>
        <v>0.68200000000000005</v>
      </c>
      <c r="I1819" s="2">
        <f t="shared" si="28"/>
        <v>4.8823357094033784E-4</v>
      </c>
      <c r="J1819" s="20">
        <f>(VLOOKUP(A1819,'Celulares por Região'!A:H,6))/F1819</f>
        <v>1.3865833414705596E-2</v>
      </c>
    </row>
    <row r="1820" spans="1:10" ht="15.75" customHeight="1">
      <c r="A1820" t="str">
        <f>VLOOKUP(B1820,'Tabela IBGE_Município'!A:C,3)</f>
        <v>GO</v>
      </c>
      <c r="B1820" s="4" t="s">
        <v>2373</v>
      </c>
      <c r="C1820" s="1">
        <v>3</v>
      </c>
      <c r="D1820" s="1">
        <v>2</v>
      </c>
      <c r="E1820" s="1">
        <v>1</v>
      </c>
      <c r="F1820" s="1">
        <f>VLOOKUP(B1820,'Tabela IBGE_Município'!A:C,2)</f>
        <v>67822</v>
      </c>
      <c r="G1820" s="4" t="s">
        <v>638</v>
      </c>
      <c r="H1820" s="30">
        <f>VLOOKUP(DADOS!B1820,'Tabela IBGE_Município'!A:E,5)</f>
        <v>0.74</v>
      </c>
      <c r="I1820" s="2">
        <f t="shared" si="28"/>
        <v>8.8466869157500518E-5</v>
      </c>
      <c r="J1820" s="20">
        <f>(VLOOKUP(A1820,'Celulares por Região'!A:H,6))/F1820</f>
        <v>5.3773111969567397E-2</v>
      </c>
    </row>
    <row r="1821" spans="1:10" ht="15.75" customHeight="1">
      <c r="A1821" t="str">
        <f>VLOOKUP(B1821,'Tabela IBGE_Município'!A:C,3)</f>
        <v>MA</v>
      </c>
      <c r="B1821" s="4" t="s">
        <v>2374</v>
      </c>
      <c r="C1821" s="1">
        <v>4</v>
      </c>
      <c r="D1821" s="1">
        <v>4</v>
      </c>
      <c r="E1821" s="1">
        <v>2</v>
      </c>
      <c r="F1821" s="1">
        <f>VLOOKUP(B1821,'Tabela IBGE_Município'!A:C,2)</f>
        <v>6616</v>
      </c>
      <c r="G1821" s="4" t="s">
        <v>637</v>
      </c>
      <c r="H1821" s="30">
        <f>VLOOKUP(DADOS!B1821,'Tabela IBGE_Município'!A:E,5)</f>
        <v>0.55600000000000005</v>
      </c>
      <c r="I1821" s="2">
        <f t="shared" si="28"/>
        <v>1.5114873035066505E-3</v>
      </c>
      <c r="J1821" s="20">
        <f>(VLOOKUP(A1821,'Celulares por Região'!A:H,6))/F1821</f>
        <v>0.18152962515114873</v>
      </c>
    </row>
    <row r="1822" spans="1:10" ht="15.75" customHeight="1">
      <c r="A1822" t="str">
        <f>VLOOKUP(B1822,'Tabela IBGE_Município'!A:C,3)</f>
        <v>PR</v>
      </c>
      <c r="B1822" s="4" t="s">
        <v>2375</v>
      </c>
      <c r="C1822" s="1">
        <v>1</v>
      </c>
      <c r="D1822" s="1">
        <v>3</v>
      </c>
      <c r="E1822" s="1">
        <v>2</v>
      </c>
      <c r="F1822" s="1">
        <f>VLOOKUP(B1822,'Tabela IBGE_Município'!A:C,2)</f>
        <v>123684</v>
      </c>
      <c r="G1822" s="4" t="s">
        <v>639</v>
      </c>
      <c r="H1822" s="30">
        <f>VLOOKUP(DADOS!B1822,'Tabela IBGE_Município'!A:E,5)</f>
        <v>0.72299999999999998</v>
      </c>
      <c r="I1822" s="2">
        <f t="shared" si="28"/>
        <v>4.851072086931212E-5</v>
      </c>
      <c r="J1822" s="20">
        <f>(VLOOKUP(A1822,'Celulares por Região'!A:H,6))/F1822</f>
        <v>5.9344781863458493E-3</v>
      </c>
    </row>
    <row r="1823" spans="1:10" ht="15.75" customHeight="1">
      <c r="A1823" t="str">
        <f>VLOOKUP(B1823,'Tabela IBGE_Município'!A:C,3)</f>
        <v>BA</v>
      </c>
      <c r="B1823" s="4" t="s">
        <v>2376</v>
      </c>
      <c r="C1823" s="1">
        <v>1</v>
      </c>
      <c r="D1823" s="1">
        <v>4</v>
      </c>
      <c r="E1823" s="1">
        <v>4</v>
      </c>
      <c r="F1823" s="1">
        <f>VLOOKUP(B1823,'Tabela IBGE_Município'!A:C,2)</f>
        <v>19258</v>
      </c>
      <c r="G1823" s="4" t="s">
        <v>637</v>
      </c>
      <c r="H1823" s="30">
        <f>VLOOKUP(DADOS!B1823,'Tabela IBGE_Município'!A:E,5)</f>
        <v>0.61799999999999999</v>
      </c>
      <c r="I1823" s="2">
        <f t="shared" si="28"/>
        <v>4.6733824903936029E-4</v>
      </c>
      <c r="J1823" s="20">
        <f>(VLOOKUP(A1823,'Celulares por Região'!A:H,6))/F1823</f>
        <v>0.20407103541385399</v>
      </c>
    </row>
    <row r="1824" spans="1:10" ht="15.75" customHeight="1">
      <c r="A1824" t="str">
        <f>VLOOKUP(B1824,'Tabela IBGE_Município'!A:C,3)</f>
        <v>SC</v>
      </c>
      <c r="B1824" s="4" t="s">
        <v>2377</v>
      </c>
      <c r="C1824" s="1">
        <v>1</v>
      </c>
      <c r="D1824" s="1">
        <v>2</v>
      </c>
      <c r="E1824" s="1"/>
      <c r="F1824" s="1">
        <f>VLOOKUP(B1824,'Tabela IBGE_Município'!A:C,2)</f>
        <v>6460</v>
      </c>
      <c r="G1824" s="4" t="s">
        <v>637</v>
      </c>
      <c r="H1824" s="30">
        <f>VLOOKUP(DADOS!B1824,'Tabela IBGE_Município'!A:E,5)</f>
        <v>0.71499999999999997</v>
      </c>
      <c r="I1824" s="2">
        <f t="shared" si="28"/>
        <v>4.6439628482972134E-4</v>
      </c>
      <c r="J1824" s="20">
        <f>(VLOOKUP(A1824,'Celulares por Região'!A:H,6))/F1824</f>
        <v>0.62337461300309593</v>
      </c>
    </row>
    <row r="1825" spans="1:10" ht="15.75" customHeight="1">
      <c r="A1825" t="str">
        <f>VLOOKUP(B1825,'Tabela IBGE_Município'!A:C,3)</f>
        <v>GO</v>
      </c>
      <c r="B1825" s="4" t="s">
        <v>2378</v>
      </c>
      <c r="C1825" s="1">
        <v>8</v>
      </c>
      <c r="D1825" s="1">
        <v>6</v>
      </c>
      <c r="E1825" s="1">
        <v>4</v>
      </c>
      <c r="F1825" s="1">
        <f>VLOOKUP(B1825,'Tabela IBGE_Município'!A:C,2)</f>
        <v>2495</v>
      </c>
      <c r="G1825" s="4" t="s">
        <v>638</v>
      </c>
      <c r="H1825" s="30">
        <f>VLOOKUP(DADOS!B1825,'Tabela IBGE_Município'!A:E,5)</f>
        <v>0.64</v>
      </c>
      <c r="I1825" s="2">
        <f t="shared" si="28"/>
        <v>7.214428857715431E-3</v>
      </c>
      <c r="J1825" s="20">
        <f>(VLOOKUP(A1825,'Celulares por Região'!A:H,6))/F1825</f>
        <v>1.4617234468937876</v>
      </c>
    </row>
    <row r="1826" spans="1:10" ht="15.75" customHeight="1">
      <c r="A1826" t="str">
        <f>VLOOKUP(B1826,'Tabela IBGE_Município'!A:C,3)</f>
        <v>GO</v>
      </c>
      <c r="B1826" s="4" t="s">
        <v>2378</v>
      </c>
      <c r="C1826" s="1">
        <v>2</v>
      </c>
      <c r="D1826" s="1">
        <v>7</v>
      </c>
      <c r="E1826" s="1">
        <v>2</v>
      </c>
      <c r="F1826" s="1">
        <f>VLOOKUP(B1826,'Tabela IBGE_Município'!A:C,2)</f>
        <v>2495</v>
      </c>
      <c r="G1826" s="4" t="s">
        <v>640</v>
      </c>
      <c r="H1826" s="30">
        <f>VLOOKUP(DADOS!B1826,'Tabela IBGE_Município'!A:E,5)</f>
        <v>0.64</v>
      </c>
      <c r="I1826" s="2">
        <f t="shared" si="28"/>
        <v>4.4088176352705408E-3</v>
      </c>
      <c r="J1826" s="20">
        <f>(VLOOKUP(A1826,'Celulares por Região'!A:H,6))/F1826</f>
        <v>1.4617234468937876</v>
      </c>
    </row>
    <row r="1827" spans="1:10" ht="15.75" customHeight="1">
      <c r="A1827" t="str">
        <f>VLOOKUP(B1827,'Tabela IBGE_Município'!A:C,3)</f>
        <v>TO</v>
      </c>
      <c r="B1827" s="4" t="s">
        <v>2379</v>
      </c>
      <c r="C1827" s="1">
        <v>1</v>
      </c>
      <c r="D1827" s="1">
        <v>5</v>
      </c>
      <c r="E1827" s="1">
        <v>1</v>
      </c>
      <c r="F1827" s="1">
        <f>VLOOKUP(B1827,'Tabela IBGE_Município'!A:C,2)</f>
        <v>4172</v>
      </c>
      <c r="G1827" s="4" t="s">
        <v>640</v>
      </c>
      <c r="H1827" s="30">
        <f>VLOOKUP(DADOS!B1827,'Tabela IBGE_Município'!A:E,5)</f>
        <v>0.67</v>
      </c>
      <c r="I1827" s="2">
        <f t="shared" si="28"/>
        <v>1.6778523489932886E-3</v>
      </c>
      <c r="J1827" s="20">
        <f>(VLOOKUP(A1827,'Celulares por Região'!A:H,6))/F1827</f>
        <v>0.11457334611697027</v>
      </c>
    </row>
    <row r="1828" spans="1:10" ht="15.75" customHeight="1">
      <c r="A1828" t="str">
        <f>VLOOKUP(B1828,'Tabela IBGE_Município'!A:C,3)</f>
        <v>RS</v>
      </c>
      <c r="B1828" s="4" t="s">
        <v>2380</v>
      </c>
      <c r="C1828" s="1">
        <v>1</v>
      </c>
      <c r="D1828" s="1">
        <v>1</v>
      </c>
      <c r="E1828" s="1">
        <v>2</v>
      </c>
      <c r="F1828" s="1">
        <f>VLOOKUP(B1828,'Tabela IBGE_Município'!A:C,2)</f>
        <v>9688</v>
      </c>
      <c r="G1828" s="4" t="s">
        <v>640</v>
      </c>
      <c r="H1828" s="30">
        <f>VLOOKUP(DADOS!B1828,'Tabela IBGE_Município'!A:E,5)</f>
        <v>0.68</v>
      </c>
      <c r="I1828" s="2">
        <f t="shared" si="28"/>
        <v>4.1288191577208916E-4</v>
      </c>
      <c r="J1828" s="20">
        <f>(VLOOKUP(A1828,'Celulares por Região'!A:H,6))/F1828</f>
        <v>1.4657308009909166E-2</v>
      </c>
    </row>
    <row r="1829" spans="1:10" ht="15.75" customHeight="1">
      <c r="A1829" t="str">
        <f>VLOOKUP(B1829,'Tabela IBGE_Município'!A:C,3)</f>
        <v>CE</v>
      </c>
      <c r="B1829" s="4" t="s">
        <v>2381</v>
      </c>
      <c r="C1829" s="1">
        <v>1</v>
      </c>
      <c r="D1829" s="1">
        <v>1</v>
      </c>
      <c r="E1829" s="1"/>
      <c r="F1829" s="1">
        <f>VLOOKUP(B1829,'Tabela IBGE_Município'!A:C,2)</f>
        <v>18399</v>
      </c>
      <c r="G1829" s="4" t="s">
        <v>640</v>
      </c>
      <c r="H1829" s="30">
        <f>VLOOKUP(DADOS!B1829,'Tabela IBGE_Município'!A:E,5)</f>
        <v>0.64400000000000002</v>
      </c>
      <c r="I1829" s="2">
        <f t="shared" si="28"/>
        <v>1.0870155986738409E-4</v>
      </c>
      <c r="J1829" s="20">
        <f>(VLOOKUP(A1829,'Celulares por Região'!A:H,6))/F1829</f>
        <v>0.12430023370835372</v>
      </c>
    </row>
    <row r="1830" spans="1:10" ht="15.75" customHeight="1">
      <c r="A1830" t="str">
        <f>VLOOKUP(B1830,'Tabela IBGE_Município'!A:C,3)</f>
        <v>SC</v>
      </c>
      <c r="B1830" s="4" t="s">
        <v>2382</v>
      </c>
      <c r="C1830" s="1">
        <v>1</v>
      </c>
      <c r="D1830" s="1">
        <v>2</v>
      </c>
      <c r="E1830" s="1"/>
      <c r="F1830" s="1">
        <f>VLOOKUP(B1830,'Tabela IBGE_Município'!A:C,2)</f>
        <v>2400</v>
      </c>
      <c r="G1830" s="4" t="s">
        <v>637</v>
      </c>
      <c r="H1830" s="30">
        <f>VLOOKUP(DADOS!B1830,'Tabela IBGE_Município'!A:E,5)</f>
        <v>0.753</v>
      </c>
      <c r="I1830" s="2">
        <f t="shared" si="28"/>
        <v>1.25E-3</v>
      </c>
      <c r="J1830" s="20">
        <f>(VLOOKUP(A1830,'Celulares por Região'!A:H,6))/F1830</f>
        <v>1.6779166666666667</v>
      </c>
    </row>
    <row r="1831" spans="1:10" ht="15.75" customHeight="1">
      <c r="A1831" t="str">
        <f>VLOOKUP(B1831,'Tabela IBGE_Município'!A:C,3)</f>
        <v>CE</v>
      </c>
      <c r="B1831" s="4" t="s">
        <v>2383</v>
      </c>
      <c r="C1831" s="1">
        <v>4</v>
      </c>
      <c r="D1831" s="1">
        <v>1</v>
      </c>
      <c r="E1831" s="1">
        <v>2</v>
      </c>
      <c r="F1831" s="1">
        <f>VLOOKUP(B1831,'Tabela IBGE_Município'!A:C,2)</f>
        <v>24452</v>
      </c>
      <c r="G1831" s="4" t="s">
        <v>638</v>
      </c>
      <c r="H1831" s="30">
        <f>VLOOKUP(DADOS!B1831,'Tabela IBGE_Município'!A:E,5)</f>
        <v>0.754</v>
      </c>
      <c r="I1831" s="2">
        <f t="shared" si="28"/>
        <v>2.8627515131686567E-4</v>
      </c>
      <c r="J1831" s="20">
        <f>(VLOOKUP(A1831,'Celulares por Região'!A:H,6))/F1831</f>
        <v>9.3530181580238833E-2</v>
      </c>
    </row>
    <row r="1832" spans="1:10" ht="15.75" customHeight="1">
      <c r="A1832" t="str">
        <f>VLOOKUP(B1832,'Tabela IBGE_Município'!A:C,3)</f>
        <v>MG</v>
      </c>
      <c r="B1832" s="4" t="s">
        <v>2384</v>
      </c>
      <c r="C1832" s="1">
        <v>2</v>
      </c>
      <c r="D1832" s="1">
        <v>2</v>
      </c>
      <c r="E1832" s="1"/>
      <c r="F1832" s="1">
        <f>VLOOKUP(B1832,'Tabela IBGE_Município'!A:C,2)</f>
        <v>27211</v>
      </c>
      <c r="G1832" s="4" t="s">
        <v>638</v>
      </c>
      <c r="H1832" s="30">
        <f>VLOOKUP(DADOS!B1832,'Tabela IBGE_Município'!A:E,5)</f>
        <v>0.67</v>
      </c>
      <c r="I1832" s="2">
        <f t="shared" si="28"/>
        <v>1.4699937525265518E-4</v>
      </c>
      <c r="J1832" s="20">
        <f>(VLOOKUP(A1832,'Celulares por Região'!A:H,6))/F1832</f>
        <v>5.8175002756238284E-2</v>
      </c>
    </row>
    <row r="1833" spans="1:10" ht="15.75" customHeight="1">
      <c r="A1833" t="str">
        <f>VLOOKUP(B1833,'Tabela IBGE_Município'!A:C,3)</f>
        <v>TO</v>
      </c>
      <c r="B1833" s="4" t="s">
        <v>2385</v>
      </c>
      <c r="C1833" s="1">
        <v>6</v>
      </c>
      <c r="D1833" s="1">
        <v>4</v>
      </c>
      <c r="E1833" s="1">
        <v>3</v>
      </c>
      <c r="F1833" s="1">
        <f>VLOOKUP(B1833,'Tabela IBGE_Município'!A:C,2)</f>
        <v>2686612</v>
      </c>
      <c r="H1833" s="30">
        <f>VLOOKUP(DADOS!B1833,'Tabela IBGE_Município'!A:E,5)</f>
        <v>0.65900000000000003</v>
      </c>
      <c r="I1833" s="2">
        <f t="shared" si="28"/>
        <v>4.8388081345575766E-6</v>
      </c>
      <c r="J1833" s="20">
        <f>(VLOOKUP(A1833,'Celulares por Região'!A:H,6))/F1833</f>
        <v>1.7791925294757859E-4</v>
      </c>
    </row>
    <row r="1834" spans="1:10" ht="15.75" customHeight="1">
      <c r="A1834" t="str">
        <f>VLOOKUP(B1834,'Tabela IBGE_Município'!A:C,3)</f>
        <v>MA</v>
      </c>
      <c r="B1834" s="4" t="s">
        <v>2386</v>
      </c>
      <c r="C1834" s="1">
        <v>6</v>
      </c>
      <c r="D1834" s="1">
        <v>21</v>
      </c>
      <c r="E1834" s="1">
        <v>10</v>
      </c>
      <c r="F1834" s="1">
        <f>VLOOKUP(B1834,'Tabela IBGE_Município'!A:C,2)</f>
        <v>4437</v>
      </c>
      <c r="G1834" s="4" t="s">
        <v>640</v>
      </c>
      <c r="H1834" s="30">
        <f>VLOOKUP(DADOS!B1834,'Tabela IBGE_Município'!A:E,5)</f>
        <v>0.61599999999999999</v>
      </c>
      <c r="I1834" s="2">
        <f t="shared" si="28"/>
        <v>8.338967771016453E-3</v>
      </c>
      <c r="J1834" s="20">
        <f>(VLOOKUP(A1834,'Celulares por Região'!A:H,6))/F1834</f>
        <v>0.27067838629704755</v>
      </c>
    </row>
    <row r="1835" spans="1:10" ht="15.75" customHeight="1">
      <c r="A1835" t="str">
        <f>VLOOKUP(B1835,'Tabela IBGE_Município'!A:C,3)</f>
        <v>RS</v>
      </c>
      <c r="B1835" s="4" t="s">
        <v>2387</v>
      </c>
      <c r="C1835" s="1">
        <v>26</v>
      </c>
      <c r="D1835" s="1">
        <v>16</v>
      </c>
      <c r="E1835" s="1">
        <v>13</v>
      </c>
      <c r="F1835" s="1">
        <f>VLOOKUP(B1835,'Tabela IBGE_Município'!A:C,2)</f>
        <v>2602</v>
      </c>
      <c r="G1835" s="4" t="s">
        <v>640</v>
      </c>
      <c r="H1835" s="30">
        <f>VLOOKUP(DADOS!B1835,'Tabela IBGE_Município'!A:E,5)</f>
        <v>0.76</v>
      </c>
      <c r="I1835" s="2">
        <f t="shared" si="28"/>
        <v>2.1137586471944657E-2</v>
      </c>
      <c r="J1835" s="20">
        <f>(VLOOKUP(A1835,'Celulares por Região'!A:H,6))/F1835</f>
        <v>5.4573405073020755E-2</v>
      </c>
    </row>
    <row r="1836" spans="1:10" ht="15.75" customHeight="1">
      <c r="A1836" t="str">
        <f>VLOOKUP(B1836,'Tabela IBGE_Município'!A:C,3)</f>
        <v>CE</v>
      </c>
      <c r="B1836" s="4" t="s">
        <v>2388</v>
      </c>
      <c r="C1836" s="1">
        <v>1</v>
      </c>
      <c r="D1836" s="1">
        <v>1</v>
      </c>
      <c r="E1836" s="1"/>
      <c r="F1836" s="1">
        <f>VLOOKUP(B1836,'Tabela IBGE_Município'!A:C,2)</f>
        <v>12647</v>
      </c>
      <c r="G1836" s="4" t="s">
        <v>637</v>
      </c>
      <c r="H1836" s="30">
        <f>VLOOKUP(DADOS!B1836,'Tabela IBGE_Município'!A:E,5)</f>
        <v>0.624</v>
      </c>
      <c r="I1836" s="2">
        <f t="shared" si="28"/>
        <v>1.5814027041986242E-4</v>
      </c>
      <c r="J1836" s="20">
        <f>(VLOOKUP(A1836,'Celulares por Região'!A:H,6))/F1836</f>
        <v>0.18083339922511268</v>
      </c>
    </row>
    <row r="1837" spans="1:10" ht="15.75" customHeight="1">
      <c r="A1837" t="str">
        <f>VLOOKUP(B1837,'Tabela IBGE_Município'!A:C,3)</f>
        <v>MA</v>
      </c>
      <c r="B1837" s="4" t="s">
        <v>2389</v>
      </c>
      <c r="C1837" s="1">
        <v>3</v>
      </c>
      <c r="D1837" s="1">
        <v>4</v>
      </c>
      <c r="E1837" s="1">
        <v>5</v>
      </c>
      <c r="F1837" s="1">
        <f>VLOOKUP(B1837,'Tabela IBGE_Município'!A:C,2)</f>
        <v>4285</v>
      </c>
      <c r="G1837" s="4" t="s">
        <v>640</v>
      </c>
      <c r="H1837" s="30">
        <f>VLOOKUP(DADOS!B1837,'Tabela IBGE_Município'!A:E,5)</f>
        <v>0.57999999999999996</v>
      </c>
      <c r="I1837" s="2">
        <f t="shared" si="28"/>
        <v>2.8004667444574095E-3</v>
      </c>
      <c r="J1837" s="20">
        <f>(VLOOKUP(A1837,'Celulares por Região'!A:H,6))/F1837</f>
        <v>0.28028004667444573</v>
      </c>
    </row>
    <row r="1838" spans="1:10" ht="15.75" customHeight="1">
      <c r="A1838" t="str">
        <f>VLOOKUP(B1838,'Tabela IBGE_Município'!A:C,3)</f>
        <v>MG</v>
      </c>
      <c r="B1838" s="4" t="s">
        <v>2390</v>
      </c>
      <c r="C1838" s="1">
        <v>1</v>
      </c>
      <c r="D1838" s="1">
        <v>5</v>
      </c>
      <c r="E1838" s="1">
        <v>4</v>
      </c>
      <c r="F1838" s="1">
        <f>VLOOKUP(B1838,'Tabela IBGE_Município'!A:C,2)</f>
        <v>16631</v>
      </c>
      <c r="G1838" s="4" t="s">
        <v>637</v>
      </c>
      <c r="H1838" s="30">
        <f>VLOOKUP(DADOS!B1838,'Tabela IBGE_Município'!A:E,5)</f>
        <v>0.69599999999999995</v>
      </c>
      <c r="I1838" s="2">
        <f t="shared" si="28"/>
        <v>6.0128675365281705E-4</v>
      </c>
      <c r="J1838" s="20">
        <f>(VLOOKUP(A1838,'Celulares por Região'!A:H,6))/F1838</f>
        <v>9.5183693103240929E-2</v>
      </c>
    </row>
    <row r="1839" spans="1:10" ht="15.75" customHeight="1">
      <c r="A1839" t="str">
        <f>VLOOKUP(B1839,'Tabela IBGE_Município'!A:C,3)</f>
        <v>PR</v>
      </c>
      <c r="B1839" s="4" t="s">
        <v>2391</v>
      </c>
      <c r="C1839" s="1">
        <v>2</v>
      </c>
      <c r="D1839" s="1">
        <v>2</v>
      </c>
      <c r="E1839" s="1"/>
      <c r="F1839" s="1">
        <f>VLOOKUP(B1839,'Tabela IBGE_Município'!A:C,2)</f>
        <v>15567</v>
      </c>
      <c r="G1839" s="4" t="s">
        <v>637</v>
      </c>
      <c r="H1839" s="30">
        <f>VLOOKUP(DADOS!B1839,'Tabela IBGE_Município'!A:E,5)</f>
        <v>0.75</v>
      </c>
      <c r="I1839" s="2">
        <f t="shared" si="28"/>
        <v>2.5695381255219375E-4</v>
      </c>
      <c r="J1839" s="20">
        <f>(VLOOKUP(A1839,'Celulares por Região'!A:H,6))/F1839</f>
        <v>4.7151024603327554E-2</v>
      </c>
    </row>
    <row r="1840" spans="1:10" ht="15.75" customHeight="1">
      <c r="A1840" t="str">
        <f>VLOOKUP(B1840,'Tabela IBGE_Município'!A:C,3)</f>
        <v>PR</v>
      </c>
      <c r="B1840" s="4" t="s">
        <v>2392</v>
      </c>
      <c r="C1840" s="1">
        <v>20</v>
      </c>
      <c r="D1840" s="1">
        <v>16</v>
      </c>
      <c r="E1840" s="1">
        <v>9</v>
      </c>
      <c r="F1840" s="1">
        <f>VLOOKUP(B1840,'Tabela IBGE_Município'!A:C,2)</f>
        <v>2967</v>
      </c>
      <c r="G1840" s="4" t="s">
        <v>640</v>
      </c>
      <c r="H1840" s="30">
        <f>VLOOKUP(DADOS!B1840,'Tabela IBGE_Município'!A:E,5)</f>
        <v>0.64500000000000002</v>
      </c>
      <c r="I1840" s="2">
        <f t="shared" si="28"/>
        <v>1.5166835187057633E-2</v>
      </c>
      <c r="J1840" s="20">
        <f>(VLOOKUP(A1840,'Celulares por Região'!A:H,6))/F1840</f>
        <v>0.24738793394000674</v>
      </c>
    </row>
    <row r="1841" spans="1:10" ht="15.75" customHeight="1">
      <c r="A1841" t="str">
        <f>VLOOKUP(B1841,'Tabela IBGE_Município'!A:C,3)</f>
        <v>SC</v>
      </c>
      <c r="B1841" s="4" t="s">
        <v>2393</v>
      </c>
      <c r="C1841" s="1">
        <v>1</v>
      </c>
      <c r="D1841" s="1">
        <v>5</v>
      </c>
      <c r="E1841" s="1">
        <v>4</v>
      </c>
      <c r="F1841" s="1">
        <f>VLOOKUP(B1841,'Tabela IBGE_Município'!A:C,2)</f>
        <v>258248</v>
      </c>
      <c r="G1841" s="4" t="s">
        <v>639</v>
      </c>
      <c r="H1841" s="30">
        <f>VLOOKUP(DADOS!B1841,'Tabela IBGE_Município'!A:E,5)</f>
        <v>0.73099999999999998</v>
      </c>
      <c r="I1841" s="2">
        <f t="shared" si="28"/>
        <v>3.8722468325020907E-5</v>
      </c>
      <c r="J1841" s="20">
        <f>(VLOOKUP(A1841,'Celulares por Região'!A:H,6))/F1841</f>
        <v>1.559353799448592E-2</v>
      </c>
    </row>
    <row r="1842" spans="1:10" ht="15.75" customHeight="1">
      <c r="A1842" t="str">
        <f>VLOOKUP(B1842,'Tabela IBGE_Município'!A:C,3)</f>
        <v>SP</v>
      </c>
      <c r="B1842" s="4" t="s">
        <v>2394</v>
      </c>
      <c r="C1842" s="1">
        <v>1</v>
      </c>
      <c r="D1842" s="1">
        <v>2</v>
      </c>
      <c r="E1842" s="1">
        <v>1</v>
      </c>
      <c r="F1842" s="1">
        <f>VLOOKUP(B1842,'Tabela IBGE_Município'!A:C,2)</f>
        <v>4556</v>
      </c>
      <c r="G1842" s="4" t="s">
        <v>640</v>
      </c>
      <c r="H1842" s="30">
        <f>VLOOKUP(DADOS!B1842,'Tabela IBGE_Município'!A:E,5)</f>
        <v>0.78</v>
      </c>
      <c r="I1842" s="2">
        <f t="shared" si="28"/>
        <v>8.7796312554872696E-4</v>
      </c>
      <c r="J1842" s="20">
        <f>(VLOOKUP(A1842,'Celulares por Região'!A:H,6))/F1842</f>
        <v>0.14771729587357332</v>
      </c>
    </row>
    <row r="1843" spans="1:10" ht="15.75" customHeight="1">
      <c r="A1843" t="str">
        <f>VLOOKUP(B1843,'Tabela IBGE_Município'!A:C,3)</f>
        <v>PI</v>
      </c>
      <c r="B1843" s="4" t="s">
        <v>2395</v>
      </c>
      <c r="C1843" s="1">
        <v>2</v>
      </c>
      <c r="D1843" s="1">
        <v>2</v>
      </c>
      <c r="E1843" s="1">
        <v>1</v>
      </c>
      <c r="F1843" s="1">
        <f>VLOOKUP(B1843,'Tabela IBGE_Município'!A:C,2)</f>
        <v>36584</v>
      </c>
      <c r="G1843" s="4" t="s">
        <v>638</v>
      </c>
      <c r="H1843" s="30">
        <f>VLOOKUP(DADOS!B1843,'Tabela IBGE_Município'!A:E,5)</f>
        <v>0.56399999999999995</v>
      </c>
      <c r="I1843" s="2">
        <f t="shared" si="28"/>
        <v>1.3667176907937895E-4</v>
      </c>
      <c r="J1843" s="20">
        <f>(VLOOKUP(A1843,'Celulares por Região'!A:H,6))/F1843</f>
        <v>7.984364749617319E-2</v>
      </c>
    </row>
    <row r="1844" spans="1:10" ht="15.75" customHeight="1">
      <c r="A1844" t="str">
        <f>VLOOKUP(B1844,'Tabela IBGE_Município'!A:C,3)</f>
        <v>PR</v>
      </c>
      <c r="B1844" s="4" t="s">
        <v>2396</v>
      </c>
      <c r="C1844" s="1">
        <v>3</v>
      </c>
      <c r="D1844" s="1">
        <v>6</v>
      </c>
      <c r="E1844" s="1">
        <v>4</v>
      </c>
      <c r="F1844" s="1">
        <f>VLOOKUP(B1844,'Tabela IBGE_Município'!A:C,2)</f>
        <v>355901</v>
      </c>
      <c r="G1844" s="4" t="s">
        <v>639</v>
      </c>
      <c r="H1844" s="30">
        <f>VLOOKUP(DADOS!B1844,'Tabela IBGE_Município'!A:E,5)</f>
        <v>0.66900000000000004</v>
      </c>
      <c r="I1844" s="2">
        <f t="shared" si="28"/>
        <v>3.6527011725170766E-5</v>
      </c>
      <c r="J1844" s="20">
        <f>(VLOOKUP(A1844,'Celulares por Região'!A:H,6))/F1844</f>
        <v>2.0623712774057953E-3</v>
      </c>
    </row>
    <row r="1845" spans="1:10" ht="15.75" customHeight="1">
      <c r="A1845" t="str">
        <f>VLOOKUP(B1845,'Tabela IBGE_Município'!A:C,3)</f>
        <v>PI</v>
      </c>
      <c r="B1845" s="4" t="s">
        <v>2397</v>
      </c>
      <c r="C1845" s="1">
        <v>1</v>
      </c>
      <c r="D1845" s="1">
        <v>1</v>
      </c>
      <c r="E1845" s="1"/>
      <c r="F1845" s="1">
        <f>VLOOKUP(B1845,'Tabela IBGE_Município'!A:C,2)</f>
        <v>5347</v>
      </c>
      <c r="G1845" s="4" t="s">
        <v>637</v>
      </c>
      <c r="H1845" s="30">
        <f>VLOOKUP(DADOS!B1845,'Tabela IBGE_Município'!A:E,5)</f>
        <v>0.57999999999999996</v>
      </c>
      <c r="I1845" s="2">
        <f t="shared" si="28"/>
        <v>3.7404151860856558E-4</v>
      </c>
      <c r="J1845" s="20">
        <f>(VLOOKUP(A1845,'Celulares por Região'!A:H,6))/F1845</f>
        <v>0.54628763792780999</v>
      </c>
    </row>
    <row r="1846" spans="1:10" ht="15.75" customHeight="1">
      <c r="A1846" t="str">
        <f>VLOOKUP(B1846,'Tabela IBGE_Município'!A:C,3)</f>
        <v>MG</v>
      </c>
      <c r="B1846" s="4" t="s">
        <v>2398</v>
      </c>
      <c r="C1846" s="1">
        <v>16</v>
      </c>
      <c r="D1846" s="1">
        <v>20</v>
      </c>
      <c r="E1846" s="1">
        <v>22</v>
      </c>
      <c r="F1846" s="1">
        <f>VLOOKUP(B1846,'Tabela IBGE_Município'!A:C,2)</f>
        <v>5993</v>
      </c>
      <c r="G1846" s="4" t="s">
        <v>637</v>
      </c>
      <c r="H1846" s="30">
        <f>VLOOKUP(DADOS!B1846,'Tabela IBGE_Município'!A:E,5)</f>
        <v>0.622</v>
      </c>
      <c r="I1846" s="2">
        <f t="shared" si="28"/>
        <v>9.6779576172200902E-3</v>
      </c>
      <c r="J1846" s="20">
        <f>(VLOOKUP(A1846,'Celulares por Região'!A:H,6))/F1846</f>
        <v>0.26414149841481727</v>
      </c>
    </row>
    <row r="1847" spans="1:10" ht="15.75" customHeight="1">
      <c r="A1847" t="str">
        <f>VLOOKUP(B1847,'Tabela IBGE_Município'!A:C,3)</f>
        <v>PR</v>
      </c>
      <c r="B1847" s="4" t="s">
        <v>2399</v>
      </c>
      <c r="C1847" s="1">
        <v>3</v>
      </c>
      <c r="D1847" s="1">
        <v>1</v>
      </c>
      <c r="E1847" s="1"/>
      <c r="F1847" s="1">
        <f>VLOOKUP(B1847,'Tabela IBGE_Município'!A:C,2)</f>
        <v>4323</v>
      </c>
      <c r="G1847" s="4" t="s">
        <v>640</v>
      </c>
      <c r="H1847" s="30">
        <f>VLOOKUP(DADOS!B1847,'Tabela IBGE_Município'!A:E,5)</f>
        <v>0.77400000000000002</v>
      </c>
      <c r="I1847" s="2">
        <f t="shared" si="28"/>
        <v>9.2528336803145963E-4</v>
      </c>
      <c r="J1847" s="20">
        <f>(VLOOKUP(A1847,'Celulares por Região'!A:H,6))/F1847</f>
        <v>0.16978949803377286</v>
      </c>
    </row>
    <row r="1848" spans="1:10" ht="15.75" customHeight="1">
      <c r="A1848" t="str">
        <f>VLOOKUP(B1848,'Tabela IBGE_Município'!A:C,3)</f>
        <v>RN</v>
      </c>
      <c r="B1848" s="4" t="s">
        <v>2400</v>
      </c>
      <c r="C1848" s="1">
        <v>106</v>
      </c>
      <c r="D1848" s="1">
        <v>159</v>
      </c>
      <c r="E1848" s="1">
        <v>109</v>
      </c>
      <c r="F1848" s="1">
        <f>VLOOKUP(B1848,'Tabela IBGE_Município'!A:C,2)</f>
        <v>10321</v>
      </c>
      <c r="G1848" s="4" t="s">
        <v>637</v>
      </c>
      <c r="H1848" s="30">
        <f>VLOOKUP(DADOS!B1848,'Tabela IBGE_Município'!A:E,5)</f>
        <v>0.60599999999999998</v>
      </c>
      <c r="I1848" s="2">
        <f t="shared" si="28"/>
        <v>3.6236798759810097E-2</v>
      </c>
      <c r="J1848" s="20">
        <f>(VLOOKUP(A1848,'Celulares por Região'!A:H,6))/F1848</f>
        <v>9.1754674934599365E-2</v>
      </c>
    </row>
    <row r="1849" spans="1:10" ht="15.75" customHeight="1">
      <c r="A1849" t="str">
        <f>VLOOKUP(B1849,'Tabela IBGE_Município'!A:C,3)</f>
        <v>MG</v>
      </c>
      <c r="B1849" s="4" t="s">
        <v>2401</v>
      </c>
      <c r="C1849" s="1">
        <v>3</v>
      </c>
      <c r="D1849" s="1">
        <v>1</v>
      </c>
      <c r="E1849" s="1"/>
      <c r="F1849" s="1">
        <f>VLOOKUP(B1849,'Tabela IBGE_Município'!A:C,2)</f>
        <v>92216</v>
      </c>
      <c r="G1849" s="4" t="s">
        <v>638</v>
      </c>
      <c r="H1849" s="30">
        <f>VLOOKUP(DADOS!B1849,'Tabela IBGE_Município'!A:E,5)</f>
        <v>0.625</v>
      </c>
      <c r="I1849" s="2">
        <f t="shared" si="28"/>
        <v>4.3376420577773921E-5</v>
      </c>
      <c r="J1849" s="20">
        <f>(VLOOKUP(A1849,'Celulares por Região'!A:H,6))/F1849</f>
        <v>1.7166218443654031E-2</v>
      </c>
    </row>
    <row r="1850" spans="1:10" ht="15.75" customHeight="1">
      <c r="A1850" t="str">
        <f>VLOOKUP(B1850,'Tabela IBGE_Município'!A:C,3)</f>
        <v>PI</v>
      </c>
      <c r="B1850" s="4" t="s">
        <v>2402</v>
      </c>
      <c r="C1850" s="1">
        <v>2</v>
      </c>
      <c r="D1850" s="1">
        <v>1</v>
      </c>
      <c r="E1850" s="1"/>
      <c r="F1850" s="1">
        <f>VLOOKUP(B1850,'Tabela IBGE_Município'!A:C,2)</f>
        <v>2813</v>
      </c>
      <c r="G1850" s="4" t="s">
        <v>640</v>
      </c>
      <c r="H1850" s="30">
        <f>VLOOKUP(DADOS!B1850,'Tabela IBGE_Município'!A:E,5)</f>
        <v>0.55000000000000004</v>
      </c>
      <c r="I1850" s="2">
        <f t="shared" si="28"/>
        <v>1.0664770707429791E-3</v>
      </c>
      <c r="J1850" s="20">
        <f>(VLOOKUP(A1850,'Celulares por Região'!A:H,6))/F1850</f>
        <v>1.0383931745467472</v>
      </c>
    </row>
    <row r="1851" spans="1:10" ht="15.75" customHeight="1">
      <c r="A1851" t="str">
        <f>VLOOKUP(B1851,'Tabela IBGE_Município'!A:C,3)</f>
        <v>SP</v>
      </c>
      <c r="B1851" s="4" t="s">
        <v>2403</v>
      </c>
      <c r="C1851" s="1">
        <v>7</v>
      </c>
      <c r="D1851" s="1">
        <v>13</v>
      </c>
      <c r="E1851" s="1">
        <v>5</v>
      </c>
      <c r="F1851" s="1">
        <f>VLOOKUP(B1851,'Tabela IBGE_Município'!A:C,2)</f>
        <v>5242</v>
      </c>
      <c r="G1851" s="4" t="s">
        <v>637</v>
      </c>
      <c r="H1851" s="30">
        <f>VLOOKUP(DADOS!B1851,'Tabela IBGE_Município'!A:E,5)</f>
        <v>0.70299999999999996</v>
      </c>
      <c r="I1851" s="2">
        <f t="shared" si="28"/>
        <v>4.7691720717283476E-3</v>
      </c>
      <c r="J1851" s="20">
        <f>(VLOOKUP(A1851,'Celulares por Região'!A:H,6))/F1851</f>
        <v>0.12838611217092713</v>
      </c>
    </row>
    <row r="1852" spans="1:10" ht="15.75" customHeight="1">
      <c r="A1852" t="str">
        <f>VLOOKUP(B1852,'Tabela IBGE_Município'!A:C,3)</f>
        <v>MG</v>
      </c>
      <c r="B1852" s="4" t="s">
        <v>2404</v>
      </c>
      <c r="C1852" s="1">
        <v>1</v>
      </c>
      <c r="D1852" s="1">
        <v>2</v>
      </c>
      <c r="E1852" s="1">
        <v>1</v>
      </c>
      <c r="F1852" s="1">
        <f>VLOOKUP(B1852,'Tabela IBGE_Município'!A:C,2)</f>
        <v>3200</v>
      </c>
      <c r="G1852" s="4" t="s">
        <v>640</v>
      </c>
      <c r="H1852" s="30">
        <f>VLOOKUP(DADOS!B1852,'Tabela IBGE_Município'!A:E,5)</f>
        <v>0.65400000000000003</v>
      </c>
      <c r="I1852" s="2">
        <f t="shared" si="28"/>
        <v>1.25E-3</v>
      </c>
      <c r="J1852" s="20">
        <f>(VLOOKUP(A1852,'Celulares por Região'!A:H,6))/F1852</f>
        <v>0.4946875</v>
      </c>
    </row>
    <row r="1853" spans="1:10" ht="15.75" customHeight="1">
      <c r="A1853" t="str">
        <f>VLOOKUP(B1853,'Tabela IBGE_Município'!A:C,3)</f>
        <v>PI</v>
      </c>
      <c r="B1853" s="4" t="s">
        <v>2405</v>
      </c>
      <c r="C1853" s="1">
        <v>2</v>
      </c>
      <c r="D1853" s="1">
        <v>3</v>
      </c>
      <c r="E1853" s="1"/>
      <c r="F1853" s="1">
        <f>VLOOKUP(B1853,'Tabela IBGE_Município'!A:C,2)</f>
        <v>177633</v>
      </c>
      <c r="G1853" s="4" t="s">
        <v>639</v>
      </c>
      <c r="H1853" s="30">
        <f>VLOOKUP(DADOS!B1853,'Tabela IBGE_Município'!A:E,5)</f>
        <v>0.60799999999999998</v>
      </c>
      <c r="I1853" s="2">
        <f t="shared" si="28"/>
        <v>2.814792296476443E-5</v>
      </c>
      <c r="J1853" s="20">
        <f>(VLOOKUP(A1853,'Celulares por Região'!A:H,6))/F1853</f>
        <v>1.6444016596015382E-2</v>
      </c>
    </row>
    <row r="1854" spans="1:10" ht="15.75" customHeight="1">
      <c r="A1854" t="str">
        <f>VLOOKUP(B1854,'Tabela IBGE_Município'!A:C,3)</f>
        <v>MG</v>
      </c>
      <c r="B1854" s="4" t="s">
        <v>2406</v>
      </c>
      <c r="C1854" s="1">
        <v>1</v>
      </c>
      <c r="D1854" s="1">
        <v>1</v>
      </c>
      <c r="E1854" s="1"/>
      <c r="F1854" s="1">
        <f>VLOOKUP(B1854,'Tabela IBGE_Município'!A:C,2)</f>
        <v>26369</v>
      </c>
      <c r="G1854" s="4" t="s">
        <v>638</v>
      </c>
      <c r="H1854" s="30">
        <f>VLOOKUP(DADOS!B1854,'Tabela IBGE_Município'!A:E,5)</f>
        <v>0.60299999999999998</v>
      </c>
      <c r="I1854" s="2">
        <f t="shared" si="28"/>
        <v>7.5846638097766322E-5</v>
      </c>
      <c r="J1854" s="20">
        <f>(VLOOKUP(A1854,'Celulares por Região'!A:H,6))/F1854</f>
        <v>6.0032614054382039E-2</v>
      </c>
    </row>
    <row r="1855" spans="1:10" ht="15.75" customHeight="1">
      <c r="A1855" t="str">
        <f>VLOOKUP(B1855,'Tabela IBGE_Município'!A:C,3)</f>
        <v>SP</v>
      </c>
      <c r="B1855" s="4" t="s">
        <v>2407</v>
      </c>
      <c r="C1855" s="1">
        <v>1</v>
      </c>
      <c r="D1855" s="1">
        <v>3</v>
      </c>
      <c r="E1855" s="1">
        <v>1</v>
      </c>
      <c r="F1855" s="1">
        <f>VLOOKUP(B1855,'Tabela IBGE_Município'!A:C,2)</f>
        <v>9372</v>
      </c>
      <c r="G1855" s="4" t="s">
        <v>637</v>
      </c>
      <c r="H1855" s="30">
        <f>VLOOKUP(DADOS!B1855,'Tabela IBGE_Município'!A:E,5)</f>
        <v>0.73099999999999998</v>
      </c>
      <c r="I1855" s="2">
        <f t="shared" si="28"/>
        <v>5.3350405463081525E-4</v>
      </c>
      <c r="J1855" s="20">
        <f>(VLOOKUP(A1855,'Celulares por Região'!A:H,6))/F1855</f>
        <v>7.1809645753307727E-2</v>
      </c>
    </row>
    <row r="1856" spans="1:10" ht="15.75" customHeight="1">
      <c r="A1856" t="str">
        <f>VLOOKUP(B1856,'Tabela IBGE_Município'!A:C,3)</f>
        <v>CE</v>
      </c>
      <c r="B1856" s="4" t="s">
        <v>2408</v>
      </c>
      <c r="C1856" s="1">
        <v>2</v>
      </c>
      <c r="D1856" s="1">
        <v>1</v>
      </c>
      <c r="E1856" s="1">
        <v>2</v>
      </c>
      <c r="F1856" s="1">
        <f>VLOOKUP(B1856,'Tabela IBGE_Município'!A:C,2)</f>
        <v>5338</v>
      </c>
      <c r="G1856" s="4" t="s">
        <v>637</v>
      </c>
      <c r="H1856" s="30">
        <f>VLOOKUP(DADOS!B1856,'Tabela IBGE_Município'!A:E,5)</f>
        <v>0.60399999999999998</v>
      </c>
      <c r="I1856" s="2">
        <f t="shared" si="28"/>
        <v>9.3668040464593477E-4</v>
      </c>
      <c r="J1856" s="20">
        <f>(VLOOKUP(A1856,'Celulares por Região'!A:H,6))/F1856</f>
        <v>0.42843761708505057</v>
      </c>
    </row>
    <row r="1857" spans="1:10" ht="15.75" customHeight="1">
      <c r="A1857" t="str">
        <f>VLOOKUP(B1857,'Tabela IBGE_Município'!A:C,3)</f>
        <v>RS</v>
      </c>
      <c r="B1857" s="4" t="s">
        <v>2409</v>
      </c>
      <c r="C1857" s="1">
        <v>2</v>
      </c>
      <c r="D1857" s="1">
        <v>1</v>
      </c>
      <c r="E1857" s="1"/>
      <c r="F1857" s="1">
        <f>VLOOKUP(B1857,'Tabela IBGE_Município'!A:C,2)</f>
        <v>156492</v>
      </c>
      <c r="G1857" s="4" t="s">
        <v>639</v>
      </c>
      <c r="H1857" s="30">
        <f>VLOOKUP(DADOS!B1857,'Tabela IBGE_Município'!A:E,5)</f>
        <v>0.76</v>
      </c>
      <c r="I1857" s="2">
        <f t="shared" si="28"/>
        <v>1.9170309025381488E-5</v>
      </c>
      <c r="J1857" s="20">
        <f>(VLOOKUP(A1857,'Celulares por Região'!A:H,6))/F1857</f>
        <v>9.0739462720139049E-4</v>
      </c>
    </row>
    <row r="1858" spans="1:10" ht="15.75" customHeight="1">
      <c r="A1858" t="str">
        <f>VLOOKUP(B1858,'Tabela IBGE_Município'!A:C,3)</f>
        <v>MG</v>
      </c>
      <c r="B1858" s="4" t="s">
        <v>2410</v>
      </c>
      <c r="C1858" s="1">
        <v>2</v>
      </c>
      <c r="D1858" s="1">
        <v>1</v>
      </c>
      <c r="E1858" s="1">
        <v>1</v>
      </c>
      <c r="F1858" s="1">
        <f>VLOOKUP(B1858,'Tabela IBGE_Município'!A:C,2)</f>
        <v>14134</v>
      </c>
      <c r="G1858" s="4" t="s">
        <v>637</v>
      </c>
      <c r="H1858" s="30">
        <f>VLOOKUP(DADOS!B1858,'Tabela IBGE_Município'!A:E,5)</f>
        <v>0.59</v>
      </c>
      <c r="I1858" s="2">
        <f t="shared" ref="I1858:I1921" si="29">(C1858+D1858+E1858)/F1858</f>
        <v>2.8300551860761287E-4</v>
      </c>
      <c r="J1858" s="20">
        <f>(VLOOKUP(A1858,'Celulares por Região'!A:H,6))/F1858</f>
        <v>0.11199943398896278</v>
      </c>
    </row>
    <row r="1859" spans="1:10" ht="15.75" customHeight="1">
      <c r="A1859" t="str">
        <f>VLOOKUP(B1859,'Tabela IBGE_Município'!A:C,3)</f>
        <v>MG</v>
      </c>
      <c r="B1859" s="4" t="s">
        <v>2411</v>
      </c>
      <c r="C1859" s="1">
        <v>2</v>
      </c>
      <c r="D1859" s="1">
        <v>1</v>
      </c>
      <c r="E1859" s="1"/>
      <c r="F1859" s="1">
        <f>VLOOKUP(B1859,'Tabela IBGE_Município'!A:C,2)</f>
        <v>31498</v>
      </c>
      <c r="G1859" s="4" t="s">
        <v>638</v>
      </c>
      <c r="H1859" s="30">
        <f>VLOOKUP(DADOS!B1859,'Tabela IBGE_Município'!A:E,5)</f>
        <v>0.64800000000000002</v>
      </c>
      <c r="I1859" s="2">
        <f t="shared" si="29"/>
        <v>9.5244142485237162E-5</v>
      </c>
      <c r="J1859" s="20">
        <f>(VLOOKUP(A1859,'Celulares por Região'!A:H,6))/F1859</f>
        <v>5.0257159184710139E-2</v>
      </c>
    </row>
    <row r="1860" spans="1:10" ht="15.75" customHeight="1">
      <c r="A1860" t="str">
        <f>VLOOKUP(B1860,'Tabela IBGE_Município'!A:C,3)</f>
        <v>MG</v>
      </c>
      <c r="B1860" s="4" t="s">
        <v>2412</v>
      </c>
      <c r="C1860" s="1">
        <v>1</v>
      </c>
      <c r="D1860" s="1">
        <v>2</v>
      </c>
      <c r="E1860" s="1">
        <v>1</v>
      </c>
      <c r="F1860" s="1">
        <f>VLOOKUP(B1860,'Tabela IBGE_Município'!A:C,2)</f>
        <v>5869</v>
      </c>
      <c r="G1860" s="4" t="s">
        <v>637</v>
      </c>
      <c r="H1860" s="30">
        <f>VLOOKUP(DADOS!B1860,'Tabela IBGE_Município'!A:E,5)</f>
        <v>0.54</v>
      </c>
      <c r="I1860" s="2">
        <f t="shared" si="29"/>
        <v>6.8154711194411317E-4</v>
      </c>
      <c r="J1860" s="20">
        <f>(VLOOKUP(A1860,'Celulares por Região'!A:H,6))/F1860</f>
        <v>0.26972226955188278</v>
      </c>
    </row>
    <row r="1861" spans="1:10" ht="15.75" customHeight="1">
      <c r="A1861" t="str">
        <f>VLOOKUP(B1861,'Tabela IBGE_Município'!A:C,3)</f>
        <v>PB</v>
      </c>
      <c r="B1861" s="4" t="s">
        <v>2413</v>
      </c>
      <c r="C1861" s="1">
        <v>6</v>
      </c>
      <c r="D1861" s="1">
        <v>9</v>
      </c>
      <c r="E1861" s="1">
        <v>7</v>
      </c>
      <c r="F1861" s="1">
        <f>VLOOKUP(B1861,'Tabela IBGE_Município'!A:C,2)</f>
        <v>9664</v>
      </c>
      <c r="G1861" s="4" t="s">
        <v>637</v>
      </c>
      <c r="H1861" s="30">
        <f>VLOOKUP(DADOS!B1861,'Tabela IBGE_Município'!A:E,5)</f>
        <v>0.64</v>
      </c>
      <c r="I1861" s="2">
        <f t="shared" si="29"/>
        <v>2.2764900662251655E-3</v>
      </c>
      <c r="J1861" s="20">
        <f>(VLOOKUP(A1861,'Celulares por Região'!A:H,6))/F1861</f>
        <v>0.1333816225165563</v>
      </c>
    </row>
    <row r="1862" spans="1:10" ht="15.75" customHeight="1">
      <c r="A1862" t="str">
        <f>VLOOKUP(B1862,'Tabela IBGE_Município'!A:C,3)</f>
        <v>PE</v>
      </c>
      <c r="B1862" s="4" t="s">
        <v>2414</v>
      </c>
      <c r="C1862" s="1">
        <v>1</v>
      </c>
      <c r="D1862" s="1">
        <v>1</v>
      </c>
      <c r="E1862" s="1"/>
      <c r="F1862" s="1">
        <f>VLOOKUP(B1862,'Tabela IBGE_Município'!A:C,2)</f>
        <v>3487</v>
      </c>
      <c r="G1862" s="4" t="s">
        <v>640</v>
      </c>
      <c r="H1862" s="30">
        <f>VLOOKUP(DADOS!B1862,'Tabela IBGE_Município'!A:E,5)</f>
        <v>0.57999999999999996</v>
      </c>
      <c r="I1862" s="2">
        <f t="shared" si="29"/>
        <v>5.7355893318038426E-4</v>
      </c>
      <c r="J1862" s="20">
        <f>(VLOOKUP(A1862,'Celulares por Região'!A:H,6))/F1862</f>
        <v>1.7502150845999427</v>
      </c>
    </row>
    <row r="1863" spans="1:10" ht="15.75" customHeight="1">
      <c r="A1863" t="str">
        <f>VLOOKUP(B1863,'Tabela IBGE_Município'!A:C,3)</f>
        <v>SE</v>
      </c>
      <c r="B1863" s="4" t="s">
        <v>2415</v>
      </c>
      <c r="C1863" s="1">
        <v>1</v>
      </c>
      <c r="D1863" s="1">
        <v>1</v>
      </c>
      <c r="E1863" s="1">
        <v>1</v>
      </c>
      <c r="F1863" s="1">
        <f>VLOOKUP(B1863,'Tabela IBGE_Município'!A:C,2)</f>
        <v>2989</v>
      </c>
      <c r="G1863" s="4" t="s">
        <v>640</v>
      </c>
      <c r="H1863" s="30">
        <f>VLOOKUP(DADOS!B1863,'Tabela IBGE_Município'!A:E,5)</f>
        <v>0.58899999999999997</v>
      </c>
      <c r="I1863" s="2">
        <f t="shared" si="29"/>
        <v>1.0036801605888257E-3</v>
      </c>
      <c r="J1863" s="20">
        <f>(VLOOKUP(A1863,'Celulares por Região'!A:H,6))/F1863</f>
        <v>15.395115423218467</v>
      </c>
    </row>
    <row r="1864" spans="1:10" ht="15.75" customHeight="1">
      <c r="A1864" t="str">
        <f>VLOOKUP(B1864,'Tabela IBGE_Município'!A:C,3)</f>
        <v>SC</v>
      </c>
      <c r="B1864" s="4" t="s">
        <v>2416</v>
      </c>
      <c r="C1864" s="1">
        <v>1</v>
      </c>
      <c r="D1864" s="1">
        <v>1</v>
      </c>
      <c r="E1864" s="1"/>
      <c r="F1864" s="1">
        <f>VLOOKUP(B1864,'Tabela IBGE_Município'!A:C,2)</f>
        <v>15546</v>
      </c>
      <c r="G1864" s="4" t="s">
        <v>637</v>
      </c>
      <c r="H1864" s="30">
        <f>VLOOKUP(DADOS!B1864,'Tabela IBGE_Município'!A:E,5)</f>
        <v>0.68200000000000005</v>
      </c>
      <c r="I1864" s="2">
        <f t="shared" si="29"/>
        <v>1.2865045670912132E-4</v>
      </c>
      <c r="J1864" s="20">
        <f>(VLOOKUP(A1864,'Celulares por Região'!A:H,6))/F1864</f>
        <v>0.25903769458381576</v>
      </c>
    </row>
    <row r="1865" spans="1:10" ht="15.75" customHeight="1">
      <c r="A1865" t="str">
        <f>VLOOKUP(B1865,'Tabela IBGE_Município'!A:C,3)</f>
        <v>MG</v>
      </c>
      <c r="B1865" s="4" t="s">
        <v>2417</v>
      </c>
      <c r="C1865" s="1">
        <v>1</v>
      </c>
      <c r="D1865" s="1">
        <v>2</v>
      </c>
      <c r="E1865" s="1">
        <v>1</v>
      </c>
      <c r="F1865" s="1">
        <f>VLOOKUP(B1865,'Tabela IBGE_Município'!A:C,2)</f>
        <v>15556</v>
      </c>
      <c r="G1865" s="4" t="s">
        <v>637</v>
      </c>
      <c r="H1865" s="30">
        <f>VLOOKUP(DADOS!B1865,'Tabela IBGE_Município'!A:E,5)</f>
        <v>0.68400000000000005</v>
      </c>
      <c r="I1865" s="2">
        <f t="shared" si="29"/>
        <v>2.5713551041398817E-4</v>
      </c>
      <c r="J1865" s="20">
        <f>(VLOOKUP(A1865,'Celulares por Região'!A:H,6))/F1865</f>
        <v>0.10176137824633581</v>
      </c>
    </row>
    <row r="1866" spans="1:10" ht="15.75" customHeight="1">
      <c r="A1866" t="str">
        <f>VLOOKUP(B1866,'Tabela IBGE_Município'!A:C,3)</f>
        <v>MG</v>
      </c>
      <c r="B1866" s="4" t="s">
        <v>2418</v>
      </c>
      <c r="C1866" s="1">
        <v>1</v>
      </c>
      <c r="D1866" s="1">
        <v>1</v>
      </c>
      <c r="E1866" s="1"/>
      <c r="F1866" s="1">
        <f>VLOOKUP(B1866,'Tabela IBGE_Município'!A:C,2)</f>
        <v>1970</v>
      </c>
      <c r="G1866" s="4" t="s">
        <v>640</v>
      </c>
      <c r="H1866" s="30">
        <f>VLOOKUP(DADOS!B1866,'Tabela IBGE_Município'!A:E,5)</f>
        <v>0.59</v>
      </c>
      <c r="I1866" s="2">
        <f t="shared" si="29"/>
        <v>1.0152284263959391E-3</v>
      </c>
      <c r="J1866" s="20">
        <f>(VLOOKUP(A1866,'Celulares por Região'!A:H,6))/F1866</f>
        <v>0.80355329949238574</v>
      </c>
    </row>
    <row r="1867" spans="1:10" ht="15.75" customHeight="1">
      <c r="A1867" t="str">
        <f>VLOOKUP(B1867,'Tabela IBGE_Município'!A:C,3)</f>
        <v>PI</v>
      </c>
      <c r="B1867" s="4" t="s">
        <v>2419</v>
      </c>
      <c r="C1867" s="1"/>
      <c r="D1867" s="1">
        <v>2</v>
      </c>
      <c r="E1867" s="1">
        <v>2</v>
      </c>
      <c r="F1867" s="1">
        <f>VLOOKUP(B1867,'Tabela IBGE_Município'!A:C,2)</f>
        <v>18492</v>
      </c>
      <c r="G1867" s="4" t="s">
        <v>637</v>
      </c>
      <c r="H1867" s="30">
        <f>VLOOKUP(DADOS!B1867,'Tabela IBGE_Município'!A:E,5)</f>
        <v>0.61899999999999999</v>
      </c>
      <c r="I1867" s="2">
        <f t="shared" si="29"/>
        <v>2.1630975556997622E-4</v>
      </c>
      <c r="J1867" s="20">
        <f>(VLOOKUP(A1867,'Celulares por Região'!A:H,6))/F1867</f>
        <v>0.15796019900497513</v>
      </c>
    </row>
    <row r="1868" spans="1:10" ht="15.75" customHeight="1">
      <c r="A1868" t="str">
        <f>VLOOKUP(B1868,'Tabela IBGE_Município'!A:C,3)</f>
        <v>MG</v>
      </c>
      <c r="B1868" s="4" t="s">
        <v>2420</v>
      </c>
      <c r="C1868" s="1">
        <v>1</v>
      </c>
      <c r="D1868" s="1"/>
      <c r="E1868" s="1">
        <v>1</v>
      </c>
      <c r="F1868" s="1">
        <f>VLOOKUP(B1868,'Tabela IBGE_Município'!A:C,2)</f>
        <v>4561</v>
      </c>
      <c r="G1868" s="4" t="s">
        <v>640</v>
      </c>
      <c r="H1868" s="30">
        <f>VLOOKUP(DADOS!B1868,'Tabela IBGE_Município'!A:E,5)</f>
        <v>0.54400000000000004</v>
      </c>
      <c r="I1868" s="2">
        <f t="shared" si="29"/>
        <v>4.3850032887524668E-4</v>
      </c>
      <c r="J1868" s="20">
        <f>(VLOOKUP(A1868,'Celulares por Região'!A:H,6))/F1868</f>
        <v>0.34707301030475773</v>
      </c>
    </row>
    <row r="1869" spans="1:10" ht="15.75" customHeight="1">
      <c r="A1869" t="str">
        <f>VLOOKUP(B1869,'Tabela IBGE_Município'!A:C,3)</f>
        <v>MG</v>
      </c>
      <c r="B1869" s="4" t="s">
        <v>2421</v>
      </c>
      <c r="C1869" s="1">
        <v>5</v>
      </c>
      <c r="D1869" s="1">
        <v>3</v>
      </c>
      <c r="E1869" s="1">
        <v>2</v>
      </c>
      <c r="F1869" s="1">
        <f>VLOOKUP(B1869,'Tabela IBGE_Município'!A:C,2)</f>
        <v>11659</v>
      </c>
      <c r="G1869" s="4" t="s">
        <v>637</v>
      </c>
      <c r="H1869" s="30">
        <f>VLOOKUP(DADOS!B1869,'Tabela IBGE_Município'!A:E,5)</f>
        <v>0.73</v>
      </c>
      <c r="I1869" s="2">
        <f t="shared" si="29"/>
        <v>8.5770649283815079E-4</v>
      </c>
      <c r="J1869" s="20">
        <f>(VLOOKUP(A1869,'Celulares por Região'!A:H,6))/F1869</f>
        <v>0.13577493781627928</v>
      </c>
    </row>
    <row r="1870" spans="1:10" ht="15.75" customHeight="1">
      <c r="A1870" t="str">
        <f>VLOOKUP(B1870,'Tabela IBGE_Município'!A:C,3)</f>
        <v>RN</v>
      </c>
      <c r="B1870" s="4" t="s">
        <v>2422</v>
      </c>
      <c r="C1870" s="1">
        <v>1</v>
      </c>
      <c r="D1870" s="1">
        <v>1</v>
      </c>
      <c r="E1870" s="1"/>
      <c r="F1870" s="1">
        <f>VLOOKUP(B1870,'Tabela IBGE_Município'!A:C,2)</f>
        <v>5299</v>
      </c>
      <c r="G1870" s="4" t="s">
        <v>637</v>
      </c>
      <c r="H1870" s="30">
        <f>VLOOKUP(DADOS!B1870,'Tabela IBGE_Município'!A:E,5)</f>
        <v>0.59699999999999998</v>
      </c>
      <c r="I1870" s="2">
        <f t="shared" si="29"/>
        <v>3.7742970371768258E-4</v>
      </c>
      <c r="J1870" s="20">
        <f>(VLOOKUP(A1870,'Celulares por Região'!A:H,6))/F1870</f>
        <v>0.17871296471032269</v>
      </c>
    </row>
    <row r="1871" spans="1:10" ht="15.75" customHeight="1">
      <c r="A1871" t="str">
        <f>VLOOKUP(B1871,'Tabela IBGE_Município'!A:C,3)</f>
        <v>ES</v>
      </c>
      <c r="B1871" s="4" t="s">
        <v>2423</v>
      </c>
      <c r="C1871" s="1"/>
      <c r="D1871" s="1">
        <v>4</v>
      </c>
      <c r="E1871" s="1">
        <v>5</v>
      </c>
      <c r="F1871" s="1">
        <f>VLOOKUP(B1871,'Tabela IBGE_Município'!A:C,2)</f>
        <v>60012</v>
      </c>
      <c r="G1871" s="4" t="s">
        <v>638</v>
      </c>
      <c r="H1871" s="30">
        <f>VLOOKUP(DADOS!B1871,'Tabela IBGE_Município'!A:E,5)</f>
        <v>0.71799999999999997</v>
      </c>
      <c r="I1871" s="2">
        <f t="shared" si="29"/>
        <v>1.4997000599880023E-4</v>
      </c>
      <c r="J1871" s="20">
        <f>(VLOOKUP(A1871,'Celulares por Região'!A:H,6))/F1871</f>
        <v>3.4626408051722991E-2</v>
      </c>
    </row>
    <row r="1872" spans="1:10" ht="15.75" customHeight="1">
      <c r="A1872" t="str">
        <f>VLOOKUP(B1872,'Tabela IBGE_Município'!A:C,3)</f>
        <v>MG</v>
      </c>
      <c r="B1872" s="4" t="s">
        <v>2424</v>
      </c>
      <c r="C1872" s="1">
        <v>2</v>
      </c>
      <c r="D1872" s="1">
        <v>1</v>
      </c>
      <c r="E1872" s="1"/>
      <c r="F1872" s="1">
        <f>VLOOKUP(B1872,'Tabela IBGE_Município'!A:C,2)</f>
        <v>4041</v>
      </c>
      <c r="G1872" s="4" t="s">
        <v>640</v>
      </c>
      <c r="H1872" s="30">
        <f>VLOOKUP(DADOS!B1872,'Tabela IBGE_Município'!A:E,5)</f>
        <v>0.65500000000000003</v>
      </c>
      <c r="I1872" s="2">
        <f t="shared" si="29"/>
        <v>7.4239049740163323E-4</v>
      </c>
      <c r="J1872" s="20">
        <f>(VLOOKUP(A1872,'Celulares por Região'!A:H,6))/F1872</f>
        <v>0.39173471912892849</v>
      </c>
    </row>
    <row r="1873" spans="1:10" ht="15.75" customHeight="1">
      <c r="A1873" t="str">
        <f>VLOOKUP(B1873,'Tabela IBGE_Município'!A:C,3)</f>
        <v>SP</v>
      </c>
      <c r="B1873" s="4" t="s">
        <v>2425</v>
      </c>
      <c r="C1873" s="1">
        <v>2</v>
      </c>
      <c r="D1873" s="1">
        <v>4</v>
      </c>
      <c r="E1873" s="1">
        <v>4</v>
      </c>
      <c r="F1873" s="1">
        <f>VLOOKUP(B1873,'Tabela IBGE_Município'!A:C,2)</f>
        <v>21948</v>
      </c>
      <c r="G1873" s="4" t="s">
        <v>638</v>
      </c>
      <c r="H1873" s="30">
        <f>VLOOKUP(DADOS!B1873,'Tabela IBGE_Município'!A:E,5)</f>
        <v>0.76300000000000001</v>
      </c>
      <c r="I1873" s="2">
        <f t="shared" si="29"/>
        <v>4.5562238017131401E-4</v>
      </c>
      <c r="J1873" s="20">
        <f>(VLOOKUP(A1873,'Celulares por Região'!A:H,6))/F1873</f>
        <v>3.0663386185529433E-2</v>
      </c>
    </row>
    <row r="1874" spans="1:10" ht="15.75" customHeight="1">
      <c r="A1874" t="str">
        <f>VLOOKUP(B1874,'Tabela IBGE_Município'!A:C,3)</f>
        <v>PB</v>
      </c>
      <c r="B1874" s="4" t="s">
        <v>2426</v>
      </c>
      <c r="C1874" s="1">
        <v>3</v>
      </c>
      <c r="D1874" s="1"/>
      <c r="E1874" s="1"/>
      <c r="F1874" s="1">
        <f>VLOOKUP(B1874,'Tabela IBGE_Município'!A:C,2)</f>
        <v>4392</v>
      </c>
      <c r="G1874" s="4" t="s">
        <v>640</v>
      </c>
      <c r="H1874" s="30">
        <f>VLOOKUP(DADOS!B1874,'Tabela IBGE_Município'!A:E,5)</f>
        <v>0.51300000000000001</v>
      </c>
      <c r="I1874" s="2">
        <f t="shared" si="29"/>
        <v>6.8306010928961749E-4</v>
      </c>
      <c r="J1874" s="20">
        <f>(VLOOKUP(A1874,'Celulares por Região'!A:H,6))/F1874</f>
        <v>0.29348816029143898</v>
      </c>
    </row>
    <row r="1875" spans="1:10" ht="15.75" customHeight="1">
      <c r="A1875" t="str">
        <f>VLOOKUP(B1875,'Tabela IBGE_Município'!A:C,3)</f>
        <v>SP</v>
      </c>
      <c r="B1875" s="4" t="s">
        <v>2427</v>
      </c>
      <c r="C1875" s="1">
        <v>2</v>
      </c>
      <c r="D1875" s="1">
        <v>4</v>
      </c>
      <c r="E1875" s="1">
        <v>4</v>
      </c>
      <c r="F1875" s="1">
        <f>VLOOKUP(B1875,'Tabela IBGE_Município'!A:C,2)</f>
        <v>2776</v>
      </c>
      <c r="G1875" s="4" t="s">
        <v>640</v>
      </c>
      <c r="H1875" s="30">
        <f>VLOOKUP(DADOS!B1875,'Tabela IBGE_Município'!A:E,5)</f>
        <v>0.71</v>
      </c>
      <c r="I1875" s="2">
        <f t="shared" si="29"/>
        <v>3.6023054755043226E-3</v>
      </c>
      <c r="J1875" s="20">
        <f>(VLOOKUP(A1875,'Celulares por Região'!A:H,6))/F1875</f>
        <v>0.24243515850144093</v>
      </c>
    </row>
    <row r="1876" spans="1:10" ht="15.75" customHeight="1">
      <c r="A1876" t="str">
        <f>VLOOKUP(B1876,'Tabela IBGE_Município'!A:C,3)</f>
        <v>MG</v>
      </c>
      <c r="B1876" s="4" t="s">
        <v>2428</v>
      </c>
      <c r="C1876" s="1">
        <v>8</v>
      </c>
      <c r="D1876" s="1">
        <v>3</v>
      </c>
      <c r="E1876" s="1">
        <v>4</v>
      </c>
      <c r="F1876" s="1">
        <f>VLOOKUP(B1876,'Tabela IBGE_Município'!A:C,2)</f>
        <v>8303</v>
      </c>
      <c r="G1876" s="4" t="s">
        <v>637</v>
      </c>
      <c r="H1876" s="30">
        <f>VLOOKUP(DADOS!B1876,'Tabela IBGE_Município'!A:E,5)</f>
        <v>0.65400000000000003</v>
      </c>
      <c r="I1876" s="2">
        <f t="shared" si="29"/>
        <v>1.806575936408527E-3</v>
      </c>
      <c r="J1876" s="20">
        <f>(VLOOKUP(A1876,'Celulares por Região'!A:H,6))/F1876</f>
        <v>0.19065398048897989</v>
      </c>
    </row>
    <row r="1877" spans="1:10" ht="15.75" customHeight="1">
      <c r="A1877" t="str">
        <f>VLOOKUP(B1877,'Tabela IBGE_Município'!A:C,3)</f>
        <v>RN</v>
      </c>
      <c r="B1877" s="4" t="s">
        <v>2429</v>
      </c>
      <c r="C1877" s="1">
        <v>16</v>
      </c>
      <c r="D1877" s="1">
        <v>17</v>
      </c>
      <c r="E1877" s="1">
        <v>13</v>
      </c>
      <c r="F1877" s="1">
        <f>VLOOKUP(B1877,'Tabela IBGE_Município'!A:C,2)</f>
        <v>6482</v>
      </c>
      <c r="G1877" s="4" t="s">
        <v>637</v>
      </c>
      <c r="H1877" s="30">
        <f>VLOOKUP(DADOS!B1877,'Tabela IBGE_Município'!A:E,5)</f>
        <v>0.56399999999999995</v>
      </c>
      <c r="I1877" s="2">
        <f t="shared" si="29"/>
        <v>7.0965751311323662E-3</v>
      </c>
      <c r="J1877" s="20">
        <f>(VLOOKUP(A1877,'Celulares por Região'!A:H,6))/F1877</f>
        <v>0.14609688367787721</v>
      </c>
    </row>
    <row r="1878" spans="1:10" ht="15.75" customHeight="1">
      <c r="A1878" t="str">
        <f>VLOOKUP(B1878,'Tabela IBGE_Município'!A:C,3)</f>
        <v>SC</v>
      </c>
      <c r="B1878" s="4" t="s">
        <v>2430</v>
      </c>
      <c r="C1878" s="1">
        <v>1</v>
      </c>
      <c r="D1878" s="1">
        <v>1</v>
      </c>
      <c r="E1878" s="1">
        <v>1</v>
      </c>
      <c r="F1878" s="1">
        <f>VLOOKUP(B1878,'Tabela IBGE_Município'!A:C,2)</f>
        <v>6790</v>
      </c>
      <c r="G1878" s="4" t="s">
        <v>637</v>
      </c>
      <c r="H1878" s="30">
        <f>VLOOKUP(DADOS!B1878,'Tabela IBGE_Município'!A:E,5)</f>
        <v>0.70799999999999996</v>
      </c>
      <c r="I1878" s="2">
        <f t="shared" si="29"/>
        <v>4.4182621502209131E-4</v>
      </c>
      <c r="J1878" s="20">
        <f>(VLOOKUP(A1878,'Celulares por Região'!A:H,6))/F1878</f>
        <v>0.59307805596465391</v>
      </c>
    </row>
    <row r="1879" spans="1:10" ht="15.75" customHeight="1">
      <c r="A1879" t="str">
        <f>VLOOKUP(B1879,'Tabela IBGE_Município'!A:C,3)</f>
        <v>PE</v>
      </c>
      <c r="B1879" s="4" t="s">
        <v>2431</v>
      </c>
      <c r="C1879" s="1">
        <v>4</v>
      </c>
      <c r="D1879" s="1">
        <v>4</v>
      </c>
      <c r="E1879" s="1">
        <v>5</v>
      </c>
      <c r="F1879" s="1">
        <f>VLOOKUP(B1879,'Tabela IBGE_Município'!A:C,2)</f>
        <v>2845</v>
      </c>
      <c r="G1879" s="4" t="s">
        <v>640</v>
      </c>
      <c r="H1879" s="30">
        <f>VLOOKUP(DADOS!B1879,'Tabela IBGE_Município'!A:E,5)</f>
        <v>0.60199999999999998</v>
      </c>
      <c r="I1879" s="2">
        <f t="shared" si="29"/>
        <v>4.5694200351493845E-3</v>
      </c>
      <c r="J1879" s="20">
        <f>(VLOOKUP(A1879,'Celulares por Região'!A:H,6))/F1879</f>
        <v>2.1451669595782072</v>
      </c>
    </row>
    <row r="1880" spans="1:10" ht="15.75" customHeight="1">
      <c r="A1880" t="str">
        <f>VLOOKUP(B1880,'Tabela IBGE_Município'!A:C,3)</f>
        <v>GO</v>
      </c>
      <c r="B1880" s="4" t="s">
        <v>2432</v>
      </c>
      <c r="C1880" s="1">
        <v>2</v>
      </c>
      <c r="D1880" s="1">
        <v>2</v>
      </c>
      <c r="E1880" s="1"/>
      <c r="F1880" s="1">
        <f>VLOOKUP(B1880,'Tabela IBGE_Município'!A:C,2)</f>
        <v>2791</v>
      </c>
      <c r="G1880" s="4" t="s">
        <v>640</v>
      </c>
      <c r="H1880" s="30">
        <f>VLOOKUP(DADOS!B1880,'Tabela IBGE_Município'!A:E,5)</f>
        <v>0.65900000000000003</v>
      </c>
      <c r="I1880" s="2">
        <f t="shared" si="29"/>
        <v>1.4331780723754925E-3</v>
      </c>
      <c r="J1880" s="20">
        <f>(VLOOKUP(A1880,'Celulares por Região'!A:H,6))/F1880</f>
        <v>1.3067001074883555</v>
      </c>
    </row>
    <row r="1881" spans="1:10" ht="15.75" customHeight="1">
      <c r="A1881" t="str">
        <f>VLOOKUP(B1881,'Tabela IBGE_Município'!A:C,3)</f>
        <v>MG</v>
      </c>
      <c r="B1881" s="4" t="s">
        <v>2433</v>
      </c>
      <c r="C1881" s="1">
        <v>1</v>
      </c>
      <c r="D1881" s="1">
        <v>2</v>
      </c>
      <c r="E1881" s="1">
        <v>1</v>
      </c>
      <c r="F1881" s="1">
        <f>VLOOKUP(B1881,'Tabela IBGE_Município'!A:C,2)</f>
        <v>31318</v>
      </c>
      <c r="G1881" s="4" t="s">
        <v>638</v>
      </c>
      <c r="H1881" s="30">
        <f>VLOOKUP(DADOS!B1881,'Tabela IBGE_Município'!A:E,5)</f>
        <v>0.65</v>
      </c>
      <c r="I1881" s="2">
        <f t="shared" si="29"/>
        <v>1.2772207676096814E-4</v>
      </c>
      <c r="J1881" s="20">
        <f>(VLOOKUP(A1881,'Celulares por Região'!A:H,6))/F1881</f>
        <v>5.0546011878153135E-2</v>
      </c>
    </row>
    <row r="1882" spans="1:10" ht="15.75" customHeight="1">
      <c r="A1882" t="str">
        <f>VLOOKUP(B1882,'Tabela IBGE_Município'!A:C,3)</f>
        <v>BA</v>
      </c>
      <c r="B1882" s="4" t="s">
        <v>2434</v>
      </c>
      <c r="C1882" s="1">
        <v>1</v>
      </c>
      <c r="D1882" s="1"/>
      <c r="E1882" s="1">
        <v>1</v>
      </c>
      <c r="F1882" s="1">
        <f>VLOOKUP(B1882,'Tabela IBGE_Município'!A:C,2)</f>
        <v>3880</v>
      </c>
      <c r="G1882" s="4" t="s">
        <v>640</v>
      </c>
      <c r="H1882" s="30">
        <f>VLOOKUP(DADOS!B1882,'Tabela IBGE_Município'!A:E,5)</f>
        <v>0.63200000000000001</v>
      </c>
      <c r="I1882" s="2">
        <f t="shared" si="29"/>
        <v>5.1546391752577321E-4</v>
      </c>
      <c r="J1882" s="20">
        <f>(VLOOKUP(A1882,'Celulares por Região'!A:H,6))/F1882</f>
        <v>1.0128865979381443</v>
      </c>
    </row>
    <row r="1883" spans="1:10" ht="15.75" customHeight="1">
      <c r="A1883" t="str">
        <f>VLOOKUP(B1883,'Tabela IBGE_Município'!A:C,3)</f>
        <v>PE</v>
      </c>
      <c r="B1883" s="4" t="s">
        <v>2435</v>
      </c>
      <c r="C1883" s="1"/>
      <c r="D1883" s="1">
        <v>1</v>
      </c>
      <c r="E1883" s="1">
        <v>1</v>
      </c>
      <c r="F1883" s="1">
        <f>VLOOKUP(B1883,'Tabela IBGE_Município'!A:C,2)</f>
        <v>5096</v>
      </c>
      <c r="G1883" s="4" t="s">
        <v>637</v>
      </c>
      <c r="H1883" s="30">
        <f>VLOOKUP(DADOS!B1883,'Tabela IBGE_Município'!A:E,5)</f>
        <v>0.66400000000000003</v>
      </c>
      <c r="I1883" s="2">
        <f t="shared" si="29"/>
        <v>3.9246467817896392E-4</v>
      </c>
      <c r="J1883" s="20">
        <f>(VLOOKUP(A1883,'Celulares por Região'!A:H,6))/F1883</f>
        <v>1.1976059654631084</v>
      </c>
    </row>
    <row r="1884" spans="1:10" ht="15.75" customHeight="1">
      <c r="A1884" t="str">
        <f>VLOOKUP(B1884,'Tabela IBGE_Município'!A:C,3)</f>
        <v>SE</v>
      </c>
      <c r="B1884" s="4" t="s">
        <v>2436</v>
      </c>
      <c r="C1884" s="1"/>
      <c r="D1884" s="1">
        <v>1</v>
      </c>
      <c r="E1884" s="1">
        <v>1</v>
      </c>
      <c r="F1884" s="1">
        <f>VLOOKUP(B1884,'Tabela IBGE_Município'!A:C,2)</f>
        <v>32596</v>
      </c>
      <c r="G1884" s="4" t="s">
        <v>638</v>
      </c>
      <c r="H1884" s="30">
        <f>VLOOKUP(DADOS!B1884,'Tabela IBGE_Município'!A:E,5)</f>
        <v>0.56399999999999995</v>
      </c>
      <c r="I1884" s="2">
        <f t="shared" si="29"/>
        <v>6.1357221744999386E-5</v>
      </c>
      <c r="J1884" s="20">
        <f>(VLOOKUP(A1884,'Celulares por Região'!A:H,6))/F1884</f>
        <v>1.4117069579089458</v>
      </c>
    </row>
    <row r="1885" spans="1:10" ht="15.75" customHeight="1">
      <c r="A1885" t="str">
        <f>VLOOKUP(B1885,'Tabela IBGE_Município'!A:C,3)</f>
        <v>SP</v>
      </c>
      <c r="B1885" s="4" t="s">
        <v>2437</v>
      </c>
      <c r="C1885" s="1">
        <v>2</v>
      </c>
      <c r="D1885" s="1">
        <v>2</v>
      </c>
      <c r="E1885" s="1">
        <v>1</v>
      </c>
      <c r="F1885" s="1">
        <f>VLOOKUP(B1885,'Tabela IBGE_Município'!A:C,2)</f>
        <v>140577</v>
      </c>
      <c r="G1885" s="4" t="s">
        <v>639</v>
      </c>
      <c r="H1885" s="30">
        <f>VLOOKUP(DADOS!B1885,'Tabela IBGE_Município'!A:E,5)</f>
        <v>0.76900000000000002</v>
      </c>
      <c r="I1885" s="2">
        <f t="shared" si="29"/>
        <v>3.5567695995788787E-5</v>
      </c>
      <c r="J1885" s="20">
        <f>(VLOOKUP(A1885,'Celulares por Região'!A:H,6))/F1885</f>
        <v>4.7874118810331701E-3</v>
      </c>
    </row>
    <row r="1886" spans="1:10" ht="15.75" customHeight="1">
      <c r="A1886" t="str">
        <f>VLOOKUP(B1886,'Tabela IBGE_Município'!A:C,3)</f>
        <v>RS</v>
      </c>
      <c r="B1886" s="4" t="s">
        <v>2438</v>
      </c>
      <c r="C1886" s="1">
        <v>1</v>
      </c>
      <c r="D1886" s="1">
        <v>2</v>
      </c>
      <c r="E1886" s="1">
        <v>1</v>
      </c>
      <c r="F1886" s="1">
        <f>VLOOKUP(B1886,'Tabela IBGE_Município'!A:C,2)</f>
        <v>11601</v>
      </c>
      <c r="G1886" s="4" t="s">
        <v>637</v>
      </c>
      <c r="H1886" s="30">
        <f>VLOOKUP(DADOS!B1886,'Tabela IBGE_Município'!A:E,5)</f>
        <v>0.79</v>
      </c>
      <c r="I1886" s="2">
        <f t="shared" si="29"/>
        <v>3.4479786225325403E-4</v>
      </c>
      <c r="J1886" s="20">
        <f>(VLOOKUP(A1886,'Celulares por Região'!A:H,6))/F1886</f>
        <v>1.2240324109990519E-2</v>
      </c>
    </row>
    <row r="1887" spans="1:10" ht="15.75" customHeight="1">
      <c r="A1887" t="str">
        <f>VLOOKUP(B1887,'Tabela IBGE_Município'!A:C,3)</f>
        <v>SC</v>
      </c>
      <c r="B1887" s="4" t="s">
        <v>2439</v>
      </c>
      <c r="C1887" s="1">
        <v>2</v>
      </c>
      <c r="D1887" s="1">
        <v>2</v>
      </c>
      <c r="E1887" s="1"/>
      <c r="F1887" s="1">
        <f>VLOOKUP(B1887,'Tabela IBGE_Município'!A:C,2)</f>
        <v>44409</v>
      </c>
      <c r="G1887" s="4" t="s">
        <v>638</v>
      </c>
      <c r="H1887" s="30">
        <f>VLOOKUP(DADOS!B1887,'Tabela IBGE_Município'!A:E,5)</f>
        <v>0.753</v>
      </c>
      <c r="I1887" s="2">
        <f t="shared" si="29"/>
        <v>9.0071832286248287E-5</v>
      </c>
      <c r="J1887" s="20">
        <f>(VLOOKUP(A1887,'Celulares por Região'!A:H,6))/F1887</f>
        <v>9.0679817154180456E-2</v>
      </c>
    </row>
    <row r="1888" spans="1:10" ht="15.75" customHeight="1">
      <c r="A1888" t="str">
        <f>VLOOKUP(B1888,'Tabela IBGE_Município'!A:C,3)</f>
        <v>PA</v>
      </c>
      <c r="B1888" s="4" t="s">
        <v>2440</v>
      </c>
      <c r="C1888" s="1">
        <v>4</v>
      </c>
      <c r="D1888" s="1">
        <v>3</v>
      </c>
      <c r="E1888" s="1">
        <v>4</v>
      </c>
      <c r="F1888" s="1">
        <f>VLOOKUP(B1888,'Tabela IBGE_Município'!A:C,2)</f>
        <v>35440</v>
      </c>
      <c r="G1888" s="4" t="s">
        <v>638</v>
      </c>
      <c r="H1888" s="30">
        <f>VLOOKUP(DADOS!B1888,'Tabela IBGE_Município'!A:E,5)</f>
        <v>0.52600000000000002</v>
      </c>
      <c r="I1888" s="2">
        <f t="shared" si="29"/>
        <v>3.1038374717832958E-4</v>
      </c>
      <c r="J1888" s="20">
        <f>(VLOOKUP(A1888,'Celulares por Região'!A:H,6))/F1888</f>
        <v>5.2116252821670428E-2</v>
      </c>
    </row>
    <row r="1889" spans="1:10" ht="15.75" customHeight="1">
      <c r="A1889" t="str">
        <f>VLOOKUP(B1889,'Tabela IBGE_Município'!A:C,3)</f>
        <v>RS</v>
      </c>
      <c r="B1889" s="4" t="s">
        <v>2441</v>
      </c>
      <c r="C1889" s="1">
        <v>1</v>
      </c>
      <c r="D1889" s="1"/>
      <c r="E1889" s="1">
        <v>1</v>
      </c>
      <c r="F1889" s="1">
        <f>VLOOKUP(B1889,'Tabela IBGE_Município'!A:C,2)</f>
        <v>23579</v>
      </c>
      <c r="G1889" s="4" t="s">
        <v>638</v>
      </c>
      <c r="H1889" s="30">
        <f>VLOOKUP(DADOS!B1889,'Tabela IBGE_Município'!A:E,5)</f>
        <v>0.67</v>
      </c>
      <c r="I1889" s="2">
        <f t="shared" si="29"/>
        <v>8.4821239238305266E-5</v>
      </c>
      <c r="J1889" s="20">
        <f>(VLOOKUP(A1889,'Celulares por Região'!A:H,6))/F1889</f>
        <v>6.0223079859196742E-3</v>
      </c>
    </row>
    <row r="1890" spans="1:10" ht="15.75" customHeight="1">
      <c r="A1890" t="str">
        <f>VLOOKUP(B1890,'Tabela IBGE_Município'!A:C,3)</f>
        <v>SC</v>
      </c>
      <c r="B1890" s="4" t="s">
        <v>2442</v>
      </c>
      <c r="C1890" s="1">
        <v>1</v>
      </c>
      <c r="D1890" s="1">
        <v>1</v>
      </c>
      <c r="E1890" s="1"/>
      <c r="F1890" s="1">
        <f>VLOOKUP(B1890,'Tabela IBGE_Município'!A:C,2)</f>
        <v>26111</v>
      </c>
      <c r="G1890" s="4" t="s">
        <v>638</v>
      </c>
      <c r="H1890" s="30">
        <f>VLOOKUP(DADOS!B1890,'Tabela IBGE_Município'!A:E,5)</f>
        <v>0.72499999999999998</v>
      </c>
      <c r="I1890" s="2">
        <f t="shared" si="29"/>
        <v>7.6596070621577118E-5</v>
      </c>
      <c r="J1890" s="20">
        <f>(VLOOKUP(A1890,'Celulares por Região'!A:H,6))/F1890</f>
        <v>0.15422618819654552</v>
      </c>
    </row>
    <row r="1891" spans="1:10" ht="15.75" customHeight="1">
      <c r="A1891" t="str">
        <f>VLOOKUP(B1891,'Tabela IBGE_Município'!A:C,3)</f>
        <v>SC</v>
      </c>
      <c r="B1891" s="4" t="s">
        <v>2443</v>
      </c>
      <c r="C1891" s="1">
        <v>2</v>
      </c>
      <c r="D1891" s="1">
        <v>4</v>
      </c>
      <c r="E1891" s="1">
        <v>4</v>
      </c>
      <c r="F1891" s="1">
        <f>VLOOKUP(B1891,'Tabela IBGE_Município'!A:C,2)</f>
        <v>2886</v>
      </c>
      <c r="G1891" s="4" t="s">
        <v>640</v>
      </c>
      <c r="H1891" s="30">
        <f>VLOOKUP(DADOS!B1891,'Tabela IBGE_Município'!A:E,5)</f>
        <v>0.76500000000000001</v>
      </c>
      <c r="I1891" s="2">
        <f t="shared" si="29"/>
        <v>3.4650034650034649E-3</v>
      </c>
      <c r="J1891" s="20">
        <f>(VLOOKUP(A1891,'Celulares por Região'!A:H,6))/F1891</f>
        <v>1.3953568953568953</v>
      </c>
    </row>
    <row r="1892" spans="1:10" ht="15.75" customHeight="1">
      <c r="A1892" t="str">
        <f>VLOOKUP(B1892,'Tabela IBGE_Município'!A:C,3)</f>
        <v>SP</v>
      </c>
      <c r="B1892" s="4" t="s">
        <v>2444</v>
      </c>
      <c r="C1892" s="1">
        <v>2</v>
      </c>
      <c r="D1892" s="1">
        <v>2</v>
      </c>
      <c r="E1892" s="1"/>
      <c r="F1892" s="1">
        <f>VLOOKUP(B1892,'Tabela IBGE_Município'!A:C,2)</f>
        <v>18484</v>
      </c>
      <c r="G1892" s="4" t="s">
        <v>637</v>
      </c>
      <c r="H1892" s="30">
        <f>VLOOKUP(DADOS!B1892,'Tabela IBGE_Município'!A:E,5)</f>
        <v>0.72299999999999998</v>
      </c>
      <c r="I1892" s="2">
        <f t="shared" si="29"/>
        <v>2.1640337589266391E-4</v>
      </c>
      <c r="J1892" s="20">
        <f>(VLOOKUP(A1892,'Celulares por Região'!A:H,6))/F1892</f>
        <v>3.6409867993940706E-2</v>
      </c>
    </row>
    <row r="1893" spans="1:10" ht="15.75" customHeight="1">
      <c r="A1893" t="str">
        <f>VLOOKUP(B1893,'Tabela IBGE_Município'!A:C,3)</f>
        <v>MT</v>
      </c>
      <c r="B1893" s="4" t="s">
        <v>2445</v>
      </c>
      <c r="C1893" s="1">
        <v>2</v>
      </c>
      <c r="D1893" s="1">
        <v>5</v>
      </c>
      <c r="E1893" s="1">
        <v>3</v>
      </c>
      <c r="F1893" s="1">
        <f>VLOOKUP(B1893,'Tabela IBGE_Município'!A:C,2)</f>
        <v>70793</v>
      </c>
      <c r="G1893" s="4" t="s">
        <v>638</v>
      </c>
      <c r="H1893" s="30">
        <f>VLOOKUP(DADOS!B1893,'Tabela IBGE_Município'!A:E,5)</f>
        <v>0.61499999999999999</v>
      </c>
      <c r="I1893" s="2">
        <f t="shared" si="29"/>
        <v>1.4125690393117964E-4</v>
      </c>
      <c r="J1893" s="20">
        <f>(VLOOKUP(A1893,'Celulares por Região'!A:H,6))/F1893</f>
        <v>0.15098950461203792</v>
      </c>
    </row>
    <row r="1894" spans="1:10" ht="15.75" customHeight="1">
      <c r="A1894" t="str">
        <f>VLOOKUP(B1894,'Tabela IBGE_Município'!A:C,3)</f>
        <v>RS</v>
      </c>
      <c r="B1894" s="4" t="s">
        <v>2446</v>
      </c>
      <c r="C1894" s="1">
        <v>2</v>
      </c>
      <c r="D1894" s="1">
        <v>2</v>
      </c>
      <c r="E1894" s="1"/>
      <c r="F1894" s="1">
        <f>VLOOKUP(B1894,'Tabela IBGE_Município'!A:C,2)</f>
        <v>4860</v>
      </c>
      <c r="G1894" s="4" t="s">
        <v>640</v>
      </c>
      <c r="H1894" s="30">
        <f>VLOOKUP(DADOS!B1894,'Tabela IBGE_Município'!A:E,5)</f>
        <v>0.73799999999999999</v>
      </c>
      <c r="I1894" s="2">
        <f t="shared" si="29"/>
        <v>8.2304526748971192E-4</v>
      </c>
      <c r="J1894" s="20">
        <f>(VLOOKUP(A1894,'Celulares por Região'!A:H,6))/F1894</f>
        <v>2.9218106995884775E-2</v>
      </c>
    </row>
    <row r="1895" spans="1:10" ht="15.75" customHeight="1">
      <c r="A1895" t="str">
        <f>VLOOKUP(B1895,'Tabela IBGE_Município'!A:C,3)</f>
        <v>BA</v>
      </c>
      <c r="B1895" s="4" t="s">
        <v>2447</v>
      </c>
      <c r="C1895" s="1">
        <v>2</v>
      </c>
      <c r="D1895" s="1">
        <v>1</v>
      </c>
      <c r="E1895" s="1"/>
      <c r="F1895" s="1">
        <f>VLOOKUP(B1895,'Tabela IBGE_Município'!A:C,2)</f>
        <v>7782</v>
      </c>
      <c r="G1895" s="4" t="s">
        <v>637</v>
      </c>
      <c r="H1895" s="30">
        <f>VLOOKUP(DADOS!B1895,'Tabela IBGE_Município'!A:E,5)</f>
        <v>0.59899999999999998</v>
      </c>
      <c r="I1895" s="2">
        <f t="shared" si="29"/>
        <v>3.8550501156515033E-4</v>
      </c>
      <c r="J1895" s="20">
        <f>(VLOOKUP(A1895,'Celulares por Região'!A:H,6))/F1895</f>
        <v>0.50501156515034695</v>
      </c>
    </row>
    <row r="1896" spans="1:10" ht="15.75" customHeight="1">
      <c r="A1896" t="str">
        <f>VLOOKUP(B1896,'Tabela IBGE_Município'!A:C,3)</f>
        <v>SP</v>
      </c>
      <c r="B1896" s="4" t="s">
        <v>2448</v>
      </c>
      <c r="C1896" s="1">
        <v>2</v>
      </c>
      <c r="D1896" s="1">
        <v>5</v>
      </c>
      <c r="E1896" s="1">
        <v>5</v>
      </c>
      <c r="F1896" s="1">
        <f>VLOOKUP(B1896,'Tabela IBGE_Município'!A:C,2)</f>
        <v>5489</v>
      </c>
      <c r="G1896" s="4" t="s">
        <v>637</v>
      </c>
      <c r="H1896" s="30">
        <f>VLOOKUP(DADOS!B1896,'Tabela IBGE_Município'!A:E,5)</f>
        <v>0.72</v>
      </c>
      <c r="I1896" s="2">
        <f t="shared" si="29"/>
        <v>2.18619056294407E-3</v>
      </c>
      <c r="J1896" s="20">
        <f>(VLOOKUP(A1896,'Celulares por Região'!A:H,6))/F1896</f>
        <v>0.12260885407177992</v>
      </c>
    </row>
    <row r="1897" spans="1:10" ht="15.75" customHeight="1">
      <c r="A1897" t="str">
        <f>VLOOKUP(B1897,'Tabela IBGE_Município'!A:C,3)</f>
        <v>PI</v>
      </c>
      <c r="B1897" s="4" t="s">
        <v>2449</v>
      </c>
      <c r="C1897" s="1">
        <v>3</v>
      </c>
      <c r="D1897" s="1">
        <v>2</v>
      </c>
      <c r="E1897" s="1">
        <v>1</v>
      </c>
      <c r="F1897" s="1">
        <f>VLOOKUP(B1897,'Tabela IBGE_Município'!A:C,2)</f>
        <v>4440</v>
      </c>
      <c r="G1897" s="4" t="s">
        <v>640</v>
      </c>
      <c r="H1897" s="30">
        <f>VLOOKUP(DADOS!B1897,'Tabela IBGE_Município'!A:E,5)</f>
        <v>0.56100000000000005</v>
      </c>
      <c r="I1897" s="2">
        <f t="shared" si="29"/>
        <v>1.3513513513513514E-3</v>
      </c>
      <c r="J1897" s="20">
        <f>(VLOOKUP(A1897,'Celulares por Região'!A:H,6))/F1897</f>
        <v>0.65788288288288288</v>
      </c>
    </row>
    <row r="1898" spans="1:10" ht="15.75" customHeight="1">
      <c r="A1898" t="str">
        <f>VLOOKUP(B1898,'Tabela IBGE_Município'!A:C,3)</f>
        <v>RS</v>
      </c>
      <c r="B1898" s="4" t="s">
        <v>2450</v>
      </c>
      <c r="C1898" s="1">
        <v>1</v>
      </c>
      <c r="D1898" s="1"/>
      <c r="E1898" s="1"/>
      <c r="F1898" s="1">
        <f>VLOOKUP(B1898,'Tabela IBGE_Município'!A:C,2)</f>
        <v>4815</v>
      </c>
      <c r="G1898" s="4" t="s">
        <v>640</v>
      </c>
      <c r="H1898" s="30">
        <f>VLOOKUP(DADOS!B1898,'Tabela IBGE_Município'!A:E,5)</f>
        <v>0.69</v>
      </c>
      <c r="I1898" s="2">
        <f t="shared" si="29"/>
        <v>2.0768431983385254E-4</v>
      </c>
      <c r="J1898" s="20">
        <f>(VLOOKUP(A1898,'Celulares por Região'!A:H,6))/F1898</f>
        <v>2.9491173416407061E-2</v>
      </c>
    </row>
    <row r="1899" spans="1:10" ht="15.75" customHeight="1">
      <c r="A1899" t="str">
        <f>VLOOKUP(B1899,'Tabela IBGE_Município'!A:C,3)</f>
        <v>MT</v>
      </c>
      <c r="B1899" s="4" t="s">
        <v>2451</v>
      </c>
      <c r="C1899" s="1">
        <v>2</v>
      </c>
      <c r="D1899" s="1">
        <v>2</v>
      </c>
      <c r="E1899" s="1"/>
      <c r="F1899" s="1">
        <f>VLOOKUP(B1899,'Tabela IBGE_Município'!A:C,2)</f>
        <v>8361</v>
      </c>
      <c r="G1899" s="4" t="s">
        <v>637</v>
      </c>
      <c r="H1899" s="30">
        <f>VLOOKUP(DADOS!B1899,'Tabela IBGE_Município'!A:E,5)</f>
        <v>0.67</v>
      </c>
      <c r="I1899" s="2">
        <f t="shared" si="29"/>
        <v>4.7841167324482717E-4</v>
      </c>
      <c r="J1899" s="20">
        <f>(VLOOKUP(A1899,'Celulares por Região'!A:H,6))/F1899</f>
        <v>1.2784355938284895</v>
      </c>
    </row>
    <row r="1900" spans="1:10" ht="15.75" customHeight="1">
      <c r="A1900" t="str">
        <f>VLOOKUP(B1900,'Tabela IBGE_Município'!A:C,3)</f>
        <v>MT</v>
      </c>
      <c r="B1900" s="4" t="s">
        <v>2451</v>
      </c>
      <c r="C1900" s="1">
        <v>2</v>
      </c>
      <c r="D1900" s="1">
        <v>1</v>
      </c>
      <c r="E1900" s="1">
        <v>1</v>
      </c>
      <c r="F1900" s="1">
        <f>VLOOKUP(B1900,'Tabela IBGE_Município'!A:C,2)</f>
        <v>8361</v>
      </c>
      <c r="G1900" s="4" t="s">
        <v>637</v>
      </c>
      <c r="H1900" s="30">
        <f>VLOOKUP(DADOS!B1900,'Tabela IBGE_Município'!A:E,5)</f>
        <v>0.67</v>
      </c>
      <c r="I1900" s="2">
        <f t="shared" si="29"/>
        <v>4.7841167324482717E-4</v>
      </c>
      <c r="J1900" s="20">
        <f>(VLOOKUP(A1900,'Celulares por Região'!A:H,6))/F1900</f>
        <v>1.2784355938284895</v>
      </c>
    </row>
    <row r="1901" spans="1:10" ht="15.75" customHeight="1">
      <c r="A1901" t="str">
        <f>VLOOKUP(B1901,'Tabela IBGE_Município'!A:C,3)</f>
        <v>SE</v>
      </c>
      <c r="B1901" s="4" t="s">
        <v>2452</v>
      </c>
      <c r="C1901" s="1">
        <v>1</v>
      </c>
      <c r="D1901" s="1">
        <v>1</v>
      </c>
      <c r="E1901" s="1"/>
      <c r="F1901" s="1">
        <f>VLOOKUP(B1901,'Tabela IBGE_Município'!A:C,2)</f>
        <v>5592</v>
      </c>
      <c r="G1901" s="4" t="s">
        <v>637</v>
      </c>
      <c r="H1901" s="30">
        <f>VLOOKUP(DADOS!B1901,'Tabela IBGE_Município'!A:E,5)</f>
        <v>0.64500000000000002</v>
      </c>
      <c r="I1901" s="2">
        <f t="shared" si="29"/>
        <v>3.5765379113018598E-4</v>
      </c>
      <c r="J1901" s="20">
        <f>(VLOOKUP(A1901,'Celulares por Região'!A:H,6))/F1901</f>
        <v>8.2288984263233189</v>
      </c>
    </row>
    <row r="1902" spans="1:10" ht="15.75" customHeight="1">
      <c r="A1902" t="str">
        <f>VLOOKUP(B1902,'Tabela IBGE_Município'!A:C,3)</f>
        <v>SP</v>
      </c>
      <c r="B1902" s="4" t="s">
        <v>2453</v>
      </c>
      <c r="C1902" s="1">
        <v>1</v>
      </c>
      <c r="D1902" s="1">
        <v>2</v>
      </c>
      <c r="E1902" s="1">
        <v>1</v>
      </c>
      <c r="F1902" s="1">
        <f>VLOOKUP(B1902,'Tabela IBGE_Município'!A:C,2)</f>
        <v>13685</v>
      </c>
      <c r="G1902" s="4" t="s">
        <v>637</v>
      </c>
      <c r="H1902" s="30">
        <f>VLOOKUP(DADOS!B1902,'Tabela IBGE_Município'!A:E,5)</f>
        <v>0.747</v>
      </c>
      <c r="I1902" s="2">
        <f t="shared" si="29"/>
        <v>2.9229082937522833E-4</v>
      </c>
      <c r="J1902" s="20">
        <f>(VLOOKUP(A1902,'Celulares por Região'!A:H,6))/F1902</f>
        <v>4.9177932042382168E-2</v>
      </c>
    </row>
    <row r="1903" spans="1:10" ht="15.75" customHeight="1">
      <c r="A1903" t="str">
        <f>VLOOKUP(B1903,'Tabela IBGE_Município'!A:C,3)</f>
        <v>CE</v>
      </c>
      <c r="B1903" s="4" t="s">
        <v>2454</v>
      </c>
      <c r="C1903" s="1"/>
      <c r="D1903" s="1">
        <v>5</v>
      </c>
      <c r="E1903" s="1">
        <v>3</v>
      </c>
      <c r="F1903" s="1">
        <f>VLOOKUP(B1903,'Tabela IBGE_Município'!A:C,2)</f>
        <v>3384</v>
      </c>
      <c r="G1903" s="4" t="s">
        <v>640</v>
      </c>
      <c r="H1903" s="30">
        <f>VLOOKUP(DADOS!B1903,'Tabela IBGE_Município'!A:E,5)</f>
        <v>0.56799999999999995</v>
      </c>
      <c r="I1903" s="2">
        <f t="shared" si="29"/>
        <v>2.3640661938534278E-3</v>
      </c>
      <c r="J1903" s="20">
        <f>(VLOOKUP(A1903,'Celulares por Região'!A:H,6))/F1903</f>
        <v>0.67582742316784872</v>
      </c>
    </row>
    <row r="1904" spans="1:10" ht="15.75" customHeight="1">
      <c r="A1904" t="str">
        <f>VLOOKUP(B1904,'Tabela IBGE_Município'!A:C,3)</f>
        <v>RS</v>
      </c>
      <c r="B1904" s="4" t="s">
        <v>2455</v>
      </c>
      <c r="C1904" s="1">
        <v>2</v>
      </c>
      <c r="D1904" s="1">
        <v>2</v>
      </c>
      <c r="E1904" s="1">
        <v>1</v>
      </c>
      <c r="F1904" s="1">
        <f>VLOOKUP(B1904,'Tabela IBGE_Município'!A:C,2)</f>
        <v>10862</v>
      </c>
      <c r="G1904" s="4" t="s">
        <v>637</v>
      </c>
      <c r="H1904" s="30">
        <f>VLOOKUP(DADOS!B1904,'Tabela IBGE_Município'!A:E,5)</f>
        <v>0.73299999999999998</v>
      </c>
      <c r="I1904" s="2">
        <f t="shared" si="29"/>
        <v>4.6032038298655866E-4</v>
      </c>
      <c r="J1904" s="20">
        <f>(VLOOKUP(A1904,'Celulares por Região'!A:H,6))/F1904</f>
        <v>1.3073098876818266E-2</v>
      </c>
    </row>
    <row r="1905" spans="1:10" ht="15.75" customHeight="1">
      <c r="A1905" t="str">
        <f>VLOOKUP(B1905,'Tabela IBGE_Município'!A:C,3)</f>
        <v>BA</v>
      </c>
      <c r="B1905" s="4" t="s">
        <v>2456</v>
      </c>
      <c r="C1905" s="1">
        <v>1</v>
      </c>
      <c r="D1905" s="1">
        <v>2</v>
      </c>
      <c r="E1905" s="1">
        <v>1</v>
      </c>
      <c r="F1905" s="1">
        <f>VLOOKUP(B1905,'Tabela IBGE_Município'!A:C,2)</f>
        <v>7694</v>
      </c>
      <c r="G1905" s="4" t="s">
        <v>637</v>
      </c>
      <c r="H1905" s="30">
        <f>VLOOKUP(DADOS!B1905,'Tabela IBGE_Município'!A:E,5)</f>
        <v>0.56000000000000005</v>
      </c>
      <c r="I1905" s="2">
        <f t="shared" si="29"/>
        <v>5.1988562516246421E-4</v>
      </c>
      <c r="J1905" s="20">
        <f>(VLOOKUP(A1905,'Celulares por Região'!A:H,6))/F1905</f>
        <v>0.51078762672212108</v>
      </c>
    </row>
    <row r="1906" spans="1:10" ht="15.75" customHeight="1">
      <c r="A1906" t="str">
        <f>VLOOKUP(B1906,'Tabela IBGE_Município'!A:C,3)</f>
        <v>SP</v>
      </c>
      <c r="B1906" s="4" t="s">
        <v>2457</v>
      </c>
      <c r="C1906" s="1">
        <v>3</v>
      </c>
      <c r="D1906" s="1">
        <v>3</v>
      </c>
      <c r="E1906" s="1"/>
      <c r="F1906" s="1">
        <f>VLOOKUP(B1906,'Tabela IBGE_Município'!A:C,2)</f>
        <v>1626</v>
      </c>
      <c r="G1906" s="4" t="s">
        <v>640</v>
      </c>
      <c r="H1906" s="30">
        <f>VLOOKUP(DADOS!B1906,'Tabela IBGE_Município'!A:E,5)</f>
        <v>0.72</v>
      </c>
      <c r="I1906" s="2">
        <f t="shared" si="29"/>
        <v>3.6900369003690036E-3</v>
      </c>
      <c r="J1906" s="20">
        <f>(VLOOKUP(A1906,'Celulares por Região'!A:H,6))/F1906</f>
        <v>0.41389913899138991</v>
      </c>
    </row>
    <row r="1907" spans="1:10" ht="15.75" customHeight="1">
      <c r="A1907" t="str">
        <f>VLOOKUP(B1907,'Tabela IBGE_Município'!A:C,3)</f>
        <v>RS</v>
      </c>
      <c r="B1907" s="4" t="s">
        <v>2458</v>
      </c>
      <c r="C1907" s="1">
        <v>1</v>
      </c>
      <c r="D1907" s="1">
        <v>1</v>
      </c>
      <c r="E1907" s="1"/>
      <c r="F1907" s="1">
        <f>VLOOKUP(B1907,'Tabela IBGE_Município'!A:C,2)</f>
        <v>11259</v>
      </c>
      <c r="G1907" s="4" t="s">
        <v>637</v>
      </c>
      <c r="H1907" s="30">
        <f>VLOOKUP(DADOS!B1907,'Tabela IBGE_Município'!A:E,5)</f>
        <v>0.746</v>
      </c>
      <c r="I1907" s="2">
        <f t="shared" si="29"/>
        <v>1.7763566924238386E-4</v>
      </c>
      <c r="J1907" s="20">
        <f>(VLOOKUP(A1907,'Celulares por Região'!A:H,6))/F1907</f>
        <v>1.2612132516209254E-2</v>
      </c>
    </row>
    <row r="1908" spans="1:10" ht="15.75" customHeight="1">
      <c r="A1908" t="str">
        <f>VLOOKUP(B1908,'Tabela IBGE_Município'!A:C,3)</f>
        <v>PI</v>
      </c>
      <c r="B1908" s="4" t="s">
        <v>2459</v>
      </c>
      <c r="C1908" s="1">
        <v>1</v>
      </c>
      <c r="D1908" s="1">
        <v>2</v>
      </c>
      <c r="E1908" s="1">
        <v>1</v>
      </c>
      <c r="F1908" s="1">
        <f>VLOOKUP(B1908,'Tabela IBGE_Município'!A:C,2)</f>
        <v>11447</v>
      </c>
      <c r="G1908" s="4" t="s">
        <v>637</v>
      </c>
      <c r="H1908" s="30">
        <f>VLOOKUP(DADOS!B1908,'Tabela IBGE_Município'!A:E,5)</f>
        <v>0.55000000000000004</v>
      </c>
      <c r="I1908" s="2">
        <f t="shared" si="29"/>
        <v>3.494365335895868E-4</v>
      </c>
      <c r="J1908" s="20">
        <f>(VLOOKUP(A1908,'Celulares por Região'!A:H,6))/F1908</f>
        <v>0.25517602865379574</v>
      </c>
    </row>
    <row r="1909" spans="1:10" ht="15.75" customHeight="1">
      <c r="A1909" t="str">
        <f>VLOOKUP(B1909,'Tabela IBGE_Município'!A:C,3)</f>
        <v>AL</v>
      </c>
      <c r="B1909" s="4" t="s">
        <v>2460</v>
      </c>
      <c r="C1909" s="1"/>
      <c r="D1909" s="1">
        <v>1</v>
      </c>
      <c r="E1909" s="1">
        <v>1</v>
      </c>
      <c r="F1909" s="1">
        <f>VLOOKUP(B1909,'Tabela IBGE_Município'!A:C,2)</f>
        <v>16184</v>
      </c>
      <c r="G1909" s="4" t="s">
        <v>637</v>
      </c>
      <c r="H1909" s="30">
        <f>VLOOKUP(DADOS!B1909,'Tabela IBGE_Município'!A:E,5)</f>
        <v>0.53600000000000003</v>
      </c>
      <c r="I1909" s="2">
        <f t="shared" si="29"/>
        <v>1.2357884330202668E-4</v>
      </c>
      <c r="J1909" s="20">
        <f>(VLOOKUP(A1909,'Celulares por Região'!A:H,6))/F1909</f>
        <v>4.7145328719723184E-2</v>
      </c>
    </row>
    <row r="1910" spans="1:10" ht="15.75" customHeight="1">
      <c r="A1910" t="str">
        <f>VLOOKUP(B1910,'Tabela IBGE_Município'!A:C,3)</f>
        <v>RS</v>
      </c>
      <c r="B1910" s="4" t="s">
        <v>2461</v>
      </c>
      <c r="C1910" s="1">
        <v>2</v>
      </c>
      <c r="D1910" s="1">
        <v>1</v>
      </c>
      <c r="E1910" s="1"/>
      <c r="F1910" s="1">
        <f>VLOOKUP(B1910,'Tabela IBGE_Município'!A:C,2)</f>
        <v>10694</v>
      </c>
      <c r="G1910" s="4" t="s">
        <v>637</v>
      </c>
      <c r="H1910" s="30">
        <f>VLOOKUP(DADOS!B1910,'Tabela IBGE_Município'!A:E,5)</f>
        <v>0.72099999999999997</v>
      </c>
      <c r="I1910" s="2">
        <f t="shared" si="29"/>
        <v>2.8053113895642415E-4</v>
      </c>
      <c r="J1910" s="20">
        <f>(VLOOKUP(A1910,'Celulares por Região'!A:H,6))/F1910</f>
        <v>1.3278473910604077E-2</v>
      </c>
    </row>
    <row r="1911" spans="1:10" ht="15.75" customHeight="1">
      <c r="A1911" t="str">
        <f>VLOOKUP(B1911,'Tabela IBGE_Município'!A:C,3)</f>
        <v>MG</v>
      </c>
      <c r="B1911" s="4" t="s">
        <v>2462</v>
      </c>
      <c r="C1911" s="1">
        <v>3</v>
      </c>
      <c r="D1911" s="1">
        <v>5</v>
      </c>
      <c r="E1911" s="1">
        <v>4</v>
      </c>
      <c r="F1911" s="1">
        <f>VLOOKUP(B1911,'Tabela IBGE_Município'!A:C,2)</f>
        <v>41237</v>
      </c>
      <c r="G1911" s="4" t="s">
        <v>638</v>
      </c>
      <c r="H1911" s="30">
        <f>VLOOKUP(DADOS!B1911,'Tabela IBGE_Município'!A:E,5)</f>
        <v>0.67900000000000005</v>
      </c>
      <c r="I1911" s="2">
        <f t="shared" si="29"/>
        <v>2.9100080025220069E-4</v>
      </c>
      <c r="J1911" s="20">
        <f>(VLOOKUP(A1911,'Celulares por Região'!A:H,6))/F1911</f>
        <v>3.8387855566602805E-2</v>
      </c>
    </row>
    <row r="1912" spans="1:10" ht="15.75" customHeight="1">
      <c r="A1912" t="str">
        <f>VLOOKUP(B1912,'Tabela IBGE_Município'!A:C,3)</f>
        <v>SP</v>
      </c>
      <c r="B1912" s="4" t="s">
        <v>2463</v>
      </c>
      <c r="C1912" s="1">
        <v>1</v>
      </c>
      <c r="D1912" s="1">
        <v>1</v>
      </c>
      <c r="E1912" s="1"/>
      <c r="F1912" s="1">
        <f>VLOOKUP(B1912,'Tabela IBGE_Município'!A:C,2)</f>
        <v>15863</v>
      </c>
      <c r="G1912" s="4" t="s">
        <v>637</v>
      </c>
      <c r="H1912" s="30">
        <f>VLOOKUP(DADOS!B1912,'Tabela IBGE_Município'!A:E,5)</f>
        <v>0.73499999999999999</v>
      </c>
      <c r="I1912" s="2">
        <f t="shared" si="29"/>
        <v>1.2607955619996217E-4</v>
      </c>
      <c r="J1912" s="20">
        <f>(VLOOKUP(A1912,'Celulares por Região'!A:H,6))/F1912</f>
        <v>4.242577066128727E-2</v>
      </c>
    </row>
    <row r="1913" spans="1:10" ht="15.75" customHeight="1">
      <c r="A1913" t="str">
        <f>VLOOKUP(B1913,'Tabela IBGE_Município'!A:C,3)</f>
        <v>BA</v>
      </c>
      <c r="B1913" s="4" t="s">
        <v>2464</v>
      </c>
      <c r="C1913" s="1">
        <v>2</v>
      </c>
      <c r="D1913" s="1">
        <v>2</v>
      </c>
      <c r="E1913" s="1">
        <v>2</v>
      </c>
      <c r="F1913" s="1">
        <f>VLOOKUP(B1913,'Tabela IBGE_Município'!A:C,2)</f>
        <v>3164</v>
      </c>
      <c r="G1913" s="4" t="s">
        <v>640</v>
      </c>
      <c r="H1913" s="30">
        <f>VLOOKUP(DADOS!B1913,'Tabela IBGE_Município'!A:E,5)</f>
        <v>0.59299999999999997</v>
      </c>
      <c r="I1913" s="2">
        <f t="shared" si="29"/>
        <v>1.8963337547408343E-3</v>
      </c>
      <c r="J1913" s="20">
        <f>(VLOOKUP(A1913,'Celulares por Região'!A:H,6))/F1913</f>
        <v>1.2420986093552466</v>
      </c>
    </row>
    <row r="1914" spans="1:10" ht="15.75" customHeight="1">
      <c r="A1914" t="str">
        <f>VLOOKUP(B1914,'Tabela IBGE_Município'!A:C,3)</f>
        <v>MT</v>
      </c>
      <c r="B1914" s="4" t="s">
        <v>2465</v>
      </c>
      <c r="C1914" s="1">
        <v>1</v>
      </c>
      <c r="D1914" s="1">
        <v>1</v>
      </c>
      <c r="E1914" s="1"/>
      <c r="F1914" s="1">
        <f>VLOOKUP(B1914,'Tabela IBGE_Município'!A:C,2)</f>
        <v>4829</v>
      </c>
      <c r="G1914" s="4" t="s">
        <v>640</v>
      </c>
      <c r="H1914" s="30">
        <f>VLOOKUP(DADOS!B1914,'Tabela IBGE_Município'!A:E,5)</f>
        <v>0.59299999999999997</v>
      </c>
      <c r="I1914" s="2">
        <f t="shared" si="29"/>
        <v>4.1416442327604059E-4</v>
      </c>
      <c r="J1914" s="20">
        <f>(VLOOKUP(A1914,'Celulares por Região'!A:H,6))/F1914</f>
        <v>2.213501760198799</v>
      </c>
    </row>
    <row r="1915" spans="1:10" ht="15.75" customHeight="1">
      <c r="A1915" t="str">
        <f>VLOOKUP(B1915,'Tabela IBGE_Município'!A:C,3)</f>
        <v>MS</v>
      </c>
      <c r="B1915" s="4" t="s">
        <v>2466</v>
      </c>
      <c r="C1915" s="1">
        <v>3</v>
      </c>
      <c r="D1915" s="1">
        <v>2</v>
      </c>
      <c r="E1915" s="1">
        <v>1</v>
      </c>
      <c r="F1915" s="1">
        <f>VLOOKUP(B1915,'Tabela IBGE_Município'!A:C,2)</f>
        <v>15234</v>
      </c>
      <c r="G1915" s="4" t="s">
        <v>637</v>
      </c>
      <c r="H1915" s="30">
        <f>VLOOKUP(DADOS!B1915,'Tabela IBGE_Município'!A:E,5)</f>
        <v>0.72099999999999997</v>
      </c>
      <c r="I1915" s="2">
        <f t="shared" si="29"/>
        <v>3.9385584875935406E-4</v>
      </c>
      <c r="J1915" s="20">
        <f>(VLOOKUP(A1915,'Celulares por Região'!A:H,6))/F1915</f>
        <v>8.7239070500196927E-2</v>
      </c>
    </row>
    <row r="1916" spans="1:10" ht="15.75" customHeight="1">
      <c r="A1916" t="str">
        <f>VLOOKUP(B1916,'Tabela IBGE_Município'!A:C,3)</f>
        <v>PE</v>
      </c>
      <c r="B1916" s="4" t="s">
        <v>2467</v>
      </c>
      <c r="C1916" s="1">
        <v>2</v>
      </c>
      <c r="D1916" s="1">
        <v>8</v>
      </c>
      <c r="E1916" s="1">
        <v>3</v>
      </c>
      <c r="F1916" s="1">
        <f>VLOOKUP(B1916,'Tabela IBGE_Município'!A:C,2)</f>
        <v>9950</v>
      </c>
      <c r="G1916" s="4" t="s">
        <v>637</v>
      </c>
      <c r="H1916" s="30">
        <f>VLOOKUP(DADOS!B1916,'Tabela IBGE_Município'!A:E,5)</f>
        <v>0.60399999999999998</v>
      </c>
      <c r="I1916" s="2">
        <f t="shared" si="29"/>
        <v>1.3065326633165829E-3</v>
      </c>
      <c r="J1916" s="20">
        <f>(VLOOKUP(A1916,'Celulares por Região'!A:H,6))/F1916</f>
        <v>0.61336683417085425</v>
      </c>
    </row>
    <row r="1917" spans="1:10" ht="15.75" customHeight="1">
      <c r="A1917" t="str">
        <f>VLOOKUP(B1917,'Tabela IBGE_Município'!A:C,3)</f>
        <v>RS</v>
      </c>
      <c r="B1917" s="4" t="s">
        <v>2468</v>
      </c>
      <c r="C1917" s="1">
        <v>2</v>
      </c>
      <c r="D1917" s="1">
        <v>1</v>
      </c>
      <c r="E1917" s="1">
        <v>2</v>
      </c>
      <c r="F1917" s="1">
        <f>VLOOKUP(B1917,'Tabela IBGE_Município'!A:C,2)</f>
        <v>30751</v>
      </c>
      <c r="G1917" s="4" t="s">
        <v>638</v>
      </c>
      <c r="H1917" s="30">
        <f>VLOOKUP(DADOS!B1917,'Tabela IBGE_Município'!A:E,5)</f>
        <v>0.71</v>
      </c>
      <c r="I1917" s="2">
        <f t="shared" si="29"/>
        <v>1.625963383304608E-4</v>
      </c>
      <c r="J1917" s="20">
        <f>(VLOOKUP(A1917,'Celulares por Região'!A:H,6))/F1917</f>
        <v>4.6177360085850865E-3</v>
      </c>
    </row>
    <row r="1918" spans="1:10" ht="15.75" customHeight="1">
      <c r="A1918" t="str">
        <f>VLOOKUP(B1918,'Tabela IBGE_Município'!A:C,3)</f>
        <v>MA</v>
      </c>
      <c r="B1918" s="4" t="s">
        <v>2469</v>
      </c>
      <c r="C1918" s="1">
        <v>1</v>
      </c>
      <c r="D1918" s="1">
        <v>1</v>
      </c>
      <c r="E1918" s="1"/>
      <c r="F1918" s="1">
        <f>VLOOKUP(B1918,'Tabela IBGE_Município'!A:C,2)</f>
        <v>3008</v>
      </c>
      <c r="G1918" s="4" t="s">
        <v>640</v>
      </c>
      <c r="H1918" s="30">
        <f>VLOOKUP(DADOS!B1918,'Tabela IBGE_Município'!A:E,5)</f>
        <v>0.60399999999999998</v>
      </c>
      <c r="I1918" s="2">
        <f t="shared" si="29"/>
        <v>6.6489361702127658E-4</v>
      </c>
      <c r="J1918" s="20">
        <f>(VLOOKUP(A1918,'Celulares por Região'!A:H,6))/F1918</f>
        <v>0.39926861702127658</v>
      </c>
    </row>
    <row r="1919" spans="1:10" ht="15.75" customHeight="1">
      <c r="A1919" t="str">
        <f>VLOOKUP(B1919,'Tabela IBGE_Município'!A:C,3)</f>
        <v>PR</v>
      </c>
      <c r="B1919" s="4" t="s">
        <v>2470</v>
      </c>
      <c r="C1919" s="1">
        <v>7</v>
      </c>
      <c r="D1919" s="1">
        <v>4</v>
      </c>
      <c r="E1919" s="1">
        <v>3</v>
      </c>
      <c r="F1919" s="1">
        <f>VLOOKUP(B1919,'Tabela IBGE_Município'!A:C,2)</f>
        <v>8204</v>
      </c>
      <c r="G1919" s="4" t="s">
        <v>637</v>
      </c>
      <c r="H1919" s="30">
        <f>VLOOKUP(DADOS!B1919,'Tabela IBGE_Município'!A:E,5)</f>
        <v>0.67500000000000004</v>
      </c>
      <c r="I1919" s="2">
        <f t="shared" si="29"/>
        <v>1.7064846416382253E-3</v>
      </c>
      <c r="J1919" s="20">
        <f>(VLOOKUP(A1919,'Celulares por Região'!A:H,6))/F1919</f>
        <v>8.9468551925889817E-2</v>
      </c>
    </row>
    <row r="1920" spans="1:10" ht="15.75" customHeight="1">
      <c r="A1920" t="str">
        <f>VLOOKUP(B1920,'Tabela IBGE_Município'!A:C,3)</f>
        <v>MG</v>
      </c>
      <c r="B1920" s="4" t="s">
        <v>2471</v>
      </c>
      <c r="C1920" s="1">
        <v>2</v>
      </c>
      <c r="D1920" s="1">
        <v>2</v>
      </c>
      <c r="E1920" s="1"/>
      <c r="F1920" s="1">
        <f>VLOOKUP(B1920,'Tabela IBGE_Município'!A:C,2)</f>
        <v>11963</v>
      </c>
      <c r="G1920" s="4" t="s">
        <v>637</v>
      </c>
      <c r="H1920" s="30">
        <f>VLOOKUP(DADOS!B1920,'Tabela IBGE_Município'!A:E,5)</f>
        <v>0.64700000000000002</v>
      </c>
      <c r="I1920" s="2">
        <f t="shared" si="29"/>
        <v>3.3436428989383932E-4</v>
      </c>
      <c r="J1920" s="20">
        <f>(VLOOKUP(A1920,'Celulares por Região'!A:H,6))/F1920</f>
        <v>0.13232466772548693</v>
      </c>
    </row>
    <row r="1921" spans="1:10" ht="15.75" customHeight="1">
      <c r="A1921" t="str">
        <f>VLOOKUP(B1921,'Tabela IBGE_Município'!A:C,3)</f>
        <v>PE</v>
      </c>
      <c r="B1921" s="4" t="s">
        <v>2472</v>
      </c>
      <c r="C1921" s="1">
        <v>3</v>
      </c>
      <c r="D1921" s="1">
        <v>2</v>
      </c>
      <c r="E1921" s="1"/>
      <c r="F1921" s="1">
        <f>VLOOKUP(B1921,'Tabela IBGE_Município'!A:C,2)</f>
        <v>2898</v>
      </c>
      <c r="G1921" s="4" t="s">
        <v>640</v>
      </c>
      <c r="H1921" s="30">
        <f>VLOOKUP(DADOS!B1921,'Tabela IBGE_Município'!A:E,5)</f>
        <v>0.65</v>
      </c>
      <c r="I1921" s="2">
        <f t="shared" si="29"/>
        <v>1.725327812284334E-3</v>
      </c>
      <c r="J1921" s="20">
        <f>(VLOOKUP(A1921,'Celulares por Região'!A:H,6))/F1921</f>
        <v>2.1059351276742579</v>
      </c>
    </row>
    <row r="1922" spans="1:10" ht="15.75" customHeight="1">
      <c r="A1922" t="str">
        <f>VLOOKUP(B1922,'Tabela IBGE_Município'!A:C,3)</f>
        <v>MG</v>
      </c>
      <c r="B1922" s="4" t="s">
        <v>2473</v>
      </c>
      <c r="C1922" s="1">
        <v>1</v>
      </c>
      <c r="D1922" s="1"/>
      <c r="E1922" s="1">
        <v>1</v>
      </c>
      <c r="F1922" s="1">
        <f>VLOOKUP(B1922,'Tabela IBGE_Município'!A:C,2)</f>
        <v>3378</v>
      </c>
      <c r="G1922" s="4" t="s">
        <v>640</v>
      </c>
      <c r="H1922" s="30">
        <f>VLOOKUP(DADOS!B1922,'Tabela IBGE_Município'!A:E,5)</f>
        <v>0.71599999999999997</v>
      </c>
      <c r="I1922" s="2">
        <f t="shared" ref="I1922:I1985" si="30">(C1922+D1922+E1922)/F1922</f>
        <v>5.9206631142687976E-4</v>
      </c>
      <c r="J1922" s="20">
        <f>(VLOOKUP(A1922,'Celulares por Região'!A:H,6))/F1922</f>
        <v>0.46862048549437535</v>
      </c>
    </row>
    <row r="1923" spans="1:10" ht="15.75" customHeight="1">
      <c r="A1923" t="str">
        <f>VLOOKUP(B1923,'Tabela IBGE_Município'!A:C,3)</f>
        <v>GO</v>
      </c>
      <c r="B1923" s="4" t="s">
        <v>2474</v>
      </c>
      <c r="C1923" s="1">
        <v>1</v>
      </c>
      <c r="D1923" s="1">
        <v>2</v>
      </c>
      <c r="E1923" s="1">
        <v>2</v>
      </c>
      <c r="F1923" s="1">
        <f>VLOOKUP(B1923,'Tabela IBGE_Município'!A:C,2)</f>
        <v>80055</v>
      </c>
      <c r="G1923" s="4" t="s">
        <v>638</v>
      </c>
      <c r="H1923" s="30">
        <f>VLOOKUP(DADOS!B1923,'Tabela IBGE_Município'!A:E,5)</f>
        <v>0.70299999999999996</v>
      </c>
      <c r="I1923" s="2">
        <f t="shared" si="30"/>
        <v>6.2457060770720137E-5</v>
      </c>
      <c r="J1923" s="20">
        <f>(VLOOKUP(A1923,'Celulares por Região'!A:H,6))/F1923</f>
        <v>4.5556180126163262E-2</v>
      </c>
    </row>
    <row r="1924" spans="1:10" ht="15.75" customHeight="1">
      <c r="A1924" t="str">
        <f>VLOOKUP(B1924,'Tabela IBGE_Município'!A:C,3)</f>
        <v>GO</v>
      </c>
      <c r="B1924" s="4" t="s">
        <v>2475</v>
      </c>
      <c r="C1924" s="1">
        <v>1</v>
      </c>
      <c r="D1924" s="1">
        <v>3</v>
      </c>
      <c r="E1924" s="1">
        <v>1</v>
      </c>
      <c r="F1924" s="1">
        <f>VLOOKUP(B1924,'Tabela IBGE_Município'!A:C,2)</f>
        <v>3990</v>
      </c>
      <c r="G1924" s="4" t="s">
        <v>640</v>
      </c>
      <c r="H1924" s="30">
        <f>VLOOKUP(DADOS!B1924,'Tabela IBGE_Município'!A:E,5)</f>
        <v>0.76</v>
      </c>
      <c r="I1924" s="2">
        <f t="shared" si="30"/>
        <v>1.2531328320802004E-3</v>
      </c>
      <c r="J1924" s="20">
        <f>(VLOOKUP(A1924,'Celulares por Região'!A:H,6))/F1924</f>
        <v>0.9140350877192982</v>
      </c>
    </row>
    <row r="1925" spans="1:10" ht="15.75" customHeight="1">
      <c r="A1925" t="str">
        <f>VLOOKUP(B1925,'Tabela IBGE_Município'!A:C,3)</f>
        <v>GO</v>
      </c>
      <c r="B1925" s="4" t="s">
        <v>2476</v>
      </c>
      <c r="C1925" s="1">
        <v>3</v>
      </c>
      <c r="D1925" s="1">
        <v>6</v>
      </c>
      <c r="E1925" s="1">
        <v>5</v>
      </c>
      <c r="F1925" s="1">
        <f>VLOOKUP(B1925,'Tabela IBGE_Município'!A:C,2)</f>
        <v>11224</v>
      </c>
      <c r="G1925" s="4" t="s">
        <v>637</v>
      </c>
      <c r="H1925" s="30">
        <f>VLOOKUP(DADOS!B1925,'Tabela IBGE_Município'!A:E,5)</f>
        <v>0.72699999999999998</v>
      </c>
      <c r="I1925" s="2">
        <f t="shared" si="30"/>
        <v>1.2473271560940842E-3</v>
      </c>
      <c r="J1925" s="20">
        <f>(VLOOKUP(A1925,'Celulares por Região'!A:H,6))/F1925</f>
        <v>0.3249287241625089</v>
      </c>
    </row>
    <row r="1926" spans="1:10" ht="15.75" customHeight="1">
      <c r="A1926" t="str">
        <f>VLOOKUP(B1926,'Tabela IBGE_Município'!A:C,3)</f>
        <v>PA</v>
      </c>
      <c r="B1926" s="4" t="s">
        <v>2477</v>
      </c>
      <c r="C1926" s="1">
        <v>7</v>
      </c>
      <c r="D1926" s="1">
        <v>3</v>
      </c>
      <c r="E1926" s="1">
        <v>4</v>
      </c>
      <c r="F1926" s="1">
        <f>VLOOKUP(B1926,'Tabela IBGE_Município'!A:C,2)</f>
        <v>5625</v>
      </c>
      <c r="G1926" s="4" t="s">
        <v>637</v>
      </c>
      <c r="H1926" s="30">
        <f>VLOOKUP(DADOS!B1926,'Tabela IBGE_Município'!A:E,5)</f>
        <v>0.56000000000000005</v>
      </c>
      <c r="I1926" s="2">
        <f t="shared" si="30"/>
        <v>2.488888888888889E-3</v>
      </c>
      <c r="J1926" s="20">
        <f>(VLOOKUP(A1926,'Celulares por Região'!A:H,6))/F1926</f>
        <v>0.32835555555555557</v>
      </c>
    </row>
    <row r="1927" spans="1:10" ht="15.75" customHeight="1">
      <c r="A1927" t="str">
        <f>VLOOKUP(B1927,'Tabela IBGE_Município'!A:C,3)</f>
        <v>GO</v>
      </c>
      <c r="B1927" s="4" t="s">
        <v>2478</v>
      </c>
      <c r="C1927" s="1">
        <v>2</v>
      </c>
      <c r="D1927" s="1">
        <v>2</v>
      </c>
      <c r="E1927" s="1"/>
      <c r="F1927" s="1">
        <f>VLOOKUP(B1927,'Tabela IBGE_Município'!A:C,2)</f>
        <v>71075</v>
      </c>
      <c r="G1927" s="4" t="s">
        <v>638</v>
      </c>
      <c r="H1927" s="30">
        <f>VLOOKUP(DADOS!B1927,'Tabela IBGE_Município'!A:E,5)</f>
        <v>0.79900000000000004</v>
      </c>
      <c r="I1927" s="2">
        <f t="shared" si="30"/>
        <v>5.6278578965881109E-5</v>
      </c>
      <c r="J1927" s="20">
        <f>(VLOOKUP(A1927,'Celulares por Região'!A:H,6))/F1927</f>
        <v>5.1311994372142102E-2</v>
      </c>
    </row>
    <row r="1928" spans="1:10" ht="15.75" customHeight="1">
      <c r="A1928" t="str">
        <f>VLOOKUP(B1928,'Tabela IBGE_Município'!A:C,3)</f>
        <v>RN</v>
      </c>
      <c r="B1928" s="4" t="s">
        <v>2479</v>
      </c>
      <c r="C1928" s="1">
        <v>4</v>
      </c>
      <c r="D1928" s="1">
        <v>4</v>
      </c>
      <c r="E1928" s="1">
        <v>5</v>
      </c>
      <c r="F1928" s="1">
        <f>VLOOKUP(B1928,'Tabela IBGE_Município'!A:C,2)</f>
        <v>41081</v>
      </c>
      <c r="G1928" s="4" t="s">
        <v>638</v>
      </c>
      <c r="H1928" s="30">
        <f>VLOOKUP(DADOS!B1928,'Tabela IBGE_Município'!A:E,5)</f>
        <v>0.63800000000000001</v>
      </c>
      <c r="I1928" s="2">
        <f t="shared" si="30"/>
        <v>3.1644799298945984E-4</v>
      </c>
      <c r="J1928" s="20">
        <f>(VLOOKUP(A1928,'Celulares por Região'!A:H,6))/F1928</f>
        <v>2.3052019181616805E-2</v>
      </c>
    </row>
    <row r="1929" spans="1:10" ht="15.75" customHeight="1">
      <c r="A1929" t="str">
        <f>VLOOKUP(B1929,'Tabela IBGE_Município'!A:C,3)</f>
        <v>GO</v>
      </c>
      <c r="B1929" s="4" t="s">
        <v>2480</v>
      </c>
      <c r="C1929" s="1">
        <v>1</v>
      </c>
      <c r="D1929" s="1">
        <v>1</v>
      </c>
      <c r="E1929" s="1">
        <v>1</v>
      </c>
      <c r="F1929" s="1">
        <f>VLOOKUP(B1929,'Tabela IBGE_Município'!A:C,2)</f>
        <v>1536097</v>
      </c>
      <c r="H1929" s="30">
        <f>VLOOKUP(DADOS!B1929,'Tabela IBGE_Município'!A:E,5)</f>
        <v>0.69</v>
      </c>
      <c r="I1929" s="2">
        <f t="shared" si="30"/>
        <v>1.9530016659104209E-6</v>
      </c>
      <c r="J1929" s="20">
        <f>(VLOOKUP(A1929,'Celulares por Região'!A:H,6))/F1929</f>
        <v>2.3741990251917684E-3</v>
      </c>
    </row>
    <row r="1930" spans="1:10" ht="15.75" customHeight="1">
      <c r="A1930" t="str">
        <f>VLOOKUP(B1930,'Tabela IBGE_Município'!A:C,3)</f>
        <v>TO</v>
      </c>
      <c r="B1930" s="4" t="s">
        <v>2481</v>
      </c>
      <c r="C1930" s="1">
        <v>1</v>
      </c>
      <c r="D1930" s="1">
        <v>1</v>
      </c>
      <c r="E1930" s="1"/>
      <c r="F1930" s="1">
        <f>VLOOKUP(B1930,'Tabela IBGE_Município'!A:C,2)</f>
        <v>26669</v>
      </c>
      <c r="G1930" s="4" t="s">
        <v>638</v>
      </c>
      <c r="H1930" s="30">
        <f>VLOOKUP(DADOS!B1930,'Tabela IBGE_Município'!A:E,5)</f>
        <v>0.621</v>
      </c>
      <c r="I1930" s="2">
        <f t="shared" si="30"/>
        <v>7.4993438074168512E-5</v>
      </c>
      <c r="J1930" s="20">
        <f>(VLOOKUP(A1930,'Celulares por Região'!A:H,6))/F1930</f>
        <v>1.7923431699726274E-2</v>
      </c>
    </row>
    <row r="1931" spans="1:10" ht="15.75" customHeight="1">
      <c r="A1931" t="str">
        <f>VLOOKUP(B1931,'Tabela IBGE_Município'!A:C,3)</f>
        <v>GO</v>
      </c>
      <c r="B1931" s="4" t="s">
        <v>592</v>
      </c>
      <c r="C1931" s="1">
        <v>2</v>
      </c>
      <c r="D1931" s="1">
        <v>1</v>
      </c>
      <c r="E1931" s="1"/>
      <c r="F1931" s="1">
        <f>VLOOKUP(B1931,'Tabela IBGE_Município'!A:C,2)</f>
        <v>45296</v>
      </c>
      <c r="G1931" s="4" t="s">
        <v>638</v>
      </c>
      <c r="H1931" s="30">
        <f>VLOOKUP(DADOS!B1931,'Tabela IBGE_Município'!A:E,5)</f>
        <v>0.71</v>
      </c>
      <c r="I1931" s="2">
        <f t="shared" si="30"/>
        <v>6.6231013776050867E-5</v>
      </c>
      <c r="J1931" s="20">
        <f>(VLOOKUP(A1931,'Celulares por Região'!A:H,6))/F1931</f>
        <v>8.0514835747085831E-2</v>
      </c>
    </row>
    <row r="1932" spans="1:10" ht="15.75" customHeight="1">
      <c r="A1932" t="str">
        <f>VLOOKUP(B1932,'Tabela IBGE_Município'!A:C,3)</f>
        <v>TO</v>
      </c>
      <c r="B1932" s="4" t="s">
        <v>2482</v>
      </c>
      <c r="C1932" s="1">
        <v>1</v>
      </c>
      <c r="D1932" s="1">
        <v>1</v>
      </c>
      <c r="E1932" s="1"/>
      <c r="F1932" s="1">
        <f>VLOOKUP(B1932,'Tabela IBGE_Município'!A:C,2)</f>
        <v>5130</v>
      </c>
      <c r="G1932" s="4" t="s">
        <v>637</v>
      </c>
      <c r="H1932" s="30">
        <f>VLOOKUP(DADOS!B1932,'Tabela IBGE_Município'!A:E,5)</f>
        <v>0.57999999999999996</v>
      </c>
      <c r="I1932" s="2">
        <f t="shared" si="30"/>
        <v>3.8986354775828459E-4</v>
      </c>
      <c r="J1932" s="20">
        <f>(VLOOKUP(A1932,'Celulares por Região'!A:H,6))/F1932</f>
        <v>9.3177387914230025E-2</v>
      </c>
    </row>
    <row r="1933" spans="1:10" ht="15.75" customHeight="1">
      <c r="A1933" t="str">
        <f>VLOOKUP(B1933,'Tabela IBGE_Município'!A:C,3)</f>
        <v>GO</v>
      </c>
      <c r="B1933" s="4" t="s">
        <v>2483</v>
      </c>
      <c r="C1933" s="1">
        <v>3</v>
      </c>
      <c r="D1933" s="1">
        <v>7</v>
      </c>
      <c r="E1933" s="1">
        <v>6</v>
      </c>
      <c r="F1933" s="1">
        <f>VLOOKUP(B1933,'Tabela IBGE_Município'!A:C,2)</f>
        <v>22381</v>
      </c>
      <c r="G1933" s="4" t="s">
        <v>638</v>
      </c>
      <c r="H1933" s="30">
        <f>VLOOKUP(DADOS!B1933,'Tabela IBGE_Município'!A:E,5)</f>
        <v>0.72499999999999998</v>
      </c>
      <c r="I1933" s="2">
        <f t="shared" si="30"/>
        <v>7.1489209597426387E-4</v>
      </c>
      <c r="J1933" s="20">
        <f>(VLOOKUP(A1933,'Celulares por Região'!A:H,6))/F1933</f>
        <v>0.16295071712613377</v>
      </c>
    </row>
    <row r="1934" spans="1:10" ht="15.75" customHeight="1">
      <c r="A1934" t="str">
        <f>VLOOKUP(B1934,'Tabela IBGE_Município'!A:C,3)</f>
        <v>PR</v>
      </c>
      <c r="B1934" s="4" t="s">
        <v>2484</v>
      </c>
      <c r="C1934" s="1"/>
      <c r="D1934" s="1">
        <v>4</v>
      </c>
      <c r="E1934" s="1">
        <v>4</v>
      </c>
      <c r="F1934" s="1">
        <f>VLOOKUP(B1934,'Tabela IBGE_Município'!A:C,2)</f>
        <v>13095</v>
      </c>
      <c r="G1934" s="4" t="s">
        <v>637</v>
      </c>
      <c r="H1934" s="30">
        <f>VLOOKUP(DADOS!B1934,'Tabela IBGE_Município'!A:E,5)</f>
        <v>0.73099999999999998</v>
      </c>
      <c r="I1934" s="2">
        <f t="shared" si="30"/>
        <v>6.1092019854906449E-4</v>
      </c>
      <c r="J1934" s="20">
        <f>(VLOOKUP(A1934,'Celulares por Região'!A:H,6))/F1934</f>
        <v>5.605192821687667E-2</v>
      </c>
    </row>
    <row r="1935" spans="1:10" ht="15.75" customHeight="1">
      <c r="A1935" t="str">
        <f>VLOOKUP(B1935,'Tabela IBGE_Município'!A:C,3)</f>
        <v>PR</v>
      </c>
      <c r="B1935" s="4" t="s">
        <v>2485</v>
      </c>
      <c r="C1935" s="1">
        <v>1</v>
      </c>
      <c r="D1935" s="1">
        <v>2</v>
      </c>
      <c r="E1935" s="1">
        <v>1</v>
      </c>
      <c r="F1935" s="1">
        <f>VLOOKUP(B1935,'Tabela IBGE_Município'!A:C,2)</f>
        <v>34202</v>
      </c>
      <c r="G1935" s="4" t="s">
        <v>638</v>
      </c>
      <c r="H1935" s="30">
        <f>VLOOKUP(DADOS!B1935,'Tabela IBGE_Município'!A:E,5)</f>
        <v>0.64</v>
      </c>
      <c r="I1935" s="2">
        <f t="shared" si="30"/>
        <v>1.1695222501608094E-4</v>
      </c>
      <c r="J1935" s="20">
        <f>(VLOOKUP(A1935,'Celulares por Região'!A:H,6))/F1935</f>
        <v>2.146073329045085E-2</v>
      </c>
    </row>
    <row r="1936" spans="1:10" ht="15.75" customHeight="1">
      <c r="A1936" t="str">
        <f>VLOOKUP(B1936,'Tabela IBGE_Município'!A:C,3)</f>
        <v>MG</v>
      </c>
      <c r="B1936" s="4" t="s">
        <v>2486</v>
      </c>
      <c r="C1936" s="1">
        <v>8</v>
      </c>
      <c r="D1936" s="1">
        <v>5</v>
      </c>
      <c r="E1936" s="1">
        <v>4</v>
      </c>
      <c r="F1936" s="1">
        <f>VLOOKUP(B1936,'Tabela IBGE_Município'!A:C,2)</f>
        <v>28808</v>
      </c>
      <c r="G1936" s="4" t="s">
        <v>638</v>
      </c>
      <c r="H1936" s="30">
        <f>VLOOKUP(DADOS!B1936,'Tabela IBGE_Município'!A:E,5)</f>
        <v>0.68</v>
      </c>
      <c r="I1936" s="2">
        <f t="shared" si="30"/>
        <v>5.901138572618717E-4</v>
      </c>
      <c r="J1936" s="20">
        <f>(VLOOKUP(A1936,'Celulares por Região'!A:H,6))/F1936</f>
        <v>5.4950013885031936E-2</v>
      </c>
    </row>
    <row r="1937" spans="1:10" ht="15.75" customHeight="1">
      <c r="A1937" t="str">
        <f>VLOOKUP(B1937,'Tabela IBGE_Município'!A:C,3)</f>
        <v>MA</v>
      </c>
      <c r="B1937" s="4" t="s">
        <v>2487</v>
      </c>
      <c r="C1937" s="1">
        <v>2</v>
      </c>
      <c r="D1937" s="1">
        <v>2</v>
      </c>
      <c r="E1937" s="1"/>
      <c r="F1937" s="1">
        <f>VLOOKUP(B1937,'Tabela IBGE_Município'!A:C,2)</f>
        <v>7053</v>
      </c>
      <c r="G1937" s="4" t="s">
        <v>637</v>
      </c>
      <c r="H1937" s="30">
        <f>VLOOKUP(DADOS!B1937,'Tabela IBGE_Município'!A:E,5)</f>
        <v>0.56799999999999995</v>
      </c>
      <c r="I1937" s="2">
        <f t="shared" si="30"/>
        <v>5.671345526726216E-4</v>
      </c>
      <c r="J1937" s="20">
        <f>(VLOOKUP(A1937,'Celulares por Região'!A:H,6))/F1937</f>
        <v>0.17028214943995462</v>
      </c>
    </row>
    <row r="1938" spans="1:10" ht="15.75" customHeight="1">
      <c r="A1938" t="str">
        <f>VLOOKUP(B1938,'Tabela IBGE_Município'!A:C,3)</f>
        <v>BA</v>
      </c>
      <c r="B1938" s="4" t="s">
        <v>2488</v>
      </c>
      <c r="C1938" s="1">
        <v>3</v>
      </c>
      <c r="D1938" s="1">
        <v>1</v>
      </c>
      <c r="E1938" s="1">
        <v>2</v>
      </c>
      <c r="F1938" s="1">
        <f>VLOOKUP(B1938,'Tabela IBGE_Município'!A:C,2)</f>
        <v>4355</v>
      </c>
      <c r="G1938" s="4" t="s">
        <v>640</v>
      </c>
      <c r="H1938" s="30">
        <f>VLOOKUP(DADOS!B1938,'Tabela IBGE_Município'!A:E,5)</f>
        <v>0.57999999999999996</v>
      </c>
      <c r="I1938" s="2">
        <f t="shared" si="30"/>
        <v>1.3777267508610792E-3</v>
      </c>
      <c r="J1938" s="20">
        <f>(VLOOKUP(A1938,'Celulares por Região'!A:H,6))/F1938</f>
        <v>0.9024110218140069</v>
      </c>
    </row>
    <row r="1939" spans="1:10" ht="15.75" customHeight="1">
      <c r="A1939" t="str">
        <f>VLOOKUP(B1939,'Tabela IBGE_Município'!A:C,3)</f>
        <v>MG</v>
      </c>
      <c r="B1939" s="4" t="s">
        <v>2489</v>
      </c>
      <c r="C1939" s="1"/>
      <c r="D1939" s="1">
        <v>2</v>
      </c>
      <c r="E1939" s="1">
        <v>1</v>
      </c>
      <c r="F1939" s="1">
        <f>VLOOKUP(B1939,'Tabela IBGE_Município'!A:C,2)</f>
        <v>17944</v>
      </c>
      <c r="G1939" s="4" t="s">
        <v>637</v>
      </c>
      <c r="H1939" s="30">
        <f>VLOOKUP(DADOS!B1939,'Tabela IBGE_Município'!A:E,5)</f>
        <v>0.60599999999999998</v>
      </c>
      <c r="I1939" s="2">
        <f t="shared" si="30"/>
        <v>1.6718680338831922E-4</v>
      </c>
      <c r="J1939" s="20">
        <f>(VLOOKUP(A1939,'Celulares por Região'!A:H,6))/F1939</f>
        <v>8.8218903254569769E-2</v>
      </c>
    </row>
    <row r="1940" spans="1:10" ht="15.75" customHeight="1">
      <c r="A1940" t="str">
        <f>VLOOKUP(B1940,'Tabela IBGE_Município'!A:C,3)</f>
        <v>MG</v>
      </c>
      <c r="B1940" s="4" t="s">
        <v>2490</v>
      </c>
      <c r="C1940" s="1">
        <v>1</v>
      </c>
      <c r="D1940" s="1">
        <v>2</v>
      </c>
      <c r="E1940" s="1">
        <v>2</v>
      </c>
      <c r="F1940" s="1">
        <f>VLOOKUP(B1940,'Tabela IBGE_Município'!A:C,2)</f>
        <v>6985</v>
      </c>
      <c r="G1940" s="4" t="s">
        <v>637</v>
      </c>
      <c r="H1940" s="30">
        <f>VLOOKUP(DADOS!B1940,'Tabela IBGE_Município'!A:E,5)</f>
        <v>0.68</v>
      </c>
      <c r="I1940" s="2">
        <f t="shared" si="30"/>
        <v>7.158196134574087E-4</v>
      </c>
      <c r="J1940" s="20">
        <f>(VLOOKUP(A1940,'Celulares por Região'!A:H,6))/F1940</f>
        <v>0.2266284896206156</v>
      </c>
    </row>
    <row r="1941" spans="1:10" ht="15.75" customHeight="1">
      <c r="A1941" t="str">
        <f>VLOOKUP(B1941,'Tabela IBGE_Município'!A:C,3)</f>
        <v>GO</v>
      </c>
      <c r="B1941" s="4" t="s">
        <v>2491</v>
      </c>
      <c r="C1941" s="1">
        <v>2</v>
      </c>
      <c r="D1941" s="1">
        <v>1</v>
      </c>
      <c r="E1941" s="1"/>
      <c r="F1941" s="1">
        <f>VLOOKUP(B1941,'Tabela IBGE_Município'!A:C,2)</f>
        <v>6171</v>
      </c>
      <c r="G1941" s="4" t="s">
        <v>637</v>
      </c>
      <c r="H1941" s="30">
        <f>VLOOKUP(DADOS!B1941,'Tabela IBGE_Município'!A:E,5)</f>
        <v>0.67400000000000004</v>
      </c>
      <c r="I1941" s="2">
        <f t="shared" si="30"/>
        <v>4.8614487117160912E-4</v>
      </c>
      <c r="J1941" s="20">
        <f>(VLOOKUP(A1941,'Celulares por Região'!A:H,6))/F1941</f>
        <v>0.59099011505428622</v>
      </c>
    </row>
    <row r="1942" spans="1:10" ht="15.75" customHeight="1">
      <c r="A1942" t="str">
        <f>VLOOKUP(B1942,'Tabela IBGE_Município'!A:C,3)</f>
        <v>MA</v>
      </c>
      <c r="B1942" s="4" t="s">
        <v>2492</v>
      </c>
      <c r="C1942" s="1"/>
      <c r="D1942" s="1">
        <v>3</v>
      </c>
      <c r="E1942" s="1">
        <v>3</v>
      </c>
      <c r="F1942" s="1">
        <f>VLOOKUP(B1942,'Tabela IBGE_Município'!A:C,2)</f>
        <v>11818</v>
      </c>
      <c r="G1942" s="4" t="s">
        <v>637</v>
      </c>
      <c r="H1942" s="30">
        <f>VLOOKUP(DADOS!B1942,'Tabela IBGE_Município'!A:E,5)</f>
        <v>0.56499999999999995</v>
      </c>
      <c r="I1942" s="2">
        <f t="shared" si="30"/>
        <v>5.0770011846336101E-4</v>
      </c>
      <c r="J1942" s="20">
        <f>(VLOOKUP(A1942,'Celulares por Região'!A:H,6))/F1942</f>
        <v>0.10162464037908275</v>
      </c>
    </row>
    <row r="1943" spans="1:10" ht="15.75" customHeight="1">
      <c r="A1943" t="str">
        <f>VLOOKUP(B1943,'Tabela IBGE_Município'!A:C,3)</f>
        <v>SC</v>
      </c>
      <c r="B1943" s="4" t="s">
        <v>2493</v>
      </c>
      <c r="C1943" s="1">
        <v>1</v>
      </c>
      <c r="D1943" s="1">
        <v>5</v>
      </c>
      <c r="E1943" s="1">
        <v>4</v>
      </c>
      <c r="F1943" s="1">
        <f>VLOOKUP(B1943,'Tabela IBGE_Município'!A:C,2)</f>
        <v>5988</v>
      </c>
      <c r="G1943" s="4" t="s">
        <v>637</v>
      </c>
      <c r="H1943" s="30">
        <f>VLOOKUP(DADOS!B1943,'Tabela IBGE_Município'!A:E,5)</f>
        <v>0.747</v>
      </c>
      <c r="I1943" s="2">
        <f t="shared" si="30"/>
        <v>1.6700066800267202E-3</v>
      </c>
      <c r="J1943" s="20">
        <f>(VLOOKUP(A1943,'Celulares por Região'!A:H,6))/F1943</f>
        <v>0.67251169004676015</v>
      </c>
    </row>
    <row r="1944" spans="1:10" ht="15.75" customHeight="1">
      <c r="A1944" t="str">
        <f>VLOOKUP(B1944,'Tabela IBGE_Município'!A:C,3)</f>
        <v>RN</v>
      </c>
      <c r="B1944" s="4" t="s">
        <v>2494</v>
      </c>
      <c r="C1944" s="1">
        <v>1</v>
      </c>
      <c r="D1944" s="1">
        <v>1</v>
      </c>
      <c r="E1944" s="1"/>
      <c r="F1944" s="1">
        <f>VLOOKUP(B1944,'Tabela IBGE_Município'!A:C,2)</f>
        <v>10886</v>
      </c>
      <c r="G1944" s="4" t="s">
        <v>637</v>
      </c>
      <c r="H1944" s="30">
        <f>VLOOKUP(DADOS!B1944,'Tabela IBGE_Município'!A:E,5)</f>
        <v>0.59</v>
      </c>
      <c r="I1944" s="2">
        <f t="shared" si="30"/>
        <v>1.8372221201543268E-4</v>
      </c>
      <c r="J1944" s="20">
        <f>(VLOOKUP(A1944,'Celulares por Região'!A:H,6))/F1944</f>
        <v>8.6992467389307368E-2</v>
      </c>
    </row>
    <row r="1945" spans="1:10" ht="15.75" customHeight="1">
      <c r="A1945" t="str">
        <f>VLOOKUP(B1945,'Tabela IBGE_Município'!A:C,3)</f>
        <v>MA</v>
      </c>
      <c r="B1945" s="4" t="s">
        <v>2495</v>
      </c>
      <c r="C1945" s="1">
        <v>1</v>
      </c>
      <c r="D1945" s="1">
        <v>3</v>
      </c>
      <c r="E1945" s="1">
        <v>2</v>
      </c>
      <c r="F1945" s="1">
        <f>VLOOKUP(B1945,'Tabela IBGE_Município'!A:C,2)</f>
        <v>14606</v>
      </c>
      <c r="G1945" s="4" t="s">
        <v>637</v>
      </c>
      <c r="H1945" s="30">
        <f>VLOOKUP(DADOS!B1945,'Tabela IBGE_Município'!A:E,5)</f>
        <v>0.629</v>
      </c>
      <c r="I1945" s="2">
        <f t="shared" si="30"/>
        <v>4.1079008626591809E-4</v>
      </c>
      <c r="J1945" s="20">
        <f>(VLOOKUP(A1945,'Celulares por Região'!A:H,6))/F1945</f>
        <v>8.2226482267561282E-2</v>
      </c>
    </row>
    <row r="1946" spans="1:10" ht="15.75" customHeight="1">
      <c r="A1946" t="str">
        <f>VLOOKUP(B1946,'Tabela IBGE_Município'!A:C,3)</f>
        <v>MA</v>
      </c>
      <c r="B1946" s="4" t="s">
        <v>2496</v>
      </c>
      <c r="C1946" s="1">
        <v>1</v>
      </c>
      <c r="D1946" s="1">
        <v>2</v>
      </c>
      <c r="E1946" s="1">
        <v>1</v>
      </c>
      <c r="F1946" s="1">
        <f>VLOOKUP(B1946,'Tabela IBGE_Município'!A:C,2)</f>
        <v>13076</v>
      </c>
      <c r="G1946" s="4" t="s">
        <v>637</v>
      </c>
      <c r="H1946" s="30">
        <f>VLOOKUP(DADOS!B1946,'Tabela IBGE_Município'!A:E,5)</f>
        <v>0.56999999999999995</v>
      </c>
      <c r="I1946" s="2">
        <f t="shared" si="30"/>
        <v>3.0590394616090549E-4</v>
      </c>
      <c r="J1946" s="20">
        <f>(VLOOKUP(A1946,'Celulares por Região'!A:H,6))/F1946</f>
        <v>9.1847659834811871E-2</v>
      </c>
    </row>
    <row r="1947" spans="1:10" ht="15.75" customHeight="1">
      <c r="A1947" t="str">
        <f>VLOOKUP(B1947,'Tabela IBGE_Município'!A:C,3)</f>
        <v>RO</v>
      </c>
      <c r="B1947" s="4" t="s">
        <v>2497</v>
      </c>
      <c r="C1947" s="1">
        <v>2</v>
      </c>
      <c r="D1947" s="1">
        <v>2</v>
      </c>
      <c r="E1947" s="1"/>
      <c r="F1947" s="1">
        <f>VLOOKUP(B1947,'Tabela IBGE_Município'!A:C,2)</f>
        <v>18520</v>
      </c>
      <c r="G1947" s="4" t="s">
        <v>637</v>
      </c>
      <c r="H1947" s="30">
        <f>VLOOKUP(DADOS!B1947,'Tabela IBGE_Município'!A:E,5)</f>
        <v>0.59599999999999997</v>
      </c>
      <c r="I1947" s="2">
        <f t="shared" si="30"/>
        <v>2.1598272138228941E-4</v>
      </c>
      <c r="J1947" s="20">
        <f>(VLOOKUP(A1947,'Celulares por Região'!A:H,6))/F1947</f>
        <v>0.42089632829373652</v>
      </c>
    </row>
    <row r="1948" spans="1:10" ht="15.75" customHeight="1">
      <c r="A1948" t="str">
        <f>VLOOKUP(B1948,'Tabela IBGE_Município'!A:C,3)</f>
        <v>ES</v>
      </c>
      <c r="B1948" s="4" t="s">
        <v>2498</v>
      </c>
      <c r="C1948" s="1">
        <v>1</v>
      </c>
      <c r="D1948" s="1">
        <v>2</v>
      </c>
      <c r="E1948" s="1">
        <v>3</v>
      </c>
      <c r="F1948" s="1">
        <f>VLOOKUP(B1948,'Tabela IBGE_Município'!A:C,2)</f>
        <v>16882</v>
      </c>
      <c r="G1948" s="4" t="s">
        <v>637</v>
      </c>
      <c r="H1948" s="30">
        <f>VLOOKUP(DADOS!B1948,'Tabela IBGE_Município'!A:E,5)</f>
        <v>0.69</v>
      </c>
      <c r="I1948" s="2">
        <f t="shared" si="30"/>
        <v>3.5540812699917071E-4</v>
      </c>
      <c r="J1948" s="20">
        <f>(VLOOKUP(A1948,'Celulares por Região'!A:H,6))/F1948</f>
        <v>0.12308968131737946</v>
      </c>
    </row>
    <row r="1949" spans="1:10" ht="15.75" customHeight="1">
      <c r="A1949" t="str">
        <f>VLOOKUP(B1949,'Tabela IBGE_Município'!A:C,3)</f>
        <v>BA</v>
      </c>
      <c r="B1949" s="4" t="s">
        <v>2499</v>
      </c>
      <c r="C1949" s="1">
        <v>1</v>
      </c>
      <c r="D1949" s="1">
        <v>1</v>
      </c>
      <c r="E1949" s="1"/>
      <c r="F1949" s="1">
        <f>VLOOKUP(B1949,'Tabela IBGE_Município'!A:C,2)</f>
        <v>7445</v>
      </c>
      <c r="G1949" s="4" t="s">
        <v>637</v>
      </c>
      <c r="H1949" s="30">
        <f>VLOOKUP(DADOS!B1949,'Tabela IBGE_Município'!A:E,5)</f>
        <v>0.69</v>
      </c>
      <c r="I1949" s="2">
        <f t="shared" si="30"/>
        <v>2.686366689053056E-4</v>
      </c>
      <c r="J1949" s="20">
        <f>(VLOOKUP(A1949,'Celulares por Região'!A:H,6))/F1949</f>
        <v>0.52787105439892545</v>
      </c>
    </row>
    <row r="1950" spans="1:10" ht="15.75" customHeight="1">
      <c r="A1950" t="str">
        <f>VLOOKUP(B1950,'Tabela IBGE_Município'!A:C,3)</f>
        <v>MA</v>
      </c>
      <c r="B1950" s="4" t="s">
        <v>2500</v>
      </c>
      <c r="C1950" s="1">
        <v>4</v>
      </c>
      <c r="D1950" s="1">
        <v>5</v>
      </c>
      <c r="E1950" s="1">
        <v>5</v>
      </c>
      <c r="F1950" s="1">
        <f>VLOOKUP(B1950,'Tabela IBGE_Município'!A:C,2)</f>
        <v>12880</v>
      </c>
      <c r="G1950" s="4" t="s">
        <v>637</v>
      </c>
      <c r="H1950" s="30">
        <f>VLOOKUP(DADOS!B1950,'Tabela IBGE_Município'!A:E,5)</f>
        <v>0.54400000000000004</v>
      </c>
      <c r="I1950" s="2">
        <f t="shared" si="30"/>
        <v>1.0869565217391304E-3</v>
      </c>
      <c r="J1950" s="20">
        <f>(VLOOKUP(A1950,'Celulares por Região'!A:H,6))/F1950</f>
        <v>9.3245341614906829E-2</v>
      </c>
    </row>
    <row r="1951" spans="1:10" ht="15.75" customHeight="1">
      <c r="A1951" t="str">
        <f>VLOOKUP(B1951,'Tabela IBGE_Município'!A:C,3)</f>
        <v>BA</v>
      </c>
      <c r="B1951" s="4" t="s">
        <v>2501</v>
      </c>
      <c r="C1951" s="1">
        <v>1</v>
      </c>
      <c r="D1951" s="1">
        <v>7</v>
      </c>
      <c r="E1951" s="1">
        <v>4</v>
      </c>
      <c r="F1951" s="1">
        <f>VLOOKUP(B1951,'Tabela IBGE_Município'!A:C,2)</f>
        <v>7841</v>
      </c>
      <c r="G1951" s="4" t="s">
        <v>637</v>
      </c>
      <c r="H1951" s="30">
        <f>VLOOKUP(DADOS!B1951,'Tabela IBGE_Município'!A:E,5)</f>
        <v>0.64300000000000002</v>
      </c>
      <c r="I1951" s="2">
        <f t="shared" si="30"/>
        <v>1.5304170386430302E-3</v>
      </c>
      <c r="J1951" s="20">
        <f>(VLOOKUP(A1951,'Celulares por Região'!A:H,6))/F1951</f>
        <v>0.50121158015559242</v>
      </c>
    </row>
    <row r="1952" spans="1:10" ht="15.75" customHeight="1">
      <c r="A1952" t="str">
        <f>VLOOKUP(B1952,'Tabela IBGE_Município'!A:C,3)</f>
        <v>MA</v>
      </c>
      <c r="B1952" s="4" t="s">
        <v>2502</v>
      </c>
      <c r="C1952" s="1">
        <v>1</v>
      </c>
      <c r="D1952" s="1">
        <v>1</v>
      </c>
      <c r="E1952" s="1"/>
      <c r="F1952" s="1">
        <f>VLOOKUP(B1952,'Tabela IBGE_Município'!A:C,2)</f>
        <v>20762</v>
      </c>
      <c r="G1952" s="4" t="s">
        <v>638</v>
      </c>
      <c r="H1952" s="30">
        <f>VLOOKUP(DADOS!B1952,'Tabela IBGE_Município'!A:E,5)</f>
        <v>0.52100000000000002</v>
      </c>
      <c r="I1952" s="2">
        <f t="shared" si="30"/>
        <v>9.6329833349388308E-5</v>
      </c>
      <c r="J1952" s="20">
        <f>(VLOOKUP(A1952,'Celulares por Região'!A:H,6))/F1952</f>
        <v>5.7846064926307679E-2</v>
      </c>
    </row>
    <row r="1953" spans="1:10" ht="15.75" customHeight="1">
      <c r="A1953" t="str">
        <f>VLOOKUP(B1953,'Tabela IBGE_Município'!A:C,3)</f>
        <v>MA</v>
      </c>
      <c r="B1953" s="4" t="s">
        <v>2503</v>
      </c>
      <c r="C1953" s="1">
        <v>1</v>
      </c>
      <c r="D1953" s="1">
        <v>2</v>
      </c>
      <c r="E1953" s="1">
        <v>1</v>
      </c>
      <c r="F1953" s="1">
        <f>VLOOKUP(B1953,'Tabela IBGE_Município'!A:C,2)</f>
        <v>10151</v>
      </c>
      <c r="G1953" s="4" t="s">
        <v>637</v>
      </c>
      <c r="H1953" s="30">
        <f>VLOOKUP(DADOS!B1953,'Tabela IBGE_Município'!A:E,5)</f>
        <v>0.56899999999999995</v>
      </c>
      <c r="I1953" s="2">
        <f t="shared" si="30"/>
        <v>3.9404984730568416E-4</v>
      </c>
      <c r="J1953" s="20">
        <f>(VLOOKUP(A1953,'Celulares por Região'!A:H,6))/F1953</f>
        <v>0.11831346665353167</v>
      </c>
    </row>
    <row r="1954" spans="1:10" ht="15.75" customHeight="1">
      <c r="A1954" t="str">
        <f>VLOOKUP(B1954,'Tabela IBGE_Município'!A:C,3)</f>
        <v>MG</v>
      </c>
      <c r="B1954" s="4" t="s">
        <v>2504</v>
      </c>
      <c r="C1954" s="1"/>
      <c r="D1954" s="1">
        <v>3</v>
      </c>
      <c r="E1954" s="1">
        <v>3</v>
      </c>
      <c r="F1954" s="1">
        <f>VLOOKUP(B1954,'Tabela IBGE_Município'!A:C,2)</f>
        <v>25539</v>
      </c>
      <c r="G1954" s="4" t="s">
        <v>638</v>
      </c>
      <c r="H1954" s="30">
        <f>VLOOKUP(DADOS!B1954,'Tabela IBGE_Município'!A:E,5)</f>
        <v>0.72699999999999998</v>
      </c>
      <c r="I1954" s="2">
        <f t="shared" si="30"/>
        <v>2.3493480559144838E-4</v>
      </c>
      <c r="J1954" s="20">
        <f>(VLOOKUP(A1954,'Celulares por Região'!A:H,6))/F1954</f>
        <v>6.1983632875210463E-2</v>
      </c>
    </row>
    <row r="1955" spans="1:10" ht="15.75" customHeight="1">
      <c r="A1955" t="str">
        <f>VLOOKUP(B1955,'Tabela IBGE_Município'!A:C,3)</f>
        <v>CE</v>
      </c>
      <c r="B1955" s="4" t="s">
        <v>2505</v>
      </c>
      <c r="C1955" s="1"/>
      <c r="D1955" s="1">
        <v>6</v>
      </c>
      <c r="E1955" s="1">
        <v>5</v>
      </c>
      <c r="F1955" s="1">
        <f>VLOOKUP(B1955,'Tabela IBGE_Município'!A:C,2)</f>
        <v>281046</v>
      </c>
      <c r="G1955" s="4" t="s">
        <v>639</v>
      </c>
      <c r="H1955" s="30">
        <f>VLOOKUP(DADOS!B1955,'Tabela IBGE_Município'!A:E,5)</f>
        <v>0.56999999999999995</v>
      </c>
      <c r="I1955" s="2">
        <f t="shared" si="30"/>
        <v>3.9139500295325322E-5</v>
      </c>
      <c r="J1955" s="20">
        <f>(VLOOKUP(A1955,'Celulares por Região'!A:H,6))/F1955</f>
        <v>8.137457925037183E-3</v>
      </c>
    </row>
    <row r="1956" spans="1:10" ht="15.75" customHeight="1">
      <c r="A1956" t="str">
        <f>VLOOKUP(B1956,'Tabela IBGE_Município'!A:C,3)</f>
        <v>MA</v>
      </c>
      <c r="B1956" s="4" t="s">
        <v>2506</v>
      </c>
      <c r="C1956" s="1">
        <v>3</v>
      </c>
      <c r="D1956" s="1">
        <v>10</v>
      </c>
      <c r="E1956" s="1">
        <v>5</v>
      </c>
      <c r="F1956" s="1">
        <f>VLOOKUP(B1956,'Tabela IBGE_Município'!A:C,2)</f>
        <v>14407</v>
      </c>
      <c r="G1956" s="4" t="s">
        <v>637</v>
      </c>
      <c r="H1956" s="30">
        <f>VLOOKUP(DADOS!B1956,'Tabela IBGE_Município'!A:E,5)</f>
        <v>0.56999999999999995</v>
      </c>
      <c r="I1956" s="2">
        <f t="shared" si="30"/>
        <v>1.2493926563476089E-3</v>
      </c>
      <c r="J1956" s="20">
        <f>(VLOOKUP(A1956,'Celulares por Região'!A:H,6))/F1956</f>
        <v>8.3362254459637672E-2</v>
      </c>
    </row>
    <row r="1957" spans="1:10" ht="15.75" customHeight="1">
      <c r="A1957" t="str">
        <f>VLOOKUP(B1957,'Tabela IBGE_Município'!A:C,3)</f>
        <v>SE</v>
      </c>
      <c r="B1957" s="4" t="s">
        <v>2507</v>
      </c>
      <c r="C1957" s="1">
        <v>2</v>
      </c>
      <c r="D1957" s="1">
        <v>2</v>
      </c>
      <c r="E1957" s="1"/>
      <c r="F1957" s="1">
        <f>VLOOKUP(B1957,'Tabela IBGE_Município'!A:C,2)</f>
        <v>6261</v>
      </c>
      <c r="G1957" s="4" t="s">
        <v>637</v>
      </c>
      <c r="H1957" s="30">
        <f>VLOOKUP(DADOS!B1957,'Tabela IBGE_Município'!A:E,5)</f>
        <v>0.57999999999999996</v>
      </c>
      <c r="I1957" s="2">
        <f t="shared" si="30"/>
        <v>6.3887557898099348E-4</v>
      </c>
      <c r="J1957" s="20">
        <f>(VLOOKUP(A1957,'Celulares por Região'!A:H,6))/F1957</f>
        <v>7.3496246605973488</v>
      </c>
    </row>
    <row r="1958" spans="1:10" ht="15.75" customHeight="1">
      <c r="A1958" t="str">
        <f>VLOOKUP(B1958,'Tabela IBGE_Município'!A:C,3)</f>
        <v>MA</v>
      </c>
      <c r="B1958" s="4" t="s">
        <v>2508</v>
      </c>
      <c r="C1958" s="1">
        <v>3</v>
      </c>
      <c r="D1958" s="1">
        <v>2</v>
      </c>
      <c r="E1958" s="1">
        <v>1</v>
      </c>
      <c r="F1958" s="1">
        <f>VLOOKUP(B1958,'Tabela IBGE_Município'!A:C,2)</f>
        <v>5824</v>
      </c>
      <c r="G1958" s="4" t="s">
        <v>637</v>
      </c>
      <c r="H1958" s="30">
        <f>VLOOKUP(DADOS!B1958,'Tabela IBGE_Município'!A:E,5)</f>
        <v>0.60899999999999999</v>
      </c>
      <c r="I1958" s="2">
        <f t="shared" si="30"/>
        <v>1.0302197802197802E-3</v>
      </c>
      <c r="J1958" s="20">
        <f>(VLOOKUP(A1958,'Celulares por Região'!A:H,6))/F1958</f>
        <v>0.20621565934065933</v>
      </c>
    </row>
    <row r="1959" spans="1:10" ht="15.75" customHeight="1">
      <c r="A1959" t="str">
        <f>VLOOKUP(B1959,'Tabela IBGE_Município'!A:C,3)</f>
        <v>RS</v>
      </c>
      <c r="B1959" s="4" t="s">
        <v>2509</v>
      </c>
      <c r="C1959" s="1">
        <v>2</v>
      </c>
      <c r="D1959" s="1">
        <v>1</v>
      </c>
      <c r="E1959" s="1"/>
      <c r="F1959" s="1">
        <f>VLOOKUP(B1959,'Tabela IBGE_Município'!A:C,2)</f>
        <v>70065</v>
      </c>
      <c r="G1959" s="4" t="s">
        <v>638</v>
      </c>
      <c r="H1959" s="30">
        <f>VLOOKUP(DADOS!B1959,'Tabela IBGE_Município'!A:E,5)</f>
        <v>0.76400000000000001</v>
      </c>
      <c r="I1959" s="2">
        <f t="shared" si="30"/>
        <v>4.2817383857846286E-5</v>
      </c>
      <c r="J1959" s="20">
        <f>(VLOOKUP(A1959,'Celulares por Região'!A:H,6))/F1959</f>
        <v>2.0266895026047243E-3</v>
      </c>
    </row>
    <row r="1960" spans="1:10" ht="15.75" customHeight="1">
      <c r="A1960" t="str">
        <f>VLOOKUP(B1960,'Tabela IBGE_Município'!A:C,3)</f>
        <v>RS</v>
      </c>
      <c r="B1960" s="4" t="s">
        <v>2510</v>
      </c>
      <c r="C1960" s="1">
        <v>2</v>
      </c>
      <c r="D1960" s="1">
        <v>1</v>
      </c>
      <c r="E1960" s="1"/>
      <c r="F1960" s="1">
        <f>VLOOKUP(B1960,'Tabela IBGE_Município'!A:C,2)</f>
        <v>36555</v>
      </c>
      <c r="G1960" s="4" t="s">
        <v>638</v>
      </c>
      <c r="H1960" s="30">
        <f>VLOOKUP(DADOS!B1960,'Tabela IBGE_Município'!A:E,5)</f>
        <v>0.68500000000000005</v>
      </c>
      <c r="I1960" s="2">
        <f t="shared" si="30"/>
        <v>8.2068116536725488E-5</v>
      </c>
      <c r="J1960" s="20">
        <f>(VLOOKUP(A1960,'Celulares por Região'!A:H,6))/F1960</f>
        <v>3.8845575160716727E-3</v>
      </c>
    </row>
    <row r="1961" spans="1:10" ht="15.75" customHeight="1">
      <c r="A1961" t="str">
        <f>VLOOKUP(B1961,'Tabela IBGE_Município'!A:C,3)</f>
        <v>RS</v>
      </c>
      <c r="B1961" s="4" t="s">
        <v>2511</v>
      </c>
      <c r="C1961" s="1">
        <v>2</v>
      </c>
      <c r="D1961" s="1">
        <v>8</v>
      </c>
      <c r="E1961" s="1">
        <v>5</v>
      </c>
      <c r="F1961" s="1">
        <f>VLOOKUP(B1961,'Tabela IBGE_Município'!A:C,2)</f>
        <v>2058</v>
      </c>
      <c r="G1961" s="4" t="s">
        <v>640</v>
      </c>
      <c r="H1961" s="30">
        <f>VLOOKUP(DADOS!B1961,'Tabela IBGE_Município'!A:E,5)</f>
        <v>0.63400000000000001</v>
      </c>
      <c r="I1961" s="2">
        <f t="shared" si="30"/>
        <v>7.2886297376093291E-3</v>
      </c>
      <c r="J1961" s="20">
        <f>(VLOOKUP(A1961,'Celulares por Região'!A:H,6))/F1961</f>
        <v>6.8999028182701649E-2</v>
      </c>
    </row>
    <row r="1962" spans="1:10" ht="15.75" customHeight="1">
      <c r="A1962" t="str">
        <f>VLOOKUP(B1962,'Tabela IBGE_Município'!A:C,3)</f>
        <v>PR</v>
      </c>
      <c r="B1962" s="4" t="s">
        <v>2512</v>
      </c>
      <c r="C1962" s="1"/>
      <c r="D1962" s="1">
        <v>2</v>
      </c>
      <c r="E1962" s="1">
        <v>3</v>
      </c>
      <c r="F1962" s="1">
        <f>VLOOKUP(B1962,'Tabela IBGE_Município'!A:C,2)</f>
        <v>4352</v>
      </c>
      <c r="G1962" s="4" t="s">
        <v>640</v>
      </c>
      <c r="H1962" s="30">
        <f>VLOOKUP(DADOS!B1962,'Tabela IBGE_Município'!A:E,5)</f>
        <v>0.66</v>
      </c>
      <c r="I1962" s="2">
        <f t="shared" si="30"/>
        <v>1.1488970588235295E-3</v>
      </c>
      <c r="J1962" s="20">
        <f>(VLOOKUP(A1962,'Celulares por Região'!A:H,6))/F1962</f>
        <v>0.16865808823529413</v>
      </c>
    </row>
    <row r="1963" spans="1:10" ht="15.75" customHeight="1">
      <c r="A1963" t="str">
        <f>VLOOKUP(B1963,'Tabela IBGE_Município'!A:C,3)</f>
        <v>PE</v>
      </c>
      <c r="B1963" s="4" t="s">
        <v>2513</v>
      </c>
      <c r="C1963" s="1">
        <v>2</v>
      </c>
      <c r="D1963" s="1">
        <v>4</v>
      </c>
      <c r="E1963" s="1">
        <v>2</v>
      </c>
      <c r="F1963" s="1">
        <f>VLOOKUP(B1963,'Tabela IBGE_Município'!A:C,2)</f>
        <v>5497</v>
      </c>
      <c r="G1963" s="4" t="s">
        <v>637</v>
      </c>
      <c r="H1963" s="30">
        <f>VLOOKUP(DADOS!B1963,'Tabela IBGE_Município'!A:E,5)</f>
        <v>0.59499999999999997</v>
      </c>
      <c r="I1963" s="2">
        <f t="shared" si="30"/>
        <v>1.4553392759687103E-3</v>
      </c>
      <c r="J1963" s="20">
        <f>(VLOOKUP(A1963,'Celulares por Região'!A:H,6))/F1963</f>
        <v>1.1102419501546299</v>
      </c>
    </row>
    <row r="1964" spans="1:10" ht="15.75" customHeight="1">
      <c r="A1964" t="str">
        <f>VLOOKUP(B1964,'Tabela IBGE_Município'!A:C,3)</f>
        <v>CE</v>
      </c>
      <c r="B1964" s="4" t="s">
        <v>2514</v>
      </c>
      <c r="C1964" s="1"/>
      <c r="D1964" s="1">
        <v>3</v>
      </c>
      <c r="E1964" s="1">
        <v>4</v>
      </c>
      <c r="F1964" s="1">
        <f>VLOOKUP(B1964,'Tabela IBGE_Município'!A:C,2)</f>
        <v>7537</v>
      </c>
      <c r="G1964" s="4" t="s">
        <v>637</v>
      </c>
      <c r="H1964" s="30">
        <f>VLOOKUP(DADOS!B1964,'Tabela IBGE_Município'!A:E,5)</f>
        <v>0.56000000000000005</v>
      </c>
      <c r="I1964" s="2">
        <f t="shared" si="30"/>
        <v>9.2875149263632747E-4</v>
      </c>
      <c r="J1964" s="20">
        <f>(VLOOKUP(A1964,'Celulares por Região'!A:H,6))/F1964</f>
        <v>0.3034363805227544</v>
      </c>
    </row>
    <row r="1965" spans="1:10" ht="15.75" customHeight="1">
      <c r="A1965" t="str">
        <f>VLOOKUP(B1965,'Tabela IBGE_Município'!A:C,3)</f>
        <v>CE</v>
      </c>
      <c r="B1965" s="4" t="s">
        <v>2515</v>
      </c>
      <c r="C1965" s="1">
        <v>1</v>
      </c>
      <c r="D1965" s="1">
        <v>1</v>
      </c>
      <c r="E1965" s="1"/>
      <c r="F1965" s="1">
        <f>VLOOKUP(B1965,'Tabela IBGE_Município'!A:C,2)</f>
        <v>54962</v>
      </c>
      <c r="G1965" s="4" t="s">
        <v>638</v>
      </c>
      <c r="H1965" s="30">
        <f>VLOOKUP(DADOS!B1965,'Tabela IBGE_Município'!A:E,5)</f>
        <v>0.58499999999999996</v>
      </c>
      <c r="I1965" s="2">
        <f t="shared" si="30"/>
        <v>3.6388777700957023E-5</v>
      </c>
      <c r="J1965" s="20">
        <f>(VLOOKUP(A1965,'Celulares por Região'!A:H,6))/F1965</f>
        <v>4.1610567301044357E-2</v>
      </c>
    </row>
    <row r="1966" spans="1:10" ht="15.75" customHeight="1">
      <c r="A1966" t="str">
        <f>VLOOKUP(B1966,'Tabela IBGE_Município'!A:C,3)</f>
        <v>MG</v>
      </c>
      <c r="B1966" s="4" t="s">
        <v>2516</v>
      </c>
      <c r="C1966" s="1"/>
      <c r="D1966" s="1">
        <v>1</v>
      </c>
      <c r="E1966" s="1">
        <v>1</v>
      </c>
      <c r="F1966" s="1">
        <f>VLOOKUP(B1966,'Tabela IBGE_Município'!A:C,2)</f>
        <v>4814</v>
      </c>
      <c r="G1966" s="4" t="s">
        <v>640</v>
      </c>
      <c r="H1966" s="30">
        <f>VLOOKUP(DADOS!B1966,'Tabela IBGE_Município'!A:E,5)</f>
        <v>0.60399999999999998</v>
      </c>
      <c r="I1966" s="2">
        <f t="shared" si="30"/>
        <v>4.1545492314083921E-4</v>
      </c>
      <c r="J1966" s="20">
        <f>(VLOOKUP(A1966,'Celulares por Região'!A:H,6))/F1966</f>
        <v>0.32883257166597424</v>
      </c>
    </row>
    <row r="1967" spans="1:10" ht="15.75" customHeight="1">
      <c r="A1967" t="str">
        <f>VLOOKUP(B1967,'Tabela IBGE_Município'!A:C,3)</f>
        <v>SC</v>
      </c>
      <c r="B1967" s="4" t="s">
        <v>2517</v>
      </c>
      <c r="C1967" s="1">
        <v>1</v>
      </c>
      <c r="D1967" s="1">
        <v>3</v>
      </c>
      <c r="E1967" s="1">
        <v>1</v>
      </c>
      <c r="F1967" s="1">
        <f>VLOOKUP(B1967,'Tabela IBGE_Município'!A:C,2)</f>
        <v>15890</v>
      </c>
      <c r="G1967" s="4" t="s">
        <v>637</v>
      </c>
      <c r="H1967" s="30">
        <f>VLOOKUP(DADOS!B1967,'Tabela IBGE_Município'!A:E,5)</f>
        <v>0.73599999999999999</v>
      </c>
      <c r="I1967" s="2">
        <f t="shared" si="30"/>
        <v>3.1466331025802394E-4</v>
      </c>
      <c r="J1967" s="20">
        <f>(VLOOKUP(A1967,'Celulares por Região'!A:H,6))/F1967</f>
        <v>0.25342983008181247</v>
      </c>
    </row>
    <row r="1968" spans="1:10" ht="15.75" customHeight="1">
      <c r="A1968" t="str">
        <f>VLOOKUP(B1968,'Tabela IBGE_Município'!A:C,3)</f>
        <v>PE</v>
      </c>
      <c r="B1968" s="4" t="s">
        <v>2518</v>
      </c>
      <c r="C1968" s="1">
        <v>2</v>
      </c>
      <c r="D1968" s="1">
        <v>3</v>
      </c>
      <c r="E1968" s="1">
        <v>1</v>
      </c>
      <c r="F1968" s="1">
        <f>VLOOKUP(B1968,'Tabela IBGE_Município'!A:C,2)</f>
        <v>6595</v>
      </c>
      <c r="G1968" s="4" t="s">
        <v>637</v>
      </c>
      <c r="H1968" s="30">
        <f>VLOOKUP(DADOS!B1968,'Tabela IBGE_Município'!A:E,5)</f>
        <v>0.63400000000000001</v>
      </c>
      <c r="I1968" s="2">
        <f t="shared" si="30"/>
        <v>9.0978013646702042E-4</v>
      </c>
      <c r="J1968" s="20">
        <f>(VLOOKUP(A1968,'Celulares por Região'!A:H,6))/F1968</f>
        <v>0.92539802880970434</v>
      </c>
    </row>
    <row r="1969" spans="1:10" ht="15.75" customHeight="1">
      <c r="A1969" t="str">
        <f>VLOOKUP(B1969,'Tabela IBGE_Município'!A:C,3)</f>
        <v>RS</v>
      </c>
      <c r="B1969" s="4" t="s">
        <v>2519</v>
      </c>
      <c r="C1969" s="1">
        <v>3</v>
      </c>
      <c r="D1969" s="1">
        <v>7</v>
      </c>
      <c r="E1969" s="1">
        <v>6</v>
      </c>
      <c r="F1969" s="1">
        <f>VLOOKUP(B1969,'Tabela IBGE_Município'!A:C,2)</f>
        <v>84699</v>
      </c>
      <c r="G1969" s="4" t="s">
        <v>638</v>
      </c>
      <c r="H1969" s="30">
        <f>VLOOKUP(DADOS!B1969,'Tabela IBGE_Município'!A:E,5)</f>
        <v>0.73599999999999999</v>
      </c>
      <c r="I1969" s="2">
        <f t="shared" si="30"/>
        <v>1.8890423735817423E-4</v>
      </c>
      <c r="J1969" s="20">
        <f>(VLOOKUP(A1969,'Celulares por Região'!A:H,6))/F1969</f>
        <v>1.6765251065537965E-3</v>
      </c>
    </row>
    <row r="1970" spans="1:10" ht="15.75" customHeight="1">
      <c r="A1970" t="str">
        <f>VLOOKUP(B1970,'Tabela IBGE_Município'!A:C,3)</f>
        <v>SC</v>
      </c>
      <c r="B1970" s="4" t="s">
        <v>2520</v>
      </c>
      <c r="C1970" s="1">
        <v>2</v>
      </c>
      <c r="D1970" s="1">
        <v>1</v>
      </c>
      <c r="E1970" s="1"/>
      <c r="F1970" s="1">
        <f>VLOOKUP(B1970,'Tabela IBGE_Município'!A:C,2)</f>
        <v>283620</v>
      </c>
      <c r="G1970" s="4" t="s">
        <v>639</v>
      </c>
      <c r="H1970" s="30">
        <f>VLOOKUP(DADOS!B1970,'Tabela IBGE_Município'!A:E,5)</f>
        <v>0.75700000000000001</v>
      </c>
      <c r="I1970" s="2">
        <f t="shared" si="30"/>
        <v>1.0577533319229955E-5</v>
      </c>
      <c r="J1970" s="20">
        <f>(VLOOKUP(A1970,'Celulares por Região'!A:H,6))/F1970</f>
        <v>1.4198575558846344E-2</v>
      </c>
    </row>
    <row r="1971" spans="1:10" ht="15.75" customHeight="1">
      <c r="A1971" t="str">
        <f>VLOOKUP(B1971,'Tabela IBGE_Município'!A:C,3)</f>
        <v>CE</v>
      </c>
      <c r="B1971" s="4" t="s">
        <v>2521</v>
      </c>
      <c r="C1971" s="1">
        <v>8</v>
      </c>
      <c r="D1971" s="1">
        <v>27</v>
      </c>
      <c r="E1971" s="1">
        <v>10</v>
      </c>
      <c r="F1971" s="1">
        <f>VLOOKUP(B1971,'Tabela IBGE_Município'!A:C,2)</f>
        <v>11577</v>
      </c>
      <c r="G1971" s="4" t="s">
        <v>637</v>
      </c>
      <c r="H1971" s="30">
        <f>VLOOKUP(DADOS!B1971,'Tabela IBGE_Município'!A:E,5)</f>
        <v>0.63300000000000001</v>
      </c>
      <c r="I1971" s="2">
        <f t="shared" si="30"/>
        <v>3.8870173620108835E-3</v>
      </c>
      <c r="J1971" s="20">
        <f>(VLOOKUP(A1971,'Celulares por Região'!A:H,6))/F1971</f>
        <v>0.19754686015375314</v>
      </c>
    </row>
    <row r="1972" spans="1:10" ht="15.75" customHeight="1">
      <c r="A1972" t="str">
        <f>VLOOKUP(B1972,'Tabela IBGE_Município'!A:C,3)</f>
        <v>RN</v>
      </c>
      <c r="B1972" s="4" t="s">
        <v>2522</v>
      </c>
      <c r="C1972" s="1"/>
      <c r="D1972" s="1">
        <v>1</v>
      </c>
      <c r="E1972" s="1">
        <v>1</v>
      </c>
      <c r="F1972" s="1">
        <f>VLOOKUP(B1972,'Tabela IBGE_Município'!A:C,2)</f>
        <v>11144</v>
      </c>
      <c r="G1972" s="4" t="s">
        <v>637</v>
      </c>
      <c r="H1972" s="30">
        <f>VLOOKUP(DADOS!B1972,'Tabela IBGE_Município'!A:E,5)</f>
        <v>0.66400000000000003</v>
      </c>
      <c r="I1972" s="2">
        <f t="shared" si="30"/>
        <v>1.7946877243359656E-4</v>
      </c>
      <c r="J1972" s="20">
        <f>(VLOOKUP(A1972,'Celulares por Região'!A:H,6))/F1972</f>
        <v>8.497846374730797E-2</v>
      </c>
    </row>
    <row r="1973" spans="1:10" ht="15.75" customHeight="1">
      <c r="A1973" t="str">
        <f>VLOOKUP(B1973,'Tabela IBGE_Município'!A:C,3)</f>
        <v>MG</v>
      </c>
      <c r="B1973" s="4" t="s">
        <v>2523</v>
      </c>
      <c r="C1973" s="1">
        <v>1</v>
      </c>
      <c r="D1973" s="1">
        <v>1</v>
      </c>
      <c r="E1973" s="1"/>
      <c r="F1973" s="1">
        <f>VLOOKUP(B1973,'Tabela IBGE_Município'!A:C,2)</f>
        <v>10463</v>
      </c>
      <c r="G1973" s="4" t="s">
        <v>637</v>
      </c>
      <c r="H1973" s="30">
        <f>VLOOKUP(DADOS!B1973,'Tabela IBGE_Município'!A:E,5)</f>
        <v>0.73099999999999998</v>
      </c>
      <c r="I1973" s="2">
        <f t="shared" si="30"/>
        <v>1.9114976584153686E-4</v>
      </c>
      <c r="J1973" s="20">
        <f>(VLOOKUP(A1973,'Celulares por Região'!A:H,6))/F1973</f>
        <v>0.15129503966357641</v>
      </c>
    </row>
    <row r="1974" spans="1:10" ht="15.75" customHeight="1">
      <c r="A1974" t="str">
        <f>VLOOKUP(B1974,'Tabela IBGE_Município'!A:C,3)</f>
        <v>RS</v>
      </c>
      <c r="B1974" s="4" t="s">
        <v>2524</v>
      </c>
      <c r="C1974" s="1">
        <v>1</v>
      </c>
      <c r="D1974" s="1">
        <v>2</v>
      </c>
      <c r="E1974" s="1">
        <v>1</v>
      </c>
      <c r="F1974" s="1">
        <f>VLOOKUP(B1974,'Tabela IBGE_Município'!A:C,2)</f>
        <v>1387</v>
      </c>
      <c r="G1974" s="4" t="s">
        <v>640</v>
      </c>
      <c r="H1974" s="30">
        <f>VLOOKUP(DADOS!B1974,'Tabela IBGE_Município'!A:E,5)</f>
        <v>0.75800000000000001</v>
      </c>
      <c r="I1974" s="2">
        <f t="shared" si="30"/>
        <v>2.8839221341023791E-3</v>
      </c>
      <c r="J1974" s="20">
        <f>(VLOOKUP(A1974,'Celulares por Região'!A:H,6))/F1974</f>
        <v>0.10237923576063446</v>
      </c>
    </row>
    <row r="1975" spans="1:10" ht="15.75" customHeight="1">
      <c r="A1975" t="str">
        <f>VLOOKUP(B1975,'Tabela IBGE_Município'!A:C,3)</f>
        <v>SC</v>
      </c>
      <c r="B1975" s="4" t="s">
        <v>2525</v>
      </c>
      <c r="C1975" s="1">
        <v>1</v>
      </c>
      <c r="D1975" s="1">
        <v>1</v>
      </c>
      <c r="E1975" s="1"/>
      <c r="F1975" s="1">
        <f>VLOOKUP(B1975,'Tabela IBGE_Município'!A:C,2)</f>
        <v>1490</v>
      </c>
      <c r="G1975" s="4" t="s">
        <v>640</v>
      </c>
      <c r="H1975" s="30">
        <f>VLOOKUP(DADOS!B1975,'Tabela IBGE_Município'!A:E,5)</f>
        <v>0.754</v>
      </c>
      <c r="I1975" s="2">
        <f t="shared" si="30"/>
        <v>1.3422818791946308E-3</v>
      </c>
      <c r="J1975" s="20">
        <f>(VLOOKUP(A1975,'Celulares por Região'!A:H,6))/F1975</f>
        <v>2.7026845637583894</v>
      </c>
    </row>
    <row r="1976" spans="1:10" ht="15.75" customHeight="1">
      <c r="A1976" t="str">
        <f>VLOOKUP(B1976,'Tabela IBGE_Município'!A:C,3)</f>
        <v>ES</v>
      </c>
      <c r="B1976" s="4" t="s">
        <v>2526</v>
      </c>
      <c r="C1976" s="1">
        <v>3</v>
      </c>
      <c r="D1976" s="1">
        <v>5</v>
      </c>
      <c r="E1976" s="1">
        <v>4</v>
      </c>
      <c r="F1976" s="1">
        <f>VLOOKUP(B1976,'Tabela IBGE_Município'!A:C,2)</f>
        <v>24382</v>
      </c>
      <c r="G1976" s="4" t="s">
        <v>638</v>
      </c>
      <c r="H1976" s="30">
        <f>VLOOKUP(DADOS!B1976,'Tabela IBGE_Município'!A:E,5)</f>
        <v>0.70299999999999996</v>
      </c>
      <c r="I1976" s="2">
        <f t="shared" si="30"/>
        <v>4.9216635222705269E-4</v>
      </c>
      <c r="J1976" s="20">
        <f>(VLOOKUP(A1976,'Celulares por Região'!A:H,6))/F1976</f>
        <v>8.52268066606513E-2</v>
      </c>
    </row>
    <row r="1977" spans="1:10" ht="15.75" customHeight="1">
      <c r="A1977" t="str">
        <f>VLOOKUP(B1977,'Tabela IBGE_Município'!A:C,3)</f>
        <v>PI</v>
      </c>
      <c r="B1977" s="4" t="s">
        <v>2527</v>
      </c>
      <c r="C1977" s="1"/>
      <c r="D1977" s="1">
        <v>6</v>
      </c>
      <c r="E1977" s="1">
        <v>5</v>
      </c>
      <c r="F1977" s="1">
        <f>VLOOKUP(B1977,'Tabela IBGE_Município'!A:C,2)</f>
        <v>31122</v>
      </c>
      <c r="G1977" s="4" t="s">
        <v>638</v>
      </c>
      <c r="H1977" s="30">
        <f>VLOOKUP(DADOS!B1977,'Tabela IBGE_Município'!A:E,5)</f>
        <v>0.65</v>
      </c>
      <c r="I1977" s="2">
        <f t="shared" si="30"/>
        <v>3.5344772186877451E-4</v>
      </c>
      <c r="J1977" s="20">
        <f>(VLOOKUP(A1977,'Celulares por Região'!A:H,6))/F1977</f>
        <v>9.3856435961699125E-2</v>
      </c>
    </row>
    <row r="1978" spans="1:10" ht="15.75" customHeight="1">
      <c r="A1978" t="str">
        <f>VLOOKUP(B1978,'Tabela IBGE_Município'!A:C,3)</f>
        <v>RS</v>
      </c>
      <c r="B1978" s="4" t="s">
        <v>2528</v>
      </c>
      <c r="C1978" s="1">
        <v>10</v>
      </c>
      <c r="D1978" s="1">
        <v>18</v>
      </c>
      <c r="E1978" s="1">
        <v>10</v>
      </c>
      <c r="F1978" s="1">
        <f>VLOOKUP(B1978,'Tabela IBGE_Município'!A:C,2)</f>
        <v>10497</v>
      </c>
      <c r="G1978" s="4" t="s">
        <v>637</v>
      </c>
      <c r="H1978" s="30">
        <f>VLOOKUP(DADOS!B1978,'Tabela IBGE_Município'!A:E,5)</f>
        <v>0.73</v>
      </c>
      <c r="I1978" s="2">
        <f t="shared" si="30"/>
        <v>3.6200819281699535E-3</v>
      </c>
      <c r="J1978" s="20">
        <f>(VLOOKUP(A1978,'Celulares por Região'!A:H,6))/F1978</f>
        <v>1.3527674573687721E-2</v>
      </c>
    </row>
    <row r="1979" spans="1:10" ht="15.75" customHeight="1">
      <c r="A1979" t="str">
        <f>VLOOKUP(B1979,'Tabela IBGE_Município'!A:C,3)</f>
        <v>SP</v>
      </c>
      <c r="B1979" s="4" t="s">
        <v>2529</v>
      </c>
      <c r="C1979" s="1">
        <v>4</v>
      </c>
      <c r="D1979" s="1">
        <v>3</v>
      </c>
      <c r="E1979" s="1">
        <v>1</v>
      </c>
      <c r="F1979" s="1">
        <f>VLOOKUP(B1979,'Tabela IBGE_Município'!A:C,2)</f>
        <v>98239</v>
      </c>
      <c r="G1979" s="4" t="s">
        <v>638</v>
      </c>
      <c r="H1979" s="30">
        <f>VLOOKUP(DADOS!B1979,'Tabela IBGE_Município'!A:E,5)</f>
        <v>0.74</v>
      </c>
      <c r="I1979" s="2">
        <f t="shared" si="30"/>
        <v>8.1434053685399896E-5</v>
      </c>
      <c r="J1979" s="20">
        <f>(VLOOKUP(A1979,'Celulares por Região'!A:H,6))/F1979</f>
        <v>6.8506397662842656E-3</v>
      </c>
    </row>
    <row r="1980" spans="1:10" ht="15.75" customHeight="1">
      <c r="A1980" t="str">
        <f>VLOOKUP(B1980,'Tabela IBGE_Município'!A:C,3)</f>
        <v>SP</v>
      </c>
      <c r="B1980" s="4" t="s">
        <v>2530</v>
      </c>
      <c r="C1980" s="1">
        <v>2</v>
      </c>
      <c r="D1980" s="1">
        <v>2</v>
      </c>
      <c r="E1980" s="1"/>
      <c r="F1980" s="1">
        <f>VLOOKUP(B1980,'Tabela IBGE_Município'!A:C,2)</f>
        <v>12294</v>
      </c>
      <c r="G1980" s="4" t="s">
        <v>637</v>
      </c>
      <c r="H1980" s="30">
        <f>VLOOKUP(DADOS!B1980,'Tabela IBGE_Município'!A:E,5)</f>
        <v>0.72799999999999998</v>
      </c>
      <c r="I1980" s="2">
        <f t="shared" si="30"/>
        <v>3.2536196518626975E-4</v>
      </c>
      <c r="J1980" s="20">
        <f>(VLOOKUP(A1980,'Celulares por Região'!A:H,6))/F1980</f>
        <v>5.474215064258988E-2</v>
      </c>
    </row>
    <row r="1981" spans="1:10" ht="15.75" customHeight="1">
      <c r="A1981" t="str">
        <f>VLOOKUP(B1981,'Tabela IBGE_Município'!A:C,3)</f>
        <v>PR</v>
      </c>
      <c r="B1981" s="4" t="s">
        <v>2531</v>
      </c>
      <c r="C1981" s="1">
        <v>2</v>
      </c>
      <c r="D1981" s="1">
        <v>1</v>
      </c>
      <c r="E1981" s="1">
        <v>2</v>
      </c>
      <c r="F1981" s="1">
        <f>VLOOKUP(B1981,'Tabela IBGE_Município'!A:C,2)</f>
        <v>33310</v>
      </c>
      <c r="G1981" s="4" t="s">
        <v>637</v>
      </c>
      <c r="H1981" s="30">
        <f>VLOOKUP(DADOS!B1981,'Tabela IBGE_Município'!A:E,5)</f>
        <v>0.72</v>
      </c>
      <c r="I1981" s="2">
        <f t="shared" si="30"/>
        <v>1.5010507355148604E-4</v>
      </c>
      <c r="J1981" s="20">
        <f>(VLOOKUP(A1981,'Celulares por Região'!A:H,6))/F1981</f>
        <v>2.203542479735815E-2</v>
      </c>
    </row>
    <row r="1982" spans="1:10" ht="15.75" customHeight="1">
      <c r="A1982" t="str">
        <f>VLOOKUP(B1982,'Tabela IBGE_Município'!A:C,3)</f>
        <v>PR</v>
      </c>
      <c r="B1982" s="4" t="s">
        <v>2531</v>
      </c>
      <c r="C1982" s="1">
        <v>1</v>
      </c>
      <c r="D1982" s="1">
        <v>1</v>
      </c>
      <c r="E1982" s="1"/>
      <c r="F1982" s="1">
        <f>VLOOKUP(B1982,'Tabela IBGE_Município'!A:C,2)</f>
        <v>33310</v>
      </c>
      <c r="G1982" s="4" t="s">
        <v>638</v>
      </c>
      <c r="H1982" s="30">
        <f>VLOOKUP(DADOS!B1982,'Tabela IBGE_Município'!A:E,5)</f>
        <v>0.72</v>
      </c>
      <c r="I1982" s="2">
        <f t="shared" si="30"/>
        <v>6.0042029420594418E-5</v>
      </c>
      <c r="J1982" s="20">
        <f>(VLOOKUP(A1982,'Celulares por Região'!A:H,6))/F1982</f>
        <v>2.203542479735815E-2</v>
      </c>
    </row>
    <row r="1983" spans="1:10" ht="15.75" customHeight="1">
      <c r="A1983" t="str">
        <f>VLOOKUP(B1983,'Tabela IBGE_Município'!A:C,3)</f>
        <v>PR</v>
      </c>
      <c r="B1983" s="4" t="s">
        <v>2532</v>
      </c>
      <c r="C1983" s="1">
        <v>2</v>
      </c>
      <c r="D1983" s="1">
        <v>2</v>
      </c>
      <c r="E1983" s="1">
        <v>1</v>
      </c>
      <c r="F1983" s="1">
        <f>VLOOKUP(B1983,'Tabela IBGE_Município'!A:C,2)</f>
        <v>41040</v>
      </c>
      <c r="G1983" s="4" t="s">
        <v>638</v>
      </c>
      <c r="H1983" s="30">
        <f>VLOOKUP(DADOS!B1983,'Tabela IBGE_Município'!A:E,5)</f>
        <v>0.69299999999999995</v>
      </c>
      <c r="I1983" s="2">
        <f t="shared" si="30"/>
        <v>1.2183235867446393E-4</v>
      </c>
      <c r="J1983" s="20">
        <f>(VLOOKUP(A1983,'Celulares por Região'!A:H,6))/F1983</f>
        <v>1.7884990253411306E-2</v>
      </c>
    </row>
    <row r="1984" spans="1:10" ht="15.75" customHeight="1">
      <c r="A1984" t="str">
        <f>VLOOKUP(B1984,'Tabela IBGE_Município'!A:C,3)</f>
        <v>CE</v>
      </c>
      <c r="B1984" s="4" t="s">
        <v>2533</v>
      </c>
      <c r="C1984" s="1">
        <v>1</v>
      </c>
      <c r="D1984" s="1">
        <v>1</v>
      </c>
      <c r="E1984" s="1">
        <v>1</v>
      </c>
      <c r="F1984" s="1">
        <f>VLOOKUP(B1984,'Tabela IBGE_Município'!A:C,2)</f>
        <v>6609</v>
      </c>
      <c r="G1984" s="4" t="s">
        <v>637</v>
      </c>
      <c r="H1984" s="30">
        <f>VLOOKUP(DADOS!B1984,'Tabela IBGE_Município'!A:E,5)</f>
        <v>0.61699999999999999</v>
      </c>
      <c r="I1984" s="2">
        <f t="shared" si="30"/>
        <v>4.5392646391284613E-4</v>
      </c>
      <c r="J1984" s="20">
        <f>(VLOOKUP(A1984,'Celulares por Região'!A:H,6))/F1984</f>
        <v>0.346043274322893</v>
      </c>
    </row>
    <row r="1985" spans="1:10" ht="15.75" customHeight="1">
      <c r="A1985" t="str">
        <f>VLOOKUP(B1985,'Tabela IBGE_Município'!A:C,3)</f>
        <v>AM</v>
      </c>
      <c r="B1985" s="4" t="s">
        <v>2534</v>
      </c>
      <c r="C1985" s="1">
        <v>2</v>
      </c>
      <c r="D1985" s="1">
        <v>9</v>
      </c>
      <c r="E1985" s="1">
        <v>2</v>
      </c>
      <c r="F1985" s="1">
        <f>VLOOKUP(B1985,'Tabela IBGE_Município'!A:C,2)</f>
        <v>26290</v>
      </c>
      <c r="G1985" s="4" t="s">
        <v>638</v>
      </c>
      <c r="H1985" s="30">
        <f>VLOOKUP(DADOS!B1985,'Tabela IBGE_Município'!A:E,5)</f>
        <v>0.53200000000000003</v>
      </c>
      <c r="I1985" s="2">
        <f t="shared" si="30"/>
        <v>4.944845949030049E-4</v>
      </c>
      <c r="J1985" s="20">
        <f>(VLOOKUP(A1985,'Celulares por Região'!A:H,6))/F1985</f>
        <v>7.3411943704830736E-3</v>
      </c>
    </row>
    <row r="1986" spans="1:10" ht="15.75" customHeight="1">
      <c r="A1986" t="str">
        <f>VLOOKUP(B1986,'Tabela IBGE_Município'!A:C,3)</f>
        <v>RO</v>
      </c>
      <c r="B1986" s="4" t="s">
        <v>2535</v>
      </c>
      <c r="C1986" s="1">
        <v>2</v>
      </c>
      <c r="D1986" s="1">
        <v>1</v>
      </c>
      <c r="E1986" s="1"/>
      <c r="F1986" s="1">
        <f>VLOOKUP(B1986,'Tabela IBGE_Município'!A:C,2)</f>
        <v>16937</v>
      </c>
      <c r="G1986" s="4" t="s">
        <v>637</v>
      </c>
      <c r="H1986" s="30">
        <f>VLOOKUP(DADOS!B1986,'Tabela IBGE_Município'!A:E,5)</f>
        <v>0.65700000000000003</v>
      </c>
      <c r="I1986" s="2">
        <f t="shared" ref="I1986:I2049" si="31">(C1986+D1986+E1986)/F1986</f>
        <v>1.7712700005904233E-4</v>
      </c>
      <c r="J1986" s="20">
        <f>(VLOOKUP(A1986,'Celulares por Região'!A:H,6))/F1986</f>
        <v>0.46023498848674499</v>
      </c>
    </row>
    <row r="1987" spans="1:10" ht="15.75" customHeight="1">
      <c r="A1987" t="str">
        <f>VLOOKUP(B1987,'Tabela IBGE_Município'!A:C,3)</f>
        <v>BA</v>
      </c>
      <c r="B1987" s="4" t="s">
        <v>2536</v>
      </c>
      <c r="C1987" s="1">
        <v>4</v>
      </c>
      <c r="D1987" s="1">
        <v>9</v>
      </c>
      <c r="E1987" s="1">
        <v>4</v>
      </c>
      <c r="F1987" s="1">
        <f>VLOOKUP(B1987,'Tabela IBGE_Município'!A:C,2)</f>
        <v>46556</v>
      </c>
      <c r="G1987" s="4" t="s">
        <v>638</v>
      </c>
      <c r="H1987" s="30">
        <f>VLOOKUP(DADOS!B1987,'Tabela IBGE_Município'!A:E,5)</f>
        <v>0.56899999999999995</v>
      </c>
      <c r="I1987" s="2">
        <f t="shared" si="31"/>
        <v>3.6515164533035483E-4</v>
      </c>
      <c r="J1987" s="20">
        <f>(VLOOKUP(A1987,'Celulares por Região'!A:H,6))/F1987</f>
        <v>8.4414468596958503E-2</v>
      </c>
    </row>
    <row r="1988" spans="1:10" ht="15.75" customHeight="1">
      <c r="A1988" t="str">
        <f>VLOOKUP(B1988,'Tabela IBGE_Município'!A:C,3)</f>
        <v>RN</v>
      </c>
      <c r="B1988" s="4" t="s">
        <v>2537</v>
      </c>
      <c r="C1988" s="1">
        <v>2</v>
      </c>
      <c r="D1988" s="1">
        <v>4</v>
      </c>
      <c r="E1988" s="1">
        <v>4</v>
      </c>
      <c r="F1988" s="1">
        <f>VLOOKUP(B1988,'Tabela IBGE_Município'!A:C,2)</f>
        <v>6646</v>
      </c>
      <c r="G1988" s="4" t="s">
        <v>637</v>
      </c>
      <c r="H1988" s="30">
        <f>VLOOKUP(DADOS!B1988,'Tabela IBGE_Município'!A:E,5)</f>
        <v>0.626</v>
      </c>
      <c r="I1988" s="2">
        <f t="shared" si="31"/>
        <v>1.5046644598254589E-3</v>
      </c>
      <c r="J1988" s="20">
        <f>(VLOOKUP(A1988,'Celulares por Região'!A:H,6))/F1988</f>
        <v>0.14249172434547097</v>
      </c>
    </row>
    <row r="1989" spans="1:10" ht="15.75" customHeight="1">
      <c r="A1989" t="str">
        <f>VLOOKUP(B1989,'Tabela IBGE_Município'!A:C,3)</f>
        <v>PR</v>
      </c>
      <c r="B1989" s="4" t="s">
        <v>2538</v>
      </c>
      <c r="C1989" s="1">
        <v>4</v>
      </c>
      <c r="D1989" s="1">
        <v>2</v>
      </c>
      <c r="E1989" s="1">
        <v>1</v>
      </c>
      <c r="F1989" s="1">
        <f>VLOOKUP(B1989,'Tabela IBGE_Município'!A:C,2)</f>
        <v>15963</v>
      </c>
      <c r="G1989" s="4" t="s">
        <v>637</v>
      </c>
      <c r="H1989" s="30">
        <f>VLOOKUP(DADOS!B1989,'Tabela IBGE_Município'!A:E,5)</f>
        <v>0.66900000000000004</v>
      </c>
      <c r="I1989" s="2">
        <f t="shared" si="31"/>
        <v>4.3851406377247383E-4</v>
      </c>
      <c r="J1989" s="20">
        <f>(VLOOKUP(A1989,'Celulares por Região'!A:H,6))/F1989</f>
        <v>4.5981331829856545E-2</v>
      </c>
    </row>
    <row r="1990" spans="1:10" ht="15.75" customHeight="1">
      <c r="A1990" t="str">
        <f>VLOOKUP(B1990,'Tabela IBGE_Município'!A:C,3)</f>
        <v>BA</v>
      </c>
      <c r="B1990" s="4" t="s">
        <v>2539</v>
      </c>
      <c r="C1990" s="1">
        <v>2</v>
      </c>
      <c r="D1990" s="1">
        <v>1</v>
      </c>
      <c r="E1990" s="1">
        <v>1</v>
      </c>
      <c r="F1990" s="1">
        <f>VLOOKUP(B1990,'Tabela IBGE_Município'!A:C,2)</f>
        <v>8811</v>
      </c>
      <c r="G1990" s="4" t="s">
        <v>637</v>
      </c>
      <c r="H1990" s="30">
        <f>VLOOKUP(DADOS!B1990,'Tabela IBGE_Município'!A:E,5)</f>
        <v>0.67</v>
      </c>
      <c r="I1990" s="2">
        <f t="shared" si="31"/>
        <v>4.5397798206786973E-4</v>
      </c>
      <c r="J1990" s="20">
        <f>(VLOOKUP(A1990,'Celulares por Região'!A:H,6))/F1990</f>
        <v>0.44603336738168198</v>
      </c>
    </row>
    <row r="1991" spans="1:10" ht="15.75" customHeight="1">
      <c r="A1991" t="str">
        <f>VLOOKUP(B1991,'Tabela IBGE_Município'!A:C,3)</f>
        <v>MG</v>
      </c>
      <c r="B1991" s="4" t="s">
        <v>2540</v>
      </c>
      <c r="C1991" s="1">
        <v>7</v>
      </c>
      <c r="D1991" s="1">
        <v>21</v>
      </c>
      <c r="E1991" s="1">
        <v>19</v>
      </c>
      <c r="F1991" s="1">
        <f>VLOOKUP(B1991,'Tabela IBGE_Município'!A:C,2)</f>
        <v>84928</v>
      </c>
      <c r="G1991" s="4" t="s">
        <v>638</v>
      </c>
      <c r="H1991" s="30">
        <f>VLOOKUP(DADOS!B1991,'Tabela IBGE_Município'!A:E,5)</f>
        <v>0.69</v>
      </c>
      <c r="I1991" s="2">
        <f t="shared" si="31"/>
        <v>5.5340994724943486E-4</v>
      </c>
      <c r="J1991" s="20">
        <f>(VLOOKUP(A1991,'Celulares por Região'!A:H,6))/F1991</f>
        <v>1.8639318010550111E-2</v>
      </c>
    </row>
    <row r="1992" spans="1:10" ht="15.75" customHeight="1">
      <c r="A1992" t="str">
        <f>VLOOKUP(B1992,'Tabela IBGE_Município'!A:C,3)</f>
        <v>MG</v>
      </c>
      <c r="B1992" s="4" t="s">
        <v>2541</v>
      </c>
      <c r="C1992" s="1">
        <v>1</v>
      </c>
      <c r="D1992" s="1"/>
      <c r="E1992" s="1">
        <v>1</v>
      </c>
      <c r="F1992" s="1">
        <f>VLOOKUP(B1992,'Tabela IBGE_Município'!A:C,2)</f>
        <v>34573</v>
      </c>
      <c r="G1992" s="4" t="s">
        <v>638</v>
      </c>
      <c r="H1992" s="30">
        <f>VLOOKUP(DADOS!B1992,'Tabela IBGE_Município'!A:E,5)</f>
        <v>0.67900000000000005</v>
      </c>
      <c r="I1992" s="2">
        <f t="shared" si="31"/>
        <v>5.7848610187140255E-5</v>
      </c>
      <c r="J1992" s="20">
        <f>(VLOOKUP(A1992,'Celulares por Região'!A:H,6))/F1992</f>
        <v>4.5787174963121513E-2</v>
      </c>
    </row>
    <row r="1993" spans="1:10" ht="15.75" customHeight="1">
      <c r="A1993" t="str">
        <f>VLOOKUP(B1993,'Tabela IBGE_Município'!A:C,3)</f>
        <v>SP</v>
      </c>
      <c r="B1993" s="4" t="s">
        <v>2542</v>
      </c>
      <c r="C1993" s="1">
        <v>1</v>
      </c>
      <c r="D1993" s="1">
        <v>1</v>
      </c>
      <c r="E1993" s="1">
        <v>1</v>
      </c>
      <c r="F1993" s="1">
        <f>VLOOKUP(B1993,'Tabela IBGE_Município'!A:C,2)</f>
        <v>14258</v>
      </c>
      <c r="G1993" s="4" t="s">
        <v>637</v>
      </c>
      <c r="H1993" s="30">
        <f>VLOOKUP(DADOS!B1993,'Tabela IBGE_Município'!A:E,5)</f>
        <v>0.72499999999999998</v>
      </c>
      <c r="I1993" s="2">
        <f t="shared" si="31"/>
        <v>2.1040819189227102E-4</v>
      </c>
      <c r="J1993" s="20">
        <f>(VLOOKUP(A1993,'Celulares por Região'!A:H,6))/F1993</f>
        <v>4.7201571047832798E-2</v>
      </c>
    </row>
    <row r="1994" spans="1:10" ht="15.75" customHeight="1">
      <c r="A1994" t="str">
        <f>VLOOKUP(B1994,'Tabela IBGE_Município'!A:C,3)</f>
        <v>SP</v>
      </c>
      <c r="B1994" s="4" t="s">
        <v>2543</v>
      </c>
      <c r="C1994" s="1">
        <v>3</v>
      </c>
      <c r="D1994" s="1">
        <v>3</v>
      </c>
      <c r="E1994" s="1"/>
      <c r="F1994" s="1">
        <f>VLOOKUP(B1994,'Tabela IBGE_Município'!A:C,2)</f>
        <v>21775</v>
      </c>
      <c r="G1994" s="4" t="s">
        <v>638</v>
      </c>
      <c r="H1994" s="30">
        <f>VLOOKUP(DADOS!B1994,'Tabela IBGE_Município'!A:E,5)</f>
        <v>0.67500000000000004</v>
      </c>
      <c r="I1994" s="2">
        <f t="shared" si="31"/>
        <v>2.7554535017221585E-4</v>
      </c>
      <c r="J1994" s="20">
        <f>(VLOOKUP(A1994,'Celulares por Região'!A:H,6))/F1994</f>
        <v>3.0907003444316877E-2</v>
      </c>
    </row>
    <row r="1995" spans="1:10" ht="15.75" customHeight="1">
      <c r="A1995" t="str">
        <f>VLOOKUP(B1995,'Tabela IBGE_Município'!A:C,3)</f>
        <v>RJ</v>
      </c>
      <c r="B1995" s="4" t="s">
        <v>2544</v>
      </c>
      <c r="C1995" s="1">
        <v>2</v>
      </c>
      <c r="D1995" s="1">
        <v>3</v>
      </c>
      <c r="E1995" s="1"/>
      <c r="F1995" s="1">
        <f>VLOOKUP(B1995,'Tabela IBGE_Município'!A:C,2)</f>
        <v>17025</v>
      </c>
      <c r="G1995" s="4" t="s">
        <v>637</v>
      </c>
      <c r="H1995" s="30">
        <f>VLOOKUP(DADOS!B1995,'Tabela IBGE_Município'!A:E,5)</f>
        <v>0.69799999999999995</v>
      </c>
      <c r="I1995" s="2">
        <f t="shared" si="31"/>
        <v>2.9368575624082231E-4</v>
      </c>
      <c r="J1995" s="20">
        <f>(VLOOKUP(A1995,'Celulares por Região'!A:H,6))/F1995</f>
        <v>0.5864904552129222</v>
      </c>
    </row>
    <row r="1996" spans="1:10" ht="15.75" customHeight="1">
      <c r="A1996" t="str">
        <f>VLOOKUP(B1996,'Tabela IBGE_Município'!A:C,3)</f>
        <v>PR</v>
      </c>
      <c r="B1996" s="4" t="s">
        <v>2545</v>
      </c>
      <c r="C1996" s="1">
        <v>1</v>
      </c>
      <c r="D1996" s="1">
        <v>1</v>
      </c>
      <c r="E1996" s="1"/>
      <c r="F1996" s="1">
        <f>VLOOKUP(B1996,'Tabela IBGE_Município'!A:C,2)</f>
        <v>61388</v>
      </c>
      <c r="G1996" s="4" t="s">
        <v>638</v>
      </c>
      <c r="H1996" s="30">
        <f>VLOOKUP(DADOS!B1996,'Tabela IBGE_Município'!A:E,5)</f>
        <v>0.7</v>
      </c>
      <c r="I1996" s="2">
        <f t="shared" si="31"/>
        <v>3.2579657262005605E-5</v>
      </c>
      <c r="J1996" s="20">
        <f>(VLOOKUP(A1996,'Celulares por Região'!A:H,6))/F1996</f>
        <v>1.1956734215156056E-2</v>
      </c>
    </row>
    <row r="1997" spans="1:10" ht="15.75" customHeight="1">
      <c r="A1997" t="str">
        <f>VLOOKUP(B1997,'Tabela IBGE_Município'!A:C,3)</f>
        <v>GO</v>
      </c>
      <c r="B1997" s="4" t="s">
        <v>2546</v>
      </c>
      <c r="C1997" s="1">
        <v>13</v>
      </c>
      <c r="D1997" s="1">
        <v>3</v>
      </c>
      <c r="E1997" s="1">
        <v>4</v>
      </c>
      <c r="F1997" s="1">
        <f>VLOOKUP(B1997,'Tabela IBGE_Município'!A:C,2)</f>
        <v>3784</v>
      </c>
      <c r="G1997" s="4" t="s">
        <v>640</v>
      </c>
      <c r="H1997" s="30">
        <f>VLOOKUP(DADOS!B1997,'Tabela IBGE_Município'!A:E,5)</f>
        <v>0.7</v>
      </c>
      <c r="I1997" s="2">
        <f t="shared" si="31"/>
        <v>5.2854122621564482E-3</v>
      </c>
      <c r="J1997" s="20">
        <f>(VLOOKUP(A1997,'Celulares por Região'!A:H,6))/F1997</f>
        <v>0.96379492600422834</v>
      </c>
    </row>
    <row r="1998" spans="1:10" ht="15.75" customHeight="1">
      <c r="A1998" t="str">
        <f>VLOOKUP(B1998,'Tabela IBGE_Município'!A:C,3)</f>
        <v>RS</v>
      </c>
      <c r="B1998" s="4" t="s">
        <v>2547</v>
      </c>
      <c r="C1998" s="1">
        <v>23</v>
      </c>
      <c r="D1998" s="1">
        <v>30</v>
      </c>
      <c r="E1998" s="1">
        <v>27</v>
      </c>
      <c r="F1998" s="1">
        <f>VLOOKUP(B1998,'Tabela IBGE_Município'!A:C,2)</f>
        <v>14207</v>
      </c>
      <c r="G1998" s="4" t="s">
        <v>637</v>
      </c>
      <c r="H1998" s="30">
        <f>VLOOKUP(DADOS!B1998,'Tabela IBGE_Município'!A:E,5)</f>
        <v>0.76500000000000001</v>
      </c>
      <c r="I1998" s="2">
        <f t="shared" si="31"/>
        <v>5.6310269585415637E-3</v>
      </c>
      <c r="J1998" s="20">
        <f>(VLOOKUP(A1998,'Celulares por Região'!A:H,6))/F1998</f>
        <v>9.9950728514112755E-3</v>
      </c>
    </row>
    <row r="1999" spans="1:10" ht="15.75" customHeight="1">
      <c r="A1999" t="str">
        <f>VLOOKUP(B1999,'Tabela IBGE_Município'!A:C,3)</f>
        <v>PR</v>
      </c>
      <c r="B1999" s="4" t="s">
        <v>2548</v>
      </c>
      <c r="C1999" s="1">
        <v>4</v>
      </c>
      <c r="D1999" s="1">
        <v>3</v>
      </c>
      <c r="E1999" s="1">
        <v>3</v>
      </c>
      <c r="F1999" s="1">
        <f>VLOOKUP(B1999,'Tabela IBGE_Município'!A:C,2)</f>
        <v>25968</v>
      </c>
      <c r="G1999" s="4" t="s">
        <v>638</v>
      </c>
      <c r="H1999" s="30">
        <f>VLOOKUP(DADOS!B1999,'Tabela IBGE_Município'!A:E,5)</f>
        <v>0.72</v>
      </c>
      <c r="I1999" s="2">
        <f t="shared" si="31"/>
        <v>3.8508934072704865E-4</v>
      </c>
      <c r="J1999" s="20">
        <f>(VLOOKUP(A1999,'Celulares por Região'!A:H,6))/F1999</f>
        <v>2.8265557609365374E-2</v>
      </c>
    </row>
    <row r="2000" spans="1:10" ht="15.75" customHeight="1">
      <c r="A2000" t="str">
        <f>VLOOKUP(B2000,'Tabela IBGE_Município'!A:C,3)</f>
        <v>SP</v>
      </c>
      <c r="B2000" s="4" t="s">
        <v>2549</v>
      </c>
      <c r="C2000" s="1"/>
      <c r="D2000" s="1">
        <v>1</v>
      </c>
      <c r="E2000" s="1">
        <v>1</v>
      </c>
      <c r="F2000" s="1">
        <f>VLOOKUP(B2000,'Tabela IBGE_Município'!A:C,2)</f>
        <v>2241</v>
      </c>
      <c r="G2000" s="4" t="s">
        <v>640</v>
      </c>
      <c r="H2000" s="30">
        <f>VLOOKUP(DADOS!B2000,'Tabela IBGE_Município'!A:E,5)</f>
        <v>0.71799999999999997</v>
      </c>
      <c r="I2000" s="2">
        <f t="shared" si="31"/>
        <v>8.9245872378402495E-4</v>
      </c>
      <c r="J2000" s="20">
        <f>(VLOOKUP(A2000,'Celulares por Região'!A:H,6))/F2000</f>
        <v>0.30031236055332439</v>
      </c>
    </row>
    <row r="2001" spans="1:10" ht="15.75" customHeight="1">
      <c r="A2001" t="str">
        <f>VLOOKUP(B2001,'Tabela IBGE_Município'!A:C,3)</f>
        <v>PB</v>
      </c>
      <c r="B2001" s="4" t="s">
        <v>2550</v>
      </c>
      <c r="C2001" s="1">
        <v>3</v>
      </c>
      <c r="D2001" s="1">
        <v>3</v>
      </c>
      <c r="E2001" s="1">
        <v>1</v>
      </c>
      <c r="F2001" s="1">
        <f>VLOOKUP(B2001,'Tabela IBGE_Município'!A:C,2)</f>
        <v>21308</v>
      </c>
      <c r="G2001" s="4" t="s">
        <v>638</v>
      </c>
      <c r="H2001" s="30">
        <f>VLOOKUP(DADOS!B2001,'Tabela IBGE_Município'!A:E,5)</f>
        <v>0.67</v>
      </c>
      <c r="I2001" s="2">
        <f t="shared" si="31"/>
        <v>3.2851511169513798E-4</v>
      </c>
      <c r="J2001" s="20">
        <f>(VLOOKUP(A2001,'Celulares por Região'!A:H,6))/F2001</f>
        <v>6.0493711282147547E-2</v>
      </c>
    </row>
    <row r="2002" spans="1:10" ht="15.75" customHeight="1">
      <c r="A2002" t="str">
        <f>VLOOKUP(B2002,'Tabela IBGE_Município'!A:C,3)</f>
        <v>SP</v>
      </c>
      <c r="B2002" s="4" t="s">
        <v>2551</v>
      </c>
      <c r="C2002" s="1">
        <v>1</v>
      </c>
      <c r="D2002" s="1">
        <v>2</v>
      </c>
      <c r="E2002" s="1">
        <v>2</v>
      </c>
      <c r="F2002" s="1">
        <f>VLOOKUP(B2002,'Tabela IBGE_Município'!A:C,2)</f>
        <v>59115</v>
      </c>
      <c r="G2002" s="4" t="s">
        <v>638</v>
      </c>
      <c r="H2002" s="30">
        <f>VLOOKUP(DADOS!B2002,'Tabela IBGE_Município'!A:E,5)</f>
        <v>0.72</v>
      </c>
      <c r="I2002" s="2">
        <f t="shared" si="31"/>
        <v>8.4580901632411398E-5</v>
      </c>
      <c r="J2002" s="20">
        <f>(VLOOKUP(A2002,'Celulares por Região'!A:H,6))/F2002</f>
        <v>1.1384589359722575E-2</v>
      </c>
    </row>
    <row r="2003" spans="1:10" ht="15.75" customHeight="1">
      <c r="A2003" t="str">
        <f>VLOOKUP(B2003,'Tabela IBGE_Município'!A:C,3)</f>
        <v>PR</v>
      </c>
      <c r="B2003" s="4" t="s">
        <v>2552</v>
      </c>
      <c r="C2003" s="1">
        <v>2</v>
      </c>
      <c r="D2003" s="1">
        <v>4</v>
      </c>
      <c r="E2003" s="1">
        <v>2</v>
      </c>
      <c r="F2003" s="1">
        <f>VLOOKUP(B2003,'Tabela IBGE_Município'!A:C,2)</f>
        <v>5530</v>
      </c>
      <c r="G2003" s="4" t="s">
        <v>637</v>
      </c>
      <c r="H2003" s="30">
        <f>VLOOKUP(DADOS!B2003,'Tabela IBGE_Município'!A:E,5)</f>
        <v>0.69799999999999995</v>
      </c>
      <c r="I2003" s="2">
        <f t="shared" si="31"/>
        <v>1.4466546112115732E-3</v>
      </c>
      <c r="J2003" s="20">
        <f>(VLOOKUP(A2003,'Celulares por Região'!A:H,6))/F2003</f>
        <v>0.13273056057866184</v>
      </c>
    </row>
    <row r="2004" spans="1:10" ht="15.75" customHeight="1">
      <c r="A2004" t="str">
        <f>VLOOKUP(B2004,'Tabela IBGE_Município'!A:C,3)</f>
        <v>PR</v>
      </c>
      <c r="B2004" s="4" t="s">
        <v>2552</v>
      </c>
      <c r="C2004" s="1">
        <v>1</v>
      </c>
      <c r="D2004" s="1">
        <v>1</v>
      </c>
      <c r="E2004" s="1">
        <v>1</v>
      </c>
      <c r="F2004" s="1">
        <f>VLOOKUP(B2004,'Tabela IBGE_Município'!A:C,2)</f>
        <v>5530</v>
      </c>
      <c r="G2004" s="4" t="s">
        <v>637</v>
      </c>
      <c r="H2004" s="30">
        <f>VLOOKUP(DADOS!B2004,'Tabela IBGE_Município'!A:E,5)</f>
        <v>0.69799999999999995</v>
      </c>
      <c r="I2004" s="2">
        <f t="shared" si="31"/>
        <v>5.4249547920433999E-4</v>
      </c>
      <c r="J2004" s="20">
        <f>(VLOOKUP(A2004,'Celulares por Região'!A:H,6))/F2004</f>
        <v>0.13273056057866184</v>
      </c>
    </row>
    <row r="2005" spans="1:10" ht="15.75" customHeight="1">
      <c r="A2005" t="str">
        <f>VLOOKUP(B2005,'Tabela IBGE_Município'!A:C,3)</f>
        <v>SC</v>
      </c>
      <c r="B2005" s="4" t="s">
        <v>2553</v>
      </c>
      <c r="C2005" s="1">
        <v>2</v>
      </c>
      <c r="D2005" s="1">
        <v>1</v>
      </c>
      <c r="E2005" s="1"/>
      <c r="F2005" s="1">
        <f>VLOOKUP(B2005,'Tabela IBGE_Município'!A:C,2)</f>
        <v>10026</v>
      </c>
      <c r="G2005" s="4" t="s">
        <v>637</v>
      </c>
      <c r="H2005" s="30">
        <f>VLOOKUP(DADOS!B2005,'Tabela IBGE_Município'!A:E,5)</f>
        <v>0.75</v>
      </c>
      <c r="I2005" s="2">
        <f t="shared" si="31"/>
        <v>2.9922202274087372E-4</v>
      </c>
      <c r="J2005" s="20">
        <f>(VLOOKUP(A2005,'Celulares por Região'!A:H,6))/F2005</f>
        <v>0.4016556951924995</v>
      </c>
    </row>
    <row r="2006" spans="1:10" ht="15.75" customHeight="1">
      <c r="A2006" t="str">
        <f>VLOOKUP(B2006,'Tabela IBGE_Município'!A:C,3)</f>
        <v>SC</v>
      </c>
      <c r="B2006" s="4" t="s">
        <v>2553</v>
      </c>
      <c r="C2006" s="1">
        <v>2</v>
      </c>
      <c r="D2006" s="1">
        <v>2</v>
      </c>
      <c r="E2006" s="1"/>
      <c r="F2006" s="1">
        <f>VLOOKUP(B2006,'Tabela IBGE_Município'!A:C,2)</f>
        <v>10026</v>
      </c>
      <c r="G2006" s="4" t="s">
        <v>637</v>
      </c>
      <c r="H2006" s="30">
        <f>VLOOKUP(DADOS!B2006,'Tabela IBGE_Município'!A:E,5)</f>
        <v>0.75</v>
      </c>
      <c r="I2006" s="2">
        <f t="shared" si="31"/>
        <v>3.9896269698783165E-4</v>
      </c>
      <c r="J2006" s="20">
        <f>(VLOOKUP(A2006,'Celulares por Região'!A:H,6))/F2006</f>
        <v>0.4016556951924995</v>
      </c>
    </row>
    <row r="2007" spans="1:10" ht="15.75" customHeight="1">
      <c r="A2007" t="str">
        <f>VLOOKUP(B2007,'Tabela IBGE_Município'!A:C,3)</f>
        <v>CE</v>
      </c>
      <c r="B2007" s="4" t="s">
        <v>2554</v>
      </c>
      <c r="C2007" s="1">
        <v>1</v>
      </c>
      <c r="D2007" s="1"/>
      <c r="E2007" s="1"/>
      <c r="F2007" s="1">
        <f>VLOOKUP(B2007,'Tabela IBGE_Município'!A:C,2)</f>
        <v>10315</v>
      </c>
      <c r="G2007" s="4" t="s">
        <v>637</v>
      </c>
      <c r="H2007" s="30">
        <f>VLOOKUP(DADOS!B2007,'Tabela IBGE_Município'!A:E,5)</f>
        <v>0.60899999999999999</v>
      </c>
      <c r="I2007" s="2">
        <f t="shared" si="31"/>
        <v>9.6946194861851674E-5</v>
      </c>
      <c r="J2007" s="20">
        <f>(VLOOKUP(A2007,'Celulares por Região'!A:H,6))/F2007</f>
        <v>0.22171594764905478</v>
      </c>
    </row>
    <row r="2008" spans="1:10" ht="15.75" customHeight="1">
      <c r="A2008" t="str">
        <f>VLOOKUP(B2008,'Tabela IBGE_Município'!A:C,3)</f>
        <v>MG</v>
      </c>
      <c r="B2008" s="4" t="s">
        <v>2555</v>
      </c>
      <c r="C2008" s="1">
        <v>1</v>
      </c>
      <c r="D2008" s="1">
        <v>1</v>
      </c>
      <c r="E2008" s="1"/>
      <c r="F2008" s="1">
        <f>VLOOKUP(B2008,'Tabela IBGE_Município'!A:C,2)</f>
        <v>40784</v>
      </c>
      <c r="G2008" s="4" t="s">
        <v>638</v>
      </c>
      <c r="H2008" s="30">
        <f>VLOOKUP(DADOS!B2008,'Tabela IBGE_Município'!A:E,5)</f>
        <v>0.67700000000000005</v>
      </c>
      <c r="I2008" s="2">
        <f t="shared" si="31"/>
        <v>4.9038838760298155E-5</v>
      </c>
      <c r="J2008" s="20">
        <f>(VLOOKUP(A2008,'Celulares por Região'!A:H,6))/F2008</f>
        <v>3.8814240878775989E-2</v>
      </c>
    </row>
    <row r="2009" spans="1:10" ht="15.75" customHeight="1">
      <c r="A2009" t="str">
        <f>VLOOKUP(B2009,'Tabela IBGE_Município'!A:C,3)</f>
        <v>TO</v>
      </c>
      <c r="B2009" s="4" t="s">
        <v>2556</v>
      </c>
      <c r="C2009" s="1">
        <v>1</v>
      </c>
      <c r="D2009" s="1">
        <v>1</v>
      </c>
      <c r="E2009" s="1"/>
      <c r="F2009" s="1">
        <f>VLOOKUP(B2009,'Tabela IBGE_Município'!A:C,2)</f>
        <v>4989</v>
      </c>
      <c r="G2009" s="4" t="s">
        <v>640</v>
      </c>
      <c r="H2009" s="30">
        <f>VLOOKUP(DADOS!B2009,'Tabela IBGE_Município'!A:E,5)</f>
        <v>0.74099999999999999</v>
      </c>
      <c r="I2009" s="2">
        <f t="shared" si="31"/>
        <v>4.0088194026859092E-4</v>
      </c>
      <c r="J2009" s="20">
        <f>(VLOOKUP(A2009,'Celulares por Região'!A:H,6))/F2009</f>
        <v>9.581078372419323E-2</v>
      </c>
    </row>
    <row r="2010" spans="1:10" ht="15.75" customHeight="1">
      <c r="A2010" t="str">
        <f>VLOOKUP(B2010,'Tabela IBGE_Município'!A:C,3)</f>
        <v>GO</v>
      </c>
      <c r="B2010" s="4" t="s">
        <v>2557</v>
      </c>
      <c r="C2010" s="1">
        <v>1</v>
      </c>
      <c r="D2010" s="1">
        <v>3</v>
      </c>
      <c r="E2010" s="1">
        <v>3</v>
      </c>
      <c r="F2010" s="1">
        <f>VLOOKUP(B2010,'Tabela IBGE_Município'!A:C,2)</f>
        <v>26165</v>
      </c>
      <c r="G2010" s="4" t="s">
        <v>638</v>
      </c>
      <c r="H2010" s="30">
        <f>VLOOKUP(DADOS!B2010,'Tabela IBGE_Município'!A:E,5)</f>
        <v>0.68700000000000006</v>
      </c>
      <c r="I2010" s="2">
        <f t="shared" si="31"/>
        <v>2.6753296388304989E-4</v>
      </c>
      <c r="J2010" s="20">
        <f>(VLOOKUP(A2010,'Celulares por Região'!A:H,6))/F2010</f>
        <v>0.13938467418306899</v>
      </c>
    </row>
    <row r="2011" spans="1:10" ht="15.75" customHeight="1">
      <c r="A2011" t="str">
        <f>VLOOKUP(B2011,'Tabela IBGE_Município'!A:C,3)</f>
        <v>CE</v>
      </c>
      <c r="B2011" s="4" t="s">
        <v>2558</v>
      </c>
      <c r="C2011" s="1">
        <v>1</v>
      </c>
      <c r="D2011" s="1">
        <v>1</v>
      </c>
      <c r="E2011" s="1"/>
      <c r="F2011" s="1">
        <f>VLOOKUP(B2011,'Tabela IBGE_Município'!A:C,2)</f>
        <v>1951</v>
      </c>
      <c r="G2011" s="4" t="s">
        <v>640</v>
      </c>
      <c r="H2011" s="30">
        <f>VLOOKUP(DADOS!B2011,'Tabela IBGE_Município'!A:E,5)</f>
        <v>0.63700000000000001</v>
      </c>
      <c r="I2011" s="2">
        <f t="shared" si="31"/>
        <v>1.0251153254741158E-3</v>
      </c>
      <c r="J2011" s="20">
        <f>(VLOOKUP(A2011,'Celulares por Região'!A:H,6))/F2011</f>
        <v>1.1722193746796514</v>
      </c>
    </row>
    <row r="2012" spans="1:10" ht="15.75" customHeight="1">
      <c r="A2012" t="str">
        <f>VLOOKUP(B2012,'Tabela IBGE_Município'!A:C,3)</f>
        <v>SC</v>
      </c>
      <c r="B2012" s="4" t="s">
        <v>2559</v>
      </c>
      <c r="C2012" s="1">
        <v>2</v>
      </c>
      <c r="D2012" s="1">
        <v>1</v>
      </c>
      <c r="E2012" s="1"/>
      <c r="F2012" s="1">
        <f>VLOOKUP(B2012,'Tabela IBGE_Município'!A:C,2)</f>
        <v>5132</v>
      </c>
      <c r="G2012" s="4" t="s">
        <v>637</v>
      </c>
      <c r="H2012" s="30">
        <f>VLOOKUP(DADOS!B2012,'Tabela IBGE_Município'!A:E,5)</f>
        <v>0.75</v>
      </c>
      <c r="I2012" s="2">
        <f t="shared" si="31"/>
        <v>5.8456742010911929E-4</v>
      </c>
      <c r="J2012" s="20">
        <f>(VLOOKUP(A2012,'Celulares por Região'!A:H,6))/F2012</f>
        <v>0.78468433359314105</v>
      </c>
    </row>
    <row r="2013" spans="1:10" ht="15.75" customHeight="1">
      <c r="A2013" t="str">
        <f>VLOOKUP(B2013,'Tabela IBGE_Município'!A:C,3)</f>
        <v>MG</v>
      </c>
      <c r="B2013" s="4" t="s">
        <v>2560</v>
      </c>
      <c r="C2013" s="1">
        <v>2</v>
      </c>
      <c r="D2013" s="1">
        <v>3</v>
      </c>
      <c r="E2013" s="1">
        <v>3</v>
      </c>
      <c r="F2013" s="1">
        <f>VLOOKUP(B2013,'Tabela IBGE_Município'!A:C,2)</f>
        <v>45797</v>
      </c>
      <c r="G2013" s="4" t="s">
        <v>638</v>
      </c>
      <c r="H2013" s="30">
        <f>VLOOKUP(DADOS!B2013,'Tabela IBGE_Município'!A:E,5)</f>
        <v>0.70099999999999996</v>
      </c>
      <c r="I2013" s="2">
        <f t="shared" si="31"/>
        <v>1.7468393126187306E-4</v>
      </c>
      <c r="J2013" s="20">
        <f>(VLOOKUP(A2013,'Celulares por Região'!A:H,6))/F2013</f>
        <v>3.456558289844313E-2</v>
      </c>
    </row>
    <row r="2014" spans="1:10" ht="15.75" customHeight="1">
      <c r="A2014" t="str">
        <f>VLOOKUP(B2014,'Tabela IBGE_Município'!A:C,3)</f>
        <v>MG</v>
      </c>
      <c r="B2014" s="4" t="s">
        <v>2561</v>
      </c>
      <c r="C2014" s="1">
        <v>1</v>
      </c>
      <c r="D2014" s="1">
        <v>2</v>
      </c>
      <c r="E2014" s="1">
        <v>1</v>
      </c>
      <c r="F2014" s="1">
        <f>VLOOKUP(B2014,'Tabela IBGE_Município'!A:C,2)</f>
        <v>19017</v>
      </c>
      <c r="G2014" s="4" t="s">
        <v>637</v>
      </c>
      <c r="H2014" s="30">
        <f>VLOOKUP(DADOS!B2014,'Tabela IBGE_Município'!A:E,5)</f>
        <v>0.67700000000000005</v>
      </c>
      <c r="I2014" s="2">
        <f t="shared" si="31"/>
        <v>2.103381185255298E-4</v>
      </c>
      <c r="J2014" s="20">
        <f>(VLOOKUP(A2014,'Celulares por Região'!A:H,6))/F2014</f>
        <v>8.3241310406478419E-2</v>
      </c>
    </row>
    <row r="2015" spans="1:10" ht="15.75" customHeight="1">
      <c r="A2015" t="str">
        <f>VLOOKUP(B2015,'Tabela IBGE_Município'!A:C,3)</f>
        <v>SP</v>
      </c>
      <c r="B2015" s="4" t="s">
        <v>2562</v>
      </c>
      <c r="C2015" s="1">
        <v>2</v>
      </c>
      <c r="D2015" s="1">
        <v>2</v>
      </c>
      <c r="E2015" s="1"/>
      <c r="F2015" s="1">
        <f>VLOOKUP(B2015,'Tabela IBGE_Município'!A:C,2)</f>
        <v>8918</v>
      </c>
      <c r="G2015" s="4" t="s">
        <v>637</v>
      </c>
      <c r="H2015" s="30">
        <f>VLOOKUP(DADOS!B2015,'Tabela IBGE_Município'!A:E,5)</f>
        <v>0.67700000000000005</v>
      </c>
      <c r="I2015" s="2">
        <f t="shared" si="31"/>
        <v>4.4853106077595876E-4</v>
      </c>
      <c r="J2015" s="20">
        <f>(VLOOKUP(A2015,'Celulares por Região'!A:H,6))/F2015</f>
        <v>7.5465350975555054E-2</v>
      </c>
    </row>
    <row r="2016" spans="1:10" ht="15.75" customHeight="1">
      <c r="A2016" t="str">
        <f>VLOOKUP(B2016,'Tabela IBGE_Município'!A:C,3)</f>
        <v>RS</v>
      </c>
      <c r="B2016" s="4" t="s">
        <v>2563</v>
      </c>
      <c r="C2016" s="1">
        <v>2</v>
      </c>
      <c r="D2016" s="1">
        <v>4</v>
      </c>
      <c r="E2016" s="1">
        <v>4</v>
      </c>
      <c r="F2016" s="1">
        <f>VLOOKUP(B2016,'Tabela IBGE_Município'!A:C,2)</f>
        <v>7463</v>
      </c>
      <c r="G2016" s="4" t="s">
        <v>637</v>
      </c>
      <c r="H2016" s="30">
        <f>VLOOKUP(DADOS!B2016,'Tabela IBGE_Município'!A:E,5)</f>
        <v>0.73699999999999999</v>
      </c>
      <c r="I2016" s="2">
        <f t="shared" si="31"/>
        <v>1.3399437223636608E-3</v>
      </c>
      <c r="J2016" s="20">
        <f>(VLOOKUP(A2016,'Celulares por Região'!A:H,6))/F2016</f>
        <v>1.9027200857563983E-2</v>
      </c>
    </row>
    <row r="2017" spans="1:10" ht="15.75" customHeight="1">
      <c r="A2017" t="str">
        <f>VLOOKUP(B2017,'Tabela IBGE_Município'!A:C,3)</f>
        <v>GO</v>
      </c>
      <c r="B2017" s="4" t="s">
        <v>2564</v>
      </c>
      <c r="C2017" s="1">
        <v>1</v>
      </c>
      <c r="D2017" s="1">
        <v>1</v>
      </c>
      <c r="E2017" s="1"/>
      <c r="F2017" s="1">
        <f>VLOOKUP(B2017,'Tabela IBGE_Município'!A:C,2)</f>
        <v>3846</v>
      </c>
      <c r="G2017" s="4" t="s">
        <v>640</v>
      </c>
      <c r="H2017" s="30">
        <f>VLOOKUP(DADOS!B2017,'Tabela IBGE_Município'!A:E,5)</f>
        <v>0.63700000000000001</v>
      </c>
      <c r="I2017" s="2">
        <f t="shared" si="31"/>
        <v>5.2002080083203334E-4</v>
      </c>
      <c r="J2017" s="20">
        <f>(VLOOKUP(A2017,'Celulares por Região'!A:H,6))/F2017</f>
        <v>0.94825793031721273</v>
      </c>
    </row>
    <row r="2018" spans="1:10" ht="15.75" customHeight="1">
      <c r="A2018" t="str">
        <f>VLOOKUP(B2018,'Tabela IBGE_Município'!A:C,3)</f>
        <v>PR</v>
      </c>
      <c r="B2018" s="4" t="s">
        <v>2565</v>
      </c>
      <c r="C2018" s="1">
        <v>1</v>
      </c>
      <c r="D2018" s="1">
        <v>1</v>
      </c>
      <c r="E2018" s="1">
        <v>1</v>
      </c>
      <c r="F2018" s="1">
        <f>VLOOKUP(B2018,'Tabela IBGE_Município'!A:C,2)</f>
        <v>1998</v>
      </c>
      <c r="G2018" s="4" t="s">
        <v>640</v>
      </c>
      <c r="H2018" s="30">
        <f>VLOOKUP(DADOS!B2018,'Tabela IBGE_Município'!A:E,5)</f>
        <v>0.67700000000000005</v>
      </c>
      <c r="I2018" s="2">
        <f t="shared" si="31"/>
        <v>1.5015015015015015E-3</v>
      </c>
      <c r="J2018" s="20">
        <f>(VLOOKUP(A2018,'Celulares por Região'!A:H,6))/F2018</f>
        <v>0.36736736736736736</v>
      </c>
    </row>
    <row r="2019" spans="1:10" ht="15.75" customHeight="1">
      <c r="A2019" t="str">
        <f>VLOOKUP(B2019,'Tabela IBGE_Município'!A:C,3)</f>
        <v>SP</v>
      </c>
      <c r="B2019" s="4" t="s">
        <v>2566</v>
      </c>
      <c r="C2019" s="1">
        <v>3</v>
      </c>
      <c r="D2019" s="1">
        <v>2</v>
      </c>
      <c r="E2019" s="1"/>
      <c r="F2019" s="1">
        <f>VLOOKUP(B2019,'Tabela IBGE_Município'!A:C,2)</f>
        <v>12217</v>
      </c>
      <c r="G2019" s="4" t="s">
        <v>637</v>
      </c>
      <c r="H2019" s="30">
        <f>VLOOKUP(DADOS!B2019,'Tabela IBGE_Município'!A:E,5)</f>
        <v>0.71299999999999997</v>
      </c>
      <c r="I2019" s="2">
        <f t="shared" si="31"/>
        <v>4.0926577719571091E-4</v>
      </c>
      <c r="J2019" s="20">
        <f>(VLOOKUP(A2019,'Celulares por Região'!A:H,6))/F2019</f>
        <v>5.5087173610542689E-2</v>
      </c>
    </row>
    <row r="2020" spans="1:10" ht="15.75" customHeight="1">
      <c r="A2020" t="str">
        <f>VLOOKUP(B2020,'Tabela IBGE_Município'!A:C,3)</f>
        <v>MT</v>
      </c>
      <c r="B2020" s="4" t="s">
        <v>2567</v>
      </c>
      <c r="C2020" s="1">
        <v>3</v>
      </c>
      <c r="D2020" s="1">
        <v>1</v>
      </c>
      <c r="E2020" s="1"/>
      <c r="F2020" s="1">
        <f>VLOOKUP(B2020,'Tabela IBGE_Município'!A:C,2)</f>
        <v>6675</v>
      </c>
      <c r="G2020" s="4" t="s">
        <v>637</v>
      </c>
      <c r="H2020" s="30">
        <f>VLOOKUP(DADOS!B2020,'Tabela IBGE_Município'!A:E,5)</f>
        <v>0.70299999999999996</v>
      </c>
      <c r="I2020" s="2">
        <f t="shared" si="31"/>
        <v>5.9925093632958804E-4</v>
      </c>
      <c r="J2020" s="20">
        <f>(VLOOKUP(A2020,'Celulares por Região'!A:H,6))/F2020</f>
        <v>1.6013483146067415</v>
      </c>
    </row>
    <row r="2021" spans="1:10" ht="15.75" customHeight="1">
      <c r="A2021" t="str">
        <f>VLOOKUP(B2021,'Tabela IBGE_Município'!A:C,3)</f>
        <v>ES</v>
      </c>
      <c r="B2021" s="4" t="s">
        <v>2568</v>
      </c>
      <c r="C2021" s="1">
        <v>3</v>
      </c>
      <c r="D2021" s="1">
        <v>2</v>
      </c>
      <c r="E2021" s="1"/>
      <c r="F2021" s="1">
        <f>VLOOKUP(B2021,'Tabela IBGE_Município'!A:C,2)</f>
        <v>36130</v>
      </c>
      <c r="G2021" s="4" t="s">
        <v>638</v>
      </c>
      <c r="H2021" s="30">
        <f>VLOOKUP(DADOS!B2021,'Tabela IBGE_Município'!A:E,5)</f>
        <v>0.73099999999999998</v>
      </c>
      <c r="I2021" s="2">
        <f t="shared" si="31"/>
        <v>1.3838915029061721E-4</v>
      </c>
      <c r="J2021" s="20">
        <f>(VLOOKUP(A2021,'Celulares por Região'!A:H,6))/F2021</f>
        <v>5.7514530860780518E-2</v>
      </c>
    </row>
    <row r="2022" spans="1:10" ht="15.75" customHeight="1">
      <c r="A2022" t="str">
        <f>VLOOKUP(B2022,'Tabela IBGE_Município'!A:C,3)</f>
        <v>PR</v>
      </c>
      <c r="B2022" s="4" t="s">
        <v>2569</v>
      </c>
      <c r="C2022" s="1">
        <v>4</v>
      </c>
      <c r="D2022" s="1">
        <v>3</v>
      </c>
      <c r="E2022" s="1">
        <v>4</v>
      </c>
      <c r="F2022" s="1">
        <f>VLOOKUP(B2022,'Tabela IBGE_Município'!A:C,2)</f>
        <v>126701</v>
      </c>
      <c r="G2022" s="4" t="s">
        <v>639</v>
      </c>
      <c r="H2022" s="30">
        <f>VLOOKUP(DADOS!B2022,'Tabela IBGE_Município'!A:E,5)</f>
        <v>0.73099999999999998</v>
      </c>
      <c r="I2022" s="2">
        <f t="shared" si="31"/>
        <v>8.681857286051412E-5</v>
      </c>
      <c r="J2022" s="20">
        <f>(VLOOKUP(A2022,'Celulares por Região'!A:H,6))/F2022</f>
        <v>5.793166589056124E-3</v>
      </c>
    </row>
    <row r="2023" spans="1:10" ht="15.75" customHeight="1">
      <c r="A2023" t="str">
        <f>VLOOKUP(B2023,'Tabela IBGE_Município'!A:C,3)</f>
        <v>PR</v>
      </c>
      <c r="B2023" s="4" t="s">
        <v>2570</v>
      </c>
      <c r="C2023" s="1">
        <v>2</v>
      </c>
      <c r="D2023" s="1">
        <v>8</v>
      </c>
      <c r="E2023" s="1">
        <v>2</v>
      </c>
      <c r="F2023" s="1">
        <f>VLOOKUP(B2023,'Tabela IBGE_Município'!A:C,2)</f>
        <v>182644</v>
      </c>
      <c r="G2023" s="4" t="s">
        <v>639</v>
      </c>
      <c r="H2023" s="30">
        <f>VLOOKUP(DADOS!B2023,'Tabela IBGE_Município'!A:E,5)</f>
        <v>0.59</v>
      </c>
      <c r="I2023" s="2">
        <f t="shared" si="31"/>
        <v>6.5701583408160134E-5</v>
      </c>
      <c r="J2023" s="20">
        <f>(VLOOKUP(A2023,'Celulares por Região'!A:H,6))/F2023</f>
        <v>4.0187468517991288E-3</v>
      </c>
    </row>
    <row r="2024" spans="1:10" ht="15.75" customHeight="1">
      <c r="A2024" t="str">
        <f>VLOOKUP(B2024,'Tabela IBGE_Município'!A:C,3)</f>
        <v>MG</v>
      </c>
      <c r="B2024" s="4" t="s">
        <v>2571</v>
      </c>
      <c r="C2024" s="1">
        <v>2</v>
      </c>
      <c r="D2024" s="1">
        <v>2</v>
      </c>
      <c r="E2024" s="1"/>
      <c r="F2024" s="1">
        <f>VLOOKUP(B2024,'Tabela IBGE_Município'!A:C,2)</f>
        <v>7594</v>
      </c>
      <c r="G2024" s="4" t="s">
        <v>637</v>
      </c>
      <c r="H2024" s="30">
        <f>VLOOKUP(DADOS!B2024,'Tabela IBGE_Município'!A:E,5)</f>
        <v>0.65200000000000002</v>
      </c>
      <c r="I2024" s="2">
        <f t="shared" si="31"/>
        <v>5.267316302343956E-4</v>
      </c>
      <c r="J2024" s="20">
        <f>(VLOOKUP(A2024,'Celulares por Região'!A:H,6))/F2024</f>
        <v>0.20845404266526205</v>
      </c>
    </row>
    <row r="2025" spans="1:10" ht="15.75" customHeight="1">
      <c r="A2025" t="str">
        <f>VLOOKUP(B2025,'Tabela IBGE_Município'!A:C,3)</f>
        <v>SP</v>
      </c>
      <c r="B2025" s="4" t="s">
        <v>2572</v>
      </c>
      <c r="C2025" s="1">
        <v>1</v>
      </c>
      <c r="D2025" s="1">
        <v>1</v>
      </c>
      <c r="E2025" s="1"/>
      <c r="F2025" s="1">
        <f>VLOOKUP(B2025,'Tabela IBGE_Município'!A:C,2)</f>
        <v>3775</v>
      </c>
      <c r="G2025" s="4" t="s">
        <v>640</v>
      </c>
      <c r="H2025" s="30">
        <f>VLOOKUP(DADOS!B2025,'Tabela IBGE_Município'!A:E,5)</f>
        <v>0.76300000000000001</v>
      </c>
      <c r="I2025" s="2">
        <f t="shared" si="31"/>
        <v>5.2980132450331126E-4</v>
      </c>
      <c r="J2025" s="20">
        <f>(VLOOKUP(A2025,'Celulares por Região'!A:H,6))/F2025</f>
        <v>0.17827814569536424</v>
      </c>
    </row>
    <row r="2026" spans="1:10" ht="15.75" customHeight="1">
      <c r="A2026" t="str">
        <f>VLOOKUP(B2026,'Tabela IBGE_Município'!A:C,3)</f>
        <v>SP</v>
      </c>
      <c r="B2026" s="4" t="s">
        <v>2573</v>
      </c>
      <c r="C2026" s="1">
        <v>21</v>
      </c>
      <c r="D2026" s="1">
        <v>31</v>
      </c>
      <c r="E2026" s="1">
        <v>24</v>
      </c>
      <c r="F2026" s="1">
        <f>VLOOKUP(B2026,'Tabela IBGE_Município'!A:C,2)</f>
        <v>33100</v>
      </c>
      <c r="G2026" s="4" t="s">
        <v>638</v>
      </c>
      <c r="H2026" s="30">
        <f>VLOOKUP(DADOS!B2026,'Tabela IBGE_Município'!A:E,5)</f>
        <v>0.73099999999999998</v>
      </c>
      <c r="I2026" s="2">
        <f t="shared" si="31"/>
        <v>2.2960725075528701E-3</v>
      </c>
      <c r="J2026" s="20">
        <f>(VLOOKUP(A2026,'Celulares por Região'!A:H,6))/F2026</f>
        <v>2.0332326283987914E-2</v>
      </c>
    </row>
    <row r="2027" spans="1:10" ht="15.75" customHeight="1">
      <c r="A2027" t="str">
        <f>VLOOKUP(B2027,'Tabela IBGE_Município'!A:C,3)</f>
        <v>BA</v>
      </c>
      <c r="B2027" s="4" t="s">
        <v>2574</v>
      </c>
      <c r="C2027" s="1">
        <v>1</v>
      </c>
      <c r="D2027" s="1"/>
      <c r="E2027" s="1">
        <v>1</v>
      </c>
      <c r="F2027" s="1">
        <f>VLOOKUP(B2027,'Tabela IBGE_Município'!A:C,2)</f>
        <v>30136</v>
      </c>
      <c r="G2027" s="4" t="s">
        <v>638</v>
      </c>
      <c r="H2027" s="30">
        <f>VLOOKUP(DADOS!B2027,'Tabela IBGE_Município'!A:E,5)</f>
        <v>0.56000000000000005</v>
      </c>
      <c r="I2027" s="2">
        <f t="shared" si="31"/>
        <v>6.6365808335545532E-5</v>
      </c>
      <c r="J2027" s="20">
        <f>(VLOOKUP(A2027,'Celulares por Região'!A:H,6))/F2027</f>
        <v>0.13040881337934696</v>
      </c>
    </row>
    <row r="2028" spans="1:10" ht="15.75" customHeight="1">
      <c r="A2028" t="str">
        <f>VLOOKUP(B2028,'Tabela IBGE_Município'!A:C,3)</f>
        <v>SP</v>
      </c>
      <c r="B2028" s="4" t="s">
        <v>2575</v>
      </c>
      <c r="C2028" s="1">
        <v>3</v>
      </c>
      <c r="D2028" s="1">
        <v>5</v>
      </c>
      <c r="E2028" s="1">
        <v>3</v>
      </c>
      <c r="F2028" s="1">
        <f>VLOOKUP(B2028,'Tabela IBGE_Município'!A:C,2)</f>
        <v>20700</v>
      </c>
      <c r="G2028" s="4" t="s">
        <v>638</v>
      </c>
      <c r="H2028" s="30">
        <f>VLOOKUP(DADOS!B2028,'Tabela IBGE_Município'!A:E,5)</f>
        <v>0.8</v>
      </c>
      <c r="I2028" s="2">
        <f t="shared" si="31"/>
        <v>5.3140096618357489E-4</v>
      </c>
      <c r="J2028" s="20">
        <f>(VLOOKUP(A2028,'Celulares por Região'!A:H,6))/F2028</f>
        <v>3.2512077294685991E-2</v>
      </c>
    </row>
    <row r="2029" spans="1:10" ht="15.75" customHeight="1">
      <c r="A2029" t="str">
        <f>VLOOKUP(B2029,'Tabela IBGE_Município'!A:C,3)</f>
        <v>PR</v>
      </c>
      <c r="B2029" s="4" t="s">
        <v>2576</v>
      </c>
      <c r="C2029" s="1">
        <v>3</v>
      </c>
      <c r="D2029" s="1">
        <v>1</v>
      </c>
      <c r="E2029" s="1">
        <v>2</v>
      </c>
      <c r="F2029" s="1">
        <f>VLOOKUP(B2029,'Tabela IBGE_Município'!A:C,2)</f>
        <v>122505</v>
      </c>
      <c r="G2029" s="4" t="s">
        <v>639</v>
      </c>
      <c r="H2029" s="30">
        <f>VLOOKUP(DADOS!B2029,'Tabela IBGE_Município'!A:E,5)</f>
        <v>0.72</v>
      </c>
      <c r="I2029" s="2">
        <f t="shared" si="31"/>
        <v>4.8977592751316274E-5</v>
      </c>
      <c r="J2029" s="20">
        <f>(VLOOKUP(A2029,'Celulares por Região'!A:H,6))/F2029</f>
        <v>5.991592179911024E-3</v>
      </c>
    </row>
    <row r="2030" spans="1:10" ht="15.75" customHeight="1">
      <c r="A2030" t="str">
        <f>VLOOKUP(B2030,'Tabela IBGE_Município'!A:C,3)</f>
        <v>MG</v>
      </c>
      <c r="B2030" s="4" t="s">
        <v>2577</v>
      </c>
      <c r="C2030" s="1"/>
      <c r="D2030" s="1">
        <v>1</v>
      </c>
      <c r="E2030" s="1">
        <v>1</v>
      </c>
      <c r="F2030" s="1">
        <f>VLOOKUP(B2030,'Tabela IBGE_Município'!A:C,2)</f>
        <v>37527</v>
      </c>
      <c r="G2030" s="4" t="s">
        <v>638</v>
      </c>
      <c r="H2030" s="30">
        <f>VLOOKUP(DADOS!B2030,'Tabela IBGE_Município'!A:E,5)</f>
        <v>0.69</v>
      </c>
      <c r="I2030" s="2">
        <f t="shared" si="31"/>
        <v>5.3294960961441099E-5</v>
      </c>
      <c r="J2030" s="20">
        <f>(VLOOKUP(A2030,'Celulares por Região'!A:H,6))/F2030</f>
        <v>4.2182961600980624E-2</v>
      </c>
    </row>
    <row r="2031" spans="1:10" ht="15.75" customHeight="1">
      <c r="A2031" t="str">
        <f>VLOOKUP(B2031,'Tabela IBGE_Município'!A:C,3)</f>
        <v>SP</v>
      </c>
      <c r="B2031" s="4" t="s">
        <v>2578</v>
      </c>
      <c r="C2031" s="1">
        <v>1</v>
      </c>
      <c r="D2031" s="1">
        <v>4</v>
      </c>
      <c r="E2031" s="1">
        <v>2</v>
      </c>
      <c r="F2031" s="1">
        <f>VLOOKUP(B2031,'Tabela IBGE_Município'!A:C,2)</f>
        <v>6569</v>
      </c>
      <c r="G2031" s="4" t="s">
        <v>637</v>
      </c>
      <c r="H2031" s="30">
        <f>VLOOKUP(DADOS!B2031,'Tabela IBGE_Município'!A:E,5)</f>
        <v>0.68700000000000006</v>
      </c>
      <c r="I2031" s="2">
        <f t="shared" si="31"/>
        <v>1.0656112041406607E-3</v>
      </c>
      <c r="J2031" s="20">
        <f>(VLOOKUP(A2031,'Celulares por Região'!A:H,6))/F2031</f>
        <v>0.10245090576952352</v>
      </c>
    </row>
    <row r="2032" spans="1:10" ht="15.75" customHeight="1">
      <c r="A2032" t="str">
        <f>VLOOKUP(B2032,'Tabela IBGE_Município'!A:C,3)</f>
        <v>SP</v>
      </c>
      <c r="B2032" s="4" t="s">
        <v>2579</v>
      </c>
      <c r="C2032" s="1">
        <v>2</v>
      </c>
      <c r="D2032" s="1">
        <v>1</v>
      </c>
      <c r="E2032" s="1">
        <v>1</v>
      </c>
      <c r="F2032" s="1">
        <f>VLOOKUP(B2032,'Tabela IBGE_Município'!A:C,2)</f>
        <v>18887</v>
      </c>
      <c r="G2032" s="4" t="s">
        <v>637</v>
      </c>
      <c r="H2032" s="30">
        <f>VLOOKUP(DADOS!B2032,'Tabela IBGE_Município'!A:E,5)</f>
        <v>0.72</v>
      </c>
      <c r="I2032" s="2">
        <f t="shared" si="31"/>
        <v>2.1178588447080002E-4</v>
      </c>
      <c r="J2032" s="20">
        <f>(VLOOKUP(A2032,'Celulares por Região'!A:H,6))/F2032</f>
        <v>3.5632975062212101E-2</v>
      </c>
    </row>
    <row r="2033" spans="1:10" ht="15.75" customHeight="1">
      <c r="A2033" t="str">
        <f>VLOOKUP(B2033,'Tabela IBGE_Município'!A:C,3)</f>
        <v>PI</v>
      </c>
      <c r="B2033" s="4" t="s">
        <v>2580</v>
      </c>
      <c r="C2033" s="1">
        <v>2</v>
      </c>
      <c r="D2033" s="1">
        <v>1</v>
      </c>
      <c r="E2033" s="1"/>
      <c r="F2033" s="1">
        <f>VLOOKUP(B2033,'Tabela IBGE_Município'!A:C,2)</f>
        <v>40487</v>
      </c>
      <c r="G2033" s="4" t="s">
        <v>638</v>
      </c>
      <c r="H2033" s="30">
        <f>VLOOKUP(DADOS!B2033,'Tabela IBGE_Município'!A:E,5)</f>
        <v>0.50800000000000001</v>
      </c>
      <c r="I2033" s="2">
        <f t="shared" si="31"/>
        <v>7.409785857188727E-5</v>
      </c>
      <c r="J2033" s="20">
        <f>(VLOOKUP(A2033,'Celulares por Região'!A:H,6))/F2033</f>
        <v>7.2146614962827579E-2</v>
      </c>
    </row>
    <row r="2034" spans="1:10" ht="15.75" customHeight="1">
      <c r="A2034" t="str">
        <f>VLOOKUP(B2034,'Tabela IBGE_Município'!A:C,3)</f>
        <v>GO</v>
      </c>
      <c r="B2034" s="4" t="s">
        <v>2581</v>
      </c>
      <c r="C2034" s="1"/>
      <c r="D2034" s="1">
        <v>3</v>
      </c>
      <c r="E2034" s="1">
        <v>4</v>
      </c>
      <c r="F2034" s="1">
        <f>VLOOKUP(B2034,'Tabela IBGE_Município'!A:C,2)</f>
        <v>4568</v>
      </c>
      <c r="G2034" s="4" t="s">
        <v>640</v>
      </c>
      <c r="H2034" s="30">
        <f>VLOOKUP(DADOS!B2034,'Tabela IBGE_Município'!A:E,5)</f>
        <v>0.65200000000000002</v>
      </c>
      <c r="I2034" s="2">
        <f t="shared" si="31"/>
        <v>1.532399299474606E-3</v>
      </c>
      <c r="J2034" s="20">
        <f>(VLOOKUP(A2034,'Celulares por Região'!A:H,6))/F2034</f>
        <v>0.79838003502626975</v>
      </c>
    </row>
    <row r="2035" spans="1:10" ht="15.75" customHeight="1">
      <c r="A2035" t="str">
        <f>VLOOKUP(B2035,'Tabela IBGE_Município'!A:C,3)</f>
        <v>SP</v>
      </c>
      <c r="B2035" s="4" t="s">
        <v>2582</v>
      </c>
      <c r="C2035" s="1">
        <v>1</v>
      </c>
      <c r="D2035" s="1">
        <v>1</v>
      </c>
      <c r="E2035" s="1"/>
      <c r="F2035" s="1">
        <f>VLOOKUP(B2035,'Tabela IBGE_Município'!A:C,2)</f>
        <v>1737</v>
      </c>
      <c r="G2035" s="4" t="s">
        <v>640</v>
      </c>
      <c r="H2035" s="30">
        <f>VLOOKUP(DADOS!B2035,'Tabela IBGE_Município'!A:E,5)</f>
        <v>0.75</v>
      </c>
      <c r="I2035" s="2">
        <f t="shared" si="31"/>
        <v>1.1514104778353484E-3</v>
      </c>
      <c r="J2035" s="20">
        <f>(VLOOKUP(A2035,'Celulares por Região'!A:H,6))/F2035</f>
        <v>0.3874496257915947</v>
      </c>
    </row>
    <row r="2036" spans="1:10" ht="15.75" customHeight="1">
      <c r="A2036" t="str">
        <f>VLOOKUP(B2036,'Tabela IBGE_Município'!A:C,3)</f>
        <v>SC</v>
      </c>
      <c r="B2036" s="4" t="s">
        <v>2583</v>
      </c>
      <c r="C2036" s="1">
        <v>5</v>
      </c>
      <c r="D2036" s="1">
        <v>4</v>
      </c>
      <c r="E2036" s="1">
        <v>4</v>
      </c>
      <c r="F2036" s="1">
        <f>VLOOKUP(B2036,'Tabela IBGE_Município'!A:C,2)</f>
        <v>322750</v>
      </c>
      <c r="G2036" s="4" t="s">
        <v>639</v>
      </c>
      <c r="H2036" s="30">
        <f>VLOOKUP(DADOS!B2036,'Tabela IBGE_Município'!A:E,5)</f>
        <v>0.73</v>
      </c>
      <c r="I2036" s="2">
        <f t="shared" si="31"/>
        <v>4.0278853601859027E-5</v>
      </c>
      <c r="J2036" s="20">
        <f>(VLOOKUP(A2036,'Celulares por Região'!A:H,6))/F2036</f>
        <v>1.247714949651433E-2</v>
      </c>
    </row>
    <row r="2037" spans="1:10" ht="15.75" customHeight="1">
      <c r="A2037" t="str">
        <f>VLOOKUP(B2037,'Tabela IBGE_Município'!A:C,3)</f>
        <v>SP</v>
      </c>
      <c r="B2037" s="4" t="s">
        <v>2584</v>
      </c>
      <c r="C2037" s="1">
        <v>1</v>
      </c>
      <c r="D2037" s="1">
        <v>1</v>
      </c>
      <c r="E2037" s="1">
        <v>2</v>
      </c>
      <c r="F2037" s="1">
        <f>VLOOKUP(B2037,'Tabela IBGE_Município'!A:C,2)</f>
        <v>5178</v>
      </c>
      <c r="G2037" s="4" t="s">
        <v>637</v>
      </c>
      <c r="H2037" s="30">
        <f>VLOOKUP(DADOS!B2037,'Tabela IBGE_Município'!A:E,5)</f>
        <v>0.76300000000000001</v>
      </c>
      <c r="I2037" s="2">
        <f t="shared" si="31"/>
        <v>7.7249903437620702E-4</v>
      </c>
      <c r="J2037" s="20">
        <f>(VLOOKUP(A2037,'Celulares por Região'!A:H,6))/F2037</f>
        <v>0.12997296253379684</v>
      </c>
    </row>
    <row r="2038" spans="1:10" ht="15.75" customHeight="1">
      <c r="A2038" t="str">
        <f>VLOOKUP(B2038,'Tabela IBGE_Município'!A:C,3)</f>
        <v>SC</v>
      </c>
      <c r="B2038" s="4" t="s">
        <v>2585</v>
      </c>
      <c r="C2038" s="1">
        <v>2</v>
      </c>
      <c r="D2038" s="1">
        <v>2</v>
      </c>
      <c r="E2038" s="1">
        <v>1</v>
      </c>
      <c r="F2038" s="1">
        <f>VLOOKUP(B2038,'Tabela IBGE_Município'!A:C,2)</f>
        <v>1392121</v>
      </c>
      <c r="H2038" s="30">
        <f>VLOOKUP(DADOS!B2038,'Tabela IBGE_Município'!A:E,5)</f>
        <v>0.72</v>
      </c>
      <c r="I2038" s="2">
        <f t="shared" si="31"/>
        <v>3.5916418184913523E-6</v>
      </c>
      <c r="J2038" s="20">
        <f>(VLOOKUP(A2038,'Celulares por Região'!A:H,6))/F2038</f>
        <v>2.8927083206129354E-3</v>
      </c>
    </row>
    <row r="2039" spans="1:10" ht="15.75" customHeight="1">
      <c r="A2039" t="str">
        <f>VLOOKUP(B2039,'Tabela IBGE_Município'!A:C,3)</f>
        <v>SP</v>
      </c>
      <c r="B2039" s="4" t="s">
        <v>2586</v>
      </c>
      <c r="C2039" s="1">
        <v>1</v>
      </c>
      <c r="D2039" s="1">
        <v>1</v>
      </c>
      <c r="E2039" s="1"/>
      <c r="F2039" s="1">
        <f>VLOOKUP(B2039,'Tabela IBGE_Município'!A:C,2)</f>
        <v>4698</v>
      </c>
      <c r="G2039" s="4" t="s">
        <v>640</v>
      </c>
      <c r="H2039" s="30">
        <f>VLOOKUP(DADOS!B2039,'Tabela IBGE_Município'!A:E,5)</f>
        <v>0.74299999999999999</v>
      </c>
      <c r="I2039" s="2">
        <f t="shared" si="31"/>
        <v>4.2571306939123032E-4</v>
      </c>
      <c r="J2039" s="20">
        <f>(VLOOKUP(A2039,'Celulares por Região'!A:H,6))/F2039</f>
        <v>0.14325244785014901</v>
      </c>
    </row>
    <row r="2040" spans="1:10" ht="15.75" customHeight="1">
      <c r="A2040" t="str">
        <f>VLOOKUP(B2040,'Tabela IBGE_Município'!A:C,3)</f>
        <v>MG</v>
      </c>
      <c r="B2040" s="4" t="s">
        <v>2587</v>
      </c>
      <c r="C2040" s="1">
        <v>2</v>
      </c>
      <c r="D2040" s="1">
        <v>1</v>
      </c>
      <c r="E2040" s="1">
        <v>1</v>
      </c>
      <c r="F2040" s="1">
        <f>VLOOKUP(B2040,'Tabela IBGE_Município'!A:C,2)</f>
        <v>7709</v>
      </c>
      <c r="G2040" s="4" t="s">
        <v>637</v>
      </c>
      <c r="H2040" s="30">
        <f>VLOOKUP(DADOS!B2040,'Tabela IBGE_Município'!A:E,5)</f>
        <v>0.75</v>
      </c>
      <c r="I2040" s="2">
        <f t="shared" si="31"/>
        <v>5.1887404332598256E-4</v>
      </c>
      <c r="J2040" s="20">
        <f>(VLOOKUP(A2040,'Celulares por Região'!A:H,6))/F2040</f>
        <v>0.20534440264625761</v>
      </c>
    </row>
    <row r="2041" spans="1:10" ht="15.75" customHeight="1">
      <c r="A2041" t="str">
        <f>VLOOKUP(B2041,'Tabela IBGE_Município'!A:C,3)</f>
        <v>MS</v>
      </c>
      <c r="B2041" s="4" t="s">
        <v>2588</v>
      </c>
      <c r="C2041" s="1"/>
      <c r="D2041" s="1">
        <v>1</v>
      </c>
      <c r="E2041" s="1">
        <v>1</v>
      </c>
      <c r="F2041" s="1">
        <f>VLOOKUP(B2041,'Tabela IBGE_Município'!A:C,2)</f>
        <v>52078</v>
      </c>
      <c r="G2041" s="4" t="s">
        <v>638</v>
      </c>
      <c r="H2041" s="30">
        <f>VLOOKUP(DADOS!B2041,'Tabela IBGE_Município'!A:E,5)</f>
        <v>0.67500000000000004</v>
      </c>
      <c r="I2041" s="2">
        <f t="shared" si="31"/>
        <v>3.8403932562694423E-5</v>
      </c>
      <c r="J2041" s="20">
        <f>(VLOOKUP(A2041,'Celulares por Região'!A:H,6))/F2041</f>
        <v>2.5519413187910442E-2</v>
      </c>
    </row>
    <row r="2042" spans="1:10" ht="15.75" customHeight="1">
      <c r="A2042" t="str">
        <f>VLOOKUP(B2042,'Tabela IBGE_Município'!A:C,3)</f>
        <v>MG</v>
      </c>
      <c r="B2042" s="4" t="s">
        <v>2589</v>
      </c>
      <c r="C2042" s="1">
        <v>2</v>
      </c>
      <c r="D2042" s="1">
        <v>4</v>
      </c>
      <c r="E2042" s="1">
        <v>3</v>
      </c>
      <c r="F2042" s="1">
        <f>VLOOKUP(B2042,'Tabela IBGE_Município'!A:C,2)</f>
        <v>9824</v>
      </c>
      <c r="G2042" s="4" t="s">
        <v>637</v>
      </c>
      <c r="H2042" s="30">
        <f>VLOOKUP(DADOS!B2042,'Tabela IBGE_Município'!A:E,5)</f>
        <v>0.68</v>
      </c>
      <c r="I2042" s="2">
        <f t="shared" si="31"/>
        <v>9.1612377850162864E-4</v>
      </c>
      <c r="J2042" s="20">
        <f>(VLOOKUP(A2042,'Celulares por Região'!A:H,6))/F2042</f>
        <v>0.16113599348534202</v>
      </c>
    </row>
    <row r="2043" spans="1:10" ht="15.75" customHeight="1">
      <c r="A2043" t="str">
        <f>VLOOKUP(B2043,'Tabela IBGE_Município'!A:C,3)</f>
        <v>MA</v>
      </c>
      <c r="B2043" s="4" t="s">
        <v>2590</v>
      </c>
      <c r="C2043" s="1">
        <v>7</v>
      </c>
      <c r="D2043" s="1">
        <v>20</v>
      </c>
      <c r="E2043" s="1">
        <v>8</v>
      </c>
      <c r="F2043" s="1">
        <f>VLOOKUP(B2043,'Tabela IBGE_Município'!A:C,2)</f>
        <v>7051</v>
      </c>
      <c r="G2043" s="4" t="s">
        <v>637</v>
      </c>
      <c r="H2043" s="30">
        <f>VLOOKUP(DADOS!B2043,'Tabela IBGE_Município'!A:E,5)</f>
        <v>0.625</v>
      </c>
      <c r="I2043" s="2">
        <f t="shared" si="31"/>
        <v>4.9638349170330453E-3</v>
      </c>
      <c r="J2043" s="20">
        <f>(VLOOKUP(A2043,'Celulares por Região'!A:H,6))/F2043</f>
        <v>0.17033044958161964</v>
      </c>
    </row>
    <row r="2044" spans="1:10" ht="15.75" customHeight="1">
      <c r="A2044" t="str">
        <f>VLOOKUP(B2044,'Tabela IBGE_Município'!A:C,3)</f>
        <v>MG</v>
      </c>
      <c r="B2044" s="4" t="s">
        <v>2591</v>
      </c>
      <c r="C2044" s="1">
        <v>4</v>
      </c>
      <c r="D2044" s="1">
        <v>5</v>
      </c>
      <c r="E2044" s="1">
        <v>7</v>
      </c>
      <c r="F2044" s="1">
        <f>VLOOKUP(B2044,'Tabela IBGE_Município'!A:C,2)</f>
        <v>11997</v>
      </c>
      <c r="G2044" s="4" t="s">
        <v>637</v>
      </c>
      <c r="H2044" s="30">
        <f>VLOOKUP(DADOS!B2044,'Tabela IBGE_Município'!A:E,5)</f>
        <v>0.69299999999999995</v>
      </c>
      <c r="I2044" s="2">
        <f t="shared" si="31"/>
        <v>1.3336667500208385E-3</v>
      </c>
      <c r="J2044" s="20">
        <f>(VLOOKUP(A2044,'Celulares por Região'!A:H,6))/F2044</f>
        <v>0.13194965408018672</v>
      </c>
    </row>
    <row r="2045" spans="1:10" ht="15.75" customHeight="1">
      <c r="A2045" t="str">
        <f>VLOOKUP(B2045,'Tabela IBGE_Município'!A:C,3)</f>
        <v>MT</v>
      </c>
      <c r="B2045" s="4" t="s">
        <v>2592</v>
      </c>
      <c r="C2045" s="1">
        <v>4</v>
      </c>
      <c r="D2045" s="1">
        <v>1</v>
      </c>
      <c r="E2045" s="1">
        <v>1</v>
      </c>
      <c r="F2045" s="1">
        <f>VLOOKUP(B2045,'Tabela IBGE_Município'!A:C,2)</f>
        <v>8105</v>
      </c>
      <c r="G2045" s="4" t="s">
        <v>637</v>
      </c>
      <c r="H2045" s="30">
        <f>VLOOKUP(DADOS!B2045,'Tabela IBGE_Município'!A:E,5)</f>
        <v>0.70499999999999996</v>
      </c>
      <c r="I2045" s="2">
        <f t="shared" si="31"/>
        <v>7.402837754472548E-4</v>
      </c>
      <c r="J2045" s="20">
        <f>(VLOOKUP(A2045,'Celulares por Região'!A:H,6))/F2045</f>
        <v>1.3188155459592843</v>
      </c>
    </row>
    <row r="2046" spans="1:10" ht="15.75" customHeight="1">
      <c r="A2046" t="str">
        <f>VLOOKUP(B2046,'Tabela IBGE_Município'!A:C,3)</f>
        <v>MG</v>
      </c>
      <c r="B2046" s="4" t="s">
        <v>2593</v>
      </c>
      <c r="C2046" s="1">
        <v>1</v>
      </c>
      <c r="D2046" s="1">
        <v>1</v>
      </c>
      <c r="E2046" s="1"/>
      <c r="F2046" s="1">
        <f>VLOOKUP(B2046,'Tabela IBGE_Município'!A:C,2)</f>
        <v>15245</v>
      </c>
      <c r="G2046" s="4" t="s">
        <v>637</v>
      </c>
      <c r="H2046" s="30">
        <f>VLOOKUP(DADOS!B2046,'Tabela IBGE_Município'!A:E,5)</f>
        <v>0.67400000000000004</v>
      </c>
      <c r="I2046" s="2">
        <f t="shared" si="31"/>
        <v>1.3119055428009185E-4</v>
      </c>
      <c r="J2046" s="20">
        <f>(VLOOKUP(A2046,'Celulares por Região'!A:H,6))/F2046</f>
        <v>0.10383732371269269</v>
      </c>
    </row>
    <row r="2047" spans="1:10" ht="15.75" customHeight="1">
      <c r="A2047" t="str">
        <f>VLOOKUP(B2047,'Tabela IBGE_Município'!A:C,3)</f>
        <v>MG</v>
      </c>
      <c r="B2047" s="4" t="s">
        <v>2594</v>
      </c>
      <c r="C2047" s="1"/>
      <c r="D2047" s="1">
        <v>3</v>
      </c>
      <c r="E2047" s="1">
        <v>3</v>
      </c>
      <c r="F2047" s="1">
        <f>VLOOKUP(B2047,'Tabela IBGE_Município'!A:C,2)</f>
        <v>8343</v>
      </c>
      <c r="G2047" s="4" t="s">
        <v>637</v>
      </c>
      <c r="H2047" s="30">
        <f>VLOOKUP(DADOS!B2047,'Tabela IBGE_Município'!A:E,5)</f>
        <v>0.68</v>
      </c>
      <c r="I2047" s="2">
        <f t="shared" si="31"/>
        <v>7.19165767709457E-4</v>
      </c>
      <c r="J2047" s="20">
        <f>(VLOOKUP(A2047,'Celulares por Região'!A:H,6))/F2047</f>
        <v>0.18973990171401175</v>
      </c>
    </row>
    <row r="2048" spans="1:10" ht="15.75" customHeight="1">
      <c r="A2048" t="str">
        <f>VLOOKUP(B2048,'Tabela IBGE_Município'!A:C,3)</f>
        <v>PB</v>
      </c>
      <c r="B2048" s="4" t="s">
        <v>2595</v>
      </c>
      <c r="C2048" s="1">
        <v>2</v>
      </c>
      <c r="D2048" s="1">
        <v>2</v>
      </c>
      <c r="E2048" s="1">
        <v>2</v>
      </c>
      <c r="F2048" s="1">
        <f>VLOOKUP(B2048,'Tabela IBGE_Município'!A:C,2)</f>
        <v>5577</v>
      </c>
      <c r="G2048" s="4" t="s">
        <v>637</v>
      </c>
      <c r="H2048" s="30">
        <f>VLOOKUP(DADOS!B2048,'Tabela IBGE_Município'!A:E,5)</f>
        <v>0.55600000000000005</v>
      </c>
      <c r="I2048" s="2">
        <f t="shared" si="31"/>
        <v>1.0758472296933835E-3</v>
      </c>
      <c r="J2048" s="20">
        <f>(VLOOKUP(A2048,'Celulares por Região'!A:H,6))/F2048</f>
        <v>0.2311278465124619</v>
      </c>
    </row>
    <row r="2049" spans="1:10" ht="15.75" customHeight="1">
      <c r="A2049" t="str">
        <f>VLOOKUP(B2049,'Tabela IBGE_Município'!A:C,3)</f>
        <v>PB</v>
      </c>
      <c r="B2049" s="4" t="s">
        <v>2596</v>
      </c>
      <c r="C2049" s="1">
        <v>5</v>
      </c>
      <c r="D2049" s="1">
        <v>2</v>
      </c>
      <c r="E2049" s="1"/>
      <c r="F2049" s="1">
        <f>VLOOKUP(B2049,'Tabela IBGE_Município'!A:C,2)</f>
        <v>14127</v>
      </c>
      <c r="G2049" s="4" t="s">
        <v>637</v>
      </c>
      <c r="H2049" s="30">
        <f>VLOOKUP(DADOS!B2049,'Tabela IBGE_Município'!A:E,5)</f>
        <v>0.625</v>
      </c>
      <c r="I2049" s="2">
        <f t="shared" si="31"/>
        <v>4.9550506123026829E-4</v>
      </c>
      <c r="J2049" s="20">
        <f>(VLOOKUP(A2049,'Celulares por Região'!A:H,6))/F2049</f>
        <v>9.1243717703687971E-2</v>
      </c>
    </row>
    <row r="2050" spans="1:10" ht="15.75" customHeight="1">
      <c r="A2050" t="str">
        <f>VLOOKUP(B2050,'Tabela IBGE_Município'!A:C,3)</f>
        <v>PA</v>
      </c>
      <c r="B2050" s="4" t="s">
        <v>2597</v>
      </c>
      <c r="C2050" s="1">
        <v>1</v>
      </c>
      <c r="D2050" s="1">
        <v>2</v>
      </c>
      <c r="E2050" s="1">
        <v>1</v>
      </c>
      <c r="F2050" s="1">
        <f>VLOOKUP(B2050,'Tabela IBGE_Município'!A:C,2)</f>
        <v>3453</v>
      </c>
      <c r="G2050" s="4" t="s">
        <v>640</v>
      </c>
      <c r="H2050" s="30">
        <f>VLOOKUP(DADOS!B2050,'Tabela IBGE_Município'!A:E,5)</f>
        <v>0.50900000000000001</v>
      </c>
      <c r="I2050" s="2">
        <f t="shared" ref="I2050:I2113" si="32">(C2050+D2050+E2050)/F2050</f>
        <v>1.1584129742253113E-3</v>
      </c>
      <c r="J2050" s="20">
        <f>(VLOOKUP(A2050,'Celulares por Região'!A:H,6))/F2050</f>
        <v>0.53489719084853748</v>
      </c>
    </row>
    <row r="2051" spans="1:10" ht="15.75" customHeight="1">
      <c r="A2051" t="str">
        <f>VLOOKUP(B2051,'Tabela IBGE_Município'!A:C,3)</f>
        <v>TO</v>
      </c>
      <c r="B2051" s="4" t="s">
        <v>2598</v>
      </c>
      <c r="C2051" s="1"/>
      <c r="D2051" s="1">
        <v>2</v>
      </c>
      <c r="E2051" s="1">
        <v>3</v>
      </c>
      <c r="F2051" s="1">
        <f>VLOOKUP(B2051,'Tabela IBGE_Município'!A:C,2)</f>
        <v>33755</v>
      </c>
      <c r="G2051" s="4" t="s">
        <v>638</v>
      </c>
      <c r="H2051" s="30">
        <f>VLOOKUP(DADOS!B2051,'Tabela IBGE_Município'!A:E,5)</f>
        <v>0.75900000000000001</v>
      </c>
      <c r="I2051" s="2">
        <f t="shared" si="32"/>
        <v>1.4812620352540364E-4</v>
      </c>
      <c r="J2051" s="20">
        <f>(VLOOKUP(A2051,'Celulares por Região'!A:H,6))/F2051</f>
        <v>1.4160865057028588E-2</v>
      </c>
    </row>
    <row r="2052" spans="1:10" ht="15.75" customHeight="1">
      <c r="A2052" t="str">
        <f>VLOOKUP(B2052,'Tabela IBGE_Município'!A:C,3)</f>
        <v>SP</v>
      </c>
      <c r="B2052" s="4" t="s">
        <v>2599</v>
      </c>
      <c r="C2052" s="1">
        <v>2</v>
      </c>
      <c r="D2052" s="1">
        <v>6</v>
      </c>
      <c r="E2052" s="1">
        <v>1</v>
      </c>
      <c r="F2052" s="1">
        <f>VLOOKUP(B2052,'Tabela IBGE_Município'!A:C,2)</f>
        <v>87545</v>
      </c>
      <c r="G2052" s="4" t="s">
        <v>638</v>
      </c>
      <c r="H2052" s="30">
        <f>VLOOKUP(DADOS!B2052,'Tabela IBGE_Município'!A:E,5)</f>
        <v>0.7</v>
      </c>
      <c r="I2052" s="2">
        <f t="shared" si="32"/>
        <v>1.0280427208864013E-4</v>
      </c>
      <c r="J2052" s="20">
        <f>(VLOOKUP(A2052,'Celulares por Região'!A:H,6))/F2052</f>
        <v>7.687475012850534E-3</v>
      </c>
    </row>
    <row r="2053" spans="1:10" ht="15.75" customHeight="1">
      <c r="A2053" t="str">
        <f>VLOOKUP(B2053,'Tabela IBGE_Município'!A:C,3)</f>
        <v>RS</v>
      </c>
      <c r="B2053" s="4" t="s">
        <v>2600</v>
      </c>
      <c r="C2053" s="1">
        <v>3</v>
      </c>
      <c r="D2053" s="1">
        <v>1</v>
      </c>
      <c r="E2053" s="1">
        <v>1</v>
      </c>
      <c r="F2053" s="1">
        <f>VLOOKUP(B2053,'Tabela IBGE_Município'!A:C,2)</f>
        <v>5307</v>
      </c>
      <c r="G2053" s="4" t="s">
        <v>637</v>
      </c>
      <c r="H2053" s="30">
        <f>VLOOKUP(DADOS!B2053,'Tabela IBGE_Município'!A:E,5)</f>
        <v>0.75</v>
      </c>
      <c r="I2053" s="2">
        <f t="shared" si="32"/>
        <v>9.4215187488223102E-4</v>
      </c>
      <c r="J2053" s="20">
        <f>(VLOOKUP(A2053,'Celulares por Região'!A:H,6))/F2053</f>
        <v>2.6757113246655362E-2</v>
      </c>
    </row>
    <row r="2054" spans="1:10" ht="15.75" customHeight="1">
      <c r="A2054" t="str">
        <f>VLOOKUP(B2054,'Tabela IBGE_Município'!A:C,3)</f>
        <v>GO</v>
      </c>
      <c r="B2054" s="4" t="s">
        <v>2601</v>
      </c>
      <c r="C2054" s="1"/>
      <c r="D2054" s="1">
        <v>2</v>
      </c>
      <c r="E2054" s="1">
        <v>2</v>
      </c>
      <c r="F2054" s="1">
        <f>VLOOKUP(B2054,'Tabela IBGE_Município'!A:C,2)</f>
        <v>4917</v>
      </c>
      <c r="G2054" s="4" t="s">
        <v>640</v>
      </c>
      <c r="H2054" s="30">
        <f>VLOOKUP(DADOS!B2054,'Tabela IBGE_Município'!A:E,5)</f>
        <v>0.69</v>
      </c>
      <c r="I2054" s="2">
        <f t="shared" si="32"/>
        <v>8.1350416920886724E-4</v>
      </c>
      <c r="J2054" s="20">
        <f>(VLOOKUP(A2054,'Celulares por Região'!A:H,6))/F2054</f>
        <v>0.74171242627618461</v>
      </c>
    </row>
    <row r="2055" spans="1:10" ht="15.75" customHeight="1">
      <c r="A2055" t="str">
        <f>VLOOKUP(B2055,'Tabela IBGE_Município'!A:C,3)</f>
        <v>MG</v>
      </c>
      <c r="B2055" s="4" t="s">
        <v>2602</v>
      </c>
      <c r="C2055" s="1">
        <v>2</v>
      </c>
      <c r="D2055" s="1">
        <v>4</v>
      </c>
      <c r="E2055" s="1">
        <v>1</v>
      </c>
      <c r="F2055" s="1">
        <f>VLOOKUP(B2055,'Tabela IBGE_Município'!A:C,2)</f>
        <v>3733</v>
      </c>
      <c r="G2055" s="4" t="s">
        <v>640</v>
      </c>
      <c r="H2055" s="30">
        <f>VLOOKUP(DADOS!B2055,'Tabela IBGE_Município'!A:E,5)</f>
        <v>0.65700000000000003</v>
      </c>
      <c r="I2055" s="2">
        <f t="shared" si="32"/>
        <v>1.8751674256630056E-3</v>
      </c>
      <c r="J2055" s="20">
        <f>(VLOOKUP(A2055,'Celulares por Região'!A:H,6))/F2055</f>
        <v>0.42405571926064828</v>
      </c>
    </row>
    <row r="2056" spans="1:10" ht="15.75" customHeight="1">
      <c r="A2056" t="str">
        <f>VLOOKUP(B2056,'Tabela IBGE_Município'!A:C,3)</f>
        <v>BA</v>
      </c>
      <c r="B2056" s="4" t="s">
        <v>2603</v>
      </c>
      <c r="C2056" s="1">
        <v>1</v>
      </c>
      <c r="D2056" s="1"/>
      <c r="E2056" s="1"/>
      <c r="F2056" s="1">
        <f>VLOOKUP(B2056,'Tabela IBGE_Município'!A:C,2)</f>
        <v>6591</v>
      </c>
      <c r="G2056" s="4" t="s">
        <v>637</v>
      </c>
      <c r="H2056" s="30">
        <f>VLOOKUP(DADOS!B2056,'Tabela IBGE_Município'!A:E,5)</f>
        <v>0.56299999999999994</v>
      </c>
      <c r="I2056" s="2">
        <f t="shared" si="32"/>
        <v>1.5172204521316947E-4</v>
      </c>
      <c r="J2056" s="20">
        <f>(VLOOKUP(A2056,'Celulares por Região'!A:H,6))/F2056</f>
        <v>0.59626763768775604</v>
      </c>
    </row>
    <row r="2057" spans="1:10" ht="15.75" customHeight="1">
      <c r="A2057" t="str">
        <f>VLOOKUP(B2057,'Tabela IBGE_Município'!A:C,3)</f>
        <v>SP</v>
      </c>
      <c r="B2057" s="4" t="s">
        <v>2604</v>
      </c>
      <c r="C2057" s="1">
        <v>3</v>
      </c>
      <c r="D2057" s="1">
        <v>4</v>
      </c>
      <c r="E2057" s="1">
        <v>4</v>
      </c>
      <c r="F2057" s="1">
        <f>VLOOKUP(B2057,'Tabela IBGE_Município'!A:C,2)</f>
        <v>12987</v>
      </c>
      <c r="G2057" s="4" t="s">
        <v>637</v>
      </c>
      <c r="H2057" s="30">
        <f>VLOOKUP(DADOS!B2057,'Tabela IBGE_Município'!A:E,5)</f>
        <v>0.72699999999999998</v>
      </c>
      <c r="I2057" s="2">
        <f t="shared" si="32"/>
        <v>8.4700084700084705E-4</v>
      </c>
      <c r="J2057" s="20">
        <f>(VLOOKUP(A2057,'Celulares por Região'!A:H,6))/F2057</f>
        <v>5.1821051821051824E-2</v>
      </c>
    </row>
    <row r="2058" spans="1:10" ht="15.75" customHeight="1">
      <c r="A2058" t="str">
        <f>VLOOKUP(B2058,'Tabela IBGE_Município'!A:C,3)</f>
        <v>RS</v>
      </c>
      <c r="B2058" s="4" t="s">
        <v>2605</v>
      </c>
      <c r="C2058" s="1">
        <v>4</v>
      </c>
      <c r="D2058" s="1">
        <v>1</v>
      </c>
      <c r="E2058" s="1"/>
      <c r="F2058" s="1">
        <f>VLOOKUP(B2058,'Tabela IBGE_Município'!A:C,2)</f>
        <v>9588</v>
      </c>
      <c r="G2058" s="4" t="s">
        <v>637</v>
      </c>
      <c r="H2058" s="30">
        <f>VLOOKUP(DADOS!B2058,'Tabela IBGE_Município'!A:E,5)</f>
        <v>0.68700000000000006</v>
      </c>
      <c r="I2058" s="2">
        <f t="shared" si="32"/>
        <v>5.2148518982060913E-4</v>
      </c>
      <c r="J2058" s="20">
        <f>(VLOOKUP(A2058,'Celulares por Região'!A:H,6))/F2058</f>
        <v>1.4810179390905299E-2</v>
      </c>
    </row>
    <row r="2059" spans="1:10" ht="15.75" customHeight="1">
      <c r="A2059" t="str">
        <f>VLOOKUP(B2059,'Tabela IBGE_Município'!A:C,3)</f>
        <v>SC</v>
      </c>
      <c r="B2059" s="4" t="s">
        <v>2606</v>
      </c>
      <c r="C2059" s="1">
        <v>1</v>
      </c>
      <c r="D2059" s="1">
        <v>1</v>
      </c>
      <c r="E2059" s="1">
        <v>2</v>
      </c>
      <c r="F2059" s="1">
        <f>VLOOKUP(B2059,'Tabela IBGE_Município'!A:C,2)</f>
        <v>6814</v>
      </c>
      <c r="G2059" s="4" t="s">
        <v>637</v>
      </c>
      <c r="H2059" s="30">
        <f>VLOOKUP(DADOS!B2059,'Tabela IBGE_Município'!A:E,5)</f>
        <v>0.68700000000000006</v>
      </c>
      <c r="I2059" s="2">
        <f t="shared" si="32"/>
        <v>5.87026709715292E-4</v>
      </c>
      <c r="J2059" s="20">
        <f>(VLOOKUP(A2059,'Celulares por Região'!A:H,6))/F2059</f>
        <v>0.59098914000587022</v>
      </c>
    </row>
    <row r="2060" spans="1:10" ht="15.75" customHeight="1">
      <c r="A2060" t="str">
        <f>VLOOKUP(B2060,'Tabela IBGE_Município'!A:C,3)</f>
        <v>RS</v>
      </c>
      <c r="B2060" s="4" t="s">
        <v>2607</v>
      </c>
      <c r="C2060" s="1"/>
      <c r="D2060" s="1">
        <v>1</v>
      </c>
      <c r="E2060" s="1">
        <v>1</v>
      </c>
      <c r="F2060" s="1">
        <f>VLOOKUP(B2060,'Tabela IBGE_Município'!A:C,2)</f>
        <v>22714</v>
      </c>
      <c r="G2060" s="4" t="s">
        <v>638</v>
      </c>
      <c r="H2060" s="30">
        <f>VLOOKUP(DADOS!B2060,'Tabela IBGE_Município'!A:E,5)</f>
        <v>0.61599999999999999</v>
      </c>
      <c r="I2060" s="2">
        <f t="shared" si="32"/>
        <v>8.8051422030465792E-5</v>
      </c>
      <c r="J2060" s="20">
        <f>(VLOOKUP(A2060,'Celulares por Região'!A:H,6))/F2060</f>
        <v>6.2516509641630715E-3</v>
      </c>
    </row>
    <row r="2061" spans="1:10" ht="15.75" customHeight="1">
      <c r="A2061" t="str">
        <f>VLOOKUP(B2061,'Tabela IBGE_Município'!A:C,3)</f>
        <v>GO</v>
      </c>
      <c r="B2061" s="4" t="s">
        <v>2608</v>
      </c>
      <c r="C2061" s="1">
        <v>1</v>
      </c>
      <c r="D2061" s="1">
        <v>1</v>
      </c>
      <c r="E2061" s="1"/>
      <c r="F2061" s="1">
        <f>VLOOKUP(B2061,'Tabela IBGE_Município'!A:C,2)</f>
        <v>20053</v>
      </c>
      <c r="G2061" s="4" t="s">
        <v>640</v>
      </c>
      <c r="H2061" s="30">
        <f>VLOOKUP(DADOS!B2061,'Tabela IBGE_Município'!A:E,5)</f>
        <v>0.59699999999999998</v>
      </c>
      <c r="I2061" s="2">
        <f t="shared" si="32"/>
        <v>9.9735700393956014E-5</v>
      </c>
      <c r="J2061" s="20">
        <f>(VLOOKUP(A2061,'Celulares por Região'!A:H,6))/F2061</f>
        <v>0.1818680496683788</v>
      </c>
    </row>
    <row r="2062" spans="1:10" ht="15.75" customHeight="1">
      <c r="A2062" t="str">
        <f>VLOOKUP(B2062,'Tabela IBGE_Município'!A:C,3)</f>
        <v>GO</v>
      </c>
      <c r="B2062" s="4" t="s">
        <v>2608</v>
      </c>
      <c r="C2062" s="1">
        <v>1</v>
      </c>
      <c r="D2062" s="1">
        <v>1</v>
      </c>
      <c r="E2062" s="1"/>
      <c r="F2062" s="1">
        <f>VLOOKUP(B2062,'Tabela IBGE_Município'!A:C,2)</f>
        <v>20053</v>
      </c>
      <c r="G2062" s="4" t="s">
        <v>638</v>
      </c>
      <c r="H2062" s="30">
        <f>VLOOKUP(DADOS!B2062,'Tabela IBGE_Município'!A:E,5)</f>
        <v>0.59699999999999998</v>
      </c>
      <c r="I2062" s="2">
        <f t="shared" si="32"/>
        <v>9.9735700393956014E-5</v>
      </c>
      <c r="J2062" s="20">
        <f>(VLOOKUP(A2062,'Celulares por Região'!A:H,6))/F2062</f>
        <v>0.1818680496683788</v>
      </c>
    </row>
    <row r="2063" spans="1:10" ht="15.75" customHeight="1">
      <c r="A2063" t="str">
        <f>VLOOKUP(B2063,'Tabela IBGE_Município'!A:C,3)</f>
        <v>GO</v>
      </c>
      <c r="B2063" s="4" t="s">
        <v>2609</v>
      </c>
      <c r="C2063" s="1">
        <v>2</v>
      </c>
      <c r="D2063" s="1">
        <v>4</v>
      </c>
      <c r="E2063" s="1">
        <v>2</v>
      </c>
      <c r="F2063" s="1">
        <f>VLOOKUP(B2063,'Tabela IBGE_Município'!A:C,2)</f>
        <v>22124</v>
      </c>
      <c r="G2063" s="4" t="s">
        <v>638</v>
      </c>
      <c r="H2063" s="30">
        <f>VLOOKUP(DADOS!B2063,'Tabela IBGE_Município'!A:E,5)</f>
        <v>0.67700000000000005</v>
      </c>
      <c r="I2063" s="2">
        <f t="shared" si="32"/>
        <v>3.6159826432833123E-4</v>
      </c>
      <c r="J2063" s="20">
        <f>(VLOOKUP(A2063,'Celulares por Região'!A:H,6))/F2063</f>
        <v>0.16484360875067799</v>
      </c>
    </row>
    <row r="2064" spans="1:10" ht="15.75" customHeight="1">
      <c r="A2064" t="str">
        <f>VLOOKUP(B2064,'Tabela IBGE_Município'!A:C,3)</f>
        <v>SP</v>
      </c>
      <c r="B2064" s="4" t="s">
        <v>2610</v>
      </c>
      <c r="C2064" s="1">
        <v>4</v>
      </c>
      <c r="D2064" s="1">
        <v>3</v>
      </c>
      <c r="E2064" s="1">
        <v>1</v>
      </c>
      <c r="F2064" s="1">
        <f>VLOOKUP(B2064,'Tabela IBGE_Município'!A:C,2)</f>
        <v>3508</v>
      </c>
      <c r="G2064" s="4" t="s">
        <v>640</v>
      </c>
      <c r="H2064" s="30">
        <f>VLOOKUP(DADOS!B2064,'Tabela IBGE_Município'!A:E,5)</f>
        <v>0.79</v>
      </c>
      <c r="I2064" s="2">
        <f t="shared" si="32"/>
        <v>2.2805017103762829E-3</v>
      </c>
      <c r="J2064" s="20">
        <f>(VLOOKUP(A2064,'Celulares por Região'!A:H,6))/F2064</f>
        <v>0.19184720638540478</v>
      </c>
    </row>
    <row r="2065" spans="1:10" ht="15.75" customHeight="1">
      <c r="A2065" t="str">
        <f>VLOOKUP(B2065,'Tabela IBGE_Município'!A:C,3)</f>
        <v>PR</v>
      </c>
      <c r="B2065" s="4" t="s">
        <v>2611</v>
      </c>
      <c r="C2065" s="1">
        <v>1</v>
      </c>
      <c r="D2065" s="1">
        <v>2</v>
      </c>
      <c r="E2065" s="1">
        <v>1</v>
      </c>
      <c r="F2065" s="1">
        <f>VLOOKUP(B2065,'Tabela IBGE_Município'!A:C,2)</f>
        <v>15272</v>
      </c>
      <c r="G2065" s="4" t="s">
        <v>637</v>
      </c>
      <c r="H2065" s="30">
        <f>VLOOKUP(DADOS!B2065,'Tabela IBGE_Município'!A:E,5)</f>
        <v>0.68</v>
      </c>
      <c r="I2065" s="2">
        <f t="shared" si="32"/>
        <v>2.6191723415400735E-4</v>
      </c>
      <c r="J2065" s="20">
        <f>(VLOOKUP(A2065,'Celulares por Região'!A:H,6))/F2065</f>
        <v>4.8061812467260344E-2</v>
      </c>
    </row>
    <row r="2066" spans="1:10" ht="15.75" customHeight="1">
      <c r="A2066" t="str">
        <f>VLOOKUP(B2066,'Tabela IBGE_Município'!A:C,3)</f>
        <v>CE</v>
      </c>
      <c r="B2066" s="4" t="s">
        <v>2612</v>
      </c>
      <c r="C2066" s="1"/>
      <c r="D2066" s="1">
        <v>2</v>
      </c>
      <c r="E2066" s="1">
        <v>2</v>
      </c>
      <c r="F2066" s="1">
        <f>VLOOKUP(B2066,'Tabela IBGE_Município'!A:C,2)</f>
        <v>5119</v>
      </c>
      <c r="G2066" s="4" t="s">
        <v>637</v>
      </c>
      <c r="H2066" s="30">
        <f>VLOOKUP(DADOS!B2066,'Tabela IBGE_Município'!A:E,5)</f>
        <v>0.66</v>
      </c>
      <c r="I2066" s="2">
        <f t="shared" si="32"/>
        <v>7.8140261769876925E-4</v>
      </c>
      <c r="J2066" s="20">
        <f>(VLOOKUP(A2066,'Celulares por Região'!A:H,6))/F2066</f>
        <v>0.44676694666927136</v>
      </c>
    </row>
    <row r="2067" spans="1:10" ht="15.75" customHeight="1">
      <c r="A2067" t="str">
        <f>VLOOKUP(B2067,'Tabela IBGE_Município'!A:C,3)</f>
        <v>RS</v>
      </c>
      <c r="B2067" s="4" t="s">
        <v>2613</v>
      </c>
      <c r="C2067" s="1"/>
      <c r="D2067" s="1">
        <v>3</v>
      </c>
      <c r="E2067" s="1">
        <v>3</v>
      </c>
      <c r="F2067" s="1">
        <f>VLOOKUP(B2067,'Tabela IBGE_Município'!A:C,2)</f>
        <v>68529</v>
      </c>
      <c r="G2067" s="4" t="s">
        <v>638</v>
      </c>
      <c r="H2067" s="30">
        <f>VLOOKUP(DADOS!B2067,'Tabela IBGE_Município'!A:E,5)</f>
        <v>0.78</v>
      </c>
      <c r="I2067" s="2">
        <f t="shared" si="32"/>
        <v>8.7554174145252373E-5</v>
      </c>
      <c r="J2067" s="20">
        <f>(VLOOKUP(A2067,'Celulares por Região'!A:H,6))/F2067</f>
        <v>2.0721154547709729E-3</v>
      </c>
    </row>
    <row r="2068" spans="1:10" ht="15.75" customHeight="1">
      <c r="A2068" t="str">
        <f>VLOOKUP(B2068,'Tabela IBGE_Município'!A:C,3)</f>
        <v>SP</v>
      </c>
      <c r="B2068" s="4" t="s">
        <v>2614</v>
      </c>
      <c r="C2068" s="1">
        <v>1</v>
      </c>
      <c r="D2068" s="1">
        <v>4</v>
      </c>
      <c r="E2068" s="1">
        <v>3</v>
      </c>
      <c r="F2068" s="1">
        <f>VLOOKUP(B2068,'Tabela IBGE_Município'!A:C,2)</f>
        <v>19389</v>
      </c>
      <c r="G2068" s="4" t="s">
        <v>637</v>
      </c>
      <c r="H2068" s="30">
        <f>VLOOKUP(DADOS!B2068,'Tabela IBGE_Município'!A:E,5)</f>
        <v>0.76</v>
      </c>
      <c r="I2068" s="2">
        <f t="shared" si="32"/>
        <v>4.1260508535767706E-4</v>
      </c>
      <c r="J2068" s="20">
        <f>(VLOOKUP(A2068,'Celulares por Região'!A:H,6))/F2068</f>
        <v>3.471040280571458E-2</v>
      </c>
    </row>
    <row r="2069" spans="1:10" ht="15.75" customHeight="1">
      <c r="A2069" t="str">
        <f>VLOOKUP(B2069,'Tabela IBGE_Município'!A:C,3)</f>
        <v>PI</v>
      </c>
      <c r="B2069" s="4" t="s">
        <v>2615</v>
      </c>
      <c r="C2069" s="1">
        <v>10</v>
      </c>
      <c r="D2069" s="1">
        <v>6</v>
      </c>
      <c r="E2069" s="1">
        <v>5</v>
      </c>
      <c r="F2069" s="1">
        <f>VLOOKUP(B2069,'Tabela IBGE_Município'!A:C,2)</f>
        <v>234259</v>
      </c>
      <c r="G2069" s="4" t="s">
        <v>639</v>
      </c>
      <c r="H2069" s="30">
        <f>VLOOKUP(DADOS!B2069,'Tabela IBGE_Município'!A:E,5)</f>
        <v>0.59899999999999998</v>
      </c>
      <c r="I2069" s="2">
        <f t="shared" si="32"/>
        <v>8.9644367985861805E-5</v>
      </c>
      <c r="J2069" s="20">
        <f>(VLOOKUP(A2069,'Celulares por Região'!A:H,6))/F2069</f>
        <v>1.2469104708890587E-2</v>
      </c>
    </row>
    <row r="2070" spans="1:10" ht="15.75" customHeight="1">
      <c r="A2070" t="str">
        <f>VLOOKUP(B2070,'Tabela IBGE_Município'!A:C,3)</f>
        <v>RS</v>
      </c>
      <c r="B2070" s="4" t="s">
        <v>2616</v>
      </c>
      <c r="C2070" s="1">
        <v>2</v>
      </c>
      <c r="D2070" s="1">
        <v>2</v>
      </c>
      <c r="E2070" s="1"/>
      <c r="F2070" s="1">
        <f>VLOOKUP(B2070,'Tabela IBGE_Município'!A:C,2)</f>
        <v>3879</v>
      </c>
      <c r="G2070" s="4" t="s">
        <v>640</v>
      </c>
      <c r="H2070" s="30">
        <f>VLOOKUP(DADOS!B2070,'Tabela IBGE_Município'!A:E,5)</f>
        <v>0.64300000000000002</v>
      </c>
      <c r="I2070" s="2">
        <f t="shared" si="32"/>
        <v>1.0311936065996391E-3</v>
      </c>
      <c r="J2070" s="20">
        <f>(VLOOKUP(A2070,'Celulares por Região'!A:H,6))/F2070</f>
        <v>3.660737303428719E-2</v>
      </c>
    </row>
    <row r="2071" spans="1:10" ht="15.75" customHeight="1">
      <c r="A2071" t="str">
        <f>VLOOKUP(B2071,'Tabela IBGE_Município'!A:C,3)</f>
        <v>RS</v>
      </c>
      <c r="B2071" s="4" t="s">
        <v>2617</v>
      </c>
      <c r="C2071" s="1">
        <v>1</v>
      </c>
      <c r="D2071" s="1">
        <v>3</v>
      </c>
      <c r="E2071" s="1">
        <v>6</v>
      </c>
      <c r="F2071" s="1">
        <f>VLOOKUP(B2071,'Tabela IBGE_Município'!A:C,2)</f>
        <v>4736</v>
      </c>
      <c r="G2071" s="4" t="s">
        <v>637</v>
      </c>
      <c r="H2071" s="30">
        <f>VLOOKUP(DADOS!B2071,'Tabela IBGE_Município'!A:E,5)</f>
        <v>0.73799999999999999</v>
      </c>
      <c r="I2071" s="2">
        <f t="shared" si="32"/>
        <v>2.1114864864864866E-3</v>
      </c>
      <c r="J2071" s="20">
        <f>(VLOOKUP(A2071,'Celulares por Região'!A:H,6))/F2071</f>
        <v>2.9983108108108107E-2</v>
      </c>
    </row>
    <row r="2072" spans="1:10" ht="15.75" customHeight="1">
      <c r="A2072" t="str">
        <f>VLOOKUP(B2072,'Tabela IBGE_Município'!A:C,3)</f>
        <v>RS</v>
      </c>
      <c r="B2072" s="4" t="s">
        <v>2617</v>
      </c>
      <c r="C2072" s="1">
        <v>2</v>
      </c>
      <c r="D2072" s="1">
        <v>3</v>
      </c>
      <c r="E2072" s="1">
        <v>2</v>
      </c>
      <c r="F2072" s="1">
        <f>VLOOKUP(B2072,'Tabela IBGE_Município'!A:C,2)</f>
        <v>4736</v>
      </c>
      <c r="G2072" s="4" t="s">
        <v>640</v>
      </c>
      <c r="H2072" s="30">
        <f>VLOOKUP(DADOS!B2072,'Tabela IBGE_Município'!A:E,5)</f>
        <v>0.73799999999999999</v>
      </c>
      <c r="I2072" s="2">
        <f t="shared" si="32"/>
        <v>1.4780405405405406E-3</v>
      </c>
      <c r="J2072" s="20">
        <f>(VLOOKUP(A2072,'Celulares por Região'!A:H,6))/F2072</f>
        <v>2.9983108108108107E-2</v>
      </c>
    </row>
    <row r="2073" spans="1:10" ht="15.75" customHeight="1">
      <c r="A2073" t="str">
        <f>VLOOKUP(B2073,'Tabela IBGE_Município'!A:C,3)</f>
        <v>MA</v>
      </c>
      <c r="B2073" s="4" t="s">
        <v>2618</v>
      </c>
      <c r="C2073" s="1">
        <v>3</v>
      </c>
      <c r="D2073" s="1">
        <v>3</v>
      </c>
      <c r="E2073" s="1">
        <v>1</v>
      </c>
      <c r="F2073" s="1">
        <f>VLOOKUP(B2073,'Tabela IBGE_Município'!A:C,2)</f>
        <v>56144</v>
      </c>
      <c r="G2073" s="4" t="s">
        <v>638</v>
      </c>
      <c r="H2073" s="30">
        <f>VLOOKUP(DADOS!B2073,'Tabela IBGE_Município'!A:E,5)</f>
        <v>0.53500000000000003</v>
      </c>
      <c r="I2073" s="2">
        <f t="shared" si="32"/>
        <v>1.2467939583927045E-4</v>
      </c>
      <c r="J2073" s="20">
        <f>(VLOOKUP(A2073,'Celulares por Região'!A:H,6))/F2073</f>
        <v>2.1391422057566258E-2</v>
      </c>
    </row>
    <row r="2074" spans="1:10" ht="15.75" customHeight="1">
      <c r="A2074" t="str">
        <f>VLOOKUP(B2074,'Tabela IBGE_Município'!A:C,3)</f>
        <v>SP</v>
      </c>
      <c r="B2074" s="4" t="s">
        <v>2619</v>
      </c>
      <c r="C2074" s="1">
        <v>1</v>
      </c>
      <c r="D2074" s="1">
        <v>3</v>
      </c>
      <c r="E2074" s="1">
        <v>1</v>
      </c>
      <c r="F2074" s="1">
        <f>VLOOKUP(B2074,'Tabela IBGE_Município'!A:C,2)</f>
        <v>28932</v>
      </c>
      <c r="G2074" s="4" t="s">
        <v>638</v>
      </c>
      <c r="H2074" s="30">
        <f>VLOOKUP(DADOS!B2074,'Tabela IBGE_Município'!A:E,5)</f>
        <v>0.745</v>
      </c>
      <c r="I2074" s="2">
        <f t="shared" si="32"/>
        <v>1.7281902391815291E-4</v>
      </c>
      <c r="J2074" s="20">
        <f>(VLOOKUP(A2074,'Celulares por Região'!A:H,6))/F2074</f>
        <v>2.3261440619383383E-2</v>
      </c>
    </row>
    <row r="2075" spans="1:10" ht="15.75" customHeight="1">
      <c r="A2075" t="str">
        <f>VLOOKUP(B2075,'Tabela IBGE_Município'!A:C,3)</f>
        <v>GO</v>
      </c>
      <c r="B2075" s="4" t="s">
        <v>2620</v>
      </c>
      <c r="C2075" s="1">
        <v>3</v>
      </c>
      <c r="D2075" s="1">
        <v>3</v>
      </c>
      <c r="E2075" s="1">
        <v>1</v>
      </c>
      <c r="F2075" s="1">
        <f>VLOOKUP(B2075,'Tabela IBGE_Município'!A:C,2)</f>
        <v>11858</v>
      </c>
      <c r="G2075" s="4" t="s">
        <v>637</v>
      </c>
      <c r="H2075" s="30">
        <f>VLOOKUP(DADOS!B2075,'Tabela IBGE_Município'!A:E,5)</f>
        <v>0.64400000000000002</v>
      </c>
      <c r="I2075" s="2">
        <f t="shared" si="32"/>
        <v>5.9031877213695393E-4</v>
      </c>
      <c r="J2075" s="20">
        <f>(VLOOKUP(A2075,'Celulares por Região'!A:H,6))/F2075</f>
        <v>0.30755608028335302</v>
      </c>
    </row>
    <row r="2076" spans="1:10" ht="15.75" customHeight="1">
      <c r="A2076" t="str">
        <f>VLOOKUP(B2076,'Tabela IBGE_Município'!A:C,3)</f>
        <v>SP</v>
      </c>
      <c r="B2076" s="4" t="s">
        <v>2621</v>
      </c>
      <c r="C2076" s="1">
        <v>1</v>
      </c>
      <c r="D2076" s="1">
        <v>1</v>
      </c>
      <c r="E2076" s="1"/>
      <c r="F2076" s="1">
        <f>VLOOKUP(B2076,'Tabela IBGE_Município'!A:C,2)</f>
        <v>14082</v>
      </c>
      <c r="G2076" s="4" t="s">
        <v>637</v>
      </c>
      <c r="H2076" s="30">
        <f>VLOOKUP(DADOS!B2076,'Tabela IBGE_Município'!A:E,5)</f>
        <v>0.73299999999999998</v>
      </c>
      <c r="I2076" s="2">
        <f t="shared" si="32"/>
        <v>1.42025280499929E-4</v>
      </c>
      <c r="J2076" s="20">
        <f>(VLOOKUP(A2076,'Celulares por Região'!A:H,6))/F2076</f>
        <v>4.7791506888226101E-2</v>
      </c>
    </row>
    <row r="2077" spans="1:10" ht="15.75" customHeight="1">
      <c r="A2077" t="str">
        <f>VLOOKUP(B2077,'Tabela IBGE_Município'!A:C,3)</f>
        <v>BA</v>
      </c>
      <c r="B2077" s="4" t="s">
        <v>2622</v>
      </c>
      <c r="C2077" s="1">
        <v>1</v>
      </c>
      <c r="D2077" s="1">
        <v>1</v>
      </c>
      <c r="E2077" s="1"/>
      <c r="F2077" s="1">
        <f>VLOOKUP(B2077,'Tabela IBGE_Município'!A:C,2)</f>
        <v>6295</v>
      </c>
      <c r="G2077" s="4" t="s">
        <v>637</v>
      </c>
      <c r="H2077" s="30">
        <f>VLOOKUP(DADOS!B2077,'Tabela IBGE_Município'!A:E,5)</f>
        <v>0.57399999999999995</v>
      </c>
      <c r="I2077" s="2">
        <f t="shared" si="32"/>
        <v>3.1771247021445591E-4</v>
      </c>
      <c r="J2077" s="20">
        <f>(VLOOKUP(A2077,'Celulares por Região'!A:H,6))/F2077</f>
        <v>0.62430500397140587</v>
      </c>
    </row>
    <row r="2078" spans="1:10" ht="15.75" customHeight="1">
      <c r="A2078" t="str">
        <f>VLOOKUP(B2078,'Tabela IBGE_Município'!A:C,3)</f>
        <v>MG</v>
      </c>
      <c r="B2078" s="4" t="s">
        <v>2623</v>
      </c>
      <c r="C2078" s="1">
        <v>4</v>
      </c>
      <c r="D2078" s="1">
        <v>2</v>
      </c>
      <c r="E2078" s="1">
        <v>1</v>
      </c>
      <c r="F2078" s="1">
        <f>VLOOKUP(B2078,'Tabela IBGE_Município'!A:C,2)</f>
        <v>24121</v>
      </c>
      <c r="G2078" s="4" t="s">
        <v>638</v>
      </c>
      <c r="H2078" s="30">
        <f>VLOOKUP(DADOS!B2078,'Tabela IBGE_Município'!A:E,5)</f>
        <v>0.65400000000000003</v>
      </c>
      <c r="I2078" s="2">
        <f t="shared" si="32"/>
        <v>2.902035570664566E-4</v>
      </c>
      <c r="J2078" s="20">
        <f>(VLOOKUP(A2078,'Celulares por Região'!A:H,6))/F2078</f>
        <v>6.562746154802869E-2</v>
      </c>
    </row>
    <row r="2079" spans="1:10" ht="15.75" customHeight="1">
      <c r="A2079" t="str">
        <f>VLOOKUP(B2079,'Tabela IBGE_Município'!A:C,3)</f>
        <v>SP</v>
      </c>
      <c r="B2079" s="4" t="s">
        <v>2624</v>
      </c>
      <c r="C2079" s="1">
        <v>2</v>
      </c>
      <c r="D2079" s="1"/>
      <c r="E2079" s="1"/>
      <c r="F2079" s="1">
        <f>VLOOKUP(B2079,'Tabela IBGE_Município'!A:C,2)</f>
        <v>11045</v>
      </c>
      <c r="G2079" s="4" t="s">
        <v>637</v>
      </c>
      <c r="H2079" s="30">
        <f>VLOOKUP(DADOS!B2079,'Tabela IBGE_Município'!A:E,5)</f>
        <v>0.67400000000000004</v>
      </c>
      <c r="I2079" s="2">
        <f t="shared" si="32"/>
        <v>1.8107741059302852E-4</v>
      </c>
      <c r="J2079" s="20">
        <f>(VLOOKUP(A2079,'Celulares por Região'!A:H,6))/F2079</f>
        <v>6.0932548664554095E-2</v>
      </c>
    </row>
    <row r="2080" spans="1:10" ht="15.75" customHeight="1">
      <c r="A2080" t="str">
        <f>VLOOKUP(B2080,'Tabela IBGE_Município'!A:C,3)</f>
        <v>PE</v>
      </c>
      <c r="B2080" s="4" t="s">
        <v>2625</v>
      </c>
      <c r="C2080" s="1">
        <v>4</v>
      </c>
      <c r="D2080" s="1">
        <v>13</v>
      </c>
      <c r="E2080" s="1">
        <v>9</v>
      </c>
      <c r="F2080" s="1">
        <f>VLOOKUP(B2080,'Tabela IBGE_Município'!A:C,2)</f>
        <v>9517</v>
      </c>
      <c r="G2080" s="4" t="s">
        <v>637</v>
      </c>
      <c r="H2080" s="30">
        <f>VLOOKUP(DADOS!B2080,'Tabela IBGE_Município'!A:E,5)</f>
        <v>0.52800000000000002</v>
      </c>
      <c r="I2080" s="2">
        <f t="shared" si="32"/>
        <v>2.7319533466428495E-3</v>
      </c>
      <c r="J2080" s="20">
        <f>(VLOOKUP(A2080,'Celulares por Região'!A:H,6))/F2080</f>
        <v>0.64127351056005044</v>
      </c>
    </row>
    <row r="2081" spans="1:10" ht="15.75" customHeight="1">
      <c r="A2081" t="str">
        <f>VLOOKUP(B2081,'Tabela IBGE_Município'!A:C,3)</f>
        <v>PR</v>
      </c>
      <c r="B2081" s="4" t="s">
        <v>2626</v>
      </c>
      <c r="C2081" s="1"/>
      <c r="D2081" s="1">
        <v>5</v>
      </c>
      <c r="E2081" s="1">
        <v>4</v>
      </c>
      <c r="F2081" s="1">
        <f>VLOOKUP(B2081,'Tabela IBGE_Município'!A:C,2)</f>
        <v>19241</v>
      </c>
      <c r="G2081" s="4" t="s">
        <v>637</v>
      </c>
      <c r="H2081" s="30">
        <f>VLOOKUP(DADOS!B2081,'Tabela IBGE_Município'!A:E,5)</f>
        <v>0.71</v>
      </c>
      <c r="I2081" s="2">
        <f t="shared" si="32"/>
        <v>4.677511563848033E-4</v>
      </c>
      <c r="J2081" s="20">
        <f>(VLOOKUP(A2081,'Celulares por Região'!A:H,6))/F2081</f>
        <v>3.8147705420716181E-2</v>
      </c>
    </row>
    <row r="2082" spans="1:10" ht="15.75" customHeight="1">
      <c r="A2082" t="str">
        <f>VLOOKUP(B2082,'Tabela IBGE_Município'!A:C,3)</f>
        <v>RS</v>
      </c>
      <c r="B2082" s="4" t="s">
        <v>2627</v>
      </c>
      <c r="C2082" s="1">
        <v>2</v>
      </c>
      <c r="D2082" s="1">
        <v>4</v>
      </c>
      <c r="E2082" s="1">
        <v>3</v>
      </c>
      <c r="F2082" s="1">
        <f>VLOOKUP(B2082,'Tabela IBGE_Município'!A:C,2)</f>
        <v>31644</v>
      </c>
      <c r="G2082" s="4" t="s">
        <v>638</v>
      </c>
      <c r="H2082" s="30">
        <f>VLOOKUP(DADOS!B2082,'Tabela IBGE_Município'!A:E,5)</f>
        <v>0.65200000000000002</v>
      </c>
      <c r="I2082" s="2">
        <f t="shared" si="32"/>
        <v>2.8441410693970419E-4</v>
      </c>
      <c r="J2082" s="20">
        <f>(VLOOKUP(A2082,'Celulares por Região'!A:H,6))/F2082</f>
        <v>4.4874225761597775E-3</v>
      </c>
    </row>
    <row r="2083" spans="1:10" ht="15.75" customHeight="1">
      <c r="A2083" t="str">
        <f>VLOOKUP(B2083,'Tabela IBGE_Município'!A:C,3)</f>
        <v>CE</v>
      </c>
      <c r="B2083" s="4" t="s">
        <v>2628</v>
      </c>
      <c r="C2083" s="1">
        <v>2</v>
      </c>
      <c r="D2083" s="1">
        <v>1</v>
      </c>
      <c r="E2083" s="1">
        <v>3</v>
      </c>
      <c r="F2083" s="1">
        <f>VLOOKUP(B2083,'Tabela IBGE_Município'!A:C,2)</f>
        <v>4399</v>
      </c>
      <c r="G2083" s="4" t="s">
        <v>640</v>
      </c>
      <c r="H2083" s="30">
        <f>VLOOKUP(DADOS!B2083,'Tabela IBGE_Município'!A:E,5)</f>
        <v>0.57999999999999996</v>
      </c>
      <c r="I2083" s="2">
        <f t="shared" si="32"/>
        <v>1.3639463514435099E-3</v>
      </c>
      <c r="J2083" s="20">
        <f>(VLOOKUP(A2083,'Celulares por Região'!A:H,6))/F2083</f>
        <v>0.51989088429188457</v>
      </c>
    </row>
    <row r="2084" spans="1:10" ht="15.75" customHeight="1">
      <c r="A2084" t="str">
        <f>VLOOKUP(B2084,'Tabela IBGE_Município'!A:C,3)</f>
        <v>SP</v>
      </c>
      <c r="B2084" s="4" t="s">
        <v>2629</v>
      </c>
      <c r="C2084" s="1">
        <v>2</v>
      </c>
      <c r="D2084" s="1">
        <v>6</v>
      </c>
      <c r="E2084" s="1">
        <v>4</v>
      </c>
      <c r="F2084" s="1">
        <f>VLOOKUP(B2084,'Tabela IBGE_Município'!A:C,2)</f>
        <v>13369</v>
      </c>
      <c r="G2084" s="4" t="s">
        <v>637</v>
      </c>
      <c r="H2084" s="30">
        <f>VLOOKUP(DADOS!B2084,'Tabela IBGE_Município'!A:E,5)</f>
        <v>0.70299999999999996</v>
      </c>
      <c r="I2084" s="2">
        <f t="shared" si="32"/>
        <v>8.9759892288129254E-4</v>
      </c>
      <c r="J2084" s="20">
        <f>(VLOOKUP(A2084,'Celulares por Região'!A:H,6))/F2084</f>
        <v>5.0340339591592488E-2</v>
      </c>
    </row>
    <row r="2085" spans="1:10" ht="15.75" customHeight="1">
      <c r="A2085" t="str">
        <f>VLOOKUP(B2085,'Tabela IBGE_Município'!A:C,3)</f>
        <v>AL</v>
      </c>
      <c r="B2085" s="4" t="s">
        <v>2630</v>
      </c>
      <c r="C2085" s="1">
        <v>2</v>
      </c>
      <c r="D2085" s="1">
        <v>5</v>
      </c>
      <c r="E2085" s="1">
        <v>5</v>
      </c>
      <c r="F2085" s="1">
        <f>VLOOKUP(B2085,'Tabela IBGE_Município'!A:C,2)</f>
        <v>35472</v>
      </c>
      <c r="G2085" s="4" t="s">
        <v>638</v>
      </c>
      <c r="H2085" s="30">
        <f>VLOOKUP(DADOS!B2085,'Tabela IBGE_Município'!A:E,5)</f>
        <v>0.51800000000000002</v>
      </c>
      <c r="I2085" s="2">
        <f t="shared" si="32"/>
        <v>3.3829499323410016E-4</v>
      </c>
      <c r="J2085" s="20">
        <f>(VLOOKUP(A2085,'Celulares por Região'!A:H,6))/F2085</f>
        <v>2.1509923319801533E-2</v>
      </c>
    </row>
    <row r="2086" spans="1:10" ht="15.75" customHeight="1">
      <c r="A2086" t="str">
        <f>VLOOKUP(B2086,'Tabela IBGE_Município'!A:C,3)</f>
        <v>ES</v>
      </c>
      <c r="B2086" s="4" t="s">
        <v>2631</v>
      </c>
      <c r="C2086" s="1"/>
      <c r="D2086" s="1"/>
      <c r="E2086" s="1">
        <v>1</v>
      </c>
      <c r="F2086" s="1">
        <f>VLOOKUP(B2086,'Tabela IBGE_Município'!A:C,2)</f>
        <v>15627</v>
      </c>
      <c r="G2086" s="4" t="s">
        <v>637</v>
      </c>
      <c r="H2086" s="30">
        <f>VLOOKUP(DADOS!B2086,'Tabela IBGE_Município'!A:E,5)</f>
        <v>0.64700000000000002</v>
      </c>
      <c r="I2086" s="2">
        <f t="shared" si="32"/>
        <v>6.3991809048441798E-5</v>
      </c>
      <c r="J2086" s="20">
        <f>(VLOOKUP(A2086,'Celulares por Região'!A:H,6))/F2086</f>
        <v>0.13297497920266205</v>
      </c>
    </row>
    <row r="2087" spans="1:10" ht="15.75" customHeight="1">
      <c r="A2087" t="str">
        <f>VLOOKUP(B2087,'Tabela IBGE_Município'!A:C,3)</f>
        <v>PR</v>
      </c>
      <c r="B2087" s="4" t="s">
        <v>2632</v>
      </c>
      <c r="C2087" s="1">
        <v>9</v>
      </c>
      <c r="D2087" s="1">
        <v>12</v>
      </c>
      <c r="E2087" s="1">
        <v>7</v>
      </c>
      <c r="F2087" s="1">
        <f>VLOOKUP(B2087,'Tabela IBGE_Município'!A:C,2)</f>
        <v>26426</v>
      </c>
      <c r="G2087" s="4" t="s">
        <v>638</v>
      </c>
      <c r="H2087" s="30">
        <f>VLOOKUP(DADOS!B2087,'Tabela IBGE_Município'!A:E,5)</f>
        <v>0.68500000000000005</v>
      </c>
      <c r="I2087" s="2">
        <f t="shared" si="32"/>
        <v>1.0595625520320895E-3</v>
      </c>
      <c r="J2087" s="20">
        <f>(VLOOKUP(A2087,'Celulares por Região'!A:H,6))/F2087</f>
        <v>2.7775675471126922E-2</v>
      </c>
    </row>
    <row r="2088" spans="1:10" ht="15.75" customHeight="1">
      <c r="A2088" t="str">
        <f>VLOOKUP(B2088,'Tabela IBGE_Município'!A:C,3)</f>
        <v>MG</v>
      </c>
      <c r="B2088" s="4" t="s">
        <v>2633</v>
      </c>
      <c r="C2088" s="1">
        <v>2</v>
      </c>
      <c r="D2088" s="1">
        <v>3</v>
      </c>
      <c r="E2088" s="1">
        <v>1</v>
      </c>
      <c r="F2088" s="1">
        <f>VLOOKUP(B2088,'Tabela IBGE_Município'!A:C,2)</f>
        <v>6370</v>
      </c>
      <c r="G2088" s="4" t="s">
        <v>637</v>
      </c>
      <c r="H2088" s="30">
        <f>VLOOKUP(DADOS!B2088,'Tabela IBGE_Município'!A:E,5)</f>
        <v>0.65700000000000003</v>
      </c>
      <c r="I2088" s="2">
        <f t="shared" si="32"/>
        <v>9.4191522762951331E-4</v>
      </c>
      <c r="J2088" s="20">
        <f>(VLOOKUP(A2088,'Celulares por Região'!A:H,6))/F2088</f>
        <v>0.24850863422291994</v>
      </c>
    </row>
    <row r="2089" spans="1:10" ht="15.75" customHeight="1">
      <c r="A2089" t="str">
        <f>VLOOKUP(B2089,'Tabela IBGE_Município'!A:C,3)</f>
        <v>MG</v>
      </c>
      <c r="B2089" s="4" t="s">
        <v>2634</v>
      </c>
      <c r="C2089" s="1">
        <v>5</v>
      </c>
      <c r="D2089" s="1">
        <v>9</v>
      </c>
      <c r="E2089" s="1">
        <v>5</v>
      </c>
      <c r="F2089" s="1">
        <f>VLOOKUP(B2089,'Tabela IBGE_Município'!A:C,2)</f>
        <v>5010</v>
      </c>
      <c r="G2089" s="4" t="s">
        <v>637</v>
      </c>
      <c r="H2089" s="30">
        <f>VLOOKUP(DADOS!B2089,'Tabela IBGE_Município'!A:E,5)</f>
        <v>0.71799999999999997</v>
      </c>
      <c r="I2089" s="2">
        <f t="shared" si="32"/>
        <v>3.7924151696606787E-3</v>
      </c>
      <c r="J2089" s="20">
        <f>(VLOOKUP(A2089,'Celulares por Região'!A:H,6))/F2089</f>
        <v>0.31596806387225551</v>
      </c>
    </row>
    <row r="2090" spans="1:10" ht="15.75" customHeight="1">
      <c r="A2090" t="str">
        <f>VLOOKUP(B2090,'Tabela IBGE_Município'!A:C,3)</f>
        <v>RS</v>
      </c>
      <c r="B2090" s="4" t="s">
        <v>2635</v>
      </c>
      <c r="C2090" s="1">
        <v>4</v>
      </c>
      <c r="D2090" s="1">
        <v>12</v>
      </c>
      <c r="E2090" s="1">
        <v>10</v>
      </c>
      <c r="F2090" s="1">
        <f>VLOOKUP(B2090,'Tabela IBGE_Município'!A:C,2)</f>
        <v>25358</v>
      </c>
      <c r="G2090" s="4" t="s">
        <v>638</v>
      </c>
      <c r="H2090" s="30">
        <f>VLOOKUP(DADOS!B2090,'Tabela IBGE_Município'!A:E,5)</f>
        <v>0.74</v>
      </c>
      <c r="I2090" s="2">
        <f t="shared" si="32"/>
        <v>1.0253174540578911E-3</v>
      </c>
      <c r="J2090" s="20">
        <f>(VLOOKUP(A2090,'Celulares por Região'!A:H,6))/F2090</f>
        <v>5.5998107106238664E-3</v>
      </c>
    </row>
    <row r="2091" spans="1:10" ht="15.75" customHeight="1">
      <c r="A2091" t="str">
        <f>VLOOKUP(B2091,'Tabela IBGE_Município'!A:C,3)</f>
        <v>MG</v>
      </c>
      <c r="B2091" s="4" t="s">
        <v>2636</v>
      </c>
      <c r="C2091" s="1">
        <v>10</v>
      </c>
      <c r="D2091" s="1">
        <v>23</v>
      </c>
      <c r="E2091" s="1">
        <v>12</v>
      </c>
      <c r="F2091" s="1">
        <f>VLOOKUP(B2091,'Tabela IBGE_Município'!A:C,2)</f>
        <v>4699</v>
      </c>
      <c r="G2091" s="4" t="s">
        <v>640</v>
      </c>
      <c r="H2091" s="30">
        <f>VLOOKUP(DADOS!B2091,'Tabela IBGE_Município'!A:E,5)</f>
        <v>0.61399999999999999</v>
      </c>
      <c r="I2091" s="2">
        <f t="shared" si="32"/>
        <v>9.5765056394977663E-3</v>
      </c>
      <c r="J2091" s="20">
        <f>(VLOOKUP(A2091,'Celulares por Região'!A:H,6))/F2091</f>
        <v>0.33688018727388808</v>
      </c>
    </row>
    <row r="2092" spans="1:10" ht="15.75" customHeight="1">
      <c r="A2092" t="str">
        <f>VLOOKUP(B2092,'Tabela IBGE_Município'!A:C,3)</f>
        <v>SC</v>
      </c>
      <c r="B2092" s="4" t="s">
        <v>2637</v>
      </c>
      <c r="C2092" s="1">
        <v>1</v>
      </c>
      <c r="D2092" s="1">
        <v>1</v>
      </c>
      <c r="E2092" s="1"/>
      <c r="F2092" s="1">
        <f>VLOOKUP(B2092,'Tabela IBGE_Município'!A:C,2)</f>
        <v>8437</v>
      </c>
      <c r="G2092" s="4" t="s">
        <v>637</v>
      </c>
      <c r="H2092" s="30">
        <f>VLOOKUP(DADOS!B2092,'Tabela IBGE_Município'!A:E,5)</f>
        <v>0.72499999999999998</v>
      </c>
      <c r="I2092" s="2">
        <f t="shared" si="32"/>
        <v>2.3705108450871164E-4</v>
      </c>
      <c r="J2092" s="20">
        <f>(VLOOKUP(A2092,'Celulares por Região'!A:H,6))/F2092</f>
        <v>0.47730235865829085</v>
      </c>
    </row>
    <row r="2093" spans="1:10" ht="15.75" customHeight="1">
      <c r="A2093" t="str">
        <f>VLOOKUP(B2093,'Tabela IBGE_Município'!A:C,3)</f>
        <v>CE</v>
      </c>
      <c r="B2093" s="4" t="s">
        <v>2638</v>
      </c>
      <c r="C2093" s="1">
        <v>1</v>
      </c>
      <c r="D2093" s="1">
        <v>1</v>
      </c>
      <c r="E2093" s="1"/>
      <c r="F2093" s="1">
        <f>VLOOKUP(B2093,'Tabela IBGE_Município'!A:C,2)</f>
        <v>1954</v>
      </c>
      <c r="G2093" s="4" t="s">
        <v>640</v>
      </c>
      <c r="H2093" s="30">
        <f>VLOOKUP(DADOS!B2093,'Tabela IBGE_Município'!A:E,5)</f>
        <v>0.60799999999999998</v>
      </c>
      <c r="I2093" s="2">
        <f t="shared" si="32"/>
        <v>1.0235414534288639E-3</v>
      </c>
      <c r="J2093" s="20">
        <f>(VLOOKUP(A2093,'Celulares por Região'!A:H,6))/F2093</f>
        <v>1.1704196519959058</v>
      </c>
    </row>
    <row r="2094" spans="1:10" ht="15.75" customHeight="1">
      <c r="A2094" t="str">
        <f>VLOOKUP(B2094,'Tabela IBGE_Município'!A:C,3)</f>
        <v>PB</v>
      </c>
      <c r="B2094" s="4" t="s">
        <v>2639</v>
      </c>
      <c r="C2094" s="1">
        <v>1</v>
      </c>
      <c r="D2094" s="1">
        <v>2</v>
      </c>
      <c r="E2094" s="1">
        <v>1</v>
      </c>
      <c r="F2094" s="1">
        <f>VLOOKUP(B2094,'Tabela IBGE_Município'!A:C,2)</f>
        <v>25082</v>
      </c>
      <c r="G2094" s="4" t="s">
        <v>638</v>
      </c>
      <c r="H2094" s="30">
        <f>VLOOKUP(DADOS!B2094,'Tabela IBGE_Município'!A:E,5)</f>
        <v>0.58599999999999997</v>
      </c>
      <c r="I2094" s="2">
        <f t="shared" si="32"/>
        <v>1.5947691571645004E-4</v>
      </c>
      <c r="J2094" s="20">
        <f>(VLOOKUP(A2094,'Celulares por Região'!A:H,6))/F2094</f>
        <v>5.1391436089626027E-2</v>
      </c>
    </row>
    <row r="2095" spans="1:10" ht="15.75" customHeight="1">
      <c r="A2095" t="str">
        <f>VLOOKUP(B2095,'Tabela IBGE_Município'!A:C,3)</f>
        <v>BA</v>
      </c>
      <c r="B2095" s="4" t="s">
        <v>2640</v>
      </c>
      <c r="C2095" s="1">
        <v>1</v>
      </c>
      <c r="D2095" s="1">
        <v>4</v>
      </c>
      <c r="E2095" s="1">
        <v>3</v>
      </c>
      <c r="F2095" s="1">
        <f>VLOOKUP(B2095,'Tabela IBGE_Município'!A:C,2)</f>
        <v>5903</v>
      </c>
      <c r="G2095" s="4" t="s">
        <v>637</v>
      </c>
      <c r="H2095" s="30">
        <f>VLOOKUP(DADOS!B2095,'Tabela IBGE_Município'!A:E,5)</f>
        <v>0.61099999999999999</v>
      </c>
      <c r="I2095" s="2">
        <f t="shared" si="32"/>
        <v>1.355243096730476E-3</v>
      </c>
      <c r="J2095" s="20">
        <f>(VLOOKUP(A2095,'Celulares por Região'!A:H,6))/F2095</f>
        <v>0.66576317126884632</v>
      </c>
    </row>
    <row r="2096" spans="1:10" ht="15.75" customHeight="1">
      <c r="A2096" t="str">
        <f>VLOOKUP(B2096,'Tabela IBGE_Município'!A:C,3)</f>
        <v>BA</v>
      </c>
      <c r="B2096" s="4" t="s">
        <v>2641</v>
      </c>
      <c r="C2096" s="1">
        <v>4</v>
      </c>
      <c r="D2096" s="1">
        <v>7</v>
      </c>
      <c r="E2096" s="1">
        <v>5</v>
      </c>
      <c r="F2096" s="1">
        <f>VLOOKUP(B2096,'Tabela IBGE_Município'!A:C,2)</f>
        <v>9031</v>
      </c>
      <c r="G2096" s="4" t="s">
        <v>637</v>
      </c>
      <c r="H2096" s="30">
        <f>VLOOKUP(DADOS!B2096,'Tabela IBGE_Município'!A:E,5)</f>
        <v>0.625</v>
      </c>
      <c r="I2096" s="2">
        <f t="shared" si="32"/>
        <v>1.7716753404938546E-3</v>
      </c>
      <c r="J2096" s="20">
        <f>(VLOOKUP(A2096,'Celulares por Região'!A:H,6))/F2096</f>
        <v>0.43516775550880299</v>
      </c>
    </row>
    <row r="2097" spans="1:10" ht="15.75" customHeight="1">
      <c r="A2097" t="str">
        <f>VLOOKUP(B2097,'Tabela IBGE_Município'!A:C,3)</f>
        <v>SC</v>
      </c>
      <c r="B2097" s="4" t="s">
        <v>2642</v>
      </c>
      <c r="C2097" s="1">
        <v>1</v>
      </c>
      <c r="D2097" s="1">
        <v>1</v>
      </c>
      <c r="E2097" s="1"/>
      <c r="F2097" s="1">
        <f>VLOOKUP(B2097,'Tabela IBGE_Município'!A:C,2)</f>
        <v>21378</v>
      </c>
      <c r="G2097" s="4" t="s">
        <v>638</v>
      </c>
      <c r="H2097" s="30">
        <f>VLOOKUP(DADOS!B2097,'Tabela IBGE_Município'!A:E,5)</f>
        <v>0.70799999999999996</v>
      </c>
      <c r="I2097" s="2">
        <f t="shared" si="32"/>
        <v>9.355412105903265E-5</v>
      </c>
      <c r="J2097" s="20">
        <f>(VLOOKUP(A2097,'Celulares por Região'!A:H,6))/F2097</f>
        <v>0.18837122275236223</v>
      </c>
    </row>
    <row r="2098" spans="1:10" ht="15.75" customHeight="1">
      <c r="A2098" t="str">
        <f>VLOOKUP(B2098,'Tabela IBGE_Município'!A:C,3)</f>
        <v>BA</v>
      </c>
      <c r="B2098" s="4" t="s">
        <v>2643</v>
      </c>
      <c r="C2098" s="1">
        <v>1</v>
      </c>
      <c r="D2098" s="1"/>
      <c r="E2098" s="1">
        <v>1</v>
      </c>
      <c r="F2098" s="1">
        <f>VLOOKUP(B2098,'Tabela IBGE_Município'!A:C,2)</f>
        <v>3178</v>
      </c>
      <c r="G2098" s="4" t="s">
        <v>640</v>
      </c>
      <c r="H2098" s="30">
        <f>VLOOKUP(DADOS!B2098,'Tabela IBGE_Município'!A:E,5)</f>
        <v>0.59099999999999997</v>
      </c>
      <c r="I2098" s="2">
        <f t="shared" si="32"/>
        <v>6.2932662051604787E-4</v>
      </c>
      <c r="J2098" s="20">
        <f>(VLOOKUP(A2098,'Celulares por Região'!A:H,6))/F2098</f>
        <v>1.236626809314034</v>
      </c>
    </row>
    <row r="2099" spans="1:10" ht="15.75" customHeight="1">
      <c r="A2099" t="str">
        <f>VLOOKUP(B2099,'Tabela IBGE_Município'!A:C,3)</f>
        <v>BA</v>
      </c>
      <c r="B2099" s="4" t="s">
        <v>2644</v>
      </c>
      <c r="C2099" s="1">
        <v>2</v>
      </c>
      <c r="D2099" s="1">
        <v>2</v>
      </c>
      <c r="E2099" s="1"/>
      <c r="F2099" s="1">
        <f>VLOOKUP(B2099,'Tabela IBGE_Município'!A:C,2)</f>
        <v>19786</v>
      </c>
      <c r="G2099" s="4" t="s">
        <v>637</v>
      </c>
      <c r="H2099" s="30">
        <f>VLOOKUP(DADOS!B2099,'Tabela IBGE_Município'!A:E,5)</f>
        <v>0.58399999999999996</v>
      </c>
      <c r="I2099" s="2">
        <f t="shared" si="32"/>
        <v>2.0216314565854644E-4</v>
      </c>
      <c r="J2099" s="20">
        <f>(VLOOKUP(A2099,'Celulares por Região'!A:H,6))/F2099</f>
        <v>0.19862529060952189</v>
      </c>
    </row>
    <row r="2100" spans="1:10" ht="15.75" customHeight="1">
      <c r="A2100" t="str">
        <f>VLOOKUP(B2100,'Tabela IBGE_Município'!A:C,3)</f>
        <v>CE</v>
      </c>
      <c r="B2100" s="4" t="s">
        <v>2645</v>
      </c>
      <c r="C2100" s="1">
        <v>2</v>
      </c>
      <c r="D2100" s="1">
        <v>1</v>
      </c>
      <c r="E2100" s="1"/>
      <c r="F2100" s="1">
        <f>VLOOKUP(B2100,'Tabela IBGE_Município'!A:C,2)</f>
        <v>16230</v>
      </c>
      <c r="G2100" s="4" t="s">
        <v>637</v>
      </c>
      <c r="H2100" s="30">
        <f>VLOOKUP(DADOS!B2100,'Tabela IBGE_Município'!A:E,5)</f>
        <v>0.60599999999999998</v>
      </c>
      <c r="I2100" s="2">
        <f t="shared" si="32"/>
        <v>1.8484288354898336E-4</v>
      </c>
      <c r="J2100" s="20">
        <f>(VLOOKUP(A2100,'Celulares por Região'!A:H,6))/F2100</f>
        <v>0.14091189155884165</v>
      </c>
    </row>
    <row r="2101" spans="1:10" ht="15.75" customHeight="1">
      <c r="A2101" t="str">
        <f>VLOOKUP(B2101,'Tabela IBGE_Município'!A:C,3)</f>
        <v>PE</v>
      </c>
      <c r="B2101" s="4" t="s">
        <v>2646</v>
      </c>
      <c r="C2101" s="1">
        <v>2</v>
      </c>
      <c r="D2101" s="1">
        <v>3</v>
      </c>
      <c r="E2101" s="1">
        <v>1</v>
      </c>
      <c r="F2101" s="1">
        <f>VLOOKUP(B2101,'Tabela IBGE_Município'!A:C,2)</f>
        <v>12629</v>
      </c>
      <c r="G2101" s="4" t="s">
        <v>637</v>
      </c>
      <c r="H2101" s="30">
        <f>VLOOKUP(DADOS!B2101,'Tabela IBGE_Município'!A:E,5)</f>
        <v>0.55200000000000005</v>
      </c>
      <c r="I2101" s="2">
        <f t="shared" si="32"/>
        <v>4.7509699897062318E-4</v>
      </c>
      <c r="J2101" s="20">
        <f>(VLOOKUP(A2101,'Celulares por Região'!A:H,6))/F2101</f>
        <v>0.48325283078628556</v>
      </c>
    </row>
    <row r="2102" spans="1:10" ht="15.75" customHeight="1">
      <c r="A2102" t="str">
        <f>VLOOKUP(B2102,'Tabela IBGE_Município'!A:C,3)</f>
        <v>BA</v>
      </c>
      <c r="B2102" s="4" t="s">
        <v>2647</v>
      </c>
      <c r="C2102" s="1"/>
      <c r="D2102" s="1">
        <v>1</v>
      </c>
      <c r="E2102" s="1">
        <v>1</v>
      </c>
      <c r="F2102" s="1">
        <f>VLOOKUP(B2102,'Tabela IBGE_Município'!A:C,2)</f>
        <v>29412</v>
      </c>
      <c r="G2102" s="4" t="s">
        <v>638</v>
      </c>
      <c r="H2102" s="30">
        <f>VLOOKUP(DADOS!B2102,'Tabela IBGE_Município'!A:E,5)</f>
        <v>0.61599999999999999</v>
      </c>
      <c r="I2102" s="2">
        <f t="shared" si="32"/>
        <v>6.7999456004351965E-5</v>
      </c>
      <c r="J2102" s="20">
        <f>(VLOOKUP(A2102,'Celulares por Região'!A:H,6))/F2102</f>
        <v>0.1336189310485516</v>
      </c>
    </row>
    <row r="2103" spans="1:10" ht="15.75" customHeight="1">
      <c r="A2103" t="str">
        <f>VLOOKUP(B2103,'Tabela IBGE_Município'!A:C,3)</f>
        <v>BA</v>
      </c>
      <c r="B2103" s="4" t="s">
        <v>2648</v>
      </c>
      <c r="C2103" s="1">
        <v>2</v>
      </c>
      <c r="D2103" s="1">
        <v>4</v>
      </c>
      <c r="E2103" s="1">
        <v>3</v>
      </c>
      <c r="F2103" s="1">
        <f>VLOOKUP(B2103,'Tabela IBGE_Município'!A:C,2)</f>
        <v>18319</v>
      </c>
      <c r="G2103" s="4" t="s">
        <v>637</v>
      </c>
      <c r="H2103" s="30">
        <f>VLOOKUP(DADOS!B2103,'Tabela IBGE_Município'!A:E,5)</f>
        <v>0.58399999999999996</v>
      </c>
      <c r="I2103" s="2">
        <f t="shared" si="32"/>
        <v>4.9129319285987224E-4</v>
      </c>
      <c r="J2103" s="20">
        <f>(VLOOKUP(A2103,'Celulares por Região'!A:H,6))/F2103</f>
        <v>0.21453136088214422</v>
      </c>
    </row>
    <row r="2104" spans="1:10" ht="15.75" customHeight="1">
      <c r="A2104" t="str">
        <f>VLOOKUP(B2104,'Tabela IBGE_Município'!A:C,3)</f>
        <v>PR</v>
      </c>
      <c r="B2104" s="4" t="s">
        <v>2649</v>
      </c>
      <c r="C2104" s="1">
        <v>1</v>
      </c>
      <c r="D2104" s="1">
        <v>1</v>
      </c>
      <c r="E2104" s="1"/>
      <c r="F2104" s="1">
        <f>VLOOKUP(B2104,'Tabela IBGE_Município'!A:C,2)</f>
        <v>14947</v>
      </c>
      <c r="G2104" s="4" t="s">
        <v>637</v>
      </c>
      <c r="H2104" s="30">
        <f>VLOOKUP(DADOS!B2104,'Tabela IBGE_Município'!A:E,5)</f>
        <v>0.72599999999999998</v>
      </c>
      <c r="I2104" s="2">
        <f t="shared" si="32"/>
        <v>1.3380611493945274E-4</v>
      </c>
      <c r="J2104" s="20">
        <f>(VLOOKUP(A2104,'Celulares por Região'!A:H,6))/F2104</f>
        <v>4.910684418277915E-2</v>
      </c>
    </row>
    <row r="2105" spans="1:10" ht="15.75" customHeight="1">
      <c r="A2105" t="str">
        <f>VLOOKUP(B2105,'Tabela IBGE_Município'!A:C,3)</f>
        <v>BA</v>
      </c>
      <c r="B2105" s="4" t="s">
        <v>2650</v>
      </c>
      <c r="C2105" s="1">
        <v>2</v>
      </c>
      <c r="D2105" s="1">
        <v>11</v>
      </c>
      <c r="E2105" s="1">
        <v>10</v>
      </c>
      <c r="F2105" s="1">
        <f>VLOOKUP(B2105,'Tabela IBGE_Município'!A:C,2)</f>
        <v>55131</v>
      </c>
      <c r="G2105" s="4" t="s">
        <v>638</v>
      </c>
      <c r="H2105" s="30">
        <f>VLOOKUP(DADOS!B2105,'Tabela IBGE_Município'!A:E,5)</f>
        <v>0.51100000000000001</v>
      </c>
      <c r="I2105" s="2">
        <f t="shared" si="32"/>
        <v>4.1718815185648727E-4</v>
      </c>
      <c r="J2105" s="20">
        <f>(VLOOKUP(A2105,'Celulares por Região'!A:H,6))/F2105</f>
        <v>7.1284758121564998E-2</v>
      </c>
    </row>
    <row r="2106" spans="1:10" ht="15.75" customHeight="1">
      <c r="A2106" t="str">
        <f>VLOOKUP(B2106,'Tabela IBGE_Município'!A:C,3)</f>
        <v>SP</v>
      </c>
      <c r="B2106" s="4" t="s">
        <v>2651</v>
      </c>
      <c r="C2106" s="1">
        <v>1</v>
      </c>
      <c r="D2106" s="1">
        <v>1</v>
      </c>
      <c r="E2106" s="1">
        <v>1</v>
      </c>
      <c r="F2106" s="1">
        <f>VLOOKUP(B2106,'Tabela IBGE_Município'!A:C,2)</f>
        <v>4046</v>
      </c>
      <c r="G2106" s="4" t="s">
        <v>640</v>
      </c>
      <c r="H2106" s="30">
        <f>VLOOKUP(DADOS!B2106,'Tabela IBGE_Município'!A:E,5)</f>
        <v>0.74</v>
      </c>
      <c r="I2106" s="2">
        <f t="shared" si="32"/>
        <v>7.414730598121602E-4</v>
      </c>
      <c r="J2106" s="20">
        <f>(VLOOKUP(A2106,'Celulares por Região'!A:H,6))/F2106</f>
        <v>0.16633712308452792</v>
      </c>
    </row>
    <row r="2107" spans="1:10" ht="15.75" customHeight="1">
      <c r="A2107" t="str">
        <f>VLOOKUP(B2107,'Tabela IBGE_Município'!A:C,3)</f>
        <v>MG</v>
      </c>
      <c r="B2107" s="4" t="s">
        <v>2652</v>
      </c>
      <c r="C2107" s="1">
        <v>2</v>
      </c>
      <c r="D2107" s="1">
        <v>4</v>
      </c>
      <c r="E2107" s="1">
        <v>2</v>
      </c>
      <c r="F2107" s="1">
        <f>VLOOKUP(B2107,'Tabela IBGE_Município'!A:C,2)</f>
        <v>12518</v>
      </c>
      <c r="G2107" s="4" t="s">
        <v>637</v>
      </c>
      <c r="H2107" s="30">
        <f>VLOOKUP(DADOS!B2107,'Tabela IBGE_Município'!A:E,5)</f>
        <v>0.59099999999999997</v>
      </c>
      <c r="I2107" s="2">
        <f t="shared" si="32"/>
        <v>6.3907972519571812E-4</v>
      </c>
      <c r="J2107" s="20">
        <f>(VLOOKUP(A2107,'Celulares por Região'!A:H,6))/F2107</f>
        <v>0.12645790062310272</v>
      </c>
    </row>
    <row r="2108" spans="1:10" ht="15.75" customHeight="1">
      <c r="A2108" t="str">
        <f>VLOOKUP(B2108,'Tabela IBGE_Município'!A:C,3)</f>
        <v>MG</v>
      </c>
      <c r="B2108" s="4" t="s">
        <v>2653</v>
      </c>
      <c r="C2108" s="1">
        <v>1</v>
      </c>
      <c r="D2108" s="1">
        <v>1</v>
      </c>
      <c r="E2108" s="1"/>
      <c r="F2108" s="1">
        <f>VLOOKUP(B2108,'Tabela IBGE_Município'!A:C,2)</f>
        <v>5369</v>
      </c>
      <c r="G2108" s="4" t="s">
        <v>637</v>
      </c>
      <c r="H2108" s="30">
        <f>VLOOKUP(DADOS!B2108,'Tabela IBGE_Município'!A:E,5)</f>
        <v>0.70599999999999996</v>
      </c>
      <c r="I2108" s="2">
        <f t="shared" si="32"/>
        <v>3.7250884708511827E-4</v>
      </c>
      <c r="J2108" s="20">
        <f>(VLOOKUP(A2108,'Celulares por Região'!A:H,6))/F2108</f>
        <v>0.29484075246787111</v>
      </c>
    </row>
    <row r="2109" spans="1:10" ht="15.75" customHeight="1">
      <c r="A2109" t="str">
        <f>VLOOKUP(B2109,'Tabela IBGE_Município'!A:C,3)</f>
        <v>ES</v>
      </c>
      <c r="B2109" s="4" t="s">
        <v>2654</v>
      </c>
      <c r="C2109" s="1">
        <v>1</v>
      </c>
      <c r="D2109" s="1">
        <v>2</v>
      </c>
      <c r="E2109" s="1">
        <v>1</v>
      </c>
      <c r="F2109" s="1">
        <f>VLOOKUP(B2109,'Tabela IBGE_Município'!A:C,2)</f>
        <v>13986</v>
      </c>
      <c r="G2109" s="4" t="s">
        <v>637</v>
      </c>
      <c r="H2109" s="30">
        <f>VLOOKUP(DADOS!B2109,'Tabela IBGE_Município'!A:E,5)</f>
        <v>0.72599999999999998</v>
      </c>
      <c r="I2109" s="2">
        <f t="shared" si="32"/>
        <v>2.8600028600028602E-4</v>
      </c>
      <c r="J2109" s="20">
        <f>(VLOOKUP(A2109,'Celulares por Região'!A:H,6))/F2109</f>
        <v>0.14857714857714857</v>
      </c>
    </row>
    <row r="2110" spans="1:10" ht="15.75" customHeight="1">
      <c r="A2110" t="str">
        <f>VLOOKUP(B2110,'Tabela IBGE_Município'!A:C,3)</f>
        <v>RS</v>
      </c>
      <c r="B2110" s="4" t="s">
        <v>2655</v>
      </c>
      <c r="C2110" s="1">
        <v>1</v>
      </c>
      <c r="D2110" s="1">
        <v>1</v>
      </c>
      <c r="E2110" s="1"/>
      <c r="F2110" s="1">
        <f>VLOOKUP(B2110,'Tabela IBGE_Município'!A:C,2)</f>
        <v>12591</v>
      </c>
      <c r="G2110" s="4" t="s">
        <v>637</v>
      </c>
      <c r="H2110" s="30">
        <f>VLOOKUP(DADOS!B2110,'Tabela IBGE_Município'!A:E,5)</f>
        <v>0.72</v>
      </c>
      <c r="I2110" s="2">
        <f t="shared" si="32"/>
        <v>1.5884361845762846E-4</v>
      </c>
      <c r="J2110" s="20">
        <f>(VLOOKUP(A2110,'Celulares por Região'!A:H,6))/F2110</f>
        <v>1.127789691049162E-2</v>
      </c>
    </row>
    <row r="2111" spans="1:10" ht="15.75" customHeight="1">
      <c r="A2111" t="str">
        <f>VLOOKUP(B2111,'Tabela IBGE_Município'!A:C,3)</f>
        <v>PE</v>
      </c>
      <c r="B2111" s="4" t="s">
        <v>2656</v>
      </c>
      <c r="C2111" s="1">
        <v>2</v>
      </c>
      <c r="D2111" s="1">
        <v>4</v>
      </c>
      <c r="E2111" s="1">
        <v>4</v>
      </c>
      <c r="F2111" s="1">
        <f>VLOOKUP(B2111,'Tabela IBGE_Município'!A:C,2)</f>
        <v>7265</v>
      </c>
      <c r="G2111" s="4" t="s">
        <v>637</v>
      </c>
      <c r="H2111" s="30">
        <f>VLOOKUP(DADOS!B2111,'Tabela IBGE_Município'!A:E,5)</f>
        <v>0.57999999999999996</v>
      </c>
      <c r="I2111" s="2">
        <f t="shared" si="32"/>
        <v>1.3764624913971094E-3</v>
      </c>
      <c r="J2111" s="20">
        <f>(VLOOKUP(A2111,'Celulares por Região'!A:H,6))/F2111</f>
        <v>0.84005505849965589</v>
      </c>
    </row>
    <row r="2112" spans="1:10" ht="15.75" customHeight="1">
      <c r="A2112" t="str">
        <f>VLOOKUP(B2112,'Tabela IBGE_Município'!A:C,3)</f>
        <v>SC</v>
      </c>
      <c r="B2112" s="4" t="s">
        <v>2657</v>
      </c>
      <c r="C2112" s="1">
        <v>1</v>
      </c>
      <c r="D2112" s="1">
        <v>2</v>
      </c>
      <c r="E2112" s="1">
        <v>1</v>
      </c>
      <c r="F2112" s="1">
        <f>VLOOKUP(B2112,'Tabela IBGE_Município'!A:C,2)</f>
        <v>7768</v>
      </c>
      <c r="G2112" s="4" t="s">
        <v>637</v>
      </c>
      <c r="H2112" s="30">
        <f>VLOOKUP(DADOS!B2112,'Tabela IBGE_Município'!A:E,5)</f>
        <v>0.73699999999999999</v>
      </c>
      <c r="I2112" s="2">
        <f t="shared" si="32"/>
        <v>5.1493305870236867E-4</v>
      </c>
      <c r="J2112" s="20">
        <f>(VLOOKUP(A2112,'Celulares por Região'!A:H,6))/F2112</f>
        <v>0.51840885684860971</v>
      </c>
    </row>
    <row r="2113" spans="1:10" ht="15.75" customHeight="1">
      <c r="A2113" t="str">
        <f>VLOOKUP(B2113,'Tabela IBGE_Município'!A:C,3)</f>
        <v>BA</v>
      </c>
      <c r="B2113" s="4" t="s">
        <v>2658</v>
      </c>
      <c r="C2113" s="1">
        <v>2</v>
      </c>
      <c r="D2113" s="1">
        <v>2</v>
      </c>
      <c r="E2113" s="1"/>
      <c r="F2113" s="1">
        <f>VLOOKUP(B2113,'Tabela IBGE_Município'!A:C,2)</f>
        <v>19096</v>
      </c>
      <c r="G2113" s="4" t="s">
        <v>637</v>
      </c>
      <c r="H2113" s="30">
        <f>VLOOKUP(DADOS!B2113,'Tabela IBGE_Município'!A:E,5)</f>
        <v>0.56000000000000005</v>
      </c>
      <c r="I2113" s="2">
        <f t="shared" si="32"/>
        <v>2.0946795140343527E-4</v>
      </c>
      <c r="J2113" s="20">
        <f>(VLOOKUP(A2113,'Celulares por Região'!A:H,6))/F2113</f>
        <v>0.20580226225387516</v>
      </c>
    </row>
    <row r="2114" spans="1:10" ht="15.75" customHeight="1">
      <c r="A2114" t="str">
        <f>VLOOKUP(B2114,'Tabela IBGE_Município'!A:C,3)</f>
        <v>BA</v>
      </c>
      <c r="B2114" s="4" t="s">
        <v>2659</v>
      </c>
      <c r="C2114" s="1">
        <v>1</v>
      </c>
      <c r="D2114" s="1">
        <v>1</v>
      </c>
      <c r="E2114" s="1"/>
      <c r="F2114" s="1">
        <f>VLOOKUP(B2114,'Tabela IBGE_Município'!A:C,2)</f>
        <v>23404</v>
      </c>
      <c r="G2114" s="4" t="s">
        <v>638</v>
      </c>
      <c r="H2114" s="30">
        <f>VLOOKUP(DADOS!B2114,'Tabela IBGE_Município'!A:E,5)</f>
        <v>0.61399999999999999</v>
      </c>
      <c r="I2114" s="2">
        <f t="shared" ref="I2114:I2177" si="33">(C2114+D2114+E2114)/F2114</f>
        <v>8.5455477696120318E-5</v>
      </c>
      <c r="J2114" s="20">
        <f>(VLOOKUP(A2114,'Celulares por Região'!A:H,6))/F2114</f>
        <v>0.16792001367287643</v>
      </c>
    </row>
    <row r="2115" spans="1:10" ht="15.75" customHeight="1">
      <c r="A2115" t="str">
        <f>VLOOKUP(B2115,'Tabela IBGE_Município'!A:C,3)</f>
        <v>RS</v>
      </c>
      <c r="B2115" s="4" t="s">
        <v>2660</v>
      </c>
      <c r="C2115" s="1">
        <v>2</v>
      </c>
      <c r="D2115" s="1">
        <v>3</v>
      </c>
      <c r="E2115" s="1">
        <v>3</v>
      </c>
      <c r="F2115" s="1">
        <f>VLOOKUP(B2115,'Tabela IBGE_Município'!A:C,2)</f>
        <v>8690</v>
      </c>
      <c r="G2115" s="4" t="s">
        <v>637</v>
      </c>
      <c r="H2115" s="30">
        <f>VLOOKUP(DADOS!B2115,'Tabela IBGE_Município'!A:E,5)</f>
        <v>0.63800000000000001</v>
      </c>
      <c r="I2115" s="2">
        <f t="shared" si="33"/>
        <v>9.2059838895281929E-4</v>
      </c>
      <c r="J2115" s="20">
        <f>(VLOOKUP(A2115,'Celulares por Região'!A:H,6))/F2115</f>
        <v>1.6340621403912542E-2</v>
      </c>
    </row>
    <row r="2116" spans="1:10" ht="15.75" customHeight="1">
      <c r="A2116" t="str">
        <f>VLOOKUP(B2116,'Tabela IBGE_Município'!A:C,3)</f>
        <v>SP</v>
      </c>
      <c r="B2116" s="4" t="s">
        <v>2661</v>
      </c>
      <c r="C2116" s="1">
        <v>1</v>
      </c>
      <c r="D2116" s="1">
        <v>1</v>
      </c>
      <c r="E2116" s="1"/>
      <c r="F2116" s="1">
        <f>VLOOKUP(B2116,'Tabela IBGE_Município'!A:C,2)</f>
        <v>4000</v>
      </c>
      <c r="G2116" s="4" t="s">
        <v>640</v>
      </c>
      <c r="H2116" s="30">
        <f>VLOOKUP(DADOS!B2116,'Tabela IBGE_Município'!A:E,5)</f>
        <v>0.70799999999999996</v>
      </c>
      <c r="I2116" s="2">
        <f t="shared" si="33"/>
        <v>5.0000000000000001E-4</v>
      </c>
      <c r="J2116" s="20">
        <f>(VLOOKUP(A2116,'Celulares por Região'!A:H,6))/F2116</f>
        <v>0.16825000000000001</v>
      </c>
    </row>
    <row r="2117" spans="1:10" ht="15.75" customHeight="1">
      <c r="A2117" t="str">
        <f>VLOOKUP(B2117,'Tabela IBGE_Município'!A:C,3)</f>
        <v>BA</v>
      </c>
      <c r="B2117" s="4" t="s">
        <v>2662</v>
      </c>
      <c r="C2117" s="1">
        <v>3</v>
      </c>
      <c r="D2117" s="1">
        <v>2</v>
      </c>
      <c r="E2117" s="1">
        <v>1</v>
      </c>
      <c r="F2117" s="1">
        <f>VLOOKUP(B2117,'Tabela IBGE_Município'!A:C,2)</f>
        <v>7841</v>
      </c>
      <c r="G2117" s="4" t="s">
        <v>637</v>
      </c>
      <c r="H2117" s="30">
        <f>VLOOKUP(DADOS!B2117,'Tabela IBGE_Município'!A:E,5)</f>
        <v>0.57999999999999996</v>
      </c>
      <c r="I2117" s="2">
        <f t="shared" si="33"/>
        <v>7.6520851932151512E-4</v>
      </c>
      <c r="J2117" s="20">
        <f>(VLOOKUP(A2117,'Celulares por Região'!A:H,6))/F2117</f>
        <v>0.50121158015559242</v>
      </c>
    </row>
    <row r="2118" spans="1:10" ht="15.75" customHeight="1">
      <c r="A2118" t="str">
        <f>VLOOKUP(B2118,'Tabela IBGE_Município'!A:C,3)</f>
        <v>MG</v>
      </c>
      <c r="B2118" s="4" t="s">
        <v>2663</v>
      </c>
      <c r="C2118" s="1">
        <v>3</v>
      </c>
      <c r="D2118" s="1">
        <v>1</v>
      </c>
      <c r="E2118" s="1">
        <v>1</v>
      </c>
      <c r="F2118" s="1">
        <f>VLOOKUP(B2118,'Tabela IBGE_Município'!A:C,2)</f>
        <v>14882</v>
      </c>
      <c r="G2118" s="4" t="s">
        <v>637</v>
      </c>
      <c r="H2118" s="30">
        <f>VLOOKUP(DADOS!B2118,'Tabela IBGE_Município'!A:E,5)</f>
        <v>0.7</v>
      </c>
      <c r="I2118" s="2">
        <f t="shared" si="33"/>
        <v>3.3597634726515254E-4</v>
      </c>
      <c r="J2118" s="20">
        <f>(VLOOKUP(A2118,'Celulares por Região'!A:H,6))/F2118</f>
        <v>0.10637011154414729</v>
      </c>
    </row>
    <row r="2119" spans="1:10" ht="15.75" customHeight="1">
      <c r="A2119" t="str">
        <f>VLOOKUP(B2119,'Tabela IBGE_Município'!A:C,3)</f>
        <v>RS</v>
      </c>
      <c r="B2119" s="4" t="s">
        <v>2664</v>
      </c>
      <c r="C2119" s="1">
        <v>1</v>
      </c>
      <c r="D2119" s="1">
        <v>3</v>
      </c>
      <c r="E2119" s="1">
        <v>2</v>
      </c>
      <c r="F2119" s="1">
        <f>VLOOKUP(B2119,'Tabela IBGE_Município'!A:C,2)</f>
        <v>182153</v>
      </c>
      <c r="G2119" s="4" t="s">
        <v>639</v>
      </c>
      <c r="H2119" s="30">
        <f>VLOOKUP(DADOS!B2119,'Tabela IBGE_Município'!A:E,5)</f>
        <v>0.76500000000000001</v>
      </c>
      <c r="I2119" s="2">
        <f t="shared" si="33"/>
        <v>3.2939342201336242E-5</v>
      </c>
      <c r="J2119" s="20">
        <f>(VLOOKUP(A2119,'Celulares por Região'!A:H,6))/F2119</f>
        <v>7.7956443209829102E-4</v>
      </c>
    </row>
    <row r="2120" spans="1:10" ht="15.75" customHeight="1">
      <c r="A2120" t="str">
        <f>VLOOKUP(B2120,'Tabela IBGE_Município'!A:C,3)</f>
        <v>BA</v>
      </c>
      <c r="B2120" s="4" t="s">
        <v>2665</v>
      </c>
      <c r="C2120" s="1">
        <v>24</v>
      </c>
      <c r="D2120" s="1">
        <v>11</v>
      </c>
      <c r="E2120" s="1">
        <v>6</v>
      </c>
      <c r="F2120" s="1">
        <f>VLOOKUP(B2120,'Tabela IBGE_Município'!A:C,2)</f>
        <v>20413</v>
      </c>
      <c r="G2120" s="4" t="s">
        <v>638</v>
      </c>
      <c r="H2120" s="30">
        <f>VLOOKUP(DADOS!B2120,'Tabela IBGE_Município'!A:E,5)</f>
        <v>0.58499999999999996</v>
      </c>
      <c r="I2120" s="2">
        <f t="shared" si="33"/>
        <v>2.0085239798167836E-3</v>
      </c>
      <c r="J2120" s="20">
        <f>(VLOOKUP(A2120,'Celulares por Região'!A:H,6))/F2120</f>
        <v>0.19252437172390144</v>
      </c>
    </row>
    <row r="2121" spans="1:10" ht="15.75" customHeight="1">
      <c r="A2121" t="str">
        <f>VLOOKUP(B2121,'Tabela IBGE_Município'!A:C,3)</f>
        <v>SP</v>
      </c>
      <c r="B2121" s="4" t="s">
        <v>2666</v>
      </c>
      <c r="C2121" s="1">
        <v>3</v>
      </c>
      <c r="D2121" s="1">
        <v>2</v>
      </c>
      <c r="E2121" s="1"/>
      <c r="F2121" s="1">
        <f>VLOOKUP(B2121,'Tabela IBGE_Município'!A:C,2)</f>
        <v>16403</v>
      </c>
      <c r="G2121" s="4" t="s">
        <v>637</v>
      </c>
      <c r="H2121" s="30">
        <f>VLOOKUP(DADOS!B2121,'Tabela IBGE_Município'!A:E,5)</f>
        <v>0.747</v>
      </c>
      <c r="I2121" s="2">
        <f t="shared" si="33"/>
        <v>3.0482228860574288E-4</v>
      </c>
      <c r="J2121" s="20">
        <f>(VLOOKUP(A2121,'Celulares por Região'!A:H,6))/F2121</f>
        <v>4.1029080046332989E-2</v>
      </c>
    </row>
    <row r="2122" spans="1:10" ht="15.75" customHeight="1">
      <c r="A2122" t="str">
        <f>VLOOKUP(B2122,'Tabela IBGE_Município'!A:C,3)</f>
        <v>ES</v>
      </c>
      <c r="B2122" s="4" t="s">
        <v>2667</v>
      </c>
      <c r="C2122" s="1">
        <v>43</v>
      </c>
      <c r="D2122" s="1">
        <v>33</v>
      </c>
      <c r="E2122" s="1">
        <v>22</v>
      </c>
      <c r="F2122" s="1">
        <f>VLOOKUP(B2122,'Tabela IBGE_Município'!A:C,2)</f>
        <v>60600</v>
      </c>
      <c r="G2122" s="4" t="s">
        <v>638</v>
      </c>
      <c r="H2122" s="30">
        <f>VLOOKUP(DADOS!B2122,'Tabela IBGE_Município'!A:E,5)</f>
        <v>0.622</v>
      </c>
      <c r="I2122" s="2">
        <f t="shared" si="33"/>
        <v>1.6171617161716172E-3</v>
      </c>
      <c r="J2122" s="20">
        <f>(VLOOKUP(A2122,'Celulares por Região'!A:H,6))/F2122</f>
        <v>3.4290429042904289E-2</v>
      </c>
    </row>
    <row r="2123" spans="1:10" ht="15.75" customHeight="1">
      <c r="A2123" t="str">
        <f>VLOOKUP(B2123,'Tabela IBGE_Município'!A:C,3)</f>
        <v>BA</v>
      </c>
      <c r="B2123" s="4" t="s">
        <v>2668</v>
      </c>
      <c r="C2123" s="1">
        <v>1</v>
      </c>
      <c r="D2123" s="1">
        <v>2</v>
      </c>
      <c r="E2123" s="1">
        <v>2</v>
      </c>
      <c r="F2123" s="1">
        <f>VLOOKUP(B2123,'Tabela IBGE_Município'!A:C,2)</f>
        <v>8859</v>
      </c>
      <c r="G2123" s="4" t="s">
        <v>637</v>
      </c>
      <c r="H2123" s="30">
        <f>VLOOKUP(DADOS!B2123,'Tabela IBGE_Município'!A:E,5)</f>
        <v>0.60199999999999998</v>
      </c>
      <c r="I2123" s="2">
        <f t="shared" si="33"/>
        <v>5.6439778756067272E-4</v>
      </c>
      <c r="J2123" s="20">
        <f>(VLOOKUP(A2123,'Celulares por Região'!A:H,6))/F2123</f>
        <v>0.44361666102268882</v>
      </c>
    </row>
    <row r="2124" spans="1:10" ht="15.75" customHeight="1">
      <c r="A2124" t="str">
        <f>VLOOKUP(B2124,'Tabela IBGE_Município'!A:C,3)</f>
        <v>MG</v>
      </c>
      <c r="B2124" s="4" t="s">
        <v>2669</v>
      </c>
      <c r="C2124" s="1">
        <v>2</v>
      </c>
      <c r="D2124" s="1">
        <v>2</v>
      </c>
      <c r="E2124" s="1"/>
      <c r="F2124" s="1">
        <f>VLOOKUP(B2124,'Tabela IBGE_Município'!A:C,2)</f>
        <v>17080</v>
      </c>
      <c r="G2124" s="4" t="s">
        <v>637</v>
      </c>
      <c r="H2124" s="30">
        <f>VLOOKUP(DADOS!B2124,'Tabela IBGE_Município'!A:E,5)</f>
        <v>0.67400000000000004</v>
      </c>
      <c r="I2124" s="2">
        <f t="shared" si="33"/>
        <v>2.34192037470726E-4</v>
      </c>
      <c r="J2124" s="20">
        <f>(VLOOKUP(A2124,'Celulares por Região'!A:H,6))/F2124</f>
        <v>9.268149882903981E-2</v>
      </c>
    </row>
    <row r="2125" spans="1:10" ht="15.75" customHeight="1">
      <c r="A2125" t="str">
        <f>VLOOKUP(B2125,'Tabela IBGE_Município'!A:C,3)</f>
        <v>MG</v>
      </c>
      <c r="B2125" s="4" t="s">
        <v>2670</v>
      </c>
      <c r="C2125" s="1"/>
      <c r="D2125" s="1">
        <v>1</v>
      </c>
      <c r="E2125" s="1">
        <v>1</v>
      </c>
      <c r="F2125" s="1">
        <f>VLOOKUP(B2125,'Tabela IBGE_Município'!A:C,2)</f>
        <v>3492</v>
      </c>
      <c r="G2125" s="4" t="s">
        <v>640</v>
      </c>
      <c r="H2125" s="30">
        <f>VLOOKUP(DADOS!B2125,'Tabela IBGE_Município'!A:E,5)</f>
        <v>0.67500000000000004</v>
      </c>
      <c r="I2125" s="2">
        <f t="shared" si="33"/>
        <v>5.7273768613974802E-4</v>
      </c>
      <c r="J2125" s="20">
        <f>(VLOOKUP(A2125,'Celulares por Região'!A:H,6))/F2125</f>
        <v>0.45332187857961054</v>
      </c>
    </row>
    <row r="2126" spans="1:10" ht="15.75" customHeight="1">
      <c r="A2126" t="str">
        <f>VLOOKUP(B2126,'Tabela IBGE_Município'!A:C,3)</f>
        <v>SP</v>
      </c>
      <c r="B2126" s="4" t="s">
        <v>2671</v>
      </c>
      <c r="C2126" s="1">
        <v>15</v>
      </c>
      <c r="D2126" s="1">
        <v>12</v>
      </c>
      <c r="E2126" s="1">
        <v>9</v>
      </c>
      <c r="F2126" s="1">
        <f>VLOOKUP(B2126,'Tabela IBGE_Município'!A:C,2)</f>
        <v>2996</v>
      </c>
      <c r="G2126" s="4" t="s">
        <v>640</v>
      </c>
      <c r="H2126" s="30">
        <f>VLOOKUP(DADOS!B2126,'Tabela IBGE_Município'!A:E,5)</f>
        <v>0.71</v>
      </c>
      <c r="I2126" s="2">
        <f t="shared" si="33"/>
        <v>1.2016021361815754E-2</v>
      </c>
      <c r="J2126" s="20">
        <f>(VLOOKUP(A2126,'Celulares por Região'!A:H,6))/F2126</f>
        <v>0.2246328437917223</v>
      </c>
    </row>
    <row r="2127" spans="1:10" ht="15.75" customHeight="1">
      <c r="A2127" t="str">
        <f>VLOOKUP(B2127,'Tabela IBGE_Município'!A:C,3)</f>
        <v>BA</v>
      </c>
      <c r="B2127" s="4" t="s">
        <v>2672</v>
      </c>
      <c r="C2127" s="1">
        <v>2</v>
      </c>
      <c r="D2127" s="1">
        <v>1</v>
      </c>
      <c r="E2127" s="1">
        <v>1</v>
      </c>
      <c r="F2127" s="1">
        <f>VLOOKUP(B2127,'Tabela IBGE_Município'!A:C,2)</f>
        <v>79479</v>
      </c>
      <c r="G2127" s="4" t="s">
        <v>638</v>
      </c>
      <c r="H2127" s="30">
        <f>VLOOKUP(DADOS!B2127,'Tabela IBGE_Município'!A:E,5)</f>
        <v>0.63600000000000001</v>
      </c>
      <c r="I2127" s="2">
        <f t="shared" si="33"/>
        <v>5.0327759533964946E-5</v>
      </c>
      <c r="J2127" s="20">
        <f>(VLOOKUP(A2127,'Celulares por Região'!A:H,6))/F2127</f>
        <v>4.9447023742120559E-2</v>
      </c>
    </row>
    <row r="2128" spans="1:10" ht="15.75" customHeight="1">
      <c r="A2128" t="str">
        <f>VLOOKUP(B2128,'Tabela IBGE_Município'!A:C,3)</f>
        <v>CE</v>
      </c>
      <c r="B2128" s="4" t="s">
        <v>2673</v>
      </c>
      <c r="C2128" s="1">
        <v>2</v>
      </c>
      <c r="D2128" s="1">
        <v>3</v>
      </c>
      <c r="E2128" s="1">
        <v>3</v>
      </c>
      <c r="F2128" s="1">
        <f>VLOOKUP(B2128,'Tabela IBGE_Município'!A:C,2)</f>
        <v>27003</v>
      </c>
      <c r="G2128" s="4" t="s">
        <v>638</v>
      </c>
      <c r="H2128" s="30">
        <f>VLOOKUP(DADOS!B2128,'Tabela IBGE_Município'!A:E,5)</f>
        <v>0.61599999999999999</v>
      </c>
      <c r="I2128" s="2">
        <f t="shared" si="33"/>
        <v>2.9626337814316929E-4</v>
      </c>
      <c r="J2128" s="20">
        <f>(VLOOKUP(A2128,'Celulares por Região'!A:H,6))/F2128</f>
        <v>8.4694293226678513E-2</v>
      </c>
    </row>
    <row r="2129" spans="1:10" ht="15.75" customHeight="1">
      <c r="A2129" t="str">
        <f>VLOOKUP(B2129,'Tabela IBGE_Município'!A:C,3)</f>
        <v>SC</v>
      </c>
      <c r="B2129" s="4" t="s">
        <v>2674</v>
      </c>
      <c r="C2129" s="1">
        <v>3</v>
      </c>
      <c r="D2129" s="1">
        <v>6</v>
      </c>
      <c r="E2129" s="1">
        <v>4</v>
      </c>
      <c r="F2129" s="1">
        <f>VLOOKUP(B2129,'Tabela IBGE_Município'!A:C,2)</f>
        <v>20060</v>
      </c>
      <c r="G2129" s="4" t="s">
        <v>638</v>
      </c>
      <c r="H2129" s="30">
        <f>VLOOKUP(DADOS!B2129,'Tabela IBGE_Município'!A:E,5)</f>
        <v>0.74099999999999999</v>
      </c>
      <c r="I2129" s="2">
        <f t="shared" si="33"/>
        <v>6.4805583250249254E-4</v>
      </c>
      <c r="J2129" s="20">
        <f>(VLOOKUP(A2129,'Celulares por Região'!A:H,6))/F2129</f>
        <v>0.20074775672981057</v>
      </c>
    </row>
    <row r="2130" spans="1:10" ht="15.75" customHeight="1">
      <c r="A2130" t="str">
        <f>VLOOKUP(B2130,'Tabela IBGE_Município'!A:C,3)</f>
        <v>MG</v>
      </c>
      <c r="B2130" s="4" t="s">
        <v>2675</v>
      </c>
      <c r="C2130" s="1">
        <v>3</v>
      </c>
      <c r="D2130" s="1">
        <v>6</v>
      </c>
      <c r="E2130" s="1">
        <v>2</v>
      </c>
      <c r="F2130" s="1">
        <f>VLOOKUP(B2130,'Tabela IBGE_Município'!A:C,2)</f>
        <v>57247</v>
      </c>
      <c r="G2130" s="4" t="s">
        <v>638</v>
      </c>
      <c r="H2130" s="30">
        <f>VLOOKUP(DADOS!B2130,'Tabela IBGE_Município'!A:E,5)</f>
        <v>0.624</v>
      </c>
      <c r="I2130" s="2">
        <f t="shared" si="33"/>
        <v>1.9214980697678481E-4</v>
      </c>
      <c r="J2130" s="20">
        <f>(VLOOKUP(A2130,'Celulares por Região'!A:H,6))/F2130</f>
        <v>2.7652104040386396E-2</v>
      </c>
    </row>
    <row r="2131" spans="1:10" ht="15.75" customHeight="1">
      <c r="A2131" t="str">
        <f>VLOOKUP(B2131,'Tabela IBGE_Município'!A:C,3)</f>
        <v>PR</v>
      </c>
      <c r="B2131" s="4" t="s">
        <v>2676</v>
      </c>
      <c r="C2131" s="1">
        <v>1</v>
      </c>
      <c r="D2131" s="1">
        <v>1</v>
      </c>
      <c r="E2131" s="1"/>
      <c r="F2131" s="1">
        <f>VLOOKUP(B2131,'Tabela IBGE_Município'!A:C,2)</f>
        <v>12097</v>
      </c>
      <c r="G2131" s="4" t="s">
        <v>637</v>
      </c>
      <c r="H2131" s="30">
        <f>VLOOKUP(DADOS!B2131,'Tabela IBGE_Município'!A:E,5)</f>
        <v>0.67</v>
      </c>
      <c r="I2131" s="2">
        <f t="shared" si="33"/>
        <v>1.6533024716871951E-4</v>
      </c>
      <c r="J2131" s="20">
        <f>(VLOOKUP(A2131,'Celulares por Região'!A:H,6))/F2131</f>
        <v>6.0676200710920065E-2</v>
      </c>
    </row>
    <row r="2132" spans="1:10" ht="15.75" customHeight="1">
      <c r="A2132" t="str">
        <f>VLOOKUP(B2132,'Tabela IBGE_Município'!A:C,3)</f>
        <v>MA</v>
      </c>
      <c r="B2132" s="4" t="s">
        <v>2677</v>
      </c>
      <c r="C2132" s="1">
        <v>2</v>
      </c>
      <c r="D2132" s="1">
        <v>1</v>
      </c>
      <c r="E2132" s="1"/>
      <c r="F2132" s="1">
        <f>VLOOKUP(B2132,'Tabela IBGE_Município'!A:C,2)</f>
        <v>7786</v>
      </c>
      <c r="G2132" s="4" t="s">
        <v>637</v>
      </c>
      <c r="H2132" s="30">
        <f>VLOOKUP(DADOS!B2132,'Tabela IBGE_Município'!A:E,5)</f>
        <v>0.54600000000000004</v>
      </c>
      <c r="I2132" s="2">
        <f t="shared" si="33"/>
        <v>3.8530696121243259E-4</v>
      </c>
      <c r="J2132" s="20">
        <f>(VLOOKUP(A2132,'Celulares por Região'!A:H,6))/F2132</f>
        <v>0.15425122013871051</v>
      </c>
    </row>
    <row r="2133" spans="1:10" ht="15.75" customHeight="1">
      <c r="A2133" t="str">
        <f>VLOOKUP(B2133,'Tabela IBGE_Município'!A:C,3)</f>
        <v>SP</v>
      </c>
      <c r="B2133" s="4" t="s">
        <v>2678</v>
      </c>
      <c r="C2133" s="1">
        <v>1</v>
      </c>
      <c r="D2133" s="1">
        <v>1</v>
      </c>
      <c r="E2133" s="1"/>
      <c r="F2133" s="1">
        <f>VLOOKUP(B2133,'Tabela IBGE_Município'!A:C,2)</f>
        <v>27269</v>
      </c>
      <c r="G2133" s="4" t="s">
        <v>638</v>
      </c>
      <c r="H2133" s="30">
        <f>VLOOKUP(DADOS!B2133,'Tabela IBGE_Município'!A:E,5)</f>
        <v>0.72</v>
      </c>
      <c r="I2133" s="2">
        <f t="shared" si="33"/>
        <v>7.334335692544648E-5</v>
      </c>
      <c r="J2133" s="20">
        <f>(VLOOKUP(A2133,'Celulares por Região'!A:H,6))/F2133</f>
        <v>2.4680039605412738E-2</v>
      </c>
    </row>
    <row r="2134" spans="1:10" ht="15.75" customHeight="1">
      <c r="A2134" t="str">
        <f>VLOOKUP(B2134,'Tabela IBGE_Município'!A:C,3)</f>
        <v>BA</v>
      </c>
      <c r="B2134" s="4" t="s">
        <v>2679</v>
      </c>
      <c r="C2134" s="1">
        <v>1</v>
      </c>
      <c r="D2134" s="1">
        <v>2</v>
      </c>
      <c r="E2134" s="1">
        <v>3</v>
      </c>
      <c r="F2134" s="1">
        <f>VLOOKUP(B2134,'Tabela IBGE_Município'!A:C,2)</f>
        <v>8304</v>
      </c>
      <c r="G2134" s="4" t="s">
        <v>637</v>
      </c>
      <c r="H2134" s="30">
        <f>VLOOKUP(DADOS!B2134,'Tabela IBGE_Município'!A:E,5)</f>
        <v>0.63100000000000001</v>
      </c>
      <c r="I2134" s="2">
        <f t="shared" si="33"/>
        <v>7.2254335260115603E-4</v>
      </c>
      <c r="J2134" s="20">
        <f>(VLOOKUP(A2134,'Celulares por Região'!A:H,6))/F2134</f>
        <v>0.47326589595375723</v>
      </c>
    </row>
    <row r="2135" spans="1:10" ht="15.75" customHeight="1">
      <c r="A2135" t="str">
        <f>VLOOKUP(B2135,'Tabela IBGE_Município'!A:C,3)</f>
        <v>CE</v>
      </c>
      <c r="B2135" s="4" t="s">
        <v>2680</v>
      </c>
      <c r="C2135" s="1">
        <v>2</v>
      </c>
      <c r="D2135" s="1">
        <v>1</v>
      </c>
      <c r="E2135" s="1"/>
      <c r="F2135" s="1">
        <f>VLOOKUP(B2135,'Tabela IBGE_Município'!A:C,2)</f>
        <v>6220</v>
      </c>
      <c r="G2135" s="4" t="s">
        <v>637</v>
      </c>
      <c r="H2135" s="30">
        <f>VLOOKUP(DADOS!B2135,'Tabela IBGE_Município'!A:E,5)</f>
        <v>0.60599999999999998</v>
      </c>
      <c r="I2135" s="2">
        <f t="shared" si="33"/>
        <v>4.8231511254019291E-4</v>
      </c>
      <c r="J2135" s="20">
        <f>(VLOOKUP(A2135,'Celulares por Região'!A:H,6))/F2135</f>
        <v>0.3676848874598071</v>
      </c>
    </row>
    <row r="2136" spans="1:10" ht="15.75" customHeight="1">
      <c r="A2136" t="str">
        <f>VLOOKUP(B2136,'Tabela IBGE_Município'!A:C,3)</f>
        <v>ES</v>
      </c>
      <c r="B2136" s="4" t="s">
        <v>2681</v>
      </c>
      <c r="C2136" s="1">
        <v>3</v>
      </c>
      <c r="D2136" s="1">
        <v>8</v>
      </c>
      <c r="E2136" s="1">
        <v>6</v>
      </c>
      <c r="F2136" s="1">
        <f>VLOOKUP(B2136,'Tabela IBGE_Município'!A:C,2)</f>
        <v>68162</v>
      </c>
      <c r="G2136" s="4" t="s">
        <v>638</v>
      </c>
      <c r="H2136" s="30">
        <f>VLOOKUP(DADOS!B2136,'Tabela IBGE_Município'!A:E,5)</f>
        <v>0.73</v>
      </c>
      <c r="I2136" s="2">
        <f t="shared" si="33"/>
        <v>2.4940582729380005E-4</v>
      </c>
      <c r="J2136" s="20">
        <f>(VLOOKUP(A2136,'Celulares por Região'!A:H,6))/F2136</f>
        <v>3.0486194653912738E-2</v>
      </c>
    </row>
    <row r="2137" spans="1:10" ht="15.75" customHeight="1">
      <c r="A2137" t="str">
        <f>VLOOKUP(B2137,'Tabela IBGE_Município'!A:C,3)</f>
        <v>RN</v>
      </c>
      <c r="B2137" s="4" t="s">
        <v>2682</v>
      </c>
      <c r="C2137" s="1">
        <v>1</v>
      </c>
      <c r="D2137" s="1">
        <v>1</v>
      </c>
      <c r="E2137" s="1"/>
      <c r="F2137" s="1">
        <f>VLOOKUP(B2137,'Tabela IBGE_Município'!A:C,2)</f>
        <v>13973</v>
      </c>
      <c r="G2137" s="4" t="s">
        <v>637</v>
      </c>
      <c r="H2137" s="30">
        <f>VLOOKUP(DADOS!B2137,'Tabela IBGE_Município'!A:E,5)</f>
        <v>0.55000000000000004</v>
      </c>
      <c r="I2137" s="2">
        <f t="shared" si="33"/>
        <v>1.4313318542904174E-4</v>
      </c>
      <c r="J2137" s="20">
        <f>(VLOOKUP(A2137,'Celulares por Região'!A:H,6))/F2137</f>
        <v>6.7773563300651263E-2</v>
      </c>
    </row>
    <row r="2138" spans="1:10" ht="15.75" customHeight="1">
      <c r="A2138" t="str">
        <f>VLOOKUP(B2138,'Tabela IBGE_Município'!A:C,3)</f>
        <v>SP</v>
      </c>
      <c r="B2138" s="4" t="s">
        <v>2683</v>
      </c>
      <c r="C2138" s="1">
        <v>3</v>
      </c>
      <c r="D2138" s="1">
        <v>4</v>
      </c>
      <c r="E2138" s="1">
        <v>1</v>
      </c>
      <c r="F2138" s="1">
        <f>VLOOKUP(B2138,'Tabela IBGE_Município'!A:C,2)</f>
        <v>13901</v>
      </c>
      <c r="G2138" s="4" t="s">
        <v>637</v>
      </c>
      <c r="H2138" s="30">
        <f>VLOOKUP(DADOS!B2138,'Tabela IBGE_Município'!A:E,5)</f>
        <v>0.73599999999999999</v>
      </c>
      <c r="I2138" s="2">
        <f t="shared" si="33"/>
        <v>5.754981655995971E-4</v>
      </c>
      <c r="J2138" s="20">
        <f>(VLOOKUP(A2138,'Celulares por Região'!A:H,6))/F2138</f>
        <v>4.8413783181066108E-2</v>
      </c>
    </row>
    <row r="2139" spans="1:10" ht="15.75" customHeight="1">
      <c r="A2139" t="str">
        <f>VLOOKUP(B2139,'Tabela IBGE_Município'!A:C,3)</f>
        <v>AL</v>
      </c>
      <c r="B2139" s="4" t="s">
        <v>2684</v>
      </c>
      <c r="C2139" s="1">
        <v>2</v>
      </c>
      <c r="D2139" s="1">
        <v>4</v>
      </c>
      <c r="E2139" s="1">
        <v>3</v>
      </c>
      <c r="F2139" s="1">
        <f>VLOOKUP(B2139,'Tabela IBGE_Município'!A:C,2)</f>
        <v>8194</v>
      </c>
      <c r="G2139" s="4" t="s">
        <v>637</v>
      </c>
      <c r="H2139" s="30">
        <f>VLOOKUP(DADOS!B2139,'Tabela IBGE_Município'!A:E,5)</f>
        <v>0.56399999999999995</v>
      </c>
      <c r="I2139" s="2">
        <f t="shared" si="33"/>
        <v>1.098364657066146E-3</v>
      </c>
      <c r="J2139" s="20">
        <f>(VLOOKUP(A2139,'Celulares por Região'!A:H,6))/F2139</f>
        <v>9.3116914815718821E-2</v>
      </c>
    </row>
    <row r="2140" spans="1:10" ht="15.75" customHeight="1">
      <c r="A2140" t="str">
        <f>VLOOKUP(B2140,'Tabela IBGE_Município'!A:C,3)</f>
        <v>BA</v>
      </c>
      <c r="B2140" s="4" t="s">
        <v>2685</v>
      </c>
      <c r="C2140" s="1">
        <v>1</v>
      </c>
      <c r="D2140" s="1">
        <v>1</v>
      </c>
      <c r="E2140" s="1"/>
      <c r="F2140" s="1">
        <f>VLOOKUP(B2140,'Tabela IBGE_Município'!A:C,2)</f>
        <v>25613</v>
      </c>
      <c r="G2140" s="4" t="s">
        <v>638</v>
      </c>
      <c r="H2140" s="30">
        <f>VLOOKUP(DADOS!B2140,'Tabela IBGE_Município'!A:E,5)</f>
        <v>0.61399999999999999</v>
      </c>
      <c r="I2140" s="2">
        <f t="shared" si="33"/>
        <v>7.8085347284582055E-5</v>
      </c>
      <c r="J2140" s="20">
        <f>(VLOOKUP(A2140,'Celulares por Região'!A:H,6))/F2140</f>
        <v>0.15343770741420373</v>
      </c>
    </row>
    <row r="2141" spans="1:10" ht="15.75" customHeight="1">
      <c r="A2141" t="str">
        <f>VLOOKUP(B2141,'Tabela IBGE_Município'!A:C,3)</f>
        <v>SP</v>
      </c>
      <c r="B2141" s="4" t="s">
        <v>2686</v>
      </c>
      <c r="C2141" s="1">
        <v>6</v>
      </c>
      <c r="D2141" s="1">
        <v>7</v>
      </c>
      <c r="E2141" s="1">
        <v>6</v>
      </c>
      <c r="F2141" s="1">
        <f>VLOOKUP(B2141,'Tabela IBGE_Município'!A:C,2)</f>
        <v>15650</v>
      </c>
      <c r="G2141" s="4" t="s">
        <v>637</v>
      </c>
      <c r="H2141" s="30">
        <f>VLOOKUP(DADOS!B2141,'Tabela IBGE_Município'!A:E,5)</f>
        <v>0.72699999999999998</v>
      </c>
      <c r="I2141" s="2">
        <f t="shared" si="33"/>
        <v>1.2140575079872204E-3</v>
      </c>
      <c r="J2141" s="20">
        <f>(VLOOKUP(A2141,'Celulares por Região'!A:H,6))/F2141</f>
        <v>4.3003194888178914E-2</v>
      </c>
    </row>
    <row r="2142" spans="1:10" ht="15.75" customHeight="1">
      <c r="A2142" t="str">
        <f>VLOOKUP(B2142,'Tabela IBGE_Município'!A:C,3)</f>
        <v>PB</v>
      </c>
      <c r="B2142" s="4" t="s">
        <v>2687</v>
      </c>
      <c r="C2142" s="1">
        <v>2</v>
      </c>
      <c r="D2142" s="1">
        <v>4</v>
      </c>
      <c r="E2142" s="1">
        <v>3</v>
      </c>
      <c r="F2142" s="1">
        <f>VLOOKUP(B2142,'Tabela IBGE_Município'!A:C,2)</f>
        <v>24749</v>
      </c>
      <c r="G2142" s="4" t="s">
        <v>638</v>
      </c>
      <c r="H2142" s="30">
        <f>VLOOKUP(DADOS!B2142,'Tabela IBGE_Município'!A:E,5)</f>
        <v>0.61</v>
      </c>
      <c r="I2142" s="2">
        <f t="shared" si="33"/>
        <v>3.6365105660834783E-4</v>
      </c>
      <c r="J2142" s="20">
        <f>(VLOOKUP(A2142,'Celulares por Região'!A:H,6))/F2142</f>
        <v>5.2082912440906702E-2</v>
      </c>
    </row>
    <row r="2143" spans="1:10" ht="15.75" customHeight="1">
      <c r="A2143" t="str">
        <f>VLOOKUP(B2143,'Tabela IBGE_Município'!A:C,3)</f>
        <v>SP</v>
      </c>
      <c r="B2143" s="4" t="s">
        <v>2688</v>
      </c>
      <c r="C2143" s="1">
        <v>2</v>
      </c>
      <c r="D2143" s="1">
        <v>1</v>
      </c>
      <c r="E2143" s="1"/>
      <c r="F2143" s="1">
        <f>VLOOKUP(B2143,'Tabela IBGE_Município'!A:C,2)</f>
        <v>6105</v>
      </c>
      <c r="G2143" s="4" t="s">
        <v>637</v>
      </c>
      <c r="H2143" s="30">
        <f>VLOOKUP(DADOS!B2143,'Tabela IBGE_Município'!A:E,5)</f>
        <v>0.76800000000000002</v>
      </c>
      <c r="I2143" s="2">
        <f t="shared" si="33"/>
        <v>4.9140049140049139E-4</v>
      </c>
      <c r="J2143" s="20">
        <f>(VLOOKUP(A2143,'Celulares por Região'!A:H,6))/F2143</f>
        <v>0.11023751023751023</v>
      </c>
    </row>
    <row r="2144" spans="1:10" ht="15.75" customHeight="1">
      <c r="A2144" t="str">
        <f>VLOOKUP(B2144,'Tabela IBGE_Município'!A:C,3)</f>
        <v>MG</v>
      </c>
      <c r="B2144" s="4" t="s">
        <v>2689</v>
      </c>
      <c r="C2144" s="1">
        <v>2</v>
      </c>
      <c r="D2144" s="1">
        <v>1</v>
      </c>
      <c r="E2144" s="1">
        <v>1</v>
      </c>
      <c r="F2144" s="1">
        <f>VLOOKUP(B2144,'Tabela IBGE_Município'!A:C,2)</f>
        <v>30614</v>
      </c>
      <c r="G2144" s="4" t="s">
        <v>638</v>
      </c>
      <c r="H2144" s="30">
        <f>VLOOKUP(DADOS!B2144,'Tabela IBGE_Município'!A:E,5)</f>
        <v>0.69799999999999995</v>
      </c>
      <c r="I2144" s="2">
        <f t="shared" si="33"/>
        <v>1.3065917554060233E-4</v>
      </c>
      <c r="J2144" s="20">
        <f>(VLOOKUP(A2144,'Celulares por Região'!A:H,6))/F2144</f>
        <v>5.1708368720193375E-2</v>
      </c>
    </row>
    <row r="2145" spans="1:10" ht="15.75" customHeight="1">
      <c r="A2145" t="str">
        <f>VLOOKUP(B2145,'Tabela IBGE_Município'!A:C,3)</f>
        <v>MA</v>
      </c>
      <c r="B2145" s="4" t="s">
        <v>2690</v>
      </c>
      <c r="C2145" s="1">
        <v>2</v>
      </c>
      <c r="D2145" s="1">
        <v>3</v>
      </c>
      <c r="E2145" s="1">
        <v>1</v>
      </c>
      <c r="F2145" s="1">
        <f>VLOOKUP(B2145,'Tabela IBGE_Município'!A:C,2)</f>
        <v>43817</v>
      </c>
      <c r="G2145" s="4" t="s">
        <v>638</v>
      </c>
      <c r="H2145" s="30">
        <f>VLOOKUP(DADOS!B2145,'Tabela IBGE_Município'!A:E,5)</f>
        <v>0.56899999999999995</v>
      </c>
      <c r="I2145" s="2">
        <f t="shared" si="33"/>
        <v>1.369331537987539E-4</v>
      </c>
      <c r="J2145" s="20">
        <f>(VLOOKUP(A2145,'Celulares por Região'!A:H,6))/F2145</f>
        <v>2.7409452952050575E-2</v>
      </c>
    </row>
    <row r="2146" spans="1:10" ht="15.75" customHeight="1">
      <c r="A2146" t="str">
        <f>VLOOKUP(B2146,'Tabela IBGE_Município'!A:C,3)</f>
        <v>MA</v>
      </c>
      <c r="B2146" s="4" t="s">
        <v>2691</v>
      </c>
      <c r="C2146" s="1">
        <v>2</v>
      </c>
      <c r="D2146" s="1">
        <v>3</v>
      </c>
      <c r="E2146" s="1">
        <v>2</v>
      </c>
      <c r="F2146" s="1">
        <f>VLOOKUP(B2146,'Tabela IBGE_Município'!A:C,2)</f>
        <v>14324</v>
      </c>
      <c r="G2146" s="4" t="s">
        <v>637</v>
      </c>
      <c r="H2146" s="30">
        <f>VLOOKUP(DADOS!B2146,'Tabela IBGE_Município'!A:E,5)</f>
        <v>0.61399999999999999</v>
      </c>
      <c r="I2146" s="2">
        <f t="shared" si="33"/>
        <v>4.886903099692823E-4</v>
      </c>
      <c r="J2146" s="20">
        <f>(VLOOKUP(A2146,'Celulares por Região'!A:H,6))/F2146</f>
        <v>8.3845294610444016E-2</v>
      </c>
    </row>
    <row r="2147" spans="1:10" ht="15.75" customHeight="1">
      <c r="A2147" t="str">
        <f>VLOOKUP(B2147,'Tabela IBGE_Município'!A:C,3)</f>
        <v>PA</v>
      </c>
      <c r="B2147" s="4" t="s">
        <v>2692</v>
      </c>
      <c r="C2147" s="1">
        <v>1</v>
      </c>
      <c r="D2147" s="1">
        <v>1</v>
      </c>
      <c r="E2147" s="1"/>
      <c r="F2147" s="1">
        <f>VLOOKUP(B2147,'Tabela IBGE_Município'!A:C,2)</f>
        <v>11387</v>
      </c>
      <c r="G2147" s="4" t="s">
        <v>637</v>
      </c>
      <c r="H2147" s="30">
        <f>VLOOKUP(DADOS!B2147,'Tabela IBGE_Município'!A:E,5)</f>
        <v>0.59499999999999997</v>
      </c>
      <c r="I2147" s="2">
        <f t="shared" si="33"/>
        <v>1.7563888644945991E-4</v>
      </c>
      <c r="J2147" s="20">
        <f>(VLOOKUP(A2147,'Celulares por Região'!A:H,6))/F2147</f>
        <v>0.16220251163607624</v>
      </c>
    </row>
    <row r="2148" spans="1:10" ht="15.75" customHeight="1">
      <c r="A2148" t="str">
        <f>VLOOKUP(B2148,'Tabela IBGE_Município'!A:C,3)</f>
        <v>PA</v>
      </c>
      <c r="B2148" s="4" t="s">
        <v>2693</v>
      </c>
      <c r="C2148" s="1">
        <v>1</v>
      </c>
      <c r="D2148" s="1">
        <v>4</v>
      </c>
      <c r="E2148" s="1">
        <v>4</v>
      </c>
      <c r="F2148" s="1">
        <f>VLOOKUP(B2148,'Tabela IBGE_Município'!A:C,2)</f>
        <v>39023</v>
      </c>
      <c r="G2148" s="4" t="s">
        <v>638</v>
      </c>
      <c r="H2148" s="30">
        <f>VLOOKUP(DADOS!B2148,'Tabela IBGE_Município'!A:E,5)</f>
        <v>0.54700000000000004</v>
      </c>
      <c r="I2148" s="2">
        <f t="shared" si="33"/>
        <v>2.3063321630833097E-4</v>
      </c>
      <c r="J2148" s="20">
        <f>(VLOOKUP(A2148,'Celulares por Região'!A:H,6))/F2148</f>
        <v>4.7331061169054146E-2</v>
      </c>
    </row>
    <row r="2149" spans="1:10" ht="15.75" customHeight="1">
      <c r="A2149" t="str">
        <f>VLOOKUP(B2149,'Tabela IBGE_Município'!A:C,3)</f>
        <v>PE</v>
      </c>
      <c r="B2149" s="4" t="s">
        <v>2694</v>
      </c>
      <c r="C2149" s="1">
        <v>2</v>
      </c>
      <c r="D2149" s="1">
        <v>3</v>
      </c>
      <c r="E2149" s="1">
        <v>3</v>
      </c>
      <c r="F2149" s="1">
        <f>VLOOKUP(B2149,'Tabela IBGE_Município'!A:C,2)</f>
        <v>63036</v>
      </c>
      <c r="G2149" s="4" t="s">
        <v>638</v>
      </c>
      <c r="H2149" s="30">
        <f>VLOOKUP(DADOS!B2149,'Tabela IBGE_Município'!A:E,5)</f>
        <v>0.66500000000000004</v>
      </c>
      <c r="I2149" s="2">
        <f t="shared" si="33"/>
        <v>1.2691160606637477E-4</v>
      </c>
      <c r="J2149" s="20">
        <f>(VLOOKUP(A2149,'Celulares por Região'!A:H,6))/F2149</f>
        <v>9.6817691477885659E-2</v>
      </c>
    </row>
    <row r="2150" spans="1:10" ht="15.75" customHeight="1">
      <c r="A2150" t="str">
        <f>VLOOKUP(B2150,'Tabela IBGE_Município'!A:C,3)</f>
        <v>SP</v>
      </c>
      <c r="B2150" s="4" t="s">
        <v>2695</v>
      </c>
      <c r="C2150" s="1"/>
      <c r="D2150" s="1">
        <v>2</v>
      </c>
      <c r="E2150" s="1">
        <v>4</v>
      </c>
      <c r="F2150" s="1">
        <f>VLOOKUP(B2150,'Tabela IBGE_Município'!A:C,2)</f>
        <v>118370</v>
      </c>
      <c r="G2150" s="4" t="s">
        <v>639</v>
      </c>
      <c r="H2150" s="30">
        <f>VLOOKUP(DADOS!B2150,'Tabela IBGE_Município'!A:E,5)</f>
        <v>0.71099999999999997</v>
      </c>
      <c r="I2150" s="2">
        <f t="shared" si="33"/>
        <v>5.0688519050435079E-5</v>
      </c>
      <c r="J2150" s="20">
        <f>(VLOOKUP(A2150,'Celulares por Região'!A:H,6))/F2150</f>
        <v>5.6855622201571346E-3</v>
      </c>
    </row>
    <row r="2151" spans="1:10" ht="15.75" customHeight="1">
      <c r="A2151" t="str">
        <f>VLOOKUP(B2151,'Tabela IBGE_Município'!A:C,3)</f>
        <v>MG</v>
      </c>
      <c r="B2151" s="4" t="s">
        <v>2696</v>
      </c>
      <c r="C2151" s="1">
        <v>1</v>
      </c>
      <c r="D2151" s="1">
        <v>8</v>
      </c>
      <c r="E2151" s="1">
        <v>2</v>
      </c>
      <c r="F2151" s="1">
        <f>VLOOKUP(B2151,'Tabela IBGE_Município'!A:C,2)</f>
        <v>9583</v>
      </c>
      <c r="G2151" s="4" t="s">
        <v>637</v>
      </c>
      <c r="H2151" s="30">
        <f>VLOOKUP(DADOS!B2151,'Tabela IBGE_Município'!A:E,5)</f>
        <v>0.65</v>
      </c>
      <c r="I2151" s="2">
        <f t="shared" si="33"/>
        <v>1.1478660127308775E-3</v>
      </c>
      <c r="J2151" s="20">
        <f>(VLOOKUP(A2151,'Celulares por Região'!A:H,6))/F2151</f>
        <v>0.16518835437754356</v>
      </c>
    </row>
    <row r="2152" spans="1:10" ht="15.75" customHeight="1">
      <c r="A2152" t="str">
        <f>VLOOKUP(B2152,'Tabela IBGE_Município'!A:C,3)</f>
        <v>BA</v>
      </c>
      <c r="B2152" s="4" t="s">
        <v>2697</v>
      </c>
      <c r="C2152" s="1">
        <v>1</v>
      </c>
      <c r="D2152" s="1">
        <v>4</v>
      </c>
      <c r="E2152" s="1">
        <v>2</v>
      </c>
      <c r="F2152" s="1">
        <f>VLOOKUP(B2152,'Tabela IBGE_Município'!A:C,2)</f>
        <v>11005</v>
      </c>
      <c r="G2152" s="4" t="s">
        <v>637</v>
      </c>
      <c r="H2152" s="30">
        <f>VLOOKUP(DADOS!B2152,'Tabela IBGE_Município'!A:E,5)</f>
        <v>0.57399999999999995</v>
      </c>
      <c r="I2152" s="2">
        <f t="shared" si="33"/>
        <v>6.3607451158564292E-4</v>
      </c>
      <c r="J2152" s="20">
        <f>(VLOOKUP(A2152,'Celulares por Região'!A:H,6))/F2152</f>
        <v>0.35711040436165381</v>
      </c>
    </row>
    <row r="2153" spans="1:10" ht="15.75" customHeight="1">
      <c r="A2153" t="str">
        <f>VLOOKUP(B2153,'Tabela IBGE_Município'!A:C,3)</f>
        <v>AL</v>
      </c>
      <c r="B2153" s="4" t="s">
        <v>2698</v>
      </c>
      <c r="C2153" s="1">
        <v>2</v>
      </c>
      <c r="D2153" s="1">
        <v>3</v>
      </c>
      <c r="E2153" s="1"/>
      <c r="F2153" s="1">
        <f>VLOOKUP(B2153,'Tabela IBGE_Município'!A:C,2)</f>
        <v>13091</v>
      </c>
      <c r="G2153" s="4" t="s">
        <v>637</v>
      </c>
      <c r="H2153" s="30">
        <f>VLOOKUP(DADOS!B2153,'Tabela IBGE_Município'!A:E,5)</f>
        <v>0.56799999999999995</v>
      </c>
      <c r="I2153" s="2">
        <f t="shared" si="33"/>
        <v>3.8194179207088838E-4</v>
      </c>
      <c r="J2153" s="20">
        <f>(VLOOKUP(A2153,'Celulares por Região'!A:H,6))/F2153</f>
        <v>5.8284317470017569E-2</v>
      </c>
    </row>
    <row r="2154" spans="1:10" ht="15.75" customHeight="1">
      <c r="A2154" t="str">
        <f>VLOOKUP(B2154,'Tabela IBGE_Município'!A:C,3)</f>
        <v>RS</v>
      </c>
      <c r="B2154" s="4" t="s">
        <v>2699</v>
      </c>
      <c r="C2154" s="1">
        <v>1</v>
      </c>
      <c r="D2154" s="1">
        <v>1</v>
      </c>
      <c r="E2154" s="1"/>
      <c r="F2154" s="1">
        <f>VLOOKUP(B2154,'Tabela IBGE_Município'!A:C,2)</f>
        <v>24586</v>
      </c>
      <c r="G2154" s="4" t="s">
        <v>638</v>
      </c>
      <c r="H2154" s="30">
        <f>VLOOKUP(DADOS!B2154,'Tabela IBGE_Município'!A:E,5)</f>
        <v>0.72099999999999997</v>
      </c>
      <c r="I2154" s="2">
        <f t="shared" si="33"/>
        <v>8.1347108110306683E-5</v>
      </c>
      <c r="J2154" s="20">
        <f>(VLOOKUP(A2154,'Celulares por Região'!A:H,6))/F2154</f>
        <v>5.7756446758317741E-3</v>
      </c>
    </row>
    <row r="2155" spans="1:10" ht="15.75" customHeight="1">
      <c r="A2155" t="str">
        <f>VLOOKUP(B2155,'Tabela IBGE_Município'!A:C,3)</f>
        <v>RJ</v>
      </c>
      <c r="B2155" s="4" t="s">
        <v>2700</v>
      </c>
      <c r="C2155" s="1">
        <v>2</v>
      </c>
      <c r="D2155" s="1">
        <v>4</v>
      </c>
      <c r="E2155" s="1">
        <v>3</v>
      </c>
      <c r="F2155" s="1">
        <f>VLOOKUP(B2155,'Tabela IBGE_Município'!A:C,2)</f>
        <v>37340</v>
      </c>
      <c r="G2155" s="4" t="s">
        <v>638</v>
      </c>
      <c r="H2155" s="30">
        <f>VLOOKUP(DADOS!B2155,'Tabela IBGE_Município'!A:E,5)</f>
        <v>0.76</v>
      </c>
      <c r="I2155" s="2">
        <f t="shared" si="33"/>
        <v>2.4102838778789501E-4</v>
      </c>
      <c r="J2155" s="20">
        <f>(VLOOKUP(A2155,'Celulares por Região'!A:H,6))/F2155</f>
        <v>0.26740760578468131</v>
      </c>
    </row>
    <row r="2156" spans="1:10" ht="15.75" customHeight="1">
      <c r="A2156" t="str">
        <f>VLOOKUP(B2156,'Tabela IBGE_Município'!A:C,3)</f>
        <v>BA</v>
      </c>
      <c r="B2156" s="4" t="s">
        <v>2701</v>
      </c>
      <c r="C2156" s="1">
        <v>5</v>
      </c>
      <c r="D2156" s="1">
        <v>14</v>
      </c>
      <c r="E2156" s="1">
        <v>9</v>
      </c>
      <c r="F2156" s="1">
        <f>VLOOKUP(B2156,'Tabela IBGE_Município'!A:C,2)</f>
        <v>28837</v>
      </c>
      <c r="G2156" s="4" t="s">
        <v>638</v>
      </c>
      <c r="H2156" s="30">
        <f>VLOOKUP(DADOS!B2156,'Tabela IBGE_Município'!A:E,5)</f>
        <v>0.55200000000000005</v>
      </c>
      <c r="I2156" s="2">
        <f t="shared" si="33"/>
        <v>9.7097478933314842E-4</v>
      </c>
      <c r="J2156" s="20">
        <f>(VLOOKUP(A2156,'Celulares por Região'!A:H,6))/F2156</f>
        <v>0.1362832472171169</v>
      </c>
    </row>
    <row r="2157" spans="1:10" ht="15.75" customHeight="1">
      <c r="A2157" t="str">
        <f>VLOOKUP(B2157,'Tabela IBGE_Município'!A:C,3)</f>
        <v>SP</v>
      </c>
      <c r="B2157" s="4" t="s">
        <v>2702</v>
      </c>
      <c r="C2157" s="1">
        <v>1</v>
      </c>
      <c r="D2157" s="1">
        <v>3</v>
      </c>
      <c r="E2157" s="1">
        <v>3</v>
      </c>
      <c r="F2157" s="1">
        <f>VLOOKUP(B2157,'Tabela IBGE_Município'!A:C,2)</f>
        <v>26963</v>
      </c>
      <c r="G2157" s="4" t="s">
        <v>638</v>
      </c>
      <c r="H2157" s="30">
        <f>VLOOKUP(DADOS!B2157,'Tabela IBGE_Município'!A:E,5)</f>
        <v>0.72599999999999998</v>
      </c>
      <c r="I2157" s="2">
        <f t="shared" si="33"/>
        <v>2.5961502800133518E-4</v>
      </c>
      <c r="J2157" s="20">
        <f>(VLOOKUP(A2157,'Celulares por Região'!A:H,6))/F2157</f>
        <v>2.4960130549271223E-2</v>
      </c>
    </row>
    <row r="2158" spans="1:10" ht="15.75" customHeight="1">
      <c r="A2158" t="str">
        <f>VLOOKUP(B2158,'Tabela IBGE_Município'!A:C,3)</f>
        <v>PE</v>
      </c>
      <c r="B2158" s="4" t="s">
        <v>2703</v>
      </c>
      <c r="C2158" s="1">
        <v>4</v>
      </c>
      <c r="D2158" s="1">
        <v>1</v>
      </c>
      <c r="E2158" s="1">
        <v>1</v>
      </c>
      <c r="F2158" s="1">
        <f>VLOOKUP(B2158,'Tabela IBGE_Município'!A:C,2)</f>
        <v>30989</v>
      </c>
      <c r="G2158" s="4" t="s">
        <v>638</v>
      </c>
      <c r="H2158" s="30">
        <f>VLOOKUP(DADOS!B2158,'Tabela IBGE_Município'!A:E,5)</f>
        <v>0.72599999999999998</v>
      </c>
      <c r="I2158" s="2">
        <f t="shared" si="33"/>
        <v>1.9361708993513826E-4</v>
      </c>
      <c r="J2158" s="20">
        <f>(VLOOKUP(A2158,'Celulares por Região'!A:H,6))/F2158</f>
        <v>0.19694084997902481</v>
      </c>
    </row>
    <row r="2159" spans="1:10" ht="15.75" customHeight="1">
      <c r="A2159" t="str">
        <f>VLOOKUP(B2159,'Tabela IBGE_Município'!A:C,3)</f>
        <v>PR</v>
      </c>
      <c r="B2159" s="4" t="s">
        <v>2704</v>
      </c>
      <c r="C2159" s="1">
        <v>6</v>
      </c>
      <c r="D2159" s="1">
        <v>6</v>
      </c>
      <c r="E2159" s="1">
        <v>6</v>
      </c>
      <c r="F2159" s="1">
        <f>VLOOKUP(B2159,'Tabela IBGE_Município'!A:C,2)</f>
        <v>4440</v>
      </c>
      <c r="G2159" s="4" t="s">
        <v>640</v>
      </c>
      <c r="H2159" s="30">
        <f>VLOOKUP(DADOS!B2159,'Tabela IBGE_Município'!A:E,5)</f>
        <v>0.75800000000000001</v>
      </c>
      <c r="I2159" s="2">
        <f t="shared" si="33"/>
        <v>4.0540540540540543E-3</v>
      </c>
      <c r="J2159" s="20">
        <f>(VLOOKUP(A2159,'Celulares por Região'!A:H,6))/F2159</f>
        <v>0.16531531531531532</v>
      </c>
    </row>
    <row r="2160" spans="1:10" ht="15.75" customHeight="1">
      <c r="A2160" t="str">
        <f>VLOOKUP(B2160,'Tabela IBGE_Município'!A:C,3)</f>
        <v>MG</v>
      </c>
      <c r="B2160" s="4" t="s">
        <v>2705</v>
      </c>
      <c r="C2160" s="1">
        <v>4</v>
      </c>
      <c r="D2160" s="1">
        <v>12</v>
      </c>
      <c r="E2160" s="1">
        <v>4</v>
      </c>
      <c r="F2160" s="1">
        <f>VLOOKUP(B2160,'Tabela IBGE_Município'!A:C,2)</f>
        <v>12247</v>
      </c>
      <c r="G2160" s="4" t="s">
        <v>637</v>
      </c>
      <c r="H2160" s="30">
        <f>VLOOKUP(DADOS!B2160,'Tabela IBGE_Município'!A:E,5)</f>
        <v>0.71</v>
      </c>
      <c r="I2160" s="2">
        <f t="shared" si="33"/>
        <v>1.6330529925696088E-3</v>
      </c>
      <c r="J2160" s="20">
        <f>(VLOOKUP(A2160,'Celulares por Região'!A:H,6))/F2160</f>
        <v>0.12925614436188454</v>
      </c>
    </row>
    <row r="2161" spans="1:10" ht="15.75" customHeight="1">
      <c r="A2161" t="str">
        <f>VLOOKUP(B2161,'Tabela IBGE_Município'!A:C,3)</f>
        <v>MS</v>
      </c>
      <c r="B2161" s="4" t="s">
        <v>2706</v>
      </c>
      <c r="C2161" s="1">
        <v>2</v>
      </c>
      <c r="D2161" s="1">
        <v>1</v>
      </c>
      <c r="E2161" s="1">
        <v>1</v>
      </c>
      <c r="F2161" s="1">
        <f>VLOOKUP(B2161,'Tabela IBGE_Município'!A:C,2)</f>
        <v>7923</v>
      </c>
      <c r="G2161" s="4" t="s">
        <v>637</v>
      </c>
      <c r="H2161" s="30">
        <f>VLOOKUP(DADOS!B2161,'Tabela IBGE_Município'!A:E,5)</f>
        <v>0.66200000000000003</v>
      </c>
      <c r="I2161" s="2">
        <f t="shared" si="33"/>
        <v>5.048592704783542E-4</v>
      </c>
      <c r="J2161" s="20">
        <f>(VLOOKUP(A2161,'Celulares por Região'!A:H,6))/F2161</f>
        <v>0.16773949261643317</v>
      </c>
    </row>
    <row r="2162" spans="1:10" ht="15.75" customHeight="1">
      <c r="A2162" t="str">
        <f>VLOOKUP(B2162,'Tabela IBGE_Município'!A:C,3)</f>
        <v>PR</v>
      </c>
      <c r="B2162" s="4" t="s">
        <v>2707</v>
      </c>
      <c r="C2162" s="1">
        <v>6</v>
      </c>
      <c r="D2162" s="1">
        <v>10</v>
      </c>
      <c r="E2162" s="1">
        <v>8</v>
      </c>
      <c r="F2162" s="1">
        <f>VLOOKUP(B2162,'Tabela IBGE_Município'!A:C,2)</f>
        <v>2253</v>
      </c>
      <c r="G2162" s="4" t="s">
        <v>637</v>
      </c>
      <c r="H2162" s="30">
        <f>VLOOKUP(DADOS!B2162,'Tabela IBGE_Município'!A:E,5)</f>
        <v>0.70299999999999996</v>
      </c>
      <c r="I2162" s="2">
        <f t="shared" si="33"/>
        <v>1.0652463382157125E-2</v>
      </c>
      <c r="J2162" s="20">
        <f>(VLOOKUP(A2162,'Celulares por Região'!A:H,6))/F2162</f>
        <v>0.3257878384376387</v>
      </c>
    </row>
    <row r="2163" spans="1:10" ht="15.75" customHeight="1">
      <c r="A2163" t="str">
        <f>VLOOKUP(B2163,'Tabela IBGE_Município'!A:C,3)</f>
        <v>PR</v>
      </c>
      <c r="B2163" s="4" t="s">
        <v>2707</v>
      </c>
      <c r="C2163" s="1">
        <v>2</v>
      </c>
      <c r="D2163" s="1">
        <v>2</v>
      </c>
      <c r="E2163" s="1">
        <v>1</v>
      </c>
      <c r="F2163" s="1">
        <f>VLOOKUP(B2163,'Tabela IBGE_Município'!A:C,2)</f>
        <v>2253</v>
      </c>
      <c r="G2163" s="4" t="s">
        <v>640</v>
      </c>
      <c r="H2163" s="30">
        <f>VLOOKUP(DADOS!B2163,'Tabela IBGE_Município'!A:E,5)</f>
        <v>0.70299999999999996</v>
      </c>
      <c r="I2163" s="2">
        <f t="shared" si="33"/>
        <v>2.2192632046160675E-3</v>
      </c>
      <c r="J2163" s="20">
        <f>(VLOOKUP(A2163,'Celulares por Região'!A:H,6))/F2163</f>
        <v>0.3257878384376387</v>
      </c>
    </row>
    <row r="2164" spans="1:10" ht="15.75" customHeight="1">
      <c r="A2164" t="str">
        <f>VLOOKUP(B2164,'Tabela IBGE_Município'!A:C,3)</f>
        <v>MG</v>
      </c>
      <c r="B2164" s="4" t="s">
        <v>2708</v>
      </c>
      <c r="C2164" s="1">
        <v>4</v>
      </c>
      <c r="D2164" s="1">
        <v>5</v>
      </c>
      <c r="E2164" s="1">
        <v>5</v>
      </c>
      <c r="F2164" s="1">
        <f>VLOOKUP(B2164,'Tabela IBGE_Município'!A:C,2)</f>
        <v>103074</v>
      </c>
      <c r="G2164" s="4" t="s">
        <v>639</v>
      </c>
      <c r="H2164" s="30">
        <f>VLOOKUP(DADOS!B2164,'Tabela IBGE_Município'!A:E,5)</f>
        <v>0.71</v>
      </c>
      <c r="I2164" s="2">
        <f t="shared" si="33"/>
        <v>1.3582474726895241E-4</v>
      </c>
      <c r="J2164" s="20">
        <f>(VLOOKUP(A2164,'Celulares por Região'!A:H,6))/F2164</f>
        <v>1.5357898209053689E-2</v>
      </c>
    </row>
    <row r="2165" spans="1:10" ht="15.75" customHeight="1">
      <c r="A2165" t="str">
        <f>VLOOKUP(B2165,'Tabela IBGE_Município'!A:C,3)</f>
        <v>RS</v>
      </c>
      <c r="B2165" s="4" t="s">
        <v>2709</v>
      </c>
      <c r="C2165" s="1">
        <v>14</v>
      </c>
      <c r="D2165" s="1">
        <v>9</v>
      </c>
      <c r="E2165" s="1">
        <v>11</v>
      </c>
      <c r="F2165" s="1">
        <f>VLOOKUP(B2165,'Tabela IBGE_Município'!A:C,2)</f>
        <v>6610</v>
      </c>
      <c r="G2165" s="4" t="s">
        <v>637</v>
      </c>
      <c r="H2165" s="30">
        <f>VLOOKUP(DADOS!B2165,'Tabela IBGE_Município'!A:E,5)</f>
        <v>0.78</v>
      </c>
      <c r="I2165" s="2">
        <f t="shared" si="33"/>
        <v>5.1437216338880484E-3</v>
      </c>
      <c r="J2165" s="20">
        <f>(VLOOKUP(A2165,'Celulares por Região'!A:H,6))/F2165</f>
        <v>2.1482602118003027E-2</v>
      </c>
    </row>
    <row r="2166" spans="1:10" ht="15.75" customHeight="1">
      <c r="A2166" t="str">
        <f>VLOOKUP(B2166,'Tabela IBGE_Município'!A:C,3)</f>
        <v>SP</v>
      </c>
      <c r="B2166" s="4" t="s">
        <v>2710</v>
      </c>
      <c r="C2166" s="1">
        <v>8</v>
      </c>
      <c r="D2166" s="1">
        <v>7</v>
      </c>
      <c r="E2166" s="1">
        <v>6</v>
      </c>
      <c r="F2166" s="1">
        <f>VLOOKUP(B2166,'Tabela IBGE_Município'!A:C,2)</f>
        <v>83764</v>
      </c>
      <c r="G2166" s="4" t="s">
        <v>638</v>
      </c>
      <c r="H2166" s="30">
        <f>VLOOKUP(DADOS!B2166,'Tabela IBGE_Município'!A:E,5)</f>
        <v>0.72499999999999998</v>
      </c>
      <c r="I2166" s="2">
        <f t="shared" si="33"/>
        <v>2.5070435986820113E-4</v>
      </c>
      <c r="J2166" s="20">
        <f>(VLOOKUP(A2166,'Celulares por Região'!A:H,6))/F2166</f>
        <v>8.0344778186333034E-3</v>
      </c>
    </row>
    <row r="2167" spans="1:10" ht="15.75" customHeight="1">
      <c r="A2167" t="str">
        <f>VLOOKUP(B2167,'Tabela IBGE_Município'!A:C,3)</f>
        <v>SE</v>
      </c>
      <c r="B2167" s="4" t="s">
        <v>2711</v>
      </c>
      <c r="C2167" s="1">
        <v>18</v>
      </c>
      <c r="D2167" s="1">
        <v>20</v>
      </c>
      <c r="E2167" s="1">
        <v>7</v>
      </c>
      <c r="F2167" s="1">
        <f>VLOOKUP(B2167,'Tabela IBGE_Município'!A:C,2)</f>
        <v>11362</v>
      </c>
      <c r="G2167" s="4" t="s">
        <v>637</v>
      </c>
      <c r="H2167" s="30">
        <f>VLOOKUP(DADOS!B2167,'Tabela IBGE_Município'!A:E,5)</f>
        <v>0.56200000000000006</v>
      </c>
      <c r="I2167" s="2">
        <f t="shared" si="33"/>
        <v>3.9605703221263864E-3</v>
      </c>
      <c r="J2167" s="20">
        <f>(VLOOKUP(A2167,'Celulares por Região'!A:H,6))/F2167</f>
        <v>4.0499911987326174</v>
      </c>
    </row>
    <row r="2168" spans="1:10" ht="15.75" customHeight="1">
      <c r="A2168" t="str">
        <f>VLOOKUP(B2168,'Tabela IBGE_Município'!A:C,3)</f>
        <v>PE</v>
      </c>
      <c r="B2168" s="4" t="s">
        <v>2712</v>
      </c>
      <c r="C2168" s="1">
        <v>1</v>
      </c>
      <c r="D2168" s="1">
        <v>2</v>
      </c>
      <c r="E2168" s="1">
        <v>1</v>
      </c>
      <c r="F2168" s="1">
        <f>VLOOKUP(B2168,'Tabela IBGE_Município'!A:C,2)</f>
        <v>8521</v>
      </c>
      <c r="G2168" s="4" t="s">
        <v>637</v>
      </c>
      <c r="H2168" s="30">
        <f>VLOOKUP(DADOS!B2168,'Tabela IBGE_Município'!A:E,5)</f>
        <v>0.65300000000000002</v>
      </c>
      <c r="I2168" s="2">
        <f t="shared" si="33"/>
        <v>4.6942847083675623E-4</v>
      </c>
      <c r="J2168" s="20">
        <f>(VLOOKUP(A2168,'Celulares por Região'!A:H,6))/F2168</f>
        <v>0.71623048937918088</v>
      </c>
    </row>
    <row r="2169" spans="1:10" ht="15.75" customHeight="1">
      <c r="A2169" t="str">
        <f>VLOOKUP(B2169,'Tabela IBGE_Município'!A:C,3)</f>
        <v>PI</v>
      </c>
      <c r="B2169" s="4" t="s">
        <v>2713</v>
      </c>
      <c r="C2169" s="1">
        <v>4</v>
      </c>
      <c r="D2169" s="1">
        <v>9</v>
      </c>
      <c r="E2169" s="1">
        <v>5</v>
      </c>
      <c r="F2169" s="1">
        <f>VLOOKUP(B2169,'Tabela IBGE_Município'!A:C,2)</f>
        <v>26672</v>
      </c>
      <c r="G2169" s="4" t="s">
        <v>638</v>
      </c>
      <c r="H2169" s="30">
        <f>VLOOKUP(DADOS!B2169,'Tabela IBGE_Município'!A:E,5)</f>
        <v>0.56299999999999994</v>
      </c>
      <c r="I2169" s="2">
        <f t="shared" si="33"/>
        <v>6.7486502699460108E-4</v>
      </c>
      <c r="J2169" s="20">
        <f>(VLOOKUP(A2169,'Celulares por Região'!A:H,6))/F2169</f>
        <v>0.10951559688062387</v>
      </c>
    </row>
    <row r="2170" spans="1:10" ht="15.75" customHeight="1">
      <c r="A2170" t="str">
        <f>VLOOKUP(B2170,'Tabela IBGE_Município'!A:C,3)</f>
        <v>SP</v>
      </c>
      <c r="B2170" s="4" t="s">
        <v>2714</v>
      </c>
      <c r="C2170" s="1">
        <v>4</v>
      </c>
      <c r="D2170" s="1">
        <v>8</v>
      </c>
      <c r="E2170" s="1">
        <v>6</v>
      </c>
      <c r="F2170" s="1">
        <f>VLOOKUP(B2170,'Tabela IBGE_Município'!A:C,2)</f>
        <v>9457</v>
      </c>
      <c r="G2170" s="4" t="s">
        <v>637</v>
      </c>
      <c r="H2170" s="30">
        <f>VLOOKUP(DADOS!B2170,'Tabela IBGE_Município'!A:E,5)</f>
        <v>0.81200000000000006</v>
      </c>
      <c r="I2170" s="2">
        <f t="shared" si="33"/>
        <v>1.903352014380882E-3</v>
      </c>
      <c r="J2170" s="20">
        <f>(VLOOKUP(A2170,'Celulares por Região'!A:H,6))/F2170</f>
        <v>7.1164216982129644E-2</v>
      </c>
    </row>
    <row r="2171" spans="1:10" ht="15.75" customHeight="1">
      <c r="A2171" t="str">
        <f>VLOOKUP(B2171,'Tabela IBGE_Município'!A:C,3)</f>
        <v>SP</v>
      </c>
      <c r="B2171" s="4" t="s">
        <v>2715</v>
      </c>
      <c r="C2171" s="1">
        <v>4</v>
      </c>
      <c r="D2171" s="1">
        <v>4</v>
      </c>
      <c r="E2171" s="1">
        <v>2</v>
      </c>
      <c r="F2171" s="1">
        <f>VLOOKUP(B2171,'Tabela IBGE_Município'!A:C,2)</f>
        <v>26788</v>
      </c>
      <c r="G2171" s="4" t="s">
        <v>638</v>
      </c>
      <c r="H2171" s="30">
        <f>VLOOKUP(DADOS!B2171,'Tabela IBGE_Município'!A:E,5)</f>
        <v>0.76</v>
      </c>
      <c r="I2171" s="2">
        <f t="shared" si="33"/>
        <v>3.7330147827385399E-4</v>
      </c>
      <c r="J2171" s="20">
        <f>(VLOOKUP(A2171,'Celulares por Região'!A:H,6))/F2171</f>
        <v>2.512318948783037E-2</v>
      </c>
    </row>
    <row r="2172" spans="1:10" ht="15.75" customHeight="1">
      <c r="A2172" t="str">
        <f>VLOOKUP(B2172,'Tabela IBGE_Município'!A:C,3)</f>
        <v>BA</v>
      </c>
      <c r="B2172" s="4" t="s">
        <v>2716</v>
      </c>
      <c r="C2172" s="1">
        <v>1</v>
      </c>
      <c r="D2172" s="1">
        <v>2</v>
      </c>
      <c r="E2172" s="1">
        <v>1</v>
      </c>
      <c r="F2172" s="1">
        <f>VLOOKUP(B2172,'Tabela IBGE_Município'!A:C,2)</f>
        <v>35591</v>
      </c>
      <c r="G2172" s="4" t="s">
        <v>638</v>
      </c>
      <c r="H2172" s="30">
        <f>VLOOKUP(DADOS!B2172,'Tabela IBGE_Município'!A:E,5)</f>
        <v>0.69</v>
      </c>
      <c r="I2172" s="2">
        <f t="shared" si="33"/>
        <v>1.1238796324913602E-4</v>
      </c>
      <c r="J2172" s="20">
        <f>(VLOOKUP(A2172,'Celulares por Região'!A:H,6))/F2172</f>
        <v>0.11042117389227614</v>
      </c>
    </row>
    <row r="2173" spans="1:10" ht="15.75" customHeight="1">
      <c r="A2173" t="str">
        <f>VLOOKUP(B2173,'Tabela IBGE_Município'!A:C,3)</f>
        <v>SC</v>
      </c>
      <c r="B2173" s="4" t="s">
        <v>2717</v>
      </c>
      <c r="C2173" s="1">
        <v>1</v>
      </c>
      <c r="D2173" s="1">
        <v>1</v>
      </c>
      <c r="E2173" s="1"/>
      <c r="F2173" s="1">
        <f>VLOOKUP(B2173,'Tabela IBGE_Município'!A:C,2)</f>
        <v>159923</v>
      </c>
      <c r="G2173" s="4" t="s">
        <v>639</v>
      </c>
      <c r="H2173" s="30">
        <f>VLOOKUP(DADOS!B2173,'Tabela IBGE_Município'!A:E,5)</f>
        <v>0.73799999999999999</v>
      </c>
      <c r="I2173" s="2">
        <f t="shared" si="33"/>
        <v>1.2506018521413431E-5</v>
      </c>
      <c r="J2173" s="20">
        <f>(VLOOKUP(A2173,'Celulares por Região'!A:H,6))/F2173</f>
        <v>2.5180868292865942E-2</v>
      </c>
    </row>
    <row r="2174" spans="1:10" ht="15.75" customHeight="1">
      <c r="A2174" t="str">
        <f>VLOOKUP(B2174,'Tabela IBGE_Município'!A:C,3)</f>
        <v>MG</v>
      </c>
      <c r="B2174" s="4" t="s">
        <v>2718</v>
      </c>
      <c r="C2174" s="1">
        <v>1</v>
      </c>
      <c r="D2174" s="1">
        <v>1</v>
      </c>
      <c r="E2174" s="1"/>
      <c r="F2174" s="1">
        <f>VLOOKUP(B2174,'Tabela IBGE_Município'!A:C,2)</f>
        <v>14359</v>
      </c>
      <c r="G2174" s="4" t="s">
        <v>637</v>
      </c>
      <c r="H2174" s="30">
        <f>VLOOKUP(DADOS!B2174,'Tabela IBGE_Município'!A:E,5)</f>
        <v>0.68</v>
      </c>
      <c r="I2174" s="2">
        <f t="shared" si="33"/>
        <v>1.3928546556166865E-4</v>
      </c>
      <c r="J2174" s="20">
        <f>(VLOOKUP(A2174,'Celulares por Região'!A:H,6))/F2174</f>
        <v>0.11024444599206072</v>
      </c>
    </row>
    <row r="2175" spans="1:10" ht="15.75" customHeight="1">
      <c r="A2175" t="str">
        <f>VLOOKUP(B2175,'Tabela IBGE_Município'!A:C,3)</f>
        <v>RS</v>
      </c>
      <c r="B2175" s="4" t="s">
        <v>2719</v>
      </c>
      <c r="C2175" s="1">
        <v>3</v>
      </c>
      <c r="D2175" s="1">
        <v>5</v>
      </c>
      <c r="E2175" s="1">
        <v>1</v>
      </c>
      <c r="F2175" s="1">
        <f>VLOOKUP(B2175,'Tabela IBGE_Município'!A:C,2)</f>
        <v>12444</v>
      </c>
      <c r="G2175" s="4" t="s">
        <v>637</v>
      </c>
      <c r="H2175" s="30">
        <f>VLOOKUP(DADOS!B2175,'Tabela IBGE_Município'!A:E,5)</f>
        <v>0.73</v>
      </c>
      <c r="I2175" s="2">
        <f t="shared" si="33"/>
        <v>7.2324011571841857E-4</v>
      </c>
      <c r="J2175" s="20">
        <f>(VLOOKUP(A2175,'Celulares por Região'!A:H,6))/F2175</f>
        <v>1.1411121825779491E-2</v>
      </c>
    </row>
    <row r="2176" spans="1:10" ht="15.75" customHeight="1">
      <c r="A2176" t="str">
        <f>VLOOKUP(B2176,'Tabela IBGE_Município'!A:C,3)</f>
        <v>PB</v>
      </c>
      <c r="B2176" s="4" t="s">
        <v>2720</v>
      </c>
      <c r="C2176" s="1">
        <v>1</v>
      </c>
      <c r="D2176" s="1">
        <v>2</v>
      </c>
      <c r="E2176" s="1"/>
      <c r="F2176" s="1">
        <f>VLOOKUP(B2176,'Tabela IBGE_Município'!A:C,2)</f>
        <v>4066</v>
      </c>
      <c r="G2176" s="4" t="s">
        <v>640</v>
      </c>
      <c r="H2176" s="30">
        <f>VLOOKUP(DADOS!B2176,'Tabela IBGE_Município'!A:E,5)</f>
        <v>0.55700000000000005</v>
      </c>
      <c r="I2176" s="2">
        <f t="shared" si="33"/>
        <v>7.3782587309394979E-4</v>
      </c>
      <c r="J2176" s="20">
        <f>(VLOOKUP(A2176,'Celulares por Região'!A:H,6))/F2176</f>
        <v>0.31701918347270042</v>
      </c>
    </row>
    <row r="2177" spans="1:10" ht="15.75" customHeight="1">
      <c r="A2177" t="str">
        <f>VLOOKUP(B2177,'Tabela IBGE_Município'!A:C,3)</f>
        <v>SC</v>
      </c>
      <c r="B2177" s="4" t="s">
        <v>2721</v>
      </c>
      <c r="C2177" s="1">
        <v>2</v>
      </c>
      <c r="D2177" s="1">
        <v>2</v>
      </c>
      <c r="E2177" s="1"/>
      <c r="F2177" s="1">
        <f>VLOOKUP(B2177,'Tabela IBGE_Município'!A:C,2)</f>
        <v>11848</v>
      </c>
      <c r="G2177" s="4" t="s">
        <v>637</v>
      </c>
      <c r="H2177" s="30">
        <f>VLOOKUP(DADOS!B2177,'Tabela IBGE_Município'!A:E,5)</f>
        <v>0.66700000000000004</v>
      </c>
      <c r="I2177" s="2">
        <f t="shared" si="33"/>
        <v>3.3760972316002703E-4</v>
      </c>
      <c r="J2177" s="20">
        <f>(VLOOKUP(A2177,'Celulares por Região'!A:H,6))/F2177</f>
        <v>0.33988858879135719</v>
      </c>
    </row>
    <row r="2178" spans="1:10" ht="15.75" customHeight="1">
      <c r="A2178" t="str">
        <f>VLOOKUP(B2178,'Tabela IBGE_Município'!A:C,3)</f>
        <v>PR</v>
      </c>
      <c r="B2178" s="4" t="s">
        <v>2722</v>
      </c>
      <c r="C2178" s="1">
        <v>3</v>
      </c>
      <c r="D2178" s="1">
        <v>5</v>
      </c>
      <c r="E2178" s="1">
        <v>2</v>
      </c>
      <c r="F2178" s="1">
        <f>VLOOKUP(B2178,'Tabela IBGE_Município'!A:C,2)</f>
        <v>9948</v>
      </c>
      <c r="G2178" s="4" t="s">
        <v>637</v>
      </c>
      <c r="H2178" s="30">
        <f>VLOOKUP(DADOS!B2178,'Tabela IBGE_Município'!A:E,5)</f>
        <v>0.622</v>
      </c>
      <c r="I2178" s="2">
        <f t="shared" ref="I2178:I2241" si="34">(C2178+D2178+E2178)/F2178</f>
        <v>1.0052271813429834E-3</v>
      </c>
      <c r="J2178" s="20">
        <f>(VLOOKUP(A2178,'Celulares por Região'!A:H,6))/F2178</f>
        <v>7.3783675110574987E-2</v>
      </c>
    </row>
    <row r="2179" spans="1:10" ht="15.75" customHeight="1">
      <c r="A2179" t="str">
        <f>VLOOKUP(B2179,'Tabela IBGE_Município'!A:C,3)</f>
        <v>RS</v>
      </c>
      <c r="B2179" s="4" t="s">
        <v>2723</v>
      </c>
      <c r="C2179" s="1">
        <v>1</v>
      </c>
      <c r="D2179" s="1">
        <v>4</v>
      </c>
      <c r="E2179" s="1">
        <v>6</v>
      </c>
      <c r="F2179" s="1">
        <f>VLOOKUP(B2179,'Tabela IBGE_Município'!A:C,2)</f>
        <v>13282</v>
      </c>
      <c r="G2179" s="4" t="s">
        <v>637</v>
      </c>
      <c r="H2179" s="30">
        <f>VLOOKUP(DADOS!B2179,'Tabela IBGE_Município'!A:E,5)</f>
        <v>0.76400000000000001</v>
      </c>
      <c r="I2179" s="2">
        <f t="shared" si="34"/>
        <v>8.2818852582442403E-4</v>
      </c>
      <c r="J2179" s="20">
        <f>(VLOOKUP(A2179,'Celulares por Região'!A:H,6))/F2179</f>
        <v>1.0691160969733474E-2</v>
      </c>
    </row>
    <row r="2180" spans="1:10" ht="15.75" customHeight="1">
      <c r="A2180" t="str">
        <f>VLOOKUP(B2180,'Tabela IBGE_Município'!A:C,3)</f>
        <v>MG</v>
      </c>
      <c r="B2180" s="4" t="s">
        <v>2724</v>
      </c>
      <c r="C2180" s="1">
        <v>2</v>
      </c>
      <c r="D2180" s="1">
        <v>2</v>
      </c>
      <c r="E2180" s="1">
        <v>2</v>
      </c>
      <c r="F2180" s="1">
        <f>VLOOKUP(B2180,'Tabela IBGE_Município'!A:C,2)</f>
        <v>23271</v>
      </c>
      <c r="G2180" s="4" t="s">
        <v>638</v>
      </c>
      <c r="H2180" s="30">
        <f>VLOOKUP(DADOS!B2180,'Tabela IBGE_Município'!A:E,5)</f>
        <v>0.55000000000000004</v>
      </c>
      <c r="I2180" s="2">
        <f t="shared" si="34"/>
        <v>2.5783163594173003E-4</v>
      </c>
      <c r="J2180" s="20">
        <f>(VLOOKUP(A2180,'Celulares por Região'!A:H,6))/F2180</f>
        <v>6.8024579949293118E-2</v>
      </c>
    </row>
    <row r="2181" spans="1:10" ht="15.75" customHeight="1">
      <c r="A2181" t="str">
        <f>VLOOKUP(B2181,'Tabela IBGE_Município'!A:C,3)</f>
        <v>SC</v>
      </c>
      <c r="B2181" s="4" t="s">
        <v>2725</v>
      </c>
      <c r="C2181" s="1">
        <v>2</v>
      </c>
      <c r="D2181" s="1">
        <v>7</v>
      </c>
      <c r="E2181" s="1">
        <v>8</v>
      </c>
      <c r="F2181" s="1">
        <f>VLOOKUP(B2181,'Tabela IBGE_Município'!A:C,2)</f>
        <v>6940</v>
      </c>
      <c r="G2181" s="4" t="s">
        <v>637</v>
      </c>
      <c r="H2181" s="30">
        <f>VLOOKUP(DADOS!B2181,'Tabela IBGE_Município'!A:E,5)</f>
        <v>0.76500000000000001</v>
      </c>
      <c r="I2181" s="2">
        <f t="shared" si="34"/>
        <v>2.4495677233429395E-3</v>
      </c>
      <c r="J2181" s="20">
        <f>(VLOOKUP(A2181,'Celulares por Região'!A:H,6))/F2181</f>
        <v>0.58025936599423633</v>
      </c>
    </row>
    <row r="2182" spans="1:10" ht="15.75" customHeight="1">
      <c r="A2182" t="str">
        <f>VLOOKUP(B2182,'Tabela IBGE_Município'!A:C,3)</f>
        <v>PR</v>
      </c>
      <c r="B2182" s="4" t="s">
        <v>2726</v>
      </c>
      <c r="C2182" s="1"/>
      <c r="D2182" s="1">
        <v>2</v>
      </c>
      <c r="E2182" s="1">
        <v>3</v>
      </c>
      <c r="F2182" s="1">
        <f>VLOOKUP(B2182,'Tabela IBGE_Município'!A:C,2)</f>
        <v>45286</v>
      </c>
      <c r="G2182" s="4" t="s">
        <v>638</v>
      </c>
      <c r="H2182" s="30">
        <f>VLOOKUP(DADOS!B2182,'Tabela IBGE_Município'!A:E,5)</f>
        <v>0.66</v>
      </c>
      <c r="I2182" s="2">
        <f t="shared" si="34"/>
        <v>1.1040939804796184E-4</v>
      </c>
      <c r="J2182" s="20">
        <f>(VLOOKUP(A2182,'Celulares por Região'!A:H,6))/F2182</f>
        <v>1.62080996334408E-2</v>
      </c>
    </row>
    <row r="2183" spans="1:10" ht="15.75" customHeight="1">
      <c r="A2183" t="str">
        <f>VLOOKUP(B2183,'Tabela IBGE_Município'!A:C,3)</f>
        <v>SC</v>
      </c>
      <c r="B2183" s="4" t="s">
        <v>2727</v>
      </c>
      <c r="C2183" s="1">
        <v>1</v>
      </c>
      <c r="D2183" s="1">
        <v>1</v>
      </c>
      <c r="E2183" s="1"/>
      <c r="F2183" s="1">
        <f>VLOOKUP(B2183,'Tabela IBGE_Município'!A:C,2)</f>
        <v>32940</v>
      </c>
      <c r="G2183" s="4" t="s">
        <v>638</v>
      </c>
      <c r="H2183" s="30">
        <f>VLOOKUP(DADOS!B2183,'Tabela IBGE_Município'!A:E,5)</f>
        <v>0.71299999999999997</v>
      </c>
      <c r="I2183" s="2">
        <f t="shared" si="34"/>
        <v>6.0716454159077112E-5</v>
      </c>
      <c r="J2183" s="20">
        <f>(VLOOKUP(A2183,'Celulares por Região'!A:H,6))/F2183</f>
        <v>0.12225258044930176</v>
      </c>
    </row>
    <row r="2184" spans="1:10" ht="15.75" customHeight="1">
      <c r="A2184" t="str">
        <f>VLOOKUP(B2184,'Tabela IBGE_Município'!A:C,3)</f>
        <v>RS</v>
      </c>
      <c r="B2184" s="4" t="s">
        <v>2728</v>
      </c>
      <c r="C2184" s="1">
        <v>2</v>
      </c>
      <c r="D2184" s="1">
        <v>2</v>
      </c>
      <c r="E2184" s="1"/>
      <c r="F2184" s="1">
        <f>VLOOKUP(B2184,'Tabela IBGE_Município'!A:C,2)</f>
        <v>6241</v>
      </c>
      <c r="G2184" s="4" t="s">
        <v>637</v>
      </c>
      <c r="H2184" s="30">
        <f>VLOOKUP(DADOS!B2184,'Tabela IBGE_Município'!A:E,5)</f>
        <v>0.74299999999999999</v>
      </c>
      <c r="I2184" s="2">
        <f t="shared" si="34"/>
        <v>6.4092292901778559E-4</v>
      </c>
      <c r="J2184" s="20">
        <f>(VLOOKUP(A2184,'Celulares por Região'!A:H,6))/F2184</f>
        <v>2.2752763980131388E-2</v>
      </c>
    </row>
    <row r="2185" spans="1:10" ht="15.75" customHeight="1">
      <c r="A2185" t="str">
        <f>VLOOKUP(B2185,'Tabela IBGE_Município'!A:C,3)</f>
        <v>MA</v>
      </c>
      <c r="B2185" s="4" t="s">
        <v>2729</v>
      </c>
      <c r="C2185" s="1">
        <v>1</v>
      </c>
      <c r="D2185" s="1"/>
      <c r="E2185" s="1"/>
      <c r="F2185" s="1">
        <f>VLOOKUP(B2185,'Tabela IBGE_Município'!A:C,2)</f>
        <v>3100</v>
      </c>
      <c r="G2185" s="4" t="s">
        <v>640</v>
      </c>
      <c r="H2185" s="30">
        <f>VLOOKUP(DADOS!B2185,'Tabela IBGE_Município'!A:E,5)</f>
        <v>0.73099999999999998</v>
      </c>
      <c r="I2185" s="2">
        <f t="shared" si="34"/>
        <v>3.2258064516129032E-4</v>
      </c>
      <c r="J2185" s="20">
        <f>(VLOOKUP(A2185,'Celulares por Região'!A:H,6))/F2185</f>
        <v>0.38741935483870965</v>
      </c>
    </row>
    <row r="2186" spans="1:10" ht="15.75" customHeight="1">
      <c r="A2186" t="str">
        <f>VLOOKUP(B2186,'Tabela IBGE_Município'!A:C,3)</f>
        <v>PR</v>
      </c>
      <c r="B2186" s="4" t="s">
        <v>2730</v>
      </c>
      <c r="C2186" s="1">
        <v>1</v>
      </c>
      <c r="D2186" s="1">
        <v>2</v>
      </c>
      <c r="E2186" s="1">
        <v>2</v>
      </c>
      <c r="F2186" s="1">
        <f>VLOOKUP(B2186,'Tabela IBGE_Município'!A:C,2)</f>
        <v>259337</v>
      </c>
      <c r="G2186" s="4" t="s">
        <v>639</v>
      </c>
      <c r="H2186" s="30">
        <f>VLOOKUP(DADOS!B2186,'Tabela IBGE_Município'!A:E,5)</f>
        <v>0.6</v>
      </c>
      <c r="I2186" s="2">
        <f t="shared" si="34"/>
        <v>1.9279933060072415E-5</v>
      </c>
      <c r="J2186" s="20">
        <f>(VLOOKUP(A2186,'Celulares por Região'!A:H,6))/F2186</f>
        <v>2.8302941732186305E-3</v>
      </c>
    </row>
    <row r="2187" spans="1:10" ht="15.75" customHeight="1">
      <c r="A2187" t="str">
        <f>VLOOKUP(B2187,'Tabela IBGE_Município'!A:C,3)</f>
        <v>GO</v>
      </c>
      <c r="B2187" s="4" t="s">
        <v>2731</v>
      </c>
      <c r="C2187" s="1">
        <v>1</v>
      </c>
      <c r="D2187" s="1">
        <v>1</v>
      </c>
      <c r="E2187" s="1"/>
      <c r="F2187" s="1">
        <f>VLOOKUP(B2187,'Tabela IBGE_Município'!A:C,2)</f>
        <v>11121</v>
      </c>
      <c r="G2187" s="4" t="s">
        <v>637</v>
      </c>
      <c r="H2187" s="30">
        <f>VLOOKUP(DADOS!B2187,'Tabela IBGE_Município'!A:E,5)</f>
        <v>0.69</v>
      </c>
      <c r="I2187" s="2">
        <f t="shared" si="34"/>
        <v>1.7983994245121841E-4</v>
      </c>
      <c r="J2187" s="20">
        <f>(VLOOKUP(A2187,'Celulares por Região'!A:H,6))/F2187</f>
        <v>0.3279381350597968</v>
      </c>
    </row>
    <row r="2188" spans="1:10" ht="15.75" customHeight="1">
      <c r="A2188" t="str">
        <f>VLOOKUP(B2188,'Tabela IBGE_Município'!A:C,3)</f>
        <v>PR</v>
      </c>
      <c r="B2188" s="4" t="s">
        <v>2732</v>
      </c>
      <c r="C2188" s="1">
        <v>1</v>
      </c>
      <c r="D2188" s="1">
        <v>4</v>
      </c>
      <c r="E2188" s="1">
        <v>4</v>
      </c>
      <c r="F2188" s="1">
        <f>VLOOKUP(B2188,'Tabela IBGE_Município'!A:C,2)</f>
        <v>3116</v>
      </c>
      <c r="G2188" s="4" t="s">
        <v>637</v>
      </c>
      <c r="H2188" s="30">
        <f>VLOOKUP(DADOS!B2188,'Tabela IBGE_Município'!A:E,5)</f>
        <v>0.70499999999999996</v>
      </c>
      <c r="I2188" s="2">
        <f t="shared" si="34"/>
        <v>2.8883183568677792E-3</v>
      </c>
      <c r="J2188" s="20">
        <f>(VLOOKUP(A2188,'Celulares por Região'!A:H,6))/F2188</f>
        <v>0.2355584082156611</v>
      </c>
    </row>
    <row r="2189" spans="1:10" ht="15.75" customHeight="1">
      <c r="A2189" t="str">
        <f>VLOOKUP(B2189,'Tabela IBGE_Município'!A:C,3)</f>
        <v>PR</v>
      </c>
      <c r="B2189" s="4" t="s">
        <v>2732</v>
      </c>
      <c r="C2189" s="1">
        <v>14</v>
      </c>
      <c r="D2189" s="1">
        <v>16</v>
      </c>
      <c r="E2189" s="1">
        <v>12</v>
      </c>
      <c r="F2189" s="1">
        <f>VLOOKUP(B2189,'Tabela IBGE_Município'!A:C,2)</f>
        <v>3116</v>
      </c>
      <c r="G2189" s="4" t="s">
        <v>640</v>
      </c>
      <c r="H2189" s="30">
        <f>VLOOKUP(DADOS!B2189,'Tabela IBGE_Município'!A:E,5)</f>
        <v>0.70499999999999996</v>
      </c>
      <c r="I2189" s="2">
        <f t="shared" si="34"/>
        <v>1.3478818998716302E-2</v>
      </c>
      <c r="J2189" s="20">
        <f>(VLOOKUP(A2189,'Celulares por Região'!A:H,6))/F2189</f>
        <v>0.2355584082156611</v>
      </c>
    </row>
    <row r="2190" spans="1:10" ht="15.75" customHeight="1">
      <c r="A2190" t="str">
        <f>VLOOKUP(B2190,'Tabela IBGE_Município'!A:C,3)</f>
        <v>MG</v>
      </c>
      <c r="B2190" s="4" t="s">
        <v>2733</v>
      </c>
      <c r="C2190" s="1">
        <v>2</v>
      </c>
      <c r="D2190" s="1">
        <v>2</v>
      </c>
      <c r="E2190" s="1"/>
      <c r="F2190" s="1">
        <f>VLOOKUP(B2190,'Tabela IBGE_Município'!A:C,2)</f>
        <v>23645</v>
      </c>
      <c r="G2190" s="4" t="s">
        <v>638</v>
      </c>
      <c r="H2190" s="30">
        <f>VLOOKUP(DADOS!B2190,'Tabela IBGE_Município'!A:E,5)</f>
        <v>0.69</v>
      </c>
      <c r="I2190" s="2">
        <f t="shared" si="34"/>
        <v>1.6916895749629943E-4</v>
      </c>
      <c r="J2190" s="20">
        <f>(VLOOKUP(A2190,'Celulares por Região'!A:H,6))/F2190</f>
        <v>6.6948614929160502E-2</v>
      </c>
    </row>
    <row r="2191" spans="1:10" ht="15.75" customHeight="1">
      <c r="A2191" t="str">
        <f>VLOOKUP(B2191,'Tabela IBGE_Município'!A:C,3)</f>
        <v>MG</v>
      </c>
      <c r="B2191" s="4" t="s">
        <v>2734</v>
      </c>
      <c r="C2191" s="1">
        <v>2</v>
      </c>
      <c r="D2191" s="1">
        <v>7</v>
      </c>
      <c r="E2191" s="1">
        <v>5</v>
      </c>
      <c r="F2191" s="1">
        <f>VLOOKUP(B2191,'Tabela IBGE_Município'!A:C,2)</f>
        <v>7358</v>
      </c>
      <c r="G2191" s="4" t="s">
        <v>637</v>
      </c>
      <c r="H2191" s="30">
        <f>VLOOKUP(DADOS!B2191,'Tabela IBGE_Município'!A:E,5)</f>
        <v>0.61</v>
      </c>
      <c r="I2191" s="2">
        <f t="shared" si="34"/>
        <v>1.9026909486273443E-3</v>
      </c>
      <c r="J2191" s="20">
        <f>(VLOOKUP(A2191,'Celulares por Região'!A:H,6))/F2191</f>
        <v>0.21513998369122045</v>
      </c>
    </row>
    <row r="2192" spans="1:10" ht="15.75" customHeight="1">
      <c r="A2192" t="str">
        <f>VLOOKUP(B2192,'Tabela IBGE_Município'!A:C,3)</f>
        <v>SC</v>
      </c>
      <c r="B2192" s="4" t="s">
        <v>2735</v>
      </c>
      <c r="C2192" s="1">
        <v>2</v>
      </c>
      <c r="D2192" s="1">
        <v>2</v>
      </c>
      <c r="E2192" s="1">
        <v>1</v>
      </c>
      <c r="F2192" s="1">
        <f>VLOOKUP(B2192,'Tabela IBGE_Município'!A:C,2)</f>
        <v>7339</v>
      </c>
      <c r="G2192" s="4" t="s">
        <v>637</v>
      </c>
      <c r="H2192" s="30">
        <f>VLOOKUP(DADOS!B2192,'Tabela IBGE_Município'!A:E,5)</f>
        <v>0.77700000000000002</v>
      </c>
      <c r="I2192" s="2">
        <f t="shared" si="34"/>
        <v>6.8129172911840855E-4</v>
      </c>
      <c r="J2192" s="20">
        <f>(VLOOKUP(A2192,'Celulares por Região'!A:H,6))/F2192</f>
        <v>0.54871235863196621</v>
      </c>
    </row>
    <row r="2193" spans="1:10" ht="15.75" customHeight="1">
      <c r="A2193" t="str">
        <f>VLOOKUP(B2193,'Tabela IBGE_Município'!A:C,3)</f>
        <v>SP</v>
      </c>
      <c r="B2193" s="4" t="s">
        <v>2736</v>
      </c>
      <c r="C2193" s="1">
        <v>1</v>
      </c>
      <c r="D2193" s="1">
        <v>1</v>
      </c>
      <c r="E2193" s="1"/>
      <c r="F2193" s="1">
        <f>VLOOKUP(B2193,'Tabela IBGE_Município'!A:C,2)</f>
        <v>70900</v>
      </c>
      <c r="G2193" s="4" t="s">
        <v>638</v>
      </c>
      <c r="H2193" s="30">
        <f>VLOOKUP(DADOS!B2193,'Tabela IBGE_Município'!A:E,5)</f>
        <v>0.79</v>
      </c>
      <c r="I2193" s="2">
        <f t="shared" si="34"/>
        <v>2.8208744710860367E-5</v>
      </c>
      <c r="J2193" s="20">
        <f>(VLOOKUP(A2193,'Celulares por Região'!A:H,6))/F2193</f>
        <v>9.4922425952045138E-3</v>
      </c>
    </row>
    <row r="2194" spans="1:10" ht="15.75" customHeight="1">
      <c r="A2194" t="str">
        <f>VLOOKUP(B2194,'Tabela IBGE_Município'!A:C,3)</f>
        <v>RS</v>
      </c>
      <c r="B2194" s="4" t="s">
        <v>2737</v>
      </c>
      <c r="C2194" s="1">
        <v>2</v>
      </c>
      <c r="D2194" s="1">
        <v>3</v>
      </c>
      <c r="E2194" s="1">
        <v>2</v>
      </c>
      <c r="F2194" s="1">
        <f>VLOOKUP(B2194,'Tabela IBGE_Município'!A:C,2)</f>
        <v>6109</v>
      </c>
      <c r="G2194" s="4" t="s">
        <v>639</v>
      </c>
      <c r="H2194" s="30">
        <f>VLOOKUP(DADOS!B2194,'Tabela IBGE_Município'!A:E,5)</f>
        <v>0.69299999999999995</v>
      </c>
      <c r="I2194" s="2">
        <f t="shared" si="34"/>
        <v>1.1458503846783433E-3</v>
      </c>
      <c r="J2194" s="20">
        <f>(VLOOKUP(A2194,'Celulares por Região'!A:H,6))/F2194</f>
        <v>2.324439351776068E-2</v>
      </c>
    </row>
    <row r="2195" spans="1:10" ht="15.75" customHeight="1">
      <c r="A2195" t="str">
        <f>VLOOKUP(B2195,'Tabela IBGE_Município'!A:C,3)</f>
        <v>RS</v>
      </c>
      <c r="B2195" s="4" t="s">
        <v>2737</v>
      </c>
      <c r="C2195" s="1">
        <v>1</v>
      </c>
      <c r="D2195" s="1">
        <v>2</v>
      </c>
      <c r="E2195" s="1">
        <v>1</v>
      </c>
      <c r="F2195" s="1">
        <f>VLOOKUP(B2195,'Tabela IBGE_Município'!A:C,2)</f>
        <v>6109</v>
      </c>
      <c r="G2195" s="4" t="s">
        <v>637</v>
      </c>
      <c r="H2195" s="30">
        <f>VLOOKUP(DADOS!B2195,'Tabela IBGE_Município'!A:E,5)</f>
        <v>0.69299999999999995</v>
      </c>
      <c r="I2195" s="2">
        <f t="shared" si="34"/>
        <v>6.547716483876248E-4</v>
      </c>
      <c r="J2195" s="20">
        <f>(VLOOKUP(A2195,'Celulares por Região'!A:H,6))/F2195</f>
        <v>2.324439351776068E-2</v>
      </c>
    </row>
    <row r="2196" spans="1:10" ht="15.75" customHeight="1">
      <c r="A2196" t="str">
        <f>VLOOKUP(B2196,'Tabela IBGE_Município'!A:C,3)</f>
        <v>SP</v>
      </c>
      <c r="B2196" s="4" t="s">
        <v>2738</v>
      </c>
      <c r="C2196" s="1">
        <v>4</v>
      </c>
      <c r="D2196" s="1">
        <v>4</v>
      </c>
      <c r="E2196" s="1">
        <v>5</v>
      </c>
      <c r="F2196" s="1">
        <f>VLOOKUP(B2196,'Tabela IBGE_Município'!A:C,2)</f>
        <v>26187</v>
      </c>
      <c r="G2196" s="4" t="s">
        <v>638</v>
      </c>
      <c r="H2196" s="30">
        <f>VLOOKUP(DADOS!B2196,'Tabela IBGE_Município'!A:E,5)</f>
        <v>0.76</v>
      </c>
      <c r="I2196" s="2">
        <f t="shared" si="34"/>
        <v>4.9642952610073703E-4</v>
      </c>
      <c r="J2196" s="20">
        <f>(VLOOKUP(A2196,'Celulares por Região'!A:H,6))/F2196</f>
        <v>2.5699774697368925E-2</v>
      </c>
    </row>
    <row r="2197" spans="1:10" ht="15.75" customHeight="1">
      <c r="A2197" t="str">
        <f>VLOOKUP(B2197,'Tabela IBGE_Município'!A:C,3)</f>
        <v>PR</v>
      </c>
      <c r="B2197" s="4" t="s">
        <v>2739</v>
      </c>
      <c r="C2197" s="1">
        <v>1</v>
      </c>
      <c r="D2197" s="1">
        <v>2</v>
      </c>
      <c r="E2197" s="1">
        <v>1</v>
      </c>
      <c r="F2197" s="1">
        <f>VLOOKUP(B2197,'Tabela IBGE_Município'!A:C,2)</f>
        <v>4465</v>
      </c>
      <c r="G2197" s="4" t="s">
        <v>640</v>
      </c>
      <c r="H2197" s="30">
        <f>VLOOKUP(DADOS!B2197,'Tabela IBGE_Município'!A:E,5)</f>
        <v>0.72</v>
      </c>
      <c r="I2197" s="2">
        <f t="shared" si="34"/>
        <v>8.9585666293393062E-4</v>
      </c>
      <c r="J2197" s="20">
        <f>(VLOOKUP(A2197,'Celulares por Região'!A:H,6))/F2197</f>
        <v>0.16438969764837627</v>
      </c>
    </row>
    <row r="2198" spans="1:10" ht="15.75" customHeight="1">
      <c r="A2198" t="str">
        <f>VLOOKUP(B2198,'Tabela IBGE_Município'!A:C,3)</f>
        <v>PR</v>
      </c>
      <c r="B2198" s="4" t="s">
        <v>2739</v>
      </c>
      <c r="C2198" s="1">
        <v>1</v>
      </c>
      <c r="D2198" s="1">
        <v>2</v>
      </c>
      <c r="E2198" s="1">
        <v>2</v>
      </c>
      <c r="F2198" s="1">
        <f>VLOOKUP(B2198,'Tabela IBGE_Município'!A:C,2)</f>
        <v>4465</v>
      </c>
      <c r="G2198" s="4" t="s">
        <v>640</v>
      </c>
      <c r="H2198" s="30">
        <f>VLOOKUP(DADOS!B2198,'Tabela IBGE_Município'!A:E,5)</f>
        <v>0.72</v>
      </c>
      <c r="I2198" s="2">
        <f t="shared" si="34"/>
        <v>1.1198208286674132E-3</v>
      </c>
      <c r="J2198" s="20">
        <f>(VLOOKUP(A2198,'Celulares por Região'!A:H,6))/F2198</f>
        <v>0.16438969764837627</v>
      </c>
    </row>
    <row r="2199" spans="1:10" ht="15.75" customHeight="1">
      <c r="A2199" t="str">
        <f>VLOOKUP(B2199,'Tabela IBGE_Município'!A:C,3)</f>
        <v>SP</v>
      </c>
      <c r="B2199" s="4" t="s">
        <v>2740</v>
      </c>
      <c r="C2199" s="1">
        <v>2</v>
      </c>
      <c r="D2199" s="1">
        <v>2</v>
      </c>
      <c r="E2199" s="1">
        <v>1</v>
      </c>
      <c r="F2199" s="1">
        <f>VLOOKUP(B2199,'Tabela IBGE_Município'!A:C,2)</f>
        <v>6951</v>
      </c>
      <c r="G2199" s="4" t="s">
        <v>637</v>
      </c>
      <c r="H2199" s="30">
        <f>VLOOKUP(DADOS!B2199,'Tabela IBGE_Município'!A:E,5)</f>
        <v>0.75</v>
      </c>
      <c r="I2199" s="2">
        <f t="shared" si="34"/>
        <v>7.1932096101280391E-4</v>
      </c>
      <c r="J2199" s="20">
        <f>(VLOOKUP(A2199,'Celulares por Região'!A:H,6))/F2199</f>
        <v>9.6820601352323413E-2</v>
      </c>
    </row>
    <row r="2200" spans="1:10" ht="15.75" customHeight="1">
      <c r="A2200" t="str">
        <f>VLOOKUP(B2200,'Tabela IBGE_Município'!A:C,3)</f>
        <v>GO</v>
      </c>
      <c r="B2200" s="4" t="s">
        <v>2741</v>
      </c>
      <c r="C2200" s="1">
        <v>2</v>
      </c>
      <c r="D2200" s="1">
        <v>1</v>
      </c>
      <c r="E2200" s="1"/>
      <c r="F2200" s="1">
        <f>VLOOKUP(B2200,'Tabela IBGE_Município'!A:C,2)</f>
        <v>3886</v>
      </c>
      <c r="G2200" s="4" t="s">
        <v>640</v>
      </c>
      <c r="H2200" s="30">
        <f>VLOOKUP(DADOS!B2200,'Tabela IBGE_Município'!A:E,5)</f>
        <v>0.70099999999999996</v>
      </c>
      <c r="I2200" s="2">
        <f t="shared" si="34"/>
        <v>7.7200205867215647E-4</v>
      </c>
      <c r="J2200" s="20">
        <f>(VLOOKUP(A2200,'Celulares por Região'!A:H,6))/F2200</f>
        <v>0.93849716932578486</v>
      </c>
    </row>
    <row r="2201" spans="1:10" ht="15.75" customHeight="1">
      <c r="A2201" t="str">
        <f>VLOOKUP(B2201,'Tabela IBGE_Município'!A:C,3)</f>
        <v>SE</v>
      </c>
      <c r="B2201" s="4" t="s">
        <v>2742</v>
      </c>
      <c r="C2201" s="1">
        <v>7</v>
      </c>
      <c r="D2201" s="1">
        <v>6</v>
      </c>
      <c r="E2201" s="1">
        <v>4</v>
      </c>
      <c r="F2201" s="1">
        <f>VLOOKUP(B2201,'Tabela IBGE_Município'!A:C,2)</f>
        <v>15787</v>
      </c>
      <c r="G2201" s="4" t="s">
        <v>637</v>
      </c>
      <c r="H2201" s="30">
        <f>VLOOKUP(DADOS!B2201,'Tabela IBGE_Município'!A:E,5)</f>
        <v>0.57999999999999996</v>
      </c>
      <c r="I2201" s="2">
        <f t="shared" si="34"/>
        <v>1.0768353708747703E-3</v>
      </c>
      <c r="J2201" s="20">
        <f>(VLOOKUP(A2201,'Celulares por Região'!A:H,6))/F2201</f>
        <v>2.9148033191866727</v>
      </c>
    </row>
    <row r="2202" spans="1:10" ht="15.75" customHeight="1">
      <c r="A2202" t="str">
        <f>VLOOKUP(B2202,'Tabela IBGE_Município'!A:C,3)</f>
        <v>MT</v>
      </c>
      <c r="B2202" s="4" t="s">
        <v>2743</v>
      </c>
      <c r="C2202" s="1">
        <v>2</v>
      </c>
      <c r="D2202" s="1">
        <v>4</v>
      </c>
      <c r="E2202" s="1">
        <v>1</v>
      </c>
      <c r="F2202" s="1">
        <f>VLOOKUP(B2202,'Tabela IBGE_Município'!A:C,2)</f>
        <v>18149</v>
      </c>
      <c r="G2202" s="4" t="s">
        <v>637</v>
      </c>
      <c r="H2202" s="30">
        <f>VLOOKUP(DADOS!B2202,'Tabela IBGE_Município'!A:E,5)</f>
        <v>0.66</v>
      </c>
      <c r="I2202" s="2">
        <f t="shared" si="34"/>
        <v>3.8569618160780208E-4</v>
      </c>
      <c r="J2202" s="20">
        <f>(VLOOKUP(A2202,'Celulares por Região'!A:H,6))/F2202</f>
        <v>0.58895806931511374</v>
      </c>
    </row>
    <row r="2203" spans="1:10" ht="15.75" customHeight="1">
      <c r="A2203" t="str">
        <f>VLOOKUP(B2203,'Tabela IBGE_Município'!A:C,3)</f>
        <v>PB</v>
      </c>
      <c r="B2203" s="4" t="s">
        <v>2744</v>
      </c>
      <c r="C2203" s="1">
        <v>13</v>
      </c>
      <c r="D2203" s="1">
        <v>12</v>
      </c>
      <c r="E2203" s="1">
        <v>10</v>
      </c>
      <c r="F2203" s="1">
        <f>VLOOKUP(B2203,'Tabela IBGE_Município'!A:C,2)</f>
        <v>2779</v>
      </c>
      <c r="G2203" s="4" t="s">
        <v>640</v>
      </c>
      <c r="H2203" s="30">
        <f>VLOOKUP(DADOS!B2203,'Tabela IBGE_Município'!A:E,5)</f>
        <v>0.59</v>
      </c>
      <c r="I2203" s="2">
        <f t="shared" si="34"/>
        <v>1.2594458438287154E-2</v>
      </c>
      <c r="J2203" s="20">
        <f>(VLOOKUP(A2203,'Celulares por Região'!A:H,6))/F2203</f>
        <v>0.46383591219863263</v>
      </c>
    </row>
    <row r="2204" spans="1:10" ht="15.75" customHeight="1">
      <c r="A2204" t="str">
        <f>VLOOKUP(B2204,'Tabela IBGE_Município'!A:C,3)</f>
        <v>MG</v>
      </c>
      <c r="B2204" s="4" t="s">
        <v>2745</v>
      </c>
      <c r="C2204" s="1">
        <v>2</v>
      </c>
      <c r="D2204" s="1"/>
      <c r="E2204" s="1">
        <v>1</v>
      </c>
      <c r="F2204" s="1">
        <f>VLOOKUP(B2204,'Tabela IBGE_Município'!A:C,2)</f>
        <v>18144</v>
      </c>
      <c r="G2204" s="4" t="s">
        <v>637</v>
      </c>
      <c r="H2204" s="30">
        <f>VLOOKUP(DADOS!B2204,'Tabela IBGE_Município'!A:E,5)</f>
        <v>0.7</v>
      </c>
      <c r="I2204" s="2">
        <f t="shared" si="34"/>
        <v>1.6534391534391533E-4</v>
      </c>
      <c r="J2204" s="20">
        <f>(VLOOKUP(A2204,'Celulares por Região'!A:H,6))/F2204</f>
        <v>8.7246472663139327E-2</v>
      </c>
    </row>
    <row r="2205" spans="1:10" ht="15.75" customHeight="1">
      <c r="A2205" t="str">
        <f>VLOOKUP(B2205,'Tabela IBGE_Município'!A:C,3)</f>
        <v>PE</v>
      </c>
      <c r="B2205" s="4" t="s">
        <v>2746</v>
      </c>
      <c r="C2205" s="1"/>
      <c r="D2205" s="1">
        <v>1</v>
      </c>
      <c r="E2205" s="1">
        <v>1</v>
      </c>
      <c r="F2205" s="1">
        <f>VLOOKUP(B2205,'Tabela IBGE_Município'!A:C,2)</f>
        <v>2776</v>
      </c>
      <c r="G2205" s="4" t="s">
        <v>640</v>
      </c>
      <c r="H2205" s="30">
        <f>VLOOKUP(DADOS!B2205,'Tabela IBGE_Município'!A:E,5)</f>
        <v>0.60799999999999998</v>
      </c>
      <c r="I2205" s="2">
        <f t="shared" si="34"/>
        <v>7.2046109510086451E-4</v>
      </c>
      <c r="J2205" s="20">
        <f>(VLOOKUP(A2205,'Celulares por Região'!A:H,6))/F2205</f>
        <v>2.1984870317002883</v>
      </c>
    </row>
    <row r="2206" spans="1:10" ht="15.75" customHeight="1">
      <c r="A2206" t="str">
        <f>VLOOKUP(B2206,'Tabela IBGE_Município'!A:C,3)</f>
        <v>RS</v>
      </c>
      <c r="B2206" s="4" t="s">
        <v>2747</v>
      </c>
      <c r="C2206" s="1">
        <v>1</v>
      </c>
      <c r="D2206" s="1">
        <v>2</v>
      </c>
      <c r="E2206" s="1">
        <v>3</v>
      </c>
      <c r="F2206" s="1">
        <f>VLOOKUP(B2206,'Tabela IBGE_Município'!A:C,2)</f>
        <v>4543</v>
      </c>
      <c r="G2206" s="4" t="s">
        <v>640</v>
      </c>
      <c r="H2206" s="30">
        <f>VLOOKUP(DADOS!B2206,'Tabela IBGE_Município'!A:E,5)</f>
        <v>0.67</v>
      </c>
      <c r="I2206" s="2">
        <f t="shared" si="34"/>
        <v>1.3207131851199648E-3</v>
      </c>
      <c r="J2206" s="20">
        <f>(VLOOKUP(A2206,'Celulares por Região'!A:H,6))/F2206</f>
        <v>3.1256878714505831E-2</v>
      </c>
    </row>
    <row r="2207" spans="1:10" ht="15.75" customHeight="1">
      <c r="A2207" t="str">
        <f>VLOOKUP(B2207,'Tabela IBGE_Município'!A:C,3)</f>
        <v>BA</v>
      </c>
      <c r="B2207" s="4" t="s">
        <v>2748</v>
      </c>
      <c r="C2207" s="1">
        <v>2</v>
      </c>
      <c r="D2207" s="1">
        <v>2</v>
      </c>
      <c r="E2207" s="1"/>
      <c r="F2207" s="1">
        <f>VLOOKUP(B2207,'Tabela IBGE_Município'!A:C,2)</f>
        <v>2215</v>
      </c>
      <c r="G2207" s="4" t="s">
        <v>640</v>
      </c>
      <c r="H2207" s="30">
        <f>VLOOKUP(DADOS!B2207,'Tabela IBGE_Município'!A:E,5)</f>
        <v>0.56499999999999995</v>
      </c>
      <c r="I2207" s="2">
        <f t="shared" si="34"/>
        <v>1.8058690744920992E-3</v>
      </c>
      <c r="J2207" s="20">
        <f>(VLOOKUP(A2207,'Celulares por Região'!A:H,6))/F2207</f>
        <v>1.7742663656884876</v>
      </c>
    </row>
    <row r="2208" spans="1:10" ht="15.75" customHeight="1">
      <c r="A2208" t="str">
        <f>VLOOKUP(B2208,'Tabela IBGE_Município'!A:C,3)</f>
        <v>PA</v>
      </c>
      <c r="B2208" s="4" t="s">
        <v>2749</v>
      </c>
      <c r="C2208" s="1">
        <v>1</v>
      </c>
      <c r="D2208" s="1">
        <v>1</v>
      </c>
      <c r="E2208" s="1"/>
      <c r="F2208" s="1">
        <f>VLOOKUP(B2208,'Tabela IBGE_Município'!A:C,2)</f>
        <v>40333</v>
      </c>
      <c r="G2208" s="4" t="s">
        <v>638</v>
      </c>
      <c r="H2208" s="30">
        <f>VLOOKUP(DADOS!B2208,'Tabela IBGE_Município'!A:E,5)</f>
        <v>0.56999999999999995</v>
      </c>
      <c r="I2208" s="2">
        <f t="shared" si="34"/>
        <v>4.958718667096422E-5</v>
      </c>
      <c r="J2208" s="20">
        <f>(VLOOKUP(A2208,'Celulares por Região'!A:H,6))/F2208</f>
        <v>4.5793766890635461E-2</v>
      </c>
    </row>
    <row r="2209" spans="1:10" ht="15.75" customHeight="1">
      <c r="A2209" t="str">
        <f>VLOOKUP(B2209,'Tabela IBGE_Município'!A:C,3)</f>
        <v>AL</v>
      </c>
      <c r="B2209" s="4" t="s">
        <v>2750</v>
      </c>
      <c r="C2209" s="1">
        <v>1</v>
      </c>
      <c r="D2209" s="1">
        <v>1</v>
      </c>
      <c r="E2209" s="1"/>
      <c r="F2209" s="1">
        <f>VLOOKUP(B2209,'Tabela IBGE_Município'!A:C,2)</f>
        <v>11861</v>
      </c>
      <c r="G2209" s="4" t="s">
        <v>637</v>
      </c>
      <c r="H2209" s="30">
        <f>VLOOKUP(DADOS!B2209,'Tabela IBGE_Município'!A:E,5)</f>
        <v>0.48399999999999999</v>
      </c>
      <c r="I2209" s="2">
        <f t="shared" si="34"/>
        <v>1.6861984655593964E-4</v>
      </c>
      <c r="J2209" s="20">
        <f>(VLOOKUP(A2209,'Celulares por Região'!A:H,6))/F2209</f>
        <v>6.4328471461090969E-2</v>
      </c>
    </row>
    <row r="2210" spans="1:10" ht="15.75" customHeight="1">
      <c r="A2210" t="str">
        <f>VLOOKUP(B2210,'Tabela IBGE_Município'!A:C,3)</f>
        <v>MG</v>
      </c>
      <c r="B2210" s="4" t="s">
        <v>2751</v>
      </c>
      <c r="C2210" s="1">
        <v>4</v>
      </c>
      <c r="D2210" s="1">
        <v>5</v>
      </c>
      <c r="E2210" s="1">
        <v>4</v>
      </c>
      <c r="F2210" s="1">
        <f>VLOOKUP(B2210,'Tabela IBGE_Município'!A:C,2)</f>
        <v>18392</v>
      </c>
      <c r="G2210" s="4" t="s">
        <v>637</v>
      </c>
      <c r="H2210" s="30">
        <f>VLOOKUP(DADOS!B2210,'Tabela IBGE_Município'!A:E,5)</f>
        <v>0.66</v>
      </c>
      <c r="I2210" s="2">
        <f t="shared" si="34"/>
        <v>7.0682905611135272E-4</v>
      </c>
      <c r="J2210" s="20">
        <f>(VLOOKUP(A2210,'Celulares por Região'!A:H,6))/F2210</f>
        <v>8.6070030448020876E-2</v>
      </c>
    </row>
    <row r="2211" spans="1:10" ht="15.75" customHeight="1">
      <c r="A2211" t="str">
        <f>VLOOKUP(B2211,'Tabela IBGE_Município'!A:C,3)</f>
        <v>MG</v>
      </c>
      <c r="B2211" s="4" t="s">
        <v>2752</v>
      </c>
      <c r="C2211" s="1">
        <v>2</v>
      </c>
      <c r="D2211" s="1">
        <v>2</v>
      </c>
      <c r="E2211" s="1">
        <v>1</v>
      </c>
      <c r="F2211" s="1">
        <f>VLOOKUP(B2211,'Tabela IBGE_Município'!A:C,2)</f>
        <v>24079</v>
      </c>
      <c r="G2211" s="4" t="s">
        <v>638</v>
      </c>
      <c r="H2211" s="30">
        <f>VLOOKUP(DADOS!B2211,'Tabela IBGE_Município'!A:E,5)</f>
        <v>0.7</v>
      </c>
      <c r="I2211" s="2">
        <f t="shared" si="34"/>
        <v>2.0764981934465716E-4</v>
      </c>
      <c r="J2211" s="20">
        <f>(VLOOKUP(A2211,'Celulares por Região'!A:H,6))/F2211</f>
        <v>6.5741932804518455E-2</v>
      </c>
    </row>
    <row r="2212" spans="1:10" ht="15.75" customHeight="1">
      <c r="A2212" t="str">
        <f>VLOOKUP(B2212,'Tabela IBGE_Município'!A:C,3)</f>
        <v>PI</v>
      </c>
      <c r="B2212" s="4" t="s">
        <v>2753</v>
      </c>
      <c r="C2212" s="1"/>
      <c r="D2212" s="1"/>
      <c r="E2212" s="1">
        <v>1</v>
      </c>
      <c r="F2212" s="1">
        <f>VLOOKUP(B2212,'Tabela IBGE_Município'!A:C,2)</f>
        <v>6312</v>
      </c>
      <c r="G2212" s="4" t="s">
        <v>637</v>
      </c>
      <c r="H2212" s="30">
        <f>VLOOKUP(DADOS!B2212,'Tabela IBGE_Município'!A:E,5)</f>
        <v>0.624</v>
      </c>
      <c r="I2212" s="2">
        <f t="shared" si="34"/>
        <v>1.5842839036755386E-4</v>
      </c>
      <c r="J2212" s="20">
        <f>(VLOOKUP(A2212,'Celulares por Região'!A:H,6))/F2212</f>
        <v>0.46276932826362482</v>
      </c>
    </row>
    <row r="2213" spans="1:10" ht="15.75" customHeight="1">
      <c r="A2213" t="str">
        <f>VLOOKUP(B2213,'Tabela IBGE_Município'!A:C,3)</f>
        <v>GO</v>
      </c>
      <c r="B2213" s="4" t="s">
        <v>2754</v>
      </c>
      <c r="C2213" s="1"/>
      <c r="D2213" s="1">
        <v>2</v>
      </c>
      <c r="E2213" s="1">
        <v>1</v>
      </c>
      <c r="F2213" s="1">
        <f>VLOOKUP(B2213,'Tabela IBGE_Município'!A:C,2)</f>
        <v>15319</v>
      </c>
      <c r="G2213" s="4" t="s">
        <v>637</v>
      </c>
      <c r="H2213" s="30">
        <f>VLOOKUP(DADOS!B2213,'Tabela IBGE_Município'!A:E,5)</f>
        <v>0.72</v>
      </c>
      <c r="I2213" s="2">
        <f t="shared" si="34"/>
        <v>1.9583523728702919E-4</v>
      </c>
      <c r="J2213" s="20">
        <f>(VLOOKUP(A2213,'Celulares por Região'!A:H,6))/F2213</f>
        <v>0.23807037012859847</v>
      </c>
    </row>
    <row r="2214" spans="1:10" ht="15.75" customHeight="1">
      <c r="A2214" t="str">
        <f>VLOOKUP(B2214,'Tabela IBGE_Município'!A:C,3)</f>
        <v>MG</v>
      </c>
      <c r="B2214" s="4" t="s">
        <v>2755</v>
      </c>
      <c r="C2214" s="1">
        <v>4</v>
      </c>
      <c r="D2214" s="1">
        <v>9</v>
      </c>
      <c r="E2214" s="1">
        <v>6</v>
      </c>
      <c r="F2214" s="1">
        <f>VLOOKUP(B2214,'Tabela IBGE_Município'!A:C,2)</f>
        <v>53259</v>
      </c>
      <c r="G2214" s="4" t="s">
        <v>638</v>
      </c>
      <c r="H2214" s="30">
        <f>VLOOKUP(DADOS!B2214,'Tabela IBGE_Município'!A:E,5)</f>
        <v>0.66400000000000003</v>
      </c>
      <c r="I2214" s="2">
        <f t="shared" si="34"/>
        <v>3.5674721643290337E-4</v>
      </c>
      <c r="J2214" s="20">
        <f>(VLOOKUP(A2214,'Celulares por Região'!A:H,6))/F2214</f>
        <v>2.9722675979646632E-2</v>
      </c>
    </row>
    <row r="2215" spans="1:10" ht="15.75" customHeight="1">
      <c r="A2215" t="str">
        <f>VLOOKUP(B2215,'Tabela IBGE_Município'!A:C,3)</f>
        <v>MS</v>
      </c>
      <c r="B2215" s="4" t="s">
        <v>2756</v>
      </c>
      <c r="C2215" s="1"/>
      <c r="D2215" s="1">
        <v>1</v>
      </c>
      <c r="E2215" s="1">
        <v>1</v>
      </c>
      <c r="F2215" s="1">
        <f>VLOOKUP(B2215,'Tabela IBGE_Município'!A:C,2)</f>
        <v>7560</v>
      </c>
      <c r="G2215" s="4" t="s">
        <v>637</v>
      </c>
      <c r="H2215" s="30">
        <f>VLOOKUP(DADOS!B2215,'Tabela IBGE_Município'!A:E,5)</f>
        <v>0.68</v>
      </c>
      <c r="I2215" s="2">
        <f t="shared" si="34"/>
        <v>2.6455026455026457E-4</v>
      </c>
      <c r="J2215" s="20">
        <f>(VLOOKUP(A2215,'Celulares por Região'!A:H,6))/F2215</f>
        <v>0.17579365079365081</v>
      </c>
    </row>
    <row r="2216" spans="1:10" ht="15.75" customHeight="1">
      <c r="A2216" t="str">
        <f>VLOOKUP(B2216,'Tabela IBGE_Município'!A:C,3)</f>
        <v>SP</v>
      </c>
      <c r="B2216" s="4" t="s">
        <v>2757</v>
      </c>
      <c r="C2216" s="1">
        <v>1</v>
      </c>
      <c r="D2216" s="1">
        <v>1</v>
      </c>
      <c r="E2216" s="1"/>
      <c r="F2216" s="1">
        <f>VLOOKUP(B2216,'Tabela IBGE_Município'!A:C,2)</f>
        <v>7588</v>
      </c>
      <c r="G2216" s="4" t="s">
        <v>637</v>
      </c>
      <c r="H2216" s="30">
        <f>VLOOKUP(DADOS!B2216,'Tabela IBGE_Município'!A:E,5)</f>
        <v>0.75900000000000001</v>
      </c>
      <c r="I2216" s="2">
        <f t="shared" si="34"/>
        <v>2.6357406431207171E-4</v>
      </c>
      <c r="J2216" s="20">
        <f>(VLOOKUP(A2216,'Celulares por Região'!A:H,6))/F2216</f>
        <v>8.8692672641012119E-2</v>
      </c>
    </row>
    <row r="2217" spans="1:10" ht="15.75" customHeight="1">
      <c r="A2217" t="str">
        <f>VLOOKUP(B2217,'Tabela IBGE_Município'!A:C,3)</f>
        <v>SC</v>
      </c>
      <c r="B2217" s="4" t="s">
        <v>2758</v>
      </c>
      <c r="C2217" s="1">
        <v>1</v>
      </c>
      <c r="D2217" s="1">
        <v>1</v>
      </c>
      <c r="E2217" s="1"/>
      <c r="F2217" s="1">
        <f>VLOOKUP(B2217,'Tabela IBGE_Município'!A:C,2)</f>
        <v>4019</v>
      </c>
      <c r="G2217" s="4" t="s">
        <v>640</v>
      </c>
      <c r="H2217" s="30">
        <f>VLOOKUP(DADOS!B2217,'Tabela IBGE_Município'!A:E,5)</f>
        <v>0.79500000000000004</v>
      </c>
      <c r="I2217" s="2">
        <f t="shared" si="34"/>
        <v>4.976362279173924E-4</v>
      </c>
      <c r="J2217" s="20">
        <f>(VLOOKUP(A2217,'Celulares por Região'!A:H,6))/F2217</f>
        <v>1.0019905449116695</v>
      </c>
    </row>
    <row r="2218" spans="1:10" ht="15.75" customHeight="1">
      <c r="A2218" t="str">
        <f>VLOOKUP(B2218,'Tabela IBGE_Município'!A:C,3)</f>
        <v>MG</v>
      </c>
      <c r="B2218" s="4" t="s">
        <v>2759</v>
      </c>
      <c r="C2218" s="1">
        <v>2</v>
      </c>
      <c r="D2218" s="1">
        <v>2</v>
      </c>
      <c r="E2218" s="1">
        <v>1</v>
      </c>
      <c r="F2218" s="1">
        <f>VLOOKUP(B2218,'Tabela IBGE_Município'!A:C,2)</f>
        <v>2962</v>
      </c>
      <c r="G2218" s="4" t="s">
        <v>640</v>
      </c>
      <c r="H2218" s="30">
        <f>VLOOKUP(DADOS!B2218,'Tabela IBGE_Município'!A:E,5)</f>
        <v>0.66500000000000004</v>
      </c>
      <c r="I2218" s="2">
        <f t="shared" si="34"/>
        <v>1.688048615800135E-3</v>
      </c>
      <c r="J2218" s="20">
        <f>(VLOOKUP(A2218,'Celulares por Região'!A:H,6))/F2218</f>
        <v>0.53443619176232271</v>
      </c>
    </row>
    <row r="2219" spans="1:10" ht="15.75" customHeight="1">
      <c r="A2219" t="str">
        <f>VLOOKUP(B2219,'Tabela IBGE_Município'!A:C,3)</f>
        <v>GO</v>
      </c>
      <c r="B2219" s="4" t="s">
        <v>2760</v>
      </c>
      <c r="C2219" s="1">
        <v>4</v>
      </c>
      <c r="D2219" s="1">
        <v>3</v>
      </c>
      <c r="E2219" s="1">
        <v>2</v>
      </c>
      <c r="F2219" s="1">
        <f>VLOOKUP(B2219,'Tabela IBGE_Município'!A:C,2)</f>
        <v>18769</v>
      </c>
      <c r="G2219" s="4" t="s">
        <v>637</v>
      </c>
      <c r="H2219" s="30">
        <f>VLOOKUP(DADOS!B2219,'Tabela IBGE_Município'!A:E,5)</f>
        <v>0.70099999999999996</v>
      </c>
      <c r="I2219" s="2">
        <f t="shared" si="34"/>
        <v>4.7951409238638181E-4</v>
      </c>
      <c r="J2219" s="20">
        <f>(VLOOKUP(A2219,'Celulares por Região'!A:H,6))/F2219</f>
        <v>0.19430976610368161</v>
      </c>
    </row>
    <row r="2220" spans="1:10" ht="15.75" customHeight="1">
      <c r="A2220" t="str">
        <f>VLOOKUP(B2220,'Tabela IBGE_Município'!A:C,3)</f>
        <v>MG</v>
      </c>
      <c r="B2220" s="4" t="s">
        <v>2761</v>
      </c>
      <c r="C2220" s="1"/>
      <c r="D2220" s="1">
        <v>4</v>
      </c>
      <c r="E2220" s="1">
        <v>4</v>
      </c>
      <c r="F2220" s="1">
        <f>VLOOKUP(B2220,'Tabela IBGE_Município'!A:C,2)</f>
        <v>27174</v>
      </c>
      <c r="G2220" s="4" t="s">
        <v>638</v>
      </c>
      <c r="H2220" s="30">
        <f>VLOOKUP(DADOS!B2220,'Tabela IBGE_Município'!A:E,5)</f>
        <v>0.69299999999999995</v>
      </c>
      <c r="I2220" s="2">
        <f t="shared" si="34"/>
        <v>2.9439905792301462E-4</v>
      </c>
      <c r="J2220" s="20">
        <f>(VLOOKUP(A2220,'Celulares por Região'!A:H,6))/F2220</f>
        <v>5.8254213586516522E-2</v>
      </c>
    </row>
    <row r="2221" spans="1:10" ht="15.75" customHeight="1">
      <c r="A2221" t="str">
        <f>VLOOKUP(B2221,'Tabela IBGE_Município'!A:C,3)</f>
        <v>RN</v>
      </c>
      <c r="B2221" s="4" t="s">
        <v>2762</v>
      </c>
      <c r="C2221" s="1">
        <v>2</v>
      </c>
      <c r="D2221" s="1">
        <v>1</v>
      </c>
      <c r="E2221" s="1"/>
      <c r="F2221" s="1">
        <f>VLOOKUP(B2221,'Tabela IBGE_Município'!A:C,2)</f>
        <v>20000</v>
      </c>
      <c r="G2221" s="4" t="s">
        <v>638</v>
      </c>
      <c r="H2221" s="30">
        <f>VLOOKUP(DADOS!B2221,'Tabela IBGE_Município'!A:E,5)</f>
        <v>0.60299999999999998</v>
      </c>
      <c r="I2221" s="2">
        <f t="shared" si="34"/>
        <v>1.4999999999999999E-4</v>
      </c>
      <c r="J2221" s="20">
        <f>(VLOOKUP(A2221,'Celulares por Região'!A:H,6))/F2221</f>
        <v>4.7350000000000003E-2</v>
      </c>
    </row>
    <row r="2222" spans="1:10" ht="15.75" customHeight="1">
      <c r="A2222" t="str">
        <f>VLOOKUP(B2222,'Tabela IBGE_Município'!A:C,3)</f>
        <v>CE</v>
      </c>
      <c r="B2222" s="4" t="s">
        <v>2763</v>
      </c>
      <c r="C2222" s="1"/>
      <c r="D2222" s="1">
        <v>1</v>
      </c>
      <c r="E2222" s="1">
        <v>1</v>
      </c>
      <c r="F2222" s="1">
        <f>VLOOKUP(B2222,'Tabela IBGE_Município'!A:C,2)</f>
        <v>15626</v>
      </c>
      <c r="G2222" s="4" t="s">
        <v>637</v>
      </c>
      <c r="H2222" s="30">
        <f>VLOOKUP(DADOS!B2222,'Tabela IBGE_Município'!A:E,5)</f>
        <v>0.57899999999999996</v>
      </c>
      <c r="I2222" s="2">
        <f t="shared" si="34"/>
        <v>1.2799180852425445E-4</v>
      </c>
      <c r="J2222" s="20">
        <f>(VLOOKUP(A2222,'Celulares por Região'!A:H,6))/F2222</f>
        <v>0.14635863304748495</v>
      </c>
    </row>
    <row r="2223" spans="1:10" ht="15.75" customHeight="1">
      <c r="A2223" t="str">
        <f>VLOOKUP(B2223,'Tabela IBGE_Município'!A:C,3)</f>
        <v>MG</v>
      </c>
      <c r="B2223" s="4" t="s">
        <v>2764</v>
      </c>
      <c r="C2223" s="1">
        <v>2</v>
      </c>
      <c r="D2223" s="1">
        <v>3</v>
      </c>
      <c r="E2223" s="1">
        <v>2</v>
      </c>
      <c r="F2223" s="1">
        <f>VLOOKUP(B2223,'Tabela IBGE_Município'!A:C,2)</f>
        <v>11596</v>
      </c>
      <c r="G2223" s="4" t="s">
        <v>637</v>
      </c>
      <c r="H2223" s="30">
        <f>VLOOKUP(DADOS!B2223,'Tabela IBGE_Município'!A:E,5)</f>
        <v>0.77</v>
      </c>
      <c r="I2223" s="2">
        <f t="shared" si="34"/>
        <v>6.0365643325284576E-4</v>
      </c>
      <c r="J2223" s="20">
        <f>(VLOOKUP(A2223,'Celulares por Região'!A:H,6))/F2223</f>
        <v>0.13651259054846498</v>
      </c>
    </row>
    <row r="2224" spans="1:10" ht="15.75" customHeight="1">
      <c r="A2224" t="str">
        <f>VLOOKUP(B2224,'Tabela IBGE_Município'!A:C,3)</f>
        <v>CE</v>
      </c>
      <c r="B2224" s="4" t="s">
        <v>2765</v>
      </c>
      <c r="C2224" s="1">
        <v>3</v>
      </c>
      <c r="D2224" s="1">
        <v>3</v>
      </c>
      <c r="E2224" s="1">
        <v>1</v>
      </c>
      <c r="F2224" s="1">
        <f>VLOOKUP(B2224,'Tabela IBGE_Município'!A:C,2)</f>
        <v>265409</v>
      </c>
      <c r="G2224" s="4" t="s">
        <v>639</v>
      </c>
      <c r="H2224" s="30">
        <f>VLOOKUP(DADOS!B2224,'Tabela IBGE_Município'!A:E,5)</f>
        <v>0.60599999999999998</v>
      </c>
      <c r="I2224" s="2">
        <f t="shared" si="34"/>
        <v>2.6374388208387808E-5</v>
      </c>
      <c r="J2224" s="20">
        <f>(VLOOKUP(A2224,'Celulares por Região'!A:H,6))/F2224</f>
        <v>8.6168894046547029E-3</v>
      </c>
    </row>
    <row r="2225" spans="1:10" ht="15.75" customHeight="1">
      <c r="A2225" t="str">
        <f>VLOOKUP(B2225,'Tabela IBGE_Município'!A:C,3)</f>
        <v>SP</v>
      </c>
      <c r="B2225" s="4" t="s">
        <v>2766</v>
      </c>
      <c r="C2225" s="1"/>
      <c r="D2225" s="1">
        <v>3</v>
      </c>
      <c r="E2225" s="1">
        <v>2</v>
      </c>
      <c r="F2225" s="1">
        <f>VLOOKUP(B2225,'Tabela IBGE_Município'!A:C,2)</f>
        <v>12485</v>
      </c>
      <c r="G2225" s="4" t="s">
        <v>637</v>
      </c>
      <c r="H2225" s="30">
        <f>VLOOKUP(DADOS!B2225,'Tabela IBGE_Município'!A:E,5)</f>
        <v>0.72699999999999998</v>
      </c>
      <c r="I2225" s="2">
        <f t="shared" si="34"/>
        <v>4.0048057669203043E-4</v>
      </c>
      <c r="J2225" s="20">
        <f>(VLOOKUP(A2225,'Celulares por Região'!A:H,6))/F2225</f>
        <v>5.3904685622747299E-2</v>
      </c>
    </row>
    <row r="2226" spans="1:10" ht="15.75" customHeight="1">
      <c r="A2226" t="str">
        <f>VLOOKUP(B2226,'Tabela IBGE_Município'!A:C,3)</f>
        <v>RS</v>
      </c>
      <c r="B2226" s="4" t="s">
        <v>2767</v>
      </c>
      <c r="C2226" s="1">
        <v>22</v>
      </c>
      <c r="D2226" s="1">
        <v>27</v>
      </c>
      <c r="E2226" s="1">
        <v>16</v>
      </c>
      <c r="F2226" s="1">
        <f>VLOOKUP(B2226,'Tabela IBGE_Município'!A:C,2)</f>
        <v>15069</v>
      </c>
      <c r="G2226" s="4" t="s">
        <v>637</v>
      </c>
      <c r="H2226" s="30">
        <f>VLOOKUP(DADOS!B2226,'Tabela IBGE_Município'!A:E,5)</f>
        <v>0.72799999999999998</v>
      </c>
      <c r="I2226" s="2">
        <f t="shared" si="34"/>
        <v>4.3134912734753466E-3</v>
      </c>
      <c r="J2226" s="20">
        <f>(VLOOKUP(A2226,'Celulares por Região'!A:H,6))/F2226</f>
        <v>9.4233193974384497E-3</v>
      </c>
    </row>
    <row r="2227" spans="1:10" ht="15.75" customHeight="1">
      <c r="A2227" t="str">
        <f>VLOOKUP(B2227,'Tabela IBGE_Município'!A:C,3)</f>
        <v>BA</v>
      </c>
      <c r="B2227" s="4" t="s">
        <v>2768</v>
      </c>
      <c r="C2227" s="1">
        <v>2</v>
      </c>
      <c r="D2227" s="1">
        <v>2</v>
      </c>
      <c r="E2227" s="1">
        <v>1</v>
      </c>
      <c r="F2227" s="1">
        <f>VLOOKUP(B2227,'Tabela IBGE_Município'!A:C,2)</f>
        <v>6689</v>
      </c>
      <c r="G2227" s="4" t="s">
        <v>637</v>
      </c>
      <c r="H2227" s="30">
        <f>VLOOKUP(DADOS!B2227,'Tabela IBGE_Município'!A:E,5)</f>
        <v>0.55000000000000004</v>
      </c>
      <c r="I2227" s="2">
        <f t="shared" si="34"/>
        <v>7.4749588877261175E-4</v>
      </c>
      <c r="J2227" s="20">
        <f>(VLOOKUP(A2227,'Celulares por Região'!A:H,6))/F2227</f>
        <v>0.58753176857527278</v>
      </c>
    </row>
    <row r="2228" spans="1:10" ht="15.75" customHeight="1">
      <c r="A2228" t="str">
        <f>VLOOKUP(B2228,'Tabela IBGE_Município'!A:C,3)</f>
        <v>SP</v>
      </c>
      <c r="B2228" s="4" t="s">
        <v>2769</v>
      </c>
      <c r="C2228" s="1">
        <v>2</v>
      </c>
      <c r="D2228" s="1">
        <v>2</v>
      </c>
      <c r="E2228" s="1">
        <v>2</v>
      </c>
      <c r="F2228" s="1">
        <f>VLOOKUP(B2228,'Tabela IBGE_Município'!A:C,2)</f>
        <v>14354</v>
      </c>
      <c r="G2228" s="4" t="s">
        <v>637</v>
      </c>
      <c r="H2228" s="30">
        <f>VLOOKUP(DADOS!B2228,'Tabela IBGE_Município'!A:E,5)</f>
        <v>0.72</v>
      </c>
      <c r="I2228" s="2">
        <f t="shared" si="34"/>
        <v>4.1800195067576981E-4</v>
      </c>
      <c r="J2228" s="20">
        <f>(VLOOKUP(A2228,'Celulares por Região'!A:H,6))/F2228</f>
        <v>4.6885885467465513E-2</v>
      </c>
    </row>
    <row r="2229" spans="1:10" ht="15.75" customHeight="1">
      <c r="A2229" t="str">
        <f>VLOOKUP(B2229,'Tabela IBGE_Município'!A:C,3)</f>
        <v>SP</v>
      </c>
      <c r="B2229" s="4" t="s">
        <v>2770</v>
      </c>
      <c r="C2229" s="1">
        <v>1</v>
      </c>
      <c r="D2229" s="1">
        <v>1</v>
      </c>
      <c r="E2229" s="1"/>
      <c r="F2229" s="1">
        <f>VLOOKUP(B2229,'Tabela IBGE_Município'!A:C,2)</f>
        <v>37964</v>
      </c>
      <c r="G2229" s="4" t="s">
        <v>638</v>
      </c>
      <c r="H2229" s="30">
        <f>VLOOKUP(DADOS!B2229,'Tabela IBGE_Município'!A:E,5)</f>
        <v>0.753</v>
      </c>
      <c r="I2229" s="2">
        <f t="shared" si="34"/>
        <v>5.2681487725213358E-5</v>
      </c>
      <c r="J2229" s="20">
        <f>(VLOOKUP(A2229,'Celulares por Região'!A:H,6))/F2229</f>
        <v>1.7727320619534297E-2</v>
      </c>
    </row>
    <row r="2230" spans="1:10" ht="15.75" customHeight="1">
      <c r="A2230" t="str">
        <f>VLOOKUP(B2230,'Tabela IBGE_Município'!A:C,3)</f>
        <v>MG</v>
      </c>
      <c r="B2230" s="4" t="s">
        <v>2771</v>
      </c>
      <c r="C2230" s="1">
        <v>10</v>
      </c>
      <c r="D2230" s="1">
        <v>5</v>
      </c>
      <c r="E2230" s="1">
        <v>7</v>
      </c>
      <c r="F2230" s="1">
        <f>VLOOKUP(B2230,'Tabela IBGE_Município'!A:C,2)</f>
        <v>7687</v>
      </c>
      <c r="G2230" s="4" t="s">
        <v>637</v>
      </c>
      <c r="H2230" s="30">
        <f>VLOOKUP(DADOS!B2230,'Tabela IBGE_Município'!A:E,5)</f>
        <v>0.69599999999999995</v>
      </c>
      <c r="I2230" s="2">
        <f t="shared" si="34"/>
        <v>2.8619747625861845E-3</v>
      </c>
      <c r="J2230" s="20">
        <f>(VLOOKUP(A2230,'Celulares por Região'!A:H,6))/F2230</f>
        <v>0.20593209314426955</v>
      </c>
    </row>
    <row r="2231" spans="1:10" ht="15.75" customHeight="1">
      <c r="A2231" t="str">
        <f>VLOOKUP(B2231,'Tabela IBGE_Município'!A:C,3)</f>
        <v>BA</v>
      </c>
      <c r="B2231" s="4" t="s">
        <v>2772</v>
      </c>
      <c r="C2231" s="1">
        <v>16</v>
      </c>
      <c r="D2231" s="1">
        <v>12</v>
      </c>
      <c r="E2231" s="1">
        <v>9</v>
      </c>
      <c r="F2231" s="1">
        <f>VLOOKUP(B2231,'Tabela IBGE_Município'!A:C,2)</f>
        <v>4225</v>
      </c>
      <c r="G2231" s="4" t="s">
        <v>640</v>
      </c>
      <c r="H2231" s="30">
        <f>VLOOKUP(DADOS!B2231,'Tabela IBGE_Município'!A:E,5)</f>
        <v>0.67</v>
      </c>
      <c r="I2231" s="2">
        <f t="shared" si="34"/>
        <v>8.7573964497041426E-3</v>
      </c>
      <c r="J2231" s="20">
        <f>(VLOOKUP(A2231,'Celulares por Região'!A:H,6))/F2231</f>
        <v>0.93017751479289945</v>
      </c>
    </row>
    <row r="2232" spans="1:10" ht="15.75" customHeight="1">
      <c r="A2232" t="str">
        <f>VLOOKUP(B2232,'Tabela IBGE_Município'!A:C,3)</f>
        <v>SP</v>
      </c>
      <c r="B2232" s="4" t="s">
        <v>2773</v>
      </c>
      <c r="C2232" s="1">
        <v>1</v>
      </c>
      <c r="D2232" s="1">
        <v>1</v>
      </c>
      <c r="E2232" s="1"/>
      <c r="F2232" s="1">
        <f>VLOOKUP(B2232,'Tabela IBGE_Município'!A:C,2)</f>
        <v>45922</v>
      </c>
      <c r="G2232" s="4" t="s">
        <v>638</v>
      </c>
      <c r="H2232" s="30">
        <f>VLOOKUP(DADOS!B2232,'Tabela IBGE_Município'!A:E,5)</f>
        <v>0.73</v>
      </c>
      <c r="I2232" s="2">
        <f t="shared" si="34"/>
        <v>4.3552110099734335E-5</v>
      </c>
      <c r="J2232" s="20">
        <f>(VLOOKUP(A2232,'Celulares por Região'!A:H,6))/F2232</f>
        <v>1.4655285048560602E-2</v>
      </c>
    </row>
    <row r="2233" spans="1:10" ht="15.75" customHeight="1">
      <c r="A2233" t="str">
        <f>VLOOKUP(B2233,'Tabela IBGE_Município'!A:C,3)</f>
        <v>SC</v>
      </c>
      <c r="B2233" s="4" t="s">
        <v>2774</v>
      </c>
      <c r="C2233" s="1">
        <v>7</v>
      </c>
      <c r="D2233" s="1">
        <v>6</v>
      </c>
      <c r="E2233" s="1">
        <v>5</v>
      </c>
      <c r="F2233" s="1">
        <f>VLOOKUP(B2233,'Tabela IBGE_Município'!A:C,2)</f>
        <v>5476</v>
      </c>
      <c r="G2233" s="4" t="s">
        <v>637</v>
      </c>
      <c r="H2233" s="30">
        <f>VLOOKUP(DADOS!B2233,'Tabela IBGE_Município'!A:E,5)</f>
        <v>0.73599999999999999</v>
      </c>
      <c r="I2233" s="2">
        <f t="shared" si="34"/>
        <v>3.2870708546384221E-3</v>
      </c>
      <c r="J2233" s="20">
        <f>(VLOOKUP(A2233,'Celulares por Região'!A:H,6))/F2233</f>
        <v>0.73539079620160697</v>
      </c>
    </row>
    <row r="2234" spans="1:10" ht="15.75" customHeight="1">
      <c r="A2234" t="str">
        <f>VLOOKUP(B2234,'Tabela IBGE_Município'!A:C,3)</f>
        <v>BA</v>
      </c>
      <c r="B2234" s="4" t="s">
        <v>2775</v>
      </c>
      <c r="C2234" s="1"/>
      <c r="D2234" s="1">
        <v>4</v>
      </c>
      <c r="E2234" s="1">
        <v>3</v>
      </c>
      <c r="F2234" s="1">
        <f>VLOOKUP(B2234,'Tabela IBGE_Município'!A:C,2)</f>
        <v>4406</v>
      </c>
      <c r="G2234" s="4" t="s">
        <v>640</v>
      </c>
      <c r="H2234" s="30">
        <f>VLOOKUP(DADOS!B2234,'Tabela IBGE_Município'!A:E,5)</f>
        <v>0.55000000000000004</v>
      </c>
      <c r="I2234" s="2">
        <f t="shared" si="34"/>
        <v>1.5887426236949613E-3</v>
      </c>
      <c r="J2234" s="20">
        <f>(VLOOKUP(A2234,'Celulares por Região'!A:H,6))/F2234</f>
        <v>0.89196550158874266</v>
      </c>
    </row>
    <row r="2235" spans="1:10" ht="15.75" customHeight="1">
      <c r="A2235" t="str">
        <f>VLOOKUP(B2235,'Tabela IBGE_Município'!A:C,3)</f>
        <v>PR</v>
      </c>
      <c r="B2235" s="4" t="s">
        <v>2776</v>
      </c>
      <c r="C2235" s="1">
        <v>7</v>
      </c>
      <c r="D2235" s="1">
        <v>3</v>
      </c>
      <c r="E2235" s="1">
        <v>3</v>
      </c>
      <c r="F2235" s="1">
        <f>VLOOKUP(B2235,'Tabela IBGE_Município'!A:C,2)</f>
        <v>59435</v>
      </c>
      <c r="G2235" s="4" t="s">
        <v>638</v>
      </c>
      <c r="H2235" s="30">
        <f>VLOOKUP(DADOS!B2235,'Tabela IBGE_Município'!A:E,5)</f>
        <v>0.65200000000000002</v>
      </c>
      <c r="I2235" s="2">
        <f t="shared" si="34"/>
        <v>2.1872633969883065E-4</v>
      </c>
      <c r="J2235" s="20">
        <f>(VLOOKUP(A2235,'Celulares por Região'!A:H,6))/F2235</f>
        <v>1.2349625641457054E-2</v>
      </c>
    </row>
    <row r="2236" spans="1:10" ht="15.75" customHeight="1">
      <c r="A2236" t="str">
        <f>VLOOKUP(B2236,'Tabela IBGE_Município'!A:C,3)</f>
        <v>GO</v>
      </c>
      <c r="B2236" s="4" t="s">
        <v>2777</v>
      </c>
      <c r="C2236" s="1">
        <v>3</v>
      </c>
      <c r="D2236" s="1">
        <v>9</v>
      </c>
      <c r="E2236" s="1">
        <v>5</v>
      </c>
      <c r="F2236" s="1">
        <f>VLOOKUP(B2236,'Tabela IBGE_Município'!A:C,2)</f>
        <v>15251</v>
      </c>
      <c r="G2236" s="4" t="s">
        <v>637</v>
      </c>
      <c r="H2236" s="30">
        <f>VLOOKUP(DADOS!B2236,'Tabela IBGE_Município'!A:E,5)</f>
        <v>0.69599999999999995</v>
      </c>
      <c r="I2236" s="2">
        <f t="shared" si="34"/>
        <v>1.1146810045242934E-3</v>
      </c>
      <c r="J2236" s="20">
        <f>(VLOOKUP(A2236,'Celulares por Região'!A:H,6))/F2236</f>
        <v>0.23913186020588814</v>
      </c>
    </row>
    <row r="2237" spans="1:10" ht="15.75" customHeight="1">
      <c r="A2237" t="str">
        <f>VLOOKUP(B2237,'Tabela IBGE_Município'!A:C,3)</f>
        <v>MT</v>
      </c>
      <c r="B2237" s="4" t="s">
        <v>2778</v>
      </c>
      <c r="C2237" s="1">
        <v>2</v>
      </c>
      <c r="D2237" s="1">
        <v>2</v>
      </c>
      <c r="E2237" s="1"/>
      <c r="F2237" s="1">
        <f>VLOOKUP(B2237,'Tabela IBGE_Município'!A:C,2)</f>
        <v>2893</v>
      </c>
      <c r="G2237" s="4" t="s">
        <v>640</v>
      </c>
      <c r="H2237" s="30">
        <f>VLOOKUP(DADOS!B2237,'Tabela IBGE_Município'!A:E,5)</f>
        <v>0.72699999999999998</v>
      </c>
      <c r="I2237" s="2">
        <f t="shared" si="34"/>
        <v>1.3826477704804701E-3</v>
      </c>
      <c r="J2237" s="20">
        <f>(VLOOKUP(A2237,'Celulares por Região'!A:H,6))/F2237</f>
        <v>3.6947805046664364</v>
      </c>
    </row>
    <row r="2238" spans="1:10" ht="15.75" customHeight="1">
      <c r="A2238" t="str">
        <f>VLOOKUP(B2238,'Tabela IBGE_Município'!A:C,3)</f>
        <v>PI</v>
      </c>
      <c r="B2238" s="4" t="s">
        <v>2779</v>
      </c>
      <c r="C2238" s="1">
        <v>2</v>
      </c>
      <c r="D2238" s="1">
        <v>5</v>
      </c>
      <c r="E2238" s="1">
        <v>6</v>
      </c>
      <c r="F2238" s="1">
        <f>VLOOKUP(B2238,'Tabela IBGE_Município'!A:C,2)</f>
        <v>7920</v>
      </c>
      <c r="G2238" s="4" t="s">
        <v>637</v>
      </c>
      <c r="H2238" s="30">
        <f>VLOOKUP(DADOS!B2238,'Tabela IBGE_Município'!A:E,5)</f>
        <v>0.63</v>
      </c>
      <c r="I2238" s="2">
        <f t="shared" si="34"/>
        <v>1.6414141414141414E-3</v>
      </c>
      <c r="J2238" s="20">
        <f>(VLOOKUP(A2238,'Celulares por Região'!A:H,6))/F2238</f>
        <v>0.36881313131313131</v>
      </c>
    </row>
    <row r="2239" spans="1:10" ht="15.75" customHeight="1">
      <c r="A2239" t="str">
        <f>VLOOKUP(B2239,'Tabela IBGE_Município'!A:C,3)</f>
        <v>RS</v>
      </c>
      <c r="B2239" s="4" t="s">
        <v>2780</v>
      </c>
      <c r="C2239" s="1">
        <v>2</v>
      </c>
      <c r="D2239" s="1">
        <v>1</v>
      </c>
      <c r="E2239" s="1"/>
      <c r="F2239" s="1">
        <f>VLOOKUP(B2239,'Tabela IBGE_Município'!A:C,2)</f>
        <v>9838</v>
      </c>
      <c r="G2239" s="4" t="s">
        <v>637</v>
      </c>
      <c r="H2239" s="30">
        <f>VLOOKUP(DADOS!B2239,'Tabela IBGE_Município'!A:E,5)</f>
        <v>0.79</v>
      </c>
      <c r="I2239" s="2">
        <f t="shared" si="34"/>
        <v>3.0494002846106935E-4</v>
      </c>
      <c r="J2239" s="20">
        <f>(VLOOKUP(A2239,'Celulares por Região'!A:H,6))/F2239</f>
        <v>1.4433828013823948E-2</v>
      </c>
    </row>
    <row r="2240" spans="1:10" ht="15.75" customHeight="1">
      <c r="A2240" t="str">
        <f>VLOOKUP(B2240,'Tabela IBGE_Município'!A:C,3)</f>
        <v>AM</v>
      </c>
      <c r="B2240" s="4" t="s">
        <v>2781</v>
      </c>
      <c r="C2240" s="1">
        <v>2</v>
      </c>
      <c r="D2240" s="1">
        <v>4</v>
      </c>
      <c r="E2240" s="1">
        <v>3</v>
      </c>
      <c r="F2240" s="1">
        <f>VLOOKUP(B2240,'Tabela IBGE_Município'!A:C,2)</f>
        <v>1880</v>
      </c>
      <c r="G2240" s="4" t="s">
        <v>640</v>
      </c>
      <c r="H2240" s="30">
        <f>VLOOKUP(DADOS!B2240,'Tabela IBGE_Município'!A:E,5)</f>
        <v>0.48099999999999998</v>
      </c>
      <c r="I2240" s="2">
        <f t="shared" si="34"/>
        <v>4.7872340425531915E-3</v>
      </c>
      <c r="J2240" s="20">
        <f>(VLOOKUP(A2240,'Celulares por Região'!A:H,6))/F2240</f>
        <v>0.1026595744680851</v>
      </c>
    </row>
    <row r="2241" spans="1:10" ht="15.75" customHeight="1">
      <c r="A2241" t="str">
        <f>VLOOKUP(B2241,'Tabela IBGE_Município'!A:C,3)</f>
        <v>PA</v>
      </c>
      <c r="B2241" s="4" t="s">
        <v>2782</v>
      </c>
      <c r="C2241" s="1">
        <v>1</v>
      </c>
      <c r="D2241" s="1">
        <v>2</v>
      </c>
      <c r="E2241" s="1">
        <v>2</v>
      </c>
      <c r="F2241" s="1">
        <f>VLOOKUP(B2241,'Tabela IBGE_Município'!A:C,2)</f>
        <v>30436</v>
      </c>
      <c r="G2241" s="4" t="s">
        <v>638</v>
      </c>
      <c r="H2241" s="30">
        <f>VLOOKUP(DADOS!B2241,'Tabela IBGE_Município'!A:E,5)</f>
        <v>0.48899999999999999</v>
      </c>
      <c r="I2241" s="2">
        <f t="shared" si="34"/>
        <v>1.642791431199895E-4</v>
      </c>
      <c r="J2241" s="20">
        <f>(VLOOKUP(A2241,'Celulares por Região'!A:H,6))/F2241</f>
        <v>6.0684715468524116E-2</v>
      </c>
    </row>
    <row r="2242" spans="1:10" ht="15.75" customHeight="1">
      <c r="A2242" t="str">
        <f>VLOOKUP(B2242,'Tabela IBGE_Município'!A:C,3)</f>
        <v>PE</v>
      </c>
      <c r="B2242" s="4" t="s">
        <v>2783</v>
      </c>
      <c r="C2242" s="1">
        <v>6</v>
      </c>
      <c r="D2242" s="1">
        <v>3</v>
      </c>
      <c r="E2242" s="1">
        <v>4</v>
      </c>
      <c r="F2242" s="1">
        <f>VLOOKUP(B2242,'Tabela IBGE_Município'!A:C,2)</f>
        <v>65625</v>
      </c>
      <c r="G2242" s="4" t="s">
        <v>638</v>
      </c>
      <c r="H2242" s="30">
        <f>VLOOKUP(DADOS!B2242,'Tabela IBGE_Município'!A:E,5)</f>
        <v>0.61899999999999999</v>
      </c>
      <c r="I2242" s="2">
        <f t="shared" ref="I2242:I2305" si="35">(C2242+D2242+E2242)/F2242</f>
        <v>1.980952380952381E-4</v>
      </c>
      <c r="J2242" s="20">
        <f>(VLOOKUP(A2242,'Celulares por Região'!A:H,6))/F2242</f>
        <v>9.2998095238095241E-2</v>
      </c>
    </row>
    <row r="2243" spans="1:10" ht="15.75" customHeight="1">
      <c r="A2243" t="str">
        <f>VLOOKUP(B2243,'Tabela IBGE_Município'!A:C,3)</f>
        <v>GO</v>
      </c>
      <c r="B2243" s="4" t="s">
        <v>2784</v>
      </c>
      <c r="C2243" s="1"/>
      <c r="D2243" s="1">
        <v>1</v>
      </c>
      <c r="E2243" s="1">
        <v>1</v>
      </c>
      <c r="F2243" s="1">
        <f>VLOOKUP(B2243,'Tabela IBGE_Município'!A:C,2)</f>
        <v>97669</v>
      </c>
      <c r="G2243" s="4" t="s">
        <v>638</v>
      </c>
      <c r="H2243" s="30">
        <f>VLOOKUP(DADOS!B2243,'Tabela IBGE_Município'!A:E,5)</f>
        <v>0.74299999999999999</v>
      </c>
      <c r="I2243" s="2">
        <f t="shared" si="35"/>
        <v>2.0477326480254737E-5</v>
      </c>
      <c r="J2243" s="20">
        <f>(VLOOKUP(A2243,'Celulares por Região'!A:H,6))/F2243</f>
        <v>3.7340404836744515E-2</v>
      </c>
    </row>
    <row r="2244" spans="1:10" ht="15.75" customHeight="1">
      <c r="A2244" t="str">
        <f>VLOOKUP(B2244,'Tabela IBGE_Município'!A:C,3)</f>
        <v>PR</v>
      </c>
      <c r="B2244" s="4" t="s">
        <v>2785</v>
      </c>
      <c r="C2244" s="1">
        <v>2</v>
      </c>
      <c r="D2244" s="1">
        <v>3</v>
      </c>
      <c r="E2244" s="1"/>
      <c r="F2244" s="1">
        <f>VLOOKUP(B2244,'Tabela IBGE_Município'!A:C,2)</f>
        <v>31499</v>
      </c>
      <c r="G2244" s="4" t="s">
        <v>638</v>
      </c>
      <c r="H2244" s="30">
        <f>VLOOKUP(DADOS!B2244,'Tabela IBGE_Município'!A:E,5)</f>
        <v>0.70599999999999996</v>
      </c>
      <c r="I2244" s="2">
        <f t="shared" si="35"/>
        <v>1.5873519794279184E-4</v>
      </c>
      <c r="J2244" s="20">
        <f>(VLOOKUP(A2244,'Celulares por Região'!A:H,6))/F2244</f>
        <v>2.3302327058001841E-2</v>
      </c>
    </row>
    <row r="2245" spans="1:10" ht="15.75" customHeight="1">
      <c r="A2245" t="str">
        <f>VLOOKUP(B2245,'Tabela IBGE_Município'!A:C,3)</f>
        <v>SC</v>
      </c>
      <c r="B2245" s="4" t="s">
        <v>2786</v>
      </c>
      <c r="C2245" s="1">
        <v>2</v>
      </c>
      <c r="D2245" s="1">
        <v>3</v>
      </c>
      <c r="E2245" s="1">
        <v>3</v>
      </c>
      <c r="F2245" s="1">
        <f>VLOOKUP(B2245,'Tabela IBGE_Município'!A:C,2)</f>
        <v>13782</v>
      </c>
      <c r="G2245" s="4" t="s">
        <v>637</v>
      </c>
      <c r="H2245" s="30">
        <f>VLOOKUP(DADOS!B2245,'Tabela IBGE_Município'!A:E,5)</f>
        <v>0.75900000000000001</v>
      </c>
      <c r="I2245" s="2">
        <f t="shared" si="35"/>
        <v>5.8046727615730664E-4</v>
      </c>
      <c r="J2245" s="20">
        <f>(VLOOKUP(A2245,'Celulares por Região'!A:H,6))/F2245</f>
        <v>0.29219271513568423</v>
      </c>
    </row>
    <row r="2246" spans="1:10" ht="15.75" customHeight="1">
      <c r="A2246" t="str">
        <f>VLOOKUP(B2246,'Tabela IBGE_Município'!A:C,3)</f>
        <v>SP</v>
      </c>
      <c r="B2246" s="4" t="s">
        <v>2787</v>
      </c>
      <c r="C2246" s="1">
        <v>4</v>
      </c>
      <c r="D2246" s="1">
        <v>1</v>
      </c>
      <c r="E2246" s="1"/>
      <c r="F2246" s="1">
        <f>VLOOKUP(B2246,'Tabela IBGE_Município'!A:C,2)</f>
        <v>9045</v>
      </c>
      <c r="G2246" s="4" t="s">
        <v>637</v>
      </c>
      <c r="H2246" s="30">
        <f>VLOOKUP(DADOS!B2246,'Tabela IBGE_Município'!A:E,5)</f>
        <v>0.70299999999999996</v>
      </c>
      <c r="I2246" s="2">
        <f t="shared" si="35"/>
        <v>5.5279159756771695E-4</v>
      </c>
      <c r="J2246" s="20">
        <f>(VLOOKUP(A2246,'Celulares por Região'!A:H,6))/F2246</f>
        <v>7.440574903261471E-2</v>
      </c>
    </row>
    <row r="2247" spans="1:10" ht="15.75" customHeight="1">
      <c r="A2247" t="str">
        <f>VLOOKUP(B2247,'Tabela IBGE_Município'!A:C,3)</f>
        <v>CE</v>
      </c>
      <c r="B2247" s="4" t="s">
        <v>2788</v>
      </c>
      <c r="C2247" s="1">
        <v>3</v>
      </c>
      <c r="D2247" s="1">
        <v>8</v>
      </c>
      <c r="E2247" s="1">
        <v>3</v>
      </c>
      <c r="F2247" s="1">
        <f>VLOOKUP(B2247,'Tabela IBGE_Município'!A:C,2)</f>
        <v>4199</v>
      </c>
      <c r="G2247" s="4" t="s">
        <v>640</v>
      </c>
      <c r="H2247" s="30">
        <f>VLOOKUP(DADOS!B2247,'Tabela IBGE_Município'!A:E,5)</f>
        <v>0.61799999999999999</v>
      </c>
      <c r="I2247" s="2">
        <f t="shared" si="35"/>
        <v>3.334127173136461E-3</v>
      </c>
      <c r="J2247" s="20">
        <f>(VLOOKUP(A2247,'Celulares por Região'!A:H,6))/F2247</f>
        <v>0.54465348892593479</v>
      </c>
    </row>
    <row r="2248" spans="1:10" ht="15.75" customHeight="1">
      <c r="A2248" t="str">
        <f>VLOOKUP(B2248,'Tabela IBGE_Município'!A:C,3)</f>
        <v>SP</v>
      </c>
      <c r="B2248" s="4" t="s">
        <v>2789</v>
      </c>
      <c r="C2248" s="1">
        <v>17</v>
      </c>
      <c r="D2248" s="1">
        <v>39</v>
      </c>
      <c r="E2248" s="1">
        <v>24</v>
      </c>
      <c r="F2248" s="1">
        <f>VLOOKUP(B2248,'Tabela IBGE_Município'!A:C,2)</f>
        <v>42058</v>
      </c>
      <c r="G2248" s="4" t="s">
        <v>638</v>
      </c>
      <c r="H2248" s="30">
        <f>VLOOKUP(DADOS!B2248,'Tabela IBGE_Município'!A:E,5)</f>
        <v>0.75</v>
      </c>
      <c r="I2248" s="2">
        <f t="shared" si="35"/>
        <v>1.9021351467021731E-3</v>
      </c>
      <c r="J2248" s="20">
        <f>(VLOOKUP(A2248,'Celulares por Região'!A:H,6))/F2248</f>
        <v>1.6001711921632033E-2</v>
      </c>
    </row>
    <row r="2249" spans="1:10" ht="15.75" customHeight="1">
      <c r="A2249" t="str">
        <f>VLOOKUP(B2249,'Tabela IBGE_Município'!A:C,3)</f>
        <v>SC</v>
      </c>
      <c r="B2249" s="4" t="s">
        <v>2790</v>
      </c>
      <c r="C2249" s="1">
        <v>3</v>
      </c>
      <c r="D2249" s="1">
        <v>1</v>
      </c>
      <c r="E2249" s="1">
        <v>1</v>
      </c>
      <c r="F2249" s="1">
        <f>VLOOKUP(B2249,'Tabela IBGE_Município'!A:C,2)</f>
        <v>16604</v>
      </c>
      <c r="G2249" s="4" t="s">
        <v>637</v>
      </c>
      <c r="H2249" s="30">
        <f>VLOOKUP(DADOS!B2249,'Tabela IBGE_Município'!A:E,5)</f>
        <v>0.66</v>
      </c>
      <c r="I2249" s="2">
        <f t="shared" si="35"/>
        <v>3.011322572874006E-4</v>
      </c>
      <c r="J2249" s="20">
        <f>(VLOOKUP(A2249,'Celulares por Região'!A:H,6))/F2249</f>
        <v>0.24253192001927246</v>
      </c>
    </row>
    <row r="2250" spans="1:10" ht="15.75" customHeight="1">
      <c r="A2250" t="str">
        <f>VLOOKUP(B2250,'Tabela IBGE_Município'!A:C,3)</f>
        <v>PE</v>
      </c>
      <c r="B2250" s="4" t="s">
        <v>2791</v>
      </c>
      <c r="C2250" s="1">
        <v>3</v>
      </c>
      <c r="D2250" s="1">
        <v>2</v>
      </c>
      <c r="E2250" s="1">
        <v>1</v>
      </c>
      <c r="F2250" s="1">
        <f>VLOOKUP(B2250,'Tabela IBGE_Município'!A:C,2)</f>
        <v>7579</v>
      </c>
      <c r="G2250" s="4" t="s">
        <v>637</v>
      </c>
      <c r="H2250" s="30">
        <f>VLOOKUP(DADOS!B2250,'Tabela IBGE_Município'!A:E,5)</f>
        <v>0.55000000000000004</v>
      </c>
      <c r="I2250" s="2">
        <f t="shared" si="35"/>
        <v>7.9166116901965963E-4</v>
      </c>
      <c r="J2250" s="20">
        <f>(VLOOKUP(A2250,'Celulares por Região'!A:H,6))/F2250</f>
        <v>0.80525135242116375</v>
      </c>
    </row>
    <row r="2251" spans="1:10" ht="15.75" customHeight="1">
      <c r="A2251" t="str">
        <f>VLOOKUP(B2251,'Tabela IBGE_Município'!A:C,3)</f>
        <v>RN</v>
      </c>
      <c r="B2251" s="4" t="s">
        <v>2792</v>
      </c>
      <c r="C2251" s="1">
        <v>2</v>
      </c>
      <c r="D2251" s="1">
        <v>1</v>
      </c>
      <c r="E2251" s="1"/>
      <c r="F2251" s="1">
        <f>VLOOKUP(B2251,'Tabela IBGE_Município'!A:C,2)</f>
        <v>31187</v>
      </c>
      <c r="G2251" s="4" t="s">
        <v>638</v>
      </c>
      <c r="H2251" s="30">
        <f>VLOOKUP(DADOS!B2251,'Tabela IBGE_Município'!A:E,5)</f>
        <v>0.67900000000000005</v>
      </c>
      <c r="I2251" s="2">
        <f t="shared" si="35"/>
        <v>9.6193926956744793E-5</v>
      </c>
      <c r="J2251" s="20">
        <f>(VLOOKUP(A2251,'Celulares por Região'!A:H,6))/F2251</f>
        <v>3.0365216276012442E-2</v>
      </c>
    </row>
    <row r="2252" spans="1:10" ht="15.75" customHeight="1">
      <c r="A2252" t="str">
        <f>VLOOKUP(B2252,'Tabela IBGE_Município'!A:C,3)</f>
        <v>CE</v>
      </c>
      <c r="B2252" s="4" t="s">
        <v>2793</v>
      </c>
      <c r="C2252" s="1">
        <v>3</v>
      </c>
      <c r="D2252" s="1"/>
      <c r="E2252" s="1"/>
      <c r="F2252" s="1">
        <f>VLOOKUP(B2252,'Tabela IBGE_Município'!A:C,2)</f>
        <v>2052</v>
      </c>
      <c r="G2252" s="4" t="s">
        <v>640</v>
      </c>
      <c r="H2252" s="30">
        <f>VLOOKUP(DADOS!B2252,'Tabela IBGE_Município'!A:E,5)</f>
        <v>0.62</v>
      </c>
      <c r="I2252" s="2">
        <f t="shared" si="35"/>
        <v>1.4619883040935672E-3</v>
      </c>
      <c r="J2252" s="20">
        <f>(VLOOKUP(A2252,'Celulares por Região'!A:H,6))/F2252</f>
        <v>1.114522417153996</v>
      </c>
    </row>
    <row r="2253" spans="1:10" ht="15.75" customHeight="1">
      <c r="A2253" t="str">
        <f>VLOOKUP(B2253,'Tabela IBGE_Município'!A:C,3)</f>
        <v>CE</v>
      </c>
      <c r="B2253" s="4" t="s">
        <v>2793</v>
      </c>
      <c r="C2253" s="1">
        <v>11</v>
      </c>
      <c r="D2253" s="1">
        <v>8</v>
      </c>
      <c r="E2253" s="1">
        <v>10</v>
      </c>
      <c r="F2253" s="1">
        <f>VLOOKUP(B2253,'Tabela IBGE_Município'!A:C,2)</f>
        <v>2052</v>
      </c>
      <c r="G2253" s="4" t="s">
        <v>640</v>
      </c>
      <c r="H2253" s="30">
        <f>VLOOKUP(DADOS!B2253,'Tabela IBGE_Município'!A:E,5)</f>
        <v>0.62</v>
      </c>
      <c r="I2253" s="2">
        <f t="shared" si="35"/>
        <v>1.4132553606237816E-2</v>
      </c>
      <c r="J2253" s="20">
        <f>(VLOOKUP(A2253,'Celulares por Região'!A:H,6))/F2253</f>
        <v>1.114522417153996</v>
      </c>
    </row>
    <row r="2254" spans="1:10" ht="15.75" customHeight="1">
      <c r="A2254" t="str">
        <f>VLOOKUP(B2254,'Tabela IBGE_Município'!A:C,3)</f>
        <v>MG</v>
      </c>
      <c r="B2254" s="4" t="s">
        <v>2794</v>
      </c>
      <c r="C2254" s="1">
        <v>2</v>
      </c>
      <c r="D2254" s="1">
        <v>3</v>
      </c>
      <c r="E2254" s="1">
        <v>1</v>
      </c>
      <c r="F2254" s="1">
        <f>VLOOKUP(B2254,'Tabela IBGE_Município'!A:C,2)</f>
        <v>38114</v>
      </c>
      <c r="G2254" s="4" t="s">
        <v>638</v>
      </c>
      <c r="H2254" s="30">
        <f>VLOOKUP(DADOS!B2254,'Tabela IBGE_Município'!A:E,5)</f>
        <v>0.69</v>
      </c>
      <c r="I2254" s="2">
        <f t="shared" si="35"/>
        <v>1.5742246943380384E-4</v>
      </c>
      <c r="J2254" s="20">
        <f>(VLOOKUP(A2254,'Celulares por Região'!A:H,6))/F2254</f>
        <v>4.1533294852285248E-2</v>
      </c>
    </row>
    <row r="2255" spans="1:10" ht="15.75" customHeight="1">
      <c r="A2255" t="str">
        <f>VLOOKUP(B2255,'Tabela IBGE_Município'!A:C,3)</f>
        <v>SC</v>
      </c>
      <c r="B2255" s="4" t="s">
        <v>2795</v>
      </c>
      <c r="C2255" s="1">
        <v>1</v>
      </c>
      <c r="D2255" s="1">
        <v>1</v>
      </c>
      <c r="E2255" s="1"/>
      <c r="F2255" s="1">
        <f>VLOOKUP(B2255,'Tabela IBGE_Município'!A:C,2)</f>
        <v>10118</v>
      </c>
      <c r="G2255" s="4" t="s">
        <v>637</v>
      </c>
      <c r="H2255" s="30">
        <f>VLOOKUP(DADOS!B2255,'Tabela IBGE_Município'!A:E,5)</f>
        <v>0.73799999999999999</v>
      </c>
      <c r="I2255" s="2">
        <f t="shared" si="35"/>
        <v>1.9766752322593399E-4</v>
      </c>
      <c r="J2255" s="20">
        <f>(VLOOKUP(A2255,'Celulares por Região'!A:H,6))/F2255</f>
        <v>0.39800355801541809</v>
      </c>
    </row>
    <row r="2256" spans="1:10" ht="15.75" customHeight="1">
      <c r="A2256" t="str">
        <f>VLOOKUP(B2256,'Tabela IBGE_Município'!A:C,3)</f>
        <v>BA</v>
      </c>
      <c r="B2256" s="4" t="s">
        <v>2796</v>
      </c>
      <c r="C2256" s="1">
        <v>2</v>
      </c>
      <c r="D2256" s="1">
        <v>2</v>
      </c>
      <c r="E2256" s="1"/>
      <c r="F2256" s="1">
        <f>VLOOKUP(B2256,'Tabela IBGE_Município'!A:C,2)</f>
        <v>7620</v>
      </c>
      <c r="G2256" s="4" t="s">
        <v>637</v>
      </c>
      <c r="H2256" s="30">
        <f>VLOOKUP(DADOS!B2256,'Tabela IBGE_Município'!A:E,5)</f>
        <v>0.59</v>
      </c>
      <c r="I2256" s="2">
        <f t="shared" si="35"/>
        <v>5.2493438320209973E-4</v>
      </c>
      <c r="J2256" s="20">
        <f>(VLOOKUP(A2256,'Celulares por Região'!A:H,6))/F2256</f>
        <v>0.51574803149606296</v>
      </c>
    </row>
    <row r="2257" spans="1:10" ht="15.75" customHeight="1">
      <c r="A2257" t="str">
        <f>VLOOKUP(B2257,'Tabela IBGE_Município'!A:C,3)</f>
        <v>CE</v>
      </c>
      <c r="B2257" s="4" t="s">
        <v>2797</v>
      </c>
      <c r="C2257" s="1">
        <v>2</v>
      </c>
      <c r="D2257" s="1">
        <v>2</v>
      </c>
      <c r="E2257" s="1"/>
      <c r="F2257" s="1">
        <f>VLOOKUP(B2257,'Tabela IBGE_Município'!A:C,2)</f>
        <v>12296</v>
      </c>
      <c r="G2257" s="4" t="s">
        <v>637</v>
      </c>
      <c r="H2257" s="30">
        <f>VLOOKUP(DADOS!B2257,'Tabela IBGE_Município'!A:E,5)</f>
        <v>0.57999999999999996</v>
      </c>
      <c r="I2257" s="2">
        <f t="shared" si="35"/>
        <v>3.2530904359141186E-4</v>
      </c>
      <c r="J2257" s="20">
        <f>(VLOOKUP(A2257,'Celulares por Região'!A:H,6))/F2257</f>
        <v>0.18599544567338971</v>
      </c>
    </row>
    <row r="2258" spans="1:10" ht="15.75" customHeight="1">
      <c r="A2258" t="str">
        <f>VLOOKUP(B2258,'Tabela IBGE_Município'!A:C,3)</f>
        <v>CE</v>
      </c>
      <c r="B2258" s="4" t="s">
        <v>2797</v>
      </c>
      <c r="C2258" s="1">
        <v>1</v>
      </c>
      <c r="D2258" s="1">
        <v>1</v>
      </c>
      <c r="E2258" s="1"/>
      <c r="F2258" s="1">
        <f>VLOOKUP(B2258,'Tabela IBGE_Município'!A:C,2)</f>
        <v>12296</v>
      </c>
      <c r="G2258" s="4" t="s">
        <v>637</v>
      </c>
      <c r="H2258" s="30">
        <f>VLOOKUP(DADOS!B2258,'Tabela IBGE_Município'!A:E,5)</f>
        <v>0.57999999999999996</v>
      </c>
      <c r="I2258" s="2">
        <f t="shared" si="35"/>
        <v>1.6265452179570593E-4</v>
      </c>
      <c r="J2258" s="20">
        <f>(VLOOKUP(A2258,'Celulares por Região'!A:H,6))/F2258</f>
        <v>0.18599544567338971</v>
      </c>
    </row>
    <row r="2259" spans="1:10" ht="15.75" customHeight="1">
      <c r="A2259" t="str">
        <f>VLOOKUP(B2259,'Tabela IBGE_Município'!A:C,3)</f>
        <v>PR</v>
      </c>
      <c r="B2259" s="4" t="s">
        <v>2798</v>
      </c>
      <c r="C2259" s="1">
        <v>1</v>
      </c>
      <c r="D2259" s="1">
        <v>1</v>
      </c>
      <c r="E2259" s="1">
        <v>1</v>
      </c>
      <c r="F2259" s="1">
        <f>VLOOKUP(B2259,'Tabela IBGE_Município'!A:C,2)</f>
        <v>14326</v>
      </c>
      <c r="G2259" s="4" t="s">
        <v>637</v>
      </c>
      <c r="H2259" s="30">
        <f>VLOOKUP(DADOS!B2259,'Tabela IBGE_Município'!A:E,5)</f>
        <v>0.71</v>
      </c>
      <c r="I2259" s="2">
        <f t="shared" si="35"/>
        <v>2.0940946530783192E-4</v>
      </c>
      <c r="J2259" s="20">
        <f>(VLOOKUP(A2259,'Celulares por Região'!A:H,6))/F2259</f>
        <v>5.1235515845316208E-2</v>
      </c>
    </row>
    <row r="2260" spans="1:10" ht="15.75" customHeight="1">
      <c r="A2260" t="str">
        <f>VLOOKUP(B2260,'Tabela IBGE_Município'!A:C,3)</f>
        <v>SP</v>
      </c>
      <c r="B2260" s="4" t="s">
        <v>2799</v>
      </c>
      <c r="C2260" s="1">
        <v>25</v>
      </c>
      <c r="D2260" s="1">
        <v>25</v>
      </c>
      <c r="E2260" s="1">
        <v>14</v>
      </c>
      <c r="F2260" s="1">
        <f>VLOOKUP(B2260,'Tabela IBGE_Município'!A:C,2)</f>
        <v>2251</v>
      </c>
      <c r="G2260" s="4" t="s">
        <v>640</v>
      </c>
      <c r="H2260" s="30">
        <f>VLOOKUP(DADOS!B2260,'Tabela IBGE_Município'!A:E,5)</f>
        <v>0.78</v>
      </c>
      <c r="I2260" s="2">
        <f t="shared" si="35"/>
        <v>2.8431808085295423E-2</v>
      </c>
      <c r="J2260" s="20">
        <f>(VLOOKUP(A2260,'Celulares por Região'!A:H,6))/F2260</f>
        <v>0.29897823189693468</v>
      </c>
    </row>
    <row r="2261" spans="1:10" ht="15.75" customHeight="1">
      <c r="A2261" t="str">
        <f>VLOOKUP(B2261,'Tabela IBGE_Município'!A:C,3)</f>
        <v>SC</v>
      </c>
      <c r="B2261" s="4" t="s">
        <v>2800</v>
      </c>
      <c r="C2261" s="1">
        <v>6</v>
      </c>
      <c r="D2261" s="1">
        <v>3</v>
      </c>
      <c r="E2261" s="1">
        <v>4</v>
      </c>
      <c r="F2261" s="1">
        <f>VLOOKUP(B2261,'Tabela IBGE_Município'!A:C,2)</f>
        <v>24614</v>
      </c>
      <c r="G2261" s="4" t="s">
        <v>638</v>
      </c>
      <c r="H2261" s="30">
        <f>VLOOKUP(DADOS!B2261,'Tabela IBGE_Município'!A:E,5)</f>
        <v>0.72199999999999998</v>
      </c>
      <c r="I2261" s="2">
        <f t="shared" si="35"/>
        <v>5.2815470870236456E-4</v>
      </c>
      <c r="J2261" s="20">
        <f>(VLOOKUP(A2261,'Celulares por Região'!A:H,6))/F2261</f>
        <v>0.16360607784187861</v>
      </c>
    </row>
    <row r="2262" spans="1:10" ht="15.75" customHeight="1">
      <c r="A2262" t="str">
        <f>VLOOKUP(B2262,'Tabela IBGE_Município'!A:C,3)</f>
        <v>RS</v>
      </c>
      <c r="B2262" s="4" t="s">
        <v>2801</v>
      </c>
      <c r="C2262" s="1">
        <v>3</v>
      </c>
      <c r="D2262" s="1">
        <v>2</v>
      </c>
      <c r="E2262" s="1"/>
      <c r="F2262" s="1">
        <f>VLOOKUP(B2262,'Tabela IBGE_Município'!A:C,2)</f>
        <v>3938</v>
      </c>
      <c r="G2262" s="4" t="s">
        <v>640</v>
      </c>
      <c r="H2262" s="30">
        <f>VLOOKUP(DADOS!B2262,'Tabela IBGE_Município'!A:E,5)</f>
        <v>0.69099999999999995</v>
      </c>
      <c r="I2262" s="2">
        <f t="shared" si="35"/>
        <v>1.2696800406297613E-3</v>
      </c>
      <c r="J2262" s="20">
        <f>(VLOOKUP(A2262,'Celulares por Região'!A:H,6))/F2262</f>
        <v>3.6058913153885222E-2</v>
      </c>
    </row>
    <row r="2263" spans="1:10" ht="15.75" customHeight="1">
      <c r="A2263" t="str">
        <f>VLOOKUP(B2263,'Tabela IBGE_Município'!A:C,3)</f>
        <v>MG</v>
      </c>
      <c r="B2263" s="4" t="s">
        <v>2802</v>
      </c>
      <c r="C2263" s="1">
        <v>2</v>
      </c>
      <c r="D2263" s="1">
        <v>7</v>
      </c>
      <c r="E2263" s="1">
        <v>3</v>
      </c>
      <c r="F2263" s="1">
        <f>VLOOKUP(B2263,'Tabela IBGE_Município'!A:C,2)</f>
        <v>7141</v>
      </c>
      <c r="G2263" s="4" t="s">
        <v>637</v>
      </c>
      <c r="H2263" s="30">
        <f>VLOOKUP(DADOS!B2263,'Tabela IBGE_Município'!A:E,5)</f>
        <v>0.69499999999999995</v>
      </c>
      <c r="I2263" s="2">
        <f t="shared" si="35"/>
        <v>1.6804369135975353E-3</v>
      </c>
      <c r="J2263" s="20">
        <f>(VLOOKUP(A2263,'Celulares por Região'!A:H,6))/F2263</f>
        <v>0.2216776361854082</v>
      </c>
    </row>
    <row r="2264" spans="1:10" ht="15.75" customHeight="1">
      <c r="A2264" t="str">
        <f>VLOOKUP(B2264,'Tabela IBGE_Município'!A:C,3)</f>
        <v>BA</v>
      </c>
      <c r="B2264" s="4" t="s">
        <v>2803</v>
      </c>
      <c r="C2264" s="1">
        <v>1</v>
      </c>
      <c r="D2264" s="1">
        <v>2</v>
      </c>
      <c r="E2264" s="1">
        <v>1</v>
      </c>
      <c r="F2264" s="1">
        <f>VLOOKUP(B2264,'Tabela IBGE_Município'!A:C,2)</f>
        <v>7027</v>
      </c>
      <c r="G2264" s="4" t="s">
        <v>637</v>
      </c>
      <c r="H2264" s="30">
        <f>VLOOKUP(DADOS!B2264,'Tabela IBGE_Município'!A:E,5)</f>
        <v>0.57999999999999996</v>
      </c>
      <c r="I2264" s="2">
        <f t="shared" si="35"/>
        <v>5.692329585883023E-4</v>
      </c>
      <c r="J2264" s="20">
        <f>(VLOOKUP(A2264,'Celulares por Região'!A:H,6))/F2264</f>
        <v>0.55927138181300695</v>
      </c>
    </row>
    <row r="2265" spans="1:10" ht="15.75" customHeight="1">
      <c r="A2265" t="str">
        <f>VLOOKUP(B2265,'Tabela IBGE_Município'!A:C,3)</f>
        <v>BA</v>
      </c>
      <c r="B2265" s="4" t="s">
        <v>2804</v>
      </c>
      <c r="C2265" s="1">
        <v>3</v>
      </c>
      <c r="D2265" s="1">
        <v>4</v>
      </c>
      <c r="E2265" s="1">
        <v>1</v>
      </c>
      <c r="F2265" s="1">
        <f>VLOOKUP(B2265,'Tabela IBGE_Município'!A:C,2)</f>
        <v>7279</v>
      </c>
      <c r="G2265" s="4" t="s">
        <v>637</v>
      </c>
      <c r="H2265" s="30">
        <f>VLOOKUP(DADOS!B2265,'Tabela IBGE_Município'!A:E,5)</f>
        <v>0.56999999999999995</v>
      </c>
      <c r="I2265" s="2">
        <f t="shared" si="35"/>
        <v>1.0990520675917021E-3</v>
      </c>
      <c r="J2265" s="20">
        <f>(VLOOKUP(A2265,'Celulares por Região'!A:H,6))/F2265</f>
        <v>0.53990932820442372</v>
      </c>
    </row>
    <row r="2266" spans="1:10" ht="15.75" customHeight="1">
      <c r="A2266" t="str">
        <f>VLOOKUP(B2266,'Tabela IBGE_Município'!A:C,3)</f>
        <v>AM</v>
      </c>
      <c r="B2266" s="4" t="s">
        <v>2805</v>
      </c>
      <c r="C2266" s="1">
        <v>4</v>
      </c>
      <c r="D2266" s="1">
        <v>9</v>
      </c>
      <c r="E2266" s="1">
        <v>5</v>
      </c>
      <c r="F2266" s="1">
        <f>VLOOKUP(B2266,'Tabela IBGE_Município'!A:C,2)</f>
        <v>8197</v>
      </c>
      <c r="G2266" s="4" t="s">
        <v>637</v>
      </c>
      <c r="H2266" s="30">
        <f>VLOOKUP(DADOS!B2266,'Tabela IBGE_Município'!A:E,5)</f>
        <v>0.61299999999999999</v>
      </c>
      <c r="I2266" s="2">
        <f t="shared" si="35"/>
        <v>2.1959253385384898E-3</v>
      </c>
      <c r="J2266" s="20">
        <f>(VLOOKUP(A2266,'Celulares por Região'!A:H,6))/F2266</f>
        <v>2.3545199463218251E-2</v>
      </c>
    </row>
    <row r="2267" spans="1:10" ht="15.75" customHeight="1">
      <c r="A2267" t="str">
        <f>VLOOKUP(B2267,'Tabela IBGE_Município'!A:C,3)</f>
        <v>SC</v>
      </c>
      <c r="B2267" s="4" t="s">
        <v>2806</v>
      </c>
      <c r="C2267" s="1">
        <v>2</v>
      </c>
      <c r="D2267" s="1">
        <v>5</v>
      </c>
      <c r="E2267" s="1">
        <v>1</v>
      </c>
      <c r="F2267" s="1">
        <f>VLOOKUP(B2267,'Tabela IBGE_Município'!A:C,2)</f>
        <v>49011</v>
      </c>
      <c r="G2267" s="4" t="s">
        <v>638</v>
      </c>
      <c r="H2267" s="30">
        <f>VLOOKUP(DADOS!B2267,'Tabela IBGE_Município'!A:E,5)</f>
        <v>0.74199999999999999</v>
      </c>
      <c r="I2267" s="2">
        <f t="shared" si="35"/>
        <v>1.6322866295321459E-4</v>
      </c>
      <c r="J2267" s="20">
        <f>(VLOOKUP(A2267,'Celulares por Região'!A:H,6))/F2267</f>
        <v>8.216522821407439E-2</v>
      </c>
    </row>
    <row r="2268" spans="1:10" ht="15.75" customHeight="1">
      <c r="A2268" t="str">
        <f>VLOOKUP(B2268,'Tabela IBGE_Município'!A:C,3)</f>
        <v>SP</v>
      </c>
      <c r="B2268" s="4" t="s">
        <v>2807</v>
      </c>
      <c r="C2268" s="1">
        <v>1</v>
      </c>
      <c r="D2268" s="1">
        <v>1</v>
      </c>
      <c r="E2268" s="1"/>
      <c r="F2268" s="1">
        <f>VLOOKUP(B2268,'Tabela IBGE_Município'!A:C,2)</f>
        <v>10498</v>
      </c>
      <c r="G2268" s="4" t="s">
        <v>637</v>
      </c>
      <c r="H2268" s="30">
        <f>VLOOKUP(DADOS!B2268,'Tabela IBGE_Município'!A:E,5)</f>
        <v>0.71299999999999997</v>
      </c>
      <c r="I2268" s="2">
        <f t="shared" si="35"/>
        <v>1.9051247856734617E-4</v>
      </c>
      <c r="J2268" s="20">
        <f>(VLOOKUP(A2268,'Celulares por Região'!A:H,6))/F2268</f>
        <v>6.410744903791199E-2</v>
      </c>
    </row>
    <row r="2269" spans="1:10" ht="15.75" customHeight="1">
      <c r="A2269" t="str">
        <f>VLOOKUP(B2269,'Tabela IBGE_Município'!A:C,3)</f>
        <v>SP</v>
      </c>
      <c r="B2269" s="4" t="s">
        <v>2808</v>
      </c>
      <c r="C2269" s="1">
        <v>1</v>
      </c>
      <c r="D2269" s="1">
        <v>5</v>
      </c>
      <c r="E2269" s="1">
        <v>5</v>
      </c>
      <c r="F2269" s="1">
        <f>VLOOKUP(B2269,'Tabela IBGE_Município'!A:C,2)</f>
        <v>8048</v>
      </c>
      <c r="G2269" s="4" t="s">
        <v>637</v>
      </c>
      <c r="H2269" s="30">
        <f>VLOOKUP(DADOS!B2269,'Tabela IBGE_Município'!A:E,5)</f>
        <v>0.71</v>
      </c>
      <c r="I2269" s="2">
        <f t="shared" si="35"/>
        <v>1.3667992047713719E-3</v>
      </c>
      <c r="J2269" s="20">
        <f>(VLOOKUP(A2269,'Celulares por Região'!A:H,6))/F2269</f>
        <v>8.3623260437375752E-2</v>
      </c>
    </row>
    <row r="2270" spans="1:10" ht="15.75" customHeight="1">
      <c r="A2270" t="str">
        <f>VLOOKUP(B2270,'Tabela IBGE_Município'!A:C,3)</f>
        <v>BA</v>
      </c>
      <c r="B2270" s="4" t="s">
        <v>2809</v>
      </c>
      <c r="C2270" s="1">
        <v>1</v>
      </c>
      <c r="D2270" s="1">
        <v>2</v>
      </c>
      <c r="E2270" s="1">
        <v>4</v>
      </c>
      <c r="F2270" s="1">
        <f>VLOOKUP(B2270,'Tabela IBGE_Município'!A:C,2)</f>
        <v>8325</v>
      </c>
      <c r="G2270" s="4" t="s">
        <v>637</v>
      </c>
      <c r="H2270" s="30">
        <f>VLOOKUP(DADOS!B2270,'Tabela IBGE_Município'!A:E,5)</f>
        <v>0.59899999999999998</v>
      </c>
      <c r="I2270" s="2">
        <f t="shared" si="35"/>
        <v>8.4084084084084089E-4</v>
      </c>
      <c r="J2270" s="20">
        <f>(VLOOKUP(A2270,'Celulares por Região'!A:H,6))/F2270</f>
        <v>0.47207207207207208</v>
      </c>
    </row>
    <row r="2271" spans="1:10" ht="15.75" customHeight="1">
      <c r="A2271" t="str">
        <f>VLOOKUP(B2271,'Tabela IBGE_Município'!A:C,3)</f>
        <v>BA</v>
      </c>
      <c r="B2271" s="4" t="s">
        <v>2810</v>
      </c>
      <c r="C2271" s="1">
        <v>4</v>
      </c>
      <c r="D2271" s="1">
        <v>4</v>
      </c>
      <c r="E2271" s="1">
        <v>6</v>
      </c>
      <c r="F2271" s="1">
        <f>VLOOKUP(B2271,'Tabela IBGE_Município'!A:C,2)</f>
        <v>25478</v>
      </c>
      <c r="G2271" s="4" t="s">
        <v>638</v>
      </c>
      <c r="H2271" s="30">
        <f>VLOOKUP(DADOS!B2271,'Tabela IBGE_Município'!A:E,5)</f>
        <v>0.62</v>
      </c>
      <c r="I2271" s="2">
        <f t="shared" si="35"/>
        <v>5.4949368082267056E-4</v>
      </c>
      <c r="J2271" s="20">
        <f>(VLOOKUP(A2271,'Celulares por Região'!A:H,6))/F2271</f>
        <v>0.15425072611664967</v>
      </c>
    </row>
    <row r="2272" spans="1:10" ht="15.75" customHeight="1">
      <c r="A2272" t="str">
        <f>VLOOKUP(B2272,'Tabela IBGE_Município'!A:C,3)</f>
        <v>SC</v>
      </c>
      <c r="B2272" s="4" t="s">
        <v>2811</v>
      </c>
      <c r="C2272" s="1">
        <v>3</v>
      </c>
      <c r="D2272" s="1">
        <v>3</v>
      </c>
      <c r="E2272" s="1">
        <v>4</v>
      </c>
      <c r="F2272" s="1">
        <f>VLOOKUP(B2272,'Tabela IBGE_Município'!A:C,2)</f>
        <v>1909</v>
      </c>
      <c r="G2272" s="4" t="s">
        <v>638</v>
      </c>
      <c r="H2272" s="30">
        <f>VLOOKUP(DADOS!B2272,'Tabela IBGE_Município'!A:E,5)</f>
        <v>0.71</v>
      </c>
      <c r="I2272" s="2">
        <f t="shared" si="35"/>
        <v>5.2383446830801469E-3</v>
      </c>
      <c r="J2272" s="20">
        <f>(VLOOKUP(A2272,'Celulares por Região'!A:H,6))/F2272</f>
        <v>2.1094814038763752</v>
      </c>
    </row>
    <row r="2273" spans="1:10" ht="15.75" customHeight="1">
      <c r="A2273" t="str">
        <f>VLOOKUP(B2273,'Tabela IBGE_Município'!A:C,3)</f>
        <v>SC</v>
      </c>
      <c r="B2273" s="4" t="s">
        <v>2811</v>
      </c>
      <c r="C2273" s="1">
        <v>2</v>
      </c>
      <c r="D2273" s="1">
        <v>4</v>
      </c>
      <c r="E2273" s="1">
        <v>4</v>
      </c>
      <c r="F2273" s="1">
        <f>VLOOKUP(B2273,'Tabela IBGE_Município'!A:C,2)</f>
        <v>1909</v>
      </c>
      <c r="G2273" s="4" t="s">
        <v>640</v>
      </c>
      <c r="H2273" s="30">
        <f>VLOOKUP(DADOS!B2273,'Tabela IBGE_Município'!A:E,5)</f>
        <v>0.71</v>
      </c>
      <c r="I2273" s="2">
        <f t="shared" si="35"/>
        <v>5.2383446830801469E-3</v>
      </c>
      <c r="J2273" s="20">
        <f>(VLOOKUP(A2273,'Celulares por Região'!A:H,6))/F2273</f>
        <v>2.1094814038763752</v>
      </c>
    </row>
    <row r="2274" spans="1:10" ht="15.75" customHeight="1">
      <c r="A2274" t="str">
        <f>VLOOKUP(B2274,'Tabela IBGE_Município'!A:C,3)</f>
        <v>CE</v>
      </c>
      <c r="B2274" s="4" t="s">
        <v>2812</v>
      </c>
      <c r="C2274" s="1">
        <v>1</v>
      </c>
      <c r="D2274" s="1">
        <v>1</v>
      </c>
      <c r="E2274" s="1"/>
      <c r="F2274" s="1">
        <f>VLOOKUP(B2274,'Tabela IBGE_Município'!A:C,2)</f>
        <v>61088</v>
      </c>
      <c r="G2274" s="4" t="s">
        <v>638</v>
      </c>
      <c r="H2274" s="30">
        <f>VLOOKUP(DADOS!B2274,'Tabela IBGE_Município'!A:E,5)</f>
        <v>0.60499999999999998</v>
      </c>
      <c r="I2274" s="2">
        <f t="shared" si="35"/>
        <v>3.2739654269250918E-5</v>
      </c>
      <c r="J2274" s="20">
        <f>(VLOOKUP(A2274,'Celulares por Região'!A:H,6))/F2274</f>
        <v>3.7437794656888422E-2</v>
      </c>
    </row>
    <row r="2275" spans="1:10" ht="15.75" customHeight="1">
      <c r="A2275" t="str">
        <f>VLOOKUP(B2275,'Tabela IBGE_Município'!A:C,3)</f>
        <v>BA</v>
      </c>
      <c r="B2275" s="4" t="s">
        <v>2813</v>
      </c>
      <c r="C2275" s="1">
        <v>1</v>
      </c>
      <c r="D2275" s="1">
        <v>4</v>
      </c>
      <c r="E2275" s="1">
        <v>4</v>
      </c>
      <c r="F2275" s="1">
        <f>VLOOKUP(B2275,'Tabela IBGE_Município'!A:C,2)</f>
        <v>24305</v>
      </c>
      <c r="G2275" s="4" t="s">
        <v>638</v>
      </c>
      <c r="H2275" s="30">
        <f>VLOOKUP(DADOS!B2275,'Tabela IBGE_Município'!A:E,5)</f>
        <v>0.69099999999999995</v>
      </c>
      <c r="I2275" s="2">
        <f t="shared" si="35"/>
        <v>3.7029417815264348E-4</v>
      </c>
      <c r="J2275" s="20">
        <f>(VLOOKUP(A2275,'Celulares por Região'!A:H,6))/F2275</f>
        <v>0.16169512445998765</v>
      </c>
    </row>
    <row r="2276" spans="1:10" ht="15.75" customHeight="1">
      <c r="A2276" t="str">
        <f>VLOOKUP(B2276,'Tabela IBGE_Município'!A:C,3)</f>
        <v>PR</v>
      </c>
      <c r="B2276" s="4" t="s">
        <v>2814</v>
      </c>
      <c r="C2276" s="1">
        <v>2</v>
      </c>
      <c r="D2276" s="1">
        <v>8</v>
      </c>
      <c r="E2276" s="1">
        <v>3</v>
      </c>
      <c r="F2276" s="1">
        <f>VLOOKUP(B2276,'Tabela IBGE_Município'!A:C,2)</f>
        <v>73524</v>
      </c>
      <c r="G2276" s="4" t="s">
        <v>638</v>
      </c>
      <c r="H2276" s="30">
        <f>VLOOKUP(DADOS!B2276,'Tabela IBGE_Município'!A:E,5)</f>
        <v>0.66500000000000004</v>
      </c>
      <c r="I2276" s="2">
        <f t="shared" si="35"/>
        <v>1.7681301343778902E-4</v>
      </c>
      <c r="J2276" s="20">
        <f>(VLOOKUP(A2276,'Celulares por Região'!A:H,6))/F2276</f>
        <v>9.9831347587182422E-3</v>
      </c>
    </row>
    <row r="2277" spans="1:10" ht="15.75" customHeight="1">
      <c r="A2277" t="str">
        <f>VLOOKUP(B2277,'Tabela IBGE_Município'!A:C,3)</f>
        <v>SC</v>
      </c>
      <c r="B2277" s="4" t="s">
        <v>2815</v>
      </c>
      <c r="C2277" s="1">
        <v>3</v>
      </c>
      <c r="D2277" s="1">
        <v>5</v>
      </c>
      <c r="E2277" s="1">
        <v>2</v>
      </c>
      <c r="F2277" s="1">
        <f>VLOOKUP(B2277,'Tabela IBGE_Município'!A:C,2)</f>
        <v>10098</v>
      </c>
      <c r="G2277" s="4" t="s">
        <v>637</v>
      </c>
      <c r="H2277" s="30">
        <f>VLOOKUP(DADOS!B2277,'Tabela IBGE_Município'!A:E,5)</f>
        <v>0.7</v>
      </c>
      <c r="I2277" s="2">
        <f t="shared" si="35"/>
        <v>9.9029510794216668E-4</v>
      </c>
      <c r="J2277" s="20">
        <f>(VLOOKUP(A2277,'Celulares por Região'!A:H,6))/F2277</f>
        <v>0.39879183996831058</v>
      </c>
    </row>
    <row r="2278" spans="1:10" ht="15.75" customHeight="1">
      <c r="A2278" t="str">
        <f>VLOOKUP(B2278,'Tabela IBGE_Município'!A:C,3)</f>
        <v>PA</v>
      </c>
      <c r="B2278" s="4" t="s">
        <v>2816</v>
      </c>
      <c r="C2278" s="1">
        <v>2</v>
      </c>
      <c r="D2278" s="1">
        <v>2</v>
      </c>
      <c r="E2278" s="1"/>
      <c r="F2278" s="1">
        <f>VLOOKUP(B2278,'Tabela IBGE_Município'!A:C,2)</f>
        <v>11289</v>
      </c>
      <c r="G2278" s="4" t="s">
        <v>637</v>
      </c>
      <c r="H2278" s="30">
        <f>VLOOKUP(DADOS!B2278,'Tabela IBGE_Município'!A:E,5)</f>
        <v>0.56000000000000005</v>
      </c>
      <c r="I2278" s="2">
        <f t="shared" si="35"/>
        <v>3.5432722118876781E-4</v>
      </c>
      <c r="J2278" s="20">
        <f>(VLOOKUP(A2278,'Celulares por Região'!A:H,6))/F2278</f>
        <v>0.16361059438391354</v>
      </c>
    </row>
    <row r="2279" spans="1:10" ht="15.75" customHeight="1">
      <c r="A2279" t="str">
        <f>VLOOKUP(B2279,'Tabela IBGE_Município'!A:C,3)</f>
        <v>ES</v>
      </c>
      <c r="B2279" s="4" t="s">
        <v>2817</v>
      </c>
      <c r="C2279" s="1">
        <v>2</v>
      </c>
      <c r="D2279" s="1">
        <v>3</v>
      </c>
      <c r="E2279" s="1">
        <v>3</v>
      </c>
      <c r="F2279" s="1">
        <f>VLOOKUP(B2279,'Tabela IBGE_Município'!A:C,2)</f>
        <v>32595</v>
      </c>
      <c r="G2279" s="4" t="s">
        <v>638</v>
      </c>
      <c r="H2279" s="30">
        <f>VLOOKUP(DADOS!B2279,'Tabela IBGE_Município'!A:E,5)</f>
        <v>0.63700000000000001</v>
      </c>
      <c r="I2279" s="2">
        <f t="shared" si="35"/>
        <v>2.4543641662831721E-4</v>
      </c>
      <c r="J2279" s="20">
        <f>(VLOOKUP(A2279,'Celulares por Região'!A:H,6))/F2279</f>
        <v>6.3752109219205405E-2</v>
      </c>
    </row>
    <row r="2280" spans="1:10" ht="15.75" customHeight="1">
      <c r="A2280" t="str">
        <f>VLOOKUP(B2280,'Tabela IBGE_Município'!A:C,3)</f>
        <v>PI</v>
      </c>
      <c r="B2280" s="4" t="s">
        <v>2818</v>
      </c>
      <c r="C2280" s="1">
        <v>4</v>
      </c>
      <c r="D2280" s="1">
        <v>3</v>
      </c>
      <c r="E2280" s="1">
        <v>3</v>
      </c>
      <c r="F2280" s="1">
        <f>VLOOKUP(B2280,'Tabela IBGE_Município'!A:C,2)</f>
        <v>13526</v>
      </c>
      <c r="G2280" s="4" t="s">
        <v>637</v>
      </c>
      <c r="H2280" s="30">
        <f>VLOOKUP(DADOS!B2280,'Tabela IBGE_Município'!A:E,5)</f>
        <v>0.57999999999999996</v>
      </c>
      <c r="I2280" s="2">
        <f t="shared" si="35"/>
        <v>7.3931687121100108E-4</v>
      </c>
      <c r="J2280" s="20">
        <f>(VLOOKUP(A2280,'Celulares por Região'!A:H,6))/F2280</f>
        <v>0.21595445808073341</v>
      </c>
    </row>
    <row r="2281" spans="1:10" ht="15.75" customHeight="1">
      <c r="A2281" t="str">
        <f>VLOOKUP(B2281,'Tabela IBGE_Município'!A:C,3)</f>
        <v>GO</v>
      </c>
      <c r="B2281" s="4" t="s">
        <v>2819</v>
      </c>
      <c r="C2281" s="1">
        <v>2</v>
      </c>
      <c r="D2281" s="1">
        <v>2</v>
      </c>
      <c r="E2281" s="1"/>
      <c r="F2281" s="1">
        <f>VLOOKUP(B2281,'Tabela IBGE_Município'!A:C,2)</f>
        <v>8566</v>
      </c>
      <c r="G2281" s="4" t="s">
        <v>637</v>
      </c>
      <c r="H2281" s="30">
        <f>VLOOKUP(DADOS!B2281,'Tabela IBGE_Município'!A:E,5)</f>
        <v>0.71099999999999997</v>
      </c>
      <c r="I2281" s="2">
        <f t="shared" si="35"/>
        <v>4.6696240952603317E-4</v>
      </c>
      <c r="J2281" s="20">
        <f>(VLOOKUP(A2281,'Celulares por Região'!A:H,6))/F2281</f>
        <v>0.42575297688536073</v>
      </c>
    </row>
    <row r="2282" spans="1:10" ht="15.75" customHeight="1">
      <c r="A2282" t="str">
        <f>VLOOKUP(B2282,'Tabela IBGE_Município'!A:C,3)</f>
        <v>SC</v>
      </c>
      <c r="B2282" s="4" t="s">
        <v>2820</v>
      </c>
      <c r="C2282" s="1"/>
      <c r="D2282" s="1">
        <v>3</v>
      </c>
      <c r="E2282" s="1">
        <v>4</v>
      </c>
      <c r="F2282" s="1">
        <f>VLOOKUP(B2282,'Tabela IBGE_Município'!A:C,2)</f>
        <v>2786</v>
      </c>
      <c r="G2282" s="4" t="s">
        <v>640</v>
      </c>
      <c r="H2282" s="30">
        <f>VLOOKUP(DADOS!B2282,'Tabela IBGE_Município'!A:E,5)</f>
        <v>0.77</v>
      </c>
      <c r="I2282" s="2">
        <f t="shared" si="35"/>
        <v>2.5125628140703518E-3</v>
      </c>
      <c r="J2282" s="20">
        <f>(VLOOKUP(A2282,'Celulares por Região'!A:H,6))/F2282</f>
        <v>1.4454414931801867</v>
      </c>
    </row>
    <row r="2283" spans="1:10" ht="15.75" customHeight="1">
      <c r="A2283" t="str">
        <f>VLOOKUP(B2283,'Tabela IBGE_Município'!A:C,3)</f>
        <v>RS</v>
      </c>
      <c r="B2283" s="4" t="s">
        <v>2821</v>
      </c>
      <c r="C2283" s="1">
        <v>1</v>
      </c>
      <c r="D2283" s="1">
        <v>1</v>
      </c>
      <c r="E2283" s="1"/>
      <c r="F2283" s="1">
        <f>VLOOKUP(B2283,'Tabela IBGE_Município'!A:C,2)</f>
        <v>6129</v>
      </c>
      <c r="G2283" s="4" t="s">
        <v>637</v>
      </c>
      <c r="H2283" s="30">
        <f>VLOOKUP(DADOS!B2283,'Tabela IBGE_Município'!A:E,5)</f>
        <v>0.76</v>
      </c>
      <c r="I2283" s="2">
        <f t="shared" si="35"/>
        <v>3.2631750693424703E-4</v>
      </c>
      <c r="J2283" s="20">
        <f>(VLOOKUP(A2283,'Celulares por Região'!A:H,6))/F2283</f>
        <v>2.316854299233154E-2</v>
      </c>
    </row>
    <row r="2284" spans="1:10" ht="15.75" customHeight="1">
      <c r="A2284" t="str">
        <f>VLOOKUP(B2284,'Tabela IBGE_Município'!A:C,3)</f>
        <v>SE</v>
      </c>
      <c r="B2284" s="4" t="s">
        <v>2822</v>
      </c>
      <c r="C2284" s="1">
        <v>15</v>
      </c>
      <c r="D2284" s="1">
        <v>12</v>
      </c>
      <c r="E2284" s="1">
        <v>7</v>
      </c>
      <c r="F2284" s="1">
        <f>VLOOKUP(B2284,'Tabela IBGE_Município'!A:C,2)</f>
        <v>24419</v>
      </c>
      <c r="G2284" s="4" t="s">
        <v>637</v>
      </c>
      <c r="H2284" s="30">
        <f>VLOOKUP(DADOS!B2284,'Tabela IBGE_Município'!A:E,5)</f>
        <v>0.61299999999999999</v>
      </c>
      <c r="I2284" s="2">
        <f t="shared" si="35"/>
        <v>1.3923584094352758E-3</v>
      </c>
      <c r="J2284" s="20">
        <f>(VLOOKUP(A2284,'Celulares por Região'!A:H,6))/F2284</f>
        <v>1.8844342520168722</v>
      </c>
    </row>
    <row r="2285" spans="1:10" ht="15.75" customHeight="1">
      <c r="A2285" t="str">
        <f>VLOOKUP(B2285,'Tabela IBGE_Município'!A:C,3)</f>
        <v>SE</v>
      </c>
      <c r="B2285" s="4" t="s">
        <v>2822</v>
      </c>
      <c r="C2285" s="1">
        <v>1</v>
      </c>
      <c r="D2285" s="1">
        <v>3</v>
      </c>
      <c r="E2285" s="1">
        <v>2</v>
      </c>
      <c r="F2285" s="1">
        <f>VLOOKUP(B2285,'Tabela IBGE_Município'!A:C,2)</f>
        <v>24419</v>
      </c>
      <c r="G2285" s="4" t="s">
        <v>638</v>
      </c>
      <c r="H2285" s="30">
        <f>VLOOKUP(DADOS!B2285,'Tabela IBGE_Município'!A:E,5)</f>
        <v>0.61299999999999999</v>
      </c>
      <c r="I2285" s="2">
        <f t="shared" si="35"/>
        <v>2.4571030754740161E-4</v>
      </c>
      <c r="J2285" s="20">
        <f>(VLOOKUP(A2285,'Celulares por Região'!A:H,6))/F2285</f>
        <v>1.8844342520168722</v>
      </c>
    </row>
    <row r="2286" spans="1:10" ht="15.75" customHeight="1">
      <c r="A2286" t="str">
        <f>VLOOKUP(B2286,'Tabela IBGE_Município'!A:C,3)</f>
        <v>SE</v>
      </c>
      <c r="B2286" s="4" t="s">
        <v>2823</v>
      </c>
      <c r="C2286" s="1">
        <v>2</v>
      </c>
      <c r="D2286" s="1">
        <v>4</v>
      </c>
      <c r="E2286" s="1">
        <v>2</v>
      </c>
      <c r="F2286" s="1">
        <f>VLOOKUP(B2286,'Tabela IBGE_Município'!A:C,2)</f>
        <v>96142</v>
      </c>
      <c r="G2286" s="4" t="s">
        <v>638</v>
      </c>
      <c r="H2286" s="30">
        <f>VLOOKUP(DADOS!B2286,'Tabela IBGE_Município'!A:E,5)</f>
        <v>0.55600000000000005</v>
      </c>
      <c r="I2286" s="2">
        <f t="shared" si="35"/>
        <v>8.321025150298517E-5</v>
      </c>
      <c r="J2286" s="20">
        <f>(VLOOKUP(A2286,'Celulares por Região'!A:H,6))/F2286</f>
        <v>0.47862536664517069</v>
      </c>
    </row>
    <row r="2287" spans="1:10" ht="15.75" customHeight="1">
      <c r="A2287" t="str">
        <f>VLOOKUP(B2287,'Tabela IBGE_Município'!A:C,3)</f>
        <v>BA</v>
      </c>
      <c r="B2287" s="4" t="s">
        <v>2824</v>
      </c>
      <c r="C2287" s="1">
        <v>3</v>
      </c>
      <c r="D2287" s="1">
        <v>2</v>
      </c>
      <c r="E2287" s="1">
        <v>4</v>
      </c>
      <c r="F2287" s="1">
        <f>VLOOKUP(B2287,'Tabela IBGE_Município'!A:C,2)</f>
        <v>42166</v>
      </c>
      <c r="G2287" s="4" t="s">
        <v>638</v>
      </c>
      <c r="H2287" s="30">
        <f>VLOOKUP(DADOS!B2287,'Tabela IBGE_Município'!A:E,5)</f>
        <v>0.59899999999999998</v>
      </c>
      <c r="I2287" s="2">
        <f t="shared" si="35"/>
        <v>2.1344210975667599E-4</v>
      </c>
      <c r="J2287" s="20">
        <f>(VLOOKUP(A2287,'Celulares por Região'!A:H,6))/F2287</f>
        <v>9.3203054593748516E-2</v>
      </c>
    </row>
    <row r="2288" spans="1:10" ht="15.75" customHeight="1">
      <c r="A2288" t="str">
        <f>VLOOKUP(B2288,'Tabela IBGE_Município'!A:C,3)</f>
        <v>SP</v>
      </c>
      <c r="B2288" s="4" t="s">
        <v>2825</v>
      </c>
      <c r="C2288" s="1">
        <v>2</v>
      </c>
      <c r="D2288" s="1">
        <v>2</v>
      </c>
      <c r="E2288" s="1"/>
      <c r="F2288" s="1">
        <f>VLOOKUP(B2288,'Tabela IBGE_Município'!A:C,2)</f>
        <v>30747</v>
      </c>
      <c r="G2288" s="4" t="s">
        <v>638</v>
      </c>
      <c r="H2288" s="30">
        <f>VLOOKUP(DADOS!B2288,'Tabela IBGE_Município'!A:E,5)</f>
        <v>0.69299999999999995</v>
      </c>
      <c r="I2288" s="2">
        <f t="shared" si="35"/>
        <v>1.3009399290987738E-4</v>
      </c>
      <c r="J2288" s="20">
        <f>(VLOOKUP(A2288,'Celulares por Região'!A:H,6))/F2288</f>
        <v>2.1888314307086869E-2</v>
      </c>
    </row>
    <row r="2289" spans="1:10" ht="15.75" customHeight="1">
      <c r="A2289" t="str">
        <f>VLOOKUP(B2289,'Tabela IBGE_Município'!A:C,3)</f>
        <v>BA</v>
      </c>
      <c r="B2289" s="4" t="s">
        <v>2826</v>
      </c>
      <c r="C2289" s="1">
        <v>7</v>
      </c>
      <c r="D2289" s="1">
        <v>7</v>
      </c>
      <c r="E2289" s="1">
        <v>7</v>
      </c>
      <c r="F2289" s="1">
        <f>VLOOKUP(B2289,'Tabela IBGE_Município'!A:C,2)</f>
        <v>17480</v>
      </c>
      <c r="G2289" s="4" t="s">
        <v>637</v>
      </c>
      <c r="H2289" s="30">
        <f>VLOOKUP(DADOS!B2289,'Tabela IBGE_Município'!A:E,5)</f>
        <v>0.62</v>
      </c>
      <c r="I2289" s="2">
        <f t="shared" si="35"/>
        <v>1.2013729977116705E-3</v>
      </c>
      <c r="J2289" s="20">
        <f>(VLOOKUP(A2289,'Celulares por Região'!A:H,6))/F2289</f>
        <v>0.22482837528604119</v>
      </c>
    </row>
    <row r="2290" spans="1:10" ht="15.75" customHeight="1">
      <c r="A2290" t="str">
        <f>VLOOKUP(B2290,'Tabela IBGE_Município'!A:C,3)</f>
        <v>GO</v>
      </c>
      <c r="B2290" s="4" t="s">
        <v>2827</v>
      </c>
      <c r="C2290" s="1">
        <v>2</v>
      </c>
      <c r="D2290" s="1">
        <v>1</v>
      </c>
      <c r="E2290" s="1"/>
      <c r="F2290" s="1">
        <f>VLOOKUP(B2290,'Tabela IBGE_Município'!A:C,2)</f>
        <v>64646</v>
      </c>
      <c r="G2290" s="4" t="s">
        <v>638</v>
      </c>
      <c r="H2290" s="30">
        <f>VLOOKUP(DADOS!B2290,'Tabela IBGE_Município'!A:E,5)</f>
        <v>0.72</v>
      </c>
      <c r="I2290" s="2">
        <f t="shared" si="35"/>
        <v>4.6406583547319247E-5</v>
      </c>
      <c r="J2290" s="20">
        <f>(VLOOKUP(A2290,'Celulares por Região'!A:H,6))/F2290</f>
        <v>5.6414936732357764E-2</v>
      </c>
    </row>
    <row r="2291" spans="1:10" ht="15.75" customHeight="1">
      <c r="A2291" t="str">
        <f>VLOOKUP(B2291,'Tabela IBGE_Município'!A:C,3)</f>
        <v>SE</v>
      </c>
      <c r="B2291" s="4" t="s">
        <v>2828</v>
      </c>
      <c r="C2291" s="1">
        <v>1</v>
      </c>
      <c r="D2291" s="1">
        <v>1</v>
      </c>
      <c r="E2291" s="1"/>
      <c r="F2291" s="1">
        <f>VLOOKUP(B2291,'Tabela IBGE_Município'!A:C,2)</f>
        <v>43622</v>
      </c>
      <c r="G2291" s="4" t="s">
        <v>638</v>
      </c>
      <c r="H2291" s="30">
        <f>VLOOKUP(DADOS!B2291,'Tabela IBGE_Município'!A:E,5)</f>
        <v>0.60199999999999998</v>
      </c>
      <c r="I2291" s="2">
        <f t="shared" si="35"/>
        <v>4.5848425106597587E-5</v>
      </c>
      <c r="J2291" s="20">
        <f>(VLOOKUP(A2291,'Celulares por Região'!A:H,6))/F2291</f>
        <v>1.0548805648525974</v>
      </c>
    </row>
    <row r="2292" spans="1:10" ht="15.75" customHeight="1">
      <c r="A2292" t="str">
        <f>VLOOKUP(B2292,'Tabela IBGE_Município'!A:C,3)</f>
        <v>MG</v>
      </c>
      <c r="B2292" s="4" t="s">
        <v>2829</v>
      </c>
      <c r="C2292" s="1">
        <v>5</v>
      </c>
      <c r="D2292" s="1">
        <v>5</v>
      </c>
      <c r="E2292" s="1">
        <v>6</v>
      </c>
      <c r="F2292" s="1">
        <f>VLOOKUP(B2292,'Tabela IBGE_Município'!A:C,2)</f>
        <v>4886</v>
      </c>
      <c r="G2292" s="4" t="s">
        <v>640</v>
      </c>
      <c r="H2292" s="30">
        <f>VLOOKUP(DADOS!B2292,'Tabela IBGE_Município'!A:E,5)</f>
        <v>0.76</v>
      </c>
      <c r="I2292" s="2">
        <f t="shared" si="35"/>
        <v>3.274662300450266E-3</v>
      </c>
      <c r="J2292" s="20">
        <f>(VLOOKUP(A2292,'Celulares por Região'!A:H,6))/F2292</f>
        <v>0.32398690135079822</v>
      </c>
    </row>
    <row r="2293" spans="1:10" ht="15.75" customHeight="1">
      <c r="A2293" t="str">
        <f>VLOOKUP(B2293,'Tabela IBGE_Município'!A:C,3)</f>
        <v>MG</v>
      </c>
      <c r="B2293" s="4" t="s">
        <v>2830</v>
      </c>
      <c r="C2293" s="1">
        <v>2</v>
      </c>
      <c r="D2293" s="1">
        <v>2</v>
      </c>
      <c r="E2293" s="1">
        <v>1</v>
      </c>
      <c r="F2293" s="1">
        <f>VLOOKUP(B2293,'Tabela IBGE_Município'!A:C,2)</f>
        <v>120904</v>
      </c>
      <c r="G2293" s="4" t="s">
        <v>639</v>
      </c>
      <c r="H2293" s="30">
        <f>VLOOKUP(DADOS!B2293,'Tabela IBGE_Município'!A:E,5)</f>
        <v>0.65300000000000002</v>
      </c>
      <c r="I2293" s="2">
        <f t="shared" si="35"/>
        <v>4.1355124727056177E-5</v>
      </c>
      <c r="J2293" s="20">
        <f>(VLOOKUP(A2293,'Celulares por Região'!A:H,6))/F2293</f>
        <v>1.3093032488585985E-2</v>
      </c>
    </row>
    <row r="2294" spans="1:10" ht="15.75" customHeight="1">
      <c r="A2294" t="str">
        <f>VLOOKUP(B2294,'Tabela IBGE_Município'!A:C,3)</f>
        <v>MG</v>
      </c>
      <c r="B2294" s="4" t="s">
        <v>2831</v>
      </c>
      <c r="C2294" s="1">
        <v>2</v>
      </c>
      <c r="D2294" s="1">
        <v>3</v>
      </c>
      <c r="E2294" s="1">
        <v>4</v>
      </c>
      <c r="F2294" s="1">
        <f>VLOOKUP(B2294,'Tabela IBGE_Município'!A:C,2)</f>
        <v>11576</v>
      </c>
      <c r="G2294" s="4" t="s">
        <v>637</v>
      </c>
      <c r="H2294" s="30">
        <f>VLOOKUP(DADOS!B2294,'Tabela IBGE_Município'!A:E,5)</f>
        <v>0.73</v>
      </c>
      <c r="I2294" s="2">
        <f t="shared" si="35"/>
        <v>7.7747062888735316E-4</v>
      </c>
      <c r="J2294" s="20">
        <f>(VLOOKUP(A2294,'Celulares por Região'!A:H,6))/F2294</f>
        <v>0.13674844505874223</v>
      </c>
    </row>
    <row r="2295" spans="1:10" ht="15.75" customHeight="1">
      <c r="A2295" t="str">
        <f>VLOOKUP(B2295,'Tabela IBGE_Município'!A:C,3)</f>
        <v>RJ</v>
      </c>
      <c r="B2295" s="4" t="s">
        <v>2832</v>
      </c>
      <c r="C2295" s="1">
        <v>2</v>
      </c>
      <c r="D2295" s="1">
        <v>2</v>
      </c>
      <c r="E2295" s="1"/>
      <c r="F2295" s="1">
        <f>VLOOKUP(B2295,'Tabela IBGE_Município'!A:C,2)</f>
        <v>52446</v>
      </c>
      <c r="G2295" s="4" t="s">
        <v>638</v>
      </c>
      <c r="H2295" s="30">
        <f>VLOOKUP(DADOS!B2295,'Tabela IBGE_Município'!A:E,5)</f>
        <v>0.69299999999999995</v>
      </c>
      <c r="I2295" s="2">
        <f t="shared" si="35"/>
        <v>7.6268924226823785E-5</v>
      </c>
      <c r="J2295" s="20">
        <f>(VLOOKUP(A2295,'Celulares por Região'!A:H,6))/F2295</f>
        <v>0.19038630210120885</v>
      </c>
    </row>
    <row r="2296" spans="1:10" ht="15.75" customHeight="1">
      <c r="A2296" t="str">
        <f>VLOOKUP(B2296,'Tabela IBGE_Município'!A:C,3)</f>
        <v>BA</v>
      </c>
      <c r="B2296" s="4" t="s">
        <v>2833</v>
      </c>
      <c r="C2296" s="1">
        <v>5</v>
      </c>
      <c r="D2296" s="1">
        <v>14</v>
      </c>
      <c r="E2296" s="1">
        <v>5</v>
      </c>
      <c r="F2296" s="1">
        <f>VLOOKUP(B2296,'Tabela IBGE_Município'!A:C,2)</f>
        <v>242543</v>
      </c>
      <c r="G2296" s="4" t="s">
        <v>639</v>
      </c>
      <c r="H2296" s="30">
        <f>VLOOKUP(DADOS!B2296,'Tabela IBGE_Município'!A:E,5)</f>
        <v>0.71</v>
      </c>
      <c r="I2296" s="2">
        <f t="shared" si="35"/>
        <v>9.8951526121141399E-5</v>
      </c>
      <c r="J2296" s="20">
        <f>(VLOOKUP(A2296,'Celulares por Região'!A:H,6))/F2296</f>
        <v>1.6203312402336904E-2</v>
      </c>
    </row>
    <row r="2297" spans="1:10" ht="15.75" customHeight="1">
      <c r="A2297" t="str">
        <f>VLOOKUP(B2297,'Tabela IBGE_Município'!A:C,3)</f>
        <v>TO</v>
      </c>
      <c r="B2297" s="4" t="s">
        <v>2834</v>
      </c>
      <c r="C2297" s="1">
        <v>1</v>
      </c>
      <c r="D2297" s="1">
        <v>1</v>
      </c>
      <c r="E2297" s="1">
        <v>1</v>
      </c>
      <c r="F2297" s="1">
        <f>VLOOKUP(B2297,'Tabela IBGE_Município'!A:C,2)</f>
        <v>213685</v>
      </c>
      <c r="G2297" s="4" t="s">
        <v>639</v>
      </c>
      <c r="H2297" s="30">
        <f>VLOOKUP(DADOS!B2297,'Tabela IBGE_Município'!A:E,5)</f>
        <v>0.61199999999999999</v>
      </c>
      <c r="I2297" s="2">
        <f t="shared" si="35"/>
        <v>1.4039356997449517E-5</v>
      </c>
      <c r="J2297" s="20">
        <f>(VLOOKUP(A2297,'Celulares por Região'!A:H,6))/F2297</f>
        <v>2.2369375482602896E-3</v>
      </c>
    </row>
    <row r="2298" spans="1:10" ht="15.75" customHeight="1">
      <c r="A2298" t="str">
        <f>VLOOKUP(B2298,'Tabela IBGE_Município'!A:C,3)</f>
        <v>MG</v>
      </c>
      <c r="B2298" s="4" t="s">
        <v>2835</v>
      </c>
      <c r="C2298" s="1">
        <v>1</v>
      </c>
      <c r="D2298" s="1">
        <v>1</v>
      </c>
      <c r="E2298" s="1">
        <v>1</v>
      </c>
      <c r="F2298" s="1">
        <f>VLOOKUP(B2298,'Tabela IBGE_Município'!A:C,2)</f>
        <v>7452</v>
      </c>
      <c r="G2298" s="4" t="s">
        <v>637</v>
      </c>
      <c r="H2298" s="30">
        <f>VLOOKUP(DADOS!B2298,'Tabela IBGE_Município'!A:E,5)</f>
        <v>0.628</v>
      </c>
      <c r="I2298" s="2">
        <f t="shared" si="35"/>
        <v>4.0257648953301127E-4</v>
      </c>
      <c r="J2298" s="20">
        <f>(VLOOKUP(A2298,'Celulares por Região'!A:H,6))/F2298</f>
        <v>0.21242619431025228</v>
      </c>
    </row>
    <row r="2299" spans="1:10" ht="15.75" customHeight="1">
      <c r="A2299" t="str">
        <f>VLOOKUP(B2299,'Tabela IBGE_Município'!A:C,3)</f>
        <v>MG</v>
      </c>
      <c r="B2299" s="4" t="s">
        <v>2836</v>
      </c>
      <c r="C2299" s="1">
        <v>2</v>
      </c>
      <c r="D2299" s="1">
        <v>6</v>
      </c>
      <c r="E2299" s="1">
        <v>6</v>
      </c>
      <c r="F2299" s="1">
        <f>VLOOKUP(B2299,'Tabela IBGE_Município'!A:C,2)</f>
        <v>5417</v>
      </c>
      <c r="G2299" s="4" t="s">
        <v>637</v>
      </c>
      <c r="H2299" s="30">
        <f>VLOOKUP(DADOS!B2299,'Tabela IBGE_Município'!A:E,5)</f>
        <v>0.64</v>
      </c>
      <c r="I2299" s="2">
        <f t="shared" si="35"/>
        <v>2.584456341148237E-3</v>
      </c>
      <c r="J2299" s="20">
        <f>(VLOOKUP(A2299,'Celulares por Região'!A:H,6))/F2299</f>
        <v>0.29222817057411854</v>
      </c>
    </row>
    <row r="2300" spans="1:10" ht="15.75" customHeight="1">
      <c r="A2300" t="str">
        <f>VLOOKUP(B2300,'Tabela IBGE_Município'!A:C,3)</f>
        <v>BA</v>
      </c>
      <c r="B2300" s="4" t="s">
        <v>2837</v>
      </c>
      <c r="C2300" s="1">
        <v>1</v>
      </c>
      <c r="D2300" s="1">
        <v>2</v>
      </c>
      <c r="E2300" s="1"/>
      <c r="F2300" s="1">
        <f>VLOOKUP(B2300,'Tabela IBGE_Município'!A:C,2)</f>
        <v>18164</v>
      </c>
      <c r="G2300" s="4" t="s">
        <v>637</v>
      </c>
      <c r="H2300" s="30">
        <f>VLOOKUP(DADOS!B2300,'Tabela IBGE_Município'!A:E,5)</f>
        <v>0.58299999999999996</v>
      </c>
      <c r="I2300" s="2">
        <f t="shared" si="35"/>
        <v>1.6516185862144902E-4</v>
      </c>
      <c r="J2300" s="20">
        <f>(VLOOKUP(A2300,'Celulares por Região'!A:H,6))/F2300</f>
        <v>0.21636203479409821</v>
      </c>
    </row>
    <row r="2301" spans="1:10" ht="15.75" customHeight="1">
      <c r="A2301" t="str">
        <f>VLOOKUP(B2301,'Tabela IBGE_Município'!A:C,3)</f>
        <v>AM</v>
      </c>
      <c r="B2301" s="4" t="s">
        <v>2838</v>
      </c>
      <c r="C2301" s="1">
        <v>1</v>
      </c>
      <c r="D2301" s="1">
        <v>1</v>
      </c>
      <c r="E2301" s="1"/>
      <c r="F2301" s="1">
        <f>VLOOKUP(B2301,'Tabela IBGE_Município'!A:C,2)</f>
        <v>28684</v>
      </c>
      <c r="G2301" s="4" t="s">
        <v>638</v>
      </c>
      <c r="H2301" s="30">
        <f>VLOOKUP(DADOS!B2301,'Tabela IBGE_Município'!A:E,5)</f>
        <v>0.64400000000000002</v>
      </c>
      <c r="I2301" s="2">
        <f t="shared" si="35"/>
        <v>6.9725282387393675E-5</v>
      </c>
      <c r="J2301" s="20">
        <f>(VLOOKUP(A2301,'Celulares por Região'!A:H,6))/F2301</f>
        <v>6.7284897503834887E-3</v>
      </c>
    </row>
    <row r="2302" spans="1:10" ht="15.75" customHeight="1">
      <c r="A2302" t="str">
        <f>VLOOKUP(B2302,'Tabela IBGE_Município'!A:C,3)</f>
        <v>PE</v>
      </c>
      <c r="B2302" s="4" t="s">
        <v>2839</v>
      </c>
      <c r="C2302" s="1"/>
      <c r="D2302" s="1">
        <v>1</v>
      </c>
      <c r="E2302" s="1">
        <v>2</v>
      </c>
      <c r="F2302" s="1">
        <f>VLOOKUP(B2302,'Tabela IBGE_Município'!A:C,2)</f>
        <v>102701</v>
      </c>
      <c r="G2302" s="4" t="s">
        <v>639</v>
      </c>
      <c r="H2302" s="30">
        <f>VLOOKUP(DADOS!B2302,'Tabela IBGE_Município'!A:E,5)</f>
        <v>0.59499999999999997</v>
      </c>
      <c r="I2302" s="2">
        <f t="shared" si="35"/>
        <v>2.921101060359685E-5</v>
      </c>
      <c r="J2302" s="20">
        <f>(VLOOKUP(A2302,'Celulares por Região'!A:H,6))/F2302</f>
        <v>5.9424932571250526E-2</v>
      </c>
    </row>
    <row r="2303" spans="1:10" ht="15.75" customHeight="1">
      <c r="A2303" t="str">
        <f>VLOOKUP(B2303,'Tabela IBGE_Município'!A:C,3)</f>
        <v>RS</v>
      </c>
      <c r="B2303" s="4" t="s">
        <v>2840</v>
      </c>
      <c r="C2303" s="1">
        <v>1</v>
      </c>
      <c r="D2303" s="1">
        <v>5</v>
      </c>
      <c r="E2303" s="1">
        <v>3</v>
      </c>
      <c r="F2303" s="1">
        <f>VLOOKUP(B2303,'Tabela IBGE_Município'!A:C,2)</f>
        <v>4966</v>
      </c>
      <c r="G2303" s="4" t="s">
        <v>640</v>
      </c>
      <c r="H2303" s="30">
        <f>VLOOKUP(DADOS!B2303,'Tabela IBGE_Município'!A:E,5)</f>
        <v>0.65700000000000003</v>
      </c>
      <c r="I2303" s="2">
        <f t="shared" si="35"/>
        <v>1.8123238018525976E-3</v>
      </c>
      <c r="J2303" s="20">
        <f>(VLOOKUP(A2303,'Celulares por Região'!A:H,6))/F2303</f>
        <v>2.8594442207007652E-2</v>
      </c>
    </row>
    <row r="2304" spans="1:10" ht="15.75" customHeight="1">
      <c r="A2304" t="str">
        <f>VLOOKUP(B2304,'Tabela IBGE_Município'!A:C,3)</f>
        <v>BA</v>
      </c>
      <c r="B2304" s="4" t="s">
        <v>2841</v>
      </c>
      <c r="C2304" s="1">
        <v>1</v>
      </c>
      <c r="D2304" s="1">
        <v>1</v>
      </c>
      <c r="E2304" s="1"/>
      <c r="F2304" s="1">
        <f>VLOOKUP(B2304,'Tabela IBGE_Município'!A:C,2)</f>
        <v>3460</v>
      </c>
      <c r="G2304" s="4" t="s">
        <v>640</v>
      </c>
      <c r="H2304" s="30">
        <f>VLOOKUP(DADOS!B2304,'Tabela IBGE_Município'!A:E,5)</f>
        <v>0.56999999999999995</v>
      </c>
      <c r="I2304" s="2">
        <f t="shared" si="35"/>
        <v>5.7803468208092489E-4</v>
      </c>
      <c r="J2304" s="20">
        <f>(VLOOKUP(A2304,'Celulares por Região'!A:H,6))/F2304</f>
        <v>1.1358381502890174</v>
      </c>
    </row>
    <row r="2305" spans="1:10" ht="15.75" customHeight="1">
      <c r="A2305" t="str">
        <f>VLOOKUP(B2305,'Tabela IBGE_Município'!A:C,3)</f>
        <v>BA</v>
      </c>
      <c r="B2305" s="4" t="s">
        <v>2842</v>
      </c>
      <c r="C2305" s="1">
        <v>1</v>
      </c>
      <c r="D2305" s="1"/>
      <c r="E2305" s="1"/>
      <c r="F2305" s="1">
        <f>VLOOKUP(B2305,'Tabela IBGE_Município'!A:C,2)</f>
        <v>16110</v>
      </c>
      <c r="G2305" s="4" t="s">
        <v>637</v>
      </c>
      <c r="H2305" s="30">
        <f>VLOOKUP(DADOS!B2305,'Tabela IBGE_Município'!A:E,5)</f>
        <v>0.54</v>
      </c>
      <c r="I2305" s="2">
        <f t="shared" si="35"/>
        <v>6.2073246430788333E-5</v>
      </c>
      <c r="J2305" s="20">
        <f>(VLOOKUP(A2305,'Celulares por Região'!A:H,6))/F2305</f>
        <v>0.24394785847299813</v>
      </c>
    </row>
    <row r="2306" spans="1:10" ht="15.75" customHeight="1">
      <c r="A2306" t="str">
        <f>VLOOKUP(B2306,'Tabela IBGE_Município'!A:C,3)</f>
        <v>BA</v>
      </c>
      <c r="B2306" s="4" t="s">
        <v>2843</v>
      </c>
      <c r="C2306" s="1">
        <v>1</v>
      </c>
      <c r="D2306" s="1">
        <v>1</v>
      </c>
      <c r="E2306" s="1">
        <v>1</v>
      </c>
      <c r="F2306" s="1">
        <f>VLOOKUP(B2306,'Tabela IBGE_Município'!A:C,2)</f>
        <v>12242</v>
      </c>
      <c r="G2306" s="4" t="s">
        <v>637</v>
      </c>
      <c r="H2306" s="30">
        <f>VLOOKUP(DADOS!B2306,'Tabela IBGE_Município'!A:E,5)</f>
        <v>0.58899999999999997</v>
      </c>
      <c r="I2306" s="2">
        <f t="shared" ref="I2306:I2369" si="36">(C2306+D2306+E2306)/F2306</f>
        <v>2.4505799705930401E-4</v>
      </c>
      <c r="J2306" s="20">
        <f>(VLOOKUP(A2306,'Celulares por Região'!A:H,6))/F2306</f>
        <v>0.3210259761476883</v>
      </c>
    </row>
    <row r="2307" spans="1:10" ht="15.75" customHeight="1">
      <c r="A2307" t="str">
        <f>VLOOKUP(B2307,'Tabela IBGE_Município'!A:C,3)</f>
        <v>BA</v>
      </c>
      <c r="B2307" s="4" t="s">
        <v>2844</v>
      </c>
      <c r="C2307" s="1">
        <v>1</v>
      </c>
      <c r="D2307" s="1">
        <v>1</v>
      </c>
      <c r="E2307" s="1"/>
      <c r="F2307" s="1">
        <f>VLOOKUP(B2307,'Tabela IBGE_Município'!A:C,2)</f>
        <v>14452</v>
      </c>
      <c r="G2307" s="4" t="s">
        <v>637</v>
      </c>
      <c r="H2307" s="30">
        <f>VLOOKUP(DADOS!B2307,'Tabela IBGE_Município'!A:E,5)</f>
        <v>0.63400000000000001</v>
      </c>
      <c r="I2307" s="2">
        <f t="shared" si="36"/>
        <v>1.3838915029061721E-4</v>
      </c>
      <c r="J2307" s="20">
        <f>(VLOOKUP(A2307,'Celulares por Região'!A:H,6))/F2307</f>
        <v>0.27193468032106283</v>
      </c>
    </row>
    <row r="2308" spans="1:10" ht="15.75" customHeight="1">
      <c r="A2308" t="str">
        <f>VLOOKUP(B2308,'Tabela IBGE_Município'!A:C,3)</f>
        <v>ES</v>
      </c>
      <c r="B2308" s="4" t="s">
        <v>2845</v>
      </c>
      <c r="C2308" s="1">
        <v>1</v>
      </c>
      <c r="D2308" s="1">
        <v>1</v>
      </c>
      <c r="E2308" s="1"/>
      <c r="F2308" s="1">
        <f>VLOOKUP(B2308,'Tabela IBGE_Município'!A:C,2)</f>
        <v>6825</v>
      </c>
      <c r="G2308" s="4" t="s">
        <v>637</v>
      </c>
      <c r="H2308" s="30">
        <f>VLOOKUP(DADOS!B2308,'Tabela IBGE_Município'!A:E,5)</f>
        <v>0.7</v>
      </c>
      <c r="I2308" s="2">
        <f t="shared" si="36"/>
        <v>2.9304029304029304E-4</v>
      </c>
      <c r="J2308" s="20">
        <f>(VLOOKUP(A2308,'Celulares por Região'!A:H,6))/F2308</f>
        <v>0.30446886446886445</v>
      </c>
    </row>
    <row r="2309" spans="1:10" ht="15.75" customHeight="1">
      <c r="A2309" t="str">
        <f>VLOOKUP(B2309,'Tabela IBGE_Município'!A:C,3)</f>
        <v>BA</v>
      </c>
      <c r="B2309" s="4" t="s">
        <v>2846</v>
      </c>
      <c r="C2309" s="1">
        <v>4</v>
      </c>
      <c r="D2309" s="1">
        <v>3</v>
      </c>
      <c r="E2309" s="1">
        <v>1</v>
      </c>
      <c r="F2309" s="1">
        <f>VLOOKUP(B2309,'Tabela IBGE_Município'!A:C,2)</f>
        <v>14023</v>
      </c>
      <c r="G2309" s="4" t="s">
        <v>637</v>
      </c>
      <c r="H2309" s="30">
        <f>VLOOKUP(DADOS!B2309,'Tabela IBGE_Município'!A:E,5)</f>
        <v>0.56200000000000006</v>
      </c>
      <c r="I2309" s="2">
        <f t="shared" si="36"/>
        <v>5.7049133566283966E-4</v>
      </c>
      <c r="J2309" s="20">
        <f>(VLOOKUP(A2309,'Celulares por Região'!A:H,6))/F2309</f>
        <v>0.28025386864436996</v>
      </c>
    </row>
    <row r="2310" spans="1:10" ht="15.75" customHeight="1">
      <c r="A2310" t="str">
        <f>VLOOKUP(B2310,'Tabela IBGE_Município'!A:C,3)</f>
        <v>RJ</v>
      </c>
      <c r="B2310" s="4" t="s">
        <v>2847</v>
      </c>
      <c r="C2310" s="1">
        <v>1</v>
      </c>
      <c r="D2310" s="1">
        <v>1</v>
      </c>
      <c r="E2310" s="1"/>
      <c r="F2310" s="1">
        <f>VLOOKUP(B2310,'Tabela IBGE_Município'!A:C,2)</f>
        <v>14542</v>
      </c>
      <c r="G2310" s="4" t="s">
        <v>637</v>
      </c>
      <c r="H2310" s="30">
        <f>VLOOKUP(DADOS!B2310,'Tabela IBGE_Município'!A:E,5)</f>
        <v>0.71499999999999997</v>
      </c>
      <c r="I2310" s="2">
        <f t="shared" si="36"/>
        <v>1.3753266400770182E-4</v>
      </c>
      <c r="J2310" s="20">
        <f>(VLOOKUP(A2310,'Celulares por Região'!A:H,6))/F2310</f>
        <v>0.68663182505845133</v>
      </c>
    </row>
    <row r="2311" spans="1:10" ht="15.75" customHeight="1">
      <c r="A2311" t="str">
        <f>VLOOKUP(B2311,'Tabela IBGE_Município'!A:C,3)</f>
        <v>PR</v>
      </c>
      <c r="B2311" s="4" t="s">
        <v>2848</v>
      </c>
      <c r="C2311" s="1">
        <v>3</v>
      </c>
      <c r="D2311" s="1">
        <v>1</v>
      </c>
      <c r="E2311" s="1"/>
      <c r="F2311" s="1">
        <f>VLOOKUP(B2311,'Tabela IBGE_Município'!A:C,2)</f>
        <v>134819</v>
      </c>
      <c r="G2311" s="4" t="s">
        <v>639</v>
      </c>
      <c r="H2311" s="30">
        <f>VLOOKUP(DADOS!B2311,'Tabela IBGE_Município'!A:E,5)</f>
        <v>0.71</v>
      </c>
      <c r="I2311" s="2">
        <f t="shared" si="36"/>
        <v>2.9669408614512791E-5</v>
      </c>
      <c r="J2311" s="20">
        <f>(VLOOKUP(A2311,'Celulares por Região'!A:H,6))/F2311</f>
        <v>5.444336480763097E-3</v>
      </c>
    </row>
    <row r="2312" spans="1:10" ht="15.75" customHeight="1">
      <c r="A2312" t="str">
        <f>VLOOKUP(B2312,'Tabela IBGE_Município'!A:C,3)</f>
        <v>MG</v>
      </c>
      <c r="B2312" s="4" t="s">
        <v>2849</v>
      </c>
      <c r="C2312" s="1">
        <v>2</v>
      </c>
      <c r="D2312" s="1">
        <v>4</v>
      </c>
      <c r="E2312" s="1">
        <v>4</v>
      </c>
      <c r="F2312" s="1">
        <f>VLOOKUP(B2312,'Tabela IBGE_Município'!A:C,2)</f>
        <v>4446</v>
      </c>
      <c r="G2312" s="4" t="s">
        <v>640</v>
      </c>
      <c r="H2312" s="30">
        <f>VLOOKUP(DADOS!B2312,'Tabela IBGE_Município'!A:E,5)</f>
        <v>0.69099999999999995</v>
      </c>
      <c r="I2312" s="2">
        <f t="shared" si="36"/>
        <v>2.249212775528565E-3</v>
      </c>
      <c r="J2312" s="20">
        <f>(VLOOKUP(A2312,'Celulares por Região'!A:H,6))/F2312</f>
        <v>0.35605038236617181</v>
      </c>
    </row>
    <row r="2313" spans="1:10" ht="15.75" customHeight="1">
      <c r="A2313" t="str">
        <f>VLOOKUP(B2313,'Tabela IBGE_Município'!A:C,3)</f>
        <v>GO</v>
      </c>
      <c r="B2313" s="4" t="s">
        <v>2850</v>
      </c>
      <c r="C2313" s="1">
        <v>38</v>
      </c>
      <c r="D2313" s="1">
        <v>34</v>
      </c>
      <c r="E2313" s="1">
        <v>16</v>
      </c>
      <c r="F2313" s="1">
        <f>VLOOKUP(B2313,'Tabela IBGE_Município'!A:C,2)</f>
        <v>13435</v>
      </c>
      <c r="G2313" s="4" t="s">
        <v>637</v>
      </c>
      <c r="H2313" s="30">
        <f>VLOOKUP(DADOS!B2313,'Tabela IBGE_Município'!A:E,5)</f>
        <v>0.69299999999999995</v>
      </c>
      <c r="I2313" s="2">
        <f t="shared" si="36"/>
        <v>6.5500558243394118E-3</v>
      </c>
      <c r="J2313" s="20">
        <f>(VLOOKUP(A2313,'Celulares por Região'!A:H,6))/F2313</f>
        <v>0.27145515444733903</v>
      </c>
    </row>
    <row r="2314" spans="1:10" ht="15.75" customHeight="1">
      <c r="A2314" t="str">
        <f>VLOOKUP(B2314,'Tabela IBGE_Município'!A:C,3)</f>
        <v>GO</v>
      </c>
      <c r="B2314" s="4" t="s">
        <v>2851</v>
      </c>
      <c r="C2314" s="1">
        <v>1</v>
      </c>
      <c r="D2314" s="1">
        <v>2</v>
      </c>
      <c r="E2314" s="1"/>
      <c r="F2314" s="1">
        <f>VLOOKUP(B2314,'Tabela IBGE_Município'!A:C,2)</f>
        <v>4685</v>
      </c>
      <c r="G2314" s="4" t="s">
        <v>640</v>
      </c>
      <c r="H2314" s="30">
        <f>VLOOKUP(DADOS!B2314,'Tabela IBGE_Município'!A:E,5)</f>
        <v>0.71799999999999997</v>
      </c>
      <c r="I2314" s="2">
        <f t="shared" si="36"/>
        <v>6.4034151547491991E-4</v>
      </c>
      <c r="J2314" s="20">
        <f>(VLOOKUP(A2314,'Celulares por Região'!A:H,6))/F2314</f>
        <v>0.7784418356456777</v>
      </c>
    </row>
    <row r="2315" spans="1:10" ht="15.75" customHeight="1">
      <c r="A2315" t="str">
        <f>VLOOKUP(B2315,'Tabela IBGE_Município'!A:C,3)</f>
        <v>TO</v>
      </c>
      <c r="B2315" s="4" t="s">
        <v>2852</v>
      </c>
      <c r="C2315" s="1">
        <v>1</v>
      </c>
      <c r="D2315" s="1">
        <v>1</v>
      </c>
      <c r="E2315" s="1"/>
      <c r="F2315" s="1">
        <f>VLOOKUP(B2315,'Tabela IBGE_Município'!A:C,2)</f>
        <v>5206</v>
      </c>
      <c r="G2315" s="4" t="s">
        <v>637</v>
      </c>
      <c r="H2315" s="30">
        <f>VLOOKUP(DADOS!B2315,'Tabela IBGE_Município'!A:E,5)</f>
        <v>0.61599999999999999</v>
      </c>
      <c r="I2315" s="2">
        <f t="shared" si="36"/>
        <v>3.84172109104879E-4</v>
      </c>
      <c r="J2315" s="20">
        <f>(VLOOKUP(A2315,'Celulares por Região'!A:H,6))/F2315</f>
        <v>9.1817134076066079E-2</v>
      </c>
    </row>
    <row r="2316" spans="1:10" ht="15.75" customHeight="1">
      <c r="A2316" t="str">
        <f>VLOOKUP(B2316,'Tabela IBGE_Município'!A:C,3)</f>
        <v>SP</v>
      </c>
      <c r="B2316" s="4" t="s">
        <v>2853</v>
      </c>
      <c r="C2316" s="1">
        <v>2</v>
      </c>
      <c r="D2316" s="1">
        <v>5</v>
      </c>
      <c r="E2316" s="1">
        <v>4</v>
      </c>
      <c r="F2316" s="1">
        <f>VLOOKUP(B2316,'Tabela IBGE_Município'!A:C,2)</f>
        <v>5832</v>
      </c>
      <c r="G2316" s="4" t="s">
        <v>637</v>
      </c>
      <c r="H2316" s="30">
        <f>VLOOKUP(DADOS!B2316,'Tabela IBGE_Município'!A:E,5)</f>
        <v>0.71299999999999997</v>
      </c>
      <c r="I2316" s="2">
        <f t="shared" si="36"/>
        <v>1.8861454046639231E-3</v>
      </c>
      <c r="J2316" s="20">
        <f>(VLOOKUP(A2316,'Celulares por Região'!A:H,6))/F2316</f>
        <v>0.11539780521262002</v>
      </c>
    </row>
    <row r="2317" spans="1:10" ht="15.75" customHeight="1">
      <c r="A2317" t="str">
        <f>VLOOKUP(B2317,'Tabela IBGE_Município'!A:C,3)</f>
        <v>PE</v>
      </c>
      <c r="B2317" s="4" t="s">
        <v>2854</v>
      </c>
      <c r="C2317" s="1">
        <v>3</v>
      </c>
      <c r="D2317" s="1">
        <v>2</v>
      </c>
      <c r="E2317" s="1">
        <v>3</v>
      </c>
      <c r="F2317" s="1">
        <f>VLOOKUP(B2317,'Tabela IBGE_Município'!A:C,2)</f>
        <v>27382</v>
      </c>
      <c r="G2317" s="4" t="s">
        <v>638</v>
      </c>
      <c r="H2317" s="30">
        <f>VLOOKUP(DADOS!B2317,'Tabela IBGE_Município'!A:E,5)</f>
        <v>0.51</v>
      </c>
      <c r="I2317" s="2">
        <f t="shared" si="36"/>
        <v>2.9216273464319626E-4</v>
      </c>
      <c r="J2317" s="20">
        <f>(VLOOKUP(A2317,'Celulares por Região'!A:H,6))/F2317</f>
        <v>0.22288364619092835</v>
      </c>
    </row>
    <row r="2318" spans="1:10" ht="15.75" customHeight="1">
      <c r="A2318" t="str">
        <f>VLOOKUP(B2318,'Tabela IBGE_Município'!A:C,3)</f>
        <v>CE</v>
      </c>
      <c r="B2318" s="4" t="s">
        <v>2855</v>
      </c>
      <c r="C2318" s="1">
        <v>2</v>
      </c>
      <c r="D2318" s="1">
        <v>2</v>
      </c>
      <c r="E2318" s="1"/>
      <c r="F2318" s="1">
        <f>VLOOKUP(B2318,'Tabela IBGE_Município'!A:C,2)</f>
        <v>26308</v>
      </c>
      <c r="G2318" s="4" t="s">
        <v>638</v>
      </c>
      <c r="H2318" s="30">
        <f>VLOOKUP(DADOS!B2318,'Tabela IBGE_Município'!A:E,5)</f>
        <v>0.66</v>
      </c>
      <c r="I2318" s="2">
        <f t="shared" si="36"/>
        <v>1.520450053215752E-4</v>
      </c>
      <c r="J2318" s="20">
        <f>(VLOOKUP(A2318,'Celulares por Região'!A:H,6))/F2318</f>
        <v>8.6931731792610614E-2</v>
      </c>
    </row>
    <row r="2319" spans="1:10" ht="15.75" customHeight="1">
      <c r="A2319" t="str">
        <f>VLOOKUP(B2319,'Tabela IBGE_Município'!A:C,3)</f>
        <v>PI</v>
      </c>
      <c r="B2319" s="4" t="s">
        <v>2856</v>
      </c>
      <c r="C2319" s="1"/>
      <c r="D2319" s="1">
        <v>1</v>
      </c>
      <c r="E2319" s="1">
        <v>2</v>
      </c>
      <c r="F2319" s="1">
        <f>VLOOKUP(B2319,'Tabela IBGE_Município'!A:C,2)</f>
        <v>7866</v>
      </c>
      <c r="G2319" s="4" t="s">
        <v>637</v>
      </c>
      <c r="H2319" s="30">
        <f>VLOOKUP(DADOS!B2319,'Tabela IBGE_Município'!A:E,5)</f>
        <v>0.54100000000000004</v>
      </c>
      <c r="I2319" s="2">
        <f t="shared" si="36"/>
        <v>3.8138825324180017E-4</v>
      </c>
      <c r="J2319" s="20">
        <f>(VLOOKUP(A2319,'Celulares por Região'!A:H,6))/F2319</f>
        <v>0.37134502923976609</v>
      </c>
    </row>
    <row r="2320" spans="1:10" ht="15.75" customHeight="1">
      <c r="A2320" t="str">
        <f>VLOOKUP(B2320,'Tabela IBGE_Município'!A:C,3)</f>
        <v>SC</v>
      </c>
      <c r="B2320" s="4" t="s">
        <v>2857</v>
      </c>
      <c r="C2320" s="1">
        <v>6</v>
      </c>
      <c r="D2320" s="1">
        <v>3</v>
      </c>
      <c r="E2320" s="1">
        <v>5</v>
      </c>
      <c r="F2320" s="1">
        <f>VLOOKUP(B2320,'Tabela IBGE_Município'!A:C,2)</f>
        <v>11551</v>
      </c>
      <c r="G2320" s="4" t="s">
        <v>637</v>
      </c>
      <c r="H2320" s="30">
        <f>VLOOKUP(DADOS!B2320,'Tabela IBGE_Município'!A:E,5)</f>
        <v>0.70799999999999996</v>
      </c>
      <c r="I2320" s="2">
        <f t="shared" si="36"/>
        <v>1.2120162756471301E-3</v>
      </c>
      <c r="J2320" s="20">
        <f>(VLOOKUP(A2320,'Celulares por Região'!A:H,6))/F2320</f>
        <v>0.34862782443078522</v>
      </c>
    </row>
    <row r="2321" spans="1:10" ht="15.75" customHeight="1">
      <c r="A2321" t="str">
        <f>VLOOKUP(B2321,'Tabela IBGE_Município'!A:C,3)</f>
        <v>MA</v>
      </c>
      <c r="B2321" s="4" t="s">
        <v>2858</v>
      </c>
      <c r="C2321" s="1">
        <v>1</v>
      </c>
      <c r="D2321" s="1"/>
      <c r="E2321" s="1">
        <v>1</v>
      </c>
      <c r="F2321" s="1">
        <f>VLOOKUP(B2321,'Tabela IBGE_Município'!A:C,2)</f>
        <v>21780</v>
      </c>
      <c r="G2321" s="4" t="s">
        <v>638</v>
      </c>
      <c r="H2321" s="30">
        <f>VLOOKUP(DADOS!B2321,'Tabela IBGE_Município'!A:E,5)</f>
        <v>0.51800000000000002</v>
      </c>
      <c r="I2321" s="2">
        <f t="shared" si="36"/>
        <v>9.1827364554637278E-5</v>
      </c>
      <c r="J2321" s="20">
        <f>(VLOOKUP(A2321,'Celulares por Região'!A:H,6))/F2321</f>
        <v>5.514233241505969E-2</v>
      </c>
    </row>
    <row r="2322" spans="1:10" ht="15.75" customHeight="1">
      <c r="A2322" t="str">
        <f>VLOOKUP(B2322,'Tabela IBGE_Município'!A:C,3)</f>
        <v>MG</v>
      </c>
      <c r="B2322" s="4" t="s">
        <v>2859</v>
      </c>
      <c r="C2322" s="1">
        <v>4</v>
      </c>
      <c r="D2322" s="1">
        <v>5</v>
      </c>
      <c r="E2322" s="1">
        <v>5</v>
      </c>
      <c r="F2322" s="1">
        <f>VLOOKUP(B2322,'Tabela IBGE_Município'!A:C,2)</f>
        <v>16005</v>
      </c>
      <c r="G2322" s="4" t="s">
        <v>637</v>
      </c>
      <c r="H2322" s="30">
        <f>VLOOKUP(DADOS!B2322,'Tabela IBGE_Município'!A:E,5)</f>
        <v>0.55200000000000005</v>
      </c>
      <c r="I2322" s="2">
        <f t="shared" si="36"/>
        <v>8.7472664792252416E-4</v>
      </c>
      <c r="J2322" s="20">
        <f>(VLOOKUP(A2322,'Celulares por Região'!A:H,6))/F2322</f>
        <v>9.8906591690096843E-2</v>
      </c>
    </row>
    <row r="2323" spans="1:10" ht="15.75" customHeight="1">
      <c r="A2323" t="str">
        <f>VLOOKUP(B2323,'Tabela IBGE_Município'!A:C,3)</f>
        <v>PR</v>
      </c>
      <c r="B2323" s="4" t="s">
        <v>2860</v>
      </c>
      <c r="C2323" s="1">
        <v>8</v>
      </c>
      <c r="D2323" s="1">
        <v>4</v>
      </c>
      <c r="E2323" s="1">
        <v>4</v>
      </c>
      <c r="F2323" s="1">
        <f>VLOOKUP(B2323,'Tabela IBGE_Município'!A:C,2)</f>
        <v>12836</v>
      </c>
      <c r="G2323" s="4" t="s">
        <v>637</v>
      </c>
      <c r="H2323" s="30">
        <f>VLOOKUP(DADOS!B2323,'Tabela IBGE_Município'!A:E,5)</f>
        <v>0.73799999999999999</v>
      </c>
      <c r="I2323" s="2">
        <f t="shared" si="36"/>
        <v>1.2464942349641633E-3</v>
      </c>
      <c r="J2323" s="20">
        <f>(VLOOKUP(A2323,'Celulares por Região'!A:H,6))/F2323</f>
        <v>5.7182923028980988E-2</v>
      </c>
    </row>
    <row r="2324" spans="1:10" ht="15.75" customHeight="1">
      <c r="A2324" t="str">
        <f>VLOOKUP(B2324,'Tabela IBGE_Município'!A:C,3)</f>
        <v>CE</v>
      </c>
      <c r="B2324" s="4" t="s">
        <v>2861</v>
      </c>
      <c r="C2324" s="1">
        <v>4</v>
      </c>
      <c r="D2324" s="1">
        <v>18</v>
      </c>
      <c r="E2324" s="1">
        <v>9</v>
      </c>
      <c r="F2324" s="1">
        <f>VLOOKUP(B2324,'Tabela IBGE_Município'!A:C,2)</f>
        <v>11385</v>
      </c>
      <c r="G2324" s="4" t="s">
        <v>637</v>
      </c>
      <c r="H2324" s="30">
        <f>VLOOKUP(DADOS!B2324,'Tabela IBGE_Município'!A:E,5)</f>
        <v>0.626</v>
      </c>
      <c r="I2324" s="2">
        <f t="shared" si="36"/>
        <v>2.7228809837505489E-3</v>
      </c>
      <c r="J2324" s="20">
        <f>(VLOOKUP(A2324,'Celulares por Região'!A:H,6))/F2324</f>
        <v>0.20087834870443566</v>
      </c>
    </row>
    <row r="2325" spans="1:10" ht="15.75" customHeight="1">
      <c r="A2325" t="str">
        <f>VLOOKUP(B2325,'Tabela IBGE_Município'!A:C,3)</f>
        <v>PA</v>
      </c>
      <c r="B2325" s="4" t="s">
        <v>2862</v>
      </c>
      <c r="C2325" s="1">
        <v>3</v>
      </c>
      <c r="D2325" s="1">
        <v>3</v>
      </c>
      <c r="E2325" s="1">
        <v>1</v>
      </c>
      <c r="F2325" s="1">
        <f>VLOOKUP(B2325,'Tabela IBGE_Município'!A:C,2)</f>
        <v>38325</v>
      </c>
      <c r="G2325" s="4" t="s">
        <v>638</v>
      </c>
      <c r="H2325" s="30">
        <f>VLOOKUP(DADOS!B2325,'Tabela IBGE_Município'!A:E,5)</f>
        <v>0.64</v>
      </c>
      <c r="I2325" s="2">
        <f t="shared" si="36"/>
        <v>1.8264840182648402E-4</v>
      </c>
      <c r="J2325" s="20">
        <f>(VLOOKUP(A2325,'Celulares por Região'!A:H,6))/F2325</f>
        <v>4.8193085453359423E-2</v>
      </c>
    </row>
    <row r="2326" spans="1:10" ht="15.75" customHeight="1">
      <c r="A2326" t="str">
        <f>VLOOKUP(B2326,'Tabela IBGE_Município'!A:C,3)</f>
        <v>GO</v>
      </c>
      <c r="B2326" s="4" t="s">
        <v>2863</v>
      </c>
      <c r="C2326" s="1">
        <v>1</v>
      </c>
      <c r="D2326" s="1">
        <v>1</v>
      </c>
      <c r="E2326" s="1"/>
      <c r="F2326" s="1">
        <f>VLOOKUP(B2326,'Tabela IBGE_Município'!A:C,2)</f>
        <v>4475</v>
      </c>
      <c r="G2326" s="4" t="s">
        <v>639</v>
      </c>
      <c r="H2326" s="30">
        <f>VLOOKUP(DADOS!B2326,'Tabela IBGE_Município'!A:E,5)</f>
        <v>0.624</v>
      </c>
      <c r="I2326" s="2">
        <f t="shared" si="36"/>
        <v>4.4692737430167598E-4</v>
      </c>
      <c r="J2326" s="20">
        <f>(VLOOKUP(A2326,'Celulares por Região'!A:H,6))/F2326</f>
        <v>0.81497206703910618</v>
      </c>
    </row>
    <row r="2327" spans="1:10" ht="15.75" customHeight="1">
      <c r="A2327" t="str">
        <f>VLOOKUP(B2327,'Tabela IBGE_Município'!A:C,3)</f>
        <v>GO</v>
      </c>
      <c r="B2327" s="4" t="s">
        <v>2863</v>
      </c>
      <c r="C2327" s="1">
        <v>1</v>
      </c>
      <c r="D2327" s="1">
        <v>1</v>
      </c>
      <c r="E2327" s="1"/>
      <c r="F2327" s="1">
        <f>VLOOKUP(B2327,'Tabela IBGE_Município'!A:C,2)</f>
        <v>4475</v>
      </c>
      <c r="G2327" s="4" t="s">
        <v>640</v>
      </c>
      <c r="H2327" s="30">
        <f>VLOOKUP(DADOS!B2327,'Tabela IBGE_Município'!A:E,5)</f>
        <v>0.624</v>
      </c>
      <c r="I2327" s="2">
        <f t="shared" si="36"/>
        <v>4.4692737430167598E-4</v>
      </c>
      <c r="J2327" s="20">
        <f>(VLOOKUP(A2327,'Celulares por Região'!A:H,6))/F2327</f>
        <v>0.81497206703910618</v>
      </c>
    </row>
    <row r="2328" spans="1:10" ht="15.75" customHeight="1">
      <c r="A2328" t="str">
        <f>VLOOKUP(B2328,'Tabela IBGE_Município'!A:C,3)</f>
        <v>SC</v>
      </c>
      <c r="B2328" s="4" t="s">
        <v>2864</v>
      </c>
      <c r="C2328" s="1">
        <v>1</v>
      </c>
      <c r="D2328" s="1">
        <v>1</v>
      </c>
      <c r="E2328" s="1"/>
      <c r="F2328" s="1">
        <f>VLOOKUP(B2328,'Tabela IBGE_Município'!A:C,2)</f>
        <v>7595</v>
      </c>
      <c r="G2328" s="4" t="s">
        <v>637</v>
      </c>
      <c r="H2328" s="30">
        <f>VLOOKUP(DADOS!B2328,'Tabela IBGE_Município'!A:E,5)</f>
        <v>0.79500000000000004</v>
      </c>
      <c r="I2328" s="2">
        <f t="shared" si="36"/>
        <v>2.6333113890717575E-4</v>
      </c>
      <c r="J2328" s="20">
        <f>(VLOOKUP(A2328,'Celulares por Região'!A:H,6))/F2328</f>
        <v>0.53021724818959837</v>
      </c>
    </row>
    <row r="2329" spans="1:10" ht="15.75" customHeight="1">
      <c r="A2329" t="str">
        <f>VLOOKUP(B2329,'Tabela IBGE_Município'!A:C,3)</f>
        <v>SP</v>
      </c>
      <c r="B2329" s="4" t="s">
        <v>2865</v>
      </c>
      <c r="C2329" s="1">
        <v>2</v>
      </c>
      <c r="D2329" s="1">
        <v>2</v>
      </c>
      <c r="E2329" s="1"/>
      <c r="F2329" s="1">
        <f>VLOOKUP(B2329,'Tabela IBGE_Município'!A:C,2)</f>
        <v>223112</v>
      </c>
      <c r="G2329" s="4" t="s">
        <v>639</v>
      </c>
      <c r="H2329" s="30">
        <f>VLOOKUP(DADOS!B2329,'Tabela IBGE_Município'!A:E,5)</f>
        <v>0.73</v>
      </c>
      <c r="I2329" s="2">
        <f t="shared" si="36"/>
        <v>1.7928215425436552E-5</v>
      </c>
      <c r="J2329" s="20">
        <f>(VLOOKUP(A2329,'Celulares por Região'!A:H,6))/F2329</f>
        <v>3.0164222453297001E-3</v>
      </c>
    </row>
    <row r="2330" spans="1:10" ht="15.75" customHeight="1">
      <c r="A2330" t="str">
        <f>VLOOKUP(B2330,'Tabela IBGE_Município'!A:C,3)</f>
        <v>SP</v>
      </c>
      <c r="B2330" s="4" t="s">
        <v>2866</v>
      </c>
      <c r="C2330" s="1">
        <v>16</v>
      </c>
      <c r="D2330" s="1">
        <v>14</v>
      </c>
      <c r="E2330" s="1">
        <v>14</v>
      </c>
      <c r="F2330" s="1">
        <f>VLOOKUP(B2330,'Tabela IBGE_Município'!A:C,2)</f>
        <v>15297</v>
      </c>
      <c r="G2330" s="4" t="s">
        <v>637</v>
      </c>
      <c r="H2330" s="30">
        <f>VLOOKUP(DADOS!B2330,'Tabela IBGE_Município'!A:E,5)</f>
        <v>0.70499999999999996</v>
      </c>
      <c r="I2330" s="2">
        <f t="shared" si="36"/>
        <v>2.8763809897365497E-3</v>
      </c>
      <c r="J2330" s="20">
        <f>(VLOOKUP(A2330,'Celulares por Região'!A:H,6))/F2330</f>
        <v>4.3995554683924951E-2</v>
      </c>
    </row>
    <row r="2331" spans="1:10" ht="15.75" customHeight="1">
      <c r="A2331" t="str">
        <f>VLOOKUP(B2331,'Tabela IBGE_Município'!A:C,3)</f>
        <v>BA</v>
      </c>
      <c r="B2331" s="4" t="s">
        <v>2867</v>
      </c>
      <c r="C2331" s="1">
        <v>1</v>
      </c>
      <c r="D2331" s="1">
        <v>1</v>
      </c>
      <c r="E2331" s="1"/>
      <c r="F2331" s="1">
        <f>VLOOKUP(B2331,'Tabela IBGE_Município'!A:C,2)</f>
        <v>3887</v>
      </c>
      <c r="G2331" s="4" t="s">
        <v>640</v>
      </c>
      <c r="H2331" s="30">
        <f>VLOOKUP(DADOS!B2331,'Tabela IBGE_Município'!A:E,5)</f>
        <v>0.59</v>
      </c>
      <c r="I2331" s="2">
        <f t="shared" si="36"/>
        <v>5.1453563159248783E-4</v>
      </c>
      <c r="J2331" s="20">
        <f>(VLOOKUP(A2331,'Celulares por Região'!A:H,6))/F2331</f>
        <v>1.0110625160792386</v>
      </c>
    </row>
    <row r="2332" spans="1:10" ht="15.75" customHeight="1">
      <c r="A2332" t="str">
        <f>VLOOKUP(B2332,'Tabela IBGE_Município'!A:C,3)</f>
        <v>MG</v>
      </c>
      <c r="B2332" s="4" t="s">
        <v>2868</v>
      </c>
      <c r="C2332" s="1">
        <v>1</v>
      </c>
      <c r="D2332" s="1">
        <v>1</v>
      </c>
      <c r="E2332" s="1"/>
      <c r="F2332" s="1">
        <f>VLOOKUP(B2332,'Tabela IBGE_Município'!A:C,2)</f>
        <v>6596</v>
      </c>
      <c r="G2332" s="4" t="s">
        <v>637</v>
      </c>
      <c r="H2332" s="30">
        <f>VLOOKUP(DADOS!B2332,'Tabela IBGE_Município'!A:E,5)</f>
        <v>0.78700000000000003</v>
      </c>
      <c r="I2332" s="2">
        <f t="shared" si="36"/>
        <v>3.0321406913280777E-4</v>
      </c>
      <c r="J2332" s="20">
        <f>(VLOOKUP(A2332,'Celulares por Região'!A:H,6))/F2332</f>
        <v>0.23999393571861735</v>
      </c>
    </row>
    <row r="2333" spans="1:10" ht="15.75" customHeight="1">
      <c r="A2333" t="str">
        <f>VLOOKUP(B2333,'Tabela IBGE_Município'!A:C,3)</f>
        <v>BA</v>
      </c>
      <c r="B2333" s="4" t="s">
        <v>2869</v>
      </c>
      <c r="C2333" s="1">
        <v>2</v>
      </c>
      <c r="D2333" s="1">
        <v>2</v>
      </c>
      <c r="E2333" s="1">
        <v>1</v>
      </c>
      <c r="F2333" s="1">
        <f>VLOOKUP(B2333,'Tabela IBGE_Município'!A:C,2)</f>
        <v>97334</v>
      </c>
      <c r="G2333" s="4" t="s">
        <v>638</v>
      </c>
      <c r="H2333" s="30">
        <f>VLOOKUP(DADOS!B2333,'Tabela IBGE_Município'!A:E,5)</f>
        <v>0.59899999999999998</v>
      </c>
      <c r="I2333" s="2">
        <f t="shared" si="36"/>
        <v>5.1369511167731728E-5</v>
      </c>
      <c r="J2333" s="20">
        <f>(VLOOKUP(A2333,'Celulares por Região'!A:H,6))/F2333</f>
        <v>4.0376435777837137E-2</v>
      </c>
    </row>
    <row r="2334" spans="1:10" ht="15.75" customHeight="1">
      <c r="A2334" t="str">
        <f>VLOOKUP(B2334,'Tabela IBGE_Município'!A:C,3)</f>
        <v>RJ</v>
      </c>
      <c r="B2334" s="4" t="s">
        <v>2870</v>
      </c>
      <c r="C2334" s="1">
        <v>3</v>
      </c>
      <c r="D2334" s="1">
        <v>2</v>
      </c>
      <c r="E2334" s="1"/>
      <c r="F2334" s="1">
        <f>VLOOKUP(B2334,'Tabela IBGE_Município'!A:C,2)</f>
        <v>20398</v>
      </c>
      <c r="G2334" s="4" t="s">
        <v>638</v>
      </c>
      <c r="H2334" s="30">
        <f>VLOOKUP(DADOS!B2334,'Tabela IBGE_Município'!A:E,5)</f>
        <v>0.68799999999999994</v>
      </c>
      <c r="I2334" s="2">
        <f t="shared" si="36"/>
        <v>2.4512207079125406E-4</v>
      </c>
      <c r="J2334" s="20">
        <f>(VLOOKUP(A2334,'Celulares por Região'!A:H,6))/F2334</f>
        <v>0.48950877537013432</v>
      </c>
    </row>
    <row r="2335" spans="1:10" ht="15.75" customHeight="1">
      <c r="A2335" t="str">
        <f>VLOOKUP(B2335,'Tabela IBGE_Município'!A:C,3)</f>
        <v>BA</v>
      </c>
      <c r="B2335" s="4" t="s">
        <v>2871</v>
      </c>
      <c r="C2335" s="1">
        <v>2</v>
      </c>
      <c r="D2335" s="1">
        <v>1</v>
      </c>
      <c r="E2335" s="1"/>
      <c r="F2335" s="1">
        <f>VLOOKUP(B2335,'Tabela IBGE_Município'!A:C,2)</f>
        <v>15299</v>
      </c>
      <c r="G2335" s="4" t="s">
        <v>637</v>
      </c>
      <c r="H2335" s="30">
        <f>VLOOKUP(DADOS!B2335,'Tabela IBGE_Município'!A:E,5)</f>
        <v>0.627</v>
      </c>
      <c r="I2335" s="2">
        <f t="shared" si="36"/>
        <v>1.9609124779397345E-4</v>
      </c>
      <c r="J2335" s="20">
        <f>(VLOOKUP(A2335,'Celulares por Região'!A:H,6))/F2335</f>
        <v>0.25687953461010521</v>
      </c>
    </row>
    <row r="2336" spans="1:10" ht="15.75" customHeight="1">
      <c r="A2336" t="str">
        <f>VLOOKUP(B2336,'Tabela IBGE_Município'!A:C,3)</f>
        <v>MG</v>
      </c>
      <c r="B2336" s="4" t="s">
        <v>2872</v>
      </c>
      <c r="C2336" s="1">
        <v>1</v>
      </c>
      <c r="D2336" s="1">
        <v>1</v>
      </c>
      <c r="E2336" s="1"/>
      <c r="F2336" s="1">
        <f>VLOOKUP(B2336,'Tabela IBGE_Município'!A:C,2)</f>
        <v>64455</v>
      </c>
      <c r="G2336" s="4" t="s">
        <v>638</v>
      </c>
      <c r="H2336" s="30">
        <f>VLOOKUP(DADOS!B2336,'Tabela IBGE_Município'!A:E,5)</f>
        <v>0.65</v>
      </c>
      <c r="I2336" s="2">
        <f t="shared" si="36"/>
        <v>3.1029400356838106E-5</v>
      </c>
      <c r="J2336" s="20">
        <f>(VLOOKUP(A2336,'Celulares por Região'!A:H,6))/F2336</f>
        <v>2.4559770382437358E-2</v>
      </c>
    </row>
    <row r="2337" spans="1:10" ht="15.75" customHeight="1">
      <c r="A2337" t="str">
        <f>VLOOKUP(B2337,'Tabela IBGE_Município'!A:C,3)</f>
        <v>AM</v>
      </c>
      <c r="B2337" s="4" t="s">
        <v>2873</v>
      </c>
      <c r="C2337" s="1">
        <v>1</v>
      </c>
      <c r="D2337" s="1">
        <v>3</v>
      </c>
      <c r="E2337" s="1">
        <v>1</v>
      </c>
      <c r="F2337" s="1">
        <f>VLOOKUP(B2337,'Tabela IBGE_Município'!A:C,2)</f>
        <v>34936</v>
      </c>
      <c r="G2337" s="4" t="s">
        <v>638</v>
      </c>
      <c r="H2337" s="30">
        <f>VLOOKUP(DADOS!B2337,'Tabela IBGE_Município'!A:E,5)</f>
        <v>0.47699999999999998</v>
      </c>
      <c r="I2337" s="2">
        <f t="shared" si="36"/>
        <v>1.4311884588962676E-4</v>
      </c>
      <c r="J2337" s="20">
        <f>(VLOOKUP(A2337,'Celulares por Região'!A:H,6))/F2337</f>
        <v>5.5243874513395928E-3</v>
      </c>
    </row>
    <row r="2338" spans="1:10" ht="15.75" customHeight="1">
      <c r="A2338" t="str">
        <f>VLOOKUP(B2338,'Tabela IBGE_Município'!A:C,3)</f>
        <v>MG</v>
      </c>
      <c r="B2338" s="4" t="s">
        <v>2874</v>
      </c>
      <c r="C2338" s="1">
        <v>1</v>
      </c>
      <c r="D2338" s="1">
        <v>1</v>
      </c>
      <c r="E2338" s="1"/>
      <c r="F2338" s="1">
        <f>VLOOKUP(B2338,'Tabela IBGE_Município'!A:C,2)</f>
        <v>7814</v>
      </c>
      <c r="G2338" s="4" t="s">
        <v>637</v>
      </c>
      <c r="H2338" s="30">
        <f>VLOOKUP(DADOS!B2338,'Tabela IBGE_Município'!A:E,5)</f>
        <v>0.68799999999999994</v>
      </c>
      <c r="I2338" s="2">
        <f t="shared" si="36"/>
        <v>2.5595085743537239E-4</v>
      </c>
      <c r="J2338" s="20">
        <f>(VLOOKUP(A2338,'Celulares por Região'!A:H,6))/F2338</f>
        <v>0.20258510366009727</v>
      </c>
    </row>
    <row r="2339" spans="1:10" ht="15.75" customHeight="1">
      <c r="A2339" t="str">
        <f>VLOOKUP(B2339,'Tabela IBGE_Município'!A:C,3)</f>
        <v>BA</v>
      </c>
      <c r="B2339" s="4" t="s">
        <v>2875</v>
      </c>
      <c r="C2339" s="1">
        <v>2</v>
      </c>
      <c r="D2339" s="1">
        <v>10</v>
      </c>
      <c r="E2339" s="1">
        <v>8</v>
      </c>
      <c r="F2339" s="1">
        <f>VLOOKUP(B2339,'Tabela IBGE_Município'!A:C,2)</f>
        <v>4375</v>
      </c>
      <c r="G2339" s="4" t="s">
        <v>640</v>
      </c>
      <c r="H2339" s="30">
        <f>VLOOKUP(DADOS!B2339,'Tabela IBGE_Município'!A:E,5)</f>
        <v>0.57799999999999996</v>
      </c>
      <c r="I2339" s="2">
        <f t="shared" si="36"/>
        <v>4.5714285714285718E-3</v>
      </c>
      <c r="J2339" s="20">
        <f>(VLOOKUP(A2339,'Celulares por Região'!A:H,6))/F2339</f>
        <v>0.89828571428571424</v>
      </c>
    </row>
    <row r="2340" spans="1:10" ht="15.75" customHeight="1">
      <c r="A2340" t="str">
        <f>VLOOKUP(B2340,'Tabela IBGE_Município'!A:C,3)</f>
        <v>MG</v>
      </c>
      <c r="B2340" s="4" t="s">
        <v>2876</v>
      </c>
      <c r="C2340" s="1">
        <v>1</v>
      </c>
      <c r="D2340" s="1">
        <v>1</v>
      </c>
      <c r="E2340" s="1">
        <v>1</v>
      </c>
      <c r="F2340" s="1">
        <f>VLOOKUP(B2340,'Tabela IBGE_Município'!A:C,2)</f>
        <v>8003</v>
      </c>
      <c r="G2340" s="4" t="s">
        <v>637</v>
      </c>
      <c r="H2340" s="30">
        <f>VLOOKUP(DADOS!B2340,'Tabela IBGE_Município'!A:E,5)</f>
        <v>0.63400000000000001</v>
      </c>
      <c r="I2340" s="2">
        <f t="shared" si="36"/>
        <v>3.7485942771460701E-4</v>
      </c>
      <c r="J2340" s="20">
        <f>(VLOOKUP(A2340,'Celulares por Região'!A:H,6))/F2340</f>
        <v>0.19780082469074098</v>
      </c>
    </row>
    <row r="2341" spans="1:10" ht="15.75" customHeight="1">
      <c r="A2341" t="str">
        <f>VLOOKUP(B2341,'Tabela IBGE_Município'!A:C,3)</f>
        <v>PR</v>
      </c>
      <c r="B2341" s="4" t="s">
        <v>2877</v>
      </c>
      <c r="C2341" s="1">
        <v>2</v>
      </c>
      <c r="D2341" s="1">
        <v>2</v>
      </c>
      <c r="E2341" s="1"/>
      <c r="F2341" s="1">
        <f>VLOOKUP(B2341,'Tabela IBGE_Município'!A:C,2)</f>
        <v>23209</v>
      </c>
      <c r="G2341" s="4" t="s">
        <v>638</v>
      </c>
      <c r="H2341" s="30">
        <f>VLOOKUP(DADOS!B2341,'Tabela IBGE_Município'!A:E,5)</f>
        <v>0.69</v>
      </c>
      <c r="I2341" s="2">
        <f t="shared" si="36"/>
        <v>1.7234693437890474E-4</v>
      </c>
      <c r="J2341" s="20">
        <f>(VLOOKUP(A2341,'Celulares por Região'!A:H,6))/F2341</f>
        <v>3.1625662458529019E-2</v>
      </c>
    </row>
    <row r="2342" spans="1:10" ht="15.75" customHeight="1">
      <c r="A2342" t="str">
        <f>VLOOKUP(B2342,'Tabela IBGE_Município'!A:C,3)</f>
        <v>PR</v>
      </c>
      <c r="B2342" s="4" t="s">
        <v>2878</v>
      </c>
      <c r="C2342" s="1">
        <v>2</v>
      </c>
      <c r="D2342" s="1">
        <v>3</v>
      </c>
      <c r="E2342" s="1">
        <v>3</v>
      </c>
      <c r="F2342" s="1">
        <f>VLOOKUP(B2342,'Tabela IBGE_Município'!A:C,2)</f>
        <v>22754</v>
      </c>
      <c r="G2342" s="4" t="s">
        <v>637</v>
      </c>
      <c r="H2342" s="30">
        <f>VLOOKUP(DADOS!B2342,'Tabela IBGE_Município'!A:E,5)</f>
        <v>0.57799999999999996</v>
      </c>
      <c r="I2342" s="2">
        <f t="shared" si="36"/>
        <v>3.515865342357388E-4</v>
      </c>
      <c r="J2342" s="20">
        <f>(VLOOKUP(A2342,'Celulares por Região'!A:H,6))/F2342</f>
        <v>3.2258064516129031E-2</v>
      </c>
    </row>
    <row r="2343" spans="1:10" ht="15.75" customHeight="1">
      <c r="A2343" t="str">
        <f>VLOOKUP(B2343,'Tabela IBGE_Município'!A:C,3)</f>
        <v>PR</v>
      </c>
      <c r="B2343" s="4" t="s">
        <v>2878</v>
      </c>
      <c r="C2343" s="1"/>
      <c r="D2343" s="1">
        <v>3</v>
      </c>
      <c r="E2343" s="1">
        <v>3</v>
      </c>
      <c r="F2343" s="1">
        <f>VLOOKUP(B2343,'Tabela IBGE_Município'!A:C,2)</f>
        <v>22754</v>
      </c>
      <c r="G2343" s="4" t="s">
        <v>637</v>
      </c>
      <c r="H2343" s="30">
        <f>VLOOKUP(DADOS!B2343,'Tabela IBGE_Município'!A:E,5)</f>
        <v>0.57799999999999996</v>
      </c>
      <c r="I2343" s="2">
        <f t="shared" si="36"/>
        <v>2.6368990067680408E-4</v>
      </c>
      <c r="J2343" s="20">
        <f>(VLOOKUP(A2343,'Celulares por Região'!A:H,6))/F2343</f>
        <v>3.2258064516129031E-2</v>
      </c>
    </row>
    <row r="2344" spans="1:10" ht="15.75" customHeight="1">
      <c r="A2344" t="str">
        <f>VLOOKUP(B2344,'Tabela IBGE_Município'!A:C,3)</f>
        <v>PR</v>
      </c>
      <c r="B2344" s="4" t="s">
        <v>2878</v>
      </c>
      <c r="C2344" s="1">
        <v>1</v>
      </c>
      <c r="D2344" s="1">
        <v>2</v>
      </c>
      <c r="E2344" s="1"/>
      <c r="F2344" s="1">
        <f>VLOOKUP(B2344,'Tabela IBGE_Município'!A:C,2)</f>
        <v>22754</v>
      </c>
      <c r="G2344" s="4" t="s">
        <v>638</v>
      </c>
      <c r="H2344" s="30">
        <f>VLOOKUP(DADOS!B2344,'Tabela IBGE_Município'!A:E,5)</f>
        <v>0.57799999999999996</v>
      </c>
      <c r="I2344" s="2">
        <f t="shared" si="36"/>
        <v>1.3184495033840204E-4</v>
      </c>
      <c r="J2344" s="20">
        <f>(VLOOKUP(A2344,'Celulares por Região'!A:H,6))/F2344</f>
        <v>3.2258064516129031E-2</v>
      </c>
    </row>
    <row r="2345" spans="1:10" ht="15.75" customHeight="1">
      <c r="A2345" t="str">
        <f>VLOOKUP(B2345,'Tabela IBGE_Município'!A:C,3)</f>
        <v>MG</v>
      </c>
      <c r="B2345" s="4" t="s">
        <v>2879</v>
      </c>
      <c r="C2345" s="1">
        <v>1</v>
      </c>
      <c r="D2345" s="1">
        <v>1</v>
      </c>
      <c r="E2345" s="1"/>
      <c r="F2345" s="1">
        <f>VLOOKUP(B2345,'Tabela IBGE_Município'!A:C,2)</f>
        <v>36471</v>
      </c>
      <c r="G2345" s="4" t="s">
        <v>638</v>
      </c>
      <c r="H2345" s="30">
        <f>VLOOKUP(DADOS!B2345,'Tabela IBGE_Município'!A:E,5)</f>
        <v>0.63400000000000001</v>
      </c>
      <c r="I2345" s="2">
        <f t="shared" si="36"/>
        <v>5.4838090537687481E-5</v>
      </c>
      <c r="J2345" s="20">
        <f>(VLOOKUP(A2345,'Celulares por Região'!A:H,6))/F2345</f>
        <v>4.3404348660579642E-2</v>
      </c>
    </row>
    <row r="2346" spans="1:10" ht="15.75" customHeight="1">
      <c r="A2346" t="str">
        <f>VLOOKUP(B2346,'Tabela IBGE_Município'!A:C,3)</f>
        <v>MG</v>
      </c>
      <c r="B2346" s="4" t="s">
        <v>2880</v>
      </c>
      <c r="C2346" s="1">
        <v>2</v>
      </c>
      <c r="D2346" s="1">
        <v>2</v>
      </c>
      <c r="E2346" s="1">
        <v>1</v>
      </c>
      <c r="F2346" s="1">
        <f>VLOOKUP(B2346,'Tabela IBGE_Município'!A:C,2)</f>
        <v>2056</v>
      </c>
      <c r="G2346" s="4" t="s">
        <v>640</v>
      </c>
      <c r="H2346" s="30">
        <f>VLOOKUP(DADOS!B2346,'Tabela IBGE_Município'!A:E,5)</f>
        <v>0.67400000000000004</v>
      </c>
      <c r="I2346" s="2">
        <f t="shared" si="36"/>
        <v>2.4319066147859923E-3</v>
      </c>
      <c r="J2346" s="20">
        <f>(VLOOKUP(A2346,'Celulares por Região'!A:H,6))/F2346</f>
        <v>0.76994163424124518</v>
      </c>
    </row>
    <row r="2347" spans="1:10" ht="15.75" customHeight="1">
      <c r="A2347" t="str">
        <f>VLOOKUP(B2347,'Tabela IBGE_Município'!A:C,3)</f>
        <v>MG</v>
      </c>
      <c r="B2347" s="4" t="s">
        <v>2881</v>
      </c>
      <c r="C2347" s="1">
        <v>1</v>
      </c>
      <c r="D2347" s="1">
        <v>1</v>
      </c>
      <c r="E2347" s="1"/>
      <c r="F2347" s="1">
        <f>VLOOKUP(B2347,'Tabela IBGE_Município'!A:C,2)</f>
        <v>10157</v>
      </c>
      <c r="G2347" s="4" t="s">
        <v>637</v>
      </c>
      <c r="H2347" s="30">
        <f>VLOOKUP(DADOS!B2347,'Tabela IBGE_Município'!A:E,5)</f>
        <v>0.70499999999999996</v>
      </c>
      <c r="I2347" s="2">
        <f t="shared" si="36"/>
        <v>1.9690853598503495E-4</v>
      </c>
      <c r="J2347" s="20">
        <f>(VLOOKUP(A2347,'Celulares por Região'!A:H,6))/F2347</f>
        <v>0.15585310623215518</v>
      </c>
    </row>
    <row r="2348" spans="1:10" ht="15.75" customHeight="1">
      <c r="A2348" t="str">
        <f>VLOOKUP(B2348,'Tabela IBGE_Município'!A:C,3)</f>
        <v>BA</v>
      </c>
      <c r="B2348" s="4" t="s">
        <v>2882</v>
      </c>
      <c r="C2348" s="1">
        <v>1</v>
      </c>
      <c r="D2348" s="1"/>
      <c r="E2348" s="1"/>
      <c r="F2348" s="1">
        <f>VLOOKUP(B2348,'Tabela IBGE_Município'!A:C,2)</f>
        <v>15714</v>
      </c>
      <c r="G2348" s="4" t="s">
        <v>637</v>
      </c>
      <c r="H2348" s="30">
        <f>VLOOKUP(DADOS!B2348,'Tabela IBGE_Município'!A:E,5)</f>
        <v>0.58399999999999996</v>
      </c>
      <c r="I2348" s="2">
        <f t="shared" si="36"/>
        <v>6.363752068219422E-5</v>
      </c>
      <c r="J2348" s="20">
        <f>(VLOOKUP(A2348,'Celulares por Região'!A:H,6))/F2348</f>
        <v>0.25009545628102331</v>
      </c>
    </row>
    <row r="2349" spans="1:10" ht="15.75" customHeight="1">
      <c r="A2349" t="str">
        <f>VLOOKUP(B2349,'Tabela IBGE_Município'!A:C,3)</f>
        <v>SP</v>
      </c>
      <c r="B2349" s="4" t="s">
        <v>2883</v>
      </c>
      <c r="C2349" s="1">
        <v>3</v>
      </c>
      <c r="D2349" s="1">
        <v>1</v>
      </c>
      <c r="E2349" s="1">
        <v>1</v>
      </c>
      <c r="F2349" s="1">
        <f>VLOOKUP(B2349,'Tabela IBGE_Município'!A:C,2)</f>
        <v>6436</v>
      </c>
      <c r="G2349" s="4" t="s">
        <v>637</v>
      </c>
      <c r="H2349" s="30">
        <f>VLOOKUP(DADOS!B2349,'Tabela IBGE_Município'!A:E,5)</f>
        <v>0.745</v>
      </c>
      <c r="I2349" s="2">
        <f t="shared" si="36"/>
        <v>7.7688004972032321E-4</v>
      </c>
      <c r="J2349" s="20">
        <f>(VLOOKUP(A2349,'Celulares por Região'!A:H,6))/F2349</f>
        <v>0.1045680546923555</v>
      </c>
    </row>
    <row r="2350" spans="1:10" ht="15.75" customHeight="1">
      <c r="A2350" t="str">
        <f>VLOOKUP(B2350,'Tabela IBGE_Município'!A:C,3)</f>
        <v>MG</v>
      </c>
      <c r="B2350" s="4" t="s">
        <v>2884</v>
      </c>
      <c r="C2350" s="1">
        <v>1</v>
      </c>
      <c r="D2350" s="1">
        <v>1</v>
      </c>
      <c r="E2350" s="1"/>
      <c r="F2350" s="1">
        <f>VLOOKUP(B2350,'Tabela IBGE_Município'!A:C,2)</f>
        <v>103102</v>
      </c>
      <c r="G2350" s="4" t="s">
        <v>639</v>
      </c>
      <c r="H2350" s="30">
        <f>VLOOKUP(DADOS!B2350,'Tabela IBGE_Município'!A:E,5)</f>
        <v>0.74</v>
      </c>
      <c r="I2350" s="2">
        <f t="shared" si="36"/>
        <v>1.9398265795037922E-5</v>
      </c>
      <c r="J2350" s="20">
        <f>(VLOOKUP(A2350,'Celulares por Região'!A:H,6))/F2350</f>
        <v>1.5353727376772517E-2</v>
      </c>
    </row>
    <row r="2351" spans="1:10" ht="15.75" customHeight="1">
      <c r="A2351" t="str">
        <f>VLOOKUP(B2351,'Tabela IBGE_Município'!A:C,3)</f>
        <v>MT</v>
      </c>
      <c r="B2351" s="4" t="s">
        <v>2885</v>
      </c>
      <c r="C2351" s="1">
        <v>2</v>
      </c>
      <c r="D2351" s="1">
        <v>2</v>
      </c>
      <c r="E2351" s="1">
        <v>1</v>
      </c>
      <c r="F2351" s="1">
        <f>VLOOKUP(B2351,'Tabela IBGE_Município'!A:C,2)</f>
        <v>15423</v>
      </c>
      <c r="G2351" s="4" t="s">
        <v>637</v>
      </c>
      <c r="H2351" s="30">
        <f>VLOOKUP(DADOS!B2351,'Tabela IBGE_Município'!A:E,5)</f>
        <v>0.71</v>
      </c>
      <c r="I2351" s="2">
        <f t="shared" si="36"/>
        <v>3.2419114309797058E-4</v>
      </c>
      <c r="J2351" s="20">
        <f>(VLOOKUP(A2351,'Celulares por Região'!A:H,6))/F2351</f>
        <v>0.69305582571484148</v>
      </c>
    </row>
    <row r="2352" spans="1:10" ht="15.75" customHeight="1">
      <c r="A2352" t="str">
        <f>VLOOKUP(B2352,'Tabela IBGE_Município'!A:C,3)</f>
        <v>BA</v>
      </c>
      <c r="B2352" s="4" t="s">
        <v>2886</v>
      </c>
      <c r="C2352" s="1">
        <v>12</v>
      </c>
      <c r="D2352" s="1">
        <v>11</v>
      </c>
      <c r="E2352" s="1">
        <v>10</v>
      </c>
      <c r="F2352" s="1">
        <f>VLOOKUP(B2352,'Tabela IBGE_Município'!A:C,2)</f>
        <v>6885</v>
      </c>
      <c r="G2352" s="4" t="s">
        <v>637</v>
      </c>
      <c r="H2352" s="30">
        <f>VLOOKUP(DADOS!B2352,'Tabela IBGE_Município'!A:E,5)</f>
        <v>0.63700000000000001</v>
      </c>
      <c r="I2352" s="2">
        <f t="shared" si="36"/>
        <v>4.7930283224400872E-3</v>
      </c>
      <c r="J2352" s="20">
        <f>(VLOOKUP(A2352,'Celulares por Região'!A:H,6))/F2352</f>
        <v>0.57080610021786493</v>
      </c>
    </row>
    <row r="2353" spans="1:10" ht="15.75" customHeight="1">
      <c r="A2353" t="str">
        <f>VLOOKUP(B2353,'Tabela IBGE_Município'!A:C,3)</f>
        <v>MG</v>
      </c>
      <c r="B2353" s="4" t="s">
        <v>2887</v>
      </c>
      <c r="C2353" s="1">
        <v>2</v>
      </c>
      <c r="D2353" s="1">
        <v>2</v>
      </c>
      <c r="E2353" s="1"/>
      <c r="F2353" s="1">
        <f>VLOOKUP(B2353,'Tabela IBGE_Município'!A:C,2)</f>
        <v>19316</v>
      </c>
      <c r="G2353" s="4" t="s">
        <v>637</v>
      </c>
      <c r="H2353" s="30">
        <f>VLOOKUP(DADOS!B2353,'Tabela IBGE_Município'!A:E,5)</f>
        <v>0.65</v>
      </c>
      <c r="I2353" s="2">
        <f t="shared" si="36"/>
        <v>2.0708221163802029E-4</v>
      </c>
      <c r="J2353" s="20">
        <f>(VLOOKUP(A2353,'Celulares por Região'!A:H,6))/F2353</f>
        <v>8.1952785255746535E-2</v>
      </c>
    </row>
    <row r="2354" spans="1:10" ht="15.75" customHeight="1">
      <c r="A2354" t="str">
        <f>VLOOKUP(B2354,'Tabela IBGE_Município'!A:C,3)</f>
        <v>MG</v>
      </c>
      <c r="B2354" s="4" t="s">
        <v>2888</v>
      </c>
      <c r="C2354" s="1">
        <v>2</v>
      </c>
      <c r="D2354" s="1">
        <v>2</v>
      </c>
      <c r="E2354" s="1"/>
      <c r="F2354" s="1">
        <f>VLOOKUP(B2354,'Tabela IBGE_Município'!A:C,2)</f>
        <v>12244</v>
      </c>
      <c r="G2354" s="4" t="s">
        <v>637</v>
      </c>
      <c r="H2354" s="30">
        <f>VLOOKUP(DADOS!B2354,'Tabela IBGE_Município'!A:E,5)</f>
        <v>0.629</v>
      </c>
      <c r="I2354" s="2">
        <f t="shared" si="36"/>
        <v>3.2669062397909179E-4</v>
      </c>
      <c r="J2354" s="20">
        <f>(VLOOKUP(A2354,'Celulares por Região'!A:H,6))/F2354</f>
        <v>0.12928781443972559</v>
      </c>
    </row>
    <row r="2355" spans="1:10" ht="15.75" customHeight="1">
      <c r="A2355" t="str">
        <f>VLOOKUP(B2355,'Tabela IBGE_Município'!A:C,3)</f>
        <v>SP</v>
      </c>
      <c r="B2355" s="4" t="s">
        <v>2889</v>
      </c>
      <c r="C2355" s="1">
        <v>8</v>
      </c>
      <c r="D2355" s="1">
        <v>8</v>
      </c>
      <c r="E2355" s="1">
        <v>9</v>
      </c>
      <c r="F2355" s="1">
        <f>VLOOKUP(B2355,'Tabela IBGE_Município'!A:C,2)</f>
        <v>21029</v>
      </c>
      <c r="G2355" s="4" t="s">
        <v>638</v>
      </c>
      <c r="H2355" s="30">
        <f>VLOOKUP(DADOS!B2355,'Tabela IBGE_Município'!A:E,5)</f>
        <v>0.68</v>
      </c>
      <c r="I2355" s="2">
        <f t="shared" si="36"/>
        <v>1.1888344666888583E-3</v>
      </c>
      <c r="J2355" s="20">
        <f>(VLOOKUP(A2355,'Celulares por Região'!A:H,6))/F2355</f>
        <v>3.2003423843264066E-2</v>
      </c>
    </row>
    <row r="2356" spans="1:10" ht="15.75" customHeight="1">
      <c r="A2356" t="str">
        <f>VLOOKUP(B2356,'Tabela IBGE_Município'!A:C,3)</f>
        <v>RJ</v>
      </c>
      <c r="B2356" s="4" t="s">
        <v>2890</v>
      </c>
      <c r="C2356" s="1">
        <v>3</v>
      </c>
      <c r="D2356" s="1">
        <v>2</v>
      </c>
      <c r="E2356" s="1">
        <v>2</v>
      </c>
      <c r="F2356" s="1">
        <f>VLOOKUP(B2356,'Tabela IBGE_Município'!A:C,2)</f>
        <v>3330</v>
      </c>
      <c r="G2356" s="4" t="s">
        <v>640</v>
      </c>
      <c r="H2356" s="30">
        <f>VLOOKUP(DADOS!B2356,'Tabela IBGE_Município'!A:E,5)</f>
        <v>0.71299999999999997</v>
      </c>
      <c r="I2356" s="2">
        <f t="shared" si="36"/>
        <v>2.1021021021021022E-3</v>
      </c>
      <c r="J2356" s="20">
        <f>(VLOOKUP(A2356,'Celulares por Região'!A:H,6))/F2356</f>
        <v>2.9984984984984986</v>
      </c>
    </row>
    <row r="2357" spans="1:10" ht="15.75" customHeight="1">
      <c r="A2357" t="str">
        <f>VLOOKUP(B2357,'Tabela IBGE_Município'!A:C,3)</f>
        <v>GO</v>
      </c>
      <c r="B2357" s="4" t="s">
        <v>2891</v>
      </c>
      <c r="C2357" s="1">
        <v>1</v>
      </c>
      <c r="D2357" s="1"/>
      <c r="E2357" s="1"/>
      <c r="F2357" s="1">
        <f>VLOOKUP(B2357,'Tabela IBGE_Município'!A:C,2)</f>
        <v>23222</v>
      </c>
      <c r="G2357" s="4" t="s">
        <v>638</v>
      </c>
      <c r="H2357" s="30">
        <f>VLOOKUP(DADOS!B2357,'Tabela IBGE_Município'!A:E,5)</f>
        <v>0.72499999999999998</v>
      </c>
      <c r="I2357" s="2">
        <f t="shared" si="36"/>
        <v>4.3062613039359228E-5</v>
      </c>
      <c r="J2357" s="20">
        <f>(VLOOKUP(A2357,'Celulares por Região'!A:H,6))/F2357</f>
        <v>0.1570493497545431</v>
      </c>
    </row>
    <row r="2358" spans="1:10" ht="15.75" customHeight="1">
      <c r="A2358" t="str">
        <f>VLOOKUP(B2358,'Tabela IBGE_Município'!A:C,3)</f>
        <v>CE</v>
      </c>
      <c r="B2358" s="4" t="s">
        <v>2892</v>
      </c>
      <c r="C2358" s="1">
        <v>2</v>
      </c>
      <c r="D2358" s="1">
        <v>3</v>
      </c>
      <c r="E2358" s="1">
        <v>1</v>
      </c>
      <c r="F2358" s="1">
        <f>VLOOKUP(B2358,'Tabela IBGE_Município'!A:C,2)</f>
        <v>23421</v>
      </c>
      <c r="G2358" s="4" t="s">
        <v>638</v>
      </c>
      <c r="H2358" s="30">
        <f>VLOOKUP(DADOS!B2358,'Tabela IBGE_Município'!A:E,5)</f>
        <v>0.72499999999999998</v>
      </c>
      <c r="I2358" s="2">
        <f t="shared" si="36"/>
        <v>2.5618035096708081E-4</v>
      </c>
      <c r="J2358" s="20">
        <f>(VLOOKUP(A2358,'Celulares por Região'!A:H,6))/F2358</f>
        <v>9.7647410443618979E-2</v>
      </c>
    </row>
    <row r="2359" spans="1:10" ht="15.75" customHeight="1">
      <c r="A2359" t="str">
        <f>VLOOKUP(B2359,'Tabela IBGE_Município'!A:C,3)</f>
        <v>MG</v>
      </c>
      <c r="B2359" s="4" t="s">
        <v>2893</v>
      </c>
      <c r="C2359" s="1">
        <v>1</v>
      </c>
      <c r="D2359" s="1">
        <v>2</v>
      </c>
      <c r="E2359" s="1">
        <v>1</v>
      </c>
      <c r="F2359" s="1">
        <f>VLOOKUP(B2359,'Tabela IBGE_Município'!A:C,2)</f>
        <v>15379</v>
      </c>
      <c r="G2359" s="4" t="s">
        <v>637</v>
      </c>
      <c r="H2359" s="30">
        <f>VLOOKUP(DADOS!B2359,'Tabela IBGE_Município'!A:E,5)</f>
        <v>0.72299999999999998</v>
      </c>
      <c r="I2359" s="2">
        <f t="shared" si="36"/>
        <v>2.6009493465114765E-4</v>
      </c>
      <c r="J2359" s="20">
        <f>(VLOOKUP(A2359,'Celulares por Região'!A:H,6))/F2359</f>
        <v>0.10293257038819169</v>
      </c>
    </row>
    <row r="2360" spans="1:10" ht="15.75" customHeight="1">
      <c r="A2360" t="str">
        <f>VLOOKUP(B2360,'Tabela IBGE_Município'!A:C,3)</f>
        <v>BA</v>
      </c>
      <c r="B2360" s="4" t="s">
        <v>2894</v>
      </c>
      <c r="C2360" s="1">
        <v>1</v>
      </c>
      <c r="D2360" s="1">
        <v>3</v>
      </c>
      <c r="E2360" s="1">
        <v>4</v>
      </c>
      <c r="F2360" s="1">
        <f>VLOOKUP(B2360,'Tabela IBGE_Município'!A:C,2)</f>
        <v>53067</v>
      </c>
      <c r="G2360" s="4" t="s">
        <v>638</v>
      </c>
      <c r="H2360" s="30">
        <f>VLOOKUP(DADOS!B2360,'Tabela IBGE_Município'!A:E,5)</f>
        <v>0.67</v>
      </c>
      <c r="I2360" s="2">
        <f t="shared" si="36"/>
        <v>1.5075282190438503E-4</v>
      </c>
      <c r="J2360" s="20">
        <f>(VLOOKUP(A2360,'Celulares por Região'!A:H,6))/F2360</f>
        <v>7.4057323760529148E-2</v>
      </c>
    </row>
    <row r="2361" spans="1:10" ht="15.75" customHeight="1">
      <c r="A2361" t="str">
        <f>VLOOKUP(B2361,'Tabela IBGE_Município'!A:C,3)</f>
        <v>BA</v>
      </c>
      <c r="B2361" s="4" t="s">
        <v>2895</v>
      </c>
      <c r="C2361" s="1">
        <v>1</v>
      </c>
      <c r="D2361" s="1">
        <v>1</v>
      </c>
      <c r="E2361" s="1"/>
      <c r="F2361" s="1">
        <f>VLOOKUP(B2361,'Tabela IBGE_Município'!A:C,2)</f>
        <v>22337</v>
      </c>
      <c r="G2361" s="4" t="s">
        <v>638</v>
      </c>
      <c r="H2361" s="30">
        <f>VLOOKUP(DADOS!B2361,'Tabela IBGE_Município'!A:E,5)</f>
        <v>0.59899999999999998</v>
      </c>
      <c r="I2361" s="2">
        <f t="shared" si="36"/>
        <v>8.9537538613063526E-5</v>
      </c>
      <c r="J2361" s="20">
        <f>(VLOOKUP(A2361,'Celulares por Região'!A:H,6))/F2361</f>
        <v>0.17594126337466984</v>
      </c>
    </row>
    <row r="2362" spans="1:10" ht="15.75" customHeight="1">
      <c r="A2362" t="str">
        <f>VLOOKUP(B2362,'Tabela IBGE_Município'!A:C,3)</f>
        <v>BA</v>
      </c>
      <c r="B2362" s="4" t="s">
        <v>2896</v>
      </c>
      <c r="C2362" s="1">
        <v>1</v>
      </c>
      <c r="D2362" s="1">
        <v>3</v>
      </c>
      <c r="E2362" s="1">
        <v>1</v>
      </c>
      <c r="F2362" s="1">
        <f>VLOOKUP(B2362,'Tabela IBGE_Município'!A:C,2)</f>
        <v>8526</v>
      </c>
      <c r="G2362" s="4" t="s">
        <v>637</v>
      </c>
      <c r="H2362" s="30">
        <f>VLOOKUP(DADOS!B2362,'Tabela IBGE_Município'!A:E,5)</f>
        <v>0.56999999999999995</v>
      </c>
      <c r="I2362" s="2">
        <f t="shared" si="36"/>
        <v>5.8644147314098054E-4</v>
      </c>
      <c r="J2362" s="20">
        <f>(VLOOKUP(A2362,'Celulares por Região'!A:H,6))/F2362</f>
        <v>0.46094299788881071</v>
      </c>
    </row>
    <row r="2363" spans="1:10" ht="15.75" customHeight="1">
      <c r="A2363" t="str">
        <f>VLOOKUP(B2363,'Tabela IBGE_Município'!A:C,3)</f>
        <v>MG</v>
      </c>
      <c r="B2363" s="4" t="s">
        <v>2897</v>
      </c>
      <c r="C2363" s="1">
        <v>8</v>
      </c>
      <c r="D2363" s="1">
        <v>12</v>
      </c>
      <c r="E2363" s="1">
        <v>6</v>
      </c>
      <c r="F2363" s="1">
        <f>VLOOKUP(B2363,'Tabela IBGE_Município'!A:C,2)</f>
        <v>10215</v>
      </c>
      <c r="G2363" s="4" t="s">
        <v>637</v>
      </c>
      <c r="H2363" s="30">
        <f>VLOOKUP(DADOS!B2363,'Tabela IBGE_Município'!A:E,5)</f>
        <v>0.71299999999999997</v>
      </c>
      <c r="I2363" s="2">
        <f t="shared" si="36"/>
        <v>2.5452765540871268E-3</v>
      </c>
      <c r="J2363" s="20">
        <f>(VLOOKUP(A2363,'Celulares por Região'!A:H,6))/F2363</f>
        <v>0.15496818404307391</v>
      </c>
    </row>
    <row r="2364" spans="1:10" ht="15.75" customHeight="1">
      <c r="A2364" t="str">
        <f>VLOOKUP(B2364,'Tabela IBGE_Município'!A:C,3)</f>
        <v>SP</v>
      </c>
      <c r="B2364" s="4" t="s">
        <v>2898</v>
      </c>
      <c r="C2364" s="1">
        <v>1</v>
      </c>
      <c r="D2364" s="1">
        <v>4</v>
      </c>
      <c r="E2364" s="1">
        <v>4</v>
      </c>
      <c r="F2364" s="1">
        <f>VLOOKUP(B2364,'Tabela IBGE_Município'!A:C,2)</f>
        <v>21761</v>
      </c>
      <c r="G2364" s="4" t="s">
        <v>638</v>
      </c>
      <c r="H2364" s="30">
        <f>VLOOKUP(DADOS!B2364,'Tabela IBGE_Município'!A:E,5)</f>
        <v>0.74199999999999999</v>
      </c>
      <c r="I2364" s="2">
        <f t="shared" si="36"/>
        <v>4.1358393456183078E-4</v>
      </c>
      <c r="J2364" s="20">
        <f>(VLOOKUP(A2364,'Celulares por Região'!A:H,6))/F2364</f>
        <v>3.0926887551123571E-2</v>
      </c>
    </row>
    <row r="2365" spans="1:10" ht="15.75" customHeight="1">
      <c r="A2365" t="str">
        <f>VLOOKUP(B2365,'Tabela IBGE_Município'!A:C,3)</f>
        <v>MA</v>
      </c>
      <c r="B2365" s="4" t="s">
        <v>2899</v>
      </c>
      <c r="C2365" s="1">
        <v>59</v>
      </c>
      <c r="D2365" s="1">
        <v>96</v>
      </c>
      <c r="E2365" s="1">
        <v>82</v>
      </c>
      <c r="F2365" s="1">
        <f>VLOOKUP(B2365,'Tabela IBGE_Município'!A:C,2)</f>
        <v>177662</v>
      </c>
      <c r="G2365" s="4" t="s">
        <v>639</v>
      </c>
      <c r="H2365" s="30">
        <f>VLOOKUP(DADOS!B2365,'Tabela IBGE_Município'!A:E,5)</f>
        <v>0.59899999999999998</v>
      </c>
      <c r="I2365" s="2">
        <f t="shared" si="36"/>
        <v>1.3339937634384393E-3</v>
      </c>
      <c r="J2365" s="20">
        <f>(VLOOKUP(A2365,'Celulares por Região'!A:H,6))/F2365</f>
        <v>6.7600274678884624E-3</v>
      </c>
    </row>
    <row r="2366" spans="1:10" ht="15.75" customHeight="1">
      <c r="A2366" t="str">
        <f>VLOOKUP(B2366,'Tabela IBGE_Município'!A:C,3)</f>
        <v>PR</v>
      </c>
      <c r="B2366" s="4" t="s">
        <v>2900</v>
      </c>
      <c r="C2366" s="1">
        <v>6</v>
      </c>
      <c r="D2366" s="1">
        <v>9</v>
      </c>
      <c r="E2366" s="1">
        <v>4</v>
      </c>
      <c r="F2366" s="1">
        <f>VLOOKUP(B2366,'Tabela IBGE_Município'!A:C,2)</f>
        <v>68723</v>
      </c>
      <c r="G2366" s="4" t="s">
        <v>638</v>
      </c>
      <c r="H2366" s="30">
        <f>VLOOKUP(DADOS!B2366,'Tabela IBGE_Município'!A:E,5)</f>
        <v>0.59899999999999998</v>
      </c>
      <c r="I2366" s="2">
        <f t="shared" si="36"/>
        <v>2.7647221454243849E-4</v>
      </c>
      <c r="J2366" s="20">
        <f>(VLOOKUP(A2366,'Celulares por Região'!A:H,6))/F2366</f>
        <v>1.0680558182849992E-2</v>
      </c>
    </row>
    <row r="2367" spans="1:10" ht="15.75" customHeight="1">
      <c r="A2367" t="str">
        <f>VLOOKUP(B2367,'Tabela IBGE_Município'!A:C,3)</f>
        <v>SC</v>
      </c>
      <c r="B2367" s="4" t="s">
        <v>2901</v>
      </c>
      <c r="C2367" s="1">
        <v>1</v>
      </c>
      <c r="D2367" s="1">
        <v>2</v>
      </c>
      <c r="E2367" s="1">
        <v>1</v>
      </c>
      <c r="F2367" s="1">
        <f>VLOOKUP(B2367,'Tabela IBGE_Município'!A:C,2)</f>
        <v>12094</v>
      </c>
      <c r="G2367" s="4" t="s">
        <v>637</v>
      </c>
      <c r="H2367" s="30">
        <f>VLOOKUP(DADOS!B2367,'Tabela IBGE_Município'!A:E,5)</f>
        <v>0.8</v>
      </c>
      <c r="I2367" s="2">
        <f t="shared" si="36"/>
        <v>3.30742516950554E-4</v>
      </c>
      <c r="J2367" s="20">
        <f>(VLOOKUP(A2367,'Celulares por Região'!A:H,6))/F2367</f>
        <v>0.33297502893997022</v>
      </c>
    </row>
    <row r="2368" spans="1:10" ht="15.75" customHeight="1">
      <c r="A2368" t="str">
        <f>VLOOKUP(B2368,'Tabela IBGE_Município'!A:C,3)</f>
        <v>ES</v>
      </c>
      <c r="B2368" s="4" t="s">
        <v>2902</v>
      </c>
      <c r="C2368" s="1">
        <v>2</v>
      </c>
      <c r="D2368" s="1">
        <v>2</v>
      </c>
      <c r="E2368" s="1">
        <v>1</v>
      </c>
      <c r="F2368" s="1">
        <f>VLOOKUP(B2368,'Tabela IBGE_Município'!A:C,2)</f>
        <v>67338</v>
      </c>
      <c r="G2368" s="4" t="s">
        <v>638</v>
      </c>
      <c r="H2368" s="30">
        <f>VLOOKUP(DADOS!B2368,'Tabela IBGE_Município'!A:E,5)</f>
        <v>0.65400000000000003</v>
      </c>
      <c r="I2368" s="2">
        <f t="shared" si="36"/>
        <v>7.4252279544982031E-5</v>
      </c>
      <c r="J2368" s="20">
        <f>(VLOOKUP(A2368,'Celulares por Região'!A:H,6))/F2368</f>
        <v>3.0859247378894533E-2</v>
      </c>
    </row>
    <row r="2369" spans="1:10" ht="15.75" customHeight="1">
      <c r="A2369" t="str">
        <f>VLOOKUP(B2369,'Tabela IBGE_Município'!A:C,3)</f>
        <v>PR</v>
      </c>
      <c r="B2369" s="4" t="s">
        <v>2903</v>
      </c>
      <c r="C2369" s="1">
        <v>1</v>
      </c>
      <c r="D2369" s="1">
        <v>1</v>
      </c>
      <c r="E2369" s="1"/>
      <c r="F2369" s="1">
        <f>VLOOKUP(B2369,'Tabela IBGE_Município'!A:C,2)</f>
        <v>34656</v>
      </c>
      <c r="G2369" s="4" t="s">
        <v>638</v>
      </c>
      <c r="H2369" s="30">
        <f>VLOOKUP(DADOS!B2369,'Tabela IBGE_Município'!A:E,5)</f>
        <v>0.63700000000000001</v>
      </c>
      <c r="I2369" s="2">
        <f t="shared" si="36"/>
        <v>5.7710064635272389E-5</v>
      </c>
      <c r="J2369" s="20">
        <f>(VLOOKUP(A2369,'Celulares por Região'!A:H,6))/F2369</f>
        <v>2.1179593721144967E-2</v>
      </c>
    </row>
    <row r="2370" spans="1:10" ht="15.75" customHeight="1">
      <c r="A2370" t="str">
        <f>VLOOKUP(B2370,'Tabela IBGE_Município'!A:C,3)</f>
        <v>RJ</v>
      </c>
      <c r="B2370" s="4" t="s">
        <v>2904</v>
      </c>
      <c r="C2370" s="1">
        <v>2</v>
      </c>
      <c r="D2370" s="1">
        <v>2</v>
      </c>
      <c r="E2370" s="1"/>
      <c r="F2370" s="1">
        <f>VLOOKUP(B2370,'Tabela IBGE_Município'!A:C,2)</f>
        <v>29070</v>
      </c>
      <c r="G2370" s="4" t="s">
        <v>638</v>
      </c>
      <c r="H2370" s="30">
        <f>VLOOKUP(DADOS!B2370,'Tabela IBGE_Município'!A:E,5)</f>
        <v>0.73</v>
      </c>
      <c r="I2370" s="2">
        <f t="shared" ref="I2370:I2433" si="37">(C2370+D2370+E2370)/F2370</f>
        <v>1.3759889920880633E-4</v>
      </c>
      <c r="J2370" s="20">
        <f>(VLOOKUP(A2370,'Celulares por Região'!A:H,6))/F2370</f>
        <v>0.34348125214998282</v>
      </c>
    </row>
    <row r="2371" spans="1:10" ht="15.75" customHeight="1">
      <c r="A2371" t="str">
        <f>VLOOKUP(B2371,'Tabela IBGE_Município'!A:C,3)</f>
        <v>PE</v>
      </c>
      <c r="B2371" s="4" t="s">
        <v>2905</v>
      </c>
      <c r="C2371" s="1">
        <v>2</v>
      </c>
      <c r="D2371" s="1">
        <v>3</v>
      </c>
      <c r="E2371" s="1">
        <v>3</v>
      </c>
      <c r="F2371" s="1">
        <f>VLOOKUP(B2371,'Tabela IBGE_Município'!A:C,2)</f>
        <v>103800</v>
      </c>
      <c r="G2371" s="4" t="s">
        <v>639</v>
      </c>
      <c r="H2371" s="30">
        <f>VLOOKUP(DADOS!B2371,'Tabela IBGE_Município'!A:E,5)</f>
        <v>0.59</v>
      </c>
      <c r="I2371" s="2">
        <f t="shared" si="37"/>
        <v>7.7071290944123321E-5</v>
      </c>
      <c r="J2371" s="20">
        <f>(VLOOKUP(A2371,'Celulares por Região'!A:H,6))/F2371</f>
        <v>5.8795761078998074E-2</v>
      </c>
    </row>
    <row r="2372" spans="1:10" ht="15.75" customHeight="1">
      <c r="A2372" t="str">
        <f>VLOOKUP(B2372,'Tabela IBGE_Município'!A:C,3)</f>
        <v>BA</v>
      </c>
      <c r="B2372" s="4" t="s">
        <v>2906</v>
      </c>
      <c r="C2372" s="1">
        <v>2</v>
      </c>
      <c r="D2372" s="1"/>
      <c r="E2372" s="1">
        <v>1</v>
      </c>
      <c r="F2372" s="1">
        <f>VLOOKUP(B2372,'Tabela IBGE_Município'!A:C,2)</f>
        <v>13553</v>
      </c>
      <c r="G2372" s="4" t="s">
        <v>637</v>
      </c>
      <c r="H2372" s="30">
        <f>VLOOKUP(DADOS!B2372,'Tabela IBGE_Município'!A:E,5)</f>
        <v>0.66700000000000004</v>
      </c>
      <c r="I2372" s="2">
        <f t="shared" si="37"/>
        <v>2.2135320593226593E-4</v>
      </c>
      <c r="J2372" s="20">
        <f>(VLOOKUP(A2372,'Celulares por Região'!A:H,6))/F2372</f>
        <v>0.28997269977126833</v>
      </c>
    </row>
    <row r="2373" spans="1:10" ht="15.75" customHeight="1">
      <c r="A2373" t="str">
        <f>VLOOKUP(B2373,'Tabela IBGE_Município'!A:C,3)</f>
        <v>SP</v>
      </c>
      <c r="B2373" s="4" t="s">
        <v>2907</v>
      </c>
      <c r="C2373" s="1">
        <v>91</v>
      </c>
      <c r="D2373" s="1">
        <v>90</v>
      </c>
      <c r="E2373" s="1">
        <v>66</v>
      </c>
      <c r="F2373" s="1">
        <f>VLOOKUP(B2373,'Tabela IBGE_Município'!A:C,2)</f>
        <v>76795</v>
      </c>
      <c r="G2373" s="4" t="s">
        <v>638</v>
      </c>
      <c r="H2373" s="30">
        <f>VLOOKUP(DADOS!B2373,'Tabela IBGE_Município'!A:E,5)</f>
        <v>0.76300000000000001</v>
      </c>
      <c r="I2373" s="2">
        <f t="shared" si="37"/>
        <v>3.2163552314603814E-3</v>
      </c>
      <c r="J2373" s="20">
        <f>(VLOOKUP(A2373,'Celulares por Região'!A:H,6))/F2373</f>
        <v>8.7635913796471118E-3</v>
      </c>
    </row>
    <row r="2374" spans="1:10" ht="15.75" customHeight="1">
      <c r="A2374" t="str">
        <f>VLOOKUP(B2374,'Tabela IBGE_Município'!A:C,3)</f>
        <v>SP</v>
      </c>
      <c r="B2374" s="4" t="s">
        <v>2908</v>
      </c>
      <c r="C2374" s="1">
        <v>3</v>
      </c>
      <c r="D2374" s="1">
        <v>3</v>
      </c>
      <c r="E2374" s="1"/>
      <c r="F2374" s="1">
        <f>VLOOKUP(B2374,'Tabela IBGE_Município'!A:C,2)</f>
        <v>9881</v>
      </c>
      <c r="G2374" s="4" t="s">
        <v>639</v>
      </c>
      <c r="H2374" s="30">
        <f>VLOOKUP(DADOS!B2374,'Tabela IBGE_Município'!A:E,5)</f>
        <v>0.72</v>
      </c>
      <c r="I2374" s="2">
        <f t="shared" si="37"/>
        <v>6.0722598927234089E-4</v>
      </c>
      <c r="J2374" s="20">
        <f>(VLOOKUP(A2374,'Celulares por Região'!A:H,6))/F2374</f>
        <v>6.8110515130047566E-2</v>
      </c>
    </row>
    <row r="2375" spans="1:10" ht="15.75" customHeight="1">
      <c r="A2375" t="str">
        <f>VLOOKUP(B2375,'Tabela IBGE_Município'!A:C,3)</f>
        <v>SP</v>
      </c>
      <c r="B2375" s="4" t="s">
        <v>2908</v>
      </c>
      <c r="C2375" s="1">
        <v>3</v>
      </c>
      <c r="D2375" s="1">
        <v>1</v>
      </c>
      <c r="E2375" s="1"/>
      <c r="F2375" s="1">
        <f>VLOOKUP(B2375,'Tabela IBGE_Município'!A:C,2)</f>
        <v>9881</v>
      </c>
      <c r="G2375" s="4" t="s">
        <v>637</v>
      </c>
      <c r="H2375" s="30">
        <f>VLOOKUP(DADOS!B2375,'Tabela IBGE_Município'!A:E,5)</f>
        <v>0.72</v>
      </c>
      <c r="I2375" s="2">
        <f t="shared" si="37"/>
        <v>4.0481732618156057E-4</v>
      </c>
      <c r="J2375" s="20">
        <f>(VLOOKUP(A2375,'Celulares por Região'!A:H,6))/F2375</f>
        <v>6.8110515130047566E-2</v>
      </c>
    </row>
    <row r="2376" spans="1:10" ht="15.75" customHeight="1">
      <c r="A2376" t="str">
        <f>VLOOKUP(B2376,'Tabela IBGE_Município'!A:C,3)</f>
        <v>SP</v>
      </c>
      <c r="B2376" s="4" t="s">
        <v>2909</v>
      </c>
      <c r="C2376" s="1">
        <v>1</v>
      </c>
      <c r="D2376" s="1">
        <v>4</v>
      </c>
      <c r="E2376" s="1">
        <v>5</v>
      </c>
      <c r="F2376" s="1">
        <f>VLOOKUP(B2376,'Tabela IBGE_Município'!A:C,2)</f>
        <v>94804</v>
      </c>
      <c r="G2376" s="4" t="s">
        <v>638</v>
      </c>
      <c r="H2376" s="30">
        <f>VLOOKUP(DADOS!B2376,'Tabela IBGE_Município'!A:E,5)</f>
        <v>0.73499999999999999</v>
      </c>
      <c r="I2376" s="2">
        <f t="shared" si="37"/>
        <v>1.0548078140162862E-4</v>
      </c>
      <c r="J2376" s="20">
        <f>(VLOOKUP(A2376,'Celulares por Região'!A:H,6))/F2376</f>
        <v>7.0988565883296061E-3</v>
      </c>
    </row>
    <row r="2377" spans="1:10" ht="15.75" customHeight="1">
      <c r="A2377" t="str">
        <f>VLOOKUP(B2377,'Tabela IBGE_Município'!A:C,3)</f>
        <v>BA</v>
      </c>
      <c r="B2377" s="4" t="s">
        <v>2910</v>
      </c>
      <c r="C2377" s="1">
        <v>1</v>
      </c>
      <c r="D2377" s="1">
        <v>1</v>
      </c>
      <c r="E2377" s="1"/>
      <c r="F2377" s="1">
        <f>VLOOKUP(B2377,'Tabela IBGE_Município'!A:C,2)</f>
        <v>240961</v>
      </c>
      <c r="G2377" s="4" t="s">
        <v>639</v>
      </c>
      <c r="H2377" s="30">
        <f>VLOOKUP(DADOS!B2377,'Tabela IBGE_Município'!A:E,5)</f>
        <v>0.48599999999999999</v>
      </c>
      <c r="I2377" s="2">
        <f t="shared" si="37"/>
        <v>8.3000983561655212E-6</v>
      </c>
      <c r="J2377" s="20">
        <f>(VLOOKUP(A2377,'Celulares por Região'!A:H,6))/F2377</f>
        <v>1.6309693269865248E-2</v>
      </c>
    </row>
    <row r="2378" spans="1:10" ht="15.75" customHeight="1">
      <c r="A2378" t="str">
        <f>VLOOKUP(B2378,'Tabela IBGE_Município'!A:C,3)</f>
        <v>CE</v>
      </c>
      <c r="B2378" s="4" t="s">
        <v>2911</v>
      </c>
      <c r="C2378" s="1"/>
      <c r="D2378" s="1">
        <v>2</v>
      </c>
      <c r="E2378" s="1">
        <v>2</v>
      </c>
      <c r="F2378" s="1">
        <f>VLOOKUP(B2378,'Tabela IBGE_Município'!A:C,2)</f>
        <v>35883</v>
      </c>
      <c r="G2378" s="4" t="s">
        <v>638</v>
      </c>
      <c r="H2378" s="30">
        <f>VLOOKUP(DADOS!B2378,'Tabela IBGE_Município'!A:E,5)</f>
        <v>0.64</v>
      </c>
      <c r="I2378" s="2">
        <f t="shared" si="37"/>
        <v>1.1147339966000613E-4</v>
      </c>
      <c r="J2378" s="20">
        <f>(VLOOKUP(A2378,'Celulares por Região'!A:H,6))/F2378</f>
        <v>6.3734916255608509E-2</v>
      </c>
    </row>
    <row r="2379" spans="1:10" ht="15.75" customHeight="1">
      <c r="A2379" t="str">
        <f>VLOOKUP(B2379,'Tabela IBGE_Município'!A:C,3)</f>
        <v>SP</v>
      </c>
      <c r="B2379" s="4" t="s">
        <v>2912</v>
      </c>
      <c r="C2379" s="1">
        <v>1</v>
      </c>
      <c r="D2379" s="1">
        <v>1</v>
      </c>
      <c r="E2379" s="1"/>
      <c r="F2379" s="1">
        <f>VLOOKUP(B2379,'Tabela IBGE_Município'!A:C,2)</f>
        <v>130539</v>
      </c>
      <c r="G2379" s="4" t="s">
        <v>639</v>
      </c>
      <c r="H2379" s="30">
        <f>VLOOKUP(DADOS!B2379,'Tabela IBGE_Município'!A:E,5)</f>
        <v>0.76200000000000001</v>
      </c>
      <c r="I2379" s="2">
        <f t="shared" si="37"/>
        <v>1.5321091781000315E-5</v>
      </c>
      <c r="J2379" s="20">
        <f>(VLOOKUP(A2379,'Celulares por Região'!A:H,6))/F2379</f>
        <v>5.1555473843066055E-3</v>
      </c>
    </row>
    <row r="2380" spans="1:10" ht="15.75" customHeight="1">
      <c r="A2380" t="str">
        <f>VLOOKUP(B2380,'Tabela IBGE_Município'!A:C,3)</f>
        <v>SC</v>
      </c>
      <c r="B2380" s="4" t="s">
        <v>2913</v>
      </c>
      <c r="C2380" s="1">
        <v>1</v>
      </c>
      <c r="D2380" s="1">
        <v>1</v>
      </c>
      <c r="E2380" s="1"/>
      <c r="F2380" s="1">
        <f>VLOOKUP(B2380,'Tabela IBGE_Município'!A:C,2)</f>
        <v>9230</v>
      </c>
      <c r="G2380" s="4" t="s">
        <v>638</v>
      </c>
      <c r="H2380" s="30">
        <f>VLOOKUP(DADOS!B2380,'Tabela IBGE_Município'!A:E,5)</f>
        <v>0.65400000000000003</v>
      </c>
      <c r="I2380" s="2">
        <f t="shared" si="37"/>
        <v>2.1668472372697725E-4</v>
      </c>
      <c r="J2380" s="20">
        <f>(VLOOKUP(A2380,'Celulares por Região'!A:H,6))/F2380</f>
        <v>0.43629469122426867</v>
      </c>
    </row>
    <row r="2381" spans="1:10" ht="15.75" customHeight="1">
      <c r="A2381" t="str">
        <f>VLOOKUP(B2381,'Tabela IBGE_Município'!A:C,3)</f>
        <v>SC</v>
      </c>
      <c r="B2381" s="4" t="s">
        <v>2913</v>
      </c>
      <c r="C2381" s="1">
        <v>1</v>
      </c>
      <c r="D2381" s="1">
        <v>1</v>
      </c>
      <c r="E2381" s="1"/>
      <c r="F2381" s="1">
        <f>VLOOKUP(B2381,'Tabela IBGE_Município'!A:C,2)</f>
        <v>9230</v>
      </c>
      <c r="G2381" s="4" t="s">
        <v>637</v>
      </c>
      <c r="H2381" s="30">
        <f>VLOOKUP(DADOS!B2381,'Tabela IBGE_Município'!A:E,5)</f>
        <v>0.65400000000000003</v>
      </c>
      <c r="I2381" s="2">
        <f t="shared" si="37"/>
        <v>2.1668472372697725E-4</v>
      </c>
      <c r="J2381" s="20">
        <f>(VLOOKUP(A2381,'Celulares por Região'!A:H,6))/F2381</f>
        <v>0.43629469122426867</v>
      </c>
    </row>
    <row r="2382" spans="1:10" ht="15.75" customHeight="1">
      <c r="A2382" t="str">
        <f>VLOOKUP(B2382,'Tabela IBGE_Município'!A:C,3)</f>
        <v>GO</v>
      </c>
      <c r="B2382" s="4" t="s">
        <v>2914</v>
      </c>
      <c r="C2382" s="1">
        <v>2</v>
      </c>
      <c r="D2382" s="1">
        <v>2</v>
      </c>
      <c r="E2382" s="1">
        <v>2</v>
      </c>
      <c r="F2382" s="1">
        <f>VLOOKUP(B2382,'Tabela IBGE_Município'!A:C,2)</f>
        <v>17007</v>
      </c>
      <c r="G2382" s="4" t="s">
        <v>637</v>
      </c>
      <c r="H2382" s="30">
        <f>VLOOKUP(DADOS!B2382,'Tabela IBGE_Município'!A:E,5)</f>
        <v>0.67700000000000005</v>
      </c>
      <c r="I2382" s="2">
        <f t="shared" si="37"/>
        <v>3.5279590756747222E-4</v>
      </c>
      <c r="J2382" s="20">
        <f>(VLOOKUP(A2382,'Celulares por Região'!A:H,6))/F2382</f>
        <v>0.21444111248309519</v>
      </c>
    </row>
    <row r="2383" spans="1:10" ht="15.75" customHeight="1">
      <c r="A2383" t="str">
        <f>VLOOKUP(B2383,'Tabela IBGE_Município'!A:C,3)</f>
        <v>SP</v>
      </c>
      <c r="B2383" s="4" t="s">
        <v>2915</v>
      </c>
      <c r="C2383" s="1">
        <v>4</v>
      </c>
      <c r="D2383" s="1">
        <v>4</v>
      </c>
      <c r="E2383" s="1">
        <v>4</v>
      </c>
      <c r="F2383" s="1">
        <f>VLOOKUP(B2383,'Tabela IBGE_Município'!A:C,2)</f>
        <v>4685</v>
      </c>
      <c r="G2383" s="4" t="s">
        <v>640</v>
      </c>
      <c r="H2383" s="30">
        <f>VLOOKUP(DADOS!B2383,'Tabela IBGE_Município'!A:E,5)</f>
        <v>0.66</v>
      </c>
      <c r="I2383" s="2">
        <f t="shared" si="37"/>
        <v>2.5613660618996796E-3</v>
      </c>
      <c r="J2383" s="20">
        <f>(VLOOKUP(A2383,'Celulares por Região'!A:H,6))/F2383</f>
        <v>0.14364994663820704</v>
      </c>
    </row>
    <row r="2384" spans="1:10" ht="15.75" customHeight="1">
      <c r="A2384" t="str">
        <f>VLOOKUP(B2384,'Tabela IBGE_Município'!A:C,3)</f>
        <v>TO</v>
      </c>
      <c r="B2384" s="4" t="s">
        <v>2916</v>
      </c>
      <c r="C2384" s="1">
        <v>1</v>
      </c>
      <c r="D2384" s="1">
        <v>1</v>
      </c>
      <c r="E2384" s="1"/>
      <c r="F2384" s="1">
        <f>VLOOKUP(B2384,'Tabela IBGE_Município'!A:C,2)</f>
        <v>4268</v>
      </c>
      <c r="G2384" s="4" t="s">
        <v>640</v>
      </c>
      <c r="H2384" s="30">
        <f>VLOOKUP(DADOS!B2384,'Tabela IBGE_Município'!A:E,5)</f>
        <v>0.60099999999999998</v>
      </c>
      <c r="I2384" s="2">
        <f t="shared" si="37"/>
        <v>4.6860356138706655E-4</v>
      </c>
      <c r="J2384" s="20">
        <f>(VLOOKUP(A2384,'Celulares por Região'!A:H,6))/F2384</f>
        <v>0.11199625117150891</v>
      </c>
    </row>
    <row r="2385" spans="1:10" ht="15.75" customHeight="1">
      <c r="A2385" t="str">
        <f>VLOOKUP(B2385,'Tabela IBGE_Município'!A:C,3)</f>
        <v>PE</v>
      </c>
      <c r="B2385" s="4" t="s">
        <v>2917</v>
      </c>
      <c r="C2385" s="1">
        <v>2</v>
      </c>
      <c r="D2385" s="1">
        <v>3</v>
      </c>
      <c r="E2385" s="1">
        <v>3</v>
      </c>
      <c r="F2385" s="1">
        <f>VLOOKUP(B2385,'Tabela IBGE_Município'!A:C,2)</f>
        <v>3795</v>
      </c>
      <c r="G2385" s="4" t="s">
        <v>640</v>
      </c>
      <c r="H2385" s="30">
        <f>VLOOKUP(DADOS!B2385,'Tabela IBGE_Município'!A:E,5)</f>
        <v>0.63300000000000001</v>
      </c>
      <c r="I2385" s="2">
        <f t="shared" si="37"/>
        <v>2.1080368906455861E-3</v>
      </c>
      <c r="J2385" s="20">
        <f>(VLOOKUP(A2385,'Celulares por Região'!A:H,6))/F2385</f>
        <v>1.6081686429512516</v>
      </c>
    </row>
    <row r="2386" spans="1:10" ht="15.75" customHeight="1">
      <c r="A2386" t="str">
        <f>VLOOKUP(B2386,'Tabela IBGE_Município'!A:C,3)</f>
        <v>BA</v>
      </c>
      <c r="B2386" s="4" t="s">
        <v>2918</v>
      </c>
      <c r="C2386" s="1">
        <v>2</v>
      </c>
      <c r="D2386" s="1">
        <v>2</v>
      </c>
      <c r="E2386" s="1"/>
      <c r="F2386" s="1">
        <f>VLOOKUP(B2386,'Tabela IBGE_Município'!A:C,2)</f>
        <v>26900</v>
      </c>
      <c r="G2386" s="4" t="s">
        <v>638</v>
      </c>
      <c r="H2386" s="30">
        <f>VLOOKUP(DADOS!B2386,'Tabela IBGE_Município'!A:E,5)</f>
        <v>0.56999999999999995</v>
      </c>
      <c r="I2386" s="2">
        <f t="shared" si="37"/>
        <v>1.4869888475836432E-4</v>
      </c>
      <c r="J2386" s="20">
        <f>(VLOOKUP(A2386,'Celulares por Região'!A:H,6))/F2386</f>
        <v>0.14609665427509294</v>
      </c>
    </row>
    <row r="2387" spans="1:10" ht="15.75" customHeight="1">
      <c r="A2387" t="str">
        <f>VLOOKUP(B2387,'Tabela IBGE_Município'!A:C,3)</f>
        <v>CE</v>
      </c>
      <c r="B2387" s="4" t="s">
        <v>2919</v>
      </c>
      <c r="C2387" s="1">
        <v>10</v>
      </c>
      <c r="D2387" s="1">
        <v>18</v>
      </c>
      <c r="E2387" s="1">
        <v>10</v>
      </c>
      <c r="F2387" s="1">
        <f>VLOOKUP(B2387,'Tabela IBGE_Município'!A:C,2)</f>
        <v>10298</v>
      </c>
      <c r="G2387" s="4" t="s">
        <v>637</v>
      </c>
      <c r="H2387" s="30">
        <f>VLOOKUP(DADOS!B2387,'Tabela IBGE_Município'!A:E,5)</f>
        <v>0.60399999999999998</v>
      </c>
      <c r="I2387" s="2">
        <f t="shared" si="37"/>
        <v>3.6900369003690036E-3</v>
      </c>
      <c r="J2387" s="20">
        <f>(VLOOKUP(A2387,'Celulares por Região'!A:H,6))/F2387</f>
        <v>0.22208195766168187</v>
      </c>
    </row>
    <row r="2388" spans="1:10" ht="15.75" customHeight="1">
      <c r="A2388" t="str">
        <f>VLOOKUP(B2388,'Tabela IBGE_Município'!A:C,3)</f>
        <v>SC</v>
      </c>
      <c r="B2388" s="4" t="s">
        <v>2920</v>
      </c>
      <c r="C2388" s="1">
        <v>1</v>
      </c>
      <c r="D2388" s="1">
        <v>12</v>
      </c>
      <c r="E2388" s="1">
        <v>12</v>
      </c>
      <c r="F2388" s="1">
        <f>VLOOKUP(B2388,'Tabela IBGE_Município'!A:C,2)</f>
        <v>20520</v>
      </c>
      <c r="G2388" s="4" t="s">
        <v>638</v>
      </c>
      <c r="H2388" s="30">
        <f>VLOOKUP(DADOS!B2388,'Tabela IBGE_Município'!A:E,5)</f>
        <v>0.76</v>
      </c>
      <c r="I2388" s="2">
        <f t="shared" si="37"/>
        <v>1.2183235867446393E-3</v>
      </c>
      <c r="J2388" s="20">
        <f>(VLOOKUP(A2388,'Celulares por Região'!A:H,6))/F2388</f>
        <v>0.1962475633528265</v>
      </c>
    </row>
    <row r="2389" spans="1:10" ht="15.75" customHeight="1">
      <c r="A2389" t="str">
        <f>VLOOKUP(B2389,'Tabela IBGE_Município'!A:C,3)</f>
        <v>SP</v>
      </c>
      <c r="B2389" s="4" t="s">
        <v>2921</v>
      </c>
      <c r="C2389" s="1">
        <v>1</v>
      </c>
      <c r="D2389" s="1">
        <v>2</v>
      </c>
      <c r="E2389" s="1">
        <v>1</v>
      </c>
      <c r="F2389" s="1">
        <f>VLOOKUP(B2389,'Tabela IBGE_Município'!A:C,2)</f>
        <v>21177</v>
      </c>
      <c r="G2389" s="4" t="s">
        <v>638</v>
      </c>
      <c r="H2389" s="30">
        <f>VLOOKUP(DADOS!B2389,'Tabela IBGE_Município'!A:E,5)</f>
        <v>0.74</v>
      </c>
      <c r="I2389" s="2">
        <f t="shared" si="37"/>
        <v>1.8888416678471926E-4</v>
      </c>
      <c r="J2389" s="20">
        <f>(VLOOKUP(A2389,'Celulares por Região'!A:H,6))/F2389</f>
        <v>3.1779761061529015E-2</v>
      </c>
    </row>
    <row r="2390" spans="1:10" ht="15.75" customHeight="1">
      <c r="A2390" t="str">
        <f>VLOOKUP(B2390,'Tabela IBGE_Município'!A:C,3)</f>
        <v>MS</v>
      </c>
      <c r="B2390" s="4" t="s">
        <v>2922</v>
      </c>
      <c r="C2390" s="1">
        <v>1</v>
      </c>
      <c r="D2390" s="1">
        <v>1</v>
      </c>
      <c r="E2390" s="1"/>
      <c r="F2390" s="1">
        <f>VLOOKUP(B2390,'Tabela IBGE_Município'!A:C,2)</f>
        <v>43331</v>
      </c>
      <c r="G2390" s="4" t="s">
        <v>638</v>
      </c>
      <c r="H2390" s="30">
        <f>VLOOKUP(DADOS!B2390,'Tabela IBGE_Município'!A:E,5)</f>
        <v>0.65400000000000003</v>
      </c>
      <c r="I2390" s="2">
        <f t="shared" si="37"/>
        <v>4.6156331494772797E-5</v>
      </c>
      <c r="J2390" s="20">
        <f>(VLOOKUP(A2390,'Celulares por Região'!A:H,6))/F2390</f>
        <v>3.0670882278276523E-2</v>
      </c>
    </row>
    <row r="2391" spans="1:10" ht="15.75" customHeight="1">
      <c r="A2391" t="str">
        <f>VLOOKUP(B2391,'Tabela IBGE_Município'!A:C,3)</f>
        <v>TO</v>
      </c>
      <c r="B2391" s="4" t="s">
        <v>2923</v>
      </c>
      <c r="C2391" s="1">
        <v>1</v>
      </c>
      <c r="D2391" s="1">
        <v>1</v>
      </c>
      <c r="E2391" s="1"/>
      <c r="F2391" s="1">
        <f>VLOOKUP(B2391,'Tabela IBGE_Município'!A:C,2)</f>
        <v>25162</v>
      </c>
      <c r="G2391" s="4" t="s">
        <v>638</v>
      </c>
      <c r="H2391" s="30">
        <f>VLOOKUP(DADOS!B2391,'Tabela IBGE_Município'!A:E,5)</f>
        <v>0.65</v>
      </c>
      <c r="I2391" s="2">
        <f t="shared" si="37"/>
        <v>7.9484937604323974E-5</v>
      </c>
      <c r="J2391" s="20">
        <f>(VLOOKUP(A2391,'Celulares por Região'!A:H,6))/F2391</f>
        <v>1.8996900087433433E-2</v>
      </c>
    </row>
    <row r="2392" spans="1:10" ht="15.75" customHeight="1">
      <c r="A2392" t="str">
        <f>VLOOKUP(B2392,'Tabela IBGE_Município'!A:C,3)</f>
        <v>SP</v>
      </c>
      <c r="B2392" s="4" t="s">
        <v>2924</v>
      </c>
      <c r="C2392" s="1">
        <v>1</v>
      </c>
      <c r="D2392" s="1">
        <v>2</v>
      </c>
      <c r="E2392" s="1">
        <v>1</v>
      </c>
      <c r="F2392" s="1">
        <f>VLOOKUP(B2392,'Tabela IBGE_Município'!A:C,2)</f>
        <v>15173</v>
      </c>
      <c r="G2392" s="4" t="s">
        <v>640</v>
      </c>
      <c r="H2392" s="30">
        <f>VLOOKUP(DADOS!B2392,'Tabela IBGE_Município'!A:E,5)</f>
        <v>0.61499999999999999</v>
      </c>
      <c r="I2392" s="2">
        <f t="shared" si="37"/>
        <v>2.6362617807948327E-4</v>
      </c>
      <c r="J2392" s="20">
        <f>(VLOOKUP(A2392,'Celulares por Região'!A:H,6))/F2392</f>
        <v>4.4355104461873067E-2</v>
      </c>
    </row>
    <row r="2393" spans="1:10" ht="15.75" customHeight="1">
      <c r="A2393" t="str">
        <f>VLOOKUP(B2393,'Tabela IBGE_Município'!A:C,3)</f>
        <v>SP</v>
      </c>
      <c r="B2393" s="4" t="s">
        <v>2924</v>
      </c>
      <c r="C2393" s="1">
        <v>5</v>
      </c>
      <c r="D2393" s="1">
        <v>4</v>
      </c>
      <c r="E2393" s="1">
        <v>3</v>
      </c>
      <c r="F2393" s="1">
        <f>VLOOKUP(B2393,'Tabela IBGE_Município'!A:C,2)</f>
        <v>15173</v>
      </c>
      <c r="G2393" s="4" t="s">
        <v>637</v>
      </c>
      <c r="H2393" s="30">
        <f>VLOOKUP(DADOS!B2393,'Tabela IBGE_Município'!A:E,5)</f>
        <v>0.61499999999999999</v>
      </c>
      <c r="I2393" s="2">
        <f t="shared" si="37"/>
        <v>7.9087853423844988E-4</v>
      </c>
      <c r="J2393" s="20">
        <f>(VLOOKUP(A2393,'Celulares por Região'!A:H,6))/F2393</f>
        <v>4.4355104461873067E-2</v>
      </c>
    </row>
    <row r="2394" spans="1:10" ht="15.75" customHeight="1">
      <c r="A2394" t="str">
        <f>VLOOKUP(B2394,'Tabela IBGE_Município'!A:C,3)</f>
        <v>SE</v>
      </c>
      <c r="B2394" s="4" t="s">
        <v>2925</v>
      </c>
      <c r="C2394" s="1">
        <v>47</v>
      </c>
      <c r="D2394" s="1">
        <v>76</v>
      </c>
      <c r="E2394" s="1">
        <v>53</v>
      </c>
      <c r="F2394" s="1">
        <f>VLOOKUP(B2394,'Tabela IBGE_Município'!A:C,2)</f>
        <v>24828</v>
      </c>
      <c r="G2394" s="4" t="s">
        <v>638</v>
      </c>
      <c r="H2394" s="30">
        <f>VLOOKUP(DADOS!B2394,'Tabela IBGE_Município'!A:E,5)</f>
        <v>0.61499999999999999</v>
      </c>
      <c r="I2394" s="2">
        <f t="shared" si="37"/>
        <v>7.0887707427098436E-3</v>
      </c>
      <c r="J2394" s="20">
        <f>(VLOOKUP(A2394,'Celulares por Região'!A:H,6))/F2394</f>
        <v>1.8533913323666829</v>
      </c>
    </row>
    <row r="2395" spans="1:10" ht="15.75" customHeight="1">
      <c r="A2395" t="str">
        <f>VLOOKUP(B2395,'Tabela IBGE_Município'!A:C,3)</f>
        <v>PB</v>
      </c>
      <c r="B2395" s="4" t="s">
        <v>2926</v>
      </c>
      <c r="C2395" s="1">
        <v>5</v>
      </c>
      <c r="D2395" s="1">
        <v>3</v>
      </c>
      <c r="E2395" s="1">
        <v>3</v>
      </c>
      <c r="F2395" s="1">
        <f>VLOOKUP(B2395,'Tabela IBGE_Município'!A:C,2)</f>
        <v>34709</v>
      </c>
      <c r="G2395" s="4" t="s">
        <v>638</v>
      </c>
      <c r="H2395" s="30">
        <f>VLOOKUP(DADOS!B2395,'Tabela IBGE_Município'!A:E,5)</f>
        <v>0.56399999999999995</v>
      </c>
      <c r="I2395" s="2">
        <f t="shared" si="37"/>
        <v>3.1692068339623727E-4</v>
      </c>
      <c r="J2395" s="20">
        <f>(VLOOKUP(A2395,'Celulares por Região'!A:H,6))/F2395</f>
        <v>3.7137341899795444E-2</v>
      </c>
    </row>
    <row r="2396" spans="1:10" ht="15.75" customHeight="1">
      <c r="A2396" t="str">
        <f>VLOOKUP(B2396,'Tabela IBGE_Município'!A:C,3)</f>
        <v>RO</v>
      </c>
      <c r="B2396" s="4" t="s">
        <v>2927</v>
      </c>
      <c r="C2396" s="1">
        <v>2</v>
      </c>
      <c r="D2396" s="1">
        <v>3</v>
      </c>
      <c r="E2396" s="1"/>
      <c r="F2396" s="1">
        <f>VLOOKUP(B2396,'Tabela IBGE_Município'!A:C,2)</f>
        <v>18823</v>
      </c>
      <c r="G2396" s="4" t="s">
        <v>637</v>
      </c>
      <c r="H2396" s="30">
        <f>VLOOKUP(DADOS!B2396,'Tabela IBGE_Município'!A:E,5)</f>
        <v>0.61399999999999999</v>
      </c>
      <c r="I2396" s="2">
        <f t="shared" si="37"/>
        <v>2.6563247091324446E-4</v>
      </c>
      <c r="J2396" s="20">
        <f>(VLOOKUP(A2396,'Celulares por Região'!A:H,6))/F2396</f>
        <v>0.41412102215374808</v>
      </c>
    </row>
    <row r="2397" spans="1:10" ht="15.75" customHeight="1">
      <c r="A2397" t="str">
        <f>VLOOKUP(B2397,'Tabela IBGE_Município'!A:C,3)</f>
        <v>RS</v>
      </c>
      <c r="B2397" s="4" t="s">
        <v>2928</v>
      </c>
      <c r="C2397" s="1">
        <v>2</v>
      </c>
      <c r="D2397" s="1">
        <v>1</v>
      </c>
      <c r="E2397" s="1"/>
      <c r="F2397" s="1">
        <f>VLOOKUP(B2397,'Tabela IBGE_Município'!A:C,2)</f>
        <v>10641</v>
      </c>
      <c r="G2397" s="4" t="s">
        <v>637</v>
      </c>
      <c r="H2397" s="30">
        <f>VLOOKUP(DADOS!B2397,'Tabela IBGE_Município'!A:E,5)</f>
        <v>0.66400000000000003</v>
      </c>
      <c r="I2397" s="2">
        <f t="shared" si="37"/>
        <v>2.8192839018889202E-4</v>
      </c>
      <c r="J2397" s="20">
        <f>(VLOOKUP(A2397,'Celulares por Região'!A:H,6))/F2397</f>
        <v>1.3344610468940889E-2</v>
      </c>
    </row>
    <row r="2398" spans="1:10" ht="15.75" customHeight="1">
      <c r="A2398" t="str">
        <f>VLOOKUP(B2398,'Tabela IBGE_Município'!A:C,3)</f>
        <v>SP</v>
      </c>
      <c r="B2398" s="4" t="s">
        <v>2929</v>
      </c>
      <c r="C2398" s="1">
        <v>1</v>
      </c>
      <c r="D2398" s="1">
        <v>1</v>
      </c>
      <c r="E2398" s="1"/>
      <c r="F2398" s="1">
        <f>VLOOKUP(B2398,'Tabela IBGE_Município'!A:C,2)</f>
        <v>2065</v>
      </c>
      <c r="G2398" s="4" t="s">
        <v>640</v>
      </c>
      <c r="H2398" s="30">
        <f>VLOOKUP(DADOS!B2398,'Tabela IBGE_Município'!A:E,5)</f>
        <v>0.72499999999999998</v>
      </c>
      <c r="I2398" s="2">
        <f t="shared" si="37"/>
        <v>9.6852300242130751E-4</v>
      </c>
      <c r="J2398" s="20">
        <f>(VLOOKUP(A2398,'Celulares por Região'!A:H,6))/F2398</f>
        <v>0.32590799031476997</v>
      </c>
    </row>
    <row r="2399" spans="1:10" ht="15.75" customHeight="1">
      <c r="A2399" t="str">
        <f>VLOOKUP(B2399,'Tabela IBGE_Município'!A:C,3)</f>
        <v>SP</v>
      </c>
      <c r="B2399" s="4" t="s">
        <v>2930</v>
      </c>
      <c r="C2399" s="1">
        <v>1</v>
      </c>
      <c r="D2399" s="1">
        <v>1</v>
      </c>
      <c r="E2399" s="1"/>
      <c r="F2399" s="1">
        <f>VLOOKUP(B2399,'Tabela IBGE_Município'!A:C,2)</f>
        <v>14147</v>
      </c>
      <c r="G2399" s="4" t="s">
        <v>637</v>
      </c>
      <c r="H2399" s="30">
        <f>VLOOKUP(DADOS!B2399,'Tabela IBGE_Município'!A:E,5)</f>
        <v>0.72</v>
      </c>
      <c r="I2399" s="2">
        <f t="shared" si="37"/>
        <v>1.4137272920053721E-4</v>
      </c>
      <c r="J2399" s="20">
        <f>(VLOOKUP(A2399,'Celulares por Região'!A:H,6))/F2399</f>
        <v>4.7571923375980776E-2</v>
      </c>
    </row>
    <row r="2400" spans="1:10" ht="15.75" customHeight="1">
      <c r="A2400" t="str">
        <f>VLOOKUP(B2400,'Tabela IBGE_Município'!A:C,3)</f>
        <v>GO</v>
      </c>
      <c r="B2400" s="4" t="s">
        <v>2931</v>
      </c>
      <c r="C2400" s="1">
        <v>95</v>
      </c>
      <c r="D2400" s="1">
        <v>76</v>
      </c>
      <c r="E2400" s="1">
        <v>60</v>
      </c>
      <c r="F2400" s="1">
        <f>VLOOKUP(B2400,'Tabela IBGE_Município'!A:C,2)</f>
        <v>4951</v>
      </c>
      <c r="G2400" s="4" t="s">
        <v>640</v>
      </c>
      <c r="H2400" s="30">
        <f>VLOOKUP(DADOS!B2400,'Tabela IBGE_Município'!A:E,5)</f>
        <v>0.72599999999999998</v>
      </c>
      <c r="I2400" s="2">
        <f t="shared" si="37"/>
        <v>4.6657240961421938E-2</v>
      </c>
      <c r="J2400" s="20">
        <f>(VLOOKUP(A2400,'Celulares por Região'!A:H,6))/F2400</f>
        <v>0.73661886487578265</v>
      </c>
    </row>
    <row r="2401" spans="1:10" ht="15.75" customHeight="1">
      <c r="A2401" t="str">
        <f>VLOOKUP(B2401,'Tabela IBGE_Município'!A:C,3)</f>
        <v>SP</v>
      </c>
      <c r="B2401" s="4" t="s">
        <v>2932</v>
      </c>
      <c r="C2401" s="1">
        <v>1</v>
      </c>
      <c r="D2401" s="1"/>
      <c r="E2401" s="1"/>
      <c r="F2401" s="1">
        <f>VLOOKUP(B2401,'Tabela IBGE_Município'!A:C,2)</f>
        <v>25681</v>
      </c>
      <c r="G2401" s="4" t="s">
        <v>638</v>
      </c>
      <c r="H2401" s="30">
        <f>VLOOKUP(DADOS!B2401,'Tabela IBGE_Município'!A:E,5)</f>
        <v>0.71</v>
      </c>
      <c r="I2401" s="2">
        <f t="shared" si="37"/>
        <v>3.8939293641213349E-5</v>
      </c>
      <c r="J2401" s="20">
        <f>(VLOOKUP(A2401,'Celulares por Região'!A:H,6))/F2401</f>
        <v>2.6206144620536585E-2</v>
      </c>
    </row>
    <row r="2402" spans="1:10" ht="15.75" customHeight="1">
      <c r="A2402" t="str">
        <f>VLOOKUP(B2402,'Tabela IBGE_Município'!A:C,3)</f>
        <v>BA</v>
      </c>
      <c r="B2402" s="4" t="s">
        <v>2933</v>
      </c>
      <c r="C2402" s="1">
        <v>2</v>
      </c>
      <c r="D2402" s="1">
        <v>1</v>
      </c>
      <c r="E2402" s="1"/>
      <c r="F2402" s="1">
        <f>VLOOKUP(B2402,'Tabela IBGE_Município'!A:C,2)</f>
        <v>375011</v>
      </c>
      <c r="G2402" s="4" t="s">
        <v>639</v>
      </c>
      <c r="H2402" s="30">
        <f>VLOOKUP(DADOS!B2402,'Tabela IBGE_Município'!A:E,5)</f>
        <v>0.55000000000000004</v>
      </c>
      <c r="I2402" s="2">
        <f t="shared" si="37"/>
        <v>7.9997653402166872E-6</v>
      </c>
      <c r="J2402" s="20">
        <f>(VLOOKUP(A2402,'Celulares por Região'!A:H,6))/F2402</f>
        <v>1.047969259568386E-2</v>
      </c>
    </row>
    <row r="2403" spans="1:10" ht="15.75" customHeight="1">
      <c r="A2403" t="str">
        <f>VLOOKUP(B2403,'Tabela IBGE_Município'!A:C,3)</f>
        <v>RS</v>
      </c>
      <c r="B2403" s="4" t="s">
        <v>2934</v>
      </c>
      <c r="C2403" s="1">
        <v>3</v>
      </c>
      <c r="D2403" s="1">
        <v>4</v>
      </c>
      <c r="E2403" s="1">
        <v>4</v>
      </c>
      <c r="F2403" s="1">
        <f>VLOOKUP(B2403,'Tabela IBGE_Município'!A:C,2)</f>
        <v>8347</v>
      </c>
      <c r="G2403" s="4" t="s">
        <v>637</v>
      </c>
      <c r="H2403" s="30">
        <f>VLOOKUP(DADOS!B2403,'Tabela IBGE_Município'!A:E,5)</f>
        <v>0.71299999999999997</v>
      </c>
      <c r="I2403" s="2">
        <f t="shared" si="37"/>
        <v>1.317838744459087E-3</v>
      </c>
      <c r="J2403" s="20">
        <f>(VLOOKUP(A2403,'Celulares por Região'!A:H,6))/F2403</f>
        <v>1.7012100155744579E-2</v>
      </c>
    </row>
    <row r="2404" spans="1:10" ht="15.75" customHeight="1">
      <c r="A2404" t="str">
        <f>VLOOKUP(B2404,'Tabela IBGE_Município'!A:C,3)</f>
        <v>MS</v>
      </c>
      <c r="B2404" s="4" t="s">
        <v>2935</v>
      </c>
      <c r="C2404" s="1">
        <v>1</v>
      </c>
      <c r="D2404" s="1">
        <v>1</v>
      </c>
      <c r="E2404" s="1"/>
      <c r="F2404" s="1">
        <f>VLOOKUP(B2404,'Tabela IBGE_Município'!A:C,2)</f>
        <v>37489</v>
      </c>
      <c r="G2404" s="4" t="s">
        <v>638</v>
      </c>
      <c r="H2404" s="30">
        <f>VLOOKUP(DADOS!B2404,'Tabela IBGE_Município'!A:E,5)</f>
        <v>0.62</v>
      </c>
      <c r="I2404" s="2">
        <f t="shared" si="37"/>
        <v>5.334898236816133E-5</v>
      </c>
      <c r="J2404" s="20">
        <f>(VLOOKUP(A2404,'Celulares por Região'!A:H,6))/F2404</f>
        <v>3.54503987836432E-2</v>
      </c>
    </row>
    <row r="2405" spans="1:10" ht="15.75" customHeight="1">
      <c r="A2405" t="str">
        <f>VLOOKUP(B2405,'Tabela IBGE_Município'!A:C,3)</f>
        <v>PE</v>
      </c>
      <c r="B2405" s="4" t="s">
        <v>2936</v>
      </c>
      <c r="C2405" s="1">
        <v>2</v>
      </c>
      <c r="D2405" s="1">
        <v>1</v>
      </c>
      <c r="E2405" s="1"/>
      <c r="F2405" s="1">
        <f>VLOOKUP(B2405,'Tabela IBGE_Município'!A:C,2)</f>
        <v>21376</v>
      </c>
      <c r="G2405" s="4" t="s">
        <v>638</v>
      </c>
      <c r="H2405" s="30">
        <f>VLOOKUP(DADOS!B2405,'Tabela IBGE_Município'!A:E,5)</f>
        <v>0.58599999999999997</v>
      </c>
      <c r="I2405" s="2">
        <f t="shared" si="37"/>
        <v>1.403443113772455E-4</v>
      </c>
      <c r="J2405" s="20">
        <f>(VLOOKUP(A2405,'Celulares por Região'!A:H,6))/F2405</f>
        <v>0.2855071107784431</v>
      </c>
    </row>
    <row r="2406" spans="1:10" ht="15.75" customHeight="1">
      <c r="A2406" t="str">
        <f>VLOOKUP(B2406,'Tabela IBGE_Município'!A:C,3)</f>
        <v>ES</v>
      </c>
      <c r="B2406" s="4" t="s">
        <v>2937</v>
      </c>
      <c r="C2406" s="1">
        <v>2</v>
      </c>
      <c r="D2406" s="1">
        <v>4</v>
      </c>
      <c r="E2406" s="1">
        <v>3</v>
      </c>
      <c r="F2406" s="1">
        <f>VLOOKUP(B2406,'Tabela IBGE_Município'!A:C,2)</f>
        <v>17006</v>
      </c>
      <c r="G2406" s="4" t="s">
        <v>637</v>
      </c>
      <c r="H2406" s="30">
        <f>VLOOKUP(DADOS!B2406,'Tabela IBGE_Município'!A:E,5)</f>
        <v>0.68400000000000005</v>
      </c>
      <c r="I2406" s="2">
        <f t="shared" si="37"/>
        <v>5.2922497941902853E-4</v>
      </c>
      <c r="J2406" s="20">
        <f>(VLOOKUP(A2406,'Celulares por Região'!A:H,6))/F2406</f>
        <v>0.12219216747030461</v>
      </c>
    </row>
    <row r="2407" spans="1:10" ht="15.75" customHeight="1">
      <c r="A2407" t="str">
        <f>VLOOKUP(B2407,'Tabela IBGE_Município'!A:C,3)</f>
        <v>BA</v>
      </c>
      <c r="B2407" s="4" t="s">
        <v>2938</v>
      </c>
      <c r="C2407" s="1"/>
      <c r="D2407" s="1">
        <v>2</v>
      </c>
      <c r="E2407" s="1">
        <v>3</v>
      </c>
      <c r="F2407" s="1">
        <f>VLOOKUP(B2407,'Tabela IBGE_Município'!A:C,2)</f>
        <v>10494</v>
      </c>
      <c r="G2407" s="4" t="s">
        <v>637</v>
      </c>
      <c r="H2407" s="30">
        <f>VLOOKUP(DADOS!B2407,'Tabela IBGE_Município'!A:E,5)</f>
        <v>0.61</v>
      </c>
      <c r="I2407" s="2">
        <f t="shared" si="37"/>
        <v>4.7646274061368402E-4</v>
      </c>
      <c r="J2407" s="20">
        <f>(VLOOKUP(A2407,'Celulares por Região'!A:H,6))/F2407</f>
        <v>0.37449971412235561</v>
      </c>
    </row>
    <row r="2408" spans="1:10" ht="15.75" customHeight="1">
      <c r="A2408" t="str">
        <f>VLOOKUP(B2408,'Tabela IBGE_Município'!A:C,3)</f>
        <v>SP</v>
      </c>
      <c r="B2408" s="4" t="s">
        <v>2939</v>
      </c>
      <c r="C2408" s="1">
        <v>1</v>
      </c>
      <c r="D2408" s="1">
        <v>1</v>
      </c>
      <c r="E2408" s="1"/>
      <c r="F2408" s="1">
        <f>VLOOKUP(B2408,'Tabela IBGE_Município'!A:C,2)</f>
        <v>19843</v>
      </c>
      <c r="G2408" s="4" t="s">
        <v>637</v>
      </c>
      <c r="H2408" s="30">
        <f>VLOOKUP(DADOS!B2408,'Tabela IBGE_Município'!A:E,5)</f>
        <v>0.70299999999999996</v>
      </c>
      <c r="I2408" s="2">
        <f t="shared" si="37"/>
        <v>1.0079121100640024E-4</v>
      </c>
      <c r="J2408" s="20">
        <f>(VLOOKUP(A2408,'Celulares por Região'!A:H,6))/F2408</f>
        <v>3.391624250365368E-2</v>
      </c>
    </row>
    <row r="2409" spans="1:10" ht="15.75" customHeight="1">
      <c r="A2409" t="str">
        <f>VLOOKUP(B2409,'Tabela IBGE_Município'!A:C,3)</f>
        <v>CE</v>
      </c>
      <c r="B2409" s="4" t="s">
        <v>2940</v>
      </c>
      <c r="C2409" s="1">
        <v>2</v>
      </c>
      <c r="D2409" s="1">
        <v>1</v>
      </c>
      <c r="E2409" s="1">
        <v>1</v>
      </c>
      <c r="F2409" s="1">
        <f>VLOOKUP(B2409,'Tabela IBGE_Município'!A:C,2)</f>
        <v>50642</v>
      </c>
      <c r="G2409" s="4" t="s">
        <v>638</v>
      </c>
      <c r="H2409" s="30">
        <f>VLOOKUP(DADOS!B2409,'Tabela IBGE_Município'!A:E,5)</f>
        <v>0.60599999999999998</v>
      </c>
      <c r="I2409" s="2">
        <f t="shared" si="37"/>
        <v>7.898582204494293E-5</v>
      </c>
      <c r="J2409" s="20">
        <f>(VLOOKUP(A2409,'Celulares por Região'!A:H,6))/F2409</f>
        <v>4.5160143754196122E-2</v>
      </c>
    </row>
    <row r="2410" spans="1:10" ht="15.75" customHeight="1">
      <c r="A2410" t="str">
        <f>VLOOKUP(B2410,'Tabela IBGE_Município'!A:C,3)</f>
        <v>SP</v>
      </c>
      <c r="B2410" s="4" t="s">
        <v>2941</v>
      </c>
      <c r="C2410" s="1">
        <v>2</v>
      </c>
      <c r="D2410" s="1">
        <v>2</v>
      </c>
      <c r="E2410" s="1"/>
      <c r="F2410" s="1">
        <f>VLOOKUP(B2410,'Tabela IBGE_Município'!A:C,2)</f>
        <v>42215</v>
      </c>
      <c r="G2410" s="4" t="s">
        <v>638</v>
      </c>
      <c r="H2410" s="30">
        <f>VLOOKUP(DADOS!B2410,'Tabela IBGE_Município'!A:E,5)</f>
        <v>0.67700000000000005</v>
      </c>
      <c r="I2410" s="2">
        <f t="shared" si="37"/>
        <v>9.475304986379249E-5</v>
      </c>
      <c r="J2410" s="20">
        <f>(VLOOKUP(A2410,'Celulares por Região'!A:H,6))/F2410</f>
        <v>1.5942200639583088E-2</v>
      </c>
    </row>
    <row r="2411" spans="1:10" ht="15.75" customHeight="1">
      <c r="A2411" t="str">
        <f>VLOOKUP(B2411,'Tabela IBGE_Município'!A:C,3)</f>
        <v>GO</v>
      </c>
      <c r="B2411" s="4" t="s">
        <v>2942</v>
      </c>
      <c r="C2411" s="1">
        <v>1</v>
      </c>
      <c r="D2411" s="1">
        <v>1</v>
      </c>
      <c r="E2411" s="1"/>
      <c r="F2411" s="1">
        <f>VLOOKUP(B2411,'Tabela IBGE_Município'!A:C,2)</f>
        <v>17598</v>
      </c>
      <c r="G2411" s="4" t="s">
        <v>637</v>
      </c>
      <c r="H2411" s="30">
        <f>VLOOKUP(DADOS!B2411,'Tabela IBGE_Município'!A:E,5)</f>
        <v>0.69299999999999995</v>
      </c>
      <c r="I2411" s="2">
        <f t="shared" si="37"/>
        <v>1.1364927832708262E-4</v>
      </c>
      <c r="J2411" s="20">
        <f>(VLOOKUP(A2411,'Celulares por Região'!A:H,6))/F2411</f>
        <v>0.20723945902943516</v>
      </c>
    </row>
    <row r="2412" spans="1:10" ht="15.75" customHeight="1">
      <c r="A2412" t="str">
        <f>VLOOKUP(B2412,'Tabela IBGE_Município'!A:C,3)</f>
        <v>RS</v>
      </c>
      <c r="B2412" s="4" t="s">
        <v>2943</v>
      </c>
      <c r="C2412" s="1">
        <v>1</v>
      </c>
      <c r="D2412" s="1">
        <v>1</v>
      </c>
      <c r="E2412" s="1"/>
      <c r="F2412" s="1">
        <f>VLOOKUP(B2412,'Tabela IBGE_Município'!A:C,2)</f>
        <v>7259</v>
      </c>
      <c r="G2412" s="4" t="s">
        <v>637</v>
      </c>
      <c r="H2412" s="30">
        <f>VLOOKUP(DADOS!B2412,'Tabela IBGE_Município'!A:E,5)</f>
        <v>0.66900000000000004</v>
      </c>
      <c r="I2412" s="2">
        <f t="shared" si="37"/>
        <v>2.7552004408320705E-4</v>
      </c>
      <c r="J2412" s="20">
        <f>(VLOOKUP(A2412,'Celulares por Região'!A:H,6))/F2412</f>
        <v>1.9561923129907701E-2</v>
      </c>
    </row>
    <row r="2413" spans="1:10" ht="15.75" customHeight="1">
      <c r="A2413" t="str">
        <f>VLOOKUP(B2413,'Tabela IBGE_Município'!A:C,3)</f>
        <v>RJ</v>
      </c>
      <c r="B2413" s="4" t="s">
        <v>2944</v>
      </c>
      <c r="C2413" s="1">
        <v>1</v>
      </c>
      <c r="D2413" s="1">
        <v>1</v>
      </c>
      <c r="E2413" s="1"/>
      <c r="F2413" s="1">
        <f>VLOOKUP(B2413,'Tabela IBGE_Município'!A:C,2)</f>
        <v>2397</v>
      </c>
      <c r="G2413" s="4" t="s">
        <v>640</v>
      </c>
      <c r="H2413" s="30">
        <f>VLOOKUP(DADOS!B2413,'Tabela IBGE_Município'!A:E,5)</f>
        <v>0.73699999999999999</v>
      </c>
      <c r="I2413" s="2">
        <f t="shared" si="37"/>
        <v>8.3437630371297454E-4</v>
      </c>
      <c r="J2413" s="20">
        <f>(VLOOKUP(A2413,'Celulares por Região'!A:H,6))/F2413</f>
        <v>4.1656236962870254</v>
      </c>
    </row>
    <row r="2414" spans="1:10" ht="15.75" customHeight="1">
      <c r="A2414" t="str">
        <f>VLOOKUP(B2414,'Tabela IBGE_Município'!A:C,3)</f>
        <v>MG</v>
      </c>
      <c r="B2414" s="4" t="s">
        <v>2945</v>
      </c>
      <c r="C2414" s="1">
        <v>4</v>
      </c>
      <c r="D2414" s="1">
        <v>5</v>
      </c>
      <c r="E2414" s="1"/>
      <c r="F2414" s="1">
        <f>VLOOKUP(B2414,'Tabela IBGE_Município'!A:C,2)</f>
        <v>32064</v>
      </c>
      <c r="G2414" s="4" t="s">
        <v>638</v>
      </c>
      <c r="H2414" s="30">
        <f>VLOOKUP(DADOS!B2414,'Tabela IBGE_Município'!A:E,5)</f>
        <v>0.67700000000000005</v>
      </c>
      <c r="I2414" s="2">
        <f t="shared" si="37"/>
        <v>2.8068862275449101E-4</v>
      </c>
      <c r="J2414" s="20">
        <f>(VLOOKUP(A2414,'Celulares por Região'!A:H,6))/F2414</f>
        <v>4.9370009980039917E-2</v>
      </c>
    </row>
    <row r="2415" spans="1:10" ht="15.75" customHeight="1">
      <c r="A2415" t="str">
        <f>VLOOKUP(B2415,'Tabela IBGE_Município'!A:C,3)</f>
        <v>SP</v>
      </c>
      <c r="B2415" s="4" t="s">
        <v>2946</v>
      </c>
      <c r="C2415" s="1">
        <v>2</v>
      </c>
      <c r="D2415" s="1">
        <v>1</v>
      </c>
      <c r="E2415" s="1">
        <v>1</v>
      </c>
      <c r="F2415" s="1">
        <f>VLOOKUP(B2415,'Tabela IBGE_Município'!A:C,2)</f>
        <v>11252</v>
      </c>
      <c r="G2415" s="4" t="s">
        <v>637</v>
      </c>
      <c r="H2415" s="30">
        <f>VLOOKUP(DADOS!B2415,'Tabela IBGE_Município'!A:E,5)</f>
        <v>0.77800000000000002</v>
      </c>
      <c r="I2415" s="2">
        <f t="shared" si="37"/>
        <v>3.5549235691432633E-4</v>
      </c>
      <c r="J2415" s="20">
        <f>(VLOOKUP(A2415,'Celulares por Região'!A:H,6))/F2415</f>
        <v>5.9811589050835404E-2</v>
      </c>
    </row>
    <row r="2416" spans="1:10" ht="15.75" customHeight="1">
      <c r="A2416" t="str">
        <f>VLOOKUP(B2416,'Tabela IBGE_Município'!A:C,3)</f>
        <v>RS</v>
      </c>
      <c r="B2416" s="4" t="s">
        <v>2947</v>
      </c>
      <c r="C2416" s="1"/>
      <c r="D2416" s="1">
        <v>6</v>
      </c>
      <c r="E2416" s="1">
        <v>4</v>
      </c>
      <c r="F2416" s="1">
        <f>VLOOKUP(B2416,'Tabela IBGE_Município'!A:C,2)</f>
        <v>122581</v>
      </c>
      <c r="G2416" s="4" t="s">
        <v>639</v>
      </c>
      <c r="H2416" s="30">
        <f>VLOOKUP(DADOS!B2416,'Tabela IBGE_Município'!A:E,5)</f>
        <v>0.68</v>
      </c>
      <c r="I2416" s="2">
        <f t="shared" si="37"/>
        <v>8.1578711219520151E-5</v>
      </c>
      <c r="J2416" s="20">
        <f>(VLOOKUP(A2416,'Celulares por Região'!A:H,6))/F2416</f>
        <v>1.1584176993171861E-3</v>
      </c>
    </row>
    <row r="2417" spans="1:10" ht="15.75" customHeight="1">
      <c r="A2417" t="str">
        <f>VLOOKUP(B2417,'Tabela IBGE_Município'!A:C,3)</f>
        <v>BA</v>
      </c>
      <c r="B2417" s="4" t="s">
        <v>2948</v>
      </c>
      <c r="C2417" s="1">
        <v>2</v>
      </c>
      <c r="D2417" s="1">
        <v>2</v>
      </c>
      <c r="E2417" s="1">
        <v>1</v>
      </c>
      <c r="F2417" s="1">
        <f>VLOOKUP(B2417,'Tabela IBGE_Município'!A:C,2)</f>
        <v>3231</v>
      </c>
      <c r="G2417" s="4" t="s">
        <v>640</v>
      </c>
      <c r="H2417" s="30">
        <f>VLOOKUP(DADOS!B2417,'Tabela IBGE_Município'!A:E,5)</f>
        <v>0.57999999999999996</v>
      </c>
      <c r="I2417" s="2">
        <f t="shared" si="37"/>
        <v>1.5475085112968121E-3</v>
      </c>
      <c r="J2417" s="20">
        <f>(VLOOKUP(A2417,'Celulares por Região'!A:H,6))/F2417</f>
        <v>1.2163416898792943</v>
      </c>
    </row>
    <row r="2418" spans="1:10" ht="15.75" customHeight="1">
      <c r="A2418" t="str">
        <f>VLOOKUP(B2418,'Tabela IBGE_Município'!A:C,3)</f>
        <v>SP</v>
      </c>
      <c r="B2418" s="4" t="s">
        <v>2949</v>
      </c>
      <c r="C2418" s="1">
        <v>5</v>
      </c>
      <c r="D2418" s="1">
        <v>7</v>
      </c>
      <c r="E2418" s="1">
        <v>4</v>
      </c>
      <c r="F2418" s="1">
        <f>VLOOKUP(B2418,'Tabela IBGE_Município'!A:C,2)</f>
        <v>14539</v>
      </c>
      <c r="G2418" s="4" t="s">
        <v>637</v>
      </c>
      <c r="H2418" s="30">
        <f>VLOOKUP(DADOS!B2418,'Tabela IBGE_Município'!A:E,5)</f>
        <v>0.70599999999999996</v>
      </c>
      <c r="I2418" s="2">
        <f t="shared" si="37"/>
        <v>1.10048834170163E-3</v>
      </c>
      <c r="J2418" s="20">
        <f>(VLOOKUP(A2418,'Celulares por Região'!A:H,6))/F2418</f>
        <v>4.6289290872824816E-2</v>
      </c>
    </row>
    <row r="2419" spans="1:10" ht="15.75" customHeight="1">
      <c r="A2419" t="str">
        <f>VLOOKUP(B2419,'Tabela IBGE_Município'!A:C,3)</f>
        <v>CE</v>
      </c>
      <c r="B2419" s="4" t="s">
        <v>2950</v>
      </c>
      <c r="C2419" s="1">
        <v>1</v>
      </c>
      <c r="D2419" s="1">
        <v>1</v>
      </c>
      <c r="E2419" s="1"/>
      <c r="F2419" s="1">
        <f>VLOOKUP(B2419,'Tabela IBGE_Município'!A:C,2)</f>
        <v>20921</v>
      </c>
      <c r="G2419" s="4" t="s">
        <v>638</v>
      </c>
      <c r="H2419" s="30">
        <f>VLOOKUP(DADOS!B2419,'Tabela IBGE_Município'!A:E,5)</f>
        <v>0.56200000000000006</v>
      </c>
      <c r="I2419" s="2">
        <f t="shared" si="37"/>
        <v>9.5597724774150377E-5</v>
      </c>
      <c r="J2419" s="20">
        <f>(VLOOKUP(A2419,'Celulares por Região'!A:H,6))/F2419</f>
        <v>0.10931599827924095</v>
      </c>
    </row>
    <row r="2420" spans="1:10" ht="15.75" customHeight="1">
      <c r="A2420" t="str">
        <f>VLOOKUP(B2420,'Tabela IBGE_Município'!A:C,3)</f>
        <v>PB</v>
      </c>
      <c r="B2420" s="4" t="s">
        <v>2951</v>
      </c>
      <c r="C2420" s="1">
        <v>1</v>
      </c>
      <c r="D2420" s="1">
        <v>1</v>
      </c>
      <c r="E2420" s="1"/>
      <c r="F2420" s="1">
        <f>VLOOKUP(B2420,'Tabela IBGE_Município'!A:C,2)</f>
        <v>21836</v>
      </c>
      <c r="G2420" s="4" t="s">
        <v>638</v>
      </c>
      <c r="H2420" s="30">
        <f>VLOOKUP(DADOS!B2420,'Tabela IBGE_Município'!A:E,5)</f>
        <v>0.56200000000000006</v>
      </c>
      <c r="I2420" s="2">
        <f t="shared" si="37"/>
        <v>9.1591866642242166E-5</v>
      </c>
      <c r="J2420" s="20">
        <f>(VLOOKUP(A2420,'Celulares por Região'!A:H,6))/F2420</f>
        <v>5.9030958050925078E-2</v>
      </c>
    </row>
    <row r="2421" spans="1:10" ht="15.75" customHeight="1">
      <c r="A2421" t="str">
        <f>VLOOKUP(B2421,'Tabela IBGE_Município'!A:C,3)</f>
        <v>RN</v>
      </c>
      <c r="B2421" s="4" t="s">
        <v>2952</v>
      </c>
      <c r="C2421" s="1"/>
      <c r="D2421" s="1">
        <v>1</v>
      </c>
      <c r="E2421" s="1">
        <v>1</v>
      </c>
      <c r="F2421" s="1">
        <f>VLOOKUP(B2421,'Tabela IBGE_Município'!A:C,2)</f>
        <v>11016</v>
      </c>
      <c r="G2421" s="4" t="s">
        <v>637</v>
      </c>
      <c r="H2421" s="30">
        <f>VLOOKUP(DADOS!B2421,'Tabela IBGE_Município'!A:E,5)</f>
        <v>0.61399999999999999</v>
      </c>
      <c r="I2421" s="2">
        <f t="shared" si="37"/>
        <v>1.8155410312273057E-4</v>
      </c>
      <c r="J2421" s="20">
        <f>(VLOOKUP(A2421,'Celulares por Região'!A:H,6))/F2421</f>
        <v>8.596586782861293E-2</v>
      </c>
    </row>
    <row r="2422" spans="1:10" ht="15.75" customHeight="1">
      <c r="A2422" t="str">
        <f>VLOOKUP(B2422,'Tabela IBGE_Município'!A:C,3)</f>
        <v>MG</v>
      </c>
      <c r="B2422" s="4" t="s">
        <v>2953</v>
      </c>
      <c r="C2422" s="1">
        <v>3</v>
      </c>
      <c r="D2422" s="1">
        <v>2</v>
      </c>
      <c r="E2422" s="1"/>
      <c r="F2422" s="1">
        <f>VLOOKUP(B2422,'Tabela IBGE_Município'!A:C,2)</f>
        <v>5897</v>
      </c>
      <c r="G2422" s="4" t="s">
        <v>637</v>
      </c>
      <c r="H2422" s="30">
        <f>VLOOKUP(DADOS!B2422,'Tabela IBGE_Município'!A:E,5)</f>
        <v>0.78</v>
      </c>
      <c r="I2422" s="2">
        <f t="shared" si="37"/>
        <v>8.4788875699508227E-4</v>
      </c>
      <c r="J2422" s="20">
        <f>(VLOOKUP(A2422,'Celulares por Região'!A:H,6))/F2422</f>
        <v>0.26844158046464306</v>
      </c>
    </row>
    <row r="2423" spans="1:10" ht="15.75" customHeight="1">
      <c r="A2423" t="str">
        <f>VLOOKUP(B2423,'Tabela IBGE_Município'!A:C,3)</f>
        <v>MT</v>
      </c>
      <c r="B2423" s="4" t="s">
        <v>2954</v>
      </c>
      <c r="C2423" s="1">
        <v>2</v>
      </c>
      <c r="D2423" s="1">
        <v>1</v>
      </c>
      <c r="E2423" s="1"/>
      <c r="F2423" s="1">
        <f>VLOOKUP(B2423,'Tabela IBGE_Município'!A:C,2)</f>
        <v>16199</v>
      </c>
      <c r="G2423" s="4" t="s">
        <v>637</v>
      </c>
      <c r="H2423" s="30">
        <f>VLOOKUP(DADOS!B2423,'Tabela IBGE_Município'!A:E,5)</f>
        <v>0.69</v>
      </c>
      <c r="I2423" s="2">
        <f t="shared" si="37"/>
        <v>1.851966170751281E-4</v>
      </c>
      <c r="J2423" s="20">
        <f>(VLOOKUP(A2423,'Celulares por Região'!A:H,6))/F2423</f>
        <v>0.6598555466386814</v>
      </c>
    </row>
    <row r="2424" spans="1:10" ht="15.75" customHeight="1">
      <c r="A2424" t="str">
        <f>VLOOKUP(B2424,'Tabela IBGE_Município'!A:C,3)</f>
        <v>AP</v>
      </c>
      <c r="B2424" s="4" t="s">
        <v>2955</v>
      </c>
      <c r="C2424" s="1"/>
      <c r="D2424" s="1">
        <v>3</v>
      </c>
      <c r="E2424" s="1">
        <v>3</v>
      </c>
      <c r="F2424" s="1">
        <f>VLOOKUP(B2424,'Tabela IBGE_Município'!A:C,2)</f>
        <v>3704</v>
      </c>
      <c r="G2424" s="4" t="s">
        <v>640</v>
      </c>
      <c r="H2424" s="30">
        <f>VLOOKUP(DADOS!B2424,'Tabela IBGE_Município'!A:E,5)</f>
        <v>0.57999999999999996</v>
      </c>
      <c r="I2424" s="2">
        <f t="shared" si="37"/>
        <v>1.6198704103671706E-3</v>
      </c>
      <c r="J2424" s="20">
        <f>(VLOOKUP(A2424,'Celulares por Região'!A:H,6))/F2424</f>
        <v>0.31614470842332615</v>
      </c>
    </row>
    <row r="2425" spans="1:10" ht="15.75" customHeight="1">
      <c r="A2425" t="str">
        <f>VLOOKUP(B2425,'Tabela IBGE_Município'!A:C,3)</f>
        <v>GO</v>
      </c>
      <c r="B2425" s="4" t="s">
        <v>2956</v>
      </c>
      <c r="C2425" s="1">
        <v>3</v>
      </c>
      <c r="D2425" s="1">
        <v>1</v>
      </c>
      <c r="E2425" s="1"/>
      <c r="F2425" s="1">
        <f>VLOOKUP(B2425,'Tabela IBGE_Município'!A:C,2)</f>
        <v>5617</v>
      </c>
      <c r="G2425" s="4" t="s">
        <v>637</v>
      </c>
      <c r="H2425" s="30">
        <f>VLOOKUP(DADOS!B2425,'Tabela IBGE_Município'!A:E,5)</f>
        <v>0.71799999999999997</v>
      </c>
      <c r="I2425" s="2">
        <f t="shared" si="37"/>
        <v>7.1212390956026353E-4</v>
      </c>
      <c r="J2425" s="20">
        <f>(VLOOKUP(A2425,'Celulares por Região'!A:H,6))/F2425</f>
        <v>0.64927897454157024</v>
      </c>
    </row>
    <row r="2426" spans="1:10" ht="15.75" customHeight="1">
      <c r="A2426" t="str">
        <f>VLOOKUP(B2426,'Tabela IBGE_Município'!A:C,3)</f>
        <v>PI</v>
      </c>
      <c r="B2426" s="4" t="s">
        <v>2957</v>
      </c>
      <c r="C2426" s="1">
        <v>1</v>
      </c>
      <c r="D2426" s="1">
        <v>2</v>
      </c>
      <c r="E2426" s="1">
        <v>1</v>
      </c>
      <c r="F2426" s="1">
        <f>VLOOKUP(B2426,'Tabela IBGE_Município'!A:C,2)</f>
        <v>8960</v>
      </c>
      <c r="G2426" s="4" t="s">
        <v>637</v>
      </c>
      <c r="H2426" s="30">
        <f>VLOOKUP(DADOS!B2426,'Tabela IBGE_Município'!A:E,5)</f>
        <v>0.58299999999999996</v>
      </c>
      <c r="I2426" s="2">
        <f t="shared" si="37"/>
        <v>4.4642857142857141E-4</v>
      </c>
      <c r="J2426" s="20">
        <f>(VLOOKUP(A2426,'Celulares por Região'!A:H,6))/F2426</f>
        <v>0.32600446428571428</v>
      </c>
    </row>
    <row r="2427" spans="1:10" ht="15.75" customHeight="1">
      <c r="A2427" t="str">
        <f>VLOOKUP(B2427,'Tabela IBGE_Município'!A:C,3)</f>
        <v>MG</v>
      </c>
      <c r="B2427" s="4" t="s">
        <v>2958</v>
      </c>
      <c r="C2427" s="1">
        <v>2</v>
      </c>
      <c r="D2427" s="1">
        <v>1</v>
      </c>
      <c r="E2427" s="1">
        <v>1</v>
      </c>
      <c r="F2427" s="1">
        <f>VLOOKUP(B2427,'Tabela IBGE_Município'!A:C,2)</f>
        <v>11028</v>
      </c>
      <c r="G2427" s="4" t="s">
        <v>637</v>
      </c>
      <c r="H2427" s="30">
        <f>VLOOKUP(DADOS!B2427,'Tabela IBGE_Município'!A:E,5)</f>
        <v>0.75800000000000001</v>
      </c>
      <c r="I2427" s="2">
        <f t="shared" si="37"/>
        <v>3.6271309394269132E-4</v>
      </c>
      <c r="J2427" s="20">
        <f>(VLOOKUP(A2427,'Celulares por Região'!A:H,6))/F2427</f>
        <v>0.14354370692782009</v>
      </c>
    </row>
    <row r="2428" spans="1:10" ht="15.75" customHeight="1">
      <c r="A2428" t="str">
        <f>VLOOKUP(B2428,'Tabela IBGE_Município'!A:C,3)</f>
        <v>PR</v>
      </c>
      <c r="B2428" s="4" t="s">
        <v>2959</v>
      </c>
      <c r="C2428" s="1">
        <v>1</v>
      </c>
      <c r="D2428" s="1">
        <v>2</v>
      </c>
      <c r="E2428" s="1"/>
      <c r="F2428" s="1">
        <f>VLOOKUP(B2428,'Tabela IBGE_Município'!A:C,2)</f>
        <v>93847</v>
      </c>
      <c r="G2428" s="4" t="s">
        <v>638</v>
      </c>
      <c r="H2428" s="30">
        <f>VLOOKUP(DADOS!B2428,'Tabela IBGE_Município'!A:E,5)</f>
        <v>0.66</v>
      </c>
      <c r="I2428" s="2">
        <f t="shared" si="37"/>
        <v>3.1966924888382154E-5</v>
      </c>
      <c r="J2428" s="20">
        <f>(VLOOKUP(A2428,'Celulares por Região'!A:H,6))/F2428</f>
        <v>7.8212409560241662E-3</v>
      </c>
    </row>
    <row r="2429" spans="1:10" ht="15.75" customHeight="1">
      <c r="A2429" t="str">
        <f>VLOOKUP(B2429,'Tabela IBGE_Município'!A:C,3)</f>
        <v>MG</v>
      </c>
      <c r="B2429" s="4" t="s">
        <v>2960</v>
      </c>
      <c r="C2429" s="1">
        <v>1</v>
      </c>
      <c r="D2429" s="1">
        <v>3</v>
      </c>
      <c r="E2429" s="1">
        <v>1</v>
      </c>
      <c r="F2429" s="1">
        <f>VLOOKUP(B2429,'Tabela IBGE_Município'!A:C,2)</f>
        <v>2781</v>
      </c>
      <c r="G2429" s="4" t="s">
        <v>640</v>
      </c>
      <c r="H2429" s="30">
        <f>VLOOKUP(DADOS!B2429,'Tabela IBGE_Município'!A:E,5)</f>
        <v>0.627</v>
      </c>
      <c r="I2429" s="2">
        <f t="shared" si="37"/>
        <v>1.7979144192736426E-3</v>
      </c>
      <c r="J2429" s="20">
        <f>(VLOOKUP(A2429,'Celulares por Região'!A:H,6))/F2429</f>
        <v>0.56921970514203524</v>
      </c>
    </row>
    <row r="2430" spans="1:10" ht="15.75" customHeight="1">
      <c r="A2430" t="str">
        <f>VLOOKUP(B2430,'Tabela IBGE_Município'!A:C,3)</f>
        <v>MG</v>
      </c>
      <c r="B2430" s="4" t="s">
        <v>2961</v>
      </c>
      <c r="C2430" s="1"/>
      <c r="D2430" s="1">
        <v>7</v>
      </c>
      <c r="E2430" s="1">
        <v>5</v>
      </c>
      <c r="F2430" s="1">
        <f>VLOOKUP(B2430,'Tabela IBGE_Município'!A:C,2)</f>
        <v>5369</v>
      </c>
      <c r="G2430" s="4" t="s">
        <v>637</v>
      </c>
      <c r="H2430" s="30">
        <f>VLOOKUP(DADOS!B2430,'Tabela IBGE_Município'!A:E,5)</f>
        <v>0.6</v>
      </c>
      <c r="I2430" s="2">
        <f t="shared" si="37"/>
        <v>2.2350530825107095E-3</v>
      </c>
      <c r="J2430" s="20">
        <f>(VLOOKUP(A2430,'Celulares por Região'!A:H,6))/F2430</f>
        <v>0.29484075246787111</v>
      </c>
    </row>
    <row r="2431" spans="1:10" ht="15.75" customHeight="1">
      <c r="A2431" t="str">
        <f>VLOOKUP(B2431,'Tabela IBGE_Município'!A:C,3)</f>
        <v>MA</v>
      </c>
      <c r="B2431" s="4" t="s">
        <v>2962</v>
      </c>
      <c r="C2431" s="1">
        <v>26</v>
      </c>
      <c r="D2431" s="1">
        <v>20</v>
      </c>
      <c r="E2431" s="1">
        <v>16</v>
      </c>
      <c r="F2431" s="1">
        <f>VLOOKUP(B2431,'Tabela IBGE_Município'!A:C,2)</f>
        <v>15022</v>
      </c>
      <c r="G2431" s="4" t="s">
        <v>637</v>
      </c>
      <c r="H2431" s="30">
        <f>VLOOKUP(DADOS!B2431,'Tabela IBGE_Município'!A:E,5)</f>
        <v>0.63</v>
      </c>
      <c r="I2431" s="2">
        <f t="shared" si="37"/>
        <v>4.1272799893489545E-3</v>
      </c>
      <c r="J2431" s="20">
        <f>(VLOOKUP(A2431,'Celulares por Região'!A:H,6))/F2431</f>
        <v>7.9949407535614428E-2</v>
      </c>
    </row>
    <row r="2432" spans="1:10" ht="15.75" customHeight="1">
      <c r="A2432" t="str">
        <f>VLOOKUP(B2432,'Tabela IBGE_Município'!A:C,3)</f>
        <v>MT</v>
      </c>
      <c r="B2432" s="4" t="s">
        <v>2963</v>
      </c>
      <c r="C2432" s="1"/>
      <c r="D2432" s="1">
        <v>2</v>
      </c>
      <c r="E2432" s="1">
        <v>2</v>
      </c>
      <c r="F2432" s="1">
        <f>VLOOKUP(B2432,'Tabela IBGE_Município'!A:C,2)</f>
        <v>26068</v>
      </c>
      <c r="G2432" s="4" t="s">
        <v>638</v>
      </c>
      <c r="H2432" s="30">
        <f>VLOOKUP(DADOS!B2432,'Tabela IBGE_Município'!A:E,5)</f>
        <v>0.69299999999999995</v>
      </c>
      <c r="I2432" s="2">
        <f t="shared" si="37"/>
        <v>1.5344483658124905E-4</v>
      </c>
      <c r="J2432" s="20">
        <f>(VLOOKUP(A2432,'Celulares por Região'!A:H,6))/F2432</f>
        <v>0.41004296455424277</v>
      </c>
    </row>
    <row r="2433" spans="1:10" ht="15.75" customHeight="1">
      <c r="A2433" t="str">
        <f>VLOOKUP(B2433,'Tabela IBGE_Município'!A:C,3)</f>
        <v>SP</v>
      </c>
      <c r="B2433" s="4" t="s">
        <v>2964</v>
      </c>
      <c r="C2433" s="1">
        <v>1</v>
      </c>
      <c r="D2433" s="1">
        <v>2</v>
      </c>
      <c r="E2433" s="1"/>
      <c r="F2433" s="1">
        <f>VLOOKUP(B2433,'Tabela IBGE_Município'!A:C,2)</f>
        <v>13552</v>
      </c>
      <c r="G2433" s="4" t="s">
        <v>637</v>
      </c>
      <c r="H2433" s="30">
        <f>VLOOKUP(DADOS!B2433,'Tabela IBGE_Município'!A:E,5)</f>
        <v>0.72</v>
      </c>
      <c r="I2433" s="2">
        <f t="shared" si="37"/>
        <v>2.2136953955135774E-4</v>
      </c>
      <c r="J2433" s="20">
        <f>(VLOOKUP(A2433,'Celulares por Região'!A:H,6))/F2433</f>
        <v>4.9660566706021252E-2</v>
      </c>
    </row>
    <row r="2434" spans="1:10" ht="15.75" customHeight="1">
      <c r="A2434" t="str">
        <f>VLOOKUP(B2434,'Tabela IBGE_Município'!A:C,3)</f>
        <v>SP</v>
      </c>
      <c r="B2434" s="4" t="s">
        <v>2965</v>
      </c>
      <c r="C2434" s="1">
        <v>1</v>
      </c>
      <c r="D2434" s="1">
        <v>2</v>
      </c>
      <c r="E2434" s="1"/>
      <c r="F2434" s="1">
        <f>VLOOKUP(B2434,'Tabela IBGE_Município'!A:C,2)</f>
        <v>18387</v>
      </c>
      <c r="G2434" s="4" t="s">
        <v>637</v>
      </c>
      <c r="H2434" s="30">
        <f>VLOOKUP(DADOS!B2434,'Tabela IBGE_Município'!A:E,5)</f>
        <v>0.71</v>
      </c>
      <c r="I2434" s="2">
        <f t="shared" ref="I2434:I2497" si="38">(C2434+D2434+E2434)/F2434</f>
        <v>1.6315875346712352E-4</v>
      </c>
      <c r="J2434" s="20">
        <f>(VLOOKUP(A2434,'Celulares por Região'!A:H,6))/F2434</f>
        <v>3.6601947027791376E-2</v>
      </c>
    </row>
    <row r="2435" spans="1:10" ht="15.75" customHeight="1">
      <c r="A2435" t="str">
        <f>VLOOKUP(B2435,'Tabela IBGE_Município'!A:C,3)</f>
        <v>BA</v>
      </c>
      <c r="B2435" s="4" t="s">
        <v>2966</v>
      </c>
      <c r="C2435" s="1"/>
      <c r="D2435" s="1">
        <v>1</v>
      </c>
      <c r="E2435" s="1">
        <v>1</v>
      </c>
      <c r="F2435" s="1">
        <f>VLOOKUP(B2435,'Tabela IBGE_Município'!A:C,2)</f>
        <v>6543</v>
      </c>
      <c r="G2435" s="4" t="s">
        <v>637</v>
      </c>
      <c r="H2435" s="30">
        <f>VLOOKUP(DADOS!B2435,'Tabela IBGE_Município'!A:E,5)</f>
        <v>0.6</v>
      </c>
      <c r="I2435" s="2">
        <f t="shared" si="38"/>
        <v>3.0567018187375821E-4</v>
      </c>
      <c r="J2435" s="20">
        <f>(VLOOKUP(A2435,'Celulares por Região'!A:H,6))/F2435</f>
        <v>0.6006419073819349</v>
      </c>
    </row>
    <row r="2436" spans="1:10" ht="15.75" customHeight="1">
      <c r="A2436" t="str">
        <f>VLOOKUP(B2436,'Tabela IBGE_Município'!A:C,3)</f>
        <v>BA</v>
      </c>
      <c r="B2436" s="4" t="s">
        <v>2967</v>
      </c>
      <c r="C2436" s="1">
        <v>1</v>
      </c>
      <c r="D2436" s="1">
        <v>1</v>
      </c>
      <c r="E2436" s="1"/>
      <c r="F2436" s="1">
        <f>VLOOKUP(B2436,'Tabela IBGE_Município'!A:C,2)</f>
        <v>12528</v>
      </c>
      <c r="G2436" s="4" t="s">
        <v>637</v>
      </c>
      <c r="H2436" s="30">
        <f>VLOOKUP(DADOS!B2436,'Tabela IBGE_Município'!A:E,5)</f>
        <v>0.54400000000000004</v>
      </c>
      <c r="I2436" s="2">
        <f t="shared" si="38"/>
        <v>1.5964240102171138E-4</v>
      </c>
      <c r="J2436" s="20">
        <f>(VLOOKUP(A2436,'Celulares por Região'!A:H,6))/F2436</f>
        <v>0.31369731800766282</v>
      </c>
    </row>
    <row r="2437" spans="1:10" ht="15.75" customHeight="1">
      <c r="A2437" t="str">
        <f>VLOOKUP(B2437,'Tabela IBGE_Município'!A:C,3)</f>
        <v>SP</v>
      </c>
      <c r="B2437" s="4" t="s">
        <v>2968</v>
      </c>
      <c r="C2437" s="1">
        <v>1</v>
      </c>
      <c r="D2437" s="1"/>
      <c r="E2437" s="1"/>
      <c r="F2437" s="1">
        <f>VLOOKUP(B2437,'Tabela IBGE_Município'!A:C,2)</f>
        <v>36116</v>
      </c>
      <c r="G2437" s="4" t="s">
        <v>638</v>
      </c>
      <c r="H2437" s="30">
        <f>VLOOKUP(DADOS!B2437,'Tabela IBGE_Município'!A:E,5)</f>
        <v>0.72</v>
      </c>
      <c r="I2437" s="2">
        <f t="shared" si="38"/>
        <v>2.7688559087385091E-5</v>
      </c>
      <c r="J2437" s="20">
        <f>(VLOOKUP(A2437,'Celulares por Região'!A:H,6))/F2437</f>
        <v>1.8634400265810168E-2</v>
      </c>
    </row>
    <row r="2438" spans="1:10" ht="15.75" customHeight="1">
      <c r="A2438" t="str">
        <f>VLOOKUP(B2438,'Tabela IBGE_Município'!A:C,3)</f>
        <v>BA</v>
      </c>
      <c r="B2438" s="4" t="s">
        <v>2969</v>
      </c>
      <c r="C2438" s="1">
        <v>1</v>
      </c>
      <c r="D2438" s="1">
        <v>2</v>
      </c>
      <c r="E2438" s="1">
        <v>1</v>
      </c>
      <c r="F2438" s="1">
        <f>VLOOKUP(B2438,'Tabela IBGE_Município'!A:C,2)</f>
        <v>7852</v>
      </c>
      <c r="G2438" s="4" t="s">
        <v>637</v>
      </c>
      <c r="H2438" s="30">
        <f>VLOOKUP(DADOS!B2438,'Tabela IBGE_Município'!A:E,5)</f>
        <v>0.59399999999999997</v>
      </c>
      <c r="I2438" s="2">
        <f t="shared" si="38"/>
        <v>5.0942435048395313E-4</v>
      </c>
      <c r="J2438" s="20">
        <f>(VLOOKUP(A2438,'Celulares por Região'!A:H,6))/F2438</f>
        <v>0.50050942435048396</v>
      </c>
    </row>
    <row r="2439" spans="1:10" ht="15.75" customHeight="1">
      <c r="A2439" t="str">
        <f>VLOOKUP(B2439,'Tabela IBGE_Município'!A:C,3)</f>
        <v>SP</v>
      </c>
      <c r="B2439" s="4" t="s">
        <v>2970</v>
      </c>
      <c r="C2439" s="1">
        <v>1</v>
      </c>
      <c r="D2439" s="1">
        <v>3</v>
      </c>
      <c r="E2439" s="1">
        <v>2</v>
      </c>
      <c r="F2439" s="1">
        <f>VLOOKUP(B2439,'Tabela IBGE_Município'!A:C,2)</f>
        <v>20388</v>
      </c>
      <c r="G2439" s="4" t="s">
        <v>638</v>
      </c>
      <c r="H2439" s="30">
        <f>VLOOKUP(DADOS!B2439,'Tabela IBGE_Município'!A:E,5)</f>
        <v>0.77300000000000002</v>
      </c>
      <c r="I2439" s="2">
        <f t="shared" si="38"/>
        <v>2.942907592701589E-4</v>
      </c>
      <c r="J2439" s="20">
        <f>(VLOOKUP(A2439,'Celulares por Região'!A:H,6))/F2439</f>
        <v>3.3009613498136157E-2</v>
      </c>
    </row>
    <row r="2440" spans="1:10" ht="15.75" customHeight="1">
      <c r="A2440" t="str">
        <f>VLOOKUP(B2440,'Tabela IBGE_Município'!A:C,3)</f>
        <v>BA</v>
      </c>
      <c r="B2440" s="4" t="s">
        <v>2971</v>
      </c>
      <c r="C2440" s="1">
        <v>1</v>
      </c>
      <c r="D2440" s="1">
        <v>7</v>
      </c>
      <c r="E2440" s="1">
        <v>5</v>
      </c>
      <c r="F2440" s="1">
        <f>VLOOKUP(B2440,'Tabela IBGE_Município'!A:C,2)</f>
        <v>175568</v>
      </c>
      <c r="G2440" s="4" t="s">
        <v>639</v>
      </c>
      <c r="H2440" s="30">
        <f>VLOOKUP(DADOS!B2440,'Tabela IBGE_Município'!A:E,5)</f>
        <v>0.56999999999999995</v>
      </c>
      <c r="I2440" s="2">
        <f t="shared" si="38"/>
        <v>7.404538412466964E-5</v>
      </c>
      <c r="J2440" s="20">
        <f>(VLOOKUP(A2440,'Celulares por Região'!A:H,6))/F2440</f>
        <v>2.2384489200765516E-2</v>
      </c>
    </row>
    <row r="2441" spans="1:10" ht="15.75" customHeight="1">
      <c r="A2441" t="str">
        <f>VLOOKUP(B2441,'Tabela IBGE_Município'!A:C,3)</f>
        <v>BA</v>
      </c>
      <c r="B2441" s="4" t="s">
        <v>2972</v>
      </c>
      <c r="C2441" s="1">
        <v>1</v>
      </c>
      <c r="D2441" s="1">
        <v>1</v>
      </c>
      <c r="E2441" s="1"/>
      <c r="F2441" s="1">
        <f>VLOOKUP(B2441,'Tabela IBGE_Município'!A:C,2)</f>
        <v>19030</v>
      </c>
      <c r="G2441" s="4" t="s">
        <v>637</v>
      </c>
      <c r="H2441" s="30">
        <f>VLOOKUP(DADOS!B2441,'Tabela IBGE_Município'!A:E,5)</f>
        <v>0.60599999999999998</v>
      </c>
      <c r="I2441" s="2">
        <f t="shared" si="38"/>
        <v>1.0509721492380452E-4</v>
      </c>
      <c r="J2441" s="20">
        <f>(VLOOKUP(A2441,'Celulares por Região'!A:H,6))/F2441</f>
        <v>0.20651602732527588</v>
      </c>
    </row>
    <row r="2442" spans="1:10" ht="15.75" customHeight="1">
      <c r="A2442" t="str">
        <f>VLOOKUP(B2442,'Tabela IBGE_Município'!A:C,3)</f>
        <v>MG</v>
      </c>
      <c r="B2442" s="4" t="s">
        <v>2973</v>
      </c>
      <c r="C2442" s="1">
        <v>1</v>
      </c>
      <c r="D2442" s="1">
        <v>1</v>
      </c>
      <c r="E2442" s="1"/>
      <c r="F2442" s="1">
        <f>VLOOKUP(B2442,'Tabela IBGE_Município'!A:C,2)</f>
        <v>28740</v>
      </c>
      <c r="G2442" s="4" t="s">
        <v>638</v>
      </c>
      <c r="H2442" s="30">
        <f>VLOOKUP(DADOS!B2442,'Tabela IBGE_Município'!A:E,5)</f>
        <v>0.63500000000000001</v>
      </c>
      <c r="I2442" s="2">
        <f t="shared" si="38"/>
        <v>6.9589422407794019E-5</v>
      </c>
      <c r="J2442" s="20">
        <f>(VLOOKUP(A2442,'Celulares por Região'!A:H,6))/F2442</f>
        <v>5.5080027835768965E-2</v>
      </c>
    </row>
    <row r="2443" spans="1:10" ht="15.75" customHeight="1">
      <c r="A2443" t="str">
        <f>VLOOKUP(B2443,'Tabela IBGE_Município'!A:C,3)</f>
        <v>MG</v>
      </c>
      <c r="B2443" s="4" t="s">
        <v>2974</v>
      </c>
      <c r="C2443" s="1">
        <v>2</v>
      </c>
      <c r="D2443" s="1">
        <v>3</v>
      </c>
      <c r="E2443" s="1"/>
      <c r="F2443" s="1">
        <f>VLOOKUP(B2443,'Tabela IBGE_Município'!A:C,2)</f>
        <v>6063</v>
      </c>
      <c r="G2443" s="4" t="s">
        <v>637</v>
      </c>
      <c r="H2443" s="30">
        <f>VLOOKUP(DADOS!B2443,'Tabela IBGE_Município'!A:E,5)</f>
        <v>0.74</v>
      </c>
      <c r="I2443" s="2">
        <f t="shared" si="38"/>
        <v>8.246742536698004E-4</v>
      </c>
      <c r="J2443" s="20">
        <f>(VLOOKUP(A2443,'Celulares por Região'!A:H,6))/F2443</f>
        <v>0.2610918687118588</v>
      </c>
    </row>
    <row r="2444" spans="1:10" ht="15.75" customHeight="1">
      <c r="A2444" t="str">
        <f>VLOOKUP(B2444,'Tabela IBGE_Município'!A:C,3)</f>
        <v>GO</v>
      </c>
      <c r="B2444" s="4" t="s">
        <v>2975</v>
      </c>
      <c r="C2444" s="1">
        <v>1</v>
      </c>
      <c r="D2444" s="1">
        <v>2</v>
      </c>
      <c r="E2444" s="1">
        <v>1</v>
      </c>
      <c r="F2444" s="1">
        <f>VLOOKUP(B2444,'Tabela IBGE_Município'!A:C,2)</f>
        <v>105255</v>
      </c>
      <c r="G2444" s="4" t="s">
        <v>639</v>
      </c>
      <c r="H2444" s="30">
        <f>VLOOKUP(DADOS!B2444,'Tabela IBGE_Município'!A:E,5)</f>
        <v>0.752</v>
      </c>
      <c r="I2444" s="2">
        <f t="shared" si="38"/>
        <v>3.8002945228255191E-5</v>
      </c>
      <c r="J2444" s="20">
        <f>(VLOOKUP(A2444,'Celulares por Região'!A:H,6))/F2444</f>
        <v>3.4649185311861667E-2</v>
      </c>
    </row>
    <row r="2445" spans="1:10" ht="15.75" customHeight="1">
      <c r="A2445" t="str">
        <f>VLOOKUP(B2445,'Tabela IBGE_Município'!A:C,3)</f>
        <v>MG</v>
      </c>
      <c r="B2445" s="4" t="s">
        <v>2976</v>
      </c>
      <c r="C2445" s="1">
        <v>1</v>
      </c>
      <c r="D2445" s="1">
        <v>1</v>
      </c>
      <c r="E2445" s="1"/>
      <c r="F2445" s="1">
        <f>VLOOKUP(B2445,'Tabela IBGE_Município'!A:C,2)</f>
        <v>105809</v>
      </c>
      <c r="G2445" s="4" t="s">
        <v>639</v>
      </c>
      <c r="H2445" s="30">
        <f>VLOOKUP(DADOS!B2445,'Tabela IBGE_Município'!A:E,5)</f>
        <v>0.72599999999999998</v>
      </c>
      <c r="I2445" s="2">
        <f t="shared" si="38"/>
        <v>1.8901983763195947E-5</v>
      </c>
      <c r="J2445" s="20">
        <f>(VLOOKUP(A2445,'Celulares por Região'!A:H,6))/F2445</f>
        <v>1.4960920148569593E-2</v>
      </c>
    </row>
    <row r="2446" spans="1:10" ht="15.75" customHeight="1">
      <c r="A2446" t="str">
        <f>VLOOKUP(B2446,'Tabela IBGE_Município'!A:C,3)</f>
        <v>SP</v>
      </c>
      <c r="B2446" s="4" t="s">
        <v>2977</v>
      </c>
      <c r="C2446" s="1">
        <v>1</v>
      </c>
      <c r="D2446" s="1">
        <v>1</v>
      </c>
      <c r="E2446" s="1"/>
      <c r="F2446" s="1">
        <f>VLOOKUP(B2446,'Tabela IBGE_Município'!A:C,2)</f>
        <v>6000</v>
      </c>
      <c r="G2446" s="4" t="s">
        <v>637</v>
      </c>
      <c r="H2446" s="30">
        <f>VLOOKUP(DADOS!B2446,'Tabela IBGE_Município'!A:E,5)</f>
        <v>0.76200000000000001</v>
      </c>
      <c r="I2446" s="2">
        <f t="shared" si="38"/>
        <v>3.3333333333333332E-4</v>
      </c>
      <c r="J2446" s="20">
        <f>(VLOOKUP(A2446,'Celulares por Região'!A:H,6))/F2446</f>
        <v>0.11216666666666666</v>
      </c>
    </row>
    <row r="2447" spans="1:10" ht="15.75" customHeight="1">
      <c r="A2447" t="str">
        <f>VLOOKUP(B2447,'Tabela IBGE_Município'!A:C,3)</f>
        <v>PA</v>
      </c>
      <c r="B2447" s="4" t="s">
        <v>2978</v>
      </c>
      <c r="C2447" s="1">
        <v>1</v>
      </c>
      <c r="D2447" s="1">
        <v>1</v>
      </c>
      <c r="E2447" s="1"/>
      <c r="F2447" s="1">
        <f>VLOOKUP(B2447,'Tabela IBGE_Município'!A:C,2)</f>
        <v>62813</v>
      </c>
      <c r="G2447" s="4" t="s">
        <v>638</v>
      </c>
      <c r="H2447" s="30">
        <f>VLOOKUP(DADOS!B2447,'Tabela IBGE_Município'!A:E,5)</f>
        <v>0.52800000000000002</v>
      </c>
      <c r="I2447" s="2">
        <f t="shared" si="38"/>
        <v>3.1840542562845271E-5</v>
      </c>
      <c r="J2447" s="20">
        <f>(VLOOKUP(A2447,'Celulares por Região'!A:H,6))/F2447</f>
        <v>2.9404741056787607E-2</v>
      </c>
    </row>
    <row r="2448" spans="1:10" ht="15.75" customHeight="1">
      <c r="A2448" t="str">
        <f>VLOOKUP(B2448,'Tabela IBGE_Município'!A:C,3)</f>
        <v>SC</v>
      </c>
      <c r="B2448" s="4" t="s">
        <v>2979</v>
      </c>
      <c r="C2448" s="1">
        <v>2</v>
      </c>
      <c r="D2448" s="1">
        <v>2</v>
      </c>
      <c r="E2448" s="1"/>
      <c r="F2448" s="1">
        <f>VLOOKUP(B2448,'Tabela IBGE_Município'!A:C,2)</f>
        <v>53355</v>
      </c>
      <c r="G2448" s="4" t="s">
        <v>638</v>
      </c>
      <c r="H2448" s="30">
        <f>VLOOKUP(DADOS!B2448,'Tabela IBGE_Município'!A:E,5)</f>
        <v>0.748</v>
      </c>
      <c r="I2448" s="2">
        <f t="shared" si="38"/>
        <v>7.4969543622903197E-5</v>
      </c>
      <c r="J2448" s="20">
        <f>(VLOOKUP(A2448,'Celulares por Região'!A:H,6))/F2448</f>
        <v>7.5475588042357794E-2</v>
      </c>
    </row>
    <row r="2449" spans="1:10" ht="15.75" customHeight="1">
      <c r="A2449" t="str">
        <f>VLOOKUP(B2449,'Tabela IBGE_Município'!A:C,3)</f>
        <v>MG</v>
      </c>
      <c r="B2449" s="4" t="s">
        <v>2980</v>
      </c>
      <c r="C2449" s="1">
        <v>1</v>
      </c>
      <c r="D2449" s="1">
        <v>1</v>
      </c>
      <c r="E2449" s="1"/>
      <c r="F2449" s="1">
        <f>VLOOKUP(B2449,'Tabela IBGE_Município'!A:C,2)</f>
        <v>25355</v>
      </c>
      <c r="G2449" s="4" t="s">
        <v>638</v>
      </c>
      <c r="H2449" s="30">
        <f>VLOOKUP(DADOS!B2449,'Tabela IBGE_Município'!A:E,5)</f>
        <v>0.747</v>
      </c>
      <c r="I2449" s="2">
        <f t="shared" si="38"/>
        <v>7.887990534411359E-5</v>
      </c>
      <c r="J2449" s="20">
        <f>(VLOOKUP(A2449,'Celulares por Região'!A:H,6))/F2449</f>
        <v>6.2433445079865903E-2</v>
      </c>
    </row>
    <row r="2450" spans="1:10" ht="15.75" customHeight="1">
      <c r="A2450" t="str">
        <f>VLOOKUP(B2450,'Tabela IBGE_Município'!A:C,3)</f>
        <v>MG</v>
      </c>
      <c r="B2450" s="4" t="s">
        <v>2981</v>
      </c>
      <c r="C2450" s="1">
        <v>1</v>
      </c>
      <c r="D2450" s="1"/>
      <c r="E2450" s="1"/>
      <c r="F2450" s="1">
        <f>VLOOKUP(B2450,'Tabela IBGE_Município'!A:C,2)</f>
        <v>39690</v>
      </c>
      <c r="G2450" s="4" t="s">
        <v>638</v>
      </c>
      <c r="H2450" s="30">
        <f>VLOOKUP(DADOS!B2450,'Tabela IBGE_Município'!A:E,5)</f>
        <v>0.72699999999999998</v>
      </c>
      <c r="I2450" s="2">
        <f t="shared" si="38"/>
        <v>2.5195263290501386E-5</v>
      </c>
      <c r="J2450" s="20">
        <f>(VLOOKUP(A2450,'Celulares por Região'!A:H,6))/F2450</f>
        <v>3.9884101788863695E-2</v>
      </c>
    </row>
    <row r="2451" spans="1:10" ht="15.75" customHeight="1">
      <c r="A2451" t="str">
        <f>VLOOKUP(B2451,'Tabela IBGE_Município'!A:C,3)</f>
        <v>SP</v>
      </c>
      <c r="B2451" s="4" t="s">
        <v>2982</v>
      </c>
      <c r="C2451" s="1">
        <v>2</v>
      </c>
      <c r="D2451" s="1">
        <v>7</v>
      </c>
      <c r="E2451" s="1">
        <v>2</v>
      </c>
      <c r="F2451" s="1">
        <f>VLOOKUP(B2451,'Tabela IBGE_Município'!A:C,2)</f>
        <v>3768</v>
      </c>
      <c r="G2451" s="4" t="s">
        <v>640</v>
      </c>
      <c r="H2451" s="30">
        <f>VLOOKUP(DADOS!B2451,'Tabela IBGE_Município'!A:E,5)</f>
        <v>0.76500000000000001</v>
      </c>
      <c r="I2451" s="2">
        <f t="shared" si="38"/>
        <v>2.9193205944798299E-3</v>
      </c>
      <c r="J2451" s="20">
        <f>(VLOOKUP(A2451,'Celulares por Região'!A:H,6))/F2451</f>
        <v>0.17860934182590232</v>
      </c>
    </row>
    <row r="2452" spans="1:10" ht="15.75" customHeight="1">
      <c r="A2452" t="str">
        <f>VLOOKUP(B2452,'Tabela IBGE_Município'!A:C,3)</f>
        <v>BA</v>
      </c>
      <c r="B2452" s="4" t="s">
        <v>2983</v>
      </c>
      <c r="C2452" s="1">
        <v>3</v>
      </c>
      <c r="D2452" s="1">
        <v>4</v>
      </c>
      <c r="E2452" s="1">
        <v>1</v>
      </c>
      <c r="F2452" s="1">
        <f>VLOOKUP(B2452,'Tabela IBGE_Município'!A:C,2)</f>
        <v>42045</v>
      </c>
      <c r="G2452" s="4" t="s">
        <v>638</v>
      </c>
      <c r="H2452" s="30">
        <f>VLOOKUP(DADOS!B2452,'Tabela IBGE_Município'!A:E,5)</f>
        <v>0.59099999999999997</v>
      </c>
      <c r="I2452" s="2">
        <f t="shared" si="38"/>
        <v>1.902723272684029E-4</v>
      </c>
      <c r="J2452" s="20">
        <f>(VLOOKUP(A2452,'Celulares por Região'!A:H,6))/F2452</f>
        <v>9.3471280770602919E-2</v>
      </c>
    </row>
    <row r="2453" spans="1:10" ht="15.75" customHeight="1">
      <c r="A2453" t="str">
        <f>VLOOKUP(B2453,'Tabela IBGE_Município'!A:C,3)</f>
        <v>ES</v>
      </c>
      <c r="B2453" s="4" t="s">
        <v>2984</v>
      </c>
      <c r="C2453" s="1">
        <v>5</v>
      </c>
      <c r="D2453" s="1">
        <v>5</v>
      </c>
      <c r="E2453" s="1">
        <v>1</v>
      </c>
      <c r="F2453" s="1">
        <f>VLOOKUP(B2453,'Tabela IBGE_Município'!A:C,2)</f>
        <v>11016</v>
      </c>
      <c r="G2453" s="4" t="s">
        <v>637</v>
      </c>
      <c r="H2453" s="30">
        <f>VLOOKUP(DADOS!B2453,'Tabela IBGE_Município'!A:E,5)</f>
        <v>0.67</v>
      </c>
      <c r="I2453" s="2">
        <f t="shared" si="38"/>
        <v>9.9854756717501813E-4</v>
      </c>
      <c r="J2453" s="20">
        <f>(VLOOKUP(A2453,'Celulares por Região'!A:H,6))/F2453</f>
        <v>0.18863471314451707</v>
      </c>
    </row>
    <row r="2454" spans="1:10" ht="15.75" customHeight="1">
      <c r="A2454" t="str">
        <f>VLOOKUP(B2454,'Tabela IBGE_Município'!A:C,3)</f>
        <v>PR</v>
      </c>
      <c r="B2454" s="4" t="s">
        <v>2985</v>
      </c>
      <c r="C2454" s="1">
        <v>1</v>
      </c>
      <c r="D2454" s="1">
        <v>1</v>
      </c>
      <c r="E2454" s="1"/>
      <c r="F2454" s="1">
        <f>VLOOKUP(B2454,'Tabela IBGE_Município'!A:C,2)</f>
        <v>29290</v>
      </c>
      <c r="G2454" s="4" t="s">
        <v>638</v>
      </c>
      <c r="H2454" s="30">
        <f>VLOOKUP(DADOS!B2454,'Tabela IBGE_Município'!A:E,5)</f>
        <v>0.65</v>
      </c>
      <c r="I2454" s="2">
        <f t="shared" si="38"/>
        <v>6.8282690337999311E-5</v>
      </c>
      <c r="J2454" s="20">
        <f>(VLOOKUP(A2454,'Celulares por Região'!A:H,6))/F2454</f>
        <v>2.5059747354045748E-2</v>
      </c>
    </row>
    <row r="2455" spans="1:10" ht="15.75" customHeight="1">
      <c r="A2455" t="str">
        <f>VLOOKUP(B2455,'Tabela IBGE_Município'!A:C,3)</f>
        <v>PR</v>
      </c>
      <c r="B2455" s="4" t="s">
        <v>2986</v>
      </c>
      <c r="C2455" s="1">
        <v>2</v>
      </c>
      <c r="D2455" s="1">
        <v>2</v>
      </c>
      <c r="E2455" s="1"/>
      <c r="F2455" s="1">
        <f>VLOOKUP(B2455,'Tabela IBGE_Município'!A:C,2)</f>
        <v>13965</v>
      </c>
      <c r="G2455" s="4" t="s">
        <v>637</v>
      </c>
      <c r="H2455" s="30">
        <f>VLOOKUP(DADOS!B2455,'Tabela IBGE_Município'!A:E,5)</f>
        <v>0.73</v>
      </c>
      <c r="I2455" s="2">
        <f t="shared" si="38"/>
        <v>2.8643036161833153E-4</v>
      </c>
      <c r="J2455" s="20">
        <f>(VLOOKUP(A2455,'Celulares por Região'!A:H,6))/F2455</f>
        <v>5.2559971356963837E-2</v>
      </c>
    </row>
    <row r="2456" spans="1:10" ht="15.75" customHeight="1">
      <c r="A2456" t="str">
        <f>VLOOKUP(B2456,'Tabela IBGE_Município'!A:C,3)</f>
        <v>PR</v>
      </c>
      <c r="B2456" s="4" t="s">
        <v>2987</v>
      </c>
      <c r="C2456" s="1">
        <v>2</v>
      </c>
      <c r="D2456" s="1">
        <v>2</v>
      </c>
      <c r="E2456" s="1"/>
      <c r="F2456" s="1">
        <f>VLOOKUP(B2456,'Tabela IBGE_Município'!A:C,2)</f>
        <v>31935</v>
      </c>
      <c r="G2456" s="4" t="s">
        <v>638</v>
      </c>
      <c r="H2456" s="30">
        <f>VLOOKUP(DADOS!B2456,'Tabela IBGE_Município'!A:E,5)</f>
        <v>0.70599999999999996</v>
      </c>
      <c r="I2456" s="2">
        <f t="shared" si="38"/>
        <v>1.2525442304681385E-4</v>
      </c>
      <c r="J2456" s="20">
        <f>(VLOOKUP(A2456,'Celulares por Região'!A:H,6))/F2456</f>
        <v>2.2984186629090339E-2</v>
      </c>
    </row>
    <row r="2457" spans="1:10" ht="15.75" customHeight="1">
      <c r="A2457" t="str">
        <f>VLOOKUP(B2457,'Tabela IBGE_Município'!A:C,3)</f>
        <v>PR</v>
      </c>
      <c r="B2457" s="4" t="s">
        <v>2988</v>
      </c>
      <c r="C2457" s="1">
        <v>1</v>
      </c>
      <c r="D2457" s="1">
        <v>1</v>
      </c>
      <c r="E2457" s="1"/>
      <c r="F2457" s="1">
        <f>VLOOKUP(B2457,'Tabela IBGE_Município'!A:C,2)</f>
        <v>8240</v>
      </c>
      <c r="G2457" s="4" t="s">
        <v>637</v>
      </c>
      <c r="H2457" s="30">
        <f>VLOOKUP(DADOS!B2457,'Tabela IBGE_Município'!A:E,5)</f>
        <v>0.77</v>
      </c>
      <c r="I2457" s="2">
        <f t="shared" si="38"/>
        <v>2.4271844660194174E-4</v>
      </c>
      <c r="J2457" s="20">
        <f>(VLOOKUP(A2457,'Celulares por Região'!A:H,6))/F2457</f>
        <v>8.9077669902912618E-2</v>
      </c>
    </row>
    <row r="2458" spans="1:10" ht="15.75" customHeight="1">
      <c r="A2458" t="str">
        <f>VLOOKUP(B2458,'Tabela IBGE_Município'!A:C,3)</f>
        <v>MS</v>
      </c>
      <c r="B2458" s="4" t="s">
        <v>2989</v>
      </c>
      <c r="C2458" s="1">
        <v>5</v>
      </c>
      <c r="D2458" s="1">
        <v>9</v>
      </c>
      <c r="E2458" s="1">
        <v>5</v>
      </c>
      <c r="F2458" s="1">
        <f>VLOOKUP(B2458,'Tabela IBGE_Município'!A:C,2)</f>
        <v>3279</v>
      </c>
      <c r="G2458" s="4" t="s">
        <v>640</v>
      </c>
      <c r="H2458" s="30">
        <f>VLOOKUP(DADOS!B2458,'Tabela IBGE_Município'!A:E,5)</f>
        <v>0.72</v>
      </c>
      <c r="I2458" s="2">
        <f t="shared" si="38"/>
        <v>5.7944495272949067E-3</v>
      </c>
      <c r="J2458" s="20">
        <f>(VLOOKUP(A2458,'Celulares por Região'!A:H,6))/F2458</f>
        <v>0.40530649588289114</v>
      </c>
    </row>
    <row r="2459" spans="1:10" ht="15.75" customHeight="1">
      <c r="A2459" t="str">
        <f>VLOOKUP(B2459,'Tabela IBGE_Município'!A:C,3)</f>
        <v>GO</v>
      </c>
      <c r="B2459" s="4" t="s">
        <v>2990</v>
      </c>
      <c r="C2459" s="1">
        <v>2</v>
      </c>
      <c r="D2459" s="1">
        <v>3</v>
      </c>
      <c r="E2459" s="1"/>
      <c r="F2459" s="1">
        <f>VLOOKUP(B2459,'Tabela IBGE_Município'!A:C,2)</f>
        <v>23232</v>
      </c>
      <c r="G2459" s="4" t="s">
        <v>638</v>
      </c>
      <c r="H2459" s="30">
        <f>VLOOKUP(DADOS!B2459,'Tabela IBGE_Município'!A:E,5)</f>
        <v>0.7</v>
      </c>
      <c r="I2459" s="2">
        <f t="shared" si="38"/>
        <v>2.1522038567493114E-4</v>
      </c>
      <c r="J2459" s="20">
        <f>(VLOOKUP(A2459,'Celulares por Região'!A:H,6))/F2459</f>
        <v>0.15698174931129477</v>
      </c>
    </row>
    <row r="2460" spans="1:10" ht="15.75" customHeight="1">
      <c r="A2460" t="str">
        <f>VLOOKUP(B2460,'Tabela IBGE_Município'!A:C,3)</f>
        <v>RS</v>
      </c>
      <c r="B2460" s="4" t="s">
        <v>2991</v>
      </c>
      <c r="C2460" s="1">
        <v>4</v>
      </c>
      <c r="D2460" s="1">
        <v>6</v>
      </c>
      <c r="E2460" s="1">
        <v>5</v>
      </c>
      <c r="F2460" s="1">
        <f>VLOOKUP(B2460,'Tabela IBGE_Município'!A:C,2)</f>
        <v>2334</v>
      </c>
      <c r="G2460" s="4" t="s">
        <v>640</v>
      </c>
      <c r="H2460" s="30">
        <f>VLOOKUP(DADOS!B2460,'Tabela IBGE_Município'!A:E,5)</f>
        <v>0.72</v>
      </c>
      <c r="I2460" s="2">
        <f t="shared" si="38"/>
        <v>6.4267352185089976E-3</v>
      </c>
      <c r="J2460" s="20">
        <f>(VLOOKUP(A2460,'Celulares por Região'!A:H,6))/F2460</f>
        <v>6.0839760068551844E-2</v>
      </c>
    </row>
    <row r="2461" spans="1:10" ht="15.75" customHeight="1">
      <c r="A2461" t="str">
        <f>VLOOKUP(B2461,'Tabela IBGE_Município'!A:C,3)</f>
        <v>RS</v>
      </c>
      <c r="B2461" s="4" t="s">
        <v>2992</v>
      </c>
      <c r="C2461" s="1">
        <v>1</v>
      </c>
      <c r="D2461" s="1"/>
      <c r="E2461" s="1">
        <v>1</v>
      </c>
      <c r="F2461" s="1">
        <f>VLOOKUP(B2461,'Tabela IBGE_Município'!A:C,2)</f>
        <v>1881</v>
      </c>
      <c r="G2461" s="4" t="s">
        <v>640</v>
      </c>
      <c r="H2461" s="30">
        <f>VLOOKUP(DADOS!B2461,'Tabela IBGE_Município'!A:E,5)</f>
        <v>0.78400000000000003</v>
      </c>
      <c r="I2461" s="2">
        <f t="shared" si="38"/>
        <v>1.0632642211589581E-3</v>
      </c>
      <c r="J2461" s="20">
        <f>(VLOOKUP(A2461,'Celulares por Região'!A:H,6))/F2461</f>
        <v>7.5491759702286013E-2</v>
      </c>
    </row>
    <row r="2462" spans="1:10" ht="15.75" customHeight="1">
      <c r="A2462" t="str">
        <f>VLOOKUP(B2462,'Tabela IBGE_Município'!A:C,3)</f>
        <v>PE</v>
      </c>
      <c r="B2462" s="4" t="s">
        <v>2993</v>
      </c>
      <c r="C2462" s="1">
        <v>1</v>
      </c>
      <c r="D2462" s="1"/>
      <c r="E2462" s="1"/>
      <c r="F2462" s="1">
        <f>VLOOKUP(B2462,'Tabela IBGE_Município'!A:C,2)</f>
        <v>24690</v>
      </c>
      <c r="G2462" s="4" t="s">
        <v>638</v>
      </c>
      <c r="H2462" s="30">
        <f>VLOOKUP(DADOS!B2462,'Tabela IBGE_Município'!A:E,5)</f>
        <v>0.72</v>
      </c>
      <c r="I2462" s="2">
        <f t="shared" si="38"/>
        <v>4.0502227622519242E-5</v>
      </c>
      <c r="J2462" s="20">
        <f>(VLOOKUP(A2462,'Celulares por Região'!A:H,6))/F2462</f>
        <v>0.2471850951802349</v>
      </c>
    </row>
    <row r="2463" spans="1:10" ht="15.75" customHeight="1">
      <c r="A2463" t="str">
        <f>VLOOKUP(B2463,'Tabela IBGE_Município'!A:C,3)</f>
        <v>SC</v>
      </c>
      <c r="B2463" s="4" t="s">
        <v>2994</v>
      </c>
      <c r="C2463" s="1">
        <v>2</v>
      </c>
      <c r="D2463" s="1">
        <v>6</v>
      </c>
      <c r="E2463" s="1">
        <v>3</v>
      </c>
      <c r="F2463" s="1">
        <f>VLOOKUP(B2463,'Tabela IBGE_Município'!A:C,2)</f>
        <v>706867</v>
      </c>
      <c r="H2463" s="30">
        <f>VLOOKUP(DADOS!B2463,'Tabela IBGE_Município'!A:E,5)</f>
        <v>0.73199999999999998</v>
      </c>
      <c r="I2463" s="2">
        <f t="shared" si="38"/>
        <v>1.5561626161640027E-5</v>
      </c>
      <c r="J2463" s="20">
        <f>(VLOOKUP(A2463,'Celulares por Região'!A:H,6))/F2463</f>
        <v>5.6969698684476711E-3</v>
      </c>
    </row>
    <row r="2464" spans="1:10" ht="15.75" customHeight="1">
      <c r="A2464" t="str">
        <f>VLOOKUP(B2464,'Tabela IBGE_Município'!A:C,3)</f>
        <v>SP</v>
      </c>
      <c r="B2464" s="4" t="s">
        <v>2995</v>
      </c>
      <c r="C2464" s="1">
        <v>2</v>
      </c>
      <c r="D2464" s="1">
        <v>1</v>
      </c>
      <c r="E2464" s="1">
        <v>1</v>
      </c>
      <c r="F2464" s="1">
        <f>VLOOKUP(B2464,'Tabela IBGE_Município'!A:C,2)</f>
        <v>6946</v>
      </c>
      <c r="G2464" s="4" t="s">
        <v>640</v>
      </c>
      <c r="H2464" s="30">
        <f>VLOOKUP(DADOS!B2464,'Tabela IBGE_Município'!A:E,5)</f>
        <v>0.61299999999999999</v>
      </c>
      <c r="I2464" s="2">
        <f t="shared" si="38"/>
        <v>5.7587100489490354E-4</v>
      </c>
      <c r="J2464" s="20">
        <f>(VLOOKUP(A2464,'Celulares por Região'!A:H,6))/F2464</f>
        <v>9.6890296573567528E-2</v>
      </c>
    </row>
    <row r="2465" spans="1:10" ht="15.75" customHeight="1">
      <c r="A2465" t="str">
        <f>VLOOKUP(B2465,'Tabela IBGE_Município'!A:C,3)</f>
        <v>SP</v>
      </c>
      <c r="B2465" s="4" t="s">
        <v>2995</v>
      </c>
      <c r="C2465" s="1">
        <v>2</v>
      </c>
      <c r="D2465" s="1">
        <v>2</v>
      </c>
      <c r="E2465" s="1"/>
      <c r="F2465" s="1">
        <f>VLOOKUP(B2465,'Tabela IBGE_Município'!A:C,2)</f>
        <v>6946</v>
      </c>
      <c r="G2465" s="4" t="s">
        <v>637</v>
      </c>
      <c r="H2465" s="30">
        <f>VLOOKUP(DADOS!B2465,'Tabela IBGE_Município'!A:E,5)</f>
        <v>0.61299999999999999</v>
      </c>
      <c r="I2465" s="2">
        <f t="shared" si="38"/>
        <v>5.7587100489490354E-4</v>
      </c>
      <c r="J2465" s="20">
        <f>(VLOOKUP(A2465,'Celulares por Região'!A:H,6))/F2465</f>
        <v>9.6890296573567528E-2</v>
      </c>
    </row>
    <row r="2466" spans="1:10" ht="15.75" customHeight="1">
      <c r="A2466" t="str">
        <f>VLOOKUP(B2466,'Tabela IBGE_Município'!A:C,3)</f>
        <v>PR</v>
      </c>
      <c r="B2466" s="4" t="s">
        <v>2996</v>
      </c>
      <c r="C2466" s="1"/>
      <c r="D2466" s="1">
        <v>1</v>
      </c>
      <c r="E2466" s="1">
        <v>2</v>
      </c>
      <c r="F2466" s="1">
        <f>VLOOKUP(B2466,'Tabela IBGE_Município'!A:C,2)</f>
        <v>8277</v>
      </c>
      <c r="G2466" s="4" t="s">
        <v>637</v>
      </c>
      <c r="H2466" s="30">
        <f>VLOOKUP(DADOS!B2466,'Tabela IBGE_Município'!A:E,5)</f>
        <v>0.71799999999999997</v>
      </c>
      <c r="I2466" s="2">
        <f t="shared" si="38"/>
        <v>3.6245016310257339E-4</v>
      </c>
      <c r="J2466" s="20">
        <f>(VLOOKUP(A2466,'Celulares por Região'!A:H,6))/F2466</f>
        <v>8.8679473239096293E-2</v>
      </c>
    </row>
    <row r="2467" spans="1:10" ht="15.75" customHeight="1">
      <c r="A2467" t="str">
        <f>VLOOKUP(B2467,'Tabela IBGE_Município'!A:C,3)</f>
        <v>RS</v>
      </c>
      <c r="B2467" s="4" t="s">
        <v>2997</v>
      </c>
      <c r="C2467" s="1">
        <v>16</v>
      </c>
      <c r="D2467" s="1">
        <v>24</v>
      </c>
      <c r="E2467" s="1">
        <v>9</v>
      </c>
      <c r="F2467" s="1">
        <f>VLOOKUP(B2467,'Tabela IBGE_Município'!A:C,2)</f>
        <v>5303</v>
      </c>
      <c r="G2467" s="4" t="s">
        <v>637</v>
      </c>
      <c r="H2467" s="30">
        <f>VLOOKUP(DADOS!B2467,'Tabela IBGE_Município'!A:E,5)</f>
        <v>0.66</v>
      </c>
      <c r="I2467" s="2">
        <f t="shared" si="38"/>
        <v>9.2400528003017159E-3</v>
      </c>
      <c r="J2467" s="20">
        <f>(VLOOKUP(A2467,'Celulares por Região'!A:H,6))/F2467</f>
        <v>2.6777295870262115E-2</v>
      </c>
    </row>
    <row r="2468" spans="1:10" ht="15.75" customHeight="1">
      <c r="A2468" t="str">
        <f>VLOOKUP(B2468,'Tabela IBGE_Município'!A:C,3)</f>
        <v>SP</v>
      </c>
      <c r="B2468" s="4" t="s">
        <v>2998</v>
      </c>
      <c r="C2468" s="1">
        <v>1</v>
      </c>
      <c r="D2468" s="1"/>
      <c r="E2468" s="1"/>
      <c r="F2468" s="1">
        <f>VLOOKUP(B2468,'Tabela IBGE_Município'!A:C,2)</f>
        <v>3773</v>
      </c>
      <c r="G2468" s="4" t="s">
        <v>640</v>
      </c>
      <c r="H2468" s="30">
        <f>VLOOKUP(DADOS!B2468,'Tabela IBGE_Município'!A:E,5)</f>
        <v>0.77800000000000002</v>
      </c>
      <c r="I2468" s="2">
        <f t="shared" si="38"/>
        <v>2.6504108136761196E-4</v>
      </c>
      <c r="J2468" s="20">
        <f>(VLOOKUP(A2468,'Celulares por Região'!A:H,6))/F2468</f>
        <v>0.17837264776040287</v>
      </c>
    </row>
    <row r="2469" spans="1:10" ht="15.75" customHeight="1">
      <c r="A2469" t="str">
        <f>VLOOKUP(B2469,'Tabela IBGE_Município'!A:C,3)</f>
        <v>MG</v>
      </c>
      <c r="B2469" s="4" t="s">
        <v>2999</v>
      </c>
      <c r="C2469" s="1">
        <v>2</v>
      </c>
      <c r="D2469" s="1"/>
      <c r="E2469" s="1"/>
      <c r="F2469" s="1">
        <f>VLOOKUP(B2469,'Tabela IBGE_Município'!A:C,2)</f>
        <v>77652</v>
      </c>
      <c r="G2469" s="4" t="s">
        <v>638</v>
      </c>
      <c r="H2469" s="30">
        <f>VLOOKUP(DADOS!B2469,'Tabela IBGE_Município'!A:E,5)</f>
        <v>0.68</v>
      </c>
      <c r="I2469" s="2">
        <f t="shared" si="38"/>
        <v>2.5755936743419358E-5</v>
      </c>
      <c r="J2469" s="20">
        <f>(VLOOKUP(A2469,'Celulares por Região'!A:H,6))/F2469</f>
        <v>2.0385823932416423E-2</v>
      </c>
    </row>
    <row r="2470" spans="1:10" ht="15.75" customHeight="1">
      <c r="A2470" t="str">
        <f>VLOOKUP(B2470,'Tabela IBGE_Município'!A:C,3)</f>
        <v>RN</v>
      </c>
      <c r="B2470" s="4" t="s">
        <v>3000</v>
      </c>
      <c r="C2470" s="1">
        <v>1</v>
      </c>
      <c r="D2470" s="1">
        <v>1</v>
      </c>
      <c r="E2470" s="1"/>
      <c r="F2470" s="1">
        <f>VLOOKUP(B2470,'Tabela IBGE_Município'!A:C,2)</f>
        <v>20418</v>
      </c>
      <c r="G2470" s="4" t="s">
        <v>638</v>
      </c>
      <c r="H2470" s="30">
        <f>VLOOKUP(DADOS!B2470,'Tabela IBGE_Município'!A:E,5)</f>
        <v>0.60399999999999998</v>
      </c>
      <c r="I2470" s="2">
        <f t="shared" si="38"/>
        <v>9.795278675678323E-5</v>
      </c>
      <c r="J2470" s="20">
        <f>(VLOOKUP(A2470,'Celulares por Região'!A:H,6))/F2470</f>
        <v>4.6380644529336858E-2</v>
      </c>
    </row>
    <row r="2471" spans="1:10" ht="15.75" customHeight="1">
      <c r="A2471" t="str">
        <f>VLOOKUP(B2471,'Tabela IBGE_Município'!A:C,3)</f>
        <v>BA</v>
      </c>
      <c r="B2471" s="4" t="s">
        <v>3001</v>
      </c>
      <c r="C2471" s="1">
        <v>2</v>
      </c>
      <c r="D2471" s="1">
        <v>1</v>
      </c>
      <c r="E2471" s="1"/>
      <c r="F2471" s="1">
        <f>VLOOKUP(B2471,'Tabela IBGE_Município'!A:C,2)</f>
        <v>9238</v>
      </c>
      <c r="G2471" s="4" t="s">
        <v>637</v>
      </c>
      <c r="H2471" s="30">
        <f>VLOOKUP(DADOS!B2471,'Tabela IBGE_Município'!A:E,5)</f>
        <v>0.59299999999999997</v>
      </c>
      <c r="I2471" s="2">
        <f t="shared" si="38"/>
        <v>3.2474561593418488E-4</v>
      </c>
      <c r="J2471" s="20">
        <f>(VLOOKUP(A2471,'Celulares por Região'!A:H,6))/F2471</f>
        <v>0.42541675687378222</v>
      </c>
    </row>
    <row r="2472" spans="1:10" ht="15.75" customHeight="1">
      <c r="A2472" t="str">
        <f>VLOOKUP(B2472,'Tabela IBGE_Município'!A:C,3)</f>
        <v>PB</v>
      </c>
      <c r="B2472" s="4" t="s">
        <v>3002</v>
      </c>
      <c r="C2472" s="1"/>
      <c r="D2472" s="1">
        <v>3</v>
      </c>
      <c r="E2472" s="1">
        <v>3</v>
      </c>
      <c r="F2472" s="1">
        <f>VLOOKUP(B2472,'Tabela IBGE_Município'!A:C,2)</f>
        <v>14850</v>
      </c>
      <c r="G2472" s="4" t="s">
        <v>637</v>
      </c>
      <c r="H2472" s="30">
        <f>VLOOKUP(DADOS!B2472,'Tabela IBGE_Município'!A:E,5)</f>
        <v>0.56000000000000005</v>
      </c>
      <c r="I2472" s="2">
        <f t="shared" si="38"/>
        <v>4.0404040404040404E-4</v>
      </c>
      <c r="J2472" s="20">
        <f>(VLOOKUP(A2472,'Celulares por Região'!A:H,6))/F2472</f>
        <v>8.6801346801346796E-2</v>
      </c>
    </row>
    <row r="2473" spans="1:10" ht="15.75" customHeight="1">
      <c r="A2473" t="str">
        <f>VLOOKUP(B2473,'Tabela IBGE_Município'!A:C,3)</f>
        <v>AL</v>
      </c>
      <c r="B2473" s="4" t="s">
        <v>3003</v>
      </c>
      <c r="C2473" s="1">
        <v>1</v>
      </c>
      <c r="D2473" s="1">
        <v>1</v>
      </c>
      <c r="E2473" s="1"/>
      <c r="F2473" s="1">
        <f>VLOOKUP(B2473,'Tabela IBGE_Município'!A:C,2)</f>
        <v>14450</v>
      </c>
      <c r="G2473" s="4" t="s">
        <v>637</v>
      </c>
      <c r="H2473" s="30">
        <f>VLOOKUP(DADOS!B2473,'Tabela IBGE_Município'!A:E,5)</f>
        <v>0.58299999999999996</v>
      </c>
      <c r="I2473" s="2">
        <f t="shared" si="38"/>
        <v>1.3840830449826991E-4</v>
      </c>
      <c r="J2473" s="20">
        <f>(VLOOKUP(A2473,'Celulares por Região'!A:H,6))/F2473</f>
        <v>5.2802768166089968E-2</v>
      </c>
    </row>
    <row r="2474" spans="1:10" ht="15.75" customHeight="1">
      <c r="A2474" t="str">
        <f>VLOOKUP(B2474,'Tabela IBGE_Município'!A:C,3)</f>
        <v>PA</v>
      </c>
      <c r="B2474" s="4" t="s">
        <v>3004</v>
      </c>
      <c r="C2474" s="1"/>
      <c r="D2474" s="1">
        <v>1</v>
      </c>
      <c r="E2474" s="1">
        <v>1</v>
      </c>
      <c r="F2474" s="1">
        <f>VLOOKUP(B2474,'Tabela IBGE_Município'!A:C,2)</f>
        <v>5219</v>
      </c>
      <c r="G2474" s="4" t="s">
        <v>637</v>
      </c>
      <c r="H2474" s="30">
        <f>VLOOKUP(DADOS!B2474,'Tabela IBGE_Município'!A:E,5)</f>
        <v>0.505</v>
      </c>
      <c r="I2474" s="2">
        <f t="shared" si="38"/>
        <v>3.8321517532094272E-4</v>
      </c>
      <c r="J2474" s="20">
        <f>(VLOOKUP(A2474,'Celulares por Região'!A:H,6))/F2474</f>
        <v>0.35389921440889061</v>
      </c>
    </row>
    <row r="2475" spans="1:10" ht="15.75" customHeight="1">
      <c r="A2475" t="str">
        <f>VLOOKUP(B2475,'Tabela IBGE_Município'!A:C,3)</f>
        <v>SP</v>
      </c>
      <c r="B2475" s="4" t="s">
        <v>3005</v>
      </c>
      <c r="C2475" s="1">
        <v>1</v>
      </c>
      <c r="D2475" s="1">
        <v>7</v>
      </c>
      <c r="E2475" s="1">
        <v>1</v>
      </c>
      <c r="F2475" s="1">
        <f>VLOOKUP(B2475,'Tabela IBGE_Município'!A:C,2)</f>
        <v>7590</v>
      </c>
      <c r="G2475" s="4" t="s">
        <v>637</v>
      </c>
      <c r="H2475" s="30">
        <f>VLOOKUP(DADOS!B2475,'Tabela IBGE_Município'!A:E,5)</f>
        <v>0.77700000000000002</v>
      </c>
      <c r="I2475" s="2">
        <f t="shared" si="38"/>
        <v>1.1857707509881424E-3</v>
      </c>
      <c r="J2475" s="20">
        <f>(VLOOKUP(A2475,'Celulares por Região'!A:H,6))/F2475</f>
        <v>8.866930171277998E-2</v>
      </c>
    </row>
    <row r="2476" spans="1:10" ht="15.75" customHeight="1">
      <c r="A2476" t="str">
        <f>VLOOKUP(B2476,'Tabela IBGE_Município'!A:C,3)</f>
        <v>PR</v>
      </c>
      <c r="B2476" s="4" t="s">
        <v>3006</v>
      </c>
      <c r="C2476" s="1">
        <v>2</v>
      </c>
      <c r="D2476" s="1">
        <v>2</v>
      </c>
      <c r="E2476" s="1"/>
      <c r="F2476" s="1">
        <f>VLOOKUP(B2476,'Tabela IBGE_Município'!A:C,2)</f>
        <v>235416</v>
      </c>
      <c r="G2476" s="4" t="s">
        <v>639</v>
      </c>
      <c r="H2476" s="30">
        <f>VLOOKUP(DADOS!B2476,'Tabela IBGE_Município'!A:E,5)</f>
        <v>0.74299999999999999</v>
      </c>
      <c r="I2476" s="2">
        <f t="shared" si="38"/>
        <v>1.6991198559146363E-5</v>
      </c>
      <c r="J2476" s="20">
        <f>(VLOOKUP(A2476,'Celulares por Região'!A:H,6))/F2476</f>
        <v>3.1178849356033574E-3</v>
      </c>
    </row>
    <row r="2477" spans="1:10" ht="15.75" customHeight="1">
      <c r="A2477" t="str">
        <f>VLOOKUP(B2477,'Tabela IBGE_Município'!A:C,3)</f>
        <v>SP</v>
      </c>
      <c r="B2477" s="4" t="s">
        <v>3007</v>
      </c>
      <c r="C2477" s="1">
        <v>1</v>
      </c>
      <c r="D2477" s="1">
        <v>6</v>
      </c>
      <c r="E2477" s="1">
        <v>4</v>
      </c>
      <c r="F2477" s="1">
        <f>VLOOKUP(B2477,'Tabela IBGE_Município'!A:C,2)</f>
        <v>39322</v>
      </c>
      <c r="G2477" s="4" t="s">
        <v>638</v>
      </c>
      <c r="H2477" s="30">
        <f>VLOOKUP(DADOS!B2477,'Tabela IBGE_Município'!A:E,5)</f>
        <v>0.72299999999999998</v>
      </c>
      <c r="I2477" s="2">
        <f t="shared" si="38"/>
        <v>2.7974162046691419E-4</v>
      </c>
      <c r="J2477" s="20">
        <f>(VLOOKUP(A2477,'Celulares por Região'!A:H,6))/F2477</f>
        <v>1.7115100961293931E-2</v>
      </c>
    </row>
    <row r="2478" spans="1:10" ht="15.75" customHeight="1">
      <c r="A2478" t="str">
        <f>VLOOKUP(B2478,'Tabela IBGE_Município'!A:C,3)</f>
        <v>MT</v>
      </c>
      <c r="B2478" s="4" t="s">
        <v>3008</v>
      </c>
      <c r="C2478" s="1">
        <v>2</v>
      </c>
      <c r="D2478" s="1">
        <v>2</v>
      </c>
      <c r="E2478" s="1"/>
      <c r="F2478" s="1">
        <f>VLOOKUP(B2478,'Tabela IBGE_Município'!A:C,2)</f>
        <v>7196</v>
      </c>
      <c r="G2478" s="4" t="s">
        <v>637</v>
      </c>
      <c r="H2478" s="30">
        <f>VLOOKUP(DADOS!B2478,'Tabela IBGE_Município'!A:E,5)</f>
        <v>0.73499999999999999</v>
      </c>
      <c r="I2478" s="2">
        <f t="shared" si="38"/>
        <v>5.5586436909394106E-4</v>
      </c>
      <c r="J2478" s="20">
        <f>(VLOOKUP(A2478,'Celulares por Região'!A:H,6))/F2478</f>
        <v>1.4854085603112841</v>
      </c>
    </row>
    <row r="2479" spans="1:10" ht="15.75" customHeight="1">
      <c r="A2479" t="str">
        <f>VLOOKUP(B2479,'Tabela IBGE_Município'!A:C,3)</f>
        <v>MG</v>
      </c>
      <c r="B2479" s="4" t="s">
        <v>3009</v>
      </c>
      <c r="C2479" s="1">
        <v>1</v>
      </c>
      <c r="D2479" s="1">
        <v>1</v>
      </c>
      <c r="E2479" s="1"/>
      <c r="F2479" s="1">
        <f>VLOOKUP(B2479,'Tabela IBGE_Município'!A:C,2)</f>
        <v>27807</v>
      </c>
      <c r="G2479" s="4" t="s">
        <v>638</v>
      </c>
      <c r="H2479" s="30">
        <f>VLOOKUP(DADOS!B2479,'Tabela IBGE_Município'!A:E,5)</f>
        <v>0.62</v>
      </c>
      <c r="I2479" s="2">
        <f t="shared" si="38"/>
        <v>7.19243355989499E-5</v>
      </c>
      <c r="J2479" s="20">
        <f>(VLOOKUP(A2479,'Celulares por Região'!A:H,6))/F2479</f>
        <v>5.6928111626568849E-2</v>
      </c>
    </row>
    <row r="2480" spans="1:10" ht="15.75" customHeight="1">
      <c r="A2480" t="str">
        <f>VLOOKUP(B2480,'Tabela IBGE_Município'!A:C,3)</f>
        <v>SC</v>
      </c>
      <c r="B2480" s="4" t="s">
        <v>3010</v>
      </c>
      <c r="C2480" s="1">
        <v>1</v>
      </c>
      <c r="D2480" s="1">
        <v>1</v>
      </c>
      <c r="E2480" s="1"/>
      <c r="F2480" s="1">
        <f>VLOOKUP(B2480,'Tabela IBGE_Município'!A:C,2)</f>
        <v>12323</v>
      </c>
      <c r="G2480" s="4" t="s">
        <v>637</v>
      </c>
      <c r="H2480" s="30">
        <f>VLOOKUP(DADOS!B2480,'Tabela IBGE_Município'!A:E,5)</f>
        <v>0.71599999999999997</v>
      </c>
      <c r="I2480" s="2">
        <f t="shared" si="38"/>
        <v>1.6229814168627768E-4</v>
      </c>
      <c r="J2480" s="20">
        <f>(VLOOKUP(A2480,'Celulares por Região'!A:H,6))/F2480</f>
        <v>0.32678730828532015</v>
      </c>
    </row>
    <row r="2481" spans="1:10" ht="15.75" customHeight="1">
      <c r="A2481" t="str">
        <f>VLOOKUP(B2481,'Tabela IBGE_Município'!A:C,3)</f>
        <v>BA</v>
      </c>
      <c r="B2481" s="4" t="s">
        <v>3011</v>
      </c>
      <c r="C2481" s="1">
        <v>6</v>
      </c>
      <c r="D2481" s="1">
        <v>5</v>
      </c>
      <c r="E2481" s="1">
        <v>4</v>
      </c>
      <c r="F2481" s="1">
        <f>VLOOKUP(B2481,'Tabela IBGE_Município'!A:C,2)</f>
        <v>10376</v>
      </c>
      <c r="G2481" s="4" t="s">
        <v>637</v>
      </c>
      <c r="H2481" s="30">
        <f>VLOOKUP(DADOS!B2481,'Tabela IBGE_Município'!A:E,5)</f>
        <v>0.64900000000000002</v>
      </c>
      <c r="I2481" s="2">
        <f t="shared" si="38"/>
        <v>1.4456437933693137E-3</v>
      </c>
      <c r="J2481" s="20">
        <f>(VLOOKUP(A2481,'Celulares por Região'!A:H,6))/F2481</f>
        <v>0.37875867386276024</v>
      </c>
    </row>
    <row r="2482" spans="1:10" ht="15.75" customHeight="1">
      <c r="A2482" t="str">
        <f>VLOOKUP(B2482,'Tabela IBGE_Município'!A:C,3)</f>
        <v>PI</v>
      </c>
      <c r="B2482" s="4" t="s">
        <v>3012</v>
      </c>
      <c r="C2482" s="1">
        <v>1</v>
      </c>
      <c r="D2482" s="1">
        <v>1</v>
      </c>
      <c r="E2482" s="1">
        <v>1</v>
      </c>
      <c r="F2482" s="1">
        <f>VLOOKUP(B2482,'Tabela IBGE_Município'!A:C,2)</f>
        <v>80635</v>
      </c>
      <c r="G2482" s="4" t="s">
        <v>638</v>
      </c>
      <c r="H2482" s="30">
        <f>VLOOKUP(DADOS!B2482,'Tabela IBGE_Município'!A:E,5)</f>
        <v>0.53500000000000003</v>
      </c>
      <c r="I2482" s="2">
        <f t="shared" si="38"/>
        <v>3.7204687790661621E-5</v>
      </c>
      <c r="J2482" s="20">
        <f>(VLOOKUP(A2482,'Celulares por Região'!A:H,6))/F2482</f>
        <v>3.6224964345507531E-2</v>
      </c>
    </row>
    <row r="2483" spans="1:10" ht="15.75" customHeight="1">
      <c r="A2483" t="str">
        <f>VLOOKUP(B2483,'Tabela IBGE_Município'!A:C,3)</f>
        <v>MG</v>
      </c>
      <c r="B2483" s="4" t="s">
        <v>3013</v>
      </c>
      <c r="C2483" s="1">
        <v>2</v>
      </c>
      <c r="D2483" s="1">
        <v>3</v>
      </c>
      <c r="E2483" s="1">
        <v>1</v>
      </c>
      <c r="F2483" s="1">
        <f>VLOOKUP(B2483,'Tabela IBGE_Município'!A:C,2)</f>
        <v>5729</v>
      </c>
      <c r="G2483" s="4" t="s">
        <v>637</v>
      </c>
      <c r="H2483" s="30">
        <f>VLOOKUP(DADOS!B2483,'Tabela IBGE_Município'!A:E,5)</f>
        <v>0.67</v>
      </c>
      <c r="I2483" s="2">
        <f t="shared" si="38"/>
        <v>1.0473031942747426E-3</v>
      </c>
      <c r="J2483" s="20">
        <f>(VLOOKUP(A2483,'Celulares por Região'!A:H,6))/F2483</f>
        <v>0.27631349275615291</v>
      </c>
    </row>
    <row r="2484" spans="1:10" ht="15.75" customHeight="1">
      <c r="A2484" t="str">
        <f>VLOOKUP(B2484,'Tabela IBGE_Município'!A:C,3)</f>
        <v>AL</v>
      </c>
      <c r="B2484" s="4" t="s">
        <v>3014</v>
      </c>
      <c r="C2484" s="1">
        <v>4</v>
      </c>
      <c r="D2484" s="1">
        <v>1</v>
      </c>
      <c r="E2484" s="1">
        <v>1</v>
      </c>
      <c r="F2484" s="1">
        <f>VLOOKUP(B2484,'Tabela IBGE_Município'!A:C,2)</f>
        <v>7691</v>
      </c>
      <c r="G2484" s="4" t="s">
        <v>637</v>
      </c>
      <c r="H2484" s="30">
        <f>VLOOKUP(DADOS!B2484,'Tabela IBGE_Município'!A:E,5)</f>
        <v>0.55000000000000004</v>
      </c>
      <c r="I2484" s="2">
        <f t="shared" si="38"/>
        <v>7.8013262254583281E-4</v>
      </c>
      <c r="J2484" s="20">
        <f>(VLOOKUP(A2484,'Celulares por Região'!A:H,6))/F2484</f>
        <v>9.9206865167078398E-2</v>
      </c>
    </row>
    <row r="2485" spans="1:10" ht="15.75" customHeight="1">
      <c r="A2485" t="str">
        <f>VLOOKUP(B2485,'Tabela IBGE_Município'!A:C,3)</f>
        <v>RS</v>
      </c>
      <c r="B2485" s="4" t="s">
        <v>3015</v>
      </c>
      <c r="C2485" s="1">
        <v>1</v>
      </c>
      <c r="D2485" s="1">
        <v>4</v>
      </c>
      <c r="E2485" s="1">
        <v>3</v>
      </c>
      <c r="F2485" s="1">
        <f>VLOOKUP(B2485,'Tabela IBGE_Município'!A:C,2)</f>
        <v>7006</v>
      </c>
      <c r="G2485" s="4" t="s">
        <v>637</v>
      </c>
      <c r="H2485" s="30">
        <f>VLOOKUP(DADOS!B2485,'Tabela IBGE_Município'!A:E,5)</f>
        <v>0.66200000000000003</v>
      </c>
      <c r="I2485" s="2">
        <f t="shared" si="38"/>
        <v>1.1418783899514702E-3</v>
      </c>
      <c r="J2485" s="20">
        <f>(VLOOKUP(A2485,'Celulares por Região'!A:H,6))/F2485</f>
        <v>2.0268341421638594E-2</v>
      </c>
    </row>
    <row r="2486" spans="1:10" ht="15.75" customHeight="1">
      <c r="A2486" t="str">
        <f>VLOOKUP(B2486,'Tabela IBGE_Município'!A:C,3)</f>
        <v>PA</v>
      </c>
      <c r="B2486" s="4" t="s">
        <v>3016</v>
      </c>
      <c r="C2486" s="1">
        <v>5</v>
      </c>
      <c r="D2486" s="1">
        <v>4</v>
      </c>
      <c r="E2486" s="1">
        <v>5</v>
      </c>
      <c r="F2486" s="1">
        <f>VLOOKUP(B2486,'Tabela IBGE_Município'!A:C,2)</f>
        <v>2706</v>
      </c>
      <c r="G2486" s="4" t="s">
        <v>640</v>
      </c>
      <c r="H2486" s="30">
        <f>VLOOKUP(DADOS!B2486,'Tabela IBGE_Município'!A:E,5)</f>
        <v>0.622</v>
      </c>
      <c r="I2486" s="2">
        <f t="shared" si="38"/>
        <v>5.1736881005173688E-3</v>
      </c>
      <c r="J2486" s="20">
        <f>(VLOOKUP(A2486,'Celulares por Região'!A:H,6))/F2486</f>
        <v>0.68255728011825578</v>
      </c>
    </row>
    <row r="2487" spans="1:10" ht="15.75" customHeight="1">
      <c r="A2487" t="str">
        <f>VLOOKUP(B2487,'Tabela IBGE_Município'!A:C,3)</f>
        <v>SP</v>
      </c>
      <c r="B2487" s="4" t="s">
        <v>3017</v>
      </c>
      <c r="C2487" s="1">
        <v>3</v>
      </c>
      <c r="D2487" s="1">
        <v>1</v>
      </c>
      <c r="E2487" s="1">
        <v>3</v>
      </c>
      <c r="F2487" s="1">
        <f>VLOOKUP(B2487,'Tabela IBGE_Município'!A:C,2)</f>
        <v>59842</v>
      </c>
      <c r="G2487" s="4" t="s">
        <v>638</v>
      </c>
      <c r="H2487" s="30">
        <f>VLOOKUP(DADOS!B2487,'Tabela IBGE_Município'!A:E,5)</f>
        <v>0.72</v>
      </c>
      <c r="I2487" s="2">
        <f t="shared" si="38"/>
        <v>1.1697470004344775E-4</v>
      </c>
      <c r="J2487" s="20">
        <f>(VLOOKUP(A2487,'Celulares por Região'!A:H,6))/F2487</f>
        <v>1.1246281875605762E-2</v>
      </c>
    </row>
    <row r="2488" spans="1:10" ht="15.75" customHeight="1">
      <c r="A2488" t="str">
        <f>VLOOKUP(B2488,'Tabela IBGE_Município'!A:C,3)</f>
        <v>RS</v>
      </c>
      <c r="B2488" s="4" t="s">
        <v>3018</v>
      </c>
      <c r="C2488" s="1">
        <v>5</v>
      </c>
      <c r="D2488" s="1">
        <v>3</v>
      </c>
      <c r="E2488" s="1">
        <v>4</v>
      </c>
      <c r="F2488" s="1">
        <f>VLOOKUP(B2488,'Tabela IBGE_Município'!A:C,2)</f>
        <v>3546</v>
      </c>
      <c r="G2488" s="4" t="s">
        <v>637</v>
      </c>
      <c r="H2488" s="30">
        <f>VLOOKUP(DADOS!B2488,'Tabela IBGE_Município'!A:E,5)</f>
        <v>0.72599999999999998</v>
      </c>
      <c r="I2488" s="2">
        <f t="shared" si="38"/>
        <v>3.3840947546531302E-3</v>
      </c>
      <c r="J2488" s="20">
        <f>(VLOOKUP(A2488,'Celulares por Região'!A:H,6))/F2488</f>
        <v>4.0045121263395378E-2</v>
      </c>
    </row>
    <row r="2489" spans="1:10" ht="15.75" customHeight="1">
      <c r="A2489" t="str">
        <f>VLOOKUP(B2489,'Tabela IBGE_Município'!A:C,3)</f>
        <v>RS</v>
      </c>
      <c r="B2489" s="4" t="s">
        <v>3018</v>
      </c>
      <c r="C2489" s="1">
        <v>1</v>
      </c>
      <c r="D2489" s="1">
        <v>1</v>
      </c>
      <c r="E2489" s="1"/>
      <c r="F2489" s="1">
        <f>VLOOKUP(B2489,'Tabela IBGE_Município'!A:C,2)</f>
        <v>3546</v>
      </c>
      <c r="G2489" s="4" t="s">
        <v>640</v>
      </c>
      <c r="H2489" s="30">
        <f>VLOOKUP(DADOS!B2489,'Tabela IBGE_Município'!A:E,5)</f>
        <v>0.72599999999999998</v>
      </c>
      <c r="I2489" s="2">
        <f t="shared" si="38"/>
        <v>5.6401579244218843E-4</v>
      </c>
      <c r="J2489" s="20">
        <f>(VLOOKUP(A2489,'Celulares por Região'!A:H,6))/F2489</f>
        <v>4.0045121263395378E-2</v>
      </c>
    </row>
    <row r="2490" spans="1:10" ht="15.75" customHeight="1">
      <c r="A2490" t="str">
        <f>VLOOKUP(B2490,'Tabela IBGE_Município'!A:C,3)</f>
        <v>PR</v>
      </c>
      <c r="B2490" s="4" t="s">
        <v>3019</v>
      </c>
      <c r="C2490" s="1">
        <v>4</v>
      </c>
      <c r="D2490" s="1">
        <v>2</v>
      </c>
      <c r="E2490" s="1">
        <v>1</v>
      </c>
      <c r="F2490" s="1">
        <f>VLOOKUP(B2490,'Tabela IBGE_Município'!A:C,2)</f>
        <v>26264</v>
      </c>
      <c r="G2490" s="4" t="s">
        <v>638</v>
      </c>
      <c r="H2490" s="30">
        <f>VLOOKUP(DADOS!B2490,'Tabela IBGE_Município'!A:E,5)</f>
        <v>0.71499999999999997</v>
      </c>
      <c r="I2490" s="2">
        <f t="shared" si="38"/>
        <v>2.6652452025586353E-4</v>
      </c>
      <c r="J2490" s="20">
        <f>(VLOOKUP(A2490,'Celulares por Região'!A:H,6))/F2490</f>
        <v>2.794699969540055E-2</v>
      </c>
    </row>
    <row r="2491" spans="1:10" ht="15.75" customHeight="1">
      <c r="A2491" t="str">
        <f>VLOOKUP(B2491,'Tabela IBGE_Município'!A:C,3)</f>
        <v>BA</v>
      </c>
      <c r="B2491" s="4" t="s">
        <v>3020</v>
      </c>
      <c r="C2491" s="1">
        <v>7</v>
      </c>
      <c r="D2491" s="1">
        <v>18</v>
      </c>
      <c r="E2491" s="1">
        <v>20</v>
      </c>
      <c r="F2491" s="1">
        <f>VLOOKUP(B2491,'Tabela IBGE_Município'!A:C,2)</f>
        <v>13742</v>
      </c>
      <c r="G2491" s="4" t="s">
        <v>637</v>
      </c>
      <c r="H2491" s="30">
        <f>VLOOKUP(DADOS!B2491,'Tabela IBGE_Município'!A:E,5)</f>
        <v>0.57999999999999996</v>
      </c>
      <c r="I2491" s="2">
        <f t="shared" si="38"/>
        <v>3.2746325134623781E-3</v>
      </c>
      <c r="J2491" s="20">
        <f>(VLOOKUP(A2491,'Celulares por Região'!A:H,6))/F2491</f>
        <v>0.28598457284238105</v>
      </c>
    </row>
    <row r="2492" spans="1:10" ht="15.75" customHeight="1">
      <c r="A2492" t="str">
        <f>VLOOKUP(B2492,'Tabela IBGE_Município'!A:C,3)</f>
        <v>MG</v>
      </c>
      <c r="B2492" s="4" t="s">
        <v>3021</v>
      </c>
      <c r="C2492" s="1">
        <v>2</v>
      </c>
      <c r="D2492" s="1">
        <v>3</v>
      </c>
      <c r="E2492" s="1">
        <v>3</v>
      </c>
      <c r="F2492" s="1">
        <f>VLOOKUP(B2492,'Tabela IBGE_Município'!A:C,2)</f>
        <v>54673</v>
      </c>
      <c r="G2492" s="4" t="s">
        <v>638</v>
      </c>
      <c r="H2492" s="30">
        <f>VLOOKUP(DADOS!B2492,'Tabela IBGE_Município'!A:E,5)</f>
        <v>0.67900000000000005</v>
      </c>
      <c r="I2492" s="2">
        <f t="shared" si="38"/>
        <v>1.4632451118467982E-4</v>
      </c>
      <c r="J2492" s="20">
        <f>(VLOOKUP(A2492,'Celulares por Região'!A:H,6))/F2492</f>
        <v>2.8953962650668519E-2</v>
      </c>
    </row>
    <row r="2493" spans="1:10" ht="15.75" customHeight="1">
      <c r="A2493" t="str">
        <f>VLOOKUP(B2493,'Tabela IBGE_Município'!A:C,3)</f>
        <v>RS</v>
      </c>
      <c r="B2493" s="4" t="s">
        <v>3022</v>
      </c>
      <c r="C2493" s="1"/>
      <c r="D2493" s="1"/>
      <c r="E2493" s="1">
        <v>1</v>
      </c>
      <c r="F2493" s="1">
        <f>VLOOKUP(B2493,'Tabela IBGE_Município'!A:C,2)</f>
        <v>3142</v>
      </c>
      <c r="G2493" s="4" t="s">
        <v>640</v>
      </c>
      <c r="H2493" s="30">
        <f>VLOOKUP(DADOS!B2493,'Tabela IBGE_Município'!A:E,5)</f>
        <v>0.71</v>
      </c>
      <c r="I2493" s="2">
        <f t="shared" si="38"/>
        <v>3.1826861871419476E-4</v>
      </c>
      <c r="J2493" s="20">
        <f>(VLOOKUP(A2493,'Celulares por Região'!A:H,6))/F2493</f>
        <v>4.5194143857415658E-2</v>
      </c>
    </row>
    <row r="2494" spans="1:10" ht="15.75" customHeight="1">
      <c r="A2494" t="str">
        <f>VLOOKUP(B2494,'Tabela IBGE_Município'!A:C,3)</f>
        <v>BA</v>
      </c>
      <c r="B2494" s="4" t="s">
        <v>3023</v>
      </c>
      <c r="C2494" s="1">
        <v>13</v>
      </c>
      <c r="D2494" s="1">
        <v>18</v>
      </c>
      <c r="E2494" s="1">
        <v>7</v>
      </c>
      <c r="F2494" s="1">
        <f>VLOOKUP(B2494,'Tabela IBGE_Município'!A:C,2)</f>
        <v>26500</v>
      </c>
      <c r="G2494" s="4" t="s">
        <v>638</v>
      </c>
      <c r="H2494" s="30">
        <f>VLOOKUP(DADOS!B2494,'Tabela IBGE_Município'!A:E,5)</f>
        <v>0.65900000000000003</v>
      </c>
      <c r="I2494" s="2">
        <f t="shared" si="38"/>
        <v>1.4339622641509433E-3</v>
      </c>
      <c r="J2494" s="20">
        <f>(VLOOKUP(A2494,'Celulares por Região'!A:H,6))/F2494</f>
        <v>0.14830188679245282</v>
      </c>
    </row>
    <row r="2495" spans="1:10" ht="15.75" customHeight="1">
      <c r="A2495" t="str">
        <f>VLOOKUP(B2495,'Tabela IBGE_Município'!A:C,3)</f>
        <v>ES</v>
      </c>
      <c r="B2495" s="4" t="s">
        <v>3024</v>
      </c>
      <c r="C2495" s="1"/>
      <c r="D2495" s="1">
        <v>2</v>
      </c>
      <c r="E2495" s="1">
        <v>3</v>
      </c>
      <c r="F2495" s="1">
        <f>VLOOKUP(B2495,'Tabela IBGE_Município'!A:C,2)</f>
        <v>33746</v>
      </c>
      <c r="G2495" s="4" t="s">
        <v>638</v>
      </c>
      <c r="H2495" s="30">
        <f>VLOOKUP(DADOS!B2495,'Tabela IBGE_Município'!A:E,5)</f>
        <v>0.68</v>
      </c>
      <c r="I2495" s="2">
        <f t="shared" si="38"/>
        <v>1.4816570852841819E-4</v>
      </c>
      <c r="J2495" s="20">
        <f>(VLOOKUP(A2495,'Celulares por Região'!A:H,6))/F2495</f>
        <v>6.1577668464410595E-2</v>
      </c>
    </row>
    <row r="2496" spans="1:10" ht="15.75" customHeight="1">
      <c r="A2496" t="str">
        <f>VLOOKUP(B2496,'Tabela IBGE_Município'!A:C,3)</f>
        <v>CE</v>
      </c>
      <c r="B2496" s="4" t="s">
        <v>3025</v>
      </c>
      <c r="C2496" s="1">
        <v>1</v>
      </c>
      <c r="D2496" s="1">
        <v>1</v>
      </c>
      <c r="E2496" s="1">
        <v>2</v>
      </c>
      <c r="F2496" s="1">
        <f>VLOOKUP(B2496,'Tabela IBGE_Município'!A:C,2)</f>
        <v>31039</v>
      </c>
      <c r="G2496" s="4" t="s">
        <v>638</v>
      </c>
      <c r="H2496" s="30">
        <f>VLOOKUP(DADOS!B2496,'Tabela IBGE_Município'!A:E,5)</f>
        <v>0.61199999999999999</v>
      </c>
      <c r="I2496" s="2">
        <f t="shared" si="38"/>
        <v>1.2887013112535843E-4</v>
      </c>
      <c r="J2496" s="20">
        <f>(VLOOKUP(A2496,'Celulares por Região'!A:H,6))/F2496</f>
        <v>7.3681497470923674E-2</v>
      </c>
    </row>
    <row r="2497" spans="1:10" ht="15.75" customHeight="1">
      <c r="A2497" t="str">
        <f>VLOOKUP(B2497,'Tabela IBGE_Município'!A:C,3)</f>
        <v>RS</v>
      </c>
      <c r="B2497" s="4" t="s">
        <v>3026</v>
      </c>
      <c r="C2497" s="1">
        <v>1</v>
      </c>
      <c r="D2497" s="1">
        <v>1</v>
      </c>
      <c r="E2497" s="1"/>
      <c r="F2497" s="1">
        <f>VLOOKUP(B2497,'Tabela IBGE_Município'!A:C,2)</f>
        <v>18147</v>
      </c>
      <c r="G2497" s="4" t="s">
        <v>637</v>
      </c>
      <c r="H2497" s="30">
        <f>VLOOKUP(DADOS!B2497,'Tabela IBGE_Município'!A:E,5)</f>
        <v>0.71</v>
      </c>
      <c r="I2497" s="2">
        <f t="shared" si="38"/>
        <v>1.1021105416873313E-4</v>
      </c>
      <c r="J2497" s="20">
        <f>(VLOOKUP(A2497,'Celulares por Região'!A:H,6))/F2497</f>
        <v>7.8249848459800517E-3</v>
      </c>
    </row>
    <row r="2498" spans="1:10" ht="15.75" customHeight="1">
      <c r="A2498" t="str">
        <f>VLOOKUP(B2498,'Tabela IBGE_Município'!A:C,3)</f>
        <v>PR</v>
      </c>
      <c r="B2498" s="4" t="s">
        <v>3027</v>
      </c>
      <c r="C2498" s="1">
        <v>1</v>
      </c>
      <c r="D2498" s="1">
        <v>1</v>
      </c>
      <c r="E2498" s="1"/>
      <c r="F2498" s="1">
        <f>VLOOKUP(B2498,'Tabela IBGE_Município'!A:C,2)</f>
        <v>10765</v>
      </c>
      <c r="G2498" s="4" t="s">
        <v>637</v>
      </c>
      <c r="H2498" s="30">
        <f>VLOOKUP(DADOS!B2498,'Tabela IBGE_Município'!A:E,5)</f>
        <v>0.74299999999999999</v>
      </c>
      <c r="I2498" s="2">
        <f t="shared" ref="I2498:I2561" si="39">(C2498+D2498+E2498)/F2498</f>
        <v>1.8578727357176033E-4</v>
      </c>
      <c r="J2498" s="20">
        <f>(VLOOKUP(A2498,'Celulares por Região'!A:H,6))/F2498</f>
        <v>6.8183929400836049E-2</v>
      </c>
    </row>
    <row r="2499" spans="1:10" ht="15.75" customHeight="1">
      <c r="A2499" t="str">
        <f>VLOOKUP(B2499,'Tabela IBGE_Município'!A:C,3)</f>
        <v>CE</v>
      </c>
      <c r="B2499" s="4" t="s">
        <v>3028</v>
      </c>
      <c r="C2499" s="1">
        <v>2</v>
      </c>
      <c r="D2499" s="1">
        <v>3</v>
      </c>
      <c r="E2499" s="1">
        <v>1</v>
      </c>
      <c r="F2499" s="1">
        <f>VLOOKUP(B2499,'Tabela IBGE_Município'!A:C,2)</f>
        <v>35027</v>
      </c>
      <c r="G2499" s="4" t="s">
        <v>638</v>
      </c>
      <c r="H2499" s="30">
        <f>VLOOKUP(DADOS!B2499,'Tabela IBGE_Município'!A:E,5)</f>
        <v>0.61799999999999999</v>
      </c>
      <c r="I2499" s="2">
        <f t="shared" si="39"/>
        <v>1.712964284694664E-4</v>
      </c>
      <c r="J2499" s="20">
        <f>(VLOOKUP(A2499,'Celulares por Região'!A:H,6))/F2499</f>
        <v>6.5292488651611608E-2</v>
      </c>
    </row>
    <row r="2500" spans="1:10" ht="15.75" customHeight="1">
      <c r="A2500" t="str">
        <f>VLOOKUP(B2500,'Tabela IBGE_Município'!A:C,3)</f>
        <v>CE</v>
      </c>
      <c r="B2500" s="4" t="s">
        <v>3029</v>
      </c>
      <c r="C2500" s="1">
        <v>8</v>
      </c>
      <c r="D2500" s="1">
        <v>8</v>
      </c>
      <c r="E2500" s="1">
        <v>6</v>
      </c>
      <c r="F2500" s="1">
        <f>VLOOKUP(B2500,'Tabela IBGE_Município'!A:C,2)</f>
        <v>11492</v>
      </c>
      <c r="G2500" s="4" t="s">
        <v>637</v>
      </c>
      <c r="H2500" s="30">
        <f>VLOOKUP(DADOS!B2500,'Tabela IBGE_Município'!A:E,5)</f>
        <v>0.621</v>
      </c>
      <c r="I2500" s="2">
        <f t="shared" si="39"/>
        <v>1.9143752175426383E-3</v>
      </c>
      <c r="J2500" s="20">
        <f>(VLOOKUP(A2500,'Celulares por Região'!A:H,6))/F2500</f>
        <v>0.19900800556909154</v>
      </c>
    </row>
    <row r="2501" spans="1:10" ht="15.75" customHeight="1">
      <c r="A2501" t="str">
        <f>VLOOKUP(B2501,'Tabela IBGE_Município'!A:C,3)</f>
        <v>BA</v>
      </c>
      <c r="B2501" s="4" t="s">
        <v>3030</v>
      </c>
      <c r="C2501" s="1">
        <v>1</v>
      </c>
      <c r="D2501" s="1">
        <v>1</v>
      </c>
      <c r="E2501" s="1"/>
      <c r="F2501" s="1">
        <f>VLOOKUP(B2501,'Tabela IBGE_Município'!A:C,2)</f>
        <v>34636</v>
      </c>
      <c r="G2501" s="4" t="s">
        <v>638</v>
      </c>
      <c r="H2501" s="30">
        <f>VLOOKUP(DADOS!B2501,'Tabela IBGE_Município'!A:E,5)</f>
        <v>0.55600000000000005</v>
      </c>
      <c r="I2501" s="2">
        <f t="shared" si="39"/>
        <v>5.7743388382030257E-5</v>
      </c>
      <c r="J2501" s="20">
        <f>(VLOOKUP(A2501,'Celulares por Região'!A:H,6))/F2501</f>
        <v>0.11346575817068946</v>
      </c>
    </row>
    <row r="2502" spans="1:10" ht="15.75" customHeight="1">
      <c r="A2502" t="str">
        <f>VLOOKUP(B2502,'Tabela IBGE_Município'!A:C,3)</f>
        <v>SP</v>
      </c>
      <c r="B2502" s="4" t="s">
        <v>3031</v>
      </c>
      <c r="C2502" s="1">
        <v>1</v>
      </c>
      <c r="D2502" s="1">
        <v>2</v>
      </c>
      <c r="E2502" s="1">
        <v>1</v>
      </c>
      <c r="F2502" s="1">
        <f>VLOOKUP(B2502,'Tabela IBGE_Município'!A:C,2)</f>
        <v>18981</v>
      </c>
      <c r="G2502" s="4" t="s">
        <v>637</v>
      </c>
      <c r="H2502" s="30">
        <f>VLOOKUP(DADOS!B2502,'Tabela IBGE_Município'!A:E,5)</f>
        <v>0.78400000000000003</v>
      </c>
      <c r="I2502" s="2">
        <f t="shared" si="39"/>
        <v>2.1073705284231601E-4</v>
      </c>
      <c r="J2502" s="20">
        <f>(VLOOKUP(A2502,'Celulares por Região'!A:H,6))/F2502</f>
        <v>3.5456509140719669E-2</v>
      </c>
    </row>
    <row r="2503" spans="1:10" ht="15.75" customHeight="1">
      <c r="A2503" t="str">
        <f>VLOOKUP(B2503,'Tabela IBGE_Município'!A:C,3)</f>
        <v>CE</v>
      </c>
      <c r="B2503" s="4" t="s">
        <v>3032</v>
      </c>
      <c r="C2503" s="1">
        <v>4</v>
      </c>
      <c r="D2503" s="1">
        <v>11</v>
      </c>
      <c r="E2503" s="1">
        <v>5</v>
      </c>
      <c r="F2503" s="1">
        <f>VLOOKUP(B2503,'Tabela IBGE_Município'!A:C,2)</f>
        <v>58722</v>
      </c>
      <c r="G2503" s="4" t="s">
        <v>638</v>
      </c>
      <c r="H2503" s="30">
        <f>VLOOKUP(DADOS!B2503,'Tabela IBGE_Município'!A:E,5)</f>
        <v>0.624</v>
      </c>
      <c r="I2503" s="2">
        <f t="shared" si="39"/>
        <v>3.4058785463710365E-4</v>
      </c>
      <c r="J2503" s="20">
        <f>(VLOOKUP(A2503,'Celulares por Região'!A:H,6))/F2503</f>
        <v>3.8946221177752802E-2</v>
      </c>
    </row>
    <row r="2504" spans="1:10" ht="15.75" customHeight="1">
      <c r="A2504" t="str">
        <f>VLOOKUP(B2504,'Tabela IBGE_Município'!A:C,3)</f>
        <v>SC</v>
      </c>
      <c r="B2504" s="4" t="s">
        <v>3033</v>
      </c>
      <c r="C2504" s="1">
        <v>2</v>
      </c>
      <c r="D2504" s="1">
        <v>1</v>
      </c>
      <c r="E2504" s="1">
        <v>1</v>
      </c>
      <c r="F2504" s="1">
        <f>VLOOKUP(B2504,'Tabela IBGE_Município'!A:C,2)</f>
        <v>33834</v>
      </c>
      <c r="G2504" s="4" t="s">
        <v>638</v>
      </c>
      <c r="H2504" s="30">
        <f>VLOOKUP(DADOS!B2504,'Tabela IBGE_Município'!A:E,5)</f>
        <v>0.72099999999999997</v>
      </c>
      <c r="I2504" s="2">
        <f t="shared" si="39"/>
        <v>1.1822427144292723E-4</v>
      </c>
      <c r="J2504" s="20">
        <f>(VLOOKUP(A2504,'Celulares por Região'!A:H,6))/F2504</f>
        <v>0.11902228527516699</v>
      </c>
    </row>
    <row r="2505" spans="1:10" ht="15.75" customHeight="1">
      <c r="A2505" t="str">
        <f>VLOOKUP(B2505,'Tabela IBGE_Município'!A:C,3)</f>
        <v>MG</v>
      </c>
      <c r="B2505" s="4" t="s">
        <v>3034</v>
      </c>
      <c r="C2505" s="1">
        <v>4</v>
      </c>
      <c r="D2505" s="1">
        <v>7</v>
      </c>
      <c r="E2505" s="1">
        <v>6</v>
      </c>
      <c r="F2505" s="1">
        <f>VLOOKUP(B2505,'Tabela IBGE_Município'!A:C,2)</f>
        <v>20288</v>
      </c>
      <c r="G2505" s="4" t="s">
        <v>638</v>
      </c>
      <c r="H2505" s="30">
        <f>VLOOKUP(DADOS!B2505,'Tabela IBGE_Município'!A:E,5)</f>
        <v>0.63800000000000001</v>
      </c>
      <c r="I2505" s="2">
        <f t="shared" si="39"/>
        <v>8.3793375394321766E-4</v>
      </c>
      <c r="J2505" s="20">
        <f>(VLOOKUP(A2505,'Celulares por Região'!A:H,6))/F2505</f>
        <v>7.8026419558359622E-2</v>
      </c>
    </row>
    <row r="2506" spans="1:10" ht="15.75" customHeight="1">
      <c r="A2506" t="str">
        <f>VLOOKUP(B2506,'Tabela IBGE_Município'!A:C,3)</f>
        <v>PI</v>
      </c>
      <c r="B2506" s="4" t="s">
        <v>3035</v>
      </c>
      <c r="C2506" s="1">
        <v>1</v>
      </c>
      <c r="D2506" s="1">
        <v>1</v>
      </c>
      <c r="E2506" s="1">
        <v>1</v>
      </c>
      <c r="F2506" s="1">
        <f>VLOOKUP(B2506,'Tabela IBGE_Município'!A:C,2)</f>
        <v>39388</v>
      </c>
      <c r="G2506" s="4" t="s">
        <v>638</v>
      </c>
      <c r="H2506" s="30">
        <f>VLOOKUP(DADOS!B2506,'Tabela IBGE_Município'!A:E,5)</f>
        <v>0.52400000000000002</v>
      </c>
      <c r="I2506" s="2">
        <f t="shared" si="39"/>
        <v>7.616532954199249E-5</v>
      </c>
      <c r="J2506" s="20">
        <f>(VLOOKUP(A2506,'Celulares por Região'!A:H,6))/F2506</f>
        <v>7.4159642530720021E-2</v>
      </c>
    </row>
    <row r="2507" spans="1:10" ht="15.75" customHeight="1">
      <c r="A2507" t="str">
        <f>VLOOKUP(B2507,'Tabela IBGE_Município'!A:C,3)</f>
        <v>SP</v>
      </c>
      <c r="B2507" s="4" t="s">
        <v>3036</v>
      </c>
      <c r="C2507" s="1">
        <v>1</v>
      </c>
      <c r="D2507" s="1"/>
      <c r="E2507" s="1"/>
      <c r="F2507" s="1">
        <f>VLOOKUP(B2507,'Tabela IBGE_Município'!A:C,2)</f>
        <v>19170</v>
      </c>
      <c r="G2507" s="4" t="s">
        <v>637</v>
      </c>
      <c r="H2507" s="30">
        <f>VLOOKUP(DADOS!B2507,'Tabela IBGE_Município'!A:E,5)</f>
        <v>0.78</v>
      </c>
      <c r="I2507" s="2">
        <f t="shared" si="39"/>
        <v>5.2164840897235264E-5</v>
      </c>
      <c r="J2507" s="20">
        <f>(VLOOKUP(A2507,'Celulares por Região'!A:H,6))/F2507</f>
        <v>3.5106937923839329E-2</v>
      </c>
    </row>
    <row r="2508" spans="1:10" ht="15.75" customHeight="1">
      <c r="A2508" t="str">
        <f>VLOOKUP(B2508,'Tabela IBGE_Município'!A:C,3)</f>
        <v>SP</v>
      </c>
      <c r="B2508" s="4" t="s">
        <v>3037</v>
      </c>
      <c r="C2508" s="1">
        <v>2</v>
      </c>
      <c r="D2508" s="1"/>
      <c r="E2508" s="1">
        <v>1</v>
      </c>
      <c r="F2508" s="1">
        <f>VLOOKUP(B2508,'Tabela IBGE_Município'!A:C,2)</f>
        <v>49201</v>
      </c>
      <c r="G2508" s="4" t="s">
        <v>638</v>
      </c>
      <c r="H2508" s="30">
        <f>VLOOKUP(DADOS!B2508,'Tabela IBGE_Município'!A:E,5)</f>
        <v>0.76</v>
      </c>
      <c r="I2508" s="2">
        <f t="shared" si="39"/>
        <v>6.0974370439625212E-5</v>
      </c>
      <c r="J2508" s="20">
        <f>(VLOOKUP(A2508,'Celulares por Região'!A:H,6))/F2508</f>
        <v>1.3678583768622589E-2</v>
      </c>
    </row>
    <row r="2509" spans="1:10" ht="15.75" customHeight="1">
      <c r="A2509" t="str">
        <f>VLOOKUP(B2509,'Tabela IBGE_Município'!A:C,3)</f>
        <v>MG</v>
      </c>
      <c r="B2509" s="4" t="s">
        <v>3038</v>
      </c>
      <c r="C2509" s="1"/>
      <c r="D2509" s="1">
        <v>1</v>
      </c>
      <c r="E2509" s="1">
        <v>1</v>
      </c>
      <c r="F2509" s="1">
        <f>VLOOKUP(B2509,'Tabela IBGE_Município'!A:C,2)</f>
        <v>6717</v>
      </c>
      <c r="G2509" s="4" t="s">
        <v>637</v>
      </c>
      <c r="H2509" s="30">
        <f>VLOOKUP(DADOS!B2509,'Tabela IBGE_Município'!A:E,5)</f>
        <v>0.60899999999999999</v>
      </c>
      <c r="I2509" s="2">
        <f t="shared" si="39"/>
        <v>2.977519726068185E-4</v>
      </c>
      <c r="J2509" s="20">
        <f>(VLOOKUP(A2509,'Celulares por Região'!A:H,6))/F2509</f>
        <v>0.23567068631829685</v>
      </c>
    </row>
    <row r="2510" spans="1:10" ht="15.75" customHeight="1">
      <c r="A2510" t="str">
        <f>VLOOKUP(B2510,'Tabela IBGE_Município'!A:C,3)</f>
        <v>MG</v>
      </c>
      <c r="B2510" s="4" t="s">
        <v>3039</v>
      </c>
      <c r="C2510" s="1">
        <v>1</v>
      </c>
      <c r="D2510" s="1">
        <v>2</v>
      </c>
      <c r="E2510" s="1">
        <v>1</v>
      </c>
      <c r="F2510" s="1">
        <f>VLOOKUP(B2510,'Tabela IBGE_Município'!A:C,2)</f>
        <v>5429</v>
      </c>
      <c r="G2510" s="4" t="s">
        <v>637</v>
      </c>
      <c r="H2510" s="30">
        <f>VLOOKUP(DADOS!B2510,'Tabela IBGE_Município'!A:E,5)</f>
        <v>0.69599999999999995</v>
      </c>
      <c r="I2510" s="2">
        <f t="shared" si="39"/>
        <v>7.3678393811014921E-4</v>
      </c>
      <c r="J2510" s="20">
        <f>(VLOOKUP(A2510,'Celulares por Região'!A:H,6))/F2510</f>
        <v>0.29158224350709155</v>
      </c>
    </row>
    <row r="2511" spans="1:10" ht="15.75" customHeight="1">
      <c r="A2511" t="str">
        <f>VLOOKUP(B2511,'Tabela IBGE_Município'!A:C,3)</f>
        <v>GO</v>
      </c>
      <c r="B2511" s="4" t="s">
        <v>3040</v>
      </c>
      <c r="C2511" s="1">
        <v>1</v>
      </c>
      <c r="D2511" s="1"/>
      <c r="E2511" s="1"/>
      <c r="F2511" s="1">
        <f>VLOOKUP(B2511,'Tabela IBGE_Município'!A:C,2)</f>
        <v>72018</v>
      </c>
      <c r="G2511" s="4" t="s">
        <v>638</v>
      </c>
      <c r="H2511" s="30">
        <f>VLOOKUP(DADOS!B2511,'Tabela IBGE_Município'!A:E,5)</f>
        <v>0.71</v>
      </c>
      <c r="I2511" s="2">
        <f t="shared" si="39"/>
        <v>1.3885417534505263E-5</v>
      </c>
      <c r="J2511" s="20">
        <f>(VLOOKUP(A2511,'Celulares por Região'!A:H,6))/F2511</f>
        <v>5.0640117748340693E-2</v>
      </c>
    </row>
    <row r="2512" spans="1:10" ht="15.75" customHeight="1">
      <c r="A2512" t="str">
        <f>VLOOKUP(B2512,'Tabela IBGE_Município'!A:C,3)</f>
        <v>PR</v>
      </c>
      <c r="B2512" s="4" t="s">
        <v>3041</v>
      </c>
      <c r="C2512" s="1">
        <v>2</v>
      </c>
      <c r="D2512" s="1">
        <v>1</v>
      </c>
      <c r="E2512" s="1"/>
      <c r="F2512" s="1">
        <f>VLOOKUP(B2512,'Tabela IBGE_Município'!A:C,2)</f>
        <v>6025</v>
      </c>
      <c r="G2512" s="4" t="s">
        <v>637</v>
      </c>
      <c r="H2512" s="30">
        <f>VLOOKUP(DADOS!B2512,'Tabela IBGE_Município'!A:E,5)</f>
        <v>0.747</v>
      </c>
      <c r="I2512" s="2">
        <f t="shared" si="39"/>
        <v>4.9792531120331949E-4</v>
      </c>
      <c r="J2512" s="20">
        <f>(VLOOKUP(A2512,'Celulares por Região'!A:H,6))/F2512</f>
        <v>0.12182572614107884</v>
      </c>
    </row>
    <row r="2513" spans="1:10" ht="15.75" customHeight="1">
      <c r="A2513" t="str">
        <f>VLOOKUP(B2513,'Tabela IBGE_Município'!A:C,3)</f>
        <v>BA</v>
      </c>
      <c r="B2513" s="4" t="s">
        <v>3042</v>
      </c>
      <c r="C2513" s="1">
        <v>1</v>
      </c>
      <c r="D2513" s="1">
        <v>4</v>
      </c>
      <c r="E2513" s="1">
        <v>2</v>
      </c>
      <c r="F2513" s="1">
        <f>VLOOKUP(B2513,'Tabela IBGE_Município'!A:C,2)</f>
        <v>6893</v>
      </c>
      <c r="G2513" s="4" t="s">
        <v>638</v>
      </c>
      <c r="H2513" s="30">
        <f>VLOOKUP(DADOS!B2513,'Tabela IBGE_Município'!A:E,5)</f>
        <v>0.56899999999999995</v>
      </c>
      <c r="I2513" s="2">
        <f t="shared" si="39"/>
        <v>1.0155229943420861E-3</v>
      </c>
      <c r="J2513" s="20">
        <f>(VLOOKUP(A2513,'Celulares por Região'!A:H,6))/F2513</f>
        <v>0.57014362396634266</v>
      </c>
    </row>
    <row r="2514" spans="1:10" ht="15.75" customHeight="1">
      <c r="A2514" t="str">
        <f>VLOOKUP(B2514,'Tabela IBGE_Município'!A:C,3)</f>
        <v>BA</v>
      </c>
      <c r="B2514" s="4" t="s">
        <v>3042</v>
      </c>
      <c r="C2514" s="1">
        <v>34</v>
      </c>
      <c r="D2514" s="1">
        <v>27</v>
      </c>
      <c r="E2514" s="1">
        <v>27</v>
      </c>
      <c r="F2514" s="1">
        <f>VLOOKUP(B2514,'Tabela IBGE_Município'!A:C,2)</f>
        <v>6893</v>
      </c>
      <c r="G2514" s="4" t="s">
        <v>637</v>
      </c>
      <c r="H2514" s="30">
        <f>VLOOKUP(DADOS!B2514,'Tabela IBGE_Município'!A:E,5)</f>
        <v>0.56899999999999995</v>
      </c>
      <c r="I2514" s="2">
        <f t="shared" si="39"/>
        <v>1.2766574786014798E-2</v>
      </c>
      <c r="J2514" s="20">
        <f>(VLOOKUP(A2514,'Celulares por Região'!A:H,6))/F2514</f>
        <v>0.57014362396634266</v>
      </c>
    </row>
    <row r="2515" spans="1:10" ht="15.75" customHeight="1">
      <c r="A2515" t="str">
        <f>VLOOKUP(B2515,'Tabela IBGE_Município'!A:C,3)</f>
        <v>SP</v>
      </c>
      <c r="B2515" s="4" t="s">
        <v>3043</v>
      </c>
      <c r="C2515" s="1">
        <v>1</v>
      </c>
      <c r="D2515" s="1">
        <v>3</v>
      </c>
      <c r="E2515" s="1">
        <v>1</v>
      </c>
      <c r="F2515" s="1">
        <f>VLOOKUP(B2515,'Tabela IBGE_Município'!A:C,2)</f>
        <v>10726</v>
      </c>
      <c r="G2515" s="4" t="s">
        <v>637</v>
      </c>
      <c r="H2515" s="30">
        <f>VLOOKUP(DADOS!B2515,'Tabela IBGE_Município'!A:E,5)</f>
        <v>0.76</v>
      </c>
      <c r="I2515" s="2">
        <f t="shared" si="39"/>
        <v>4.6615700167816523E-4</v>
      </c>
      <c r="J2515" s="20">
        <f>(VLOOKUP(A2515,'Celulares por Região'!A:H,6))/F2515</f>
        <v>6.2744732425881036E-2</v>
      </c>
    </row>
    <row r="2516" spans="1:10" ht="15.75" customHeight="1">
      <c r="A2516" t="str">
        <f>VLOOKUP(B2516,'Tabela IBGE_Município'!A:C,3)</f>
        <v>RN</v>
      </c>
      <c r="B2516" s="4" t="s">
        <v>3044</v>
      </c>
      <c r="C2516" s="1">
        <v>3</v>
      </c>
      <c r="D2516" s="1">
        <v>9</v>
      </c>
      <c r="E2516" s="1">
        <v>5</v>
      </c>
      <c r="F2516" s="1">
        <f>VLOOKUP(B2516,'Tabela IBGE_Município'!A:C,2)</f>
        <v>126356</v>
      </c>
      <c r="G2516" s="4" t="s">
        <v>639</v>
      </c>
      <c r="H2516" s="30">
        <f>VLOOKUP(DADOS!B2516,'Tabela IBGE_Município'!A:E,5)</f>
        <v>0.61499999999999999</v>
      </c>
      <c r="I2516" s="2">
        <f t="shared" si="39"/>
        <v>1.3454050460603374E-4</v>
      </c>
      <c r="J2516" s="20">
        <f>(VLOOKUP(A2516,'Celulares por Região'!A:H,6))/F2516</f>
        <v>7.494697521289056E-3</v>
      </c>
    </row>
    <row r="2517" spans="1:10" ht="15.75" customHeight="1">
      <c r="A2517" t="str">
        <f>VLOOKUP(B2517,'Tabela IBGE_Município'!A:C,3)</f>
        <v>MT</v>
      </c>
      <c r="B2517" s="4" t="s">
        <v>3045</v>
      </c>
      <c r="C2517" s="1">
        <v>2</v>
      </c>
      <c r="D2517" s="1">
        <v>2</v>
      </c>
      <c r="E2517" s="1">
        <v>1</v>
      </c>
      <c r="F2517" s="1">
        <f>VLOOKUP(B2517,'Tabela IBGE_Município'!A:C,2)</f>
        <v>5248</v>
      </c>
      <c r="G2517" s="4" t="s">
        <v>637</v>
      </c>
      <c r="H2517" s="30">
        <f>VLOOKUP(DADOS!B2517,'Tabela IBGE_Município'!A:E,5)</f>
        <v>0.63</v>
      </c>
      <c r="I2517" s="2">
        <f t="shared" si="39"/>
        <v>9.5274390243902437E-4</v>
      </c>
      <c r="J2517" s="20">
        <f>(VLOOKUP(A2517,'Celulares por Região'!A:H,6))/F2517</f>
        <v>2.0367759146341462</v>
      </c>
    </row>
    <row r="2518" spans="1:10" ht="15.75" customHeight="1">
      <c r="A2518" t="str">
        <f>VLOOKUP(B2518,'Tabela IBGE_Município'!A:C,3)</f>
        <v>PR</v>
      </c>
      <c r="B2518" s="4" t="s">
        <v>3046</v>
      </c>
      <c r="C2518" s="1">
        <v>1</v>
      </c>
      <c r="D2518" s="1">
        <v>1</v>
      </c>
      <c r="E2518" s="1">
        <v>1</v>
      </c>
      <c r="F2518" s="1">
        <f>VLOOKUP(B2518,'Tabela IBGE_Município'!A:C,2)</f>
        <v>8451</v>
      </c>
      <c r="G2518" s="4" t="s">
        <v>637</v>
      </c>
      <c r="H2518" s="30">
        <f>VLOOKUP(DADOS!B2518,'Tabela IBGE_Município'!A:E,5)</f>
        <v>0.69599999999999995</v>
      </c>
      <c r="I2518" s="2">
        <f t="shared" si="39"/>
        <v>3.5498757543485978E-4</v>
      </c>
      <c r="J2518" s="20">
        <f>(VLOOKUP(A2518,'Celulares por Região'!A:H,6))/F2518</f>
        <v>8.6853626789729022E-2</v>
      </c>
    </row>
    <row r="2519" spans="1:10" ht="15.75" customHeight="1">
      <c r="A2519" t="str">
        <f>VLOOKUP(B2519,'Tabela IBGE_Município'!A:C,3)</f>
        <v>MG</v>
      </c>
      <c r="B2519" s="4" t="s">
        <v>3047</v>
      </c>
      <c r="C2519" s="1">
        <v>3</v>
      </c>
      <c r="D2519" s="1">
        <v>6</v>
      </c>
      <c r="E2519" s="1">
        <v>4</v>
      </c>
      <c r="F2519" s="1">
        <f>VLOOKUP(B2519,'Tabela IBGE_Município'!A:C,2)</f>
        <v>5095</v>
      </c>
      <c r="G2519" s="4" t="s">
        <v>637</v>
      </c>
      <c r="H2519" s="30">
        <f>VLOOKUP(DADOS!B2519,'Tabela IBGE_Município'!A:E,5)</f>
        <v>0.66</v>
      </c>
      <c r="I2519" s="2">
        <f t="shared" si="39"/>
        <v>2.5515210991167814E-3</v>
      </c>
      <c r="J2519" s="20">
        <f>(VLOOKUP(A2519,'Celulares por Região'!A:H,6))/F2519</f>
        <v>0.31069676153091264</v>
      </c>
    </row>
    <row r="2520" spans="1:10" ht="15.75" customHeight="1">
      <c r="A2520" t="str">
        <f>VLOOKUP(B2520,'Tabela IBGE_Município'!A:C,3)</f>
        <v>RN</v>
      </c>
      <c r="B2520" s="4" t="s">
        <v>3048</v>
      </c>
      <c r="C2520" s="1">
        <v>3</v>
      </c>
      <c r="D2520" s="1"/>
      <c r="E2520" s="1"/>
      <c r="F2520" s="1">
        <f>VLOOKUP(B2520,'Tabela IBGE_Município'!A:C,2)</f>
        <v>67852</v>
      </c>
      <c r="G2520" s="4" t="s">
        <v>638</v>
      </c>
      <c r="H2520" s="30">
        <f>VLOOKUP(DADOS!B2520,'Tabela IBGE_Município'!A:E,5)</f>
        <v>0.57399999999999995</v>
      </c>
      <c r="I2520" s="2">
        <f t="shared" si="39"/>
        <v>4.4213877262276722E-5</v>
      </c>
      <c r="J2520" s="20">
        <f>(VLOOKUP(A2520,'Celulares por Região'!A:H,6))/F2520</f>
        <v>1.3956847255792017E-2</v>
      </c>
    </row>
    <row r="2521" spans="1:10" ht="15.75" customHeight="1">
      <c r="A2521" t="str">
        <f>VLOOKUP(B2521,'Tabela IBGE_Município'!A:C,3)</f>
        <v>MG</v>
      </c>
      <c r="B2521" s="4" t="s">
        <v>3049</v>
      </c>
      <c r="C2521" s="1">
        <v>1</v>
      </c>
      <c r="D2521" s="1">
        <v>1</v>
      </c>
      <c r="E2521" s="1">
        <v>1</v>
      </c>
      <c r="F2521" s="1">
        <f>VLOOKUP(B2521,'Tabela IBGE_Município'!A:C,2)</f>
        <v>10275</v>
      </c>
      <c r="G2521" s="4" t="s">
        <v>637</v>
      </c>
      <c r="H2521" s="30">
        <f>VLOOKUP(DADOS!B2521,'Tabela IBGE_Município'!A:E,5)</f>
        <v>0.72099999999999997</v>
      </c>
      <c r="I2521" s="2">
        <f t="shared" si="39"/>
        <v>2.9197080291970805E-4</v>
      </c>
      <c r="J2521" s="20">
        <f>(VLOOKUP(A2521,'Celulares por Região'!A:H,6))/F2521</f>
        <v>0.15406326034063261</v>
      </c>
    </row>
    <row r="2522" spans="1:10" ht="15.75" customHeight="1">
      <c r="A2522" t="str">
        <f>VLOOKUP(B2522,'Tabela IBGE_Município'!A:C,3)</f>
        <v>AL</v>
      </c>
      <c r="B2522" s="4" t="s">
        <v>3050</v>
      </c>
      <c r="C2522" s="1">
        <v>3</v>
      </c>
      <c r="D2522" s="1">
        <v>1</v>
      </c>
      <c r="E2522" s="1"/>
      <c r="F2522" s="1">
        <f>VLOOKUP(B2522,'Tabela IBGE_Município'!A:C,2)</f>
        <v>4384</v>
      </c>
      <c r="G2522" s="4" t="s">
        <v>640</v>
      </c>
      <c r="H2522" s="30">
        <f>VLOOKUP(DADOS!B2522,'Tabela IBGE_Município'!A:E,5)</f>
        <v>0.56999999999999995</v>
      </c>
      <c r="I2522" s="2">
        <f t="shared" si="39"/>
        <v>9.1240875912408756E-4</v>
      </c>
      <c r="J2522" s="20">
        <f>(VLOOKUP(A2522,'Celulares por Região'!A:H,6))/F2522</f>
        <v>0.17404197080291972</v>
      </c>
    </row>
    <row r="2523" spans="1:10" ht="15.75" customHeight="1">
      <c r="A2523" t="str">
        <f>VLOOKUP(B2523,'Tabela IBGE_Município'!A:C,3)</f>
        <v>SE</v>
      </c>
      <c r="B2523" s="4" t="s">
        <v>3051</v>
      </c>
      <c r="C2523" s="1">
        <v>3</v>
      </c>
      <c r="D2523" s="1">
        <v>1</v>
      </c>
      <c r="E2523" s="1"/>
      <c r="F2523" s="1">
        <f>VLOOKUP(B2523,'Tabela IBGE_Município'!A:C,2)</f>
        <v>8403</v>
      </c>
      <c r="G2523" s="4" t="s">
        <v>637</v>
      </c>
      <c r="H2523" s="30">
        <f>VLOOKUP(DADOS!B2523,'Tabela IBGE_Município'!A:E,5)</f>
        <v>0.621</v>
      </c>
      <c r="I2523" s="2">
        <f t="shared" si="39"/>
        <v>4.7602046888016187E-4</v>
      </c>
      <c r="J2523" s="20">
        <f>(VLOOKUP(A2523,'Celulares por Região'!A:H,6))/F2523</f>
        <v>5.4761394739973817</v>
      </c>
    </row>
    <row r="2524" spans="1:10" ht="15.75" customHeight="1">
      <c r="A2524" t="str">
        <f>VLOOKUP(B2524,'Tabela IBGE_Município'!A:C,3)</f>
        <v>RJ</v>
      </c>
      <c r="B2524" s="4" t="s">
        <v>3052</v>
      </c>
      <c r="C2524" s="1">
        <v>1</v>
      </c>
      <c r="D2524" s="1"/>
      <c r="E2524" s="1"/>
      <c r="F2524" s="1">
        <f>VLOOKUP(B2524,'Tabela IBGE_Município'!A:C,2)</f>
        <v>18907</v>
      </c>
      <c r="G2524" s="4" t="s">
        <v>637</v>
      </c>
      <c r="H2524" s="30">
        <f>VLOOKUP(DADOS!B2524,'Tabela IBGE_Município'!A:E,5)</f>
        <v>0.65900000000000003</v>
      </c>
      <c r="I2524" s="2">
        <f t="shared" si="39"/>
        <v>5.2890463849367956E-5</v>
      </c>
      <c r="J2524" s="20">
        <f>(VLOOKUP(A2524,'Celulares por Região'!A:H,6))/F2524</f>
        <v>0.52811128153593911</v>
      </c>
    </row>
    <row r="2525" spans="1:10" ht="15.75" customHeight="1">
      <c r="A2525" t="str">
        <f>VLOOKUP(B2525,'Tabela IBGE_Município'!A:C,3)</f>
        <v>RN</v>
      </c>
      <c r="B2525" s="4" t="s">
        <v>3053</v>
      </c>
      <c r="C2525" s="1">
        <v>11</v>
      </c>
      <c r="D2525" s="1">
        <v>23</v>
      </c>
      <c r="E2525" s="1">
        <v>11</v>
      </c>
      <c r="F2525" s="1">
        <f>VLOOKUP(B2525,'Tabela IBGE_Município'!A:C,2)</f>
        <v>105548</v>
      </c>
      <c r="G2525" s="4" t="s">
        <v>639</v>
      </c>
      <c r="H2525" s="30">
        <f>VLOOKUP(DADOS!B2525,'Tabela IBGE_Município'!A:E,5)</f>
        <v>0.56899999999999995</v>
      </c>
      <c r="I2525" s="2">
        <f t="shared" si="39"/>
        <v>4.2634630689354609E-4</v>
      </c>
      <c r="J2525" s="20">
        <f>(VLOOKUP(A2525,'Celulares por Região'!A:H,6))/F2525</f>
        <v>8.9722211695152914E-3</v>
      </c>
    </row>
    <row r="2526" spans="1:10" ht="15.75" customHeight="1">
      <c r="A2526" t="str">
        <f>VLOOKUP(B2526,'Tabela IBGE_Município'!A:C,3)</f>
        <v>PR</v>
      </c>
      <c r="B2526" s="4" t="s">
        <v>3054</v>
      </c>
      <c r="C2526" s="1">
        <v>12</v>
      </c>
      <c r="D2526" s="1">
        <v>9</v>
      </c>
      <c r="E2526" s="1">
        <v>11</v>
      </c>
      <c r="F2526" s="1">
        <f>VLOOKUP(B2526,'Tabela IBGE_Município'!A:C,2)</f>
        <v>4995</v>
      </c>
      <c r="G2526" s="4" t="s">
        <v>640</v>
      </c>
      <c r="H2526" s="30">
        <f>VLOOKUP(DADOS!B2526,'Tabela IBGE_Município'!A:E,5)</f>
        <v>0.69599999999999995</v>
      </c>
      <c r="I2526" s="2">
        <f t="shared" si="39"/>
        <v>6.4064064064064067E-3</v>
      </c>
      <c r="J2526" s="20">
        <f>(VLOOKUP(A2526,'Celulares por Região'!A:H,6))/F2526</f>
        <v>0.14694694694694696</v>
      </c>
    </row>
    <row r="2527" spans="1:10" ht="15.75" customHeight="1">
      <c r="A2527" t="str">
        <f>VLOOKUP(B2527,'Tabela IBGE_Município'!A:C,3)</f>
        <v>SE</v>
      </c>
      <c r="B2527" s="4" t="s">
        <v>3055</v>
      </c>
      <c r="C2527" s="1">
        <v>1</v>
      </c>
      <c r="D2527" s="1">
        <v>1</v>
      </c>
      <c r="E2527" s="1"/>
      <c r="F2527" s="1">
        <f>VLOOKUP(B2527,'Tabela IBGE_Município'!A:C,2)</f>
        <v>4930</v>
      </c>
      <c r="G2527" s="4" t="s">
        <v>640</v>
      </c>
      <c r="H2527" s="30">
        <f>VLOOKUP(DADOS!B2527,'Tabela IBGE_Município'!A:E,5)</f>
        <v>0.56000000000000005</v>
      </c>
      <c r="I2527" s="2">
        <f t="shared" si="39"/>
        <v>4.0567951318458417E-4</v>
      </c>
      <c r="J2527" s="20">
        <f>(VLOOKUP(A2527,'Celulares por Região'!A:H,6))/F2527</f>
        <v>9.3338742393509122</v>
      </c>
    </row>
    <row r="2528" spans="1:10" ht="15.75" customHeight="1">
      <c r="A2528" t="str">
        <f>VLOOKUP(B2528,'Tabela IBGE_Município'!A:C,3)</f>
        <v>MG</v>
      </c>
      <c r="B2528" s="4" t="s">
        <v>3056</v>
      </c>
      <c r="C2528" s="1"/>
      <c r="D2528" s="1">
        <v>3</v>
      </c>
      <c r="E2528" s="1">
        <v>3</v>
      </c>
      <c r="F2528" s="1">
        <f>VLOOKUP(B2528,'Tabela IBGE_Município'!A:C,2)</f>
        <v>13429</v>
      </c>
      <c r="G2528" s="4" t="s">
        <v>637</v>
      </c>
      <c r="H2528" s="30">
        <f>VLOOKUP(DADOS!B2528,'Tabela IBGE_Município'!A:E,5)</f>
        <v>0.60799999999999998</v>
      </c>
      <c r="I2528" s="2">
        <f t="shared" si="39"/>
        <v>4.4679425124730061E-4</v>
      </c>
      <c r="J2528" s="20">
        <f>(VLOOKUP(A2528,'Celulares por Região'!A:H,6))/F2528</f>
        <v>0.11787921662074614</v>
      </c>
    </row>
    <row r="2529" spans="1:10" ht="15.75" customHeight="1">
      <c r="A2529" t="str">
        <f>VLOOKUP(B2529,'Tabela IBGE_Município'!A:C,3)</f>
        <v>MS</v>
      </c>
      <c r="B2529" s="4" t="s">
        <v>3057</v>
      </c>
      <c r="C2529" s="1">
        <v>1</v>
      </c>
      <c r="D2529" s="1">
        <v>1</v>
      </c>
      <c r="E2529" s="1"/>
      <c r="F2529" s="1">
        <f>VLOOKUP(B2529,'Tabela IBGE_Município'!A:C,2)</f>
        <v>7982</v>
      </c>
      <c r="G2529" s="4" t="s">
        <v>637</v>
      </c>
      <c r="H2529" s="30">
        <f>VLOOKUP(DADOS!B2529,'Tabela IBGE_Município'!A:E,5)</f>
        <v>0.52600000000000002</v>
      </c>
      <c r="I2529" s="2">
        <f t="shared" si="39"/>
        <v>2.5056376847907793E-4</v>
      </c>
      <c r="J2529" s="20">
        <f>(VLOOKUP(A2529,'Celulares por Região'!A:H,6))/F2529</f>
        <v>0.16649962415434727</v>
      </c>
    </row>
    <row r="2530" spans="1:10" ht="15.75" customHeight="1">
      <c r="A2530" t="str">
        <f>VLOOKUP(B2530,'Tabela IBGE_Município'!A:C,3)</f>
        <v>PR</v>
      </c>
      <c r="B2530" s="4" t="s">
        <v>3058</v>
      </c>
      <c r="C2530" s="1">
        <v>2</v>
      </c>
      <c r="D2530" s="1">
        <v>3</v>
      </c>
      <c r="E2530" s="1">
        <v>4</v>
      </c>
      <c r="F2530" s="1">
        <f>VLOOKUP(B2530,'Tabela IBGE_Município'!A:C,2)</f>
        <v>2251</v>
      </c>
      <c r="G2530" s="4" t="s">
        <v>637</v>
      </c>
      <c r="H2530" s="30">
        <f>VLOOKUP(DADOS!B2530,'Tabela IBGE_Município'!A:E,5)</f>
        <v>0.52200000000000002</v>
      </c>
      <c r="I2530" s="2">
        <f t="shared" si="39"/>
        <v>3.9982230119946687E-3</v>
      </c>
      <c r="J2530" s="20">
        <f>(VLOOKUP(A2530,'Celulares por Região'!A:H,6))/F2530</f>
        <v>0.3260772989782319</v>
      </c>
    </row>
    <row r="2531" spans="1:10" ht="15.75" customHeight="1">
      <c r="A2531" t="str">
        <f>VLOOKUP(B2531,'Tabela IBGE_Município'!A:C,3)</f>
        <v>PR</v>
      </c>
      <c r="B2531" s="4" t="s">
        <v>3058</v>
      </c>
      <c r="C2531" s="1"/>
      <c r="D2531" s="1">
        <v>1</v>
      </c>
      <c r="E2531" s="1">
        <v>1</v>
      </c>
      <c r="F2531" s="1">
        <f>VLOOKUP(B2531,'Tabela IBGE_Município'!A:C,2)</f>
        <v>2251</v>
      </c>
      <c r="G2531" s="4" t="s">
        <v>640</v>
      </c>
      <c r="H2531" s="30">
        <f>VLOOKUP(DADOS!B2531,'Tabela IBGE_Município'!A:E,5)</f>
        <v>0.52200000000000002</v>
      </c>
      <c r="I2531" s="2">
        <f t="shared" si="39"/>
        <v>8.8849400266548197E-4</v>
      </c>
      <c r="J2531" s="20">
        <f>(VLOOKUP(A2531,'Celulares por Região'!A:H,6))/F2531</f>
        <v>0.3260772989782319</v>
      </c>
    </row>
    <row r="2532" spans="1:10" ht="15.75" customHeight="1">
      <c r="A2532" t="str">
        <f>VLOOKUP(B2532,'Tabela IBGE_Município'!A:C,3)</f>
        <v>PE</v>
      </c>
      <c r="B2532" s="4" t="s">
        <v>3059</v>
      </c>
      <c r="C2532" s="1">
        <v>76</v>
      </c>
      <c r="D2532" s="1">
        <v>78</v>
      </c>
      <c r="E2532" s="1">
        <v>69</v>
      </c>
      <c r="F2532" s="1">
        <f>VLOOKUP(B2532,'Tabela IBGE_Município'!A:C,2)</f>
        <v>9500</v>
      </c>
      <c r="G2532" s="4" t="s">
        <v>637</v>
      </c>
      <c r="H2532" s="30">
        <f>VLOOKUP(DADOS!B2532,'Tabela IBGE_Município'!A:E,5)</f>
        <v>0.57499999999999996</v>
      </c>
      <c r="I2532" s="2">
        <f t="shared" si="39"/>
        <v>2.3473684210526317E-2</v>
      </c>
      <c r="J2532" s="20">
        <f>(VLOOKUP(A2532,'Celulares por Região'!A:H,6))/F2532</f>
        <v>0.64242105263157889</v>
      </c>
    </row>
    <row r="2533" spans="1:10" ht="15.75" customHeight="1">
      <c r="A2533" t="str">
        <f>VLOOKUP(B2533,'Tabela IBGE_Município'!A:C,3)</f>
        <v>RS</v>
      </c>
      <c r="B2533" s="4" t="s">
        <v>3060</v>
      </c>
      <c r="C2533" s="1">
        <v>3</v>
      </c>
      <c r="D2533" s="1">
        <v>1</v>
      </c>
      <c r="E2533" s="1"/>
      <c r="F2533" s="1">
        <f>VLOOKUP(B2533,'Tabela IBGE_Município'!A:C,2)</f>
        <v>11644</v>
      </c>
      <c r="G2533" s="4" t="s">
        <v>637</v>
      </c>
      <c r="H2533" s="30">
        <f>VLOOKUP(DADOS!B2533,'Tabela IBGE_Município'!A:E,5)</f>
        <v>0.61399999999999999</v>
      </c>
      <c r="I2533" s="2">
        <f t="shared" si="39"/>
        <v>3.4352456200618345E-4</v>
      </c>
      <c r="J2533" s="20">
        <f>(VLOOKUP(A2533,'Celulares por Região'!A:H,6))/F2533</f>
        <v>1.2195121951219513E-2</v>
      </c>
    </row>
    <row r="2534" spans="1:10" ht="15.75" customHeight="1">
      <c r="A2534" t="str">
        <f>VLOOKUP(B2534,'Tabela IBGE_Município'!A:C,3)</f>
        <v>GO</v>
      </c>
      <c r="B2534" s="4" t="s">
        <v>3061</v>
      </c>
      <c r="C2534" s="1">
        <v>5</v>
      </c>
      <c r="D2534" s="1">
        <v>2</v>
      </c>
      <c r="E2534" s="1">
        <v>1</v>
      </c>
      <c r="F2534" s="1">
        <f>VLOOKUP(B2534,'Tabela IBGE_Município'!A:C,2)</f>
        <v>3662</v>
      </c>
      <c r="G2534" s="4" t="s">
        <v>640</v>
      </c>
      <c r="H2534" s="30">
        <f>VLOOKUP(DADOS!B2534,'Tabela IBGE_Município'!A:E,5)</f>
        <v>0.7</v>
      </c>
      <c r="I2534" s="2">
        <f t="shared" si="39"/>
        <v>2.1845985800109228E-3</v>
      </c>
      <c r="J2534" s="20">
        <f>(VLOOKUP(A2534,'Celulares por Região'!A:H,6))/F2534</f>
        <v>0.99590387766247956</v>
      </c>
    </row>
    <row r="2535" spans="1:10" ht="15.75" customHeight="1">
      <c r="A2535" t="str">
        <f>VLOOKUP(B2535,'Tabela IBGE_Município'!A:C,3)</f>
        <v>SC</v>
      </c>
      <c r="B2535" s="4" t="s">
        <v>3062</v>
      </c>
      <c r="C2535" s="1">
        <v>8</v>
      </c>
      <c r="D2535" s="1">
        <v>10</v>
      </c>
      <c r="E2535" s="1">
        <v>7</v>
      </c>
      <c r="F2535" s="1">
        <f>VLOOKUP(B2535,'Tabela IBGE_Município'!A:C,2)</f>
        <v>51338</v>
      </c>
      <c r="G2535" s="4" t="s">
        <v>638</v>
      </c>
      <c r="H2535" s="30">
        <f>VLOOKUP(DADOS!B2535,'Tabela IBGE_Município'!A:E,5)</f>
        <v>0.8</v>
      </c>
      <c r="I2535" s="2">
        <f t="shared" si="39"/>
        <v>4.8696871712961161E-4</v>
      </c>
      <c r="J2535" s="20">
        <f>(VLOOKUP(A2535,'Celulares por Região'!A:H,6))/F2535</f>
        <v>7.8440920955237831E-2</v>
      </c>
    </row>
    <row r="2536" spans="1:10" ht="15.75" customHeight="1">
      <c r="A2536" t="str">
        <f>VLOOKUP(B2536,'Tabela IBGE_Município'!A:C,3)</f>
        <v>MS</v>
      </c>
      <c r="B2536" s="4" t="s">
        <v>3063</v>
      </c>
      <c r="C2536" s="1">
        <v>1</v>
      </c>
      <c r="D2536" s="1">
        <v>2</v>
      </c>
      <c r="E2536" s="1">
        <v>1</v>
      </c>
      <c r="F2536" s="1">
        <f>VLOOKUP(B2536,'Tabela IBGE_Município'!A:C,2)</f>
        <v>181173</v>
      </c>
      <c r="G2536" s="4" t="s">
        <v>639</v>
      </c>
      <c r="H2536" s="30">
        <f>VLOOKUP(DADOS!B2536,'Tabela IBGE_Município'!A:E,5)</f>
        <v>0.66400000000000003</v>
      </c>
      <c r="I2536" s="2">
        <f t="shared" si="39"/>
        <v>2.2078345007258257E-5</v>
      </c>
      <c r="J2536" s="20">
        <f>(VLOOKUP(A2536,'Celulares por Região'!A:H,6))/F2536</f>
        <v>7.3355301286615552E-3</v>
      </c>
    </row>
    <row r="2537" spans="1:10" ht="15.75" customHeight="1">
      <c r="A2537" t="str">
        <f>VLOOKUP(B2537,'Tabela IBGE_Município'!A:C,3)</f>
        <v>AL</v>
      </c>
      <c r="B2537" s="4" t="s">
        <v>3064</v>
      </c>
      <c r="C2537" s="1">
        <v>1</v>
      </c>
      <c r="D2537" s="1">
        <v>1</v>
      </c>
      <c r="E2537" s="1"/>
      <c r="F2537" s="1">
        <f>VLOOKUP(B2537,'Tabela IBGE_Município'!A:C,2)</f>
        <v>7265</v>
      </c>
      <c r="G2537" s="4" t="s">
        <v>637</v>
      </c>
      <c r="H2537" s="30">
        <f>VLOOKUP(DADOS!B2537,'Tabela IBGE_Município'!A:E,5)</f>
        <v>0.55200000000000005</v>
      </c>
      <c r="I2537" s="2">
        <f t="shared" si="39"/>
        <v>2.7529249827942191E-4</v>
      </c>
      <c r="J2537" s="20">
        <f>(VLOOKUP(A2537,'Celulares por Região'!A:H,6))/F2537</f>
        <v>0.10502408809359945</v>
      </c>
    </row>
    <row r="2538" spans="1:10" ht="15.75" customHeight="1">
      <c r="A2538" t="str">
        <f>VLOOKUP(B2538,'Tabela IBGE_Município'!A:C,3)</f>
        <v>MS</v>
      </c>
      <c r="B2538" s="4" t="s">
        <v>3065</v>
      </c>
      <c r="C2538" s="1">
        <v>6</v>
      </c>
      <c r="D2538" s="1">
        <v>9</v>
      </c>
      <c r="E2538" s="1">
        <v>6</v>
      </c>
      <c r="F2538" s="1">
        <f>VLOOKUP(B2538,'Tabela IBGE_Município'!A:C,2)</f>
        <v>26238</v>
      </c>
      <c r="G2538" s="4" t="s">
        <v>637</v>
      </c>
      <c r="H2538" s="30">
        <f>VLOOKUP(DADOS!B2538,'Tabela IBGE_Município'!A:E,5)</f>
        <v>0.61399999999999999</v>
      </c>
      <c r="I2538" s="2">
        <f t="shared" si="39"/>
        <v>8.0036588154584949E-4</v>
      </c>
      <c r="J2538" s="20">
        <f>(VLOOKUP(A2538,'Celulares por Região'!A:H,6))/F2538</f>
        <v>5.0651726503544478E-2</v>
      </c>
    </row>
    <row r="2539" spans="1:10" ht="15.75" customHeight="1">
      <c r="A2539" t="str">
        <f>VLOOKUP(B2539,'Tabela IBGE_Município'!A:C,3)</f>
        <v>MS</v>
      </c>
      <c r="B2539" s="4" t="s">
        <v>3065</v>
      </c>
      <c r="C2539" s="1">
        <v>11</v>
      </c>
      <c r="D2539" s="1">
        <v>11</v>
      </c>
      <c r="E2539" s="1">
        <v>9</v>
      </c>
      <c r="F2539" s="1">
        <f>VLOOKUP(B2539,'Tabela IBGE_Município'!A:C,2)</f>
        <v>26238</v>
      </c>
      <c r="G2539" s="4" t="s">
        <v>638</v>
      </c>
      <c r="H2539" s="30">
        <f>VLOOKUP(DADOS!B2539,'Tabela IBGE_Município'!A:E,5)</f>
        <v>0.61399999999999999</v>
      </c>
      <c r="I2539" s="2">
        <f t="shared" si="39"/>
        <v>1.1814924918057779E-3</v>
      </c>
      <c r="J2539" s="20">
        <f>(VLOOKUP(A2539,'Celulares por Região'!A:H,6))/F2539</f>
        <v>5.0651726503544478E-2</v>
      </c>
    </row>
    <row r="2540" spans="1:10" ht="15.75" customHeight="1">
      <c r="A2540" t="str">
        <f>VLOOKUP(B2540,'Tabela IBGE_Município'!A:C,3)</f>
        <v>PR</v>
      </c>
      <c r="B2540" s="4" t="s">
        <v>3066</v>
      </c>
      <c r="C2540" s="1">
        <v>3</v>
      </c>
      <c r="D2540" s="1">
        <v>4</v>
      </c>
      <c r="E2540" s="1">
        <v>4</v>
      </c>
      <c r="F2540" s="1">
        <f>VLOOKUP(B2540,'Tabela IBGE_Município'!A:C,2)</f>
        <v>27181</v>
      </c>
      <c r="G2540" s="4" t="s">
        <v>638</v>
      </c>
      <c r="H2540" s="30">
        <f>VLOOKUP(DADOS!B2540,'Tabela IBGE_Município'!A:E,5)</f>
        <v>0.69</v>
      </c>
      <c r="I2540" s="2">
        <f t="shared" si="39"/>
        <v>4.0469445568595711E-4</v>
      </c>
      <c r="J2540" s="20">
        <f>(VLOOKUP(A2540,'Celulares por Região'!A:H,6))/F2540</f>
        <v>2.7004157315772048E-2</v>
      </c>
    </row>
    <row r="2541" spans="1:10" ht="15.75" customHeight="1">
      <c r="A2541" t="str">
        <f>VLOOKUP(B2541,'Tabela IBGE_Município'!A:C,3)</f>
        <v>RN</v>
      </c>
      <c r="B2541" s="4" t="s">
        <v>3067</v>
      </c>
      <c r="C2541" s="1">
        <v>1</v>
      </c>
      <c r="D2541" s="1">
        <v>1</v>
      </c>
      <c r="E2541" s="1"/>
      <c r="F2541" s="1">
        <f>VLOOKUP(B2541,'Tabela IBGE_Município'!A:C,2)</f>
        <v>11196</v>
      </c>
      <c r="G2541" s="4" t="s">
        <v>637</v>
      </c>
      <c r="H2541" s="30">
        <f>VLOOKUP(DADOS!B2541,'Tabela IBGE_Município'!A:E,5)</f>
        <v>0.56499999999999995</v>
      </c>
      <c r="I2541" s="2">
        <f t="shared" si="39"/>
        <v>1.7863522686673811E-4</v>
      </c>
      <c r="J2541" s="20">
        <f>(VLOOKUP(A2541,'Celulares por Região'!A:H,6))/F2541</f>
        <v>8.4583779921400495E-2</v>
      </c>
    </row>
    <row r="2542" spans="1:10" ht="15.75" customHeight="1">
      <c r="A2542" t="str">
        <f>VLOOKUP(B2542,'Tabela IBGE_Município'!A:C,3)</f>
        <v>RN</v>
      </c>
      <c r="B2542" s="4" t="s">
        <v>3068</v>
      </c>
      <c r="C2542" s="1">
        <v>1</v>
      </c>
      <c r="D2542" s="1">
        <v>1</v>
      </c>
      <c r="E2542" s="1"/>
      <c r="F2542" s="1">
        <f>VLOOKUP(B2542,'Tabela IBGE_Município'!A:C,2)</f>
        <v>2606</v>
      </c>
      <c r="G2542" s="4" t="s">
        <v>640</v>
      </c>
      <c r="H2542" s="30">
        <f>VLOOKUP(DADOS!B2542,'Tabela IBGE_Município'!A:E,5)</f>
        <v>0.60299999999999998</v>
      </c>
      <c r="I2542" s="2">
        <f t="shared" si="39"/>
        <v>7.6745970836531081E-4</v>
      </c>
      <c r="J2542" s="20">
        <f>(VLOOKUP(A2542,'Celulares por Região'!A:H,6))/F2542</f>
        <v>0.36339217191097467</v>
      </c>
    </row>
    <row r="2543" spans="1:10" ht="15.75" customHeight="1">
      <c r="A2543" t="str">
        <f>VLOOKUP(B2543,'Tabela IBGE_Município'!A:C,3)</f>
        <v>PI</v>
      </c>
      <c r="B2543" s="4" t="s">
        <v>3069</v>
      </c>
      <c r="C2543" s="1">
        <v>1</v>
      </c>
      <c r="D2543" s="1">
        <v>1</v>
      </c>
      <c r="E2543" s="1"/>
      <c r="F2543" s="1">
        <f>VLOOKUP(B2543,'Tabela IBGE_Município'!A:C,2)</f>
        <v>14942</v>
      </c>
      <c r="G2543" s="4" t="s">
        <v>637</v>
      </c>
      <c r="H2543" s="30">
        <f>VLOOKUP(DADOS!B2543,'Tabela IBGE_Município'!A:E,5)</f>
        <v>0.59299999999999997</v>
      </c>
      <c r="I2543" s="2">
        <f t="shared" si="39"/>
        <v>1.3385089010841921E-4</v>
      </c>
      <c r="J2543" s="20">
        <f>(VLOOKUP(A2543,'Celulares por Região'!A:H,6))/F2543</f>
        <v>0.19548922500334628</v>
      </c>
    </row>
    <row r="2544" spans="1:10" ht="15.75" customHeight="1">
      <c r="A2544" t="str">
        <f>VLOOKUP(B2544,'Tabela IBGE_Município'!A:C,3)</f>
        <v>RN</v>
      </c>
      <c r="B2544" s="4" t="s">
        <v>3070</v>
      </c>
      <c r="C2544" s="1">
        <v>2</v>
      </c>
      <c r="D2544" s="1">
        <v>4</v>
      </c>
      <c r="E2544" s="1">
        <v>4</v>
      </c>
      <c r="F2544" s="1">
        <f>VLOOKUP(B2544,'Tabela IBGE_Município'!A:C,2)</f>
        <v>4513</v>
      </c>
      <c r="G2544" s="4" t="s">
        <v>640</v>
      </c>
      <c r="H2544" s="30">
        <f>VLOOKUP(DADOS!B2544,'Tabela IBGE_Município'!A:E,5)</f>
        <v>0.66</v>
      </c>
      <c r="I2544" s="2">
        <f t="shared" si="39"/>
        <v>2.2158209616662972E-3</v>
      </c>
      <c r="J2544" s="20">
        <f>(VLOOKUP(A2544,'Celulares por Região'!A:H,6))/F2544</f>
        <v>0.20983824506979837</v>
      </c>
    </row>
    <row r="2545" spans="1:10" ht="15.75" customHeight="1">
      <c r="A2545" t="str">
        <f>VLOOKUP(B2545,'Tabela IBGE_Município'!A:C,3)</f>
        <v>PR</v>
      </c>
      <c r="B2545" s="4" t="s">
        <v>3071</v>
      </c>
      <c r="C2545" s="1">
        <v>1</v>
      </c>
      <c r="D2545" s="1">
        <v>4</v>
      </c>
      <c r="E2545" s="1">
        <v>2</v>
      </c>
      <c r="F2545" s="1">
        <f>VLOOKUP(B2545,'Tabela IBGE_Município'!A:C,2)</f>
        <v>12396</v>
      </c>
      <c r="G2545" s="4" t="s">
        <v>637</v>
      </c>
      <c r="H2545" s="30">
        <f>VLOOKUP(DADOS!B2545,'Tabela IBGE_Município'!A:E,5)</f>
        <v>0.68200000000000005</v>
      </c>
      <c r="I2545" s="2">
        <f t="shared" si="39"/>
        <v>5.6469828977089378E-4</v>
      </c>
      <c r="J2545" s="20">
        <f>(VLOOKUP(A2545,'Celulares por Região'!A:H,6))/F2545</f>
        <v>5.9212649241690868E-2</v>
      </c>
    </row>
    <row r="2546" spans="1:10" ht="15.75" customHeight="1">
      <c r="A2546" t="str">
        <f>VLOOKUP(B2546,'Tabela IBGE_Município'!A:C,3)</f>
        <v>SC</v>
      </c>
      <c r="B2546" s="4" t="s">
        <v>3072</v>
      </c>
      <c r="C2546" s="1">
        <v>1</v>
      </c>
      <c r="D2546" s="1">
        <v>1</v>
      </c>
      <c r="E2546" s="1"/>
      <c r="F2546" s="1">
        <f>VLOOKUP(B2546,'Tabela IBGE_Município'!A:C,2)</f>
        <v>1546</v>
      </c>
      <c r="G2546" s="4" t="s">
        <v>640</v>
      </c>
      <c r="H2546" s="30">
        <f>VLOOKUP(DADOS!B2546,'Tabela IBGE_Município'!A:E,5)</f>
        <v>0.71</v>
      </c>
      <c r="I2546" s="2">
        <f t="shared" si="39"/>
        <v>1.29366106080207E-3</v>
      </c>
      <c r="J2546" s="20">
        <f>(VLOOKUP(A2546,'Celulares por Região'!A:H,6))/F2546</f>
        <v>2.6047865459249677</v>
      </c>
    </row>
    <row r="2547" spans="1:10" ht="15.75" customHeight="1">
      <c r="A2547" t="str">
        <f>VLOOKUP(B2547,'Tabela IBGE_Município'!A:C,3)</f>
        <v>SC</v>
      </c>
      <c r="B2547" s="4" t="s">
        <v>3072</v>
      </c>
      <c r="C2547" s="1">
        <v>4</v>
      </c>
      <c r="D2547" s="1">
        <v>8</v>
      </c>
      <c r="E2547" s="1">
        <v>9</v>
      </c>
      <c r="F2547" s="1">
        <f>VLOOKUP(B2547,'Tabela IBGE_Município'!A:C,2)</f>
        <v>1546</v>
      </c>
      <c r="G2547" s="4" t="s">
        <v>640</v>
      </c>
      <c r="H2547" s="30">
        <f>VLOOKUP(DADOS!B2547,'Tabela IBGE_Município'!A:E,5)</f>
        <v>0.71</v>
      </c>
      <c r="I2547" s="2">
        <f t="shared" si="39"/>
        <v>1.3583441138421734E-2</v>
      </c>
      <c r="J2547" s="20">
        <f>(VLOOKUP(A2547,'Celulares por Região'!A:H,6))/F2547</f>
        <v>2.6047865459249677</v>
      </c>
    </row>
    <row r="2548" spans="1:10" ht="15.75" customHeight="1">
      <c r="A2548" t="str">
        <f>VLOOKUP(B2548,'Tabela IBGE_Município'!A:C,3)</f>
        <v>RS</v>
      </c>
      <c r="B2548" s="4" t="s">
        <v>3073</v>
      </c>
      <c r="C2548" s="1">
        <v>1</v>
      </c>
      <c r="D2548" s="1">
        <v>1</v>
      </c>
      <c r="E2548" s="1"/>
      <c r="F2548" s="1">
        <f>VLOOKUP(B2548,'Tabela IBGE_Município'!A:C,2)</f>
        <v>44970</v>
      </c>
      <c r="G2548" s="4" t="s">
        <v>638</v>
      </c>
      <c r="H2548" s="30">
        <f>VLOOKUP(DADOS!B2548,'Tabela IBGE_Município'!A:E,5)</f>
        <v>0.63100000000000001</v>
      </c>
      <c r="I2548" s="2">
        <f t="shared" si="39"/>
        <v>4.4474093840338001E-5</v>
      </c>
      <c r="J2548" s="20">
        <f>(VLOOKUP(A2548,'Celulares por Região'!A:H,6))/F2548</f>
        <v>3.1576606626639984E-3</v>
      </c>
    </row>
    <row r="2549" spans="1:10" ht="15.75" customHeight="1">
      <c r="A2549" t="str">
        <f>VLOOKUP(B2549,'Tabela IBGE_Município'!A:C,3)</f>
        <v>SP</v>
      </c>
      <c r="B2549" s="4" t="s">
        <v>3074</v>
      </c>
      <c r="C2549" s="1">
        <v>1</v>
      </c>
      <c r="D2549" s="1">
        <v>3</v>
      </c>
      <c r="E2549" s="1"/>
      <c r="F2549" s="1">
        <f>VLOOKUP(B2549,'Tabela IBGE_Município'!A:C,2)</f>
        <v>3486</v>
      </c>
      <c r="G2549" s="4" t="s">
        <v>640</v>
      </c>
      <c r="H2549" s="30">
        <f>VLOOKUP(DADOS!B2549,'Tabela IBGE_Município'!A:E,5)</f>
        <v>0.73299999999999998</v>
      </c>
      <c r="I2549" s="2">
        <f t="shared" si="39"/>
        <v>1.1474469305794606E-3</v>
      </c>
      <c r="J2549" s="20">
        <f>(VLOOKUP(A2549,'Celulares por Região'!A:H,6))/F2549</f>
        <v>0.19305794606999427</v>
      </c>
    </row>
    <row r="2550" spans="1:10" ht="15.75" customHeight="1">
      <c r="A2550" t="str">
        <f>VLOOKUP(B2550,'Tabela IBGE_Município'!A:C,3)</f>
        <v>RO</v>
      </c>
      <c r="B2550" s="4" t="s">
        <v>3075</v>
      </c>
      <c r="C2550" s="1">
        <v>3</v>
      </c>
      <c r="D2550" s="1">
        <v>2</v>
      </c>
      <c r="E2550" s="1">
        <v>1</v>
      </c>
      <c r="F2550" s="1">
        <f>VLOOKUP(B2550,'Tabela IBGE_Município'!A:C,2)</f>
        <v>30617</v>
      </c>
      <c r="G2550" s="4" t="s">
        <v>638</v>
      </c>
      <c r="H2550" s="30">
        <f>VLOOKUP(DADOS!B2550,'Tabela IBGE_Município'!A:E,5)</f>
        <v>0.69</v>
      </c>
      <c r="I2550" s="2">
        <f t="shared" si="39"/>
        <v>1.959695593951073E-4</v>
      </c>
      <c r="J2550" s="20">
        <f>(VLOOKUP(A2550,'Celulares por Região'!A:H,6))/F2550</f>
        <v>0.25459711924747691</v>
      </c>
    </row>
    <row r="2551" spans="1:10" ht="15.75" customHeight="1">
      <c r="A2551" t="str">
        <f>VLOOKUP(B2551,'Tabela IBGE_Município'!A:C,3)</f>
        <v>GO</v>
      </c>
      <c r="B2551" s="4" t="s">
        <v>3076</v>
      </c>
      <c r="C2551" s="1">
        <v>2</v>
      </c>
      <c r="D2551" s="1">
        <v>1</v>
      </c>
      <c r="E2551" s="1"/>
      <c r="F2551" s="1">
        <f>VLOOKUP(B2551,'Tabela IBGE_Município'!A:C,2)</f>
        <v>51620</v>
      </c>
      <c r="G2551" s="4" t="s">
        <v>638</v>
      </c>
      <c r="H2551" s="30">
        <f>VLOOKUP(DADOS!B2551,'Tabela IBGE_Município'!A:E,5)</f>
        <v>0.75700000000000001</v>
      </c>
      <c r="I2551" s="2">
        <f t="shared" si="39"/>
        <v>5.8117008911274699E-5</v>
      </c>
      <c r="J2551" s="20">
        <f>(VLOOKUP(A2551,'Celulares por Região'!A:H,6))/F2551</f>
        <v>7.0650910499806277E-2</v>
      </c>
    </row>
    <row r="2552" spans="1:10" ht="15.75" customHeight="1">
      <c r="A2552" t="str">
        <f>VLOOKUP(B2552,'Tabela IBGE_Município'!A:C,3)</f>
        <v>PR</v>
      </c>
      <c r="B2552" s="4" t="s">
        <v>3077</v>
      </c>
      <c r="C2552" s="1"/>
      <c r="D2552" s="1"/>
      <c r="E2552" s="1">
        <v>1</v>
      </c>
      <c r="F2552" s="1">
        <f>VLOOKUP(B2552,'Tabela IBGE_Município'!A:C,2)</f>
        <v>102065</v>
      </c>
      <c r="G2552" s="4" t="s">
        <v>639</v>
      </c>
      <c r="H2552" s="30">
        <f>VLOOKUP(DADOS!B2552,'Tabela IBGE_Município'!A:E,5)</f>
        <v>0.68700000000000006</v>
      </c>
      <c r="I2552" s="2">
        <f t="shared" si="39"/>
        <v>9.7976779503257723E-6</v>
      </c>
      <c r="J2552" s="20">
        <f>(VLOOKUP(A2552,'Celulares por Região'!A:H,6))/F2552</f>
        <v>7.1914956155391171E-3</v>
      </c>
    </row>
    <row r="2553" spans="1:10" ht="15.75" customHeight="1">
      <c r="A2553" t="str">
        <f>VLOOKUP(B2553,'Tabela IBGE_Município'!A:C,3)</f>
        <v>PE</v>
      </c>
      <c r="B2553" s="4" t="s">
        <v>3078</v>
      </c>
      <c r="C2553" s="1">
        <v>1</v>
      </c>
      <c r="D2553" s="1"/>
      <c r="E2553" s="1"/>
      <c r="F2553" s="1">
        <f>VLOOKUP(B2553,'Tabela IBGE_Município'!A:C,2)</f>
        <v>12638</v>
      </c>
      <c r="G2553" s="4" t="s">
        <v>637</v>
      </c>
      <c r="H2553" s="30">
        <f>VLOOKUP(DADOS!B2553,'Tabela IBGE_Município'!A:E,5)</f>
        <v>0.53</v>
      </c>
      <c r="I2553" s="2">
        <f t="shared" si="39"/>
        <v>7.9126444057604057E-5</v>
      </c>
      <c r="J2553" s="20">
        <f>(VLOOKUP(A2553,'Celulares por Região'!A:H,6))/F2553</f>
        <v>0.48290868808355752</v>
      </c>
    </row>
    <row r="2554" spans="1:10" ht="15.75" customHeight="1">
      <c r="A2554" t="str">
        <f>VLOOKUP(B2554,'Tabela IBGE_Município'!A:C,3)</f>
        <v>MS</v>
      </c>
      <c r="B2554" s="4" t="s">
        <v>3079</v>
      </c>
      <c r="C2554" s="1">
        <v>2</v>
      </c>
      <c r="D2554" s="1">
        <v>1</v>
      </c>
      <c r="E2554" s="1"/>
      <c r="F2554" s="1">
        <f>VLOOKUP(B2554,'Tabela IBGE_Município'!A:C,2)</f>
        <v>17228</v>
      </c>
      <c r="G2554" s="4" t="s">
        <v>637</v>
      </c>
      <c r="H2554" s="30">
        <f>VLOOKUP(DADOS!B2554,'Tabela IBGE_Município'!A:E,5)</f>
        <v>0.70799999999999996</v>
      </c>
      <c r="I2554" s="2">
        <f t="shared" si="39"/>
        <v>1.7413512885999536E-4</v>
      </c>
      <c r="J2554" s="20">
        <f>(VLOOKUP(A2554,'Celulares por Região'!A:H,6))/F2554</f>
        <v>7.7141862084977947E-2</v>
      </c>
    </row>
    <row r="2555" spans="1:10" ht="15.75" customHeight="1">
      <c r="A2555" t="str">
        <f>VLOOKUP(B2555,'Tabela IBGE_Município'!A:C,3)</f>
        <v>CE</v>
      </c>
      <c r="B2555" s="4" t="s">
        <v>3080</v>
      </c>
      <c r="C2555" s="1">
        <v>2</v>
      </c>
      <c r="D2555" s="1">
        <v>2</v>
      </c>
      <c r="E2555" s="1"/>
      <c r="F2555" s="1">
        <f>VLOOKUP(B2555,'Tabela IBGE_Município'!A:C,2)</f>
        <v>4021</v>
      </c>
      <c r="G2555" s="4" t="s">
        <v>640</v>
      </c>
      <c r="H2555" s="30">
        <f>VLOOKUP(DADOS!B2555,'Tabela IBGE_Município'!A:E,5)</f>
        <v>0.65</v>
      </c>
      <c r="I2555" s="2">
        <f t="shared" si="39"/>
        <v>9.947774185525989E-4</v>
      </c>
      <c r="J2555" s="20">
        <f>(VLOOKUP(A2555,'Celulares por Região'!A:H,6))/F2555</f>
        <v>0.5687639890574484</v>
      </c>
    </row>
    <row r="2556" spans="1:10" ht="15.75" customHeight="1">
      <c r="A2556" t="str">
        <f>VLOOKUP(B2556,'Tabela IBGE_Município'!A:C,3)</f>
        <v>PE</v>
      </c>
      <c r="B2556" s="4" t="s">
        <v>3081</v>
      </c>
      <c r="C2556" s="1">
        <v>2</v>
      </c>
      <c r="D2556" s="1">
        <v>1</v>
      </c>
      <c r="E2556" s="1"/>
      <c r="F2556" s="1">
        <f>VLOOKUP(B2556,'Tabela IBGE_Município'!A:C,2)</f>
        <v>10310</v>
      </c>
      <c r="G2556" s="4" t="s">
        <v>637</v>
      </c>
      <c r="H2556" s="30">
        <f>VLOOKUP(DADOS!B2556,'Tabela IBGE_Município'!A:E,5)</f>
        <v>0.56100000000000005</v>
      </c>
      <c r="I2556" s="2">
        <f t="shared" si="39"/>
        <v>2.9097963142580018E-4</v>
      </c>
      <c r="J2556" s="20">
        <f>(VLOOKUP(A2556,'Celulares por Região'!A:H,6))/F2556</f>
        <v>0.59194956353055284</v>
      </c>
    </row>
    <row r="2557" spans="1:10" ht="15.75" customHeight="1">
      <c r="A2557" t="str">
        <f>VLOOKUP(B2557,'Tabela IBGE_Município'!A:C,3)</f>
        <v>PE</v>
      </c>
      <c r="B2557" s="4" t="s">
        <v>3081</v>
      </c>
      <c r="C2557" s="1">
        <v>1</v>
      </c>
      <c r="D2557" s="1">
        <v>1</v>
      </c>
      <c r="E2557" s="1"/>
      <c r="F2557" s="1">
        <f>VLOOKUP(B2557,'Tabela IBGE_Município'!A:C,2)</f>
        <v>10310</v>
      </c>
      <c r="G2557" s="4" t="s">
        <v>637</v>
      </c>
      <c r="H2557" s="30">
        <f>VLOOKUP(DADOS!B2557,'Tabela IBGE_Município'!A:E,5)</f>
        <v>0.56100000000000005</v>
      </c>
      <c r="I2557" s="2">
        <f t="shared" si="39"/>
        <v>1.9398642095053346E-4</v>
      </c>
      <c r="J2557" s="20">
        <f>(VLOOKUP(A2557,'Celulares por Região'!A:H,6))/F2557</f>
        <v>0.59194956353055284</v>
      </c>
    </row>
    <row r="2558" spans="1:10" ht="15.75" customHeight="1">
      <c r="A2558" t="str">
        <f>VLOOKUP(B2558,'Tabela IBGE_Município'!A:C,3)</f>
        <v>PI</v>
      </c>
      <c r="B2558" s="4" t="s">
        <v>3082</v>
      </c>
      <c r="C2558" s="1">
        <v>2</v>
      </c>
      <c r="D2558" s="1">
        <v>9</v>
      </c>
      <c r="E2558" s="1">
        <v>3</v>
      </c>
      <c r="F2558" s="1">
        <f>VLOOKUP(B2558,'Tabela IBGE_Município'!A:C,2)</f>
        <v>14850</v>
      </c>
      <c r="G2558" s="4" t="s">
        <v>637</v>
      </c>
      <c r="H2558" s="30">
        <f>VLOOKUP(DADOS!B2558,'Tabela IBGE_Município'!A:E,5)</f>
        <v>0.56999999999999995</v>
      </c>
      <c r="I2558" s="2">
        <f t="shared" si="39"/>
        <v>9.4276094276094272E-4</v>
      </c>
      <c r="J2558" s="20">
        <f>(VLOOKUP(A2558,'Celulares por Região'!A:H,6))/F2558</f>
        <v>0.19670033670033671</v>
      </c>
    </row>
    <row r="2559" spans="1:10" ht="15.75" customHeight="1">
      <c r="A2559" t="str">
        <f>VLOOKUP(B2559,'Tabela IBGE_Município'!A:C,3)</f>
        <v>SP</v>
      </c>
      <c r="B2559" s="4" t="s">
        <v>3083</v>
      </c>
      <c r="C2559" s="1">
        <v>3</v>
      </c>
      <c r="D2559" s="1">
        <v>1</v>
      </c>
      <c r="E2559" s="1"/>
      <c r="F2559" s="1">
        <f>VLOOKUP(B2559,'Tabela IBGE_Município'!A:C,2)</f>
        <v>4875</v>
      </c>
      <c r="G2559" s="4" t="s">
        <v>640</v>
      </c>
      <c r="H2559" s="30">
        <f>VLOOKUP(DADOS!B2559,'Tabela IBGE_Município'!A:E,5)</f>
        <v>0.77800000000000002</v>
      </c>
      <c r="I2559" s="2">
        <f t="shared" si="39"/>
        <v>8.2051282051282047E-4</v>
      </c>
      <c r="J2559" s="20">
        <f>(VLOOKUP(A2559,'Celulares por Região'!A:H,6))/F2559</f>
        <v>0.13805128205128206</v>
      </c>
    </row>
    <row r="2560" spans="1:10" ht="15.75" customHeight="1">
      <c r="A2560" t="str">
        <f>VLOOKUP(B2560,'Tabela IBGE_Município'!A:C,3)</f>
        <v>TO</v>
      </c>
      <c r="B2560" s="4" t="s">
        <v>3084</v>
      </c>
      <c r="C2560" s="1">
        <v>8</v>
      </c>
      <c r="D2560" s="1">
        <v>10</v>
      </c>
      <c r="E2560" s="1">
        <v>7</v>
      </c>
      <c r="F2560" s="1">
        <f>VLOOKUP(B2560,'Tabela IBGE_Município'!A:C,2)</f>
        <v>151881</v>
      </c>
      <c r="G2560" s="4" t="s">
        <v>639</v>
      </c>
      <c r="H2560" s="30">
        <f>VLOOKUP(DADOS!B2560,'Tabela IBGE_Município'!A:E,5)</f>
        <v>0.66200000000000003</v>
      </c>
      <c r="I2560" s="2">
        <f t="shared" si="39"/>
        <v>1.6460255068112537E-4</v>
      </c>
      <c r="J2560" s="20">
        <f>(VLOOKUP(A2560,'Celulares por Região'!A:H,6))/F2560</f>
        <v>3.1472007690231166E-3</v>
      </c>
    </row>
    <row r="2561" spans="1:10" ht="15.75" customHeight="1">
      <c r="A2561" t="str">
        <f>VLOOKUP(B2561,'Tabela IBGE_Município'!A:C,3)</f>
        <v>GO</v>
      </c>
      <c r="B2561" s="4" t="s">
        <v>3085</v>
      </c>
      <c r="C2561" s="1">
        <v>1</v>
      </c>
      <c r="D2561" s="1">
        <v>2</v>
      </c>
      <c r="E2561" s="1">
        <v>1</v>
      </c>
      <c r="F2561" s="1">
        <f>VLOOKUP(B2561,'Tabela IBGE_Município'!A:C,2)</f>
        <v>3878</v>
      </c>
      <c r="G2561" s="4" t="s">
        <v>640</v>
      </c>
      <c r="H2561" s="30">
        <f>VLOOKUP(DADOS!B2561,'Tabela IBGE_Município'!A:E,5)</f>
        <v>0.69</v>
      </c>
      <c r="I2561" s="2">
        <f t="shared" si="39"/>
        <v>1.0314595152140279E-3</v>
      </c>
      <c r="J2561" s="20">
        <f>(VLOOKUP(A2561,'Celulares por Região'!A:H,6))/F2561</f>
        <v>0.94043321299638993</v>
      </c>
    </row>
    <row r="2562" spans="1:10" ht="15.75" customHeight="1">
      <c r="A2562" t="str">
        <f>VLOOKUP(B2562,'Tabela IBGE_Município'!A:C,3)</f>
        <v>MT</v>
      </c>
      <c r="B2562" s="4" t="s">
        <v>3086</v>
      </c>
      <c r="C2562" s="1">
        <v>19</v>
      </c>
      <c r="D2562" s="1">
        <v>26</v>
      </c>
      <c r="E2562" s="1">
        <v>23</v>
      </c>
      <c r="F2562" s="1">
        <f>VLOOKUP(B2562,'Tabela IBGE_Município'!A:C,2)</f>
        <v>2860</v>
      </c>
      <c r="G2562" s="4" t="s">
        <v>640</v>
      </c>
      <c r="H2562" s="30">
        <f>VLOOKUP(DADOS!B2562,'Tabela IBGE_Município'!A:E,5)</f>
        <v>0.67</v>
      </c>
      <c r="I2562" s="2">
        <f t="shared" ref="I2562:I2625" si="40">(C2562+D2562+E2562)/F2562</f>
        <v>2.3776223776223775E-2</v>
      </c>
      <c r="J2562" s="20">
        <f>(VLOOKUP(A2562,'Celulares por Região'!A:H,6))/F2562</f>
        <v>3.7374125874125874</v>
      </c>
    </row>
    <row r="2563" spans="1:10" ht="15.75" customHeight="1">
      <c r="A2563" t="str">
        <f>VLOOKUP(B2563,'Tabela IBGE_Município'!A:C,3)</f>
        <v>MG</v>
      </c>
      <c r="B2563" s="4" t="s">
        <v>3087</v>
      </c>
      <c r="C2563" s="1">
        <v>1</v>
      </c>
      <c r="D2563" s="1">
        <v>5</v>
      </c>
      <c r="E2563" s="1">
        <v>4</v>
      </c>
      <c r="F2563" s="1">
        <f>VLOOKUP(B2563,'Tabela IBGE_Município'!A:C,2)</f>
        <v>8582</v>
      </c>
      <c r="G2563" s="4" t="s">
        <v>637</v>
      </c>
      <c r="H2563" s="30">
        <f>VLOOKUP(DADOS!B2563,'Tabela IBGE_Município'!A:E,5)</f>
        <v>0.66</v>
      </c>
      <c r="I2563" s="2">
        <f t="shared" si="40"/>
        <v>1.1652295502213937E-3</v>
      </c>
      <c r="J2563" s="20">
        <f>(VLOOKUP(A2563,'Celulares por Região'!A:H,6))/F2563</f>
        <v>0.1844558378000466</v>
      </c>
    </row>
    <row r="2564" spans="1:10" ht="15.75" customHeight="1">
      <c r="A2564" t="str">
        <f>VLOOKUP(B2564,'Tabela IBGE_Município'!A:C,3)</f>
        <v>MG</v>
      </c>
      <c r="B2564" s="4" t="s">
        <v>3088</v>
      </c>
      <c r="C2564" s="1">
        <v>2</v>
      </c>
      <c r="D2564" s="1">
        <v>2</v>
      </c>
      <c r="E2564" s="1"/>
      <c r="F2564" s="1">
        <f>VLOOKUP(B2564,'Tabela IBGE_Município'!A:C,2)</f>
        <v>4852</v>
      </c>
      <c r="G2564" s="4" t="s">
        <v>640</v>
      </c>
      <c r="H2564" s="30">
        <f>VLOOKUP(DADOS!B2564,'Tabela IBGE_Município'!A:E,5)</f>
        <v>0.624</v>
      </c>
      <c r="I2564" s="2">
        <f t="shared" si="40"/>
        <v>8.2440230832646333E-4</v>
      </c>
      <c r="J2564" s="20">
        <f>(VLOOKUP(A2564,'Celulares por Região'!A:H,6))/F2564</f>
        <v>0.32625721352019788</v>
      </c>
    </row>
    <row r="2565" spans="1:10" ht="15.75" customHeight="1">
      <c r="A2565" t="str">
        <f>VLOOKUP(B2565,'Tabela IBGE_Município'!A:C,3)</f>
        <v>MA</v>
      </c>
      <c r="B2565" s="4" t="s">
        <v>3089</v>
      </c>
      <c r="C2565" s="1">
        <v>1</v>
      </c>
      <c r="D2565" s="1"/>
      <c r="E2565" s="1">
        <v>1</v>
      </c>
      <c r="F2565" s="1">
        <f>VLOOKUP(B2565,'Tabela IBGE_Município'!A:C,2)</f>
        <v>7738</v>
      </c>
      <c r="G2565" s="4" t="s">
        <v>637</v>
      </c>
      <c r="H2565" s="30">
        <f>VLOOKUP(DADOS!B2565,'Tabela IBGE_Município'!A:E,5)</f>
        <v>0.49</v>
      </c>
      <c r="I2565" s="2">
        <f t="shared" si="40"/>
        <v>2.5846471956577927E-4</v>
      </c>
      <c r="J2565" s="20">
        <f>(VLOOKUP(A2565,'Celulares por Região'!A:H,6))/F2565</f>
        <v>0.15520806409925045</v>
      </c>
    </row>
    <row r="2566" spans="1:10" ht="15.75" customHeight="1">
      <c r="A2566" t="str">
        <f>VLOOKUP(B2566,'Tabela IBGE_Município'!A:C,3)</f>
        <v>MG</v>
      </c>
      <c r="B2566" s="4" t="s">
        <v>3090</v>
      </c>
      <c r="C2566" s="1">
        <v>1</v>
      </c>
      <c r="D2566" s="1">
        <v>1</v>
      </c>
      <c r="E2566" s="1"/>
      <c r="F2566" s="1">
        <f>VLOOKUP(B2566,'Tabela IBGE_Município'!A:C,2)</f>
        <v>17040</v>
      </c>
      <c r="G2566" s="4" t="s">
        <v>637</v>
      </c>
      <c r="H2566" s="30">
        <f>VLOOKUP(DADOS!B2566,'Tabela IBGE_Município'!A:E,5)</f>
        <v>0.60099999999999998</v>
      </c>
      <c r="I2566" s="2">
        <f t="shared" si="40"/>
        <v>1.1737089201877934E-4</v>
      </c>
      <c r="J2566" s="20">
        <f>(VLOOKUP(A2566,'Celulares por Região'!A:H,6))/F2566</f>
        <v>9.2899061032863856E-2</v>
      </c>
    </row>
    <row r="2567" spans="1:10" ht="15.75" customHeight="1">
      <c r="A2567" t="str">
        <f>VLOOKUP(B2567,'Tabela IBGE_Município'!A:C,3)</f>
        <v>AL</v>
      </c>
      <c r="B2567" s="4" t="s">
        <v>3091</v>
      </c>
      <c r="C2567" s="1">
        <v>15</v>
      </c>
      <c r="D2567" s="1">
        <v>63</v>
      </c>
      <c r="E2567" s="1">
        <v>30</v>
      </c>
      <c r="F2567" s="1">
        <f>VLOOKUP(B2567,'Tabela IBGE_Município'!A:C,2)</f>
        <v>12315</v>
      </c>
      <c r="G2567" s="4" t="s">
        <v>637</v>
      </c>
      <c r="H2567" s="30">
        <f>VLOOKUP(DADOS!B2567,'Tabela IBGE_Município'!A:E,5)</f>
        <v>0.55600000000000005</v>
      </c>
      <c r="I2567" s="2">
        <f t="shared" si="40"/>
        <v>8.7697929354445796E-3</v>
      </c>
      <c r="J2567" s="20">
        <f>(VLOOKUP(A2567,'Celulares por Região'!A:H,6))/F2567</f>
        <v>6.1956963053187167E-2</v>
      </c>
    </row>
    <row r="2568" spans="1:10" ht="15.75" customHeight="1">
      <c r="A2568" t="str">
        <f>VLOOKUP(B2568,'Tabela IBGE_Município'!A:C,3)</f>
        <v>BA</v>
      </c>
      <c r="B2568" s="4" t="s">
        <v>3092</v>
      </c>
      <c r="C2568" s="1">
        <v>2</v>
      </c>
      <c r="D2568" s="1">
        <v>2</v>
      </c>
      <c r="E2568" s="1"/>
      <c r="F2568" s="1">
        <f>VLOOKUP(B2568,'Tabela IBGE_Município'!A:C,2)</f>
        <v>11536</v>
      </c>
      <c r="G2568" s="4" t="s">
        <v>637</v>
      </c>
      <c r="H2568" s="30">
        <f>VLOOKUP(DADOS!B2568,'Tabela IBGE_Município'!A:E,5)</f>
        <v>0.66500000000000004</v>
      </c>
      <c r="I2568" s="2">
        <f t="shared" si="40"/>
        <v>3.4674063800277393E-4</v>
      </c>
      <c r="J2568" s="20">
        <f>(VLOOKUP(A2568,'Celulares por Região'!A:H,6))/F2568</f>
        <v>0.3406726768377254</v>
      </c>
    </row>
    <row r="2569" spans="1:10" ht="15.75" customHeight="1">
      <c r="A2569" t="str">
        <f>VLOOKUP(B2569,'Tabela IBGE_Município'!A:C,3)</f>
        <v>MG</v>
      </c>
      <c r="B2569" s="4" t="s">
        <v>3093</v>
      </c>
      <c r="C2569" s="1">
        <v>1</v>
      </c>
      <c r="D2569" s="1">
        <v>2</v>
      </c>
      <c r="E2569" s="1">
        <v>1</v>
      </c>
      <c r="F2569" s="1">
        <f>VLOOKUP(B2569,'Tabela IBGE_Município'!A:C,2)</f>
        <v>156126</v>
      </c>
      <c r="G2569" s="4" t="s">
        <v>639</v>
      </c>
      <c r="H2569" s="30">
        <f>VLOOKUP(DADOS!B2569,'Tabela IBGE_Município'!A:E,5)</f>
        <v>0.64300000000000002</v>
      </c>
      <c r="I2569" s="2">
        <f t="shared" si="40"/>
        <v>2.5620332295709875E-5</v>
      </c>
      <c r="J2569" s="20">
        <f>(VLOOKUP(A2569,'Celulares por Região'!A:H,6))/F2569</f>
        <v>1.0139246506027183E-2</v>
      </c>
    </row>
    <row r="2570" spans="1:10" ht="15.75" customHeight="1">
      <c r="A2570" t="str">
        <f>VLOOKUP(B2570,'Tabela IBGE_Município'!A:C,3)</f>
        <v>MG</v>
      </c>
      <c r="B2570" s="4" t="s">
        <v>3094</v>
      </c>
      <c r="C2570" s="1">
        <v>4</v>
      </c>
      <c r="D2570" s="1">
        <v>3</v>
      </c>
      <c r="E2570" s="1">
        <v>3</v>
      </c>
      <c r="F2570" s="1">
        <f>VLOOKUP(B2570,'Tabela IBGE_Município'!A:C,2)</f>
        <v>7468</v>
      </c>
      <c r="G2570" s="4" t="s">
        <v>637</v>
      </c>
      <c r="H2570" s="30">
        <f>VLOOKUP(DADOS!B2570,'Tabela IBGE_Município'!A:E,5)</f>
        <v>0.69</v>
      </c>
      <c r="I2570" s="2">
        <f t="shared" si="40"/>
        <v>1.339046598821639E-3</v>
      </c>
      <c r="J2570" s="20">
        <f>(VLOOKUP(A2570,'Celulares por Região'!A:H,6))/F2570</f>
        <v>0.21197107659346545</v>
      </c>
    </row>
    <row r="2571" spans="1:10" ht="15.75" customHeight="1">
      <c r="A2571" t="str">
        <f>VLOOKUP(B2571,'Tabela IBGE_Município'!A:C,3)</f>
        <v>MG</v>
      </c>
      <c r="B2571" s="4" t="s">
        <v>3095</v>
      </c>
      <c r="C2571" s="1">
        <v>1</v>
      </c>
      <c r="D2571" s="1">
        <v>3</v>
      </c>
      <c r="E2571" s="1">
        <v>4</v>
      </c>
      <c r="F2571" s="1">
        <f>VLOOKUP(B2571,'Tabela IBGE_Município'!A:C,2)</f>
        <v>5207</v>
      </c>
      <c r="G2571" s="4" t="s">
        <v>637</v>
      </c>
      <c r="H2571" s="30">
        <f>VLOOKUP(DADOS!B2571,'Tabela IBGE_Município'!A:E,5)</f>
        <v>0.61499999999999999</v>
      </c>
      <c r="I2571" s="2">
        <f t="shared" si="40"/>
        <v>1.5363933166890724E-3</v>
      </c>
      <c r="J2571" s="20">
        <f>(VLOOKUP(A2571,'Celulares por Região'!A:H,6))/F2571</f>
        <v>0.30401382753985018</v>
      </c>
    </row>
    <row r="2572" spans="1:10" ht="15.75" customHeight="1">
      <c r="A2572" t="str">
        <f>VLOOKUP(B2572,'Tabela IBGE_Município'!A:C,3)</f>
        <v>BA</v>
      </c>
      <c r="B2572" s="4" t="s">
        <v>3096</v>
      </c>
      <c r="C2572" s="1">
        <v>2</v>
      </c>
      <c r="D2572" s="1">
        <v>2</v>
      </c>
      <c r="E2572" s="1">
        <v>2</v>
      </c>
      <c r="F2572" s="1">
        <f>VLOOKUP(B2572,'Tabela IBGE_Município'!A:C,2)</f>
        <v>25474</v>
      </c>
      <c r="G2572" s="4" t="s">
        <v>638</v>
      </c>
      <c r="H2572" s="30">
        <f>VLOOKUP(DADOS!B2572,'Tabela IBGE_Município'!A:E,5)</f>
        <v>0.54700000000000004</v>
      </c>
      <c r="I2572" s="2">
        <f t="shared" si="40"/>
        <v>2.3553427023631938E-4</v>
      </c>
      <c r="J2572" s="20">
        <f>(VLOOKUP(A2572,'Celulares por Região'!A:H,6))/F2572</f>
        <v>0.15427494700478919</v>
      </c>
    </row>
    <row r="2573" spans="1:10" ht="15.75" customHeight="1">
      <c r="A2573" t="str">
        <f>VLOOKUP(B2573,'Tabela IBGE_Município'!A:C,3)</f>
        <v>PB</v>
      </c>
      <c r="B2573" s="4" t="s">
        <v>3097</v>
      </c>
      <c r="C2573" s="1"/>
      <c r="D2573" s="1">
        <v>3</v>
      </c>
      <c r="E2573" s="1">
        <v>3</v>
      </c>
      <c r="F2573" s="1">
        <f>VLOOKUP(B2573,'Tabela IBGE_Município'!A:C,2)</f>
        <v>40651</v>
      </c>
      <c r="G2573" s="4" t="s">
        <v>638</v>
      </c>
      <c r="H2573" s="30">
        <f>VLOOKUP(DADOS!B2573,'Tabela IBGE_Município'!A:E,5)</f>
        <v>0.60299999999999998</v>
      </c>
      <c r="I2573" s="2">
        <f t="shared" si="40"/>
        <v>1.4759784507146196E-4</v>
      </c>
      <c r="J2573" s="20">
        <f>(VLOOKUP(A2573,'Celulares por Região'!A:H,6))/F2573</f>
        <v>3.1708937049519076E-2</v>
      </c>
    </row>
    <row r="2574" spans="1:10" ht="15.75" customHeight="1">
      <c r="A2574" t="str">
        <f>VLOOKUP(B2574,'Tabela IBGE_Município'!A:C,3)</f>
        <v>SP</v>
      </c>
      <c r="B2574" s="4" t="s">
        <v>3098</v>
      </c>
      <c r="C2574" s="1">
        <v>1</v>
      </c>
      <c r="D2574" s="1">
        <v>1</v>
      </c>
      <c r="E2574" s="1"/>
      <c r="F2574" s="1">
        <f>VLOOKUP(B2574,'Tabela IBGE_Município'!A:C,2)</f>
        <v>7745</v>
      </c>
      <c r="G2574" s="4" t="s">
        <v>637</v>
      </c>
      <c r="H2574" s="30">
        <f>VLOOKUP(DADOS!B2574,'Tabela IBGE_Município'!A:E,5)</f>
        <v>0.70299999999999996</v>
      </c>
      <c r="I2574" s="2">
        <f t="shared" si="40"/>
        <v>2.582311168495804E-4</v>
      </c>
      <c r="J2574" s="20">
        <f>(VLOOKUP(A2574,'Celulares por Região'!A:H,6))/F2574</f>
        <v>8.6894770819883796E-2</v>
      </c>
    </row>
    <row r="2575" spans="1:10" ht="15.75" customHeight="1">
      <c r="A2575" t="str">
        <f>VLOOKUP(B2575,'Tabela IBGE_Município'!A:C,3)</f>
        <v>ES</v>
      </c>
      <c r="B2575" s="4" t="s">
        <v>3099</v>
      </c>
      <c r="C2575" s="1">
        <v>45</v>
      </c>
      <c r="D2575" s="1">
        <v>123</v>
      </c>
      <c r="E2575" s="1">
        <v>72</v>
      </c>
      <c r="F2575" s="1">
        <f>VLOOKUP(B2575,'Tabela IBGE_Município'!A:C,2)</f>
        <v>3151</v>
      </c>
      <c r="G2575" s="4" t="s">
        <v>640</v>
      </c>
      <c r="H2575" s="30">
        <f>VLOOKUP(DADOS!B2575,'Tabela IBGE_Município'!A:E,5)</f>
        <v>0.69799999999999995</v>
      </c>
      <c r="I2575" s="2">
        <f t="shared" si="40"/>
        <v>7.6166296413836876E-2</v>
      </c>
      <c r="J2575" s="20">
        <f>(VLOOKUP(A2575,'Celulares por Região'!A:H,6))/F2575</f>
        <v>0.65947318311647096</v>
      </c>
    </row>
    <row r="2576" spans="1:10" ht="15.75" customHeight="1">
      <c r="A2576" t="str">
        <f>VLOOKUP(B2576,'Tabela IBGE_Município'!A:C,3)</f>
        <v>PI</v>
      </c>
      <c r="B2576" s="4" t="s">
        <v>3100</v>
      </c>
      <c r="C2576" s="1">
        <v>1</v>
      </c>
      <c r="D2576" s="1">
        <v>2</v>
      </c>
      <c r="E2576" s="1">
        <v>1</v>
      </c>
      <c r="F2576" s="1">
        <f>VLOOKUP(B2576,'Tabela IBGE_Município'!A:C,2)</f>
        <v>12265</v>
      </c>
      <c r="G2576" s="4" t="s">
        <v>637</v>
      </c>
      <c r="H2576" s="30">
        <f>VLOOKUP(DADOS!B2576,'Tabela IBGE_Município'!A:E,5)</f>
        <v>0.59099999999999997</v>
      </c>
      <c r="I2576" s="2">
        <f t="shared" si="40"/>
        <v>3.261312678353037E-4</v>
      </c>
      <c r="J2576" s="20">
        <f>(VLOOKUP(A2576,'Celulares por Região'!A:H,6))/F2576</f>
        <v>0.23815735833673055</v>
      </c>
    </row>
    <row r="2577" spans="1:10" ht="15.75" customHeight="1">
      <c r="A2577" t="str">
        <f>VLOOKUP(B2577,'Tabela IBGE_Município'!A:C,3)</f>
        <v>MG</v>
      </c>
      <c r="B2577" s="4" t="s">
        <v>3101</v>
      </c>
      <c r="C2577" s="1">
        <v>1</v>
      </c>
      <c r="D2577" s="1">
        <v>1</v>
      </c>
      <c r="E2577" s="1">
        <v>2</v>
      </c>
      <c r="F2577" s="1">
        <f>VLOOKUP(B2577,'Tabela IBGE_Município'!A:C,2)</f>
        <v>4447</v>
      </c>
      <c r="G2577" s="4" t="s">
        <v>640</v>
      </c>
      <c r="H2577" s="30">
        <f>VLOOKUP(DADOS!B2577,'Tabela IBGE_Município'!A:E,5)</f>
        <v>0.66</v>
      </c>
      <c r="I2577" s="2">
        <f t="shared" si="40"/>
        <v>8.9948279739149989E-4</v>
      </c>
      <c r="J2577" s="20">
        <f>(VLOOKUP(A2577,'Celulares por Região'!A:H,6))/F2577</f>
        <v>0.35597031706768606</v>
      </c>
    </row>
    <row r="2578" spans="1:10" ht="15.75" customHeight="1">
      <c r="A2578" t="str">
        <f>VLOOKUP(B2578,'Tabela IBGE_Município'!A:C,3)</f>
        <v>PR</v>
      </c>
      <c r="B2578" s="4" t="s">
        <v>3102</v>
      </c>
      <c r="C2578" s="1">
        <v>4</v>
      </c>
      <c r="D2578" s="1">
        <v>2</v>
      </c>
      <c r="E2578" s="1">
        <v>2</v>
      </c>
      <c r="F2578" s="1">
        <f>VLOOKUP(B2578,'Tabela IBGE_Município'!A:C,2)</f>
        <v>4780</v>
      </c>
      <c r="G2578" s="4" t="s">
        <v>640</v>
      </c>
      <c r="H2578" s="30">
        <f>VLOOKUP(DADOS!B2578,'Tabela IBGE_Município'!A:E,5)</f>
        <v>0.70499999999999996</v>
      </c>
      <c r="I2578" s="2">
        <f t="shared" si="40"/>
        <v>1.6736401673640166E-3</v>
      </c>
      <c r="J2578" s="20">
        <f>(VLOOKUP(A2578,'Celulares por Região'!A:H,6))/F2578</f>
        <v>0.15355648535564853</v>
      </c>
    </row>
    <row r="2579" spans="1:10" ht="15.75" customHeight="1">
      <c r="A2579" t="str">
        <f>VLOOKUP(B2579,'Tabela IBGE_Município'!A:C,3)</f>
        <v>GO</v>
      </c>
      <c r="B2579" s="4" t="s">
        <v>3103</v>
      </c>
      <c r="C2579" s="1">
        <v>3</v>
      </c>
      <c r="D2579" s="1">
        <v>9</v>
      </c>
      <c r="E2579" s="1">
        <v>5</v>
      </c>
      <c r="F2579" s="1">
        <f>VLOOKUP(B2579,'Tabela IBGE_Município'!A:C,2)</f>
        <v>8330</v>
      </c>
      <c r="G2579" s="4" t="s">
        <v>637</v>
      </c>
      <c r="H2579" s="30">
        <f>VLOOKUP(DADOS!B2579,'Tabela IBGE_Município'!A:E,5)</f>
        <v>0.64900000000000002</v>
      </c>
      <c r="I2579" s="2">
        <f t="shared" si="40"/>
        <v>2.0408163265306124E-3</v>
      </c>
      <c r="J2579" s="20">
        <f>(VLOOKUP(A2579,'Celulares por Região'!A:H,6))/F2579</f>
        <v>0.43781512605042017</v>
      </c>
    </row>
    <row r="2580" spans="1:10" ht="15.75" customHeight="1">
      <c r="A2580" t="str">
        <f>VLOOKUP(B2580,'Tabela IBGE_Município'!A:C,3)</f>
        <v>CE</v>
      </c>
      <c r="B2580" s="4" t="s">
        <v>3104</v>
      </c>
      <c r="C2580" s="1">
        <v>2</v>
      </c>
      <c r="D2580" s="1">
        <v>2</v>
      </c>
      <c r="E2580" s="1"/>
      <c r="F2580" s="1">
        <f>VLOOKUP(B2580,'Tabela IBGE_Município'!A:C,2)</f>
        <v>2506</v>
      </c>
      <c r="G2580" s="4" t="s">
        <v>640</v>
      </c>
      <c r="H2580" s="30">
        <f>VLOOKUP(DADOS!B2580,'Tabela IBGE_Município'!A:E,5)</f>
        <v>0.65200000000000002</v>
      </c>
      <c r="I2580" s="2">
        <f t="shared" si="40"/>
        <v>1.5961691939345571E-3</v>
      </c>
      <c r="J2580" s="20">
        <f>(VLOOKUP(A2580,'Celulares por Região'!A:H,6))/F2580</f>
        <v>0.912609736632083</v>
      </c>
    </row>
    <row r="2581" spans="1:10" ht="15.75" customHeight="1">
      <c r="A2581" t="str">
        <f>VLOOKUP(B2581,'Tabela IBGE_Município'!A:C,3)</f>
        <v>RO</v>
      </c>
      <c r="B2581" s="4" t="s">
        <v>3105</v>
      </c>
      <c r="C2581" s="1">
        <v>2</v>
      </c>
      <c r="D2581" s="1"/>
      <c r="E2581" s="1"/>
      <c r="F2581" s="1">
        <f>VLOOKUP(B2581,'Tabela IBGE_Município'!A:C,2)</f>
        <v>20087</v>
      </c>
      <c r="G2581" s="4" t="s">
        <v>638</v>
      </c>
      <c r="H2581" s="30">
        <f>VLOOKUP(DADOS!B2581,'Tabela IBGE_Município'!A:E,5)</f>
        <v>0.71</v>
      </c>
      <c r="I2581" s="2">
        <f t="shared" si="40"/>
        <v>9.9566884054363516E-5</v>
      </c>
      <c r="J2581" s="20">
        <f>(VLOOKUP(A2581,'Celulares por Região'!A:H,6))/F2581</f>
        <v>0.38806193060188182</v>
      </c>
    </row>
    <row r="2582" spans="1:10" ht="15.75" customHeight="1">
      <c r="A2582" t="str">
        <f>VLOOKUP(B2582,'Tabela IBGE_Município'!A:C,3)</f>
        <v>BA</v>
      </c>
      <c r="B2582" s="4" t="s">
        <v>3106</v>
      </c>
      <c r="C2582" s="1">
        <v>1</v>
      </c>
      <c r="D2582" s="1">
        <v>2</v>
      </c>
      <c r="E2582" s="1">
        <v>2</v>
      </c>
      <c r="F2582" s="1">
        <f>VLOOKUP(B2582,'Tabela IBGE_Município'!A:C,2)</f>
        <v>130009</v>
      </c>
      <c r="G2582" s="4" t="s">
        <v>639</v>
      </c>
      <c r="H2582" s="30">
        <f>VLOOKUP(DADOS!B2582,'Tabela IBGE_Município'!A:E,5)</f>
        <v>0.55000000000000004</v>
      </c>
      <c r="I2582" s="2">
        <f t="shared" si="40"/>
        <v>3.8458875923974497E-5</v>
      </c>
      <c r="J2582" s="20">
        <f>(VLOOKUP(A2582,'Celulares por Região'!A:H,6))/F2582</f>
        <v>3.0228676476243953E-2</v>
      </c>
    </row>
    <row r="2583" spans="1:10" ht="15.75" customHeight="1">
      <c r="A2583" t="str">
        <f>VLOOKUP(B2583,'Tabela IBGE_Município'!A:C,3)</f>
        <v>BA</v>
      </c>
      <c r="B2583" s="4" t="s">
        <v>3107</v>
      </c>
      <c r="C2583" s="1">
        <v>1</v>
      </c>
      <c r="D2583" s="1">
        <v>1</v>
      </c>
      <c r="E2583" s="1"/>
      <c r="F2583" s="1">
        <f>VLOOKUP(B2583,'Tabela IBGE_Município'!A:C,2)</f>
        <v>14557</v>
      </c>
      <c r="G2583" s="4" t="s">
        <v>637</v>
      </c>
      <c r="H2583" s="30">
        <f>VLOOKUP(DADOS!B2583,'Tabela IBGE_Município'!A:E,5)</f>
        <v>0.57499999999999996</v>
      </c>
      <c r="I2583" s="2">
        <f t="shared" si="40"/>
        <v>1.3739094593666278E-4</v>
      </c>
      <c r="J2583" s="20">
        <f>(VLOOKUP(A2583,'Celulares por Região'!A:H,6))/F2583</f>
        <v>0.26997320876554237</v>
      </c>
    </row>
    <row r="2584" spans="1:10" ht="15.75" customHeight="1">
      <c r="A2584" t="str">
        <f>VLOOKUP(B2584,'Tabela IBGE_Município'!A:C,3)</f>
        <v>SC</v>
      </c>
      <c r="B2584" s="4" t="s">
        <v>3108</v>
      </c>
      <c r="C2584" s="1">
        <v>2</v>
      </c>
      <c r="D2584" s="1">
        <v>2</v>
      </c>
      <c r="E2584" s="1"/>
      <c r="F2584" s="1">
        <f>VLOOKUP(B2584,'Tabela IBGE_Município'!A:C,2)</f>
        <v>10808</v>
      </c>
      <c r="G2584" s="4" t="s">
        <v>637</v>
      </c>
      <c r="H2584" s="30">
        <f>VLOOKUP(DADOS!B2584,'Tabela IBGE_Município'!A:E,5)</f>
        <v>0.83</v>
      </c>
      <c r="I2584" s="2">
        <f t="shared" si="40"/>
        <v>3.7009622501850479E-4</v>
      </c>
      <c r="J2584" s="20">
        <f>(VLOOKUP(A2584,'Celulares por Região'!A:H,6))/F2584</f>
        <v>0.3725943745373797</v>
      </c>
    </row>
    <row r="2585" spans="1:10" ht="15.75" customHeight="1">
      <c r="A2585" t="str">
        <f>VLOOKUP(B2585,'Tabela IBGE_Município'!A:C,3)</f>
        <v>MG</v>
      </c>
      <c r="B2585" s="4" t="s">
        <v>3109</v>
      </c>
      <c r="C2585" s="1">
        <v>1</v>
      </c>
      <c r="D2585" s="1">
        <v>2</v>
      </c>
      <c r="E2585" s="1">
        <v>2</v>
      </c>
      <c r="F2585" s="1">
        <f>VLOOKUP(B2585,'Tabela IBGE_Município'!A:C,2)</f>
        <v>30404</v>
      </c>
      <c r="G2585" s="4" t="s">
        <v>638</v>
      </c>
      <c r="H2585" s="30">
        <f>VLOOKUP(DADOS!B2585,'Tabela IBGE_Município'!A:E,5)</f>
        <v>0.59</v>
      </c>
      <c r="I2585" s="2">
        <f t="shared" si="40"/>
        <v>1.6445204578344956E-4</v>
      </c>
      <c r="J2585" s="20">
        <f>(VLOOKUP(A2585,'Celulares por Região'!A:H,6))/F2585</f>
        <v>5.2065517695040128E-2</v>
      </c>
    </row>
    <row r="2586" spans="1:10" ht="15.75" customHeight="1">
      <c r="A2586" t="str">
        <f>VLOOKUP(B2586,'Tabela IBGE_Município'!A:C,3)</f>
        <v>MG</v>
      </c>
      <c r="B2586" s="4" t="s">
        <v>3110</v>
      </c>
      <c r="C2586" s="1">
        <v>1</v>
      </c>
      <c r="D2586" s="1">
        <v>2</v>
      </c>
      <c r="E2586" s="1"/>
      <c r="F2586" s="1">
        <f>VLOOKUP(B2586,'Tabela IBGE_Município'!A:C,2)</f>
        <v>15455</v>
      </c>
      <c r="G2586" s="4" t="s">
        <v>637</v>
      </c>
      <c r="H2586" s="30">
        <f>VLOOKUP(DADOS!B2586,'Tabela IBGE_Município'!A:E,5)</f>
        <v>0.626</v>
      </c>
      <c r="I2586" s="2">
        <f t="shared" si="40"/>
        <v>1.9411193788417986E-4</v>
      </c>
      <c r="J2586" s="20">
        <f>(VLOOKUP(A2586,'Celulares por Região'!A:H,6))/F2586</f>
        <v>0.10242639922355225</v>
      </c>
    </row>
    <row r="2587" spans="1:10" ht="15.75" customHeight="1">
      <c r="A2587" t="str">
        <f>VLOOKUP(B2587,'Tabela IBGE_Município'!A:C,3)</f>
        <v>SP</v>
      </c>
      <c r="B2587" s="4" t="s">
        <v>3111</v>
      </c>
      <c r="C2587" s="1"/>
      <c r="D2587" s="1">
        <v>3</v>
      </c>
      <c r="E2587" s="1">
        <v>3</v>
      </c>
      <c r="F2587" s="1">
        <f>VLOOKUP(B2587,'Tabela IBGE_Município'!A:C,2)</f>
        <v>4476</v>
      </c>
      <c r="G2587" s="4" t="s">
        <v>640</v>
      </c>
      <c r="H2587" s="30">
        <f>VLOOKUP(DADOS!B2587,'Tabela IBGE_Município'!A:E,5)</f>
        <v>0.7</v>
      </c>
      <c r="I2587" s="2">
        <f t="shared" si="40"/>
        <v>1.3404825737265416E-3</v>
      </c>
      <c r="J2587" s="20">
        <f>(VLOOKUP(A2587,'Celulares por Região'!A:H,6))/F2587</f>
        <v>0.15035746201966041</v>
      </c>
    </row>
    <row r="2588" spans="1:10" ht="15.75" customHeight="1">
      <c r="A2588" t="str">
        <f>VLOOKUP(B2588,'Tabela IBGE_Município'!A:C,3)</f>
        <v>PE</v>
      </c>
      <c r="B2588" s="4" t="s">
        <v>3112</v>
      </c>
      <c r="C2588" s="1">
        <v>1</v>
      </c>
      <c r="D2588" s="1">
        <v>3</v>
      </c>
      <c r="E2588" s="1"/>
      <c r="F2588" s="1">
        <f>VLOOKUP(B2588,'Tabela IBGE_Município'!A:C,2)</f>
        <v>13338</v>
      </c>
      <c r="G2588" s="4" t="s">
        <v>637</v>
      </c>
      <c r="H2588" s="30">
        <f>VLOOKUP(DADOS!B2588,'Tabela IBGE_Município'!A:E,5)</f>
        <v>0.57999999999999996</v>
      </c>
      <c r="I2588" s="2">
        <f t="shared" si="40"/>
        <v>2.9989503673714198E-4</v>
      </c>
      <c r="J2588" s="20">
        <f>(VLOOKUP(A2588,'Celulares por Região'!A:H,6))/F2588</f>
        <v>0.45756485230169441</v>
      </c>
    </row>
    <row r="2589" spans="1:10" ht="15.75" customHeight="1">
      <c r="A2589" t="str">
        <f>VLOOKUP(B2589,'Tabela IBGE_Município'!A:C,3)</f>
        <v>RN</v>
      </c>
      <c r="B2589" s="4" t="s">
        <v>3113</v>
      </c>
      <c r="C2589" s="1">
        <v>6</v>
      </c>
      <c r="D2589" s="1">
        <v>5</v>
      </c>
      <c r="E2589" s="1">
        <v>4</v>
      </c>
      <c r="F2589" s="1">
        <f>VLOOKUP(B2589,'Tabela IBGE_Município'!A:C,2)</f>
        <v>33328</v>
      </c>
      <c r="G2589" s="4" t="s">
        <v>638</v>
      </c>
      <c r="H2589" s="30">
        <f>VLOOKUP(DADOS!B2589,'Tabela IBGE_Município'!A:E,5)</f>
        <v>0.59499999999999997</v>
      </c>
      <c r="I2589" s="2">
        <f t="shared" si="40"/>
        <v>4.5007201152184352E-4</v>
      </c>
      <c r="J2589" s="20">
        <f>(VLOOKUP(A2589,'Celulares por Região'!A:H,6))/F2589</f>
        <v>2.8414546327412384E-2</v>
      </c>
    </row>
    <row r="2590" spans="1:10" ht="15.75" customHeight="1">
      <c r="A2590" t="str">
        <f>VLOOKUP(B2590,'Tabela IBGE_Município'!A:C,3)</f>
        <v>PI</v>
      </c>
      <c r="B2590" s="4" t="s">
        <v>3114</v>
      </c>
      <c r="C2590" s="1">
        <v>1</v>
      </c>
      <c r="D2590" s="1">
        <v>2</v>
      </c>
      <c r="E2590" s="1"/>
      <c r="F2590" s="1">
        <f>VLOOKUP(B2590,'Tabela IBGE_Município'!A:C,2)</f>
        <v>35160</v>
      </c>
      <c r="G2590" s="4" t="s">
        <v>638</v>
      </c>
      <c r="H2590" s="30">
        <f>VLOOKUP(DADOS!B2590,'Tabela IBGE_Município'!A:E,5)</f>
        <v>0.56100000000000005</v>
      </c>
      <c r="I2590" s="2">
        <f t="shared" si="40"/>
        <v>8.5324232081911264E-5</v>
      </c>
      <c r="J2590" s="20">
        <f>(VLOOKUP(A2590,'Celulares por Região'!A:H,6))/F2590</f>
        <v>8.3077360637087594E-2</v>
      </c>
    </row>
    <row r="2591" spans="1:10" ht="15.75" customHeight="1">
      <c r="A2591" t="str">
        <f>VLOOKUP(B2591,'Tabela IBGE_Município'!A:C,3)</f>
        <v>RN</v>
      </c>
      <c r="B2591" s="4" t="s">
        <v>3115</v>
      </c>
      <c r="C2591" s="1">
        <v>1</v>
      </c>
      <c r="D2591" s="1">
        <v>1</v>
      </c>
      <c r="E2591" s="1"/>
      <c r="F2591" s="1">
        <f>VLOOKUP(B2591,'Tabela IBGE_Município'!A:C,2)</f>
        <v>3005</v>
      </c>
      <c r="G2591" s="4" t="s">
        <v>640</v>
      </c>
      <c r="H2591" s="30">
        <f>VLOOKUP(DADOS!B2591,'Tabela IBGE_Município'!A:E,5)</f>
        <v>0.53</v>
      </c>
      <c r="I2591" s="2">
        <f t="shared" si="40"/>
        <v>6.6555740432612314E-4</v>
      </c>
      <c r="J2591" s="20">
        <f>(VLOOKUP(A2591,'Celulares por Região'!A:H,6))/F2591</f>
        <v>0.31514143094841929</v>
      </c>
    </row>
    <row r="2592" spans="1:10" ht="15.75" customHeight="1">
      <c r="A2592" t="str">
        <f>VLOOKUP(B2592,'Tabela IBGE_Município'!A:C,3)</f>
        <v>BA</v>
      </c>
      <c r="B2592" s="4" t="s">
        <v>3116</v>
      </c>
      <c r="C2592" s="1"/>
      <c r="D2592" s="1"/>
      <c r="E2592" s="1">
        <v>1</v>
      </c>
      <c r="F2592" s="1">
        <f>VLOOKUP(B2592,'Tabela IBGE_Município'!A:C,2)</f>
        <v>2654</v>
      </c>
      <c r="G2592" s="4" t="s">
        <v>640</v>
      </c>
      <c r="H2592" s="30">
        <f>VLOOKUP(DADOS!B2592,'Tabela IBGE_Município'!A:E,5)</f>
        <v>0.59299999999999997</v>
      </c>
      <c r="I2592" s="2">
        <f t="shared" si="40"/>
        <v>3.7678975131876413E-4</v>
      </c>
      <c r="J2592" s="20">
        <f>(VLOOKUP(A2592,'Celulares por Região'!A:H,6))/F2592</f>
        <v>1.4807837226827429</v>
      </c>
    </row>
    <row r="2593" spans="1:10" ht="15.75" customHeight="1">
      <c r="A2593" t="str">
        <f>VLOOKUP(B2593,'Tabela IBGE_Município'!A:C,3)</f>
        <v>MA</v>
      </c>
      <c r="B2593" s="4" t="s">
        <v>3117</v>
      </c>
      <c r="C2593" s="1">
        <v>1</v>
      </c>
      <c r="D2593" s="1">
        <v>17</v>
      </c>
      <c r="E2593" s="1">
        <v>12</v>
      </c>
      <c r="F2593" s="1">
        <f>VLOOKUP(B2593,'Tabela IBGE_Município'!A:C,2)</f>
        <v>25402</v>
      </c>
      <c r="G2593" s="4" t="s">
        <v>638</v>
      </c>
      <c r="H2593" s="30">
        <f>VLOOKUP(DADOS!B2593,'Tabela IBGE_Município'!A:E,5)</f>
        <v>0.64</v>
      </c>
      <c r="I2593" s="2">
        <f t="shared" si="40"/>
        <v>1.1810093693409968E-3</v>
      </c>
      <c r="J2593" s="20">
        <f>(VLOOKUP(A2593,'Celulares por Região'!A:H,6))/F2593</f>
        <v>4.7279741752617906E-2</v>
      </c>
    </row>
    <row r="2594" spans="1:10" ht="15.75" customHeight="1">
      <c r="A2594" t="str">
        <f>VLOOKUP(B2594,'Tabela IBGE_Município'!A:C,3)</f>
        <v>MG</v>
      </c>
      <c r="B2594" s="4" t="s">
        <v>3118</v>
      </c>
      <c r="C2594" s="1"/>
      <c r="D2594" s="1">
        <v>1</v>
      </c>
      <c r="E2594" s="1">
        <v>1</v>
      </c>
      <c r="F2594" s="1">
        <f>VLOOKUP(B2594,'Tabela IBGE_Município'!A:C,2)</f>
        <v>23740</v>
      </c>
      <c r="G2594" s="4" t="s">
        <v>638</v>
      </c>
      <c r="H2594" s="30">
        <f>VLOOKUP(DADOS!B2594,'Tabela IBGE_Município'!A:E,5)</f>
        <v>0.75800000000000001</v>
      </c>
      <c r="I2594" s="2">
        <f t="shared" si="40"/>
        <v>8.4245998315080035E-5</v>
      </c>
      <c r="J2594" s="20">
        <f>(VLOOKUP(A2594,'Celulares por Região'!A:H,6))/F2594</f>
        <v>6.6680707666385841E-2</v>
      </c>
    </row>
    <row r="2595" spans="1:10" ht="15.75" customHeight="1">
      <c r="A2595" t="str">
        <f>VLOOKUP(B2595,'Tabela IBGE_Município'!A:C,3)</f>
        <v>ES</v>
      </c>
      <c r="B2595" s="4" t="s">
        <v>3119</v>
      </c>
      <c r="C2595" s="1"/>
      <c r="D2595" s="1">
        <v>2</v>
      </c>
      <c r="E2595" s="1">
        <v>2</v>
      </c>
      <c r="F2595" s="1">
        <f>VLOOKUP(B2595,'Tabela IBGE_Município'!A:C,2)</f>
        <v>80416</v>
      </c>
      <c r="G2595" s="4" t="s">
        <v>638</v>
      </c>
      <c r="H2595" s="30">
        <f>VLOOKUP(DADOS!B2595,'Tabela IBGE_Município'!A:E,5)</f>
        <v>0.753</v>
      </c>
      <c r="I2595" s="2">
        <f t="shared" si="40"/>
        <v>4.9741345005968961E-5</v>
      </c>
      <c r="J2595" s="20">
        <f>(VLOOKUP(A2595,'Celulares por Região'!A:H,6))/F2595</f>
        <v>2.5840628730600876E-2</v>
      </c>
    </row>
    <row r="2596" spans="1:10" ht="15.75" customHeight="1">
      <c r="A2596" t="str">
        <f>VLOOKUP(B2596,'Tabela IBGE_Município'!A:C,3)</f>
        <v>PB</v>
      </c>
      <c r="B2596" s="4" t="s">
        <v>3120</v>
      </c>
      <c r="C2596" s="1">
        <v>1</v>
      </c>
      <c r="D2596" s="1">
        <v>5</v>
      </c>
      <c r="E2596" s="1">
        <v>5</v>
      </c>
      <c r="F2596" s="1">
        <f>VLOOKUP(B2596,'Tabela IBGE_Município'!A:C,2)</f>
        <v>16722</v>
      </c>
      <c r="G2596" s="4" t="s">
        <v>637</v>
      </c>
      <c r="H2596" s="30">
        <f>VLOOKUP(DADOS!B2596,'Tabela IBGE_Município'!A:E,5)</f>
        <v>0.76300000000000001</v>
      </c>
      <c r="I2596" s="2">
        <f t="shared" si="40"/>
        <v>6.5781605071163734E-4</v>
      </c>
      <c r="J2596" s="20">
        <f>(VLOOKUP(A2596,'Celulares por Região'!A:H,6))/F2596</f>
        <v>7.7084080851572784E-2</v>
      </c>
    </row>
    <row r="2597" spans="1:10" ht="15.75" customHeight="1">
      <c r="A2597" t="str">
        <f>VLOOKUP(B2597,'Tabela IBGE_Município'!A:C,3)</f>
        <v>MG</v>
      </c>
      <c r="B2597" s="4" t="s">
        <v>3121</v>
      </c>
      <c r="C2597" s="1">
        <v>3</v>
      </c>
      <c r="D2597" s="1">
        <v>6</v>
      </c>
      <c r="E2597" s="1">
        <v>7</v>
      </c>
      <c r="F2597" s="1">
        <f>VLOOKUP(B2597,'Tabela IBGE_Município'!A:C,2)</f>
        <v>817511</v>
      </c>
      <c r="H2597" s="30">
        <f>VLOOKUP(DADOS!B2597,'Tabela IBGE_Município'!A:E,5)</f>
        <v>0.7</v>
      </c>
      <c r="I2597" s="2">
        <f t="shared" si="40"/>
        <v>1.9571602094650714E-5</v>
      </c>
      <c r="J2597" s="20">
        <f>(VLOOKUP(A2597,'Celulares por Região'!A:H,6))/F2597</f>
        <v>1.936365382239505E-3</v>
      </c>
    </row>
    <row r="2598" spans="1:10" ht="15.75" customHeight="1">
      <c r="A2598" t="str">
        <f>VLOOKUP(B2598,'Tabela IBGE_Município'!A:C,3)</f>
        <v>SP</v>
      </c>
      <c r="B2598" s="4" t="s">
        <v>3122</v>
      </c>
      <c r="C2598" s="1">
        <v>1</v>
      </c>
      <c r="D2598" s="1">
        <v>1</v>
      </c>
      <c r="E2598" s="1"/>
      <c r="F2598" s="1">
        <f>VLOOKUP(B2598,'Tabela IBGE_Município'!A:C,2)</f>
        <v>47726</v>
      </c>
      <c r="G2598" s="4" t="s">
        <v>638</v>
      </c>
      <c r="H2598" s="30">
        <f>VLOOKUP(DADOS!B2598,'Tabela IBGE_Município'!A:E,5)</f>
        <v>0.74099999999999999</v>
      </c>
      <c r="I2598" s="2">
        <f t="shared" si="40"/>
        <v>4.19058793948791E-5</v>
      </c>
      <c r="J2598" s="20">
        <f>(VLOOKUP(A2598,'Celulares por Região'!A:H,6))/F2598</f>
        <v>1.4101328416376818E-2</v>
      </c>
    </row>
    <row r="2599" spans="1:10" ht="15.75" customHeight="1">
      <c r="A2599" t="str">
        <f>VLOOKUP(B2599,'Tabela IBGE_Município'!A:C,3)</f>
        <v>MG</v>
      </c>
      <c r="B2599" s="4" t="s">
        <v>3123</v>
      </c>
      <c r="C2599" s="1">
        <v>1</v>
      </c>
      <c r="D2599" s="1">
        <v>1</v>
      </c>
      <c r="E2599" s="1"/>
      <c r="F2599" s="1">
        <f>VLOOKUP(B2599,'Tabela IBGE_Município'!A:C,2)</f>
        <v>4551</v>
      </c>
      <c r="G2599" s="4" t="s">
        <v>640</v>
      </c>
      <c r="H2599" s="30">
        <f>VLOOKUP(DADOS!B2599,'Tabela IBGE_Município'!A:E,5)</f>
        <v>0.63700000000000001</v>
      </c>
      <c r="I2599" s="2">
        <f t="shared" si="40"/>
        <v>4.3946385409800046E-4</v>
      </c>
      <c r="J2599" s="20">
        <f>(VLOOKUP(A2599,'Celulares por Região'!A:H,6))/F2599</f>
        <v>0.34783564051856736</v>
      </c>
    </row>
    <row r="2600" spans="1:10" ht="15.75" customHeight="1">
      <c r="A2600" t="str">
        <f>VLOOKUP(B2600,'Tabela IBGE_Município'!A:C,3)</f>
        <v>AL</v>
      </c>
      <c r="B2600" s="4" t="s">
        <v>3124</v>
      </c>
      <c r="C2600" s="1">
        <v>1</v>
      </c>
      <c r="D2600" s="1">
        <v>2</v>
      </c>
      <c r="E2600" s="1">
        <v>1</v>
      </c>
      <c r="F2600" s="1">
        <f>VLOOKUP(B2600,'Tabela IBGE_Município'!A:C,2)</f>
        <v>4727</v>
      </c>
      <c r="G2600" s="4" t="s">
        <v>640</v>
      </c>
      <c r="H2600" s="30">
        <f>VLOOKUP(DADOS!B2600,'Tabela IBGE_Município'!A:E,5)</f>
        <v>0.53100000000000003</v>
      </c>
      <c r="I2600" s="2">
        <f t="shared" si="40"/>
        <v>8.4620266553839642E-4</v>
      </c>
      <c r="J2600" s="20">
        <f>(VLOOKUP(A2600,'Celulares por Região'!A:H,6))/F2600</f>
        <v>0.16141315845144913</v>
      </c>
    </row>
    <row r="2601" spans="1:10" ht="15.75" customHeight="1">
      <c r="A2601" t="str">
        <f>VLOOKUP(B2601,'Tabela IBGE_Município'!A:C,3)</f>
        <v>PE</v>
      </c>
      <c r="B2601" s="4" t="s">
        <v>3125</v>
      </c>
      <c r="C2601" s="1">
        <v>2</v>
      </c>
      <c r="D2601" s="1">
        <v>1</v>
      </c>
      <c r="E2601" s="1">
        <v>1</v>
      </c>
      <c r="F2601" s="1">
        <f>VLOOKUP(B2601,'Tabela IBGE_Município'!A:C,2)</f>
        <v>24081</v>
      </c>
      <c r="G2601" s="4" t="s">
        <v>638</v>
      </c>
      <c r="H2601" s="30">
        <f>VLOOKUP(DADOS!B2601,'Tabela IBGE_Município'!A:E,5)</f>
        <v>0.55000000000000004</v>
      </c>
      <c r="I2601" s="2">
        <f t="shared" si="40"/>
        <v>1.6610605871849175E-4</v>
      </c>
      <c r="J2601" s="20">
        <f>(VLOOKUP(A2601,'Celulares por Região'!A:H,6))/F2601</f>
        <v>0.25343631908973879</v>
      </c>
    </row>
    <row r="2602" spans="1:10" ht="15.75" customHeight="1">
      <c r="A2602" t="str">
        <f>VLOOKUP(B2602,'Tabela IBGE_Município'!A:C,3)</f>
        <v>PI</v>
      </c>
      <c r="B2602" s="4" t="s">
        <v>3126</v>
      </c>
      <c r="C2602" s="1">
        <v>2</v>
      </c>
      <c r="D2602" s="1">
        <v>1</v>
      </c>
      <c r="E2602" s="1">
        <v>2</v>
      </c>
      <c r="F2602" s="1">
        <f>VLOOKUP(B2602,'Tabela IBGE_Município'!A:C,2)</f>
        <v>16011</v>
      </c>
      <c r="G2602" s="4" t="s">
        <v>637</v>
      </c>
      <c r="H2602" s="30">
        <f>VLOOKUP(DADOS!B2602,'Tabela IBGE_Município'!A:E,5)</f>
        <v>0.52200000000000002</v>
      </c>
      <c r="I2602" s="2">
        <f t="shared" si="40"/>
        <v>3.1228530385360063E-4</v>
      </c>
      <c r="J2602" s="20">
        <f>(VLOOKUP(A2602,'Celulares por Região'!A:H,6))/F2602</f>
        <v>0.1824370745112735</v>
      </c>
    </row>
    <row r="2603" spans="1:10" ht="15.75" customHeight="1">
      <c r="A2603" t="str">
        <f>VLOOKUP(B2603,'Tabela IBGE_Município'!A:C,3)</f>
        <v>PR</v>
      </c>
      <c r="B2603" s="4" t="s">
        <v>3127</v>
      </c>
      <c r="C2603" s="1">
        <v>2</v>
      </c>
      <c r="D2603" s="1">
        <v>2</v>
      </c>
      <c r="E2603" s="1"/>
      <c r="F2603" s="1">
        <f>VLOOKUP(B2603,'Tabela IBGE_Município'!A:C,2)</f>
        <v>14376</v>
      </c>
      <c r="G2603" s="4" t="s">
        <v>637</v>
      </c>
      <c r="H2603" s="30">
        <f>VLOOKUP(DADOS!B2603,'Tabela IBGE_Município'!A:E,5)</f>
        <v>0.7</v>
      </c>
      <c r="I2603" s="2">
        <f t="shared" si="40"/>
        <v>2.7824151363383418E-4</v>
      </c>
      <c r="J2603" s="20">
        <f>(VLOOKUP(A2603,'Celulares por Região'!A:H,6))/F2603</f>
        <v>5.1057317751808572E-2</v>
      </c>
    </row>
    <row r="2604" spans="1:10" ht="15.75" customHeight="1">
      <c r="A2604" t="str">
        <f>VLOOKUP(B2604,'Tabela IBGE_Município'!A:C,3)</f>
        <v>PI</v>
      </c>
      <c r="B2604" s="4" t="s">
        <v>3128</v>
      </c>
      <c r="C2604" s="1"/>
      <c r="D2604" s="1">
        <v>1</v>
      </c>
      <c r="E2604" s="1">
        <v>1</v>
      </c>
      <c r="F2604" s="1">
        <f>VLOOKUP(B2604,'Tabela IBGE_Município'!A:C,2)</f>
        <v>12009</v>
      </c>
      <c r="G2604" s="4" t="s">
        <v>637</v>
      </c>
      <c r="H2604" s="30">
        <f>VLOOKUP(DADOS!B2604,'Tabela IBGE_Município'!A:E,5)</f>
        <v>0.504</v>
      </c>
      <c r="I2604" s="2">
        <f t="shared" si="40"/>
        <v>1.6654176034640685E-4</v>
      </c>
      <c r="J2604" s="20">
        <f>(VLOOKUP(A2604,'Celulares por Região'!A:H,6))/F2604</f>
        <v>0.24323424098592722</v>
      </c>
    </row>
    <row r="2605" spans="1:10" ht="15.75" customHeight="1">
      <c r="A2605" t="str">
        <f>VLOOKUP(B2605,'Tabela IBGE_Município'!A:C,3)</f>
        <v>RS</v>
      </c>
      <c r="B2605" s="4" t="s">
        <v>3129</v>
      </c>
      <c r="C2605" s="1"/>
      <c r="D2605" s="1">
        <v>2</v>
      </c>
      <c r="E2605" s="1"/>
      <c r="F2605" s="1">
        <f>VLOOKUP(B2605,'Tabela IBGE_Município'!A:C,2)</f>
        <v>2639</v>
      </c>
      <c r="G2605" s="4" t="s">
        <v>640</v>
      </c>
      <c r="H2605" s="30">
        <f>VLOOKUP(DADOS!B2605,'Tabela IBGE_Município'!A:E,5)</f>
        <v>0.69</v>
      </c>
      <c r="I2605" s="2">
        <f t="shared" si="40"/>
        <v>7.5786282682834406E-4</v>
      </c>
      <c r="J2605" s="20">
        <f>(VLOOKUP(A2605,'Celulares por Região'!A:H,6))/F2605</f>
        <v>5.3808260704812427E-2</v>
      </c>
    </row>
    <row r="2606" spans="1:10" ht="15.75" customHeight="1">
      <c r="A2606" t="str">
        <f>VLOOKUP(B2606,'Tabela IBGE_Município'!A:C,3)</f>
        <v>SC</v>
      </c>
      <c r="B2606" s="4" t="s">
        <v>3130</v>
      </c>
      <c r="C2606" s="1"/>
      <c r="D2606" s="1"/>
      <c r="E2606" s="1">
        <v>1</v>
      </c>
      <c r="F2606" s="1">
        <f>VLOOKUP(B2606,'Tabela IBGE_Município'!A:C,2)</f>
        <v>5466</v>
      </c>
      <c r="G2606" s="4" t="s">
        <v>637</v>
      </c>
      <c r="H2606" s="30">
        <f>VLOOKUP(DADOS!B2606,'Tabela IBGE_Município'!A:E,5)</f>
        <v>0.80900000000000005</v>
      </c>
      <c r="I2606" s="2">
        <f t="shared" si="40"/>
        <v>1.8294914013904133E-4</v>
      </c>
      <c r="J2606" s="20">
        <f>(VLOOKUP(A2606,'Celulares por Região'!A:H,6))/F2606</f>
        <v>0.73673618733991952</v>
      </c>
    </row>
    <row r="2607" spans="1:10" ht="15.75" customHeight="1">
      <c r="A2607" t="str">
        <f>VLOOKUP(B2607,'Tabela IBGE_Município'!A:C,3)</f>
        <v>MG</v>
      </c>
      <c r="B2607" s="4" t="s">
        <v>3131</v>
      </c>
      <c r="C2607" s="1">
        <v>3</v>
      </c>
      <c r="D2607" s="1">
        <v>2</v>
      </c>
      <c r="E2607" s="1">
        <v>2</v>
      </c>
      <c r="F2607" s="1">
        <f>VLOOKUP(B2607,'Tabela IBGE_Município'!A:C,2)</f>
        <v>8566</v>
      </c>
      <c r="G2607" s="4" t="s">
        <v>637</v>
      </c>
      <c r="H2607" s="30">
        <f>VLOOKUP(DADOS!B2607,'Tabela IBGE_Município'!A:E,5)</f>
        <v>0.628</v>
      </c>
      <c r="I2607" s="2">
        <f t="shared" si="40"/>
        <v>8.17184216670558E-4</v>
      </c>
      <c r="J2607" s="20">
        <f>(VLOOKUP(A2607,'Celulares por Região'!A:H,6))/F2607</f>
        <v>0.18480037356992762</v>
      </c>
    </row>
    <row r="2608" spans="1:10" ht="15.75" customHeight="1">
      <c r="A2608" t="str">
        <f>VLOOKUP(B2608,'Tabela IBGE_Município'!A:C,3)</f>
        <v>AC</v>
      </c>
      <c r="B2608" s="4" t="s">
        <v>3132</v>
      </c>
      <c r="C2608" s="1">
        <v>1</v>
      </c>
      <c r="D2608" s="1">
        <v>2</v>
      </c>
      <c r="E2608" s="1"/>
      <c r="F2608" s="1">
        <f>VLOOKUP(B2608,'Tabela IBGE_Município'!A:C,2)</f>
        <v>597658</v>
      </c>
      <c r="H2608" s="30">
        <f>VLOOKUP(DADOS!B2608,'Tabela IBGE_Município'!A:E,5)</f>
        <v>0.46899999999999997</v>
      </c>
      <c r="I2608" s="2">
        <f t="shared" si="40"/>
        <v>5.0195931452436009E-6</v>
      </c>
      <c r="J2608" s="20">
        <f>(VLOOKUP(A2608,'Celulares por Região'!A:H,6))/F2608</f>
        <v>4.0156745161948809E-4</v>
      </c>
    </row>
    <row r="2609" spans="1:10" ht="15.75" customHeight="1">
      <c r="A2609" t="str">
        <f>VLOOKUP(B2609,'Tabela IBGE_Município'!A:C,3)</f>
        <v>SC</v>
      </c>
      <c r="B2609" s="4" t="s">
        <v>3133</v>
      </c>
      <c r="C2609" s="1">
        <v>2</v>
      </c>
      <c r="D2609" s="1">
        <v>6</v>
      </c>
      <c r="E2609" s="1">
        <v>4</v>
      </c>
      <c r="F2609" s="1">
        <f>VLOOKUP(B2609,'Tabela IBGE_Município'!A:C,2)</f>
        <v>10842</v>
      </c>
      <c r="G2609" s="4" t="s">
        <v>637</v>
      </c>
      <c r="H2609" s="30">
        <f>VLOOKUP(DADOS!B2609,'Tabela IBGE_Município'!A:E,5)</f>
        <v>0.69</v>
      </c>
      <c r="I2609" s="2">
        <f t="shared" si="40"/>
        <v>1.1068068622025456E-3</v>
      </c>
      <c r="J2609" s="20">
        <f>(VLOOKUP(A2609,'Celulares por Região'!A:H,6))/F2609</f>
        <v>0.37142593617413761</v>
      </c>
    </row>
    <row r="2610" spans="1:10" ht="15.75" customHeight="1">
      <c r="A2610" t="str">
        <f>VLOOKUP(B2610,'Tabela IBGE_Município'!A:C,3)</f>
        <v>SP</v>
      </c>
      <c r="B2610" s="4" t="s">
        <v>3134</v>
      </c>
      <c r="C2610" s="1">
        <v>2</v>
      </c>
      <c r="D2610" s="1">
        <v>1</v>
      </c>
      <c r="E2610" s="1"/>
      <c r="F2610" s="1">
        <f>VLOOKUP(B2610,'Tabela IBGE_Município'!A:C,2)</f>
        <v>8473</v>
      </c>
      <c r="G2610" s="4" t="s">
        <v>637</v>
      </c>
      <c r="H2610" s="30">
        <f>VLOOKUP(DADOS!B2610,'Tabela IBGE_Município'!A:E,5)</f>
        <v>0.77700000000000002</v>
      </c>
      <c r="I2610" s="2">
        <f t="shared" si="40"/>
        <v>3.5406585624926239E-4</v>
      </c>
      <c r="J2610" s="20">
        <f>(VLOOKUP(A2610,'Celulares por Região'!A:H,6))/F2610</f>
        <v>7.9428773751917855E-2</v>
      </c>
    </row>
    <row r="2611" spans="1:10" ht="15.75" customHeight="1">
      <c r="A2611" t="str">
        <f>VLOOKUP(B2611,'Tabela IBGE_Município'!A:C,3)</f>
        <v>RN</v>
      </c>
      <c r="B2611" s="4" t="s">
        <v>3135</v>
      </c>
      <c r="C2611" s="1">
        <v>3</v>
      </c>
      <c r="D2611" s="1">
        <v>3</v>
      </c>
      <c r="E2611" s="1">
        <v>3</v>
      </c>
      <c r="F2611" s="1">
        <f>VLOOKUP(B2611,'Tabela IBGE_Município'!A:C,2)</f>
        <v>5007</v>
      </c>
      <c r="G2611" s="4" t="s">
        <v>637</v>
      </c>
      <c r="H2611" s="30">
        <f>VLOOKUP(DADOS!B2611,'Tabela IBGE_Município'!A:E,5)</f>
        <v>0.60799999999999998</v>
      </c>
      <c r="I2611" s="2">
        <f t="shared" si="40"/>
        <v>1.7974835230677051E-3</v>
      </c>
      <c r="J2611" s="20">
        <f>(VLOOKUP(A2611,'Celulares por Região'!A:H,6))/F2611</f>
        <v>0.18913521070501299</v>
      </c>
    </row>
    <row r="2612" spans="1:10" ht="15.75" customHeight="1">
      <c r="A2612" t="str">
        <f>VLOOKUP(B2612,'Tabela IBGE_Município'!A:C,3)</f>
        <v>PI</v>
      </c>
      <c r="B2612" s="4" t="s">
        <v>3136</v>
      </c>
      <c r="C2612" s="1">
        <v>1</v>
      </c>
      <c r="D2612" s="1">
        <v>1</v>
      </c>
      <c r="E2612" s="1"/>
      <c r="F2612" s="1">
        <f>VLOOKUP(B2612,'Tabela IBGE_Município'!A:C,2)</f>
        <v>37366</v>
      </c>
      <c r="G2612" s="4" t="s">
        <v>638</v>
      </c>
      <c r="H2612" s="30">
        <f>VLOOKUP(DADOS!B2612,'Tabela IBGE_Município'!A:E,5)</f>
        <v>0.61799999999999999</v>
      </c>
      <c r="I2612" s="2">
        <f t="shared" si="40"/>
        <v>5.3524594551196278E-5</v>
      </c>
      <c r="J2612" s="20">
        <f>(VLOOKUP(A2612,'Celulares por Região'!A:H,6))/F2612</f>
        <v>7.817267034202216E-2</v>
      </c>
    </row>
    <row r="2613" spans="1:10" ht="15.75" customHeight="1">
      <c r="A2613" t="str">
        <f>VLOOKUP(B2613,'Tabela IBGE_Município'!A:C,3)</f>
        <v>MG</v>
      </c>
      <c r="B2613" s="4" t="s">
        <v>3137</v>
      </c>
      <c r="C2613" s="1">
        <v>1</v>
      </c>
      <c r="D2613" s="1"/>
      <c r="E2613" s="1"/>
      <c r="F2613" s="1">
        <f>VLOOKUP(B2613,'Tabela IBGE_Município'!A:C,2)</f>
        <v>5946</v>
      </c>
      <c r="G2613" s="4" t="s">
        <v>637</v>
      </c>
      <c r="H2613" s="30">
        <f>VLOOKUP(DADOS!B2613,'Tabela IBGE_Município'!A:E,5)</f>
        <v>0.63200000000000001</v>
      </c>
      <c r="I2613" s="2">
        <f t="shared" si="40"/>
        <v>1.6818028927009755E-4</v>
      </c>
      <c r="J2613" s="20">
        <f>(VLOOKUP(A2613,'Celulares por Região'!A:H,6))/F2613</f>
        <v>0.2662293979145644</v>
      </c>
    </row>
    <row r="2614" spans="1:10" ht="15.75" customHeight="1">
      <c r="A2614" t="str">
        <f>VLOOKUP(B2614,'Tabela IBGE_Município'!A:C,3)</f>
        <v>MG</v>
      </c>
      <c r="B2614" s="4" t="s">
        <v>3138</v>
      </c>
      <c r="C2614" s="1">
        <v>4</v>
      </c>
      <c r="D2614" s="1">
        <v>6</v>
      </c>
      <c r="E2614" s="1">
        <v>5</v>
      </c>
      <c r="F2614" s="1">
        <f>VLOOKUP(B2614,'Tabela IBGE_Município'!A:C,2)</f>
        <v>39336</v>
      </c>
      <c r="G2614" s="4" t="s">
        <v>638</v>
      </c>
      <c r="H2614" s="30">
        <f>VLOOKUP(DADOS!B2614,'Tabela IBGE_Município'!A:E,5)</f>
        <v>0.61699999999999999</v>
      </c>
      <c r="I2614" s="2">
        <f t="shared" si="40"/>
        <v>3.8133007931665652E-4</v>
      </c>
      <c r="J2614" s="20">
        <f>(VLOOKUP(A2614,'Celulares por Região'!A:H,6))/F2614</f>
        <v>4.0243034370551149E-2</v>
      </c>
    </row>
    <row r="2615" spans="1:10" ht="15.75" customHeight="1">
      <c r="A2615" t="str">
        <f>VLOOKUP(B2615,'Tabela IBGE_Município'!A:C,3)</f>
        <v>MA</v>
      </c>
      <c r="B2615" s="4" t="s">
        <v>3139</v>
      </c>
      <c r="C2615" s="1">
        <v>1</v>
      </c>
      <c r="D2615" s="1">
        <v>1</v>
      </c>
      <c r="E2615" s="1"/>
      <c r="F2615" s="1">
        <f>VLOOKUP(B2615,'Tabela IBGE_Município'!A:C,2)</f>
        <v>4487</v>
      </c>
      <c r="G2615" s="4" t="s">
        <v>640</v>
      </c>
      <c r="H2615" s="30">
        <f>VLOOKUP(DADOS!B2615,'Tabela IBGE_Município'!A:E,5)</f>
        <v>0.56100000000000005</v>
      </c>
      <c r="I2615" s="2">
        <f t="shared" si="40"/>
        <v>4.4573211499888569E-4</v>
      </c>
      <c r="J2615" s="20">
        <f>(VLOOKUP(A2615,'Celulares por Região'!A:H,6))/F2615</f>
        <v>0.26766213505683084</v>
      </c>
    </row>
    <row r="2616" spans="1:10" ht="15.75" customHeight="1">
      <c r="A2616" t="str">
        <f>VLOOKUP(B2616,'Tabela IBGE_Município'!A:C,3)</f>
        <v>MG</v>
      </c>
      <c r="B2616" s="4" t="s">
        <v>3140</v>
      </c>
      <c r="C2616" s="1"/>
      <c r="D2616" s="1">
        <v>1</v>
      </c>
      <c r="E2616" s="1">
        <v>1</v>
      </c>
      <c r="F2616" s="1">
        <f>VLOOKUP(B2616,'Tabela IBGE_Município'!A:C,2)</f>
        <v>5050</v>
      </c>
      <c r="G2616" s="4" t="s">
        <v>637</v>
      </c>
      <c r="H2616" s="30">
        <f>VLOOKUP(DADOS!B2616,'Tabela IBGE_Município'!A:E,5)</f>
        <v>0.56399999999999995</v>
      </c>
      <c r="I2616" s="2">
        <f t="shared" si="40"/>
        <v>3.9603960396039607E-4</v>
      </c>
      <c r="J2616" s="20">
        <f>(VLOOKUP(A2616,'Celulares por Região'!A:H,6))/F2616</f>
        <v>0.31346534653465347</v>
      </c>
    </row>
    <row r="2617" spans="1:10" ht="15.75" customHeight="1">
      <c r="A2617" t="str">
        <f>VLOOKUP(B2617,'Tabela IBGE_Município'!A:C,3)</f>
        <v>GO</v>
      </c>
      <c r="B2617" s="4" t="s">
        <v>3141</v>
      </c>
      <c r="C2617" s="1">
        <v>1</v>
      </c>
      <c r="D2617" s="1">
        <v>1</v>
      </c>
      <c r="E2617" s="1"/>
      <c r="F2617" s="1">
        <f>VLOOKUP(B2617,'Tabela IBGE_Município'!A:C,2)</f>
        <v>16198</v>
      </c>
      <c r="G2617" s="4" t="s">
        <v>637</v>
      </c>
      <c r="H2617" s="30">
        <f>VLOOKUP(DADOS!B2617,'Tabela IBGE_Município'!A:E,5)</f>
        <v>0.70599999999999996</v>
      </c>
      <c r="I2617" s="2">
        <f t="shared" si="40"/>
        <v>1.2347203358439315E-4</v>
      </c>
      <c r="J2617" s="20">
        <f>(VLOOKUP(A2617,'Celulares por Região'!A:H,6))/F2617</f>
        <v>0.22515125324114088</v>
      </c>
    </row>
    <row r="2618" spans="1:10" ht="15.75" customHeight="1">
      <c r="A2618" t="str">
        <f>VLOOKUP(B2618,'Tabela IBGE_Município'!A:C,3)</f>
        <v>MT</v>
      </c>
      <c r="B2618" s="4" t="s">
        <v>3142</v>
      </c>
      <c r="C2618" s="1">
        <v>169</v>
      </c>
      <c r="D2618" s="1">
        <v>347</v>
      </c>
      <c r="E2618" s="1">
        <v>117</v>
      </c>
      <c r="F2618" s="1">
        <f>VLOOKUP(B2618,'Tabela IBGE_Município'!A:C,2)</f>
        <v>4889</v>
      </c>
      <c r="G2618" s="4" t="s">
        <v>640</v>
      </c>
      <c r="H2618" s="30">
        <f>VLOOKUP(DADOS!B2618,'Tabela IBGE_Município'!A:E,5)</f>
        <v>0.68200000000000005</v>
      </c>
      <c r="I2618" s="2">
        <f t="shared" si="40"/>
        <v>0.1294743301288607</v>
      </c>
      <c r="J2618" s="20">
        <f>(VLOOKUP(A2618,'Celulares por Região'!A:H,6))/F2618</f>
        <v>2.1863366741664962</v>
      </c>
    </row>
    <row r="2619" spans="1:10" ht="15.75" customHeight="1">
      <c r="A2619" t="str">
        <f>VLOOKUP(B2619,'Tabela IBGE_Município'!A:C,3)</f>
        <v>PB</v>
      </c>
      <c r="B2619" s="4" t="s">
        <v>3143</v>
      </c>
      <c r="C2619" s="1">
        <v>1</v>
      </c>
      <c r="D2619" s="1">
        <v>5</v>
      </c>
      <c r="E2619" s="1">
        <v>1</v>
      </c>
      <c r="F2619" s="1">
        <f>VLOOKUP(B2619,'Tabela IBGE_Município'!A:C,2)</f>
        <v>7402</v>
      </c>
      <c r="G2619" s="4" t="s">
        <v>637</v>
      </c>
      <c r="H2619" s="30">
        <f>VLOOKUP(DADOS!B2619,'Tabela IBGE_Município'!A:E,5)</f>
        <v>0.57899999999999996</v>
      </c>
      <c r="I2619" s="2">
        <f t="shared" si="40"/>
        <v>9.4569035395838962E-4</v>
      </c>
      <c r="J2619" s="20">
        <f>(VLOOKUP(A2619,'Celulares por Região'!A:H,6))/F2619</f>
        <v>0.17414212375033775</v>
      </c>
    </row>
    <row r="2620" spans="1:10" ht="15.75" customHeight="1">
      <c r="A2620" t="str">
        <f>VLOOKUP(B2620,'Tabela IBGE_Município'!A:C,3)</f>
        <v>TO</v>
      </c>
      <c r="B2620" s="4" t="s">
        <v>3144</v>
      </c>
      <c r="C2620" s="1">
        <v>2</v>
      </c>
      <c r="D2620" s="1">
        <v>3</v>
      </c>
      <c r="E2620" s="1">
        <v>4</v>
      </c>
      <c r="F2620" s="1">
        <f>VLOOKUP(B2620,'Tabela IBGE_Município'!A:C,2)</f>
        <v>35121</v>
      </c>
      <c r="G2620" s="4" t="s">
        <v>638</v>
      </c>
      <c r="H2620" s="30">
        <f>VLOOKUP(DADOS!B2620,'Tabela IBGE_Município'!A:E,5)</f>
        <v>0.58399999999999996</v>
      </c>
      <c r="I2620" s="2">
        <f t="shared" si="40"/>
        <v>2.562569402921329E-4</v>
      </c>
      <c r="J2620" s="20">
        <f>(VLOOKUP(A2620,'Celulares por Região'!A:H,6))/F2620</f>
        <v>1.3610090828848837E-2</v>
      </c>
    </row>
    <row r="2621" spans="1:10" ht="15.75" customHeight="1">
      <c r="A2621" t="str">
        <f>VLOOKUP(B2621,'Tabela IBGE_Município'!A:C,3)</f>
        <v>MG</v>
      </c>
      <c r="B2621" s="4" t="s">
        <v>3145</v>
      </c>
      <c r="C2621" s="1">
        <v>3</v>
      </c>
      <c r="D2621" s="1">
        <v>3</v>
      </c>
      <c r="E2621" s="1">
        <v>4</v>
      </c>
      <c r="F2621" s="1">
        <f>VLOOKUP(B2621,'Tabela IBGE_Município'!A:C,2)</f>
        <v>7976</v>
      </c>
      <c r="G2621" s="4" t="s">
        <v>637</v>
      </c>
      <c r="H2621" s="30">
        <f>VLOOKUP(DADOS!B2621,'Tabela IBGE_Município'!A:E,5)</f>
        <v>0.72</v>
      </c>
      <c r="I2621" s="2">
        <f t="shared" si="40"/>
        <v>1.2537612838515546E-3</v>
      </c>
      <c r="J2621" s="20">
        <f>(VLOOKUP(A2621,'Celulares por Região'!A:H,6))/F2621</f>
        <v>0.1984704112337011</v>
      </c>
    </row>
    <row r="2622" spans="1:10" ht="15.75" customHeight="1">
      <c r="A2622" t="str">
        <f>VLOOKUP(B2622,'Tabela IBGE_Município'!A:C,3)</f>
        <v>PB</v>
      </c>
      <c r="B2622" s="4" t="s">
        <v>3146</v>
      </c>
      <c r="C2622" s="1">
        <v>2</v>
      </c>
      <c r="D2622" s="1">
        <v>5</v>
      </c>
      <c r="E2622" s="1">
        <v>3</v>
      </c>
      <c r="F2622" s="1">
        <f>VLOOKUP(B2622,'Tabela IBGE_Município'!A:C,2)</f>
        <v>2184</v>
      </c>
      <c r="G2622" s="4" t="s">
        <v>640</v>
      </c>
      <c r="H2622" s="30">
        <f>VLOOKUP(DADOS!B2622,'Tabela IBGE_Município'!A:E,5)</f>
        <v>0.56999999999999995</v>
      </c>
      <c r="I2622" s="2">
        <f t="shared" si="40"/>
        <v>4.578754578754579E-3</v>
      </c>
      <c r="J2622" s="20">
        <f>(VLOOKUP(A2622,'Celulares por Região'!A:H,6))/F2622</f>
        <v>0.59020146520146521</v>
      </c>
    </row>
    <row r="2623" spans="1:10" ht="15.75" customHeight="1">
      <c r="A2623" t="str">
        <f>VLOOKUP(B2623,'Tabela IBGE_Município'!A:C,3)</f>
        <v>BA</v>
      </c>
      <c r="B2623" s="4" t="s">
        <v>3147</v>
      </c>
      <c r="C2623" s="1"/>
      <c r="D2623" s="1">
        <v>1</v>
      </c>
      <c r="E2623" s="1">
        <v>2</v>
      </c>
      <c r="F2623" s="1">
        <f>VLOOKUP(B2623,'Tabela IBGE_Município'!A:C,2)</f>
        <v>27392</v>
      </c>
      <c r="G2623" s="4" t="s">
        <v>638</v>
      </c>
      <c r="H2623" s="30">
        <f>VLOOKUP(DADOS!B2623,'Tabela IBGE_Município'!A:E,5)</f>
        <v>0.67700000000000005</v>
      </c>
      <c r="I2623" s="2">
        <f t="shared" si="40"/>
        <v>1.0952102803738318E-4</v>
      </c>
      <c r="J2623" s="20">
        <f>(VLOOKUP(A2623,'Celulares por Região'!A:H,6))/F2623</f>
        <v>0.14347254672897197</v>
      </c>
    </row>
    <row r="2624" spans="1:10" ht="15.75" customHeight="1">
      <c r="A2624" t="str">
        <f>VLOOKUP(B2624,'Tabela IBGE_Município'!A:C,3)</f>
        <v>CE</v>
      </c>
      <c r="B2624" s="4" t="s">
        <v>3148</v>
      </c>
      <c r="C2624" s="1">
        <v>2</v>
      </c>
      <c r="D2624" s="1"/>
      <c r="E2624" s="1"/>
      <c r="F2624" s="1">
        <f>VLOOKUP(B2624,'Tabela IBGE_Município'!A:C,2)</f>
        <v>18298</v>
      </c>
      <c r="G2624" s="4" t="s">
        <v>637</v>
      </c>
      <c r="H2624" s="30">
        <f>VLOOKUP(DADOS!B2624,'Tabela IBGE_Município'!A:E,5)</f>
        <v>0.69</v>
      </c>
      <c r="I2624" s="2">
        <f t="shared" si="40"/>
        <v>1.0930156301235107E-4</v>
      </c>
      <c r="J2624" s="20">
        <f>(VLOOKUP(A2624,'Celulares por Região'!A:H,6))/F2624</f>
        <v>0.12498633730462345</v>
      </c>
    </row>
    <row r="2625" spans="1:10" ht="15.75" customHeight="1">
      <c r="A2625" t="str">
        <f>VLOOKUP(B2625,'Tabela IBGE_Município'!A:C,3)</f>
        <v>PI</v>
      </c>
      <c r="B2625" s="4" t="s">
        <v>3149</v>
      </c>
      <c r="C2625" s="1">
        <v>1</v>
      </c>
      <c r="D2625" s="1">
        <v>3</v>
      </c>
      <c r="E2625" s="1">
        <v>1</v>
      </c>
      <c r="F2625" s="1">
        <f>VLOOKUP(B2625,'Tabela IBGE_Município'!A:C,2)</f>
        <v>218162</v>
      </c>
      <c r="G2625" s="4" t="s">
        <v>639</v>
      </c>
      <c r="H2625" s="30">
        <f>VLOOKUP(DADOS!B2625,'Tabela IBGE_Município'!A:E,5)</f>
        <v>0.56999999999999995</v>
      </c>
      <c r="I2625" s="2">
        <f t="shared" si="40"/>
        <v>2.2918748452984478E-5</v>
      </c>
      <c r="J2625" s="20">
        <f>(VLOOKUP(A2625,'Celulares por Região'!A:H,6))/F2625</f>
        <v>1.3389132846233533E-2</v>
      </c>
    </row>
    <row r="2626" spans="1:10" ht="15.75" customHeight="1">
      <c r="A2626" t="str">
        <f>VLOOKUP(B2626,'Tabela IBGE_Município'!A:C,3)</f>
        <v>CE</v>
      </c>
      <c r="B2626" s="4" t="s">
        <v>3150</v>
      </c>
      <c r="C2626" s="1"/>
      <c r="D2626" s="1">
        <v>5</v>
      </c>
      <c r="E2626" s="1">
        <v>3</v>
      </c>
      <c r="F2626" s="1">
        <f>VLOOKUP(B2626,'Tabela IBGE_Município'!A:C,2)</f>
        <v>276264</v>
      </c>
      <c r="G2626" s="4" t="s">
        <v>639</v>
      </c>
      <c r="H2626" s="30">
        <f>VLOOKUP(DADOS!B2626,'Tabela IBGE_Município'!A:E,5)</f>
        <v>0.59799999999999998</v>
      </c>
      <c r="I2626" s="2">
        <f t="shared" ref="I2626:I2689" si="41">(C2626+D2626+E2626)/F2626</f>
        <v>2.895780847305476E-5</v>
      </c>
      <c r="J2626" s="20">
        <f>(VLOOKUP(A2626,'Celulares por Região'!A:H,6))/F2626</f>
        <v>8.2783134972345285E-3</v>
      </c>
    </row>
    <row r="2627" spans="1:10" ht="15.75" customHeight="1">
      <c r="A2627" t="str">
        <f>VLOOKUP(B2627,'Tabela IBGE_Município'!A:C,3)</f>
        <v>PE</v>
      </c>
      <c r="B2627" s="4" t="s">
        <v>3151</v>
      </c>
      <c r="C2627" s="1">
        <v>5</v>
      </c>
      <c r="D2627" s="1">
        <v>3</v>
      </c>
      <c r="E2627" s="1">
        <v>3</v>
      </c>
      <c r="F2627" s="1">
        <f>VLOOKUP(B2627,'Tabela IBGE_Município'!A:C,2)</f>
        <v>5485</v>
      </c>
      <c r="G2627" s="4" t="s">
        <v>637</v>
      </c>
      <c r="H2627" s="30">
        <f>VLOOKUP(DADOS!B2627,'Tabela IBGE_Município'!A:E,5)</f>
        <v>0.55000000000000004</v>
      </c>
      <c r="I2627" s="2">
        <f t="shared" si="41"/>
        <v>2.0054694621695532E-3</v>
      </c>
      <c r="J2627" s="20">
        <f>(VLOOKUP(A2627,'Celulares por Região'!A:H,6))/F2627</f>
        <v>1.1126709206927985</v>
      </c>
    </row>
    <row r="2628" spans="1:10" ht="15.75" customHeight="1">
      <c r="A2628" t="str">
        <f>VLOOKUP(B2628,'Tabela IBGE_Município'!A:C,3)</f>
        <v>BA</v>
      </c>
      <c r="B2628" s="4" t="s">
        <v>3152</v>
      </c>
      <c r="C2628" s="1">
        <v>7</v>
      </c>
      <c r="D2628" s="1">
        <v>26</v>
      </c>
      <c r="E2628" s="1">
        <v>6</v>
      </c>
      <c r="F2628" s="1">
        <f>VLOOKUP(B2628,'Tabela IBGE_Município'!A:C,2)</f>
        <v>24892</v>
      </c>
      <c r="G2628" s="4" t="s">
        <v>638</v>
      </c>
      <c r="H2628" s="30">
        <f>VLOOKUP(DADOS!B2628,'Tabela IBGE_Município'!A:E,5)</f>
        <v>0.54100000000000004</v>
      </c>
      <c r="I2628" s="2">
        <f t="shared" si="41"/>
        <v>1.5667684396593283E-3</v>
      </c>
      <c r="J2628" s="20">
        <f>(VLOOKUP(A2628,'Celulares por Região'!A:H,6))/F2628</f>
        <v>0.15788205045797846</v>
      </c>
    </row>
    <row r="2629" spans="1:10" ht="15.75" customHeight="1">
      <c r="A2629" t="str">
        <f>VLOOKUP(B2629,'Tabela IBGE_Município'!A:C,3)</f>
        <v>RN</v>
      </c>
      <c r="B2629" s="4" t="s">
        <v>3153</v>
      </c>
      <c r="C2629" s="1">
        <v>2</v>
      </c>
      <c r="D2629" s="1">
        <v>6</v>
      </c>
      <c r="E2629" s="1">
        <v>3</v>
      </c>
      <c r="F2629" s="1">
        <f>VLOOKUP(B2629,'Tabela IBGE_Município'!A:C,2)</f>
        <v>11485</v>
      </c>
      <c r="G2629" s="4" t="s">
        <v>637</v>
      </c>
      <c r="H2629" s="30">
        <f>VLOOKUP(DADOS!B2629,'Tabela IBGE_Município'!A:E,5)</f>
        <v>0.60099999999999998</v>
      </c>
      <c r="I2629" s="2">
        <f t="shared" si="41"/>
        <v>9.57771005659556E-4</v>
      </c>
      <c r="J2629" s="20">
        <f>(VLOOKUP(A2629,'Celulares por Região'!A:H,6))/F2629</f>
        <v>8.2455376578145403E-2</v>
      </c>
    </row>
    <row r="2630" spans="1:10" ht="15.75" customHeight="1">
      <c r="A2630" t="str">
        <f>VLOOKUP(B2630,'Tabela IBGE_Município'!A:C,3)</f>
        <v>MT</v>
      </c>
      <c r="B2630" s="4" t="s">
        <v>3154</v>
      </c>
      <c r="C2630" s="1">
        <v>3</v>
      </c>
      <c r="D2630" s="1">
        <v>3</v>
      </c>
      <c r="E2630" s="1">
        <v>3</v>
      </c>
      <c r="F2630" s="1">
        <f>VLOOKUP(B2630,'Tabela IBGE_Município'!A:C,2)</f>
        <v>8988</v>
      </c>
      <c r="G2630" s="4" t="s">
        <v>637</v>
      </c>
      <c r="H2630" s="30">
        <f>VLOOKUP(DADOS!B2630,'Tabela IBGE_Município'!A:E,5)</f>
        <v>0.71599999999999997</v>
      </c>
      <c r="I2630" s="2">
        <f t="shared" si="41"/>
        <v>1.0013351134846463E-3</v>
      </c>
      <c r="J2630" s="20">
        <f>(VLOOKUP(A2630,'Celulares por Região'!A:H,6))/F2630</f>
        <v>1.1892523364485981</v>
      </c>
    </row>
    <row r="2631" spans="1:10" ht="15.75" customHeight="1">
      <c r="A2631" t="str">
        <f>VLOOKUP(B2631,'Tabela IBGE_Município'!A:C,3)</f>
        <v>MG</v>
      </c>
      <c r="B2631" s="4" t="s">
        <v>3155</v>
      </c>
      <c r="C2631" s="1">
        <v>1</v>
      </c>
      <c r="D2631" s="1">
        <v>1</v>
      </c>
      <c r="E2631" s="1"/>
      <c r="F2631" s="1">
        <f>VLOOKUP(B2631,'Tabela IBGE_Município'!A:C,2)</f>
        <v>18315</v>
      </c>
      <c r="G2631" s="4" t="s">
        <v>637</v>
      </c>
      <c r="H2631" s="30">
        <f>VLOOKUP(DADOS!B2631,'Tabela IBGE_Município'!A:E,5)</f>
        <v>0.77800000000000002</v>
      </c>
      <c r="I2631" s="2">
        <f t="shared" si="41"/>
        <v>1.092001092001092E-4</v>
      </c>
      <c r="J2631" s="20">
        <f>(VLOOKUP(A2631,'Celulares por Região'!A:H,6))/F2631</f>
        <v>8.6431886431886429E-2</v>
      </c>
    </row>
    <row r="2632" spans="1:10" ht="15.75" customHeight="1">
      <c r="A2632" t="str">
        <f>VLOOKUP(B2632,'Tabela IBGE_Município'!A:C,3)</f>
        <v>PI</v>
      </c>
      <c r="B2632" s="4" t="s">
        <v>3156</v>
      </c>
      <c r="C2632" s="1">
        <v>4</v>
      </c>
      <c r="D2632" s="1">
        <v>2</v>
      </c>
      <c r="E2632" s="1">
        <v>3</v>
      </c>
      <c r="F2632" s="1">
        <f>VLOOKUP(B2632,'Tabela IBGE_Município'!A:C,2)</f>
        <v>41101</v>
      </c>
      <c r="G2632" s="4" t="s">
        <v>638</v>
      </c>
      <c r="H2632" s="30">
        <f>VLOOKUP(DADOS!B2632,'Tabela IBGE_Município'!A:E,5)</f>
        <v>0.57999999999999996</v>
      </c>
      <c r="I2632" s="2">
        <f t="shared" si="41"/>
        <v>2.1897277438505145E-4</v>
      </c>
      <c r="J2632" s="20">
        <f>(VLOOKUP(A2632,'Celulares por Região'!A:H,6))/F2632</f>
        <v>7.1068830442081704E-2</v>
      </c>
    </row>
    <row r="2633" spans="1:10" ht="15.75" customHeight="1">
      <c r="A2633" t="str">
        <f>VLOOKUP(B2633,'Tabela IBGE_Município'!A:C,3)</f>
        <v>RS</v>
      </c>
      <c r="B2633" s="4" t="s">
        <v>3157</v>
      </c>
      <c r="C2633" s="1">
        <v>1</v>
      </c>
      <c r="D2633" s="1">
        <v>2</v>
      </c>
      <c r="E2633" s="1">
        <v>1</v>
      </c>
      <c r="F2633" s="1">
        <f>VLOOKUP(B2633,'Tabela IBGE_Município'!A:C,2)</f>
        <v>573285</v>
      </c>
      <c r="H2633" s="30">
        <f>VLOOKUP(DADOS!B2633,'Tabela IBGE_Município'!A:E,5)</f>
        <v>0.71599999999999997</v>
      </c>
      <c r="I2633" s="2">
        <f t="shared" si="41"/>
        <v>6.9773323913934607E-6</v>
      </c>
      <c r="J2633" s="20">
        <f>(VLOOKUP(A2633,'Celulares por Região'!A:H,6))/F2633</f>
        <v>2.4769529989446785E-4</v>
      </c>
    </row>
    <row r="2634" spans="1:10" ht="15.75" customHeight="1">
      <c r="A2634" t="str">
        <f>VLOOKUP(B2634,'Tabela IBGE_Município'!A:C,3)</f>
        <v>SP</v>
      </c>
      <c r="B2634" s="4" t="s">
        <v>3158</v>
      </c>
      <c r="C2634" s="1">
        <v>1</v>
      </c>
      <c r="D2634" s="1"/>
      <c r="E2634" s="1">
        <v>1</v>
      </c>
      <c r="F2634" s="1">
        <f>VLOOKUP(B2634,'Tabela IBGE_Município'!A:C,2)</f>
        <v>5640</v>
      </c>
      <c r="G2634" s="4" t="s">
        <v>637</v>
      </c>
      <c r="H2634" s="30">
        <f>VLOOKUP(DADOS!B2634,'Tabela IBGE_Município'!A:E,5)</f>
        <v>0.71599999999999997</v>
      </c>
      <c r="I2634" s="2">
        <f t="shared" si="41"/>
        <v>3.5460992907801421E-4</v>
      </c>
      <c r="J2634" s="20">
        <f>(VLOOKUP(A2634,'Celulares por Região'!A:H,6))/F2634</f>
        <v>0.11932624113475178</v>
      </c>
    </row>
    <row r="2635" spans="1:10" ht="15.75" customHeight="1">
      <c r="A2635" t="str">
        <f>VLOOKUP(B2635,'Tabela IBGE_Município'!A:C,3)</f>
        <v>SP</v>
      </c>
      <c r="B2635" s="4" t="s">
        <v>3159</v>
      </c>
      <c r="C2635" s="1">
        <v>1</v>
      </c>
      <c r="D2635" s="1">
        <v>1</v>
      </c>
      <c r="E2635" s="1"/>
      <c r="F2635" s="1">
        <f>VLOOKUP(B2635,'Tabela IBGE_Município'!A:C,2)</f>
        <v>19224</v>
      </c>
      <c r="G2635" s="4" t="s">
        <v>637</v>
      </c>
      <c r="H2635" s="30">
        <f>VLOOKUP(DADOS!B2635,'Tabela IBGE_Município'!A:E,5)</f>
        <v>0.74099999999999999</v>
      </c>
      <c r="I2635" s="2">
        <f t="shared" si="41"/>
        <v>1.0403662089055348E-4</v>
      </c>
      <c r="J2635" s="20">
        <f>(VLOOKUP(A2635,'Celulares por Região'!A:H,6))/F2635</f>
        <v>3.5008322929671244E-2</v>
      </c>
    </row>
    <row r="2636" spans="1:10" ht="15.75" customHeight="1">
      <c r="A2636" t="str">
        <f>VLOOKUP(B2636,'Tabela IBGE_Município'!A:C,3)</f>
        <v>MA</v>
      </c>
      <c r="B2636" s="4" t="s">
        <v>3160</v>
      </c>
      <c r="C2636" s="1">
        <v>2</v>
      </c>
      <c r="D2636" s="1">
        <v>2</v>
      </c>
      <c r="E2636" s="1"/>
      <c r="F2636" s="1">
        <f>VLOOKUP(B2636,'Tabela IBGE_Município'!A:C,2)</f>
        <v>4800</v>
      </c>
      <c r="G2636" s="4" t="s">
        <v>640</v>
      </c>
      <c r="H2636" s="30">
        <f>VLOOKUP(DADOS!B2636,'Tabela IBGE_Município'!A:E,5)</f>
        <v>0.55200000000000005</v>
      </c>
      <c r="I2636" s="2">
        <f t="shared" si="41"/>
        <v>8.3333333333333339E-4</v>
      </c>
      <c r="J2636" s="20">
        <f>(VLOOKUP(A2636,'Celulares por Região'!A:H,6))/F2636</f>
        <v>0.25020833333333331</v>
      </c>
    </row>
    <row r="2637" spans="1:10" ht="15.75" customHeight="1">
      <c r="A2637" t="str">
        <f>VLOOKUP(B2637,'Tabela IBGE_Município'!A:C,3)</f>
        <v>PB</v>
      </c>
      <c r="B2637" s="4" t="s">
        <v>3161</v>
      </c>
      <c r="C2637" s="1">
        <v>1</v>
      </c>
      <c r="D2637" s="1">
        <v>6</v>
      </c>
      <c r="E2637" s="1">
        <v>4</v>
      </c>
      <c r="F2637" s="1">
        <f>VLOOKUP(B2637,'Tabela IBGE_Município'!A:C,2)</f>
        <v>3418</v>
      </c>
      <c r="G2637" s="4" t="s">
        <v>640</v>
      </c>
      <c r="H2637" s="30">
        <f>VLOOKUP(DADOS!B2637,'Tabela IBGE_Município'!A:E,5)</f>
        <v>0.61699999999999999</v>
      </c>
      <c r="I2637" s="2">
        <f t="shared" si="41"/>
        <v>3.2182562902282035E-3</v>
      </c>
      <c r="J2637" s="20">
        <f>(VLOOKUP(A2637,'Celulares por Região'!A:H,6))/F2637</f>
        <v>0.37712112346401405</v>
      </c>
    </row>
    <row r="2638" spans="1:10" ht="15.75" customHeight="1">
      <c r="A2638" t="str">
        <f>VLOOKUP(B2638,'Tabela IBGE_Município'!A:C,3)</f>
        <v>AL</v>
      </c>
      <c r="B2638" s="4" t="s">
        <v>3162</v>
      </c>
      <c r="C2638" s="1">
        <v>2</v>
      </c>
      <c r="D2638" s="1">
        <v>2</v>
      </c>
      <c r="E2638" s="1">
        <v>1</v>
      </c>
      <c r="F2638" s="1">
        <f>VLOOKUP(B2638,'Tabela IBGE_Município'!A:C,2)</f>
        <v>7195</v>
      </c>
      <c r="G2638" s="4" t="s">
        <v>640</v>
      </c>
      <c r="H2638" s="30">
        <f>VLOOKUP(DADOS!B2638,'Tabela IBGE_Município'!A:E,5)</f>
        <v>0.56200000000000006</v>
      </c>
      <c r="I2638" s="2">
        <f t="shared" si="41"/>
        <v>6.9492703266157052E-4</v>
      </c>
      <c r="J2638" s="20">
        <f>(VLOOKUP(A2638,'Celulares por Região'!A:H,6))/F2638</f>
        <v>0.10604586518415567</v>
      </c>
    </row>
    <row r="2639" spans="1:10" ht="15.75" customHeight="1">
      <c r="A2639" t="str">
        <f>VLOOKUP(B2639,'Tabela IBGE_Município'!A:C,3)</f>
        <v>AL</v>
      </c>
      <c r="B2639" s="4" t="s">
        <v>3162</v>
      </c>
      <c r="C2639" s="1">
        <v>1</v>
      </c>
      <c r="D2639" s="1">
        <v>1</v>
      </c>
      <c r="E2639" s="1">
        <v>1</v>
      </c>
      <c r="F2639" s="1">
        <f>VLOOKUP(B2639,'Tabela IBGE_Município'!A:C,2)</f>
        <v>7195</v>
      </c>
      <c r="G2639" s="4" t="s">
        <v>637</v>
      </c>
      <c r="H2639" s="30">
        <f>VLOOKUP(DADOS!B2639,'Tabela IBGE_Município'!A:E,5)</f>
        <v>0.56200000000000006</v>
      </c>
      <c r="I2639" s="2">
        <f t="shared" si="41"/>
        <v>4.1695621959694231E-4</v>
      </c>
      <c r="J2639" s="20">
        <f>(VLOOKUP(A2639,'Celulares por Região'!A:H,6))/F2639</f>
        <v>0.10604586518415567</v>
      </c>
    </row>
    <row r="2640" spans="1:10" ht="15.75" customHeight="1">
      <c r="A2640" t="str">
        <f>VLOOKUP(B2640,'Tabela IBGE_Município'!A:C,3)</f>
        <v>SP</v>
      </c>
      <c r="B2640" s="4" t="s">
        <v>3163</v>
      </c>
      <c r="C2640" s="1">
        <v>2</v>
      </c>
      <c r="D2640" s="1">
        <v>1</v>
      </c>
      <c r="E2640" s="1">
        <v>1</v>
      </c>
      <c r="F2640" s="1">
        <f>VLOOKUP(B2640,'Tabela IBGE_Município'!A:C,2)</f>
        <v>3922</v>
      </c>
      <c r="G2640" s="4" t="s">
        <v>640</v>
      </c>
      <c r="H2640" s="30">
        <f>VLOOKUP(DADOS!B2640,'Tabela IBGE_Município'!A:E,5)</f>
        <v>0.82</v>
      </c>
      <c r="I2640" s="2">
        <f t="shared" si="41"/>
        <v>1.0198878123406426E-3</v>
      </c>
      <c r="J2640" s="20">
        <f>(VLOOKUP(A2640,'Celulares por Região'!A:H,6))/F2640</f>
        <v>0.17159612442631311</v>
      </c>
    </row>
    <row r="2641" spans="1:10" ht="15.75" customHeight="1">
      <c r="A2641" t="str">
        <f>VLOOKUP(B2641,'Tabela IBGE_Município'!A:C,3)</f>
        <v>PR</v>
      </c>
      <c r="B2641" s="4" t="s">
        <v>3164</v>
      </c>
      <c r="C2641" s="1"/>
      <c r="D2641" s="1">
        <v>1</v>
      </c>
      <c r="E2641" s="1"/>
      <c r="F2641" s="1">
        <f>VLOOKUP(B2641,'Tabela IBGE_Município'!A:C,2)</f>
        <v>4137</v>
      </c>
      <c r="G2641" s="4" t="s">
        <v>640</v>
      </c>
      <c r="H2641" s="30">
        <f>VLOOKUP(DADOS!B2641,'Tabela IBGE_Município'!A:E,5)</f>
        <v>0.68799999999999994</v>
      </c>
      <c r="I2641" s="2">
        <f t="shared" si="41"/>
        <v>2.4172105390379503E-4</v>
      </c>
      <c r="J2641" s="20">
        <f>(VLOOKUP(A2641,'Celulares por Região'!A:H,6))/F2641</f>
        <v>0.17742325356538555</v>
      </c>
    </row>
    <row r="2642" spans="1:10" ht="15.75" customHeight="1">
      <c r="A2642" t="str">
        <f>VLOOKUP(B2642,'Tabela IBGE_Município'!A:C,3)</f>
        <v>AL</v>
      </c>
      <c r="B2642" s="4" t="s">
        <v>3165</v>
      </c>
      <c r="C2642" s="1">
        <v>1</v>
      </c>
      <c r="D2642" s="1">
        <v>3</v>
      </c>
      <c r="E2642" s="1">
        <v>2</v>
      </c>
      <c r="F2642" s="1">
        <f>VLOOKUP(B2642,'Tabela IBGE_Município'!A:C,2)</f>
        <v>423006</v>
      </c>
      <c r="G2642" s="4" t="s">
        <v>639</v>
      </c>
      <c r="H2642" s="30">
        <f>VLOOKUP(DADOS!B2642,'Tabela IBGE_Município'!A:E,5)</f>
        <v>0.57499999999999996</v>
      </c>
      <c r="I2642" s="2">
        <f t="shared" si="41"/>
        <v>1.4184195968851506E-5</v>
      </c>
      <c r="J2642" s="20">
        <f>(VLOOKUP(A2642,'Celulares por Região'!A:H,6))/F2642</f>
        <v>1.8037569207056165E-3</v>
      </c>
    </row>
    <row r="2643" spans="1:10" ht="15.75" customHeight="1">
      <c r="A2643" t="str">
        <f>VLOOKUP(B2643,'Tabela IBGE_Município'!A:C,3)</f>
        <v>SP</v>
      </c>
      <c r="B2643" s="4" t="s">
        <v>3166</v>
      </c>
      <c r="C2643" s="1">
        <v>2</v>
      </c>
      <c r="D2643" s="1">
        <v>1</v>
      </c>
      <c r="E2643" s="1"/>
      <c r="F2643" s="1">
        <f>VLOOKUP(B2643,'Tabela IBGE_Município'!A:C,2)</f>
        <v>3269</v>
      </c>
      <c r="G2643" s="4" t="s">
        <v>640</v>
      </c>
      <c r="H2643" s="30">
        <f>VLOOKUP(DADOS!B2643,'Tabela IBGE_Município'!A:E,5)</f>
        <v>0.745</v>
      </c>
      <c r="I2643" s="2">
        <f t="shared" si="41"/>
        <v>9.177118384827164E-4</v>
      </c>
      <c r="J2643" s="20">
        <f>(VLOOKUP(A2643,'Celulares por Região'!A:H,6))/F2643</f>
        <v>0.20587335576628937</v>
      </c>
    </row>
    <row r="2644" spans="1:10" ht="15.75" customHeight="1">
      <c r="A2644" t="str">
        <f>VLOOKUP(B2644,'Tabela IBGE_Município'!A:C,3)</f>
        <v>PE</v>
      </c>
      <c r="B2644" s="4" t="s">
        <v>3167</v>
      </c>
      <c r="C2644" s="1">
        <v>7</v>
      </c>
      <c r="D2644" s="1">
        <v>31</v>
      </c>
      <c r="E2644" s="1">
        <v>22</v>
      </c>
      <c r="F2644" s="1">
        <f>VLOOKUP(B2644,'Tabela IBGE_Município'!A:C,2)</f>
        <v>24722</v>
      </c>
      <c r="G2644" s="4" t="s">
        <v>638</v>
      </c>
      <c r="H2644" s="30">
        <f>VLOOKUP(DADOS!B2644,'Tabela IBGE_Município'!A:E,5)</f>
        <v>0.57499999999999996</v>
      </c>
      <c r="I2644" s="2">
        <f t="shared" si="41"/>
        <v>2.4269881077582721E-3</v>
      </c>
      <c r="J2644" s="20">
        <f>(VLOOKUP(A2644,'Celulares por Região'!A:H,6))/F2644</f>
        <v>0.24686514036081222</v>
      </c>
    </row>
    <row r="2645" spans="1:10" ht="15.75" customHeight="1">
      <c r="A2645" t="str">
        <f>VLOOKUP(B2645,'Tabela IBGE_Município'!A:C,3)</f>
        <v>SC</v>
      </c>
      <c r="B2645" s="4" t="s">
        <v>3168</v>
      </c>
      <c r="C2645" s="1"/>
      <c r="D2645" s="1">
        <v>1</v>
      </c>
      <c r="E2645" s="1">
        <v>1</v>
      </c>
      <c r="F2645" s="1">
        <f>VLOOKUP(B2645,'Tabela IBGE_Município'!A:C,2)</f>
        <v>20831</v>
      </c>
      <c r="G2645" s="4" t="s">
        <v>638</v>
      </c>
      <c r="H2645" s="30">
        <f>VLOOKUP(DADOS!B2645,'Tabela IBGE_Município'!A:E,5)</f>
        <v>0.72</v>
      </c>
      <c r="I2645" s="2">
        <f t="shared" si="41"/>
        <v>9.6010753204358893E-5</v>
      </c>
      <c r="J2645" s="20">
        <f>(VLOOKUP(A2645,'Celulares por Região'!A:H,6))/F2645</f>
        <v>0.19331765157697661</v>
      </c>
    </row>
    <row r="2646" spans="1:10" ht="15.75" customHeight="1">
      <c r="A2646" t="str">
        <f>VLOOKUP(B2646,'Tabela IBGE_Município'!A:C,3)</f>
        <v>SP</v>
      </c>
      <c r="B2646" s="4" t="s">
        <v>3169</v>
      </c>
      <c r="C2646" s="1"/>
      <c r="D2646" s="1">
        <v>2</v>
      </c>
      <c r="E2646" s="1">
        <v>1</v>
      </c>
      <c r="F2646" s="1">
        <f>VLOOKUP(B2646,'Tabela IBGE_Município'!A:C,2)</f>
        <v>14922</v>
      </c>
      <c r="G2646" s="4" t="s">
        <v>637</v>
      </c>
      <c r="H2646" s="30">
        <f>VLOOKUP(DADOS!B2646,'Tabela IBGE_Município'!A:E,5)</f>
        <v>0.7</v>
      </c>
      <c r="I2646" s="2">
        <f t="shared" si="41"/>
        <v>2.010454362685967E-4</v>
      </c>
      <c r="J2646" s="20">
        <f>(VLOOKUP(A2646,'Celulares por Região'!A:H,6))/F2646</f>
        <v>4.5101192869588524E-2</v>
      </c>
    </row>
    <row r="2647" spans="1:10" ht="15.75" customHeight="1">
      <c r="A2647" t="str">
        <f>VLOOKUP(B2647,'Tabela IBGE_Município'!A:C,3)</f>
        <v>SP</v>
      </c>
      <c r="B2647" s="4" t="s">
        <v>3170</v>
      </c>
      <c r="C2647" s="1">
        <v>1</v>
      </c>
      <c r="D2647" s="1">
        <v>4</v>
      </c>
      <c r="E2647" s="1">
        <v>3</v>
      </c>
      <c r="F2647" s="1">
        <f>VLOOKUP(B2647,'Tabela IBGE_Município'!A:C,2)</f>
        <v>2092</v>
      </c>
      <c r="G2647" s="4" t="s">
        <v>640</v>
      </c>
      <c r="H2647" s="30">
        <f>VLOOKUP(DADOS!B2647,'Tabela IBGE_Município'!A:E,5)</f>
        <v>0.71</v>
      </c>
      <c r="I2647" s="2">
        <f t="shared" si="41"/>
        <v>3.8240917782026767E-3</v>
      </c>
      <c r="J2647" s="20">
        <f>(VLOOKUP(A2647,'Celulares por Região'!A:H,6))/F2647</f>
        <v>0.32170172084130016</v>
      </c>
    </row>
    <row r="2648" spans="1:10" ht="15.75" customHeight="1">
      <c r="A2648" t="str">
        <f>VLOOKUP(B2648,'Tabela IBGE_Município'!A:C,3)</f>
        <v>MG</v>
      </c>
      <c r="B2648" s="4" t="s">
        <v>3171</v>
      </c>
      <c r="C2648" s="1">
        <v>2</v>
      </c>
      <c r="D2648" s="1">
        <v>1</v>
      </c>
      <c r="E2648" s="1"/>
      <c r="F2648" s="1">
        <f>VLOOKUP(B2648,'Tabela IBGE_Município'!A:C,2)</f>
        <v>18718</v>
      </c>
      <c r="G2648" s="4" t="s">
        <v>637</v>
      </c>
      <c r="H2648" s="30">
        <f>VLOOKUP(DADOS!B2648,'Tabela IBGE_Município'!A:E,5)</f>
        <v>0.66900000000000004</v>
      </c>
      <c r="I2648" s="2">
        <f t="shared" si="41"/>
        <v>1.6027353349716851E-4</v>
      </c>
      <c r="J2648" s="20">
        <f>(VLOOKUP(A2648,'Celulares por Região'!A:H,6))/F2648</f>
        <v>8.457100117533925E-2</v>
      </c>
    </row>
    <row r="2649" spans="1:10" ht="15.75" customHeight="1">
      <c r="A2649" t="str">
        <f>VLOOKUP(B2649,'Tabela IBGE_Município'!A:C,3)</f>
        <v>PR</v>
      </c>
      <c r="B2649" s="4" t="s">
        <v>3172</v>
      </c>
      <c r="C2649" s="1">
        <v>4</v>
      </c>
      <c r="D2649" s="1">
        <v>6</v>
      </c>
      <c r="E2649" s="1">
        <v>3</v>
      </c>
      <c r="F2649" s="1">
        <f>VLOOKUP(B2649,'Tabela IBGE_Município'!A:C,2)</f>
        <v>31646</v>
      </c>
      <c r="G2649" s="4" t="s">
        <v>638</v>
      </c>
      <c r="H2649" s="30">
        <f>VLOOKUP(DADOS!B2649,'Tabela IBGE_Município'!A:E,5)</f>
        <v>0.70799999999999996</v>
      </c>
      <c r="I2649" s="2">
        <f t="shared" si="41"/>
        <v>4.1079441319598055E-4</v>
      </c>
      <c r="J2649" s="20">
        <f>(VLOOKUP(A2649,'Celulares por Região'!A:H,6))/F2649</f>
        <v>2.3194084560449978E-2</v>
      </c>
    </row>
    <row r="2650" spans="1:10" ht="15.75" customHeight="1">
      <c r="A2650" t="str">
        <f>VLOOKUP(B2650,'Tabela IBGE_Município'!A:C,3)</f>
        <v>PE</v>
      </c>
      <c r="B2650" s="4" t="s">
        <v>3173</v>
      </c>
      <c r="C2650" s="1">
        <v>1</v>
      </c>
      <c r="D2650" s="1">
        <v>3</v>
      </c>
      <c r="E2650" s="1">
        <v>1</v>
      </c>
      <c r="F2650" s="1">
        <f>VLOOKUP(B2650,'Tabela IBGE_Município'!A:C,2)</f>
        <v>7292</v>
      </c>
      <c r="G2650" s="4" t="s">
        <v>640</v>
      </c>
      <c r="H2650" s="30">
        <f>VLOOKUP(DADOS!B2650,'Tabela IBGE_Município'!A:E,5)</f>
        <v>0.55500000000000005</v>
      </c>
      <c r="I2650" s="2">
        <f t="shared" si="41"/>
        <v>6.8568294020844762E-4</v>
      </c>
      <c r="J2650" s="20">
        <f>(VLOOKUP(A2650,'Celulares por Região'!A:H,6))/F2650</f>
        <v>0.83694459681843114</v>
      </c>
    </row>
    <row r="2651" spans="1:10" ht="15.75" customHeight="1">
      <c r="A2651" t="str">
        <f>VLOOKUP(B2651,'Tabela IBGE_Município'!A:C,3)</f>
        <v>PE</v>
      </c>
      <c r="B2651" s="4" t="s">
        <v>3173</v>
      </c>
      <c r="C2651" s="1">
        <v>6</v>
      </c>
      <c r="D2651" s="1">
        <v>20</v>
      </c>
      <c r="E2651" s="1">
        <v>10</v>
      </c>
      <c r="F2651" s="1">
        <f>VLOOKUP(B2651,'Tabela IBGE_Município'!A:C,2)</f>
        <v>7292</v>
      </c>
      <c r="G2651" s="4" t="s">
        <v>637</v>
      </c>
      <c r="H2651" s="30">
        <f>VLOOKUP(DADOS!B2651,'Tabela IBGE_Município'!A:E,5)</f>
        <v>0.55500000000000005</v>
      </c>
      <c r="I2651" s="2">
        <f t="shared" si="41"/>
        <v>4.936917169500823E-3</v>
      </c>
      <c r="J2651" s="20">
        <f>(VLOOKUP(A2651,'Celulares por Região'!A:H,6))/F2651</f>
        <v>0.83694459681843114</v>
      </c>
    </row>
    <row r="2652" spans="1:10" ht="15.75" customHeight="1">
      <c r="A2652" t="str">
        <f>VLOOKUP(B2652,'Tabela IBGE_Município'!A:C,3)</f>
        <v>PB</v>
      </c>
      <c r="B2652" s="4" t="s">
        <v>3174</v>
      </c>
      <c r="C2652" s="1">
        <v>1</v>
      </c>
      <c r="D2652" s="1">
        <v>3</v>
      </c>
      <c r="E2652" s="1">
        <v>2</v>
      </c>
      <c r="F2652" s="1">
        <f>VLOOKUP(B2652,'Tabela IBGE_Município'!A:C,2)</f>
        <v>4777</v>
      </c>
      <c r="G2652" s="4" t="s">
        <v>640</v>
      </c>
      <c r="H2652" s="30">
        <f>VLOOKUP(DADOS!B2652,'Tabela IBGE_Município'!A:E,5)</f>
        <v>0.55000000000000004</v>
      </c>
      <c r="I2652" s="2">
        <f t="shared" si="41"/>
        <v>1.2560184216035169E-3</v>
      </c>
      <c r="J2652" s="20">
        <f>(VLOOKUP(A2652,'Celulares por Região'!A:H,6))/F2652</f>
        <v>0.26983462424115556</v>
      </c>
    </row>
    <row r="2653" spans="1:10" ht="15.75" customHeight="1">
      <c r="A2653" t="str">
        <f>VLOOKUP(B2653,'Tabela IBGE_Município'!A:C,3)</f>
        <v>PB</v>
      </c>
      <c r="B2653" s="4" t="s">
        <v>3175</v>
      </c>
      <c r="C2653" s="1"/>
      <c r="D2653" s="1">
        <v>3</v>
      </c>
      <c r="E2653" s="1">
        <v>4</v>
      </c>
      <c r="F2653" s="1">
        <f>VLOOKUP(B2653,'Tabela IBGE_Município'!A:C,2)</f>
        <v>15431</v>
      </c>
      <c r="G2653" s="4" t="s">
        <v>637</v>
      </c>
      <c r="H2653" s="30">
        <f>VLOOKUP(DADOS!B2653,'Tabela IBGE_Município'!A:E,5)</f>
        <v>0.56999999999999995</v>
      </c>
      <c r="I2653" s="2">
        <f t="shared" si="41"/>
        <v>4.536322986196617E-4</v>
      </c>
      <c r="J2653" s="20">
        <f>(VLOOKUP(A2653,'Celulares por Região'!A:H,6))/F2653</f>
        <v>8.3533147560106283E-2</v>
      </c>
    </row>
    <row r="2654" spans="1:10" ht="15.75" customHeight="1">
      <c r="A2654" t="str">
        <f>VLOOKUP(B2654,'Tabela IBGE_Município'!A:C,3)</f>
        <v>AM</v>
      </c>
      <c r="B2654" s="4" t="s">
        <v>3176</v>
      </c>
      <c r="C2654" s="1">
        <v>2</v>
      </c>
      <c r="D2654" s="1">
        <v>3</v>
      </c>
      <c r="E2654" s="1">
        <v>2</v>
      </c>
      <c r="F2654" s="1">
        <f>VLOOKUP(B2654,'Tabela IBGE_Município'!A:C,2)</f>
        <v>10793</v>
      </c>
      <c r="G2654" s="4" t="s">
        <v>637</v>
      </c>
      <c r="H2654" s="30">
        <f>VLOOKUP(DADOS!B2654,'Tabela IBGE_Município'!A:E,5)</f>
        <v>0.52200000000000002</v>
      </c>
      <c r="I2654" s="2">
        <f t="shared" si="41"/>
        <v>6.4856851663114984E-4</v>
      </c>
      <c r="J2654" s="20">
        <f>(VLOOKUP(A2654,'Celulares por Região'!A:H,6))/F2654</f>
        <v>1.788196052997313E-2</v>
      </c>
    </row>
    <row r="2655" spans="1:10" ht="15.75" customHeight="1">
      <c r="A2655" t="str">
        <f>VLOOKUP(B2655,'Tabela IBGE_Município'!A:C,3)</f>
        <v>MG</v>
      </c>
      <c r="B2655" s="4" t="s">
        <v>3177</v>
      </c>
      <c r="C2655" s="1">
        <v>1</v>
      </c>
      <c r="D2655" s="1">
        <v>1</v>
      </c>
      <c r="E2655" s="1"/>
      <c r="F2655" s="1">
        <f>VLOOKUP(B2655,'Tabela IBGE_Município'!A:C,2)</f>
        <v>9849</v>
      </c>
      <c r="G2655" s="4" t="s">
        <v>637</v>
      </c>
      <c r="H2655" s="30">
        <f>VLOOKUP(DADOS!B2655,'Tabela IBGE_Município'!A:E,5)</f>
        <v>0.72299999999999998</v>
      </c>
      <c r="I2655" s="2">
        <f t="shared" si="41"/>
        <v>2.0306630114732459E-4</v>
      </c>
      <c r="J2655" s="20">
        <f>(VLOOKUP(A2655,'Celulares por Região'!A:H,6))/F2655</f>
        <v>0.16072697735810743</v>
      </c>
    </row>
    <row r="2656" spans="1:10" ht="15.75" customHeight="1">
      <c r="A2656" t="str">
        <f>VLOOKUP(B2656,'Tabela IBGE_Município'!A:C,3)</f>
        <v>MT</v>
      </c>
      <c r="B2656" s="4" t="s">
        <v>3178</v>
      </c>
      <c r="C2656" s="1">
        <v>5</v>
      </c>
      <c r="D2656" s="1">
        <v>9</v>
      </c>
      <c r="E2656" s="1">
        <v>4</v>
      </c>
      <c r="F2656" s="1">
        <f>VLOOKUP(B2656,'Tabela IBGE_Município'!A:C,2)</f>
        <v>15106</v>
      </c>
      <c r="G2656" s="4" t="s">
        <v>637</v>
      </c>
      <c r="H2656" s="30">
        <f>VLOOKUP(DADOS!B2656,'Tabela IBGE_Município'!A:E,5)</f>
        <v>0.66200000000000003</v>
      </c>
      <c r="I2656" s="2">
        <f t="shared" si="41"/>
        <v>1.1915795048325168E-3</v>
      </c>
      <c r="J2656" s="20">
        <f>(VLOOKUP(A2656,'Celulares por Região'!A:H,6))/F2656</f>
        <v>0.70759962928637632</v>
      </c>
    </row>
    <row r="2657" spans="1:10" ht="15.75" customHeight="1">
      <c r="A2657" t="str">
        <f>VLOOKUP(B2657,'Tabela IBGE_Município'!A:C,3)</f>
        <v>PA</v>
      </c>
      <c r="B2657" s="4" t="s">
        <v>3179</v>
      </c>
      <c r="C2657" s="1">
        <v>1</v>
      </c>
      <c r="D2657" s="1">
        <v>1</v>
      </c>
      <c r="E2657" s="1"/>
      <c r="F2657" s="1">
        <f>VLOOKUP(B2657,'Tabela IBGE_Município'!A:C,2)</f>
        <v>10681</v>
      </c>
      <c r="G2657" s="4" t="s">
        <v>637</v>
      </c>
      <c r="H2657" s="30">
        <f>VLOOKUP(DADOS!B2657,'Tabela IBGE_Município'!A:E,5)</f>
        <v>0.59</v>
      </c>
      <c r="I2657" s="2">
        <f t="shared" si="41"/>
        <v>1.8724838498267952E-4</v>
      </c>
      <c r="J2657" s="20">
        <f>(VLOOKUP(A2657,'Celulares por Região'!A:H,6))/F2657</f>
        <v>0.17292388353150454</v>
      </c>
    </row>
    <row r="2658" spans="1:10" ht="15.75" customHeight="1">
      <c r="A2658" t="str">
        <f>VLOOKUP(B2658,'Tabela IBGE_Município'!A:C,3)</f>
        <v>MT</v>
      </c>
      <c r="B2658" s="4" t="s">
        <v>3180</v>
      </c>
      <c r="C2658" s="1">
        <v>1</v>
      </c>
      <c r="D2658" s="1">
        <v>5</v>
      </c>
      <c r="E2658" s="1">
        <v>2</v>
      </c>
      <c r="F2658" s="1">
        <f>VLOOKUP(B2658,'Tabela IBGE_Município'!A:C,2)</f>
        <v>16335</v>
      </c>
      <c r="G2658" s="4" t="s">
        <v>637</v>
      </c>
      <c r="H2658" s="30">
        <f>VLOOKUP(DADOS!B2658,'Tabela IBGE_Município'!A:E,5)</f>
        <v>0.71</v>
      </c>
      <c r="I2658" s="2">
        <f t="shared" si="41"/>
        <v>4.8974594429139885E-4</v>
      </c>
      <c r="J2658" s="20">
        <f>(VLOOKUP(A2658,'Celulares por Região'!A:H,6))/F2658</f>
        <v>0.65436179981634524</v>
      </c>
    </row>
    <row r="2659" spans="1:10" ht="15.75" customHeight="1">
      <c r="A2659" t="str">
        <f>VLOOKUP(B2659,'Tabela IBGE_Município'!A:C,3)</f>
        <v>GO</v>
      </c>
      <c r="B2659" s="4" t="s">
        <v>3181</v>
      </c>
      <c r="C2659" s="1">
        <v>2</v>
      </c>
      <c r="D2659" s="1">
        <v>2</v>
      </c>
      <c r="E2659" s="1"/>
      <c r="F2659" s="1">
        <f>VLOOKUP(B2659,'Tabela IBGE_Município'!A:C,2)</f>
        <v>7041</v>
      </c>
      <c r="G2659" s="4" t="s">
        <v>638</v>
      </c>
      <c r="H2659" s="30">
        <f>VLOOKUP(DADOS!B2659,'Tabela IBGE_Município'!A:E,5)</f>
        <v>0.71799999999999997</v>
      </c>
      <c r="I2659" s="2">
        <f t="shared" si="41"/>
        <v>5.6810112199971599E-4</v>
      </c>
      <c r="J2659" s="20">
        <f>(VLOOKUP(A2659,'Celulares por Região'!A:H,6))/F2659</f>
        <v>0.51796619798324106</v>
      </c>
    </row>
    <row r="2660" spans="1:10" ht="15.75" customHeight="1">
      <c r="A2660" t="str">
        <f>VLOOKUP(B2660,'Tabela IBGE_Município'!A:C,3)</f>
        <v>GO</v>
      </c>
      <c r="B2660" s="4" t="s">
        <v>3181</v>
      </c>
      <c r="C2660" s="1">
        <v>1</v>
      </c>
      <c r="D2660" s="1">
        <v>1</v>
      </c>
      <c r="E2660" s="1">
        <v>1</v>
      </c>
      <c r="F2660" s="1">
        <f>VLOOKUP(B2660,'Tabela IBGE_Município'!A:C,2)</f>
        <v>7041</v>
      </c>
      <c r="G2660" s="4" t="s">
        <v>637</v>
      </c>
      <c r="H2660" s="30">
        <f>VLOOKUP(DADOS!B2660,'Tabela IBGE_Município'!A:E,5)</f>
        <v>0.71799999999999997</v>
      </c>
      <c r="I2660" s="2">
        <f t="shared" si="41"/>
        <v>4.2607584149978694E-4</v>
      </c>
      <c r="J2660" s="20">
        <f>(VLOOKUP(A2660,'Celulares por Região'!A:H,6))/F2660</f>
        <v>0.51796619798324106</v>
      </c>
    </row>
    <row r="2661" spans="1:10" ht="15.75" customHeight="1">
      <c r="A2661" t="str">
        <f>VLOOKUP(B2661,'Tabela IBGE_Município'!A:C,3)</f>
        <v>GO</v>
      </c>
      <c r="B2661" s="4" t="s">
        <v>3181</v>
      </c>
      <c r="C2661" s="1">
        <v>2</v>
      </c>
      <c r="D2661" s="1">
        <v>8</v>
      </c>
      <c r="E2661" s="1">
        <v>3</v>
      </c>
      <c r="F2661" s="1">
        <f>VLOOKUP(B2661,'Tabela IBGE_Município'!A:C,2)</f>
        <v>7041</v>
      </c>
      <c r="G2661" s="4" t="s">
        <v>637</v>
      </c>
      <c r="H2661" s="30">
        <f>VLOOKUP(DADOS!B2661,'Tabela IBGE_Município'!A:E,5)</f>
        <v>0.71799999999999997</v>
      </c>
      <c r="I2661" s="2">
        <f t="shared" si="41"/>
        <v>1.8463286464990769E-3</v>
      </c>
      <c r="J2661" s="20">
        <f>(VLOOKUP(A2661,'Celulares por Região'!A:H,6))/F2661</f>
        <v>0.51796619798324106</v>
      </c>
    </row>
    <row r="2662" spans="1:10" ht="15.75" customHeight="1">
      <c r="A2662" t="str">
        <f>VLOOKUP(B2662,'Tabela IBGE_Município'!A:C,3)</f>
        <v>BA</v>
      </c>
      <c r="B2662" s="4" t="s">
        <v>3182</v>
      </c>
      <c r="C2662" s="1">
        <v>10</v>
      </c>
      <c r="D2662" s="1">
        <v>10</v>
      </c>
      <c r="E2662" s="1">
        <v>6</v>
      </c>
      <c r="F2662" s="1">
        <f>VLOOKUP(B2662,'Tabela IBGE_Município'!A:C,2)</f>
        <v>15262</v>
      </c>
      <c r="G2662" s="4" t="s">
        <v>637</v>
      </c>
      <c r="H2662" s="30">
        <f>VLOOKUP(DADOS!B2662,'Tabela IBGE_Município'!A:E,5)</f>
        <v>0.56999999999999995</v>
      </c>
      <c r="I2662" s="2">
        <f t="shared" si="41"/>
        <v>1.7035775127768314E-3</v>
      </c>
      <c r="J2662" s="20">
        <f>(VLOOKUP(A2662,'Celulares por Região'!A:H,6))/F2662</f>
        <v>0.25750229327742102</v>
      </c>
    </row>
    <row r="2663" spans="1:10" ht="15.75" customHeight="1">
      <c r="A2663" t="str">
        <f>VLOOKUP(B2663,'Tabela IBGE_Município'!A:C,3)</f>
        <v>BA</v>
      </c>
      <c r="B2663" s="4" t="s">
        <v>3183</v>
      </c>
      <c r="C2663" s="1">
        <v>7</v>
      </c>
      <c r="D2663" s="1">
        <v>4</v>
      </c>
      <c r="E2663" s="1">
        <v>3</v>
      </c>
      <c r="F2663" s="1">
        <f>VLOOKUP(B2663,'Tabela IBGE_Município'!A:C,2)</f>
        <v>18371</v>
      </c>
      <c r="G2663" s="4" t="s">
        <v>637</v>
      </c>
      <c r="H2663" s="30">
        <f>VLOOKUP(DADOS!B2663,'Tabela IBGE_Município'!A:E,5)</f>
        <v>0.60199999999999998</v>
      </c>
      <c r="I2663" s="2">
        <f t="shared" si="41"/>
        <v>7.6207065483642695E-4</v>
      </c>
      <c r="J2663" s="20">
        <f>(VLOOKUP(A2663,'Celulares por Região'!A:H,6))/F2663</f>
        <v>0.21392411953622556</v>
      </c>
    </row>
    <row r="2664" spans="1:10" ht="15.75" customHeight="1">
      <c r="A2664" t="str">
        <f>VLOOKUP(B2664,'Tabela IBGE_Município'!A:C,3)</f>
        <v>AM</v>
      </c>
      <c r="B2664" s="4" t="s">
        <v>3184</v>
      </c>
      <c r="C2664" s="1">
        <v>1</v>
      </c>
      <c r="D2664" s="1">
        <v>2</v>
      </c>
      <c r="E2664" s="1">
        <v>1</v>
      </c>
      <c r="F2664" s="1">
        <f>VLOOKUP(B2664,'Tabela IBGE_Município'!A:C,2)</f>
        <v>5768</v>
      </c>
      <c r="G2664" s="4" t="s">
        <v>637</v>
      </c>
      <c r="H2664" s="30">
        <f>VLOOKUP(DADOS!B2664,'Tabela IBGE_Município'!A:E,5)</f>
        <v>0.51600000000000001</v>
      </c>
      <c r="I2664" s="2">
        <f t="shared" si="41"/>
        <v>6.9348127600554787E-4</v>
      </c>
      <c r="J2664" s="20">
        <f>(VLOOKUP(A2664,'Celulares por Região'!A:H,6))/F2664</f>
        <v>3.3460471567267683E-2</v>
      </c>
    </row>
    <row r="2665" spans="1:10" ht="15.75" customHeight="1">
      <c r="A2665" t="str">
        <f>VLOOKUP(B2665,'Tabela IBGE_Município'!A:C,3)</f>
        <v>MS</v>
      </c>
      <c r="B2665" s="4" t="s">
        <v>3185</v>
      </c>
      <c r="C2665" s="1">
        <v>1</v>
      </c>
      <c r="D2665" s="1">
        <v>1</v>
      </c>
      <c r="E2665" s="1"/>
      <c r="F2665" s="1">
        <f>VLOOKUP(B2665,'Tabela IBGE_Município'!A:C,2)</f>
        <v>5976</v>
      </c>
      <c r="G2665" s="4" t="s">
        <v>637</v>
      </c>
      <c r="H2665" s="30">
        <f>VLOOKUP(DADOS!B2665,'Tabela IBGE_Município'!A:E,5)</f>
        <v>0.623</v>
      </c>
      <c r="I2665" s="2">
        <f t="shared" si="41"/>
        <v>3.3467202141900936E-4</v>
      </c>
      <c r="J2665" s="20">
        <f>(VLOOKUP(A2665,'Celulares por Região'!A:H,6))/F2665</f>
        <v>0.22238955823293172</v>
      </c>
    </row>
    <row r="2666" spans="1:10" ht="15.75" customHeight="1">
      <c r="A2666" t="str">
        <f>VLOOKUP(B2666,'Tabela IBGE_Município'!A:C,3)</f>
        <v>MG</v>
      </c>
      <c r="B2666" s="4" t="s">
        <v>3186</v>
      </c>
      <c r="C2666" s="1">
        <v>1</v>
      </c>
      <c r="D2666" s="1">
        <v>2</v>
      </c>
      <c r="E2666" s="1">
        <v>2</v>
      </c>
      <c r="F2666" s="1">
        <f>VLOOKUP(B2666,'Tabela IBGE_Município'!A:C,2)</f>
        <v>13886</v>
      </c>
      <c r="G2666" s="4" t="s">
        <v>637</v>
      </c>
      <c r="H2666" s="30">
        <f>VLOOKUP(DADOS!B2666,'Tabela IBGE_Município'!A:E,5)</f>
        <v>0.59</v>
      </c>
      <c r="I2666" s="2">
        <f t="shared" si="41"/>
        <v>3.6007489557828026E-4</v>
      </c>
      <c r="J2666" s="20">
        <f>(VLOOKUP(A2666,'Celulares por Região'!A:H,6))/F2666</f>
        <v>0.11399971194008354</v>
      </c>
    </row>
    <row r="2667" spans="1:10" ht="15.75" customHeight="1">
      <c r="A2667" t="str">
        <f>VLOOKUP(B2667,'Tabela IBGE_Município'!A:C,3)</f>
        <v>PR</v>
      </c>
      <c r="B2667" s="4" t="s">
        <v>3187</v>
      </c>
      <c r="C2667" s="1">
        <v>1</v>
      </c>
      <c r="D2667" s="1">
        <v>1</v>
      </c>
      <c r="E2667" s="1">
        <v>2</v>
      </c>
      <c r="F2667" s="1">
        <f>VLOOKUP(B2667,'Tabela IBGE_Município'!A:C,2)</f>
        <v>6787</v>
      </c>
      <c r="G2667" s="4" t="s">
        <v>637</v>
      </c>
      <c r="H2667" s="30">
        <f>VLOOKUP(DADOS!B2667,'Tabela IBGE_Município'!A:E,5)</f>
        <v>0.72099999999999997</v>
      </c>
      <c r="I2667" s="2">
        <f t="shared" si="41"/>
        <v>5.8936201561809337E-4</v>
      </c>
      <c r="J2667" s="20">
        <f>(VLOOKUP(A2667,'Celulares por Região'!A:H,6))/F2667</f>
        <v>0.10814792986592014</v>
      </c>
    </row>
    <row r="2668" spans="1:10" ht="15.75" customHeight="1">
      <c r="A2668" t="str">
        <f>VLOOKUP(B2668,'Tabela IBGE_Município'!A:C,3)</f>
        <v>AM</v>
      </c>
      <c r="B2668" s="4" t="s">
        <v>3188</v>
      </c>
      <c r="C2668" s="1">
        <v>1</v>
      </c>
      <c r="D2668" s="1">
        <v>1</v>
      </c>
      <c r="E2668" s="1"/>
      <c r="F2668" s="1">
        <f>VLOOKUP(B2668,'Tabela IBGE_Município'!A:C,2)</f>
        <v>5715</v>
      </c>
      <c r="G2668" s="4" t="s">
        <v>637</v>
      </c>
      <c r="H2668" s="30">
        <f>VLOOKUP(DADOS!B2668,'Tabela IBGE_Município'!A:E,5)</f>
        <v>0.53100000000000003</v>
      </c>
      <c r="I2668" s="2">
        <f t="shared" si="41"/>
        <v>3.4995625546806647E-4</v>
      </c>
      <c r="J2668" s="20">
        <f>(VLOOKUP(A2668,'Celulares por Região'!A:H,6))/F2668</f>
        <v>3.3770778652668414E-2</v>
      </c>
    </row>
    <row r="2669" spans="1:10" ht="15.75" customHeight="1">
      <c r="A2669" t="str">
        <f>VLOOKUP(B2669,'Tabela IBGE_Município'!A:C,3)</f>
        <v>SC</v>
      </c>
      <c r="B2669" s="4" t="s">
        <v>3189</v>
      </c>
      <c r="C2669" s="1">
        <v>1</v>
      </c>
      <c r="D2669" s="1">
        <v>1</v>
      </c>
      <c r="E2669" s="1"/>
      <c r="F2669" s="1">
        <f>VLOOKUP(B2669,'Tabela IBGE_Município'!A:C,2)</f>
        <v>4047</v>
      </c>
      <c r="G2669" s="4" t="s">
        <v>640</v>
      </c>
      <c r="H2669" s="30">
        <f>VLOOKUP(DADOS!B2669,'Tabela IBGE_Município'!A:E,5)</f>
        <v>0.78</v>
      </c>
      <c r="I2669" s="2">
        <f t="shared" si="41"/>
        <v>4.9419322955275514E-4</v>
      </c>
      <c r="J2669" s="20">
        <f>(VLOOKUP(A2669,'Celulares por Região'!A:H,6))/F2669</f>
        <v>0.99505806770447247</v>
      </c>
    </row>
    <row r="2670" spans="1:10" ht="15.75" customHeight="1">
      <c r="A2670" t="str">
        <f>VLOOKUP(B2670,'Tabela IBGE_Município'!A:C,3)</f>
        <v>MG</v>
      </c>
      <c r="B2670" s="4" t="s">
        <v>3190</v>
      </c>
      <c r="C2670" s="1">
        <v>1</v>
      </c>
      <c r="D2670" s="1">
        <v>4</v>
      </c>
      <c r="E2670" s="1">
        <v>2</v>
      </c>
      <c r="F2670" s="1">
        <f>VLOOKUP(B2670,'Tabela IBGE_Município'!A:C,2)</f>
        <v>46882</v>
      </c>
      <c r="G2670" s="4" t="s">
        <v>638</v>
      </c>
      <c r="H2670" s="30">
        <f>VLOOKUP(DADOS!B2670,'Tabela IBGE_Município'!A:E,5)</f>
        <v>0.54100000000000004</v>
      </c>
      <c r="I2670" s="2">
        <f t="shared" si="41"/>
        <v>1.4931103621859137E-4</v>
      </c>
      <c r="J2670" s="20">
        <f>(VLOOKUP(A2670,'Celulares por Região'!A:H,6))/F2670</f>
        <v>3.3765624333432873E-2</v>
      </c>
    </row>
    <row r="2671" spans="1:10" ht="15.75" customHeight="1">
      <c r="A2671" t="str">
        <f>VLOOKUP(B2671,'Tabela IBGE_Município'!A:C,3)</f>
        <v>MS</v>
      </c>
      <c r="B2671" s="4" t="s">
        <v>3191</v>
      </c>
      <c r="C2671" s="1">
        <v>1</v>
      </c>
      <c r="D2671" s="1">
        <v>1</v>
      </c>
      <c r="E2671" s="1"/>
      <c r="F2671" s="1">
        <f>VLOOKUP(B2671,'Tabela IBGE_Município'!A:C,2)</f>
        <v>2247</v>
      </c>
      <c r="G2671" s="4" t="s">
        <v>640</v>
      </c>
      <c r="H2671" s="30">
        <f>VLOOKUP(DADOS!B2671,'Tabela IBGE_Município'!A:E,5)</f>
        <v>0.7</v>
      </c>
      <c r="I2671" s="2">
        <f t="shared" si="41"/>
        <v>8.9007565643079659E-4</v>
      </c>
      <c r="J2671" s="20">
        <f>(VLOOKUP(A2671,'Celulares por Região'!A:H,6))/F2671</f>
        <v>0.59145527369826434</v>
      </c>
    </row>
    <row r="2672" spans="1:10" ht="15.75" customHeight="1">
      <c r="A2672" t="str">
        <f>VLOOKUP(B2672,'Tabela IBGE_Município'!A:C,3)</f>
        <v>BA</v>
      </c>
      <c r="B2672" s="4" t="s">
        <v>3192</v>
      </c>
      <c r="C2672" s="1">
        <v>1</v>
      </c>
      <c r="D2672" s="1">
        <v>1</v>
      </c>
      <c r="E2672" s="1"/>
      <c r="F2672" s="1">
        <f>VLOOKUP(B2672,'Tabela IBGE_Município'!A:C,2)</f>
        <v>18193</v>
      </c>
      <c r="G2672" s="4" t="s">
        <v>637</v>
      </c>
      <c r="H2672" s="30">
        <f>VLOOKUP(DADOS!B2672,'Tabela IBGE_Município'!A:E,5)</f>
        <v>0.59899999999999998</v>
      </c>
      <c r="I2672" s="2">
        <f t="shared" si="41"/>
        <v>1.0993239157917881E-4</v>
      </c>
      <c r="J2672" s="20">
        <f>(VLOOKUP(A2672,'Celulares por Região'!A:H,6))/F2672</f>
        <v>0.21601714945308637</v>
      </c>
    </row>
    <row r="2673" spans="1:10" ht="15.75" customHeight="1">
      <c r="A2673" t="str">
        <f>VLOOKUP(B2673,'Tabela IBGE_Município'!A:C,3)</f>
        <v>MG</v>
      </c>
      <c r="B2673" s="4" t="s">
        <v>3193</v>
      </c>
      <c r="C2673" s="1">
        <v>14</v>
      </c>
      <c r="D2673" s="1">
        <v>5</v>
      </c>
      <c r="E2673" s="1">
        <v>4</v>
      </c>
      <c r="F2673" s="1">
        <f>VLOOKUP(B2673,'Tabela IBGE_Município'!A:C,2)</f>
        <v>23689</v>
      </c>
      <c r="G2673" s="4" t="s">
        <v>638</v>
      </c>
      <c r="H2673" s="30">
        <f>VLOOKUP(DADOS!B2673,'Tabela IBGE_Município'!A:E,5)</f>
        <v>0.71799999999999997</v>
      </c>
      <c r="I2673" s="2">
        <f t="shared" si="41"/>
        <v>9.7091477056861838E-4</v>
      </c>
      <c r="J2673" s="20">
        <f>(VLOOKUP(A2673,'Celulares por Região'!A:H,6))/F2673</f>
        <v>6.6824264426527086E-2</v>
      </c>
    </row>
    <row r="2674" spans="1:10" ht="15.75" customHeight="1">
      <c r="A2674" t="str">
        <f>VLOOKUP(B2674,'Tabela IBGE_Município'!A:C,3)</f>
        <v>SE</v>
      </c>
      <c r="B2674" s="4" t="s">
        <v>3194</v>
      </c>
      <c r="C2674" s="1">
        <v>1</v>
      </c>
      <c r="D2674" s="1">
        <v>3</v>
      </c>
      <c r="E2674" s="1">
        <v>2</v>
      </c>
      <c r="F2674" s="1">
        <f>VLOOKUP(B2674,'Tabela IBGE_Município'!A:C,2)</f>
        <v>3693</v>
      </c>
      <c r="G2674" s="4" t="s">
        <v>640</v>
      </c>
      <c r="H2674" s="30">
        <f>VLOOKUP(DADOS!B2674,'Tabela IBGE_Município'!A:E,5)</f>
        <v>0.625</v>
      </c>
      <c r="I2674" s="2">
        <f t="shared" si="41"/>
        <v>1.6246953696181965E-3</v>
      </c>
      <c r="J2674" s="20">
        <f>(VLOOKUP(A2674,'Celulares por Região'!A:H,6))/F2674</f>
        <v>12.460330354725155</v>
      </c>
    </row>
    <row r="2675" spans="1:10" ht="15.75" customHeight="1">
      <c r="A2675" t="str">
        <f>VLOOKUP(B2675,'Tabela IBGE_Município'!A:C,3)</f>
        <v>SC</v>
      </c>
      <c r="B2675" s="4" t="s">
        <v>3195</v>
      </c>
      <c r="C2675" s="1">
        <v>1</v>
      </c>
      <c r="D2675" s="1">
        <v>4</v>
      </c>
      <c r="E2675" s="1">
        <v>4</v>
      </c>
      <c r="F2675" s="1">
        <f>VLOOKUP(B2675,'Tabela IBGE_Município'!A:C,2)</f>
        <v>7600</v>
      </c>
      <c r="G2675" s="4" t="s">
        <v>637</v>
      </c>
      <c r="H2675" s="30">
        <f>VLOOKUP(DADOS!B2675,'Tabela IBGE_Município'!A:E,5)</f>
        <v>0.77</v>
      </c>
      <c r="I2675" s="2">
        <f t="shared" si="41"/>
        <v>1.1842105263157896E-3</v>
      </c>
      <c r="J2675" s="20">
        <f>(VLOOKUP(A2675,'Celulares por Região'!A:H,6))/F2675</f>
        <v>0.52986842105263154</v>
      </c>
    </row>
    <row r="2676" spans="1:10" ht="15.75" customHeight="1">
      <c r="A2676" t="str">
        <f>VLOOKUP(B2676,'Tabela IBGE_Município'!A:C,3)</f>
        <v>MA</v>
      </c>
      <c r="B2676" s="4" t="s">
        <v>3196</v>
      </c>
      <c r="C2676" s="1">
        <v>2</v>
      </c>
      <c r="D2676" s="1">
        <v>2</v>
      </c>
      <c r="E2676" s="1"/>
      <c r="F2676" s="1">
        <f>VLOOKUP(B2676,'Tabela IBGE_Município'!A:C,2)</f>
        <v>105221</v>
      </c>
      <c r="G2676" s="4" t="s">
        <v>639</v>
      </c>
      <c r="H2676" s="30">
        <f>VLOOKUP(DADOS!B2676,'Tabela IBGE_Município'!A:E,5)</f>
        <v>0.58899999999999997</v>
      </c>
      <c r="I2676" s="2">
        <f t="shared" si="41"/>
        <v>3.8015225097651613E-5</v>
      </c>
      <c r="J2676" s="20">
        <f>(VLOOKUP(A2676,'Celulares por Região'!A:H,6))/F2676</f>
        <v>1.1414071335569896E-2</v>
      </c>
    </row>
    <row r="2677" spans="1:10" ht="15.75" customHeight="1">
      <c r="A2677" t="str">
        <f>VLOOKUP(B2677,'Tabela IBGE_Município'!A:C,3)</f>
        <v>MA</v>
      </c>
      <c r="B2677" s="4" t="s">
        <v>3197</v>
      </c>
      <c r="C2677" s="1">
        <v>3</v>
      </c>
      <c r="D2677" s="1">
        <v>1</v>
      </c>
      <c r="E2677" s="1"/>
      <c r="F2677" s="1">
        <f>VLOOKUP(B2677,'Tabela IBGE_Município'!A:C,2)</f>
        <v>157349</v>
      </c>
      <c r="G2677" s="4" t="s">
        <v>639</v>
      </c>
      <c r="H2677" s="30">
        <f>VLOOKUP(DADOS!B2677,'Tabela IBGE_Município'!A:E,5)</f>
        <v>0.58099999999999996</v>
      </c>
      <c r="I2677" s="2">
        <f t="shared" si="41"/>
        <v>2.5421197465506612E-5</v>
      </c>
      <c r="J2677" s="20">
        <f>(VLOOKUP(A2677,'Celulares por Região'!A:H,6))/F2677</f>
        <v>7.6327145390183608E-3</v>
      </c>
    </row>
    <row r="2678" spans="1:10" ht="15.75" customHeight="1">
      <c r="A2678" t="str">
        <f>VLOOKUP(B2678,'Tabela IBGE_Município'!A:C,3)</f>
        <v>MA</v>
      </c>
      <c r="B2678" s="4" t="s">
        <v>3198</v>
      </c>
      <c r="C2678" s="1">
        <v>3</v>
      </c>
      <c r="D2678" s="1">
        <v>3</v>
      </c>
      <c r="E2678" s="1">
        <v>1</v>
      </c>
      <c r="F2678" s="1">
        <f>VLOOKUP(B2678,'Tabela IBGE_Município'!A:C,2)</f>
        <v>50616</v>
      </c>
      <c r="G2678" s="4" t="s">
        <v>638</v>
      </c>
      <c r="H2678" s="30">
        <f>VLOOKUP(DADOS!B2678,'Tabela IBGE_Município'!A:E,5)</f>
        <v>0.60199999999999998</v>
      </c>
      <c r="I2678" s="2">
        <f t="shared" si="41"/>
        <v>1.3829619092776987E-4</v>
      </c>
      <c r="J2678" s="20">
        <f>(VLOOKUP(A2678,'Celulares por Região'!A:H,6))/F2678</f>
        <v>2.3727675043464517E-2</v>
      </c>
    </row>
    <row r="2679" spans="1:10" ht="15.75" customHeight="1">
      <c r="A2679" t="str">
        <f>VLOOKUP(B2679,'Tabela IBGE_Município'!A:C,3)</f>
        <v>MA</v>
      </c>
      <c r="B2679" s="4" t="s">
        <v>3199</v>
      </c>
      <c r="C2679" s="1">
        <v>1</v>
      </c>
      <c r="D2679" s="1">
        <v>2</v>
      </c>
      <c r="E2679" s="1">
        <v>2</v>
      </c>
      <c r="F2679" s="1">
        <f>VLOOKUP(B2679,'Tabela IBGE_Município'!A:C,2)</f>
        <v>10869</v>
      </c>
      <c r="G2679" s="4" t="s">
        <v>637</v>
      </c>
      <c r="H2679" s="30">
        <f>VLOOKUP(DADOS!B2679,'Tabela IBGE_Município'!A:E,5)</f>
        <v>0.55700000000000005</v>
      </c>
      <c r="I2679" s="2">
        <f t="shared" si="41"/>
        <v>4.6002392124390467E-4</v>
      </c>
      <c r="J2679" s="20">
        <f>(VLOOKUP(A2679,'Celulares por Região'!A:H,6))/F2679</f>
        <v>0.11049774588278591</v>
      </c>
    </row>
    <row r="2680" spans="1:10" ht="15.75" customHeight="1">
      <c r="A2680" t="str">
        <f>VLOOKUP(B2680,'Tabela IBGE_Município'!A:C,3)</f>
        <v>PB</v>
      </c>
      <c r="B2680" s="4" t="s">
        <v>3200</v>
      </c>
      <c r="C2680" s="1">
        <v>2</v>
      </c>
      <c r="D2680" s="1">
        <v>1</v>
      </c>
      <c r="E2680" s="1"/>
      <c r="F2680" s="1">
        <f>VLOOKUP(B2680,'Tabela IBGE_Município'!A:C,2)</f>
        <v>8857</v>
      </c>
      <c r="G2680" s="4" t="s">
        <v>637</v>
      </c>
      <c r="H2680" s="30">
        <f>VLOOKUP(DADOS!B2680,'Tabela IBGE_Município'!A:E,5)</f>
        <v>0.56299999999999994</v>
      </c>
      <c r="I2680" s="2">
        <f t="shared" si="41"/>
        <v>3.3871514056678332E-4</v>
      </c>
      <c r="J2680" s="20">
        <f>(VLOOKUP(A2680,'Celulares por Região'!A:H,6))/F2680</f>
        <v>0.14553460539686125</v>
      </c>
    </row>
    <row r="2681" spans="1:10" ht="15.75" customHeight="1">
      <c r="A2681" t="str">
        <f>VLOOKUP(B2681,'Tabela IBGE_Município'!A:C,3)</f>
        <v>PI</v>
      </c>
      <c r="B2681" s="4" t="s">
        <v>3201</v>
      </c>
      <c r="C2681" s="1">
        <v>4</v>
      </c>
      <c r="D2681" s="1">
        <v>3</v>
      </c>
      <c r="E2681" s="1">
        <v>4</v>
      </c>
      <c r="F2681" s="1">
        <f>VLOOKUP(B2681,'Tabela IBGE_Município'!A:C,2)</f>
        <v>16314</v>
      </c>
      <c r="G2681" s="4" t="s">
        <v>637</v>
      </c>
      <c r="H2681" s="30">
        <f>VLOOKUP(DADOS!B2681,'Tabela IBGE_Município'!A:E,5)</f>
        <v>0.55000000000000004</v>
      </c>
      <c r="I2681" s="2">
        <f t="shared" si="41"/>
        <v>6.7426750030648525E-4</v>
      </c>
      <c r="J2681" s="20">
        <f>(VLOOKUP(A2681,'Celulares por Região'!A:H,6))/F2681</f>
        <v>0.17904866985411302</v>
      </c>
    </row>
    <row r="2682" spans="1:10" ht="15.75" customHeight="1">
      <c r="A2682" t="str">
        <f>VLOOKUP(B2682,'Tabela IBGE_Município'!A:C,3)</f>
        <v>RS</v>
      </c>
      <c r="B2682" s="4" t="s">
        <v>3202</v>
      </c>
      <c r="C2682" s="1">
        <v>7</v>
      </c>
      <c r="D2682" s="1">
        <v>5</v>
      </c>
      <c r="E2682" s="1">
        <v>5</v>
      </c>
      <c r="F2682" s="1">
        <f>VLOOKUP(B2682,'Tabela IBGE_Município'!A:C,2)</f>
        <v>4653</v>
      </c>
      <c r="G2682" s="4" t="s">
        <v>640</v>
      </c>
      <c r="H2682" s="30">
        <f>VLOOKUP(DADOS!B2682,'Tabela IBGE_Município'!A:E,5)</f>
        <v>0.67</v>
      </c>
      <c r="I2682" s="2">
        <f t="shared" si="41"/>
        <v>3.6535568450462067E-3</v>
      </c>
      <c r="J2682" s="20">
        <f>(VLOOKUP(A2682,'Celulares por Região'!A:H,6))/F2682</f>
        <v>3.0517945411562431E-2</v>
      </c>
    </row>
    <row r="2683" spans="1:10" ht="15.75" customHeight="1">
      <c r="A2683" t="str">
        <f>VLOOKUP(B2683,'Tabela IBGE_Município'!A:C,3)</f>
        <v>RN</v>
      </c>
      <c r="B2683" s="4" t="s">
        <v>3203</v>
      </c>
      <c r="C2683" s="1">
        <v>1</v>
      </c>
      <c r="D2683" s="1"/>
      <c r="E2683" s="1">
        <v>1</v>
      </c>
      <c r="F2683" s="1">
        <f>VLOOKUP(B2683,'Tabela IBGE_Município'!A:C,2)</f>
        <v>8577</v>
      </c>
      <c r="G2683" s="4" t="s">
        <v>637</v>
      </c>
      <c r="H2683" s="30">
        <f>VLOOKUP(DADOS!B2683,'Tabela IBGE_Município'!A:E,5)</f>
        <v>0.67</v>
      </c>
      <c r="I2683" s="2">
        <f t="shared" si="41"/>
        <v>2.3318176518596245E-4</v>
      </c>
      <c r="J2683" s="20">
        <f>(VLOOKUP(A2683,'Celulares por Região'!A:H,6))/F2683</f>
        <v>0.11041156581555323</v>
      </c>
    </row>
    <row r="2684" spans="1:10" ht="15.75" customHeight="1">
      <c r="A2684" t="str">
        <f>VLOOKUP(B2684,'Tabela IBGE_Município'!A:C,3)</f>
        <v>AL</v>
      </c>
      <c r="B2684" s="4" t="s">
        <v>3204</v>
      </c>
      <c r="C2684" s="1">
        <v>2</v>
      </c>
      <c r="D2684" s="1"/>
      <c r="E2684" s="1">
        <v>1</v>
      </c>
      <c r="F2684" s="1">
        <f>VLOOKUP(B2684,'Tabela IBGE_Município'!A:C,2)</f>
        <v>2921</v>
      </c>
      <c r="G2684" s="4" t="s">
        <v>640</v>
      </c>
      <c r="H2684" s="30">
        <f>VLOOKUP(DADOS!B2684,'Tabela IBGE_Município'!A:E,5)</f>
        <v>0.55200000000000005</v>
      </c>
      <c r="I2684" s="2">
        <f t="shared" si="41"/>
        <v>1.0270455323519343E-3</v>
      </c>
      <c r="J2684" s="20">
        <f>(VLOOKUP(A2684,'Celulares por Região'!A:H,6))/F2684</f>
        <v>0.26121191372817526</v>
      </c>
    </row>
    <row r="2685" spans="1:10" ht="15.75" customHeight="1">
      <c r="A2685" t="str">
        <f>VLOOKUP(B2685,'Tabela IBGE_Município'!A:C,3)</f>
        <v>TO</v>
      </c>
      <c r="B2685" s="4" t="s">
        <v>3205</v>
      </c>
      <c r="C2685" s="1">
        <v>2</v>
      </c>
      <c r="D2685" s="1">
        <v>1</v>
      </c>
      <c r="E2685" s="1"/>
      <c r="F2685" s="1">
        <f>VLOOKUP(B2685,'Tabela IBGE_Município'!A:C,2)</f>
        <v>17771</v>
      </c>
      <c r="G2685" s="4" t="s">
        <v>637</v>
      </c>
      <c r="H2685" s="30">
        <f>VLOOKUP(DADOS!B2685,'Tabela IBGE_Município'!A:E,5)</f>
        <v>0.627</v>
      </c>
      <c r="I2685" s="2">
        <f t="shared" si="41"/>
        <v>1.6881436047493106E-4</v>
      </c>
      <c r="J2685" s="20">
        <f>(VLOOKUP(A2685,'Celulares por Região'!A:H,6))/F2685</f>
        <v>2.6897754769005685E-2</v>
      </c>
    </row>
    <row r="2686" spans="1:10" ht="15.75" customHeight="1">
      <c r="A2686" t="str">
        <f>VLOOKUP(B2686,'Tabela IBGE_Município'!A:C,3)</f>
        <v>MG</v>
      </c>
      <c r="B2686" s="4" t="s">
        <v>3206</v>
      </c>
      <c r="C2686" s="1">
        <v>1</v>
      </c>
      <c r="D2686" s="1">
        <v>1</v>
      </c>
      <c r="E2686" s="1"/>
      <c r="F2686" s="1">
        <f>VLOOKUP(B2686,'Tabela IBGE_Município'!A:C,2)</f>
        <v>13676</v>
      </c>
      <c r="G2686" s="4" t="s">
        <v>637</v>
      </c>
      <c r="H2686" s="30">
        <f>VLOOKUP(DADOS!B2686,'Tabela IBGE_Município'!A:E,5)</f>
        <v>0.73199999999999998</v>
      </c>
      <c r="I2686" s="2">
        <f t="shared" si="41"/>
        <v>1.4624159110851126E-4</v>
      </c>
      <c r="J2686" s="20">
        <f>(VLOOKUP(A2686,'Celulares por Região'!A:H,6))/F2686</f>
        <v>0.11575021936238666</v>
      </c>
    </row>
    <row r="2687" spans="1:10" ht="15.75" customHeight="1">
      <c r="A2687" t="str">
        <f>VLOOKUP(B2687,'Tabela IBGE_Município'!A:C,3)</f>
        <v>PB</v>
      </c>
      <c r="B2687" s="4" t="s">
        <v>3207</v>
      </c>
      <c r="C2687" s="1">
        <v>2</v>
      </c>
      <c r="D2687" s="1">
        <v>2</v>
      </c>
      <c r="E2687" s="1">
        <v>1</v>
      </c>
      <c r="F2687" s="1">
        <f>VLOOKUP(B2687,'Tabela IBGE_Município'!A:C,2)</f>
        <v>52711</v>
      </c>
      <c r="G2687" s="4" t="s">
        <v>638</v>
      </c>
      <c r="H2687" s="30">
        <f>VLOOKUP(DADOS!B2687,'Tabela IBGE_Município'!A:E,5)</f>
        <v>0.56999999999999995</v>
      </c>
      <c r="I2687" s="2">
        <f t="shared" si="41"/>
        <v>9.4856860996755894E-5</v>
      </c>
      <c r="J2687" s="20">
        <f>(VLOOKUP(A2687,'Celulares por Região'!A:H,6))/F2687</f>
        <v>2.4454098764963669E-2</v>
      </c>
    </row>
    <row r="2688" spans="1:10" ht="15.75" customHeight="1">
      <c r="A2688" t="str">
        <f>VLOOKUP(B2688,'Tabela IBGE_Município'!A:C,3)</f>
        <v>RN</v>
      </c>
      <c r="B2688" s="4" t="s">
        <v>3208</v>
      </c>
      <c r="C2688" s="1">
        <v>3</v>
      </c>
      <c r="D2688" s="1">
        <v>9</v>
      </c>
      <c r="E2688" s="1">
        <v>8</v>
      </c>
      <c r="F2688" s="1">
        <f>VLOOKUP(B2688,'Tabela IBGE_Município'!A:C,2)</f>
        <v>6811</v>
      </c>
      <c r="G2688" s="4" t="s">
        <v>637</v>
      </c>
      <c r="H2688" s="30">
        <f>VLOOKUP(DADOS!B2688,'Tabela IBGE_Município'!A:E,5)</f>
        <v>0.55000000000000004</v>
      </c>
      <c r="I2688" s="2">
        <f t="shared" si="41"/>
        <v>2.9364263691087945E-3</v>
      </c>
      <c r="J2688" s="20">
        <f>(VLOOKUP(A2688,'Celulares por Região'!A:H,6))/F2688</f>
        <v>0.13903978857730143</v>
      </c>
    </row>
    <row r="2689" spans="1:10" ht="15.75" customHeight="1">
      <c r="A2689" t="str">
        <f>VLOOKUP(B2689,'Tabela IBGE_Município'!A:C,3)</f>
        <v>PI</v>
      </c>
      <c r="B2689" s="4" t="s">
        <v>3209</v>
      </c>
      <c r="C2689" s="1">
        <v>1</v>
      </c>
      <c r="D2689" s="1">
        <v>3</v>
      </c>
      <c r="E2689" s="1"/>
      <c r="F2689" s="1">
        <f>VLOOKUP(B2689,'Tabela IBGE_Município'!A:C,2)</f>
        <v>7737</v>
      </c>
      <c r="G2689" s="4" t="s">
        <v>637</v>
      </c>
      <c r="H2689" s="30">
        <f>VLOOKUP(DADOS!B2689,'Tabela IBGE_Município'!A:E,5)</f>
        <v>0.52900000000000003</v>
      </c>
      <c r="I2689" s="2">
        <f t="shared" si="41"/>
        <v>5.1699625177717467E-4</v>
      </c>
      <c r="J2689" s="20">
        <f>(VLOOKUP(A2689,'Celulares por Região'!A:H,6))/F2689</f>
        <v>0.37753651286028178</v>
      </c>
    </row>
    <row r="2690" spans="1:10" ht="15.75" customHeight="1">
      <c r="A2690" t="str">
        <f>VLOOKUP(B2690,'Tabela IBGE_Município'!A:C,3)</f>
        <v>RN</v>
      </c>
      <c r="B2690" s="4" t="s">
        <v>3210</v>
      </c>
      <c r="C2690" s="1">
        <v>3</v>
      </c>
      <c r="D2690" s="1">
        <v>3</v>
      </c>
      <c r="E2690" s="1">
        <v>2</v>
      </c>
      <c r="F2690" s="1">
        <f>VLOOKUP(B2690,'Tabela IBGE_Município'!A:C,2)</f>
        <v>21460</v>
      </c>
      <c r="G2690" s="4" t="s">
        <v>638</v>
      </c>
      <c r="H2690" s="30">
        <f>VLOOKUP(DADOS!B2690,'Tabela IBGE_Município'!A:E,5)</f>
        <v>0.58899999999999997</v>
      </c>
      <c r="I2690" s="2">
        <f t="shared" ref="I2690:I2753" si="42">(C2690+D2690+E2690)/F2690</f>
        <v>3.7278657968313142E-4</v>
      </c>
      <c r="J2690" s="20">
        <f>(VLOOKUP(A2690,'Celulares por Região'!A:H,6))/F2690</f>
        <v>4.4128611369990682E-2</v>
      </c>
    </row>
    <row r="2691" spans="1:10" ht="15.75" customHeight="1">
      <c r="A2691" t="str">
        <f>VLOOKUP(B2691,'Tabela IBGE_Município'!A:C,3)</f>
        <v>PI</v>
      </c>
      <c r="B2691" s="4" t="s">
        <v>3211</v>
      </c>
      <c r="C2691" s="1">
        <v>3</v>
      </c>
      <c r="D2691" s="1">
        <v>2</v>
      </c>
      <c r="E2691" s="1">
        <v>1</v>
      </c>
      <c r="F2691" s="1">
        <f>VLOOKUP(B2691,'Tabela IBGE_Município'!A:C,2)</f>
        <v>7584</v>
      </c>
      <c r="G2691" s="4" t="s">
        <v>637</v>
      </c>
      <c r="H2691" s="30">
        <f>VLOOKUP(DADOS!B2691,'Tabela IBGE_Município'!A:E,5)</f>
        <v>0.502</v>
      </c>
      <c r="I2691" s="2">
        <f t="shared" si="42"/>
        <v>7.911392405063291E-4</v>
      </c>
      <c r="J2691" s="20">
        <f>(VLOOKUP(A2691,'Celulares por Região'!A:H,6))/F2691</f>
        <v>0.38515295358649787</v>
      </c>
    </row>
    <row r="2692" spans="1:10" ht="15.75" customHeight="1">
      <c r="A2692" t="str">
        <f>VLOOKUP(B2692,'Tabela IBGE_Município'!A:C,3)</f>
        <v>PE</v>
      </c>
      <c r="B2692" s="4" t="s">
        <v>3212</v>
      </c>
      <c r="C2692" s="1">
        <v>3</v>
      </c>
      <c r="D2692" s="1">
        <v>1</v>
      </c>
      <c r="E2692" s="1"/>
      <c r="F2692" s="1">
        <f>VLOOKUP(B2692,'Tabela IBGE_Município'!A:C,2)</f>
        <v>6777</v>
      </c>
      <c r="G2692" s="4" t="s">
        <v>637</v>
      </c>
      <c r="H2692" s="30">
        <f>VLOOKUP(DADOS!B2692,'Tabela IBGE_Município'!A:E,5)</f>
        <v>0.60899999999999999</v>
      </c>
      <c r="I2692" s="2">
        <f t="shared" si="42"/>
        <v>5.9023166592887713E-4</v>
      </c>
      <c r="J2692" s="20">
        <f>(VLOOKUP(A2692,'Celulares por Região'!A:H,6))/F2692</f>
        <v>0.90054596429098421</v>
      </c>
    </row>
    <row r="2693" spans="1:10" ht="15.75" customHeight="1">
      <c r="A2693" t="str">
        <f>VLOOKUP(B2693,'Tabela IBGE_Município'!A:C,3)</f>
        <v>PE</v>
      </c>
      <c r="B2693" s="4" t="s">
        <v>3213</v>
      </c>
      <c r="C2693" s="1">
        <v>33</v>
      </c>
      <c r="D2693" s="1">
        <v>56</v>
      </c>
      <c r="E2693" s="1">
        <v>37</v>
      </c>
      <c r="F2693" s="1">
        <f>VLOOKUP(B2693,'Tabela IBGE_Município'!A:C,2)</f>
        <v>2732</v>
      </c>
      <c r="G2693" s="4" t="s">
        <v>640</v>
      </c>
      <c r="H2693" s="30">
        <f>VLOOKUP(DADOS!B2693,'Tabela IBGE_Município'!A:E,5)</f>
        <v>0.60899999999999999</v>
      </c>
      <c r="I2693" s="2">
        <f t="shared" si="42"/>
        <v>4.6120058565153735E-2</v>
      </c>
      <c r="J2693" s="20">
        <f>(VLOOKUP(A2693,'Celulares por Região'!A:H,6))/F2693</f>
        <v>2.2338945827232797</v>
      </c>
    </row>
    <row r="2694" spans="1:10" ht="15.75" customHeight="1">
      <c r="A2694" t="str">
        <f>VLOOKUP(B2694,'Tabela IBGE_Município'!A:C,3)</f>
        <v>MA</v>
      </c>
      <c r="B2694" s="4" t="s">
        <v>3214</v>
      </c>
      <c r="C2694" s="1">
        <v>2</v>
      </c>
      <c r="D2694" s="1">
        <v>1</v>
      </c>
      <c r="E2694" s="1">
        <v>2</v>
      </c>
      <c r="F2694" s="1">
        <f>VLOOKUP(B2694,'Tabela IBGE_Município'!A:C,2)</f>
        <v>4656</v>
      </c>
      <c r="G2694" s="4" t="s">
        <v>640</v>
      </c>
      <c r="H2694" s="30">
        <f>VLOOKUP(DADOS!B2694,'Tabela IBGE_Município'!A:E,5)</f>
        <v>0.56999999999999995</v>
      </c>
      <c r="I2694" s="2">
        <f t="shared" si="42"/>
        <v>1.0738831615120276E-3</v>
      </c>
      <c r="J2694" s="20">
        <f>(VLOOKUP(A2694,'Celulares por Região'!A:H,6))/F2694</f>
        <v>0.25794673539518903</v>
      </c>
    </row>
    <row r="2695" spans="1:10" ht="15.75" customHeight="1">
      <c r="A2695" t="str">
        <f>VLOOKUP(B2695,'Tabela IBGE_Município'!A:C,3)</f>
        <v>PE</v>
      </c>
      <c r="B2695" s="4" t="s">
        <v>3215</v>
      </c>
      <c r="C2695" s="1">
        <v>71</v>
      </c>
      <c r="D2695" s="1">
        <v>77</v>
      </c>
      <c r="E2695" s="1">
        <v>53</v>
      </c>
      <c r="F2695" s="1">
        <f>VLOOKUP(B2695,'Tabela IBGE_Município'!A:C,2)</f>
        <v>18252</v>
      </c>
      <c r="G2695" s="4" t="s">
        <v>637</v>
      </c>
      <c r="H2695" s="30">
        <f>VLOOKUP(DADOS!B2695,'Tabela IBGE_Município'!A:E,5)</f>
        <v>0.52500000000000002</v>
      </c>
      <c r="I2695" s="2">
        <f t="shared" si="42"/>
        <v>1.1012491781722551E-2</v>
      </c>
      <c r="J2695" s="20">
        <f>(VLOOKUP(A2695,'Celulares por Região'!A:H,6))/F2695</f>
        <v>0.33437431514354593</v>
      </c>
    </row>
    <row r="2696" spans="1:10" ht="15.75" customHeight="1">
      <c r="A2696" t="str">
        <f>VLOOKUP(B2696,'Tabela IBGE_Município'!A:C,3)</f>
        <v>PI</v>
      </c>
      <c r="B2696" s="4" t="s">
        <v>3216</v>
      </c>
      <c r="C2696" s="1">
        <v>2</v>
      </c>
      <c r="D2696" s="1">
        <v>1</v>
      </c>
      <c r="E2696" s="1"/>
      <c r="F2696" s="1">
        <f>VLOOKUP(B2696,'Tabela IBGE_Município'!A:C,2)</f>
        <v>11265</v>
      </c>
      <c r="G2696" s="4" t="s">
        <v>637</v>
      </c>
      <c r="H2696" s="30">
        <f>VLOOKUP(DADOS!B2696,'Tabela IBGE_Município'!A:E,5)</f>
        <v>0.58299999999999996</v>
      </c>
      <c r="I2696" s="2">
        <f t="shared" si="42"/>
        <v>2.6631158455392808E-4</v>
      </c>
      <c r="J2696" s="20">
        <f>(VLOOKUP(A2696,'Celulares por Região'!A:H,6))/F2696</f>
        <v>0.25929871282734135</v>
      </c>
    </row>
    <row r="2697" spans="1:10" ht="15.75" customHeight="1">
      <c r="A2697" t="str">
        <f>VLOOKUP(B2697,'Tabela IBGE_Município'!A:C,3)</f>
        <v>PI</v>
      </c>
      <c r="B2697" s="4" t="s">
        <v>3217</v>
      </c>
      <c r="C2697" s="1">
        <v>1</v>
      </c>
      <c r="D2697" s="1">
        <v>3</v>
      </c>
      <c r="E2697" s="1"/>
      <c r="F2697" s="1">
        <f>VLOOKUP(B2697,'Tabela IBGE_Município'!A:C,2)</f>
        <v>13224</v>
      </c>
      <c r="G2697" s="4" t="s">
        <v>637</v>
      </c>
      <c r="H2697" s="30">
        <f>VLOOKUP(DADOS!B2697,'Tabela IBGE_Município'!A:E,5)</f>
        <v>0.54100000000000004</v>
      </c>
      <c r="I2697" s="2">
        <f t="shared" si="42"/>
        <v>3.0248033877797946E-4</v>
      </c>
      <c r="J2697" s="20">
        <f>(VLOOKUP(A2697,'Celulares por Região'!A:H,6))/F2697</f>
        <v>0.22088626739261949</v>
      </c>
    </row>
    <row r="2698" spans="1:10" ht="15.75" customHeight="1">
      <c r="A2698" t="str">
        <f>VLOOKUP(B2698,'Tabela IBGE_Município'!A:C,3)</f>
        <v>TO</v>
      </c>
      <c r="B2698" s="4" t="s">
        <v>3218</v>
      </c>
      <c r="C2698" s="1">
        <v>5</v>
      </c>
      <c r="D2698" s="1">
        <v>1</v>
      </c>
      <c r="E2698" s="1"/>
      <c r="F2698" s="1">
        <f>VLOOKUP(B2698,'Tabela IBGE_Município'!A:C,2)</f>
        <v>4075</v>
      </c>
      <c r="G2698" s="4" t="s">
        <v>640</v>
      </c>
      <c r="H2698" s="30">
        <f>VLOOKUP(DADOS!B2698,'Tabela IBGE_Município'!A:E,5)</f>
        <v>0.57899999999999996</v>
      </c>
      <c r="I2698" s="2">
        <f t="shared" si="42"/>
        <v>1.4723926380368099E-3</v>
      </c>
      <c r="J2698" s="20">
        <f>(VLOOKUP(A2698,'Celulares por Região'!A:H,6))/F2698</f>
        <v>0.11730061349693252</v>
      </c>
    </row>
    <row r="2699" spans="1:10" ht="15.75" customHeight="1">
      <c r="A2699" t="str">
        <f>VLOOKUP(B2699,'Tabela IBGE_Município'!A:C,3)</f>
        <v>PE</v>
      </c>
      <c r="B2699" s="4" t="s">
        <v>3219</v>
      </c>
      <c r="C2699" s="1">
        <v>3</v>
      </c>
      <c r="D2699" s="1">
        <v>1</v>
      </c>
      <c r="E2699" s="1">
        <v>1</v>
      </c>
      <c r="F2699" s="1">
        <f>VLOOKUP(B2699,'Tabela IBGE_Município'!A:C,2)</f>
        <v>5198</v>
      </c>
      <c r="G2699" s="4" t="s">
        <v>637</v>
      </c>
      <c r="H2699" s="30">
        <f>VLOOKUP(DADOS!B2699,'Tabela IBGE_Município'!A:E,5)</f>
        <v>0.55100000000000005</v>
      </c>
      <c r="I2699" s="2">
        <f t="shared" si="42"/>
        <v>9.6190842631781453E-4</v>
      </c>
      <c r="J2699" s="20">
        <f>(VLOOKUP(A2699,'Celulares por Região'!A:H,6))/F2699</f>
        <v>1.1741054251635243</v>
      </c>
    </row>
    <row r="2700" spans="1:10" ht="15.75" customHeight="1">
      <c r="A2700" t="str">
        <f>VLOOKUP(B2700,'Tabela IBGE_Município'!A:C,3)</f>
        <v>MG</v>
      </c>
      <c r="B2700" s="4" t="s">
        <v>3220</v>
      </c>
      <c r="C2700" s="1">
        <v>1</v>
      </c>
      <c r="D2700" s="1">
        <v>1</v>
      </c>
      <c r="E2700" s="1"/>
      <c r="F2700" s="1">
        <f>VLOOKUP(B2700,'Tabela IBGE_Município'!A:C,2)</f>
        <v>4393</v>
      </c>
      <c r="G2700" s="4" t="s">
        <v>640</v>
      </c>
      <c r="H2700" s="30">
        <f>VLOOKUP(DADOS!B2700,'Tabela IBGE_Município'!A:E,5)</f>
        <v>0</v>
      </c>
      <c r="I2700" s="2">
        <f t="shared" si="42"/>
        <v>4.5526974732529026E-4</v>
      </c>
      <c r="J2700" s="20">
        <f>(VLOOKUP(A2700,'Celulares por Região'!A:H,6))/F2700</f>
        <v>0.36034600500796721</v>
      </c>
    </row>
    <row r="2701" spans="1:10" ht="15.75" customHeight="1">
      <c r="A2701" t="str">
        <f>VLOOKUP(B2701,'Tabela IBGE_Município'!A:C,3)</f>
        <v>RS</v>
      </c>
      <c r="B2701" s="4" t="s">
        <v>3221</v>
      </c>
      <c r="C2701" s="1">
        <v>1</v>
      </c>
      <c r="D2701" s="1">
        <v>17</v>
      </c>
      <c r="E2701" s="1">
        <v>5</v>
      </c>
      <c r="F2701" s="1">
        <f>VLOOKUP(B2701,'Tabela IBGE_Município'!A:C,2)</f>
        <v>16318</v>
      </c>
      <c r="G2701" s="4" t="s">
        <v>637</v>
      </c>
      <c r="H2701" s="30">
        <f>VLOOKUP(DADOS!B2701,'Tabela IBGE_Município'!A:E,5)</f>
        <v>0.78900000000000003</v>
      </c>
      <c r="I2701" s="2">
        <f t="shared" si="42"/>
        <v>1.4094864566736121E-3</v>
      </c>
      <c r="J2701" s="20">
        <f>(VLOOKUP(A2701,'Celulares por Região'!A:H,6))/F2701</f>
        <v>8.7020468194631689E-3</v>
      </c>
    </row>
    <row r="2702" spans="1:10" ht="15.75" customHeight="1">
      <c r="A2702" t="str">
        <f>VLOOKUP(B2702,'Tabela IBGE_Município'!A:C,3)</f>
        <v>MG</v>
      </c>
      <c r="B2702" s="4" t="s">
        <v>3222</v>
      </c>
      <c r="C2702" s="1">
        <v>1</v>
      </c>
      <c r="D2702" s="1">
        <v>1</v>
      </c>
      <c r="E2702" s="1"/>
      <c r="F2702" s="1">
        <f>VLOOKUP(B2702,'Tabela IBGE_Município'!A:C,2)</f>
        <v>4082</v>
      </c>
      <c r="G2702" s="4" t="s">
        <v>640</v>
      </c>
      <c r="H2702" s="30">
        <f>VLOOKUP(DADOS!B2702,'Tabela IBGE_Município'!A:E,5)</f>
        <v>0.68</v>
      </c>
      <c r="I2702" s="2">
        <f t="shared" si="42"/>
        <v>4.8995590396864281E-4</v>
      </c>
      <c r="J2702" s="20">
        <f>(VLOOKUP(A2702,'Celulares por Região'!A:H,6))/F2702</f>
        <v>0.38780009799118081</v>
      </c>
    </row>
    <row r="2703" spans="1:10" ht="15.75" customHeight="1">
      <c r="A2703" t="str">
        <f>VLOOKUP(B2703,'Tabela IBGE_Município'!A:C,3)</f>
        <v>MG</v>
      </c>
      <c r="B2703" s="4" t="s">
        <v>3223</v>
      </c>
      <c r="C2703" s="1">
        <v>1</v>
      </c>
      <c r="D2703" s="1"/>
      <c r="E2703" s="1"/>
      <c r="F2703" s="1">
        <f>VLOOKUP(B2703,'Tabela IBGE_Município'!A:C,2)</f>
        <v>1607</v>
      </c>
      <c r="G2703" s="4" t="s">
        <v>640</v>
      </c>
      <c r="H2703" s="30">
        <f>VLOOKUP(DADOS!B2703,'Tabela IBGE_Município'!A:E,5)</f>
        <v>0.70299999999999996</v>
      </c>
      <c r="I2703" s="2">
        <f t="shared" si="42"/>
        <v>6.222775357809583E-4</v>
      </c>
      <c r="J2703" s="20">
        <f>(VLOOKUP(A2703,'Celulares por Região'!A:H,6))/F2703</f>
        <v>0.98506533914125705</v>
      </c>
    </row>
    <row r="2704" spans="1:10" ht="15.75" customHeight="1">
      <c r="A2704" t="str">
        <f>VLOOKUP(B2704,'Tabela IBGE_Município'!A:C,3)</f>
        <v>MG</v>
      </c>
      <c r="B2704" s="4" t="s">
        <v>3224</v>
      </c>
      <c r="C2704" s="1">
        <v>6</v>
      </c>
      <c r="D2704" s="1">
        <v>2</v>
      </c>
      <c r="E2704" s="1">
        <v>3</v>
      </c>
      <c r="F2704" s="1">
        <f>VLOOKUP(B2704,'Tabela IBGE_Município'!A:C,2)</f>
        <v>18111</v>
      </c>
      <c r="G2704" s="4" t="s">
        <v>637</v>
      </c>
      <c r="H2704" s="30">
        <f>VLOOKUP(DADOS!B2704,'Tabela IBGE_Município'!A:E,5)</f>
        <v>0.67900000000000005</v>
      </c>
      <c r="I2704" s="2">
        <f t="shared" si="42"/>
        <v>6.0736568936005744E-4</v>
      </c>
      <c r="J2704" s="20">
        <f>(VLOOKUP(A2704,'Celulares por Região'!A:H,6))/F2704</f>
        <v>8.7405444205179178E-2</v>
      </c>
    </row>
    <row r="2705" spans="1:10" ht="15.75" customHeight="1">
      <c r="A2705" t="str">
        <f>VLOOKUP(B2705,'Tabela IBGE_Município'!A:C,3)</f>
        <v>MG</v>
      </c>
      <c r="B2705" s="4" t="s">
        <v>3224</v>
      </c>
      <c r="C2705" s="1">
        <v>1</v>
      </c>
      <c r="D2705" s="1">
        <v>2</v>
      </c>
      <c r="E2705" s="1"/>
      <c r="F2705" s="1">
        <f>VLOOKUP(B2705,'Tabela IBGE_Município'!A:C,2)</f>
        <v>18111</v>
      </c>
      <c r="G2705" s="4" t="s">
        <v>637</v>
      </c>
      <c r="H2705" s="30">
        <f>VLOOKUP(DADOS!B2705,'Tabela IBGE_Município'!A:E,5)</f>
        <v>0.67900000000000005</v>
      </c>
      <c r="I2705" s="2">
        <f t="shared" si="42"/>
        <v>1.6564518800728838E-4</v>
      </c>
      <c r="J2705" s="20">
        <f>(VLOOKUP(A2705,'Celulares por Região'!A:H,6))/F2705</f>
        <v>8.7405444205179178E-2</v>
      </c>
    </row>
    <row r="2706" spans="1:10" ht="15.75" customHeight="1">
      <c r="A2706" t="str">
        <f>VLOOKUP(B2706,'Tabela IBGE_Município'!A:C,3)</f>
        <v>MA</v>
      </c>
      <c r="B2706" s="4" t="s">
        <v>3225</v>
      </c>
      <c r="C2706" s="1">
        <v>3</v>
      </c>
      <c r="D2706" s="1">
        <v>1</v>
      </c>
      <c r="E2706" s="1"/>
      <c r="F2706" s="1">
        <f>VLOOKUP(B2706,'Tabela IBGE_Município'!A:C,2)</f>
        <v>9608</v>
      </c>
      <c r="G2706" s="4" t="s">
        <v>637</v>
      </c>
      <c r="H2706" s="30">
        <f>VLOOKUP(DADOS!B2706,'Tabela IBGE_Município'!A:E,5)</f>
        <v>0.502</v>
      </c>
      <c r="I2706" s="2">
        <f t="shared" si="42"/>
        <v>4.1631973355537054E-4</v>
      </c>
      <c r="J2706" s="20">
        <f>(VLOOKUP(A2706,'Celulares por Região'!A:H,6))/F2706</f>
        <v>0.125</v>
      </c>
    </row>
    <row r="2707" spans="1:10" ht="15.75" customHeight="1">
      <c r="A2707" t="str">
        <f>VLOOKUP(B2707,'Tabela IBGE_Município'!A:C,3)</f>
        <v>RN</v>
      </c>
      <c r="B2707" s="4" t="s">
        <v>3226</v>
      </c>
      <c r="C2707" s="1">
        <v>3</v>
      </c>
      <c r="D2707" s="1">
        <v>1</v>
      </c>
      <c r="E2707" s="1"/>
      <c r="F2707" s="1">
        <f>VLOOKUP(B2707,'Tabela IBGE_Município'!A:C,2)</f>
        <v>25849</v>
      </c>
      <c r="G2707" s="4" t="s">
        <v>638</v>
      </c>
      <c r="H2707" s="30">
        <f>VLOOKUP(DADOS!B2707,'Tabela IBGE_Município'!A:E,5)</f>
        <v>0.58499999999999996</v>
      </c>
      <c r="I2707" s="2">
        <f t="shared" si="42"/>
        <v>1.5474486440481257E-4</v>
      </c>
      <c r="J2707" s="20">
        <f>(VLOOKUP(A2707,'Celulares por Região'!A:H,6))/F2707</f>
        <v>3.6635846647839372E-2</v>
      </c>
    </row>
    <row r="2708" spans="1:10" ht="15.75" customHeight="1">
      <c r="A2708" t="str">
        <f>VLOOKUP(B2708,'Tabela IBGE_Município'!A:C,3)</f>
        <v>BA</v>
      </c>
      <c r="B2708" s="4" t="s">
        <v>3227</v>
      </c>
      <c r="C2708" s="1">
        <v>3</v>
      </c>
      <c r="D2708" s="1">
        <v>8</v>
      </c>
      <c r="E2708" s="1">
        <v>2</v>
      </c>
      <c r="F2708" s="1">
        <f>VLOOKUP(B2708,'Tabela IBGE_Município'!A:C,2)</f>
        <v>11464</v>
      </c>
      <c r="G2708" s="4" t="s">
        <v>637</v>
      </c>
      <c r="H2708" s="30">
        <f>VLOOKUP(DADOS!B2708,'Tabela IBGE_Município'!A:E,5)</f>
        <v>0.54500000000000004</v>
      </c>
      <c r="I2708" s="2">
        <f t="shared" si="42"/>
        <v>1.1339846475924634E-3</v>
      </c>
      <c r="J2708" s="20">
        <f>(VLOOKUP(A2708,'Celulares por Região'!A:H,6))/F2708</f>
        <v>0.34281228192602931</v>
      </c>
    </row>
    <row r="2709" spans="1:10" ht="15.75" customHeight="1">
      <c r="A2709" t="str">
        <f>VLOOKUP(B2709,'Tabela IBGE_Município'!A:C,3)</f>
        <v>RN</v>
      </c>
      <c r="B2709" s="4" t="s">
        <v>3228</v>
      </c>
      <c r="C2709" s="1">
        <v>1</v>
      </c>
      <c r="D2709" s="1">
        <v>1</v>
      </c>
      <c r="E2709" s="1"/>
      <c r="F2709" s="1">
        <f>VLOOKUP(B2709,'Tabela IBGE_Município'!A:C,2)</f>
        <v>15749</v>
      </c>
      <c r="G2709" s="4" t="s">
        <v>637</v>
      </c>
      <c r="H2709" s="30">
        <f>VLOOKUP(DADOS!B2709,'Tabela IBGE_Município'!A:E,5)</f>
        <v>0.57999999999999996</v>
      </c>
      <c r="I2709" s="2">
        <f t="shared" si="42"/>
        <v>1.2699218998031621E-4</v>
      </c>
      <c r="J2709" s="20">
        <f>(VLOOKUP(A2709,'Celulares por Região'!A:H,6))/F2709</f>
        <v>6.0130801955679727E-2</v>
      </c>
    </row>
    <row r="2710" spans="1:10" ht="15.75" customHeight="1">
      <c r="A2710" t="str">
        <f>VLOOKUP(B2710,'Tabela IBGE_Município'!A:C,3)</f>
        <v>GO</v>
      </c>
      <c r="B2710" s="4" t="s">
        <v>3229</v>
      </c>
      <c r="C2710" s="1"/>
      <c r="D2710" s="1">
        <v>3</v>
      </c>
      <c r="E2710" s="1">
        <v>4</v>
      </c>
      <c r="F2710" s="1">
        <f>VLOOKUP(B2710,'Tabela IBGE_Município'!A:C,2)</f>
        <v>8297</v>
      </c>
      <c r="G2710" s="4" t="s">
        <v>637</v>
      </c>
      <c r="H2710" s="30">
        <f>VLOOKUP(DADOS!B2710,'Tabela IBGE_Município'!A:E,5)</f>
        <v>0.74</v>
      </c>
      <c r="I2710" s="2">
        <f t="shared" si="42"/>
        <v>8.4367843798963484E-4</v>
      </c>
      <c r="J2710" s="20">
        <f>(VLOOKUP(A2710,'Celulares por Região'!A:H,6))/F2710</f>
        <v>0.43955646619259975</v>
      </c>
    </row>
    <row r="2711" spans="1:10" ht="15.75" customHeight="1">
      <c r="A2711" t="str">
        <f>VLOOKUP(B2711,'Tabela IBGE_Município'!A:C,3)</f>
        <v>GO</v>
      </c>
      <c r="B2711" s="4" t="s">
        <v>3229</v>
      </c>
      <c r="C2711" s="1">
        <v>1</v>
      </c>
      <c r="D2711" s="1">
        <v>1</v>
      </c>
      <c r="E2711" s="1"/>
      <c r="F2711" s="1">
        <f>VLOOKUP(B2711,'Tabela IBGE_Município'!A:C,2)</f>
        <v>8297</v>
      </c>
      <c r="G2711" s="4" t="s">
        <v>637</v>
      </c>
      <c r="H2711" s="30">
        <f>VLOOKUP(DADOS!B2711,'Tabela IBGE_Município'!A:E,5)</f>
        <v>0.74</v>
      </c>
      <c r="I2711" s="2">
        <f t="shared" si="42"/>
        <v>2.4105098228275281E-4</v>
      </c>
      <c r="J2711" s="20">
        <f>(VLOOKUP(A2711,'Celulares por Região'!A:H,6))/F2711</f>
        <v>0.43955646619259975</v>
      </c>
    </row>
    <row r="2712" spans="1:10" ht="15.75" customHeight="1">
      <c r="A2712" t="str">
        <f>VLOOKUP(B2712,'Tabela IBGE_Município'!A:C,3)</f>
        <v>PB</v>
      </c>
      <c r="B2712" s="4" t="s">
        <v>3230</v>
      </c>
      <c r="C2712" s="1">
        <v>2</v>
      </c>
      <c r="D2712" s="1">
        <v>4</v>
      </c>
      <c r="E2712" s="1"/>
      <c r="F2712" s="1">
        <f>VLOOKUP(B2712,'Tabela IBGE_Município'!A:C,2)</f>
        <v>1621</v>
      </c>
      <c r="G2712" s="4" t="s">
        <v>640</v>
      </c>
      <c r="H2712" s="30">
        <f>VLOOKUP(DADOS!B2712,'Tabela IBGE_Município'!A:E,5)</f>
        <v>0.627</v>
      </c>
      <c r="I2712" s="2">
        <f t="shared" si="42"/>
        <v>3.7014188772362738E-3</v>
      </c>
      <c r="J2712" s="20">
        <f>(VLOOKUP(A2712,'Celulares por Região'!A:H,6))/F2712</f>
        <v>0.79518815545959287</v>
      </c>
    </row>
    <row r="2713" spans="1:10" ht="15.75" customHeight="1">
      <c r="A2713" t="str">
        <f>VLOOKUP(B2713,'Tabela IBGE_Município'!A:C,3)</f>
        <v>RS</v>
      </c>
      <c r="B2713" s="4" t="s">
        <v>3231</v>
      </c>
      <c r="C2713" s="1"/>
      <c r="D2713" s="1">
        <v>1</v>
      </c>
      <c r="E2713" s="1">
        <v>1</v>
      </c>
      <c r="F2713" s="1">
        <f>VLOOKUP(B2713,'Tabela IBGE_Município'!A:C,2)</f>
        <v>65657</v>
      </c>
      <c r="G2713" s="4" t="s">
        <v>638</v>
      </c>
      <c r="H2713" s="30">
        <f>VLOOKUP(DADOS!B2713,'Tabela IBGE_Município'!A:E,5)</f>
        <v>0.73799999999999999</v>
      </c>
      <c r="I2713" s="2">
        <f t="shared" si="42"/>
        <v>3.0461336948078653E-5</v>
      </c>
      <c r="J2713" s="20">
        <f>(VLOOKUP(A2713,'Celulares por Região'!A:H,6))/F2713</f>
        <v>2.1627549233135842E-3</v>
      </c>
    </row>
    <row r="2714" spans="1:10" ht="15.75" customHeight="1">
      <c r="A2714" t="str">
        <f>VLOOKUP(B2714,'Tabela IBGE_Município'!A:C,3)</f>
        <v>RS</v>
      </c>
      <c r="B2714" s="4" t="s">
        <v>3232</v>
      </c>
      <c r="C2714" s="1">
        <v>2</v>
      </c>
      <c r="D2714" s="1">
        <v>1</v>
      </c>
      <c r="E2714" s="1"/>
      <c r="F2714" s="1">
        <f>VLOOKUP(B2714,'Tabela IBGE_Município'!A:C,2)</f>
        <v>27617</v>
      </c>
      <c r="G2714" s="4" t="s">
        <v>638</v>
      </c>
      <c r="H2714" s="30">
        <f>VLOOKUP(DADOS!B2714,'Tabela IBGE_Município'!A:E,5)</f>
        <v>0.64300000000000002</v>
      </c>
      <c r="I2714" s="2">
        <f t="shared" si="42"/>
        <v>1.0862874316544157E-4</v>
      </c>
      <c r="J2714" s="20">
        <f>(VLOOKUP(A2714,'Celulares por Região'!A:H,6))/F2714</f>
        <v>5.141760509830901E-3</v>
      </c>
    </row>
    <row r="2715" spans="1:10" ht="15.75" customHeight="1">
      <c r="A2715" t="str">
        <f>VLOOKUP(B2715,'Tabela IBGE_Município'!A:C,3)</f>
        <v>SP</v>
      </c>
      <c r="B2715" s="4" t="s">
        <v>3233</v>
      </c>
      <c r="C2715" s="1">
        <v>2</v>
      </c>
      <c r="D2715" s="1">
        <v>1</v>
      </c>
      <c r="E2715" s="1"/>
      <c r="F2715" s="1">
        <f>VLOOKUP(B2715,'Tabela IBGE_Município'!A:C,2)</f>
        <v>27778</v>
      </c>
      <c r="G2715" s="4" t="s">
        <v>638</v>
      </c>
      <c r="H2715" s="30">
        <f>VLOOKUP(DADOS!B2715,'Tabela IBGE_Município'!A:E,5)</f>
        <v>0.69299999999999995</v>
      </c>
      <c r="I2715" s="2">
        <f t="shared" si="42"/>
        <v>1.0799913600691194E-4</v>
      </c>
      <c r="J2715" s="20">
        <f>(VLOOKUP(A2715,'Celulares por Região'!A:H,6))/F2715</f>
        <v>2.4227806177550579E-2</v>
      </c>
    </row>
    <row r="2716" spans="1:10" ht="15.75" customHeight="1">
      <c r="A2716" t="str">
        <f>VLOOKUP(B2716,'Tabela IBGE_Município'!A:C,3)</f>
        <v>PI</v>
      </c>
      <c r="B2716" s="4" t="s">
        <v>3234</v>
      </c>
      <c r="C2716" s="1">
        <v>1</v>
      </c>
      <c r="D2716" s="1">
        <v>1</v>
      </c>
      <c r="E2716" s="1"/>
      <c r="F2716" s="1">
        <f>VLOOKUP(B2716,'Tabela IBGE_Município'!A:C,2)</f>
        <v>6461</v>
      </c>
      <c r="G2716" s="4" t="s">
        <v>637</v>
      </c>
      <c r="H2716" s="30">
        <f>VLOOKUP(DADOS!B2716,'Tabela IBGE_Município'!A:E,5)</f>
        <v>0.59699999999999998</v>
      </c>
      <c r="I2716" s="2">
        <f t="shared" si="42"/>
        <v>3.0954960532425323E-4</v>
      </c>
      <c r="J2716" s="20">
        <f>(VLOOKUP(A2716,'Celulares por Região'!A:H,6))/F2716</f>
        <v>0.45209719857607183</v>
      </c>
    </row>
    <row r="2717" spans="1:10" ht="15.75" customHeight="1">
      <c r="A2717" t="str">
        <f>VLOOKUP(B2717,'Tabela IBGE_Município'!A:C,3)</f>
        <v>SC</v>
      </c>
      <c r="B2717" s="4" t="s">
        <v>3235</v>
      </c>
      <c r="C2717" s="1"/>
      <c r="D2717" s="1">
        <v>4</v>
      </c>
      <c r="E2717" s="1">
        <v>2</v>
      </c>
      <c r="F2717" s="1">
        <f>VLOOKUP(B2717,'Tabela IBGE_Município'!A:C,2)</f>
        <v>4889</v>
      </c>
      <c r="G2717" s="4" t="s">
        <v>640</v>
      </c>
      <c r="H2717" s="30">
        <f>VLOOKUP(DADOS!B2717,'Tabela IBGE_Município'!A:E,5)</f>
        <v>0.752</v>
      </c>
      <c r="I2717" s="2">
        <f t="shared" si="42"/>
        <v>1.2272448353446513E-3</v>
      </c>
      <c r="J2717" s="20">
        <f>(VLOOKUP(A2717,'Celulares por Região'!A:H,6))/F2717</f>
        <v>0.82368582532215173</v>
      </c>
    </row>
    <row r="2718" spans="1:10" ht="15.75" customHeight="1">
      <c r="A2718" t="str">
        <f>VLOOKUP(B2718,'Tabela IBGE_Município'!A:C,3)</f>
        <v>MS</v>
      </c>
      <c r="B2718" s="4" t="s">
        <v>3236</v>
      </c>
      <c r="C2718" s="1">
        <v>3</v>
      </c>
      <c r="D2718" s="1">
        <v>4</v>
      </c>
      <c r="E2718" s="1">
        <v>4</v>
      </c>
      <c r="F2718" s="1">
        <f>VLOOKUP(B2718,'Tabela IBGE_Município'!A:C,2)</f>
        <v>2858</v>
      </c>
      <c r="G2718" s="4" t="s">
        <v>640</v>
      </c>
      <c r="H2718" s="30">
        <f>VLOOKUP(DADOS!B2718,'Tabela IBGE_Município'!A:E,5)</f>
        <v>0.67200000000000004</v>
      </c>
      <c r="I2718" s="2">
        <f t="shared" si="42"/>
        <v>3.8488453463960811E-3</v>
      </c>
      <c r="J2718" s="20">
        <f>(VLOOKUP(A2718,'Celulares por Região'!A:H,6))/F2718</f>
        <v>0.4650104968509447</v>
      </c>
    </row>
    <row r="2719" spans="1:10" ht="15.75" customHeight="1">
      <c r="A2719" t="str">
        <f>VLOOKUP(B2719,'Tabela IBGE_Município'!A:C,3)</f>
        <v>BA</v>
      </c>
      <c r="B2719" s="4" t="s">
        <v>3237</v>
      </c>
      <c r="C2719" s="1">
        <v>2</v>
      </c>
      <c r="D2719" s="1">
        <v>1</v>
      </c>
      <c r="E2719" s="1">
        <v>1</v>
      </c>
      <c r="F2719" s="1">
        <f>VLOOKUP(B2719,'Tabela IBGE_Município'!A:C,2)</f>
        <v>46122</v>
      </c>
      <c r="G2719" s="4" t="s">
        <v>638</v>
      </c>
      <c r="H2719" s="30">
        <f>VLOOKUP(DADOS!B2719,'Tabela IBGE_Município'!A:E,5)</f>
        <v>0.58599999999999997</v>
      </c>
      <c r="I2719" s="2">
        <f t="shared" si="42"/>
        <v>8.67265079571571E-5</v>
      </c>
      <c r="J2719" s="20">
        <f>(VLOOKUP(A2719,'Celulares por Região'!A:H,6))/F2719</f>
        <v>8.5208794067906851E-2</v>
      </c>
    </row>
    <row r="2720" spans="1:10" ht="15.75" customHeight="1">
      <c r="A2720" t="str">
        <f>VLOOKUP(B2720,'Tabela IBGE_Município'!A:C,3)</f>
        <v>RJ</v>
      </c>
      <c r="B2720" s="4" t="s">
        <v>3238</v>
      </c>
      <c r="C2720" s="1">
        <v>5</v>
      </c>
      <c r="D2720" s="1">
        <v>12</v>
      </c>
      <c r="E2720" s="1">
        <v>4</v>
      </c>
      <c r="F2720" s="1">
        <f>VLOOKUP(B2720,'Tabela IBGE_Município'!A:C,2)</f>
        <v>7419</v>
      </c>
      <c r="G2720" s="4" t="s">
        <v>637</v>
      </c>
      <c r="H2720" s="30">
        <f>VLOOKUP(DADOS!B2720,'Tabela IBGE_Município'!A:E,5)</f>
        <v>0.67</v>
      </c>
      <c r="I2720" s="2">
        <f t="shared" si="42"/>
        <v>2.8305701577031944E-3</v>
      </c>
      <c r="J2720" s="20">
        <f>(VLOOKUP(A2720,'Celulares por Região'!A:H,6))/F2720</f>
        <v>1.3458687154603046</v>
      </c>
    </row>
    <row r="2721" spans="1:10" ht="15.75" customHeight="1">
      <c r="A2721" t="str">
        <f>VLOOKUP(B2721,'Tabela IBGE_Município'!A:C,3)</f>
        <v>RS</v>
      </c>
      <c r="B2721" s="4" t="s">
        <v>3239</v>
      </c>
      <c r="C2721" s="1">
        <v>1</v>
      </c>
      <c r="D2721" s="1">
        <v>1</v>
      </c>
      <c r="E2721" s="1">
        <v>1</v>
      </c>
      <c r="F2721" s="1">
        <f>VLOOKUP(B2721,'Tabela IBGE_Município'!A:C,2)</f>
        <v>7326</v>
      </c>
      <c r="G2721" s="4" t="s">
        <v>638</v>
      </c>
      <c r="H2721" s="30">
        <f>VLOOKUP(DADOS!B2721,'Tabela IBGE_Município'!A:E,5)</f>
        <v>0.67500000000000004</v>
      </c>
      <c r="I2721" s="2">
        <f t="shared" si="42"/>
        <v>4.0950040950040953E-4</v>
      </c>
      <c r="J2721" s="20">
        <f>(VLOOKUP(A2721,'Celulares por Região'!A:H,6))/F2721</f>
        <v>1.9383019383019381E-2</v>
      </c>
    </row>
    <row r="2722" spans="1:10" ht="15.75" customHeight="1">
      <c r="A2722" t="str">
        <f>VLOOKUP(B2722,'Tabela IBGE_Município'!A:C,3)</f>
        <v>RS</v>
      </c>
      <c r="B2722" s="4" t="s">
        <v>3239</v>
      </c>
      <c r="C2722" s="1"/>
      <c r="D2722" s="1">
        <v>3</v>
      </c>
      <c r="E2722" s="1">
        <v>1</v>
      </c>
      <c r="F2722" s="1">
        <f>VLOOKUP(B2722,'Tabela IBGE_Município'!A:C,2)</f>
        <v>7326</v>
      </c>
      <c r="G2722" s="4" t="s">
        <v>637</v>
      </c>
      <c r="H2722" s="30">
        <f>VLOOKUP(DADOS!B2722,'Tabela IBGE_Município'!A:E,5)</f>
        <v>0.67500000000000004</v>
      </c>
      <c r="I2722" s="2">
        <f t="shared" si="42"/>
        <v>5.4600054600054604E-4</v>
      </c>
      <c r="J2722" s="20">
        <f>(VLOOKUP(A2722,'Celulares por Região'!A:H,6))/F2722</f>
        <v>1.9383019383019381E-2</v>
      </c>
    </row>
    <row r="2723" spans="1:10" ht="15.75" customHeight="1">
      <c r="A2723" t="str">
        <f>VLOOKUP(B2723,'Tabela IBGE_Município'!A:C,3)</f>
        <v>RS</v>
      </c>
      <c r="B2723" s="4" t="s">
        <v>3240</v>
      </c>
      <c r="C2723" s="1">
        <v>1</v>
      </c>
      <c r="D2723" s="1">
        <v>1</v>
      </c>
      <c r="E2723" s="1">
        <v>1</v>
      </c>
      <c r="F2723" s="1">
        <f>VLOOKUP(B2723,'Tabela IBGE_Município'!A:C,2)</f>
        <v>3167</v>
      </c>
      <c r="G2723" s="4" t="s">
        <v>640</v>
      </c>
      <c r="H2723" s="30">
        <f>VLOOKUP(DADOS!B2723,'Tabela IBGE_Município'!A:E,5)</f>
        <v>0.61299999999999999</v>
      </c>
      <c r="I2723" s="2">
        <f t="shared" si="42"/>
        <v>9.4726870855699403E-4</v>
      </c>
      <c r="J2723" s="20">
        <f>(VLOOKUP(A2723,'Celulares por Região'!A:H,6))/F2723</f>
        <v>4.4837385538364381E-2</v>
      </c>
    </row>
    <row r="2724" spans="1:10" ht="15.75" customHeight="1">
      <c r="A2724" t="str">
        <f>VLOOKUP(B2724,'Tabela IBGE_Município'!A:C,3)</f>
        <v>SC</v>
      </c>
      <c r="B2724" s="4" t="s">
        <v>3241</v>
      </c>
      <c r="C2724" s="1">
        <v>15</v>
      </c>
      <c r="D2724" s="1">
        <v>7</v>
      </c>
      <c r="E2724" s="1">
        <v>6</v>
      </c>
      <c r="F2724" s="1">
        <f>VLOOKUP(B2724,'Tabela IBGE_Município'!A:C,2)</f>
        <v>85033</v>
      </c>
      <c r="G2724" s="4" t="s">
        <v>638</v>
      </c>
      <c r="H2724" s="30">
        <f>VLOOKUP(DADOS!B2724,'Tabela IBGE_Município'!A:E,5)</f>
        <v>0.77</v>
      </c>
      <c r="I2724" s="2">
        <f t="shared" si="42"/>
        <v>3.2928392506438678E-4</v>
      </c>
      <c r="J2724" s="20">
        <f>(VLOOKUP(A2724,'Celulares por Região'!A:H,6))/F2724</f>
        <v>4.7358084508367343E-2</v>
      </c>
    </row>
    <row r="2725" spans="1:10" ht="15.75" customHeight="1">
      <c r="A2725" t="str">
        <f>VLOOKUP(B2725,'Tabela IBGE_Município'!A:C,3)</f>
        <v>MA</v>
      </c>
      <c r="B2725" s="4" t="s">
        <v>3242</v>
      </c>
      <c r="C2725" s="1">
        <v>1</v>
      </c>
      <c r="D2725" s="1">
        <v>1</v>
      </c>
      <c r="E2725" s="1"/>
      <c r="F2725" s="1">
        <f>VLOOKUP(B2725,'Tabela IBGE_Município'!A:C,2)</f>
        <v>2566</v>
      </c>
      <c r="G2725" s="4" t="s">
        <v>640</v>
      </c>
      <c r="H2725" s="30">
        <f>VLOOKUP(DADOS!B2725,'Tabela IBGE_Município'!A:E,5)</f>
        <v>0.58899999999999997</v>
      </c>
      <c r="I2725" s="2">
        <f t="shared" si="42"/>
        <v>7.7942322681215901E-4</v>
      </c>
      <c r="J2725" s="20">
        <f>(VLOOKUP(A2725,'Celulares por Região'!A:H,6))/F2725</f>
        <v>0.4680436477007015</v>
      </c>
    </row>
    <row r="2726" spans="1:10" ht="15.75" customHeight="1">
      <c r="A2726" t="str">
        <f>VLOOKUP(B2726,'Tabela IBGE_Município'!A:C,3)</f>
        <v>BA</v>
      </c>
      <c r="B2726" s="4" t="s">
        <v>3243</v>
      </c>
      <c r="C2726" s="1">
        <v>4</v>
      </c>
      <c r="D2726" s="1">
        <v>2</v>
      </c>
      <c r="E2726" s="1">
        <v>2</v>
      </c>
      <c r="F2726" s="1">
        <f>VLOOKUP(B2726,'Tabela IBGE_Município'!A:C,2)</f>
        <v>1418</v>
      </c>
      <c r="G2726" s="4" t="s">
        <v>640</v>
      </c>
      <c r="H2726" s="30">
        <f>VLOOKUP(DADOS!B2726,'Tabela IBGE_Município'!A:E,5)</f>
        <v>0.63200000000000001</v>
      </c>
      <c r="I2726" s="2">
        <f t="shared" si="42"/>
        <v>5.6417489421720732E-3</v>
      </c>
      <c r="J2726" s="20">
        <f>(VLOOKUP(A2726,'Celulares por Região'!A:H,6))/F2726</f>
        <v>2.7715091678420309</v>
      </c>
    </row>
    <row r="2727" spans="1:10" ht="15.75" customHeight="1">
      <c r="A2727" t="str">
        <f>VLOOKUP(B2727,'Tabela IBGE_Município'!A:C,3)</f>
        <v>BA</v>
      </c>
      <c r="B2727" s="4" t="s">
        <v>3244</v>
      </c>
      <c r="C2727" s="1">
        <v>2</v>
      </c>
      <c r="D2727" s="1">
        <v>3</v>
      </c>
      <c r="E2727" s="1">
        <v>4</v>
      </c>
      <c r="F2727" s="1">
        <f>VLOOKUP(B2727,'Tabela IBGE_Município'!A:C,2)</f>
        <v>7602</v>
      </c>
      <c r="G2727" s="4" t="s">
        <v>637</v>
      </c>
      <c r="H2727" s="30">
        <f>VLOOKUP(DADOS!B2727,'Tabela IBGE_Município'!A:E,5)</f>
        <v>0.54600000000000004</v>
      </c>
      <c r="I2727" s="2">
        <f t="shared" si="42"/>
        <v>1.1838989739542227E-3</v>
      </c>
      <c r="J2727" s="20">
        <f>(VLOOKUP(A2727,'Celulares por Região'!A:H,6))/F2727</f>
        <v>0.51696921862667722</v>
      </c>
    </row>
    <row r="2728" spans="1:10" ht="15.75" customHeight="1">
      <c r="A2728" t="str">
        <f>VLOOKUP(B2728,'Tabela IBGE_Município'!A:C,3)</f>
        <v>PE</v>
      </c>
      <c r="B2728" s="4" t="s">
        <v>3245</v>
      </c>
      <c r="C2728" s="1"/>
      <c r="D2728" s="1"/>
      <c r="E2728" s="1">
        <v>1</v>
      </c>
      <c r="F2728" s="1">
        <f>VLOOKUP(B2728,'Tabela IBGE_Município'!A:C,2)</f>
        <v>3975</v>
      </c>
      <c r="G2728" s="4" t="s">
        <v>640</v>
      </c>
      <c r="H2728" s="30">
        <f>VLOOKUP(DADOS!B2728,'Tabela IBGE_Município'!A:E,5)</f>
        <v>0.61099999999999999</v>
      </c>
      <c r="I2728" s="2">
        <f t="shared" si="42"/>
        <v>2.5157232704402514E-4</v>
      </c>
      <c r="J2728" s="20">
        <f>(VLOOKUP(A2728,'Celulares por Região'!A:H,6))/F2728</f>
        <v>1.5353459119496855</v>
      </c>
    </row>
    <row r="2729" spans="1:10" ht="15.75" customHeight="1">
      <c r="A2729" t="str">
        <f>VLOOKUP(B2729,'Tabela IBGE_Município'!A:C,3)</f>
        <v>BA</v>
      </c>
      <c r="B2729" s="4" t="s">
        <v>3246</v>
      </c>
      <c r="C2729" s="1">
        <v>1</v>
      </c>
      <c r="D2729" s="1">
        <v>3</v>
      </c>
      <c r="E2729" s="1">
        <v>2</v>
      </c>
      <c r="F2729" s="1">
        <f>VLOOKUP(B2729,'Tabela IBGE_Município'!A:C,2)</f>
        <v>3758</v>
      </c>
      <c r="G2729" s="4" t="s">
        <v>640</v>
      </c>
      <c r="H2729" s="30">
        <f>VLOOKUP(DADOS!B2729,'Tabela IBGE_Município'!A:E,5)</f>
        <v>0.58399999999999996</v>
      </c>
      <c r="I2729" s="2">
        <f t="shared" si="42"/>
        <v>1.5965939329430547E-3</v>
      </c>
      <c r="J2729" s="20">
        <f>(VLOOKUP(A2729,'Celulares por Região'!A:H,6))/F2729</f>
        <v>1.0457690260777008</v>
      </c>
    </row>
    <row r="2730" spans="1:10" ht="15.75" customHeight="1">
      <c r="A2730" t="str">
        <f>VLOOKUP(B2730,'Tabela IBGE_Município'!A:C,3)</f>
        <v>RN</v>
      </c>
      <c r="B2730" s="4" t="s">
        <v>3247</v>
      </c>
      <c r="C2730" s="1">
        <v>1</v>
      </c>
      <c r="D2730" s="1">
        <v>1</v>
      </c>
      <c r="E2730" s="1"/>
      <c r="F2730" s="1">
        <f>VLOOKUP(B2730,'Tabela IBGE_Município'!A:C,2)</f>
        <v>40589</v>
      </c>
      <c r="G2730" s="4" t="s">
        <v>638</v>
      </c>
      <c r="H2730" s="30">
        <f>VLOOKUP(DADOS!B2730,'Tabela IBGE_Município'!A:E,5)</f>
        <v>0.624</v>
      </c>
      <c r="I2730" s="2">
        <f t="shared" si="42"/>
        <v>4.9274433959939885E-5</v>
      </c>
      <c r="J2730" s="20">
        <f>(VLOOKUP(A2730,'Celulares por Região'!A:H,6))/F2730</f>
        <v>2.3331444480031535E-2</v>
      </c>
    </row>
    <row r="2731" spans="1:10" ht="15.75" customHeight="1">
      <c r="A2731" t="str">
        <f>VLOOKUP(B2731,'Tabela IBGE_Município'!A:C,3)</f>
        <v>RN</v>
      </c>
      <c r="B2731" s="4" t="s">
        <v>3248</v>
      </c>
      <c r="C2731" s="1">
        <v>1</v>
      </c>
      <c r="D2731" s="1">
        <v>1</v>
      </c>
      <c r="E2731" s="1"/>
      <c r="F2731" s="1">
        <f>VLOOKUP(B2731,'Tabela IBGE_Município'!A:C,2)</f>
        <v>8577</v>
      </c>
      <c r="G2731" s="4" t="s">
        <v>637</v>
      </c>
      <c r="H2731" s="30">
        <f>VLOOKUP(DADOS!B2731,'Tabela IBGE_Município'!A:E,5)</f>
        <v>0.625</v>
      </c>
      <c r="I2731" s="2">
        <f t="shared" si="42"/>
        <v>2.3318176518596245E-4</v>
      </c>
      <c r="J2731" s="20">
        <f>(VLOOKUP(A2731,'Celulares por Região'!A:H,6))/F2731</f>
        <v>0.11041156581555323</v>
      </c>
    </row>
    <row r="2732" spans="1:10" ht="15.75" customHeight="1">
      <c r="A2732" t="str">
        <f>VLOOKUP(B2732,'Tabela IBGE_Município'!A:C,3)</f>
        <v>MG</v>
      </c>
      <c r="B2732" s="4" t="s">
        <v>3249</v>
      </c>
      <c r="C2732" s="1">
        <v>1</v>
      </c>
      <c r="D2732" s="1">
        <v>1</v>
      </c>
      <c r="E2732" s="1"/>
      <c r="F2732" s="1">
        <f>VLOOKUP(B2732,'Tabela IBGE_Município'!A:C,2)</f>
        <v>11344</v>
      </c>
      <c r="G2732" s="4" t="s">
        <v>637</v>
      </c>
      <c r="H2732" s="30">
        <f>VLOOKUP(DADOS!B2732,'Tabela IBGE_Município'!A:E,5)</f>
        <v>0.66</v>
      </c>
      <c r="I2732" s="2">
        <f t="shared" si="42"/>
        <v>1.7630465444287729E-4</v>
      </c>
      <c r="J2732" s="20">
        <f>(VLOOKUP(A2732,'Celulares por Região'!A:H,6))/F2732</f>
        <v>0.13954513399153737</v>
      </c>
    </row>
    <row r="2733" spans="1:10" ht="15.75" customHeight="1">
      <c r="A2733" t="str">
        <f>VLOOKUP(B2733,'Tabela IBGE_Município'!A:C,3)</f>
        <v>BA</v>
      </c>
      <c r="B2733" s="4" t="s">
        <v>3250</v>
      </c>
      <c r="C2733" s="1"/>
      <c r="D2733" s="1">
        <v>3</v>
      </c>
      <c r="E2733" s="1">
        <v>1</v>
      </c>
      <c r="F2733" s="1">
        <f>VLOOKUP(B2733,'Tabela IBGE_Município'!A:C,2)</f>
        <v>4763</v>
      </c>
      <c r="G2733" s="4" t="s">
        <v>640</v>
      </c>
      <c r="H2733" s="30">
        <f>VLOOKUP(DADOS!B2733,'Tabela IBGE_Município'!A:E,5)</f>
        <v>0.51800000000000002</v>
      </c>
      <c r="I2733" s="2">
        <f t="shared" si="42"/>
        <v>8.3980684442578203E-4</v>
      </c>
      <c r="J2733" s="20">
        <f>(VLOOKUP(A2733,'Celulares por Região'!A:H,6))/F2733</f>
        <v>0.82511022464833084</v>
      </c>
    </row>
    <row r="2734" spans="1:10" ht="15.75" customHeight="1">
      <c r="A2734" t="str">
        <f>VLOOKUP(B2734,'Tabela IBGE_Município'!A:C,3)</f>
        <v>MG</v>
      </c>
      <c r="B2734" s="4" t="s">
        <v>3251</v>
      </c>
      <c r="C2734" s="1">
        <v>3</v>
      </c>
      <c r="D2734" s="1">
        <v>22</v>
      </c>
      <c r="E2734" s="1">
        <v>4</v>
      </c>
      <c r="F2734" s="1">
        <f>VLOOKUP(B2734,'Tabela IBGE_Município'!A:C,2)</f>
        <v>19918</v>
      </c>
      <c r="G2734" s="4" t="s">
        <v>637</v>
      </c>
      <c r="H2734" s="30">
        <f>VLOOKUP(DADOS!B2734,'Tabela IBGE_Município'!A:E,5)</f>
        <v>0.71099999999999997</v>
      </c>
      <c r="I2734" s="2">
        <f t="shared" si="42"/>
        <v>1.4559694748468722E-3</v>
      </c>
      <c r="J2734" s="20">
        <f>(VLOOKUP(A2734,'Celulares por Região'!A:H,6))/F2734</f>
        <v>7.947585098905513E-2</v>
      </c>
    </row>
    <row r="2735" spans="1:10" ht="15.75" customHeight="1">
      <c r="A2735" t="str">
        <f>VLOOKUP(B2735,'Tabela IBGE_Município'!A:C,3)</f>
        <v>MT</v>
      </c>
      <c r="B2735" s="4" t="s">
        <v>3252</v>
      </c>
      <c r="C2735" s="1">
        <v>2</v>
      </c>
      <c r="D2735" s="1">
        <v>6</v>
      </c>
      <c r="E2735" s="1">
        <v>2</v>
      </c>
      <c r="F2735" s="1">
        <f>VLOOKUP(B2735,'Tabela IBGE_Município'!A:C,2)</f>
        <v>8191</v>
      </c>
      <c r="G2735" s="4" t="s">
        <v>637</v>
      </c>
      <c r="H2735" s="30">
        <f>VLOOKUP(DADOS!B2735,'Tabela IBGE_Município'!A:E,5)</f>
        <v>0.71099999999999997</v>
      </c>
      <c r="I2735" s="2">
        <f t="shared" si="42"/>
        <v>1.2208521548040532E-3</v>
      </c>
      <c r="J2735" s="20">
        <f>(VLOOKUP(A2735,'Celulares por Região'!A:H,6))/F2735</f>
        <v>1.3049688682700524</v>
      </c>
    </row>
    <row r="2736" spans="1:10" ht="15.75" customHeight="1">
      <c r="A2736" t="str">
        <f>VLOOKUP(B2736,'Tabela IBGE_Município'!A:C,3)</f>
        <v>MG</v>
      </c>
      <c r="B2736" s="4" t="s">
        <v>3253</v>
      </c>
      <c r="C2736" s="1">
        <v>2</v>
      </c>
      <c r="D2736" s="1">
        <v>1</v>
      </c>
      <c r="E2736" s="1"/>
      <c r="F2736" s="1">
        <f>VLOOKUP(B2736,'Tabela IBGE_Município'!A:C,2)</f>
        <v>20907</v>
      </c>
      <c r="G2736" s="4" t="s">
        <v>638</v>
      </c>
      <c r="H2736" s="30">
        <f>VLOOKUP(DADOS!B2736,'Tabela IBGE_Município'!A:E,5)</f>
        <v>0.65500000000000003</v>
      </c>
      <c r="I2736" s="2">
        <f t="shared" si="42"/>
        <v>1.4349261013057828E-4</v>
      </c>
      <c r="J2736" s="20">
        <f>(VLOOKUP(A2736,'Celulares por Região'!A:H,6))/F2736</f>
        <v>7.5716267278901808E-2</v>
      </c>
    </row>
    <row r="2737" spans="1:10" ht="15.75" customHeight="1">
      <c r="A2737" t="str">
        <f>VLOOKUP(B2737,'Tabela IBGE_Município'!A:C,3)</f>
        <v>PI</v>
      </c>
      <c r="B2737" s="4" t="s">
        <v>3254</v>
      </c>
      <c r="C2737" s="1">
        <v>3</v>
      </c>
      <c r="D2737" s="1">
        <v>1</v>
      </c>
      <c r="E2737" s="1"/>
      <c r="F2737" s="1">
        <f>VLOOKUP(B2737,'Tabela IBGE_Município'!A:C,2)</f>
        <v>6186</v>
      </c>
      <c r="G2737" s="4" t="s">
        <v>637</v>
      </c>
      <c r="H2737" s="30">
        <f>VLOOKUP(DADOS!B2737,'Tabela IBGE_Município'!A:E,5)</f>
        <v>0.58399999999999996</v>
      </c>
      <c r="I2737" s="2">
        <f t="shared" si="42"/>
        <v>6.4662140316844492E-4</v>
      </c>
      <c r="J2737" s="20">
        <f>(VLOOKUP(A2737,'Celulares por Região'!A:H,6))/F2737</f>
        <v>0.47219527966375685</v>
      </c>
    </row>
    <row r="2738" spans="1:10" ht="15.75" customHeight="1">
      <c r="A2738" t="str">
        <f>VLOOKUP(B2738,'Tabela IBGE_Município'!A:C,3)</f>
        <v>PR</v>
      </c>
      <c r="B2738" s="4" t="s">
        <v>3255</v>
      </c>
      <c r="C2738" s="1">
        <v>1</v>
      </c>
      <c r="D2738" s="1"/>
      <c r="E2738" s="1"/>
      <c r="F2738" s="1">
        <f>VLOOKUP(B2738,'Tabela IBGE_Município'!A:C,2)</f>
        <v>3379</v>
      </c>
      <c r="G2738" s="4" t="s">
        <v>640</v>
      </c>
      <c r="H2738" s="30">
        <f>VLOOKUP(DADOS!B2738,'Tabela IBGE_Município'!A:E,5)</f>
        <v>0.70599999999999996</v>
      </c>
      <c r="I2738" s="2">
        <f t="shared" si="42"/>
        <v>2.9594554601953242E-4</v>
      </c>
      <c r="J2738" s="20">
        <f>(VLOOKUP(A2738,'Celulares por Região'!A:H,6))/F2738</f>
        <v>0.2172240307783368</v>
      </c>
    </row>
    <row r="2739" spans="1:10" ht="15.75" customHeight="1">
      <c r="A2739" t="str">
        <f>VLOOKUP(B2739,'Tabela IBGE_Município'!A:C,3)</f>
        <v>BA</v>
      </c>
      <c r="B2739" s="4" t="s">
        <v>3256</v>
      </c>
      <c r="C2739" s="1">
        <v>1</v>
      </c>
      <c r="D2739" s="1"/>
      <c r="E2739" s="1"/>
      <c r="F2739" s="1">
        <f>VLOOKUP(B2739,'Tabela IBGE_Município'!A:C,2)</f>
        <v>5283</v>
      </c>
      <c r="G2739" s="4" t="s">
        <v>637</v>
      </c>
      <c r="H2739" s="30">
        <f>VLOOKUP(DADOS!B2739,'Tabela IBGE_Município'!A:E,5)</f>
        <v>0.59599999999999997</v>
      </c>
      <c r="I2739" s="2">
        <f t="shared" si="42"/>
        <v>1.8928639030853681E-4</v>
      </c>
      <c r="J2739" s="20">
        <f>(VLOOKUP(A2739,'Celulares por Região'!A:H,6))/F2739</f>
        <v>0.74389551391254971</v>
      </c>
    </row>
    <row r="2740" spans="1:10" ht="15.75" customHeight="1">
      <c r="A2740" t="str">
        <f>VLOOKUP(B2740,'Tabela IBGE_Município'!A:C,3)</f>
        <v>ES</v>
      </c>
      <c r="B2740" s="4" t="s">
        <v>3257</v>
      </c>
      <c r="C2740" s="1"/>
      <c r="D2740" s="1">
        <v>2</v>
      </c>
      <c r="E2740" s="1">
        <v>2</v>
      </c>
      <c r="F2740" s="1">
        <f>VLOOKUP(B2740,'Tabela IBGE_Município'!A:C,2)</f>
        <v>48410</v>
      </c>
      <c r="G2740" s="4" t="s">
        <v>638</v>
      </c>
      <c r="H2740" s="30">
        <f>VLOOKUP(DADOS!B2740,'Tabela IBGE_Município'!A:E,5)</f>
        <v>0.66</v>
      </c>
      <c r="I2740" s="2">
        <f t="shared" si="42"/>
        <v>8.262755629002272E-5</v>
      </c>
      <c r="J2740" s="20">
        <f>(VLOOKUP(A2740,'Celulares por Região'!A:H,6))/F2740</f>
        <v>4.2925015492666807E-2</v>
      </c>
    </row>
    <row r="2741" spans="1:10" ht="15.75" customHeight="1">
      <c r="A2741" t="str">
        <f>VLOOKUP(B2741,'Tabela IBGE_Município'!A:C,3)</f>
        <v>PR</v>
      </c>
      <c r="B2741" s="4" t="s">
        <v>3258</v>
      </c>
      <c r="C2741" s="1">
        <v>2</v>
      </c>
      <c r="D2741" s="1">
        <v>2</v>
      </c>
      <c r="E2741" s="1"/>
      <c r="F2741" s="1">
        <f>VLOOKUP(B2741,'Tabela IBGE_Município'!A:C,2)</f>
        <v>10933</v>
      </c>
      <c r="G2741" s="4" t="s">
        <v>638</v>
      </c>
      <c r="H2741" s="30">
        <f>VLOOKUP(DADOS!B2741,'Tabela IBGE_Município'!A:E,5)</f>
        <v>0.58499999999999996</v>
      </c>
      <c r="I2741" s="2">
        <f t="shared" si="42"/>
        <v>3.6586481295161437E-4</v>
      </c>
      <c r="J2741" s="20">
        <f>(VLOOKUP(A2741,'Celulares por Região'!A:H,6))/F2741</f>
        <v>6.7136193176621242E-2</v>
      </c>
    </row>
    <row r="2742" spans="1:10" ht="15.75" customHeight="1">
      <c r="A2742" t="str">
        <f>VLOOKUP(B2742,'Tabela IBGE_Município'!A:C,3)</f>
        <v>PR</v>
      </c>
      <c r="B2742" s="4" t="s">
        <v>3258</v>
      </c>
      <c r="C2742" s="1">
        <v>1</v>
      </c>
      <c r="D2742" s="1">
        <v>1</v>
      </c>
      <c r="E2742" s="1"/>
      <c r="F2742" s="1">
        <f>VLOOKUP(B2742,'Tabela IBGE_Município'!A:C,2)</f>
        <v>10933</v>
      </c>
      <c r="G2742" s="4" t="s">
        <v>637</v>
      </c>
      <c r="H2742" s="30">
        <f>VLOOKUP(DADOS!B2742,'Tabela IBGE_Município'!A:E,5)</f>
        <v>0.58499999999999996</v>
      </c>
      <c r="I2742" s="2">
        <f t="shared" si="42"/>
        <v>1.8293240647580719E-4</v>
      </c>
      <c r="J2742" s="20">
        <f>(VLOOKUP(A2742,'Celulares por Região'!A:H,6))/F2742</f>
        <v>6.7136193176621242E-2</v>
      </c>
    </row>
    <row r="2743" spans="1:10" ht="15.75" customHeight="1">
      <c r="A2743" t="str">
        <f>VLOOKUP(B2743,'Tabela IBGE_Município'!A:C,3)</f>
        <v>AP</v>
      </c>
      <c r="B2743" s="4" t="s">
        <v>3259</v>
      </c>
      <c r="C2743" s="1">
        <v>2</v>
      </c>
      <c r="D2743" s="1">
        <v>1</v>
      </c>
      <c r="E2743" s="1"/>
      <c r="F2743" s="1">
        <f>VLOOKUP(B2743,'Tabela IBGE_Município'!A:C,2)</f>
        <v>5784</v>
      </c>
      <c r="G2743" s="4" t="s">
        <v>637</v>
      </c>
      <c r="H2743" s="30">
        <f>VLOOKUP(DADOS!B2743,'Tabela IBGE_Município'!A:E,5)</f>
        <v>0.66500000000000004</v>
      </c>
      <c r="I2743" s="2">
        <f t="shared" si="42"/>
        <v>5.1867219917012448E-4</v>
      </c>
      <c r="J2743" s="20">
        <f>(VLOOKUP(A2743,'Celulares por Região'!A:H,6))/F2743</f>
        <v>0.20245504840940526</v>
      </c>
    </row>
    <row r="2744" spans="1:10" ht="15.75" customHeight="1">
      <c r="A2744" t="str">
        <f>VLOOKUP(B2744,'Tabela IBGE_Município'!A:C,3)</f>
        <v>SP</v>
      </c>
      <c r="B2744" s="4" t="s">
        <v>3260</v>
      </c>
      <c r="C2744" s="1">
        <v>3</v>
      </c>
      <c r="D2744" s="1">
        <v>6</v>
      </c>
      <c r="E2744" s="1">
        <v>4</v>
      </c>
      <c r="F2744" s="1">
        <f>VLOOKUP(B2744,'Tabela IBGE_Município'!A:C,2)</f>
        <v>6833</v>
      </c>
      <c r="G2744" s="4" t="s">
        <v>637</v>
      </c>
      <c r="H2744" s="30">
        <f>VLOOKUP(DADOS!B2744,'Tabela IBGE_Município'!A:E,5)</f>
        <v>0.73</v>
      </c>
      <c r="I2744" s="2">
        <f t="shared" si="42"/>
        <v>1.9025318308210156E-3</v>
      </c>
      <c r="J2744" s="20">
        <f>(VLOOKUP(A2744,'Celulares por Região'!A:H,6))/F2744</f>
        <v>9.8492609395580272E-2</v>
      </c>
    </row>
    <row r="2745" spans="1:10" ht="15.75" customHeight="1">
      <c r="A2745" t="str">
        <f>VLOOKUP(B2745,'Tabela IBGE_Município'!A:C,3)</f>
        <v>SE</v>
      </c>
      <c r="B2745" s="4" t="s">
        <v>3261</v>
      </c>
      <c r="C2745" s="1"/>
      <c r="D2745" s="1">
        <v>1</v>
      </c>
      <c r="E2745" s="1">
        <v>1</v>
      </c>
      <c r="F2745" s="1">
        <f>VLOOKUP(B2745,'Tabela IBGE_Município'!A:C,2)</f>
        <v>51362</v>
      </c>
      <c r="G2745" s="4" t="s">
        <v>638</v>
      </c>
      <c r="H2745" s="30">
        <f>VLOOKUP(DADOS!B2745,'Tabela IBGE_Município'!A:E,5)</f>
        <v>0.64200000000000002</v>
      </c>
      <c r="I2745" s="2">
        <f t="shared" si="42"/>
        <v>3.8939293641213349E-5</v>
      </c>
      <c r="J2745" s="20">
        <f>(VLOOKUP(A2745,'Celulares por Região'!A:H,6))/F2745</f>
        <v>0.8959152680970367</v>
      </c>
    </row>
    <row r="2746" spans="1:10" ht="15.75" customHeight="1">
      <c r="A2746" t="str">
        <f>VLOOKUP(B2746,'Tabela IBGE_Município'!A:C,3)</f>
        <v>PR</v>
      </c>
      <c r="B2746" s="4" t="s">
        <v>3262</v>
      </c>
      <c r="C2746" s="1">
        <v>2</v>
      </c>
      <c r="D2746" s="1">
        <v>2</v>
      </c>
      <c r="E2746" s="1"/>
      <c r="F2746" s="1">
        <f>VLOOKUP(B2746,'Tabela IBGE_Município'!A:C,2)</f>
        <v>28785</v>
      </c>
      <c r="G2746" s="4" t="s">
        <v>638</v>
      </c>
      <c r="H2746" s="30">
        <f>VLOOKUP(DADOS!B2746,'Tabela IBGE_Município'!A:E,5)</f>
        <v>0.70599999999999996</v>
      </c>
      <c r="I2746" s="2">
        <f t="shared" si="42"/>
        <v>1.3896126454750738E-4</v>
      </c>
      <c r="J2746" s="20">
        <f>(VLOOKUP(A2746,'Celulares por Região'!A:H,6))/F2746</f>
        <v>2.5499392044467606E-2</v>
      </c>
    </row>
    <row r="2747" spans="1:10" ht="15.75" customHeight="1">
      <c r="A2747" t="str">
        <f>VLOOKUP(B2747,'Tabela IBGE_Município'!A:C,3)</f>
        <v>MG</v>
      </c>
      <c r="B2747" s="4" t="s">
        <v>3263</v>
      </c>
      <c r="C2747" s="1">
        <v>5</v>
      </c>
      <c r="D2747" s="1">
        <v>3</v>
      </c>
      <c r="E2747" s="1">
        <v>2</v>
      </c>
      <c r="F2747" s="1">
        <f>VLOOKUP(B2747,'Tabela IBGE_Município'!A:C,2)</f>
        <v>30080</v>
      </c>
      <c r="G2747" s="4" t="s">
        <v>638</v>
      </c>
      <c r="H2747" s="30">
        <f>VLOOKUP(DADOS!B2747,'Tabela IBGE_Município'!A:E,5)</f>
        <v>0.629</v>
      </c>
      <c r="I2747" s="2">
        <f t="shared" si="42"/>
        <v>3.3244680851063829E-4</v>
      </c>
      <c r="J2747" s="20">
        <f>(VLOOKUP(A2747,'Celulares por Região'!A:H,6))/F2747</f>
        <v>5.2626329787234041E-2</v>
      </c>
    </row>
    <row r="2748" spans="1:10" ht="15.75" customHeight="1">
      <c r="A2748" t="str">
        <f>VLOOKUP(B2748,'Tabela IBGE_Município'!A:C,3)</f>
        <v>PB</v>
      </c>
      <c r="B2748" s="4" t="s">
        <v>3264</v>
      </c>
      <c r="C2748" s="1">
        <v>1</v>
      </c>
      <c r="D2748" s="1">
        <v>1</v>
      </c>
      <c r="E2748" s="1"/>
      <c r="F2748" s="1">
        <f>VLOOKUP(B2748,'Tabela IBGE_Município'!A:C,2)</f>
        <v>32139</v>
      </c>
      <c r="G2748" s="4" t="s">
        <v>638</v>
      </c>
      <c r="H2748" s="30">
        <f>VLOOKUP(DADOS!B2748,'Tabela IBGE_Município'!A:E,5)</f>
        <v>0.53</v>
      </c>
      <c r="I2748" s="2">
        <f t="shared" si="42"/>
        <v>6.2229689784996418E-5</v>
      </c>
      <c r="J2748" s="20">
        <f>(VLOOKUP(A2748,'Celulares por Região'!A:H,6))/F2748</f>
        <v>4.0107035066430194E-2</v>
      </c>
    </row>
    <row r="2749" spans="1:10" ht="15.75" customHeight="1">
      <c r="A2749" t="str">
        <f>VLOOKUP(B2749,'Tabela IBGE_Município'!A:C,3)</f>
        <v>SC</v>
      </c>
      <c r="B2749" s="4" t="s">
        <v>3265</v>
      </c>
      <c r="C2749" s="1">
        <v>21</v>
      </c>
      <c r="D2749" s="1">
        <v>41</v>
      </c>
      <c r="E2749" s="1">
        <v>26</v>
      </c>
      <c r="F2749" s="1">
        <f>VLOOKUP(B2749,'Tabela IBGE_Município'!A:C,2)</f>
        <v>6503</v>
      </c>
      <c r="G2749" s="4" t="s">
        <v>637</v>
      </c>
      <c r="H2749" s="30">
        <f>VLOOKUP(DADOS!B2749,'Tabela IBGE_Município'!A:E,5)</f>
        <v>0.75</v>
      </c>
      <c r="I2749" s="2">
        <f t="shared" si="42"/>
        <v>1.3532215900353682E-2</v>
      </c>
      <c r="J2749" s="20">
        <f>(VLOOKUP(A2749,'Celulares por Região'!A:H,6))/F2749</f>
        <v>0.61925265262186679</v>
      </c>
    </row>
    <row r="2750" spans="1:10" ht="15.75" customHeight="1">
      <c r="A2750" t="str">
        <f>VLOOKUP(B2750,'Tabela IBGE_Município'!A:C,3)</f>
        <v>BA</v>
      </c>
      <c r="B2750" s="4" t="s">
        <v>3266</v>
      </c>
      <c r="C2750" s="1">
        <v>1</v>
      </c>
      <c r="D2750" s="1">
        <v>1</v>
      </c>
      <c r="E2750" s="1">
        <v>1</v>
      </c>
      <c r="F2750" s="1">
        <f>VLOOKUP(B2750,'Tabela IBGE_Município'!A:C,2)</f>
        <v>2718</v>
      </c>
      <c r="G2750" s="4" t="s">
        <v>640</v>
      </c>
      <c r="H2750" s="30">
        <f>VLOOKUP(DADOS!B2750,'Tabela IBGE_Município'!A:E,5)</f>
        <v>0.754</v>
      </c>
      <c r="I2750" s="2">
        <f t="shared" si="42"/>
        <v>1.1037527593818985E-3</v>
      </c>
      <c r="J2750" s="20">
        <f>(VLOOKUP(A2750,'Celulares por Região'!A:H,6))/F2750</f>
        <v>1.445916114790287</v>
      </c>
    </row>
    <row r="2751" spans="1:10" ht="15.75" customHeight="1">
      <c r="A2751" t="str">
        <f>VLOOKUP(B2751,'Tabela IBGE_Município'!A:C,3)</f>
        <v>SC</v>
      </c>
      <c r="B2751" s="4" t="s">
        <v>3267</v>
      </c>
      <c r="C2751" s="1"/>
      <c r="D2751" s="1">
        <v>4</v>
      </c>
      <c r="E2751" s="1">
        <v>4</v>
      </c>
      <c r="F2751" s="1">
        <f>VLOOKUP(B2751,'Tabela IBGE_Município'!A:C,2)</f>
        <v>7063</v>
      </c>
      <c r="G2751" s="4" t="s">
        <v>637</v>
      </c>
      <c r="H2751" s="30">
        <f>VLOOKUP(DADOS!B2751,'Tabela IBGE_Município'!A:E,5)</f>
        <v>0.754</v>
      </c>
      <c r="I2751" s="2">
        <f t="shared" si="42"/>
        <v>1.132663174288546E-3</v>
      </c>
      <c r="J2751" s="20">
        <f>(VLOOKUP(A2751,'Celulares por Região'!A:H,6))/F2751</f>
        <v>0.57015432535749677</v>
      </c>
    </row>
    <row r="2752" spans="1:10" ht="15.75" customHeight="1">
      <c r="A2752" t="str">
        <f>VLOOKUP(B2752,'Tabela IBGE_Município'!A:C,3)</f>
        <v>TO</v>
      </c>
      <c r="B2752" s="4" t="s">
        <v>3268</v>
      </c>
      <c r="C2752" s="1">
        <v>1</v>
      </c>
      <c r="D2752" s="1">
        <v>2</v>
      </c>
      <c r="E2752" s="1">
        <v>2</v>
      </c>
      <c r="F2752" s="1">
        <f>VLOOKUP(B2752,'Tabela IBGE_Município'!A:C,2)</f>
        <v>201635</v>
      </c>
      <c r="G2752" s="4" t="s">
        <v>639</v>
      </c>
      <c r="H2752" s="30">
        <f>VLOOKUP(DADOS!B2752,'Tabela IBGE_Município'!A:E,5)</f>
        <v>0.66</v>
      </c>
      <c r="I2752" s="2">
        <f t="shared" si="42"/>
        <v>2.479728221786892E-5</v>
      </c>
      <c r="J2752" s="20">
        <f>(VLOOKUP(A2752,'Celulares por Região'!A:H,6))/F2752</f>
        <v>2.3706201800282687E-3</v>
      </c>
    </row>
    <row r="2753" spans="1:10" ht="15.75" customHeight="1">
      <c r="A2753" t="str">
        <f>VLOOKUP(B2753,'Tabela IBGE_Município'!A:C,3)</f>
        <v>SP</v>
      </c>
      <c r="B2753" s="4" t="s">
        <v>3269</v>
      </c>
      <c r="C2753" s="1"/>
      <c r="D2753" s="1">
        <v>2</v>
      </c>
      <c r="E2753" s="1">
        <v>3</v>
      </c>
      <c r="F2753" s="1">
        <f>VLOOKUP(B2753,'Tabela IBGE_Município'!A:C,2)</f>
        <v>15313</v>
      </c>
      <c r="G2753" s="4" t="s">
        <v>637</v>
      </c>
      <c r="H2753" s="30">
        <f>VLOOKUP(DADOS!B2753,'Tabela IBGE_Município'!A:E,5)</f>
        <v>0.72099999999999997</v>
      </c>
      <c r="I2753" s="2">
        <f t="shared" si="42"/>
        <v>3.2651995036896755E-4</v>
      </c>
      <c r="J2753" s="20">
        <f>(VLOOKUP(A2753,'Celulares por Região'!A:H,6))/F2753</f>
        <v>4.3949585319663032E-2</v>
      </c>
    </row>
    <row r="2754" spans="1:10" ht="15.75" customHeight="1">
      <c r="A2754" t="str">
        <f>VLOOKUP(B2754,'Tabela IBGE_Município'!A:C,3)</f>
        <v>MG</v>
      </c>
      <c r="B2754" s="4" t="s">
        <v>3270</v>
      </c>
      <c r="C2754" s="1">
        <v>1</v>
      </c>
      <c r="D2754" s="1">
        <v>1</v>
      </c>
      <c r="E2754" s="1"/>
      <c r="F2754" s="1">
        <f>VLOOKUP(B2754,'Tabela IBGE_Município'!A:C,2)</f>
        <v>1954</v>
      </c>
      <c r="G2754" s="4" t="s">
        <v>640</v>
      </c>
      <c r="H2754" s="30">
        <f>VLOOKUP(DADOS!B2754,'Tabela IBGE_Município'!A:E,5)</f>
        <v>0.78200000000000003</v>
      </c>
      <c r="I2754" s="2">
        <f t="shared" ref="I2754:I2817" si="43">(C2754+D2754+E2754)/F2754</f>
        <v>1.0235414534288639E-3</v>
      </c>
      <c r="J2754" s="20">
        <f>(VLOOKUP(A2754,'Celulares por Região'!A:H,6))/F2754</f>
        <v>0.81013306038894572</v>
      </c>
    </row>
    <row r="2755" spans="1:10" ht="15.75" customHeight="1">
      <c r="A2755" t="str">
        <f>VLOOKUP(B2755,'Tabela IBGE_Município'!A:C,3)</f>
        <v>CE</v>
      </c>
      <c r="B2755" s="4" t="s">
        <v>3271</v>
      </c>
      <c r="C2755" s="1">
        <v>3</v>
      </c>
      <c r="D2755" s="1">
        <v>1</v>
      </c>
      <c r="E2755" s="1">
        <v>1</v>
      </c>
      <c r="F2755" s="1">
        <f>VLOOKUP(B2755,'Tabela IBGE_Município'!A:C,2)</f>
        <v>12285</v>
      </c>
      <c r="G2755" s="4" t="s">
        <v>637</v>
      </c>
      <c r="H2755" s="30">
        <f>VLOOKUP(DADOS!B2755,'Tabela IBGE_Município'!A:E,5)</f>
        <v>0.61299999999999999</v>
      </c>
      <c r="I2755" s="2">
        <f t="shared" si="43"/>
        <v>4.0700040700040698E-4</v>
      </c>
      <c r="J2755" s="20">
        <f>(VLOOKUP(A2755,'Celulares por Região'!A:H,6))/F2755</f>
        <v>0.18616198616198615</v>
      </c>
    </row>
    <row r="2756" spans="1:10" ht="15.75" customHeight="1">
      <c r="A2756" t="str">
        <f>VLOOKUP(B2756,'Tabela IBGE_Município'!A:C,3)</f>
        <v>RS</v>
      </c>
      <c r="B2756" s="4" t="s">
        <v>3272</v>
      </c>
      <c r="C2756" s="1"/>
      <c r="D2756" s="1">
        <v>1</v>
      </c>
      <c r="E2756" s="1">
        <v>1</v>
      </c>
      <c r="F2756" s="1">
        <f>VLOOKUP(B2756,'Tabela IBGE_Município'!A:C,2)</f>
        <v>104783</v>
      </c>
      <c r="G2756" s="4" t="s">
        <v>639</v>
      </c>
      <c r="H2756" s="30">
        <f>VLOOKUP(DADOS!B2756,'Tabela IBGE_Município'!A:E,5)</f>
        <v>0.7</v>
      </c>
      <c r="I2756" s="2">
        <f t="shared" si="43"/>
        <v>1.9087065649962302E-5</v>
      </c>
      <c r="J2756" s="20">
        <f>(VLOOKUP(A2756,'Celulares por Região'!A:H,6))/F2756</f>
        <v>1.3551816611473235E-3</v>
      </c>
    </row>
    <row r="2757" spans="1:10" ht="15.75" customHeight="1">
      <c r="A2757" t="str">
        <f>VLOOKUP(B2757,'Tabela IBGE_Município'!A:C,3)</f>
        <v>SP</v>
      </c>
      <c r="B2757" s="4" t="s">
        <v>3273</v>
      </c>
      <c r="C2757" s="1">
        <v>3</v>
      </c>
      <c r="D2757" s="1">
        <v>3</v>
      </c>
      <c r="E2757" s="1"/>
      <c r="F2757" s="1">
        <f>VLOOKUP(B2757,'Tabela IBGE_Município'!A:C,2)</f>
        <v>31492</v>
      </c>
      <c r="G2757" s="4" t="s">
        <v>638</v>
      </c>
      <c r="H2757" s="30">
        <f>VLOOKUP(DADOS!B2757,'Tabela IBGE_Município'!A:E,5)</f>
        <v>0.73</v>
      </c>
      <c r="I2757" s="2">
        <f t="shared" si="43"/>
        <v>1.9052457767051949E-4</v>
      </c>
      <c r="J2757" s="20">
        <f>(VLOOKUP(A2757,'Celulares por Região'!A:H,6))/F2757</f>
        <v>2.1370506795376602E-2</v>
      </c>
    </row>
    <row r="2758" spans="1:10" ht="15.75" customHeight="1">
      <c r="A2758" t="str">
        <f>VLOOKUP(B2758,'Tabela IBGE_Município'!A:C,3)</f>
        <v>MG</v>
      </c>
      <c r="B2758" s="4" t="s">
        <v>3274</v>
      </c>
      <c r="C2758" s="1">
        <v>1</v>
      </c>
      <c r="D2758" s="1">
        <v>4</v>
      </c>
      <c r="E2758" s="1">
        <v>4</v>
      </c>
      <c r="F2758" s="1">
        <f>VLOOKUP(B2758,'Tabela IBGE_Município'!A:C,2)</f>
        <v>7444</v>
      </c>
      <c r="G2758" s="4" t="s">
        <v>637</v>
      </c>
      <c r="H2758" s="30">
        <f>VLOOKUP(DADOS!B2758,'Tabela IBGE_Município'!A:E,5)</f>
        <v>0.71</v>
      </c>
      <c r="I2758" s="2">
        <f t="shared" si="43"/>
        <v>1.2090274046211713E-3</v>
      </c>
      <c r="J2758" s="20">
        <f>(VLOOKUP(A2758,'Celulares por Região'!A:H,6))/F2758</f>
        <v>0.21265448683503493</v>
      </c>
    </row>
    <row r="2759" spans="1:10" ht="15.75" customHeight="1">
      <c r="A2759" t="str">
        <f>VLOOKUP(B2759,'Tabela IBGE_Município'!A:C,3)</f>
        <v>SC</v>
      </c>
      <c r="B2759" s="4" t="s">
        <v>3275</v>
      </c>
      <c r="C2759" s="1">
        <v>6</v>
      </c>
      <c r="D2759" s="1">
        <v>5</v>
      </c>
      <c r="E2759" s="1">
        <v>5</v>
      </c>
      <c r="F2759" s="1">
        <f>VLOOKUP(B2759,'Tabela IBGE_Município'!A:C,2)</f>
        <v>7311</v>
      </c>
      <c r="G2759" s="4" t="s">
        <v>637</v>
      </c>
      <c r="H2759" s="30">
        <f>VLOOKUP(DADOS!B2759,'Tabela IBGE_Município'!A:E,5)</f>
        <v>0.64900000000000002</v>
      </c>
      <c r="I2759" s="2">
        <f t="shared" si="43"/>
        <v>2.1884831076460129E-3</v>
      </c>
      <c r="J2759" s="20">
        <f>(VLOOKUP(A2759,'Celulares por Região'!A:H,6))/F2759</f>
        <v>0.55081384215565588</v>
      </c>
    </row>
    <row r="2760" spans="1:10" ht="15.75" customHeight="1">
      <c r="A2760" t="str">
        <f>VLOOKUP(B2760,'Tabela IBGE_Município'!A:C,3)</f>
        <v>SP</v>
      </c>
      <c r="B2760" s="4" t="s">
        <v>3276</v>
      </c>
      <c r="C2760" s="1">
        <v>1</v>
      </c>
      <c r="D2760" s="1">
        <v>3</v>
      </c>
      <c r="E2760" s="1">
        <v>2</v>
      </c>
      <c r="F2760" s="1">
        <f>VLOOKUP(B2760,'Tabela IBGE_Município'!A:C,2)</f>
        <v>3226</v>
      </c>
      <c r="G2760" s="4" t="s">
        <v>640</v>
      </c>
      <c r="H2760" s="30">
        <f>VLOOKUP(DADOS!B2760,'Tabela IBGE_Município'!A:E,5)</f>
        <v>0.74</v>
      </c>
      <c r="I2760" s="2">
        <f t="shared" si="43"/>
        <v>1.8598884066955983E-3</v>
      </c>
      <c r="J2760" s="20">
        <f>(VLOOKUP(A2760,'Celulares por Região'!A:H,6))/F2760</f>
        <v>0.20861748295102295</v>
      </c>
    </row>
    <row r="2761" spans="1:10" ht="15.75" customHeight="1">
      <c r="A2761" t="str">
        <f>VLOOKUP(B2761,'Tabela IBGE_Município'!A:C,3)</f>
        <v>MG</v>
      </c>
      <c r="B2761" s="4" t="s">
        <v>3277</v>
      </c>
      <c r="C2761" s="1"/>
      <c r="D2761" s="1">
        <v>3</v>
      </c>
      <c r="E2761" s="1">
        <v>3</v>
      </c>
      <c r="F2761" s="1">
        <f>VLOOKUP(B2761,'Tabela IBGE_Município'!A:C,2)</f>
        <v>12115</v>
      </c>
      <c r="G2761" s="4" t="s">
        <v>637</v>
      </c>
      <c r="H2761" s="30">
        <f>VLOOKUP(DADOS!B2761,'Tabela IBGE_Município'!A:E,5)</f>
        <v>0.67</v>
      </c>
      <c r="I2761" s="2">
        <f t="shared" si="43"/>
        <v>4.9525381758151049E-4</v>
      </c>
      <c r="J2761" s="20">
        <f>(VLOOKUP(A2761,'Celulares por Região'!A:H,6))/F2761</f>
        <v>0.13066446553858851</v>
      </c>
    </row>
    <row r="2762" spans="1:10" ht="15.75" customHeight="1">
      <c r="A2762" t="str">
        <f>VLOOKUP(B2762,'Tabela IBGE_Município'!A:C,3)</f>
        <v>BA</v>
      </c>
      <c r="B2762" s="4" t="s">
        <v>3278</v>
      </c>
      <c r="C2762" s="1">
        <v>3</v>
      </c>
      <c r="D2762" s="1">
        <v>2</v>
      </c>
      <c r="E2762" s="1">
        <v>1</v>
      </c>
      <c r="F2762" s="1">
        <f>VLOOKUP(B2762,'Tabela IBGE_Município'!A:C,2)</f>
        <v>104346</v>
      </c>
      <c r="G2762" s="4" t="s">
        <v>639</v>
      </c>
      <c r="H2762" s="30">
        <f>VLOOKUP(DADOS!B2762,'Tabela IBGE_Município'!A:E,5)</f>
        <v>0.623</v>
      </c>
      <c r="I2762" s="2">
        <f t="shared" si="43"/>
        <v>5.7501006267609686E-5</v>
      </c>
      <c r="J2762" s="20">
        <f>(VLOOKUP(A2762,'Celulares por Região'!A:H,6))/F2762</f>
        <v>3.7663159105284345E-2</v>
      </c>
    </row>
    <row r="2763" spans="1:10" ht="15.75" customHeight="1">
      <c r="A2763" t="str">
        <f>VLOOKUP(B2763,'Tabela IBGE_Município'!A:C,3)</f>
        <v>SP</v>
      </c>
      <c r="B2763" s="4" t="s">
        <v>3279</v>
      </c>
      <c r="C2763" s="1">
        <v>1</v>
      </c>
      <c r="D2763" s="1">
        <v>1</v>
      </c>
      <c r="E2763" s="1">
        <v>1</v>
      </c>
      <c r="F2763" s="1">
        <f>VLOOKUP(B2763,'Tabela IBGE_Município'!A:C,2)</f>
        <v>4920</v>
      </c>
      <c r="G2763" s="4" t="s">
        <v>640</v>
      </c>
      <c r="H2763" s="30">
        <f>VLOOKUP(DADOS!B2763,'Tabela IBGE_Município'!A:E,5)</f>
        <v>0.76400000000000001</v>
      </c>
      <c r="I2763" s="2">
        <f t="shared" si="43"/>
        <v>6.0975609756097561E-4</v>
      </c>
      <c r="J2763" s="20">
        <f>(VLOOKUP(A2763,'Celulares por Região'!A:H,6))/F2763</f>
        <v>0.13678861788617885</v>
      </c>
    </row>
    <row r="2764" spans="1:10" ht="15.75" customHeight="1">
      <c r="A2764" t="str">
        <f>VLOOKUP(B2764,'Tabela IBGE_Município'!A:C,3)</f>
        <v>SC</v>
      </c>
      <c r="B2764" s="4" t="s">
        <v>3280</v>
      </c>
      <c r="C2764" s="1">
        <v>1</v>
      </c>
      <c r="D2764" s="1">
        <v>3</v>
      </c>
      <c r="E2764" s="1">
        <v>4</v>
      </c>
      <c r="F2764" s="1">
        <f>VLOOKUP(B2764,'Tabela IBGE_Município'!A:C,2)</f>
        <v>11499</v>
      </c>
      <c r="G2764" s="4" t="s">
        <v>637</v>
      </c>
      <c r="H2764" s="30">
        <f>VLOOKUP(DADOS!B2764,'Tabela IBGE_Município'!A:E,5)</f>
        <v>0.69</v>
      </c>
      <c r="I2764" s="2">
        <f t="shared" si="43"/>
        <v>6.9571267066701457E-4</v>
      </c>
      <c r="J2764" s="20">
        <f>(VLOOKUP(A2764,'Celulares por Região'!A:H,6))/F2764</f>
        <v>0.35020436559700846</v>
      </c>
    </row>
    <row r="2765" spans="1:10" ht="15.75" customHeight="1">
      <c r="A2765" t="str">
        <f>VLOOKUP(B2765,'Tabela IBGE_Município'!A:C,3)</f>
        <v>MG</v>
      </c>
      <c r="B2765" s="4" t="s">
        <v>3281</v>
      </c>
      <c r="C2765" s="1"/>
      <c r="D2765" s="1"/>
      <c r="E2765" s="1">
        <v>1</v>
      </c>
      <c r="F2765" s="1">
        <f>VLOOKUP(B2765,'Tabela IBGE_Município'!A:C,2)</f>
        <v>68990</v>
      </c>
      <c r="G2765" s="4" t="s">
        <v>638</v>
      </c>
      <c r="H2765" s="30">
        <f>VLOOKUP(DADOS!B2765,'Tabela IBGE_Município'!A:E,5)</f>
        <v>0.72599999999999998</v>
      </c>
      <c r="I2765" s="2">
        <f t="shared" si="43"/>
        <v>1.4494854326714016E-5</v>
      </c>
      <c r="J2765" s="20">
        <f>(VLOOKUP(A2765,'Celulares por Região'!A:H,6))/F2765</f>
        <v>2.2945354399188288E-2</v>
      </c>
    </row>
    <row r="2766" spans="1:10" ht="15.75" customHeight="1">
      <c r="A2766" t="str">
        <f>VLOOKUP(B2766,'Tabela IBGE_Município'!A:C,3)</f>
        <v>GO</v>
      </c>
      <c r="B2766" s="4" t="s">
        <v>3282</v>
      </c>
      <c r="C2766" s="1">
        <v>1</v>
      </c>
      <c r="D2766" s="1">
        <v>1</v>
      </c>
      <c r="E2766" s="1">
        <v>1</v>
      </c>
      <c r="F2766" s="1">
        <f>VLOOKUP(B2766,'Tabela IBGE_Município'!A:C,2)</f>
        <v>3000</v>
      </c>
      <c r="G2766" s="4" t="s">
        <v>640</v>
      </c>
      <c r="H2766" s="30">
        <f>VLOOKUP(DADOS!B2766,'Tabela IBGE_Município'!A:E,5)</f>
        <v>0.65900000000000003</v>
      </c>
      <c r="I2766" s="2">
        <f t="shared" si="43"/>
        <v>1E-3</v>
      </c>
      <c r="J2766" s="20">
        <f>(VLOOKUP(A2766,'Celulares por Região'!A:H,6))/F2766</f>
        <v>1.2156666666666667</v>
      </c>
    </row>
    <row r="2767" spans="1:10" ht="15.75" customHeight="1">
      <c r="A2767" t="str">
        <f>VLOOKUP(B2767,'Tabela IBGE_Município'!A:C,3)</f>
        <v>PR</v>
      </c>
      <c r="B2767" s="4" t="s">
        <v>3283</v>
      </c>
      <c r="C2767" s="1">
        <v>2</v>
      </c>
      <c r="D2767" s="1">
        <v>1</v>
      </c>
      <c r="E2767" s="1">
        <v>1</v>
      </c>
      <c r="F2767" s="1">
        <f>VLOOKUP(B2767,'Tabela IBGE_Município'!A:C,2)</f>
        <v>52640</v>
      </c>
      <c r="G2767" s="4" t="s">
        <v>638</v>
      </c>
      <c r="H2767" s="30">
        <f>VLOOKUP(DADOS!B2767,'Tabela IBGE_Município'!A:E,5)</f>
        <v>0.71</v>
      </c>
      <c r="I2767" s="2">
        <f t="shared" si="43"/>
        <v>7.5987841945288759E-5</v>
      </c>
      <c r="J2767" s="20">
        <f>(VLOOKUP(A2767,'Celulares por Região'!A:H,6))/F2767</f>
        <v>1.3943768996960487E-2</v>
      </c>
    </row>
    <row r="2768" spans="1:10" ht="15.75" customHeight="1">
      <c r="A2768" t="str">
        <f>VLOOKUP(B2768,'Tabela IBGE_Município'!A:C,3)</f>
        <v>RS</v>
      </c>
      <c r="B2768" s="4" t="s">
        <v>3284</v>
      </c>
      <c r="C2768" s="1">
        <v>2</v>
      </c>
      <c r="D2768" s="1">
        <v>4</v>
      </c>
      <c r="E2768" s="1">
        <v>1</v>
      </c>
      <c r="F2768" s="1">
        <f>VLOOKUP(B2768,'Tabela IBGE_Município'!A:C,2)</f>
        <v>7651</v>
      </c>
      <c r="G2768" s="4" t="s">
        <v>637</v>
      </c>
      <c r="H2768" s="30">
        <f>VLOOKUP(DADOS!B2768,'Tabela IBGE_Município'!A:E,5)</f>
        <v>0.68500000000000005</v>
      </c>
      <c r="I2768" s="2">
        <f t="shared" si="43"/>
        <v>9.1491308325709062E-4</v>
      </c>
      <c r="J2768" s="20">
        <f>(VLOOKUP(A2768,'Celulares por Região'!A:H,6))/F2768</f>
        <v>1.8559665403215266E-2</v>
      </c>
    </row>
    <row r="2769" spans="1:10" ht="15.75" customHeight="1">
      <c r="A2769" t="str">
        <f>VLOOKUP(B2769,'Tabela IBGE_Município'!A:C,3)</f>
        <v>MG</v>
      </c>
      <c r="B2769" s="4" t="s">
        <v>3285</v>
      </c>
      <c r="C2769" s="1">
        <v>2</v>
      </c>
      <c r="D2769" s="1">
        <v>3</v>
      </c>
      <c r="E2769" s="1"/>
      <c r="F2769" s="1">
        <f>VLOOKUP(B2769,'Tabela IBGE_Município'!A:C,2)</f>
        <v>3925</v>
      </c>
      <c r="G2769" s="4" t="s">
        <v>640</v>
      </c>
      <c r="H2769" s="30">
        <f>VLOOKUP(DADOS!B2769,'Tabela IBGE_Município'!A:E,5)</f>
        <v>0.67200000000000004</v>
      </c>
      <c r="I2769" s="2">
        <f t="shared" si="43"/>
        <v>1.2738853503184713E-3</v>
      </c>
      <c r="J2769" s="20">
        <f>(VLOOKUP(A2769,'Celulares por Região'!A:H,6))/F2769</f>
        <v>0.403312101910828</v>
      </c>
    </row>
    <row r="2770" spans="1:10" ht="15.75" customHeight="1">
      <c r="A2770" t="str">
        <f>VLOOKUP(B2770,'Tabela IBGE_Município'!A:C,3)</f>
        <v>BA</v>
      </c>
      <c r="B2770" s="4" t="s">
        <v>3286</v>
      </c>
      <c r="C2770" s="1">
        <v>2</v>
      </c>
      <c r="D2770" s="1">
        <v>2</v>
      </c>
      <c r="E2770" s="1"/>
      <c r="F2770" s="1">
        <f>VLOOKUP(B2770,'Tabela IBGE_Município'!A:C,2)</f>
        <v>5152</v>
      </c>
      <c r="G2770" s="4" t="s">
        <v>637</v>
      </c>
      <c r="H2770" s="30">
        <f>VLOOKUP(DADOS!B2770,'Tabela IBGE_Município'!A:E,5)</f>
        <v>0.621</v>
      </c>
      <c r="I2770" s="2">
        <f t="shared" si="43"/>
        <v>7.7639751552795026E-4</v>
      </c>
      <c r="J2770" s="20">
        <f>(VLOOKUP(A2770,'Celulares por Região'!A:H,6))/F2770</f>
        <v>0.7628105590062112</v>
      </c>
    </row>
    <row r="2771" spans="1:10" ht="15.75" customHeight="1">
      <c r="A2771" t="str">
        <f>VLOOKUP(B2771,'Tabela IBGE_Município'!A:C,3)</f>
        <v>PR</v>
      </c>
      <c r="B2771" s="4" t="s">
        <v>3287</v>
      </c>
      <c r="C2771" s="1">
        <v>2</v>
      </c>
      <c r="D2771" s="1">
        <v>8</v>
      </c>
      <c r="E2771" s="1">
        <v>6</v>
      </c>
      <c r="F2771" s="1">
        <f>VLOOKUP(B2771,'Tabela IBGE_Município'!A:C,2)</f>
        <v>5031</v>
      </c>
      <c r="G2771" s="4" t="s">
        <v>637</v>
      </c>
      <c r="H2771" s="30">
        <f>VLOOKUP(DADOS!B2771,'Tabela IBGE_Município'!A:E,5)</f>
        <v>0.68</v>
      </c>
      <c r="I2771" s="2">
        <f t="shared" si="43"/>
        <v>3.1802822500496919E-3</v>
      </c>
      <c r="J2771" s="20">
        <f>(VLOOKUP(A2771,'Celulares por Região'!A:H,6))/F2771</f>
        <v>0.14589544822102962</v>
      </c>
    </row>
    <row r="2772" spans="1:10" ht="15.75" customHeight="1">
      <c r="A2772" t="str">
        <f>VLOOKUP(B2772,'Tabela IBGE_Município'!A:C,3)</f>
        <v>MA</v>
      </c>
      <c r="B2772" s="4" t="s">
        <v>3288</v>
      </c>
      <c r="C2772" s="1">
        <v>2</v>
      </c>
      <c r="D2772" s="1">
        <v>2</v>
      </c>
      <c r="E2772" s="1"/>
      <c r="F2772" s="1">
        <f>VLOOKUP(B2772,'Tabela IBGE_Município'!A:C,2)</f>
        <v>12373</v>
      </c>
      <c r="G2772" s="4" t="s">
        <v>637</v>
      </c>
      <c r="H2772" s="30">
        <f>VLOOKUP(DADOS!B2772,'Tabela IBGE_Município'!A:E,5)</f>
        <v>0.58099999999999996</v>
      </c>
      <c r="I2772" s="2">
        <f t="shared" si="43"/>
        <v>3.2328457124383741E-4</v>
      </c>
      <c r="J2772" s="20">
        <f>(VLOOKUP(A2772,'Celulares por Região'!A:H,6))/F2772</f>
        <v>9.7066192515962171E-2</v>
      </c>
    </row>
    <row r="2773" spans="1:10" ht="15.75" customHeight="1">
      <c r="A2773" t="str">
        <f>VLOOKUP(B2773,'Tabela IBGE_Município'!A:C,3)</f>
        <v>MG</v>
      </c>
      <c r="B2773" s="4" t="s">
        <v>3289</v>
      </c>
      <c r="C2773" s="1">
        <v>1</v>
      </c>
      <c r="D2773" s="1">
        <v>1</v>
      </c>
      <c r="E2773" s="1"/>
      <c r="F2773" s="1">
        <f>VLOOKUP(B2773,'Tabela IBGE_Município'!A:C,2)</f>
        <v>3231</v>
      </c>
      <c r="G2773" s="4" t="s">
        <v>640</v>
      </c>
      <c r="H2773" s="30">
        <f>VLOOKUP(DADOS!B2773,'Tabela IBGE_Município'!A:E,5)</f>
        <v>0.71</v>
      </c>
      <c r="I2773" s="2">
        <f t="shared" si="43"/>
        <v>6.1900340451872485E-4</v>
      </c>
      <c r="J2773" s="20">
        <f>(VLOOKUP(A2773,'Celulares por Região'!A:H,6))/F2773</f>
        <v>0.48994119467657071</v>
      </c>
    </row>
    <row r="2774" spans="1:10" ht="15.75" customHeight="1">
      <c r="A2774" t="str">
        <f>VLOOKUP(B2774,'Tabela IBGE_Município'!A:C,3)</f>
        <v>SP</v>
      </c>
      <c r="B2774" s="4" t="s">
        <v>3290</v>
      </c>
      <c r="C2774" s="1"/>
      <c r="D2774" s="1">
        <v>1</v>
      </c>
      <c r="E2774" s="1"/>
      <c r="F2774" s="1">
        <f>VLOOKUP(B2774,'Tabela IBGE_Município'!A:C,2)</f>
        <v>11918</v>
      </c>
      <c r="G2774" s="4" t="s">
        <v>637</v>
      </c>
      <c r="H2774" s="30">
        <f>VLOOKUP(DADOS!B2774,'Tabela IBGE_Município'!A:E,5)</f>
        <v>0.77500000000000002</v>
      </c>
      <c r="I2774" s="2">
        <f t="shared" si="43"/>
        <v>8.39066957543212E-5</v>
      </c>
      <c r="J2774" s="20">
        <f>(VLOOKUP(A2774,'Celulares por Região'!A:H,6))/F2774</f>
        <v>5.6469206242658165E-2</v>
      </c>
    </row>
    <row r="2775" spans="1:10" ht="15.75" customHeight="1">
      <c r="A2775" t="str">
        <f>VLOOKUP(B2775,'Tabela IBGE_Município'!A:C,3)</f>
        <v>MG</v>
      </c>
      <c r="B2775" s="4" t="s">
        <v>3291</v>
      </c>
      <c r="C2775" s="1">
        <v>1</v>
      </c>
      <c r="D2775" s="1">
        <v>1</v>
      </c>
      <c r="E2775" s="1">
        <v>1</v>
      </c>
      <c r="F2775" s="1">
        <f>VLOOKUP(B2775,'Tabela IBGE_Município'!A:C,2)</f>
        <v>16724</v>
      </c>
      <c r="G2775" s="4" t="s">
        <v>637</v>
      </c>
      <c r="H2775" s="30">
        <f>VLOOKUP(DADOS!B2775,'Tabela IBGE_Município'!A:E,5)</f>
        <v>0.71</v>
      </c>
      <c r="I2775" s="2">
        <f t="shared" si="43"/>
        <v>1.793829227457546E-4</v>
      </c>
      <c r="J2775" s="20">
        <f>(VLOOKUP(A2775,'Celulares por Região'!A:H,6))/F2775</f>
        <v>9.4654388902176506E-2</v>
      </c>
    </row>
    <row r="2776" spans="1:10" ht="15.75" customHeight="1">
      <c r="A2776" t="str">
        <f>VLOOKUP(B2776,'Tabela IBGE_Município'!A:C,3)</f>
        <v>PE</v>
      </c>
      <c r="B2776" s="4" t="s">
        <v>3292</v>
      </c>
      <c r="C2776" s="1">
        <v>2</v>
      </c>
      <c r="D2776" s="1">
        <v>3</v>
      </c>
      <c r="E2776" s="1">
        <v>2</v>
      </c>
      <c r="F2776" s="1">
        <f>VLOOKUP(B2776,'Tabela IBGE_Município'!A:C,2)</f>
        <v>308482</v>
      </c>
      <c r="G2776" s="4" t="s">
        <v>639</v>
      </c>
      <c r="H2776" s="30">
        <f>VLOOKUP(DADOS!B2776,'Tabela IBGE_Município'!A:E,5)</f>
        <v>0.66</v>
      </c>
      <c r="I2776" s="2">
        <f t="shared" si="43"/>
        <v>2.2691761593869333E-5</v>
      </c>
      <c r="J2776" s="20">
        <f>(VLOOKUP(A2776,'Celulares por Região'!A:H,6))/F2776</f>
        <v>1.9783974429626365E-2</v>
      </c>
    </row>
    <row r="2777" spans="1:10" ht="15.75" customHeight="1">
      <c r="A2777" t="str">
        <f>VLOOKUP(B2777,'Tabela IBGE_Município'!A:C,3)</f>
        <v>AL</v>
      </c>
      <c r="B2777" s="4" t="s">
        <v>3293</v>
      </c>
      <c r="C2777" s="1">
        <v>1</v>
      </c>
      <c r="D2777" s="1">
        <v>4</v>
      </c>
      <c r="E2777" s="1">
        <v>5</v>
      </c>
      <c r="F2777" s="1">
        <f>VLOOKUP(B2777,'Tabela IBGE_Município'!A:C,2)</f>
        <v>7589</v>
      </c>
      <c r="G2777" s="4" t="s">
        <v>637</v>
      </c>
      <c r="H2777" s="30">
        <f>VLOOKUP(DADOS!B2777,'Tabela IBGE_Município'!A:E,5)</f>
        <v>0.57999999999999996</v>
      </c>
      <c r="I2777" s="2">
        <f t="shared" si="43"/>
        <v>1.3176966662274345E-3</v>
      </c>
      <c r="J2777" s="20">
        <f>(VLOOKUP(A2777,'Celulares por Região'!A:H,6))/F2777</f>
        <v>0.10054025563315325</v>
      </c>
    </row>
    <row r="2778" spans="1:10" ht="15.75" customHeight="1">
      <c r="A2778" t="str">
        <f>VLOOKUP(B2778,'Tabela IBGE_Município'!A:C,3)</f>
        <v>PA</v>
      </c>
      <c r="B2778" s="4" t="s">
        <v>3294</v>
      </c>
      <c r="C2778" s="1">
        <v>2</v>
      </c>
      <c r="D2778" s="1">
        <v>2</v>
      </c>
      <c r="E2778" s="1">
        <v>3</v>
      </c>
      <c r="F2778" s="1">
        <f>VLOOKUP(B2778,'Tabela IBGE_Município'!A:C,2)</f>
        <v>56198</v>
      </c>
      <c r="G2778" s="4" t="s">
        <v>638</v>
      </c>
      <c r="H2778" s="30">
        <f>VLOOKUP(DADOS!B2778,'Tabela IBGE_Município'!A:E,5)</f>
        <v>0.54100000000000004</v>
      </c>
      <c r="I2778" s="2">
        <f t="shared" si="43"/>
        <v>1.2455959286807359E-4</v>
      </c>
      <c r="J2778" s="20">
        <f>(VLOOKUP(A2778,'Celulares por Região'!A:H,6))/F2778</f>
        <v>3.2865938289618847E-2</v>
      </c>
    </row>
    <row r="2779" spans="1:10" ht="15.75" customHeight="1">
      <c r="A2779" t="str">
        <f>VLOOKUP(B2779,'Tabela IBGE_Município'!A:C,3)</f>
        <v>CE</v>
      </c>
      <c r="B2779" s="4" t="s">
        <v>3295</v>
      </c>
      <c r="C2779" s="1"/>
      <c r="D2779" s="1">
        <v>2</v>
      </c>
      <c r="E2779" s="1">
        <v>3</v>
      </c>
      <c r="F2779" s="1">
        <f>VLOOKUP(B2779,'Tabela IBGE_Município'!A:C,2)</f>
        <v>28771</v>
      </c>
      <c r="G2779" s="4" t="s">
        <v>638</v>
      </c>
      <c r="H2779" s="30">
        <f>VLOOKUP(DADOS!B2779,'Tabela IBGE_Município'!A:E,5)</f>
        <v>0.68200000000000005</v>
      </c>
      <c r="I2779" s="2">
        <f t="shared" si="43"/>
        <v>1.7378610406311912E-4</v>
      </c>
      <c r="J2779" s="20">
        <f>(VLOOKUP(A2779,'Celulares por Região'!A:H,6))/F2779</f>
        <v>7.9489763998470686E-2</v>
      </c>
    </row>
    <row r="2780" spans="1:10" ht="15.75" customHeight="1">
      <c r="A2780" t="str">
        <f>VLOOKUP(B2780,'Tabela IBGE_Município'!A:C,3)</f>
        <v>PR</v>
      </c>
      <c r="B2780" s="4" t="s">
        <v>3296</v>
      </c>
      <c r="C2780" s="1">
        <v>1</v>
      </c>
      <c r="D2780" s="1">
        <v>1</v>
      </c>
      <c r="E2780" s="1"/>
      <c r="F2780" s="1">
        <f>VLOOKUP(B2780,'Tabela IBGE_Município'!A:C,2)</f>
        <v>29282</v>
      </c>
      <c r="G2780" s="4" t="s">
        <v>638</v>
      </c>
      <c r="H2780" s="30">
        <f>VLOOKUP(DADOS!B2780,'Tabela IBGE_Município'!A:E,5)</f>
        <v>0.67</v>
      </c>
      <c r="I2780" s="2">
        <f t="shared" si="43"/>
        <v>6.8301345536507063E-5</v>
      </c>
      <c r="J2780" s="20">
        <f>(VLOOKUP(A2780,'Celulares por Região'!A:H,6))/F2780</f>
        <v>2.5066593811898095E-2</v>
      </c>
    </row>
    <row r="2781" spans="1:10" ht="15.75" customHeight="1">
      <c r="A2781" t="str">
        <f>VLOOKUP(B2781,'Tabela IBGE_Município'!A:C,3)</f>
        <v>SP</v>
      </c>
      <c r="B2781" s="4" t="s">
        <v>3297</v>
      </c>
      <c r="C2781" s="1">
        <v>2</v>
      </c>
      <c r="D2781" s="1">
        <v>2</v>
      </c>
      <c r="E2781" s="1"/>
      <c r="F2781" s="1">
        <f>VLOOKUP(B2781,'Tabela IBGE_Município'!A:C,2)</f>
        <v>59890</v>
      </c>
      <c r="G2781" s="4" t="s">
        <v>638</v>
      </c>
      <c r="H2781" s="30">
        <f>VLOOKUP(DADOS!B2781,'Tabela IBGE_Município'!A:E,5)</f>
        <v>0.74199999999999999</v>
      </c>
      <c r="I2781" s="2">
        <f t="shared" si="43"/>
        <v>6.6789113374519951E-5</v>
      </c>
      <c r="J2781" s="20">
        <f>(VLOOKUP(A2781,'Celulares por Região'!A:H,6))/F2781</f>
        <v>1.1237268325262981E-2</v>
      </c>
    </row>
    <row r="2782" spans="1:10" ht="15.75" customHeight="1">
      <c r="A2782" t="str">
        <f>VLOOKUP(B2782,'Tabela IBGE_Município'!A:C,3)</f>
        <v>SC</v>
      </c>
      <c r="B2782" s="4" t="s">
        <v>3298</v>
      </c>
      <c r="C2782" s="1">
        <v>1</v>
      </c>
      <c r="D2782" s="1">
        <v>1</v>
      </c>
      <c r="E2782" s="1"/>
      <c r="F2782" s="1">
        <f>VLOOKUP(B2782,'Tabela IBGE_Município'!A:C,2)</f>
        <v>4592</v>
      </c>
      <c r="G2782" s="4" t="s">
        <v>640</v>
      </c>
      <c r="H2782" s="30">
        <f>VLOOKUP(DADOS!B2782,'Tabela IBGE_Município'!A:E,5)</f>
        <v>0.74299999999999999</v>
      </c>
      <c r="I2782" s="2">
        <f t="shared" si="43"/>
        <v>4.3554006968641115E-4</v>
      </c>
      <c r="J2782" s="20">
        <f>(VLOOKUP(A2782,'Celulares por Região'!A:H,6))/F2782</f>
        <v>0.87695993031358888</v>
      </c>
    </row>
    <row r="2783" spans="1:10" ht="15.75" customHeight="1">
      <c r="A2783" t="str">
        <f>VLOOKUP(B2783,'Tabela IBGE_Município'!A:C,3)</f>
        <v>RS</v>
      </c>
      <c r="B2783" s="4" t="s">
        <v>3299</v>
      </c>
      <c r="C2783" s="1">
        <v>2</v>
      </c>
      <c r="D2783" s="1">
        <v>6</v>
      </c>
      <c r="E2783" s="1">
        <v>3</v>
      </c>
      <c r="F2783" s="1">
        <f>VLOOKUP(B2783,'Tabela IBGE_Município'!A:C,2)</f>
        <v>8092</v>
      </c>
      <c r="G2783" s="4" t="s">
        <v>637</v>
      </c>
      <c r="H2783" s="30">
        <f>VLOOKUP(DADOS!B2783,'Tabela IBGE_Município'!A:E,5)</f>
        <v>0.71</v>
      </c>
      <c r="I2783" s="2">
        <f t="shared" si="43"/>
        <v>1.3593672763222936E-3</v>
      </c>
      <c r="J2783" s="20">
        <f>(VLOOKUP(A2783,'Celulares por Região'!A:H,6))/F2783</f>
        <v>1.7548195748887791E-2</v>
      </c>
    </row>
    <row r="2784" spans="1:10" ht="15.75" customHeight="1">
      <c r="A2784" t="str">
        <f>VLOOKUP(B2784,'Tabela IBGE_Município'!A:C,3)</f>
        <v>RS</v>
      </c>
      <c r="B2784" s="4" t="s">
        <v>3300</v>
      </c>
      <c r="C2784" s="1">
        <v>1</v>
      </c>
      <c r="D2784" s="1">
        <v>5</v>
      </c>
      <c r="E2784" s="1">
        <v>4</v>
      </c>
      <c r="F2784" s="1">
        <f>VLOOKUP(B2784,'Tabela IBGE_Município'!A:C,2)</f>
        <v>4546</v>
      </c>
      <c r="G2784" s="4" t="s">
        <v>640</v>
      </c>
      <c r="H2784" s="30">
        <f>VLOOKUP(DADOS!B2784,'Tabela IBGE_Município'!A:E,5)</f>
        <v>0.75</v>
      </c>
      <c r="I2784" s="2">
        <f t="shared" si="43"/>
        <v>2.1997360316761989E-3</v>
      </c>
      <c r="J2784" s="20">
        <f>(VLOOKUP(A2784,'Celulares por Região'!A:H,6))/F2784</f>
        <v>3.1236251649802024E-2</v>
      </c>
    </row>
    <row r="2785" spans="1:10" ht="15.75" customHeight="1">
      <c r="A2785" t="str">
        <f>VLOOKUP(B2785,'Tabela IBGE_Município'!A:C,3)</f>
        <v>ES</v>
      </c>
      <c r="B2785" s="4" t="s">
        <v>3301</v>
      </c>
      <c r="C2785" s="1">
        <v>1</v>
      </c>
      <c r="D2785" s="1">
        <v>1</v>
      </c>
      <c r="E2785" s="1"/>
      <c r="F2785" s="1">
        <f>VLOOKUP(B2785,'Tabela IBGE_Município'!A:C,2)</f>
        <v>6125</v>
      </c>
      <c r="G2785" s="4" t="s">
        <v>637</v>
      </c>
      <c r="H2785" s="30">
        <f>VLOOKUP(DADOS!B2785,'Tabela IBGE_Município'!A:E,5)</f>
        <v>0.72</v>
      </c>
      <c r="I2785" s="2">
        <f t="shared" si="43"/>
        <v>3.2653061224489796E-4</v>
      </c>
      <c r="J2785" s="20">
        <f>(VLOOKUP(A2785,'Celulares por Região'!A:H,6))/F2785</f>
        <v>0.33926530612244898</v>
      </c>
    </row>
    <row r="2786" spans="1:10" ht="15.75" customHeight="1">
      <c r="A2786" t="str">
        <f>VLOOKUP(B2786,'Tabela IBGE_Município'!A:C,3)</f>
        <v>SP</v>
      </c>
      <c r="B2786" s="4" t="s">
        <v>3302</v>
      </c>
      <c r="C2786" s="1"/>
      <c r="D2786" s="1"/>
      <c r="E2786" s="1">
        <v>1</v>
      </c>
      <c r="F2786" s="1">
        <f>VLOOKUP(B2786,'Tabela IBGE_Município'!A:C,2)</f>
        <v>1719</v>
      </c>
      <c r="G2786" s="4" t="s">
        <v>640</v>
      </c>
      <c r="H2786" s="30">
        <f>VLOOKUP(DADOS!B2786,'Tabela IBGE_Município'!A:E,5)</f>
        <v>0.79</v>
      </c>
      <c r="I2786" s="2">
        <f t="shared" si="43"/>
        <v>5.8173356602675972E-4</v>
      </c>
      <c r="J2786" s="20">
        <f>(VLOOKUP(A2786,'Celulares por Região'!A:H,6))/F2786</f>
        <v>0.39150668993600929</v>
      </c>
    </row>
    <row r="2787" spans="1:10" ht="15.75" customHeight="1">
      <c r="A2787" t="str">
        <f>VLOOKUP(B2787,'Tabela IBGE_Município'!A:C,3)</f>
        <v>PB</v>
      </c>
      <c r="B2787" s="4" t="s">
        <v>3303</v>
      </c>
      <c r="C2787" s="1">
        <v>2</v>
      </c>
      <c r="D2787" s="1">
        <v>4</v>
      </c>
      <c r="E2787" s="1">
        <v>1</v>
      </c>
      <c r="F2787" s="1">
        <f>VLOOKUP(B2787,'Tabela IBGE_Município'!A:C,2)</f>
        <v>176688</v>
      </c>
      <c r="G2787" s="4" t="s">
        <v>639</v>
      </c>
      <c r="H2787" s="30">
        <f>VLOOKUP(DADOS!B2787,'Tabela IBGE_Município'!A:E,5)</f>
        <v>0.56999999999999995</v>
      </c>
      <c r="I2787" s="2">
        <f t="shared" si="43"/>
        <v>3.9617857466268227E-5</v>
      </c>
      <c r="J2787" s="20">
        <f>(VLOOKUP(A2787,'Celulares por Região'!A:H,6))/F2787</f>
        <v>7.2953454677171055E-3</v>
      </c>
    </row>
    <row r="2788" spans="1:10" ht="15.75" customHeight="1">
      <c r="A2788" t="str">
        <f>VLOOKUP(B2788,'Tabela IBGE_Município'!A:C,3)</f>
        <v>BA</v>
      </c>
      <c r="B2788" s="4" t="s">
        <v>3304</v>
      </c>
      <c r="C2788" s="1">
        <v>2</v>
      </c>
      <c r="D2788" s="1">
        <v>1</v>
      </c>
      <c r="E2788" s="1"/>
      <c r="F2788" s="1">
        <f>VLOOKUP(B2788,'Tabela IBGE_Município'!A:C,2)</f>
        <v>78503</v>
      </c>
      <c r="G2788" s="4" t="s">
        <v>638</v>
      </c>
      <c r="H2788" s="30">
        <f>VLOOKUP(DADOS!B2788,'Tabela IBGE_Município'!A:E,5)</f>
        <v>0.61099999999999999</v>
      </c>
      <c r="I2788" s="2">
        <f t="shared" si="43"/>
        <v>3.8215100059870321E-5</v>
      </c>
      <c r="J2788" s="20">
        <f>(VLOOKUP(A2788,'Celulares por Região'!A:H,6))/F2788</f>
        <v>5.0061781078430123E-2</v>
      </c>
    </row>
    <row r="2789" spans="1:10" ht="15.75" customHeight="1">
      <c r="A2789" t="str">
        <f>VLOOKUP(B2789,'Tabela IBGE_Município'!A:C,3)</f>
        <v>TO</v>
      </c>
      <c r="B2789" s="4" t="s">
        <v>3305</v>
      </c>
      <c r="C2789" s="1">
        <v>6</v>
      </c>
      <c r="D2789" s="1">
        <v>8</v>
      </c>
      <c r="E2789" s="1">
        <v>5</v>
      </c>
      <c r="F2789" s="1">
        <f>VLOOKUP(B2789,'Tabela IBGE_Município'!A:C,2)</f>
        <v>7265</v>
      </c>
      <c r="G2789" s="4" t="s">
        <v>637</v>
      </c>
      <c r="H2789" s="30">
        <f>VLOOKUP(DADOS!B2789,'Tabela IBGE_Município'!A:E,5)</f>
        <v>0.56999999999999995</v>
      </c>
      <c r="I2789" s="2">
        <f t="shared" si="43"/>
        <v>2.6152787336545078E-3</v>
      </c>
      <c r="J2789" s="20">
        <f>(VLOOKUP(A2789,'Celulares por Região'!A:H,6))/F2789</f>
        <v>6.5794907088781829E-2</v>
      </c>
    </row>
    <row r="2790" spans="1:10" ht="15.75" customHeight="1">
      <c r="A2790" t="str">
        <f>VLOOKUP(B2790,'Tabela IBGE_Município'!A:C,3)</f>
        <v>PR</v>
      </c>
      <c r="B2790" s="4" t="s">
        <v>3306</v>
      </c>
      <c r="C2790" s="1">
        <v>1</v>
      </c>
      <c r="D2790" s="1">
        <v>4</v>
      </c>
      <c r="E2790" s="1">
        <v>1</v>
      </c>
      <c r="F2790" s="1">
        <f>VLOOKUP(B2790,'Tabela IBGE_Município'!A:C,2)</f>
        <v>46062</v>
      </c>
      <c r="G2790" s="4" t="s">
        <v>638</v>
      </c>
      <c r="H2790" s="30">
        <f>VLOOKUP(DADOS!B2790,'Tabela IBGE_Município'!A:E,5)</f>
        <v>0.72499999999999998</v>
      </c>
      <c r="I2790" s="2">
        <f t="shared" si="43"/>
        <v>1.3025921583952066E-4</v>
      </c>
      <c r="J2790" s="20">
        <f>(VLOOKUP(A2790,'Celulares por Região'!A:H,6))/F2790</f>
        <v>1.5935044071034691E-2</v>
      </c>
    </row>
    <row r="2791" spans="1:10" ht="15.75" customHeight="1">
      <c r="A2791" t="str">
        <f>VLOOKUP(B2791,'Tabela IBGE_Município'!A:C,3)</f>
        <v>PR</v>
      </c>
      <c r="B2791" s="4" t="s">
        <v>3307</v>
      </c>
      <c r="C2791" s="1">
        <v>4</v>
      </c>
      <c r="D2791" s="1">
        <v>3</v>
      </c>
      <c r="E2791" s="1">
        <v>1</v>
      </c>
      <c r="F2791" s="1">
        <f>VLOOKUP(B2791,'Tabela IBGE_Município'!A:C,2)</f>
        <v>3733</v>
      </c>
      <c r="G2791" s="4" t="s">
        <v>640</v>
      </c>
      <c r="H2791" s="30">
        <f>VLOOKUP(DADOS!B2791,'Tabela IBGE_Município'!A:E,5)</f>
        <v>0.74</v>
      </c>
      <c r="I2791" s="2">
        <f t="shared" si="43"/>
        <v>2.1430484864720066E-3</v>
      </c>
      <c r="J2791" s="20">
        <f>(VLOOKUP(A2791,'Celulares por Região'!A:H,6))/F2791</f>
        <v>0.19662469863380658</v>
      </c>
    </row>
    <row r="2792" spans="1:10" ht="15.75" customHeight="1">
      <c r="A2792" t="str">
        <f>VLOOKUP(B2792,'Tabela IBGE_Município'!A:C,3)</f>
        <v>PB</v>
      </c>
      <c r="B2792" s="4" t="s">
        <v>3308</v>
      </c>
      <c r="C2792" s="1">
        <v>1</v>
      </c>
      <c r="D2792" s="1"/>
      <c r="E2792" s="1"/>
      <c r="F2792" s="1">
        <f>VLOOKUP(B2792,'Tabela IBGE_Município'!A:C,2)</f>
        <v>23242</v>
      </c>
      <c r="G2792" s="4" t="s">
        <v>638</v>
      </c>
      <c r="H2792" s="30">
        <f>VLOOKUP(DADOS!B2792,'Tabela IBGE_Município'!A:E,5)</f>
        <v>0.58299999999999996</v>
      </c>
      <c r="I2792" s="2">
        <f t="shared" si="43"/>
        <v>4.3025557180965492E-5</v>
      </c>
      <c r="J2792" s="20">
        <f>(VLOOKUP(A2792,'Celulares por Região'!A:H,6))/F2792</f>
        <v>5.5459943206264524E-2</v>
      </c>
    </row>
    <row r="2793" spans="1:10" ht="15.75" customHeight="1">
      <c r="A2793" t="str">
        <f>VLOOKUP(B2793,'Tabela IBGE_Município'!A:C,3)</f>
        <v>PR</v>
      </c>
      <c r="B2793" s="4" t="s">
        <v>3309</v>
      </c>
      <c r="C2793" s="1"/>
      <c r="D2793" s="1">
        <v>2</v>
      </c>
      <c r="E2793" s="1">
        <v>1</v>
      </c>
      <c r="F2793" s="1">
        <f>VLOOKUP(B2793,'Tabela IBGE_Município'!A:C,2)</f>
        <v>4819</v>
      </c>
      <c r="G2793" s="4" t="s">
        <v>640</v>
      </c>
      <c r="H2793" s="30">
        <f>VLOOKUP(DADOS!B2793,'Tabela IBGE_Município'!A:E,5)</f>
        <v>0.77800000000000002</v>
      </c>
      <c r="I2793" s="2">
        <f t="shared" si="43"/>
        <v>6.2253579580825893E-4</v>
      </c>
      <c r="J2793" s="20">
        <f>(VLOOKUP(A2793,'Celulares por Região'!A:H,6))/F2793</f>
        <v>0.15231375804108735</v>
      </c>
    </row>
    <row r="2794" spans="1:10" ht="15.75" customHeight="1">
      <c r="A2794" t="str">
        <f>VLOOKUP(B2794,'Tabela IBGE_Município'!A:C,3)</f>
        <v>MG</v>
      </c>
      <c r="B2794" s="4" t="s">
        <v>3310</v>
      </c>
      <c r="C2794" s="1">
        <v>1</v>
      </c>
      <c r="D2794" s="1">
        <v>3</v>
      </c>
      <c r="E2794" s="1">
        <v>3</v>
      </c>
      <c r="F2794" s="1">
        <f>VLOOKUP(B2794,'Tabela IBGE_Município'!A:C,2)</f>
        <v>4369</v>
      </c>
      <c r="G2794" s="4" t="s">
        <v>640</v>
      </c>
      <c r="H2794" s="30">
        <f>VLOOKUP(DADOS!B2794,'Tabela IBGE_Município'!A:E,5)</f>
        <v>0.65</v>
      </c>
      <c r="I2794" s="2">
        <f t="shared" si="43"/>
        <v>1.6021972991531242E-3</v>
      </c>
      <c r="J2794" s="20">
        <f>(VLOOKUP(A2794,'Celulares por Região'!A:H,6))/F2794</f>
        <v>0.36232547493705652</v>
      </c>
    </row>
    <row r="2795" spans="1:10" ht="15.75" customHeight="1">
      <c r="A2795" t="str">
        <f>VLOOKUP(B2795,'Tabela IBGE_Município'!A:C,3)</f>
        <v>SC</v>
      </c>
      <c r="B2795" s="4" t="s">
        <v>3311</v>
      </c>
      <c r="C2795" s="1">
        <v>1</v>
      </c>
      <c r="D2795" s="1">
        <v>3</v>
      </c>
      <c r="E2795" s="1">
        <v>3</v>
      </c>
      <c r="F2795" s="1">
        <f>VLOOKUP(B2795,'Tabela IBGE_Município'!A:C,2)</f>
        <v>575377</v>
      </c>
      <c r="H2795" s="30">
        <f>VLOOKUP(DADOS!B2795,'Tabela IBGE_Município'!A:E,5)</f>
        <v>0.7</v>
      </c>
      <c r="I2795" s="2">
        <f t="shared" si="43"/>
        <v>1.2165936420816265E-5</v>
      </c>
      <c r="J2795" s="20">
        <f>(VLOOKUP(A2795,'Celulares por Região'!A:H,6))/F2795</f>
        <v>6.9988894238038708E-3</v>
      </c>
    </row>
    <row r="2796" spans="1:10" ht="15.75" customHeight="1">
      <c r="A2796" t="str">
        <f>VLOOKUP(B2796,'Tabela IBGE_Município'!A:C,3)</f>
        <v>SP</v>
      </c>
      <c r="B2796" s="4" t="s">
        <v>3312</v>
      </c>
      <c r="C2796" s="1"/>
      <c r="D2796" s="1">
        <v>3</v>
      </c>
      <c r="E2796" s="1">
        <v>4</v>
      </c>
      <c r="F2796" s="1">
        <f>VLOOKUP(B2796,'Tabela IBGE_Município'!A:C,2)</f>
        <v>9714</v>
      </c>
      <c r="G2796" s="4" t="s">
        <v>637</v>
      </c>
      <c r="H2796" s="30">
        <f>VLOOKUP(DADOS!B2796,'Tabela IBGE_Município'!A:E,5)</f>
        <v>0.77</v>
      </c>
      <c r="I2796" s="2">
        <f t="shared" si="43"/>
        <v>7.206094296891085E-4</v>
      </c>
      <c r="J2796" s="20">
        <f>(VLOOKUP(A2796,'Celulares por Região'!A:H,6))/F2796</f>
        <v>6.9281449454395724E-2</v>
      </c>
    </row>
    <row r="2797" spans="1:10" ht="15.75" customHeight="1">
      <c r="A2797" t="str">
        <f>VLOOKUP(B2797,'Tabela IBGE_Município'!A:C,3)</f>
        <v>MA</v>
      </c>
      <c r="B2797" s="4" t="s">
        <v>3313</v>
      </c>
      <c r="C2797" s="1">
        <v>1</v>
      </c>
      <c r="D2797" s="1">
        <v>2</v>
      </c>
      <c r="E2797" s="1">
        <v>1</v>
      </c>
      <c r="F2797" s="1">
        <f>VLOOKUP(B2797,'Tabela IBGE_Município'!A:C,2)</f>
        <v>12315</v>
      </c>
      <c r="G2797" s="4" t="s">
        <v>637</v>
      </c>
      <c r="H2797" s="30">
        <f>VLOOKUP(DADOS!B2797,'Tabela IBGE_Município'!A:E,5)</f>
        <v>0.57999999999999996</v>
      </c>
      <c r="I2797" s="2">
        <f t="shared" si="43"/>
        <v>3.2480714575720663E-4</v>
      </c>
      <c r="J2797" s="20">
        <f>(VLOOKUP(A2797,'Celulares por Região'!A:H,6))/F2797</f>
        <v>9.7523345513601298E-2</v>
      </c>
    </row>
    <row r="2798" spans="1:10" ht="15.75" customHeight="1">
      <c r="A2798" t="str">
        <f>VLOOKUP(B2798,'Tabela IBGE_Município'!A:C,3)</f>
        <v>SP</v>
      </c>
      <c r="B2798" s="4" t="s">
        <v>3314</v>
      </c>
      <c r="C2798" s="1">
        <v>3</v>
      </c>
      <c r="D2798" s="1">
        <v>4</v>
      </c>
      <c r="E2798" s="1">
        <v>1</v>
      </c>
      <c r="F2798" s="1">
        <f>VLOOKUP(B2798,'Tabela IBGE_Município'!A:C,2)</f>
        <v>89125</v>
      </c>
      <c r="G2798" s="4" t="s">
        <v>638</v>
      </c>
      <c r="H2798" s="30">
        <f>VLOOKUP(DADOS!B2798,'Tabela IBGE_Município'!A:E,5)</f>
        <v>0.74199999999999999</v>
      </c>
      <c r="I2798" s="2">
        <f t="shared" si="43"/>
        <v>8.9761570827489481E-5</v>
      </c>
      <c r="J2798" s="20">
        <f>(VLOOKUP(A2798,'Celulares por Região'!A:H,6))/F2798</f>
        <v>7.5511921458625529E-3</v>
      </c>
    </row>
    <row r="2799" spans="1:10" ht="15.75" customHeight="1">
      <c r="A2799" t="str">
        <f>VLOOKUP(B2799,'Tabela IBGE_Município'!A:C,3)</f>
        <v>SP</v>
      </c>
      <c r="B2799" s="4" t="s">
        <v>3315</v>
      </c>
      <c r="C2799" s="1">
        <v>3</v>
      </c>
      <c r="D2799" s="1">
        <v>1</v>
      </c>
      <c r="E2799" s="1">
        <v>1</v>
      </c>
      <c r="F2799" s="1">
        <f>VLOOKUP(B2799,'Tabela IBGE_Município'!A:C,2)</f>
        <v>12214</v>
      </c>
      <c r="G2799" s="4" t="s">
        <v>637</v>
      </c>
      <c r="H2799" s="30">
        <f>VLOOKUP(DADOS!B2799,'Tabela IBGE_Município'!A:E,5)</f>
        <v>0.77700000000000002</v>
      </c>
      <c r="I2799" s="2">
        <f t="shared" si="43"/>
        <v>4.0936630096610445E-4</v>
      </c>
      <c r="J2799" s="20">
        <f>(VLOOKUP(A2799,'Celulares por Região'!A:H,6))/F2799</f>
        <v>5.510070411003766E-2</v>
      </c>
    </row>
    <row r="2800" spans="1:10" ht="15.75" customHeight="1">
      <c r="A2800" t="str">
        <f>VLOOKUP(B2800,'Tabela IBGE_Município'!A:C,3)</f>
        <v>MT</v>
      </c>
      <c r="B2800" s="4" t="s">
        <v>3316</v>
      </c>
      <c r="C2800" s="1">
        <v>2</v>
      </c>
      <c r="D2800" s="1">
        <v>3</v>
      </c>
      <c r="E2800" s="1">
        <v>1</v>
      </c>
      <c r="F2800" s="1">
        <f>VLOOKUP(B2800,'Tabela IBGE_Município'!A:C,2)</f>
        <v>2300</v>
      </c>
      <c r="G2800" s="4" t="s">
        <v>640</v>
      </c>
      <c r="H2800" s="30">
        <f>VLOOKUP(DADOS!B2800,'Tabela IBGE_Município'!A:E,5)</f>
        <v>0.76800000000000002</v>
      </c>
      <c r="I2800" s="2">
        <f t="shared" si="43"/>
        <v>2.6086956521739132E-3</v>
      </c>
      <c r="J2800" s="20">
        <f>(VLOOKUP(A2800,'Celulares por Região'!A:H,6))/F2800</f>
        <v>4.6473913043478259</v>
      </c>
    </row>
    <row r="2801" spans="1:10" ht="15.75" customHeight="1">
      <c r="A2801" t="str">
        <f>VLOOKUP(B2801,'Tabela IBGE_Município'!A:C,3)</f>
        <v>SP</v>
      </c>
      <c r="B2801" s="4" t="s">
        <v>3317</v>
      </c>
      <c r="C2801" s="1">
        <v>1</v>
      </c>
      <c r="D2801" s="1">
        <v>2</v>
      </c>
      <c r="E2801" s="1"/>
      <c r="F2801" s="1">
        <f>VLOOKUP(B2801,'Tabela IBGE_Município'!A:C,2)</f>
        <v>49993</v>
      </c>
      <c r="G2801" s="4" t="s">
        <v>638</v>
      </c>
      <c r="H2801" s="30">
        <f>VLOOKUP(DADOS!B2801,'Tabela IBGE_Município'!A:E,5)</f>
        <v>0.752</v>
      </c>
      <c r="I2801" s="2">
        <f t="shared" si="43"/>
        <v>6.0008401176164661E-5</v>
      </c>
      <c r="J2801" s="20">
        <f>(VLOOKUP(A2801,'Celulares por Região'!A:H,6))/F2801</f>
        <v>1.346188466385294E-2</v>
      </c>
    </row>
    <row r="2802" spans="1:10" ht="15.75" customHeight="1">
      <c r="A2802" t="str">
        <f>VLOOKUP(B2802,'Tabela IBGE_Município'!A:C,3)</f>
        <v>PB</v>
      </c>
      <c r="B2802" s="4" t="s">
        <v>3318</v>
      </c>
      <c r="C2802" s="1">
        <v>2</v>
      </c>
      <c r="D2802" s="1">
        <v>4</v>
      </c>
      <c r="E2802" s="1">
        <v>3</v>
      </c>
      <c r="F2802" s="1">
        <f>VLOOKUP(B2802,'Tabela IBGE_Município'!A:C,2)</f>
        <v>67620</v>
      </c>
      <c r="G2802" s="4" t="s">
        <v>638</v>
      </c>
      <c r="H2802" s="30">
        <f>VLOOKUP(DADOS!B2802,'Tabela IBGE_Município'!A:E,5)</f>
        <v>0.58299999999999996</v>
      </c>
      <c r="I2802" s="2">
        <f t="shared" si="43"/>
        <v>1.3309671694764863E-4</v>
      </c>
      <c r="J2802" s="20">
        <f>(VLOOKUP(A2802,'Celulares por Região'!A:H,6))/F2802</f>
        <v>1.9062407571724341E-2</v>
      </c>
    </row>
    <row r="2803" spans="1:10" ht="15.75" customHeight="1">
      <c r="A2803" t="str">
        <f>VLOOKUP(B2803,'Tabela IBGE_Município'!A:C,3)</f>
        <v>SP</v>
      </c>
      <c r="B2803" s="4" t="s">
        <v>3319</v>
      </c>
      <c r="C2803" s="1">
        <v>3</v>
      </c>
      <c r="D2803" s="1">
        <v>1</v>
      </c>
      <c r="E2803" s="1"/>
      <c r="F2803" s="1">
        <f>VLOOKUP(B2803,'Tabela IBGE_Município'!A:C,2)</f>
        <v>21886</v>
      </c>
      <c r="G2803" s="4" t="s">
        <v>638</v>
      </c>
      <c r="H2803" s="30">
        <f>VLOOKUP(DADOS!B2803,'Tabela IBGE_Município'!A:E,5)</f>
        <v>0.73299999999999998</v>
      </c>
      <c r="I2803" s="2">
        <f t="shared" si="43"/>
        <v>1.8276523805172256E-4</v>
      </c>
      <c r="J2803" s="20">
        <f>(VLOOKUP(A2803,'Celulares por Região'!A:H,6))/F2803</f>
        <v>3.0750251302202321E-2</v>
      </c>
    </row>
    <row r="2804" spans="1:10" ht="15.75" customHeight="1">
      <c r="A2804" t="str">
        <f>VLOOKUP(B2804,'Tabela IBGE_Município'!A:C,3)</f>
        <v>MT</v>
      </c>
      <c r="B2804" s="4" t="s">
        <v>3320</v>
      </c>
      <c r="C2804" s="1">
        <v>2</v>
      </c>
      <c r="D2804" s="1">
        <v>2</v>
      </c>
      <c r="E2804" s="1"/>
      <c r="F2804" s="1">
        <f>VLOOKUP(B2804,'Tabela IBGE_Município'!A:C,2)</f>
        <v>13214</v>
      </c>
      <c r="G2804" s="4" t="s">
        <v>637</v>
      </c>
      <c r="H2804" s="30">
        <f>VLOOKUP(DADOS!B2804,'Tabela IBGE_Município'!A:E,5)</f>
        <v>0.68</v>
      </c>
      <c r="I2804" s="2">
        <f t="shared" si="43"/>
        <v>3.027092477675193E-4</v>
      </c>
      <c r="J2804" s="20">
        <f>(VLOOKUP(A2804,'Celulares por Região'!A:H,6))/F2804</f>
        <v>0.80891478734675348</v>
      </c>
    </row>
    <row r="2805" spans="1:10" ht="15.75" customHeight="1">
      <c r="A2805" t="str">
        <f>VLOOKUP(B2805,'Tabela IBGE_Município'!A:C,3)</f>
        <v>RN</v>
      </c>
      <c r="B2805" s="4" t="s">
        <v>3321</v>
      </c>
      <c r="C2805" s="1">
        <v>1</v>
      </c>
      <c r="D2805" s="1">
        <v>5</v>
      </c>
      <c r="E2805" s="1">
        <v>4</v>
      </c>
      <c r="F2805" s="1">
        <f>VLOOKUP(B2805,'Tabela IBGE_Município'!A:C,2)</f>
        <v>2403</v>
      </c>
      <c r="G2805" s="4" t="s">
        <v>640</v>
      </c>
      <c r="H2805" s="30">
        <f>VLOOKUP(DADOS!B2805,'Tabela IBGE_Município'!A:E,5)</f>
        <v>0.65</v>
      </c>
      <c r="I2805" s="2">
        <f t="shared" si="43"/>
        <v>4.1614648356221393E-3</v>
      </c>
      <c r="J2805" s="20">
        <f>(VLOOKUP(A2805,'Celulares por Região'!A:H,6))/F2805</f>
        <v>0.39409071993341654</v>
      </c>
    </row>
    <row r="2806" spans="1:10" ht="15.75" customHeight="1">
      <c r="A2806" t="str">
        <f>VLOOKUP(B2806,'Tabela IBGE_Município'!A:C,3)</f>
        <v>SP</v>
      </c>
      <c r="B2806" s="4" t="s">
        <v>3322</v>
      </c>
      <c r="C2806" s="1">
        <v>2</v>
      </c>
      <c r="D2806" s="1">
        <v>2</v>
      </c>
      <c r="E2806" s="1"/>
      <c r="F2806" s="1">
        <f>VLOOKUP(B2806,'Tabela IBGE_Município'!A:C,2)</f>
        <v>2058</v>
      </c>
      <c r="G2806" s="4" t="s">
        <v>640</v>
      </c>
      <c r="H2806" s="30">
        <f>VLOOKUP(DADOS!B2806,'Tabela IBGE_Município'!A:E,5)</f>
        <v>0.73099999999999998</v>
      </c>
      <c r="I2806" s="2">
        <f t="shared" si="43"/>
        <v>1.9436345966958211E-3</v>
      </c>
      <c r="J2806" s="20">
        <f>(VLOOKUP(A2806,'Celulares por Região'!A:H,6))/F2806</f>
        <v>0.3270165208940719</v>
      </c>
    </row>
    <row r="2807" spans="1:10" ht="15.75" customHeight="1">
      <c r="A2807" t="str">
        <f>VLOOKUP(B2807,'Tabela IBGE_Município'!A:C,3)</f>
        <v>PI</v>
      </c>
      <c r="B2807" s="4" t="s">
        <v>3323</v>
      </c>
      <c r="C2807" s="1">
        <v>2</v>
      </c>
      <c r="D2807" s="1">
        <v>2</v>
      </c>
      <c r="E2807" s="1">
        <v>2</v>
      </c>
      <c r="F2807" s="1">
        <f>VLOOKUP(B2807,'Tabela IBGE_Município'!A:C,2)</f>
        <v>4025</v>
      </c>
      <c r="G2807" s="4" t="s">
        <v>640</v>
      </c>
      <c r="H2807" s="30">
        <f>VLOOKUP(DADOS!B2807,'Tabela IBGE_Município'!A:E,5)</f>
        <v>0.54100000000000004</v>
      </c>
      <c r="I2807" s="2">
        <f t="shared" si="43"/>
        <v>1.4906832298136647E-3</v>
      </c>
      <c r="J2807" s="20">
        <f>(VLOOKUP(A2807,'Celulares por Região'!A:H,6))/F2807</f>
        <v>0.72571428571428576</v>
      </c>
    </row>
    <row r="2808" spans="1:10" ht="15.75" customHeight="1">
      <c r="A2808" t="str">
        <f>VLOOKUP(B2808,'Tabela IBGE_Município'!A:C,3)</f>
        <v>MA</v>
      </c>
      <c r="B2808" s="4" t="s">
        <v>3324</v>
      </c>
      <c r="C2808" s="1">
        <v>1</v>
      </c>
      <c r="D2808" s="1">
        <v>1</v>
      </c>
      <c r="E2808" s="1"/>
      <c r="F2808" s="1">
        <f>VLOOKUP(B2808,'Tabela IBGE_Município'!A:C,2)</f>
        <v>15292</v>
      </c>
      <c r="G2808" s="4" t="s">
        <v>637</v>
      </c>
      <c r="H2808" s="30">
        <f>VLOOKUP(DADOS!B2808,'Tabela IBGE_Município'!A:E,5)</f>
        <v>0.58799999999999997</v>
      </c>
      <c r="I2808" s="2">
        <f t="shared" si="43"/>
        <v>1.3078733978550875E-4</v>
      </c>
      <c r="J2808" s="20">
        <f>(VLOOKUP(A2808,'Celulares por Região'!A:H,6))/F2808</f>
        <v>7.8537797541198009E-2</v>
      </c>
    </row>
    <row r="2809" spans="1:10" ht="15.75" customHeight="1">
      <c r="A2809" t="str">
        <f>VLOOKUP(B2809,'Tabela IBGE_Município'!A:C,3)</f>
        <v>BA</v>
      </c>
      <c r="B2809" s="4" t="s">
        <v>3325</v>
      </c>
      <c r="C2809" s="1">
        <v>3</v>
      </c>
      <c r="D2809" s="1">
        <v>2</v>
      </c>
      <c r="E2809" s="1">
        <v>1</v>
      </c>
      <c r="F2809" s="1">
        <f>VLOOKUP(B2809,'Tabela IBGE_Município'!A:C,2)</f>
        <v>30438</v>
      </c>
      <c r="G2809" s="4" t="s">
        <v>638</v>
      </c>
      <c r="H2809" s="30">
        <f>VLOOKUP(DADOS!B2809,'Tabela IBGE_Município'!A:E,5)</f>
        <v>0.71599999999999997</v>
      </c>
      <c r="I2809" s="2">
        <f t="shared" si="43"/>
        <v>1.9712201852946975E-4</v>
      </c>
      <c r="J2809" s="20">
        <f>(VLOOKUP(A2809,'Celulares por Região'!A:H,6))/F2809</f>
        <v>0.12911492213680267</v>
      </c>
    </row>
    <row r="2810" spans="1:10" ht="15.75" customHeight="1">
      <c r="A2810" t="str">
        <f>VLOOKUP(B2810,'Tabela IBGE_Município'!A:C,3)</f>
        <v>RN</v>
      </c>
      <c r="B2810" s="4" t="s">
        <v>3326</v>
      </c>
      <c r="C2810" s="1">
        <v>3</v>
      </c>
      <c r="D2810" s="1">
        <v>2</v>
      </c>
      <c r="E2810" s="1">
        <v>3</v>
      </c>
      <c r="F2810" s="1">
        <f>VLOOKUP(B2810,'Tabela IBGE_Município'!A:C,2)</f>
        <v>6984</v>
      </c>
      <c r="G2810" s="4" t="s">
        <v>637</v>
      </c>
      <c r="H2810" s="30">
        <f>VLOOKUP(DADOS!B2810,'Tabela IBGE_Município'!A:E,5)</f>
        <v>0.60799999999999998</v>
      </c>
      <c r="I2810" s="2">
        <f t="shared" si="43"/>
        <v>1.145475372279496E-3</v>
      </c>
      <c r="J2810" s="20">
        <f>(VLOOKUP(A2810,'Celulares por Região'!A:H,6))/F2810</f>
        <v>0.13559564719358533</v>
      </c>
    </row>
    <row r="2811" spans="1:10" ht="15.75" customHeight="1">
      <c r="A2811" t="str">
        <f>VLOOKUP(B2811,'Tabela IBGE_Município'!A:C,3)</f>
        <v>MG</v>
      </c>
      <c r="B2811" s="4" t="s">
        <v>3327</v>
      </c>
      <c r="C2811" s="1">
        <v>4</v>
      </c>
      <c r="D2811" s="1">
        <v>5</v>
      </c>
      <c r="E2811" s="1">
        <v>6</v>
      </c>
      <c r="F2811" s="1">
        <f>VLOOKUP(B2811,'Tabela IBGE_Município'!A:C,2)</f>
        <v>90162</v>
      </c>
      <c r="G2811" s="4" t="s">
        <v>638</v>
      </c>
      <c r="H2811" s="30">
        <f>VLOOKUP(DADOS!B2811,'Tabela IBGE_Município'!A:E,5)</f>
        <v>0.60799999999999998</v>
      </c>
      <c r="I2811" s="2">
        <f t="shared" si="43"/>
        <v>1.6636720569641311E-4</v>
      </c>
      <c r="J2811" s="20">
        <f>(VLOOKUP(A2811,'Celulares por Região'!A:H,6))/F2811</f>
        <v>1.7557285774494797E-2</v>
      </c>
    </row>
    <row r="2812" spans="1:10" ht="15.75" customHeight="1">
      <c r="A2812" t="str">
        <f>VLOOKUP(B2812,'Tabela IBGE_Município'!A:C,3)</f>
        <v>MG</v>
      </c>
      <c r="B2812" s="4" t="s">
        <v>3328</v>
      </c>
      <c r="C2812" s="1">
        <v>2</v>
      </c>
      <c r="D2812" s="1">
        <v>4</v>
      </c>
      <c r="E2812" s="1">
        <v>3</v>
      </c>
      <c r="F2812" s="1">
        <f>VLOOKUP(B2812,'Tabela IBGE_Município'!A:C,2)</f>
        <v>10146</v>
      </c>
      <c r="G2812" s="4" t="s">
        <v>637</v>
      </c>
      <c r="H2812" s="30">
        <f>VLOOKUP(DADOS!B2812,'Tabela IBGE_Município'!A:E,5)</f>
        <v>0.61399999999999999</v>
      </c>
      <c r="I2812" s="2">
        <f t="shared" si="43"/>
        <v>8.8704908338261385E-4</v>
      </c>
      <c r="J2812" s="20">
        <f>(VLOOKUP(A2812,'Celulares por Região'!A:H,6))/F2812</f>
        <v>0.15602207766607529</v>
      </c>
    </row>
    <row r="2813" spans="1:10" ht="15.75" customHeight="1">
      <c r="A2813" t="str">
        <f>VLOOKUP(B2813,'Tabela IBGE_Município'!A:C,3)</f>
        <v>SC</v>
      </c>
      <c r="B2813" s="4" t="s">
        <v>3329</v>
      </c>
      <c r="C2813" s="1"/>
      <c r="D2813" s="1">
        <v>1</v>
      </c>
      <c r="E2813" s="1">
        <v>1</v>
      </c>
      <c r="F2813" s="1">
        <f>VLOOKUP(B2813,'Tabela IBGE_Município'!A:C,2)</f>
        <v>6258</v>
      </c>
      <c r="G2813" s="4" t="s">
        <v>637</v>
      </c>
      <c r="H2813" s="30">
        <f>VLOOKUP(DADOS!B2813,'Tabela IBGE_Município'!A:E,5)</f>
        <v>0.73699999999999999</v>
      </c>
      <c r="I2813" s="2">
        <f t="shared" si="43"/>
        <v>3.1959092361776926E-4</v>
      </c>
      <c r="J2813" s="20">
        <f>(VLOOKUP(A2813,'Celulares por Região'!A:H,6))/F2813</f>
        <v>0.64349632470437834</v>
      </c>
    </row>
    <row r="2814" spans="1:10" ht="15.75" customHeight="1">
      <c r="A2814" t="str">
        <f>VLOOKUP(B2814,'Tabela IBGE_Município'!A:C,3)</f>
        <v>PR</v>
      </c>
      <c r="B2814" s="4" t="s">
        <v>3330</v>
      </c>
      <c r="C2814" s="1">
        <v>2</v>
      </c>
      <c r="D2814" s="1"/>
      <c r="E2814" s="1"/>
      <c r="F2814" s="1">
        <f>VLOOKUP(B2814,'Tabela IBGE_Município'!A:C,2)</f>
        <v>6718</v>
      </c>
      <c r="G2814" s="4" t="s">
        <v>637</v>
      </c>
      <c r="H2814" s="30">
        <f>VLOOKUP(DADOS!B2814,'Tabela IBGE_Município'!A:E,5)</f>
        <v>0.67</v>
      </c>
      <c r="I2814" s="2">
        <f t="shared" si="43"/>
        <v>2.9770765108663293E-4</v>
      </c>
      <c r="J2814" s="20">
        <f>(VLOOKUP(A2814,'Celulares por Região'!A:H,6))/F2814</f>
        <v>0.10925870794879429</v>
      </c>
    </row>
    <row r="2815" spans="1:10" ht="15.75" customHeight="1">
      <c r="A2815" t="str">
        <f>VLOOKUP(B2815,'Tabela IBGE_Município'!A:C,3)</f>
        <v>SP</v>
      </c>
      <c r="B2815" s="4" t="s">
        <v>3331</v>
      </c>
      <c r="C2815" s="1">
        <v>1</v>
      </c>
      <c r="D2815" s="1">
        <v>2</v>
      </c>
      <c r="E2815" s="1">
        <v>1</v>
      </c>
      <c r="F2815" s="1">
        <f>VLOOKUP(B2815,'Tabela IBGE_Município'!A:C,2)</f>
        <v>13107</v>
      </c>
      <c r="G2815" s="4" t="s">
        <v>637</v>
      </c>
      <c r="H2815" s="30">
        <f>VLOOKUP(DADOS!B2815,'Tabela IBGE_Município'!A:E,5)</f>
        <v>0.7</v>
      </c>
      <c r="I2815" s="2">
        <f t="shared" si="43"/>
        <v>3.0518043793392844E-4</v>
      </c>
      <c r="J2815" s="20">
        <f>(VLOOKUP(A2815,'Celulares por Região'!A:H,6))/F2815</f>
        <v>5.1346608682383457E-2</v>
      </c>
    </row>
    <row r="2816" spans="1:10" ht="15.75" customHeight="1">
      <c r="A2816" t="str">
        <f>VLOOKUP(B2816,'Tabela IBGE_Município'!A:C,3)</f>
        <v>MG</v>
      </c>
      <c r="B2816" s="4" t="s">
        <v>3332</v>
      </c>
      <c r="C2816" s="1">
        <v>4</v>
      </c>
      <c r="D2816" s="1">
        <v>1</v>
      </c>
      <c r="E2816" s="1">
        <v>1</v>
      </c>
      <c r="F2816" s="1">
        <f>VLOOKUP(B2816,'Tabela IBGE_Município'!A:C,2)</f>
        <v>7240</v>
      </c>
      <c r="G2816" s="4" t="s">
        <v>637</v>
      </c>
      <c r="H2816" s="30">
        <f>VLOOKUP(DADOS!B2816,'Tabela IBGE_Município'!A:E,5)</f>
        <v>0.68</v>
      </c>
      <c r="I2816" s="2">
        <f t="shared" si="43"/>
        <v>8.2872928176795581E-4</v>
      </c>
      <c r="J2816" s="20">
        <f>(VLOOKUP(A2816,'Celulares por Região'!A:H,6))/F2816</f>
        <v>0.21864640883977901</v>
      </c>
    </row>
    <row r="2817" spans="1:10" ht="15.75" customHeight="1">
      <c r="A2817" t="str">
        <f>VLOOKUP(B2817,'Tabela IBGE_Município'!A:C,3)</f>
        <v>PR</v>
      </c>
      <c r="B2817" s="4" t="s">
        <v>3333</v>
      </c>
      <c r="C2817" s="1">
        <v>1</v>
      </c>
      <c r="D2817" s="1">
        <v>1</v>
      </c>
      <c r="E2817" s="1">
        <v>1</v>
      </c>
      <c r="F2817" s="1">
        <f>VLOOKUP(B2817,'Tabela IBGE_Município'!A:C,2)</f>
        <v>5855</v>
      </c>
      <c r="G2817" s="4" t="s">
        <v>637</v>
      </c>
      <c r="H2817" s="30">
        <f>VLOOKUP(DADOS!B2817,'Tabela IBGE_Município'!A:E,5)</f>
        <v>0.69</v>
      </c>
      <c r="I2817" s="2">
        <f t="shared" si="43"/>
        <v>5.123825789923143E-4</v>
      </c>
      <c r="J2817" s="20">
        <f>(VLOOKUP(A2817,'Celulares por Região'!A:H,6))/F2817</f>
        <v>0.12536293766011955</v>
      </c>
    </row>
    <row r="2818" spans="1:10" ht="15.75" customHeight="1">
      <c r="A2818" t="str">
        <f>VLOOKUP(B2818,'Tabela IBGE_Município'!A:C,3)</f>
        <v>SP</v>
      </c>
      <c r="B2818" s="4" t="s">
        <v>3334</v>
      </c>
      <c r="C2818" s="1">
        <v>2</v>
      </c>
      <c r="D2818" s="1">
        <v>2</v>
      </c>
      <c r="E2818" s="1">
        <v>1</v>
      </c>
      <c r="F2818" s="1">
        <f>VLOOKUP(B2818,'Tabela IBGE_Município'!A:C,2)</f>
        <v>5438</v>
      </c>
      <c r="G2818" s="4" t="s">
        <v>637</v>
      </c>
      <c r="H2818" s="30">
        <f>VLOOKUP(DADOS!B2818,'Tabela IBGE_Município'!A:E,5)</f>
        <v>0.72</v>
      </c>
      <c r="I2818" s="2">
        <f t="shared" ref="I2818:I2881" si="44">(C2818+D2818+E2818)/F2818</f>
        <v>9.1945568223611625E-4</v>
      </c>
      <c r="J2818" s="20">
        <f>(VLOOKUP(A2818,'Celulares por Região'!A:H,6))/F2818</f>
        <v>0.12375873482898124</v>
      </c>
    </row>
    <row r="2819" spans="1:10" ht="15.75" customHeight="1">
      <c r="A2819" t="str">
        <f>VLOOKUP(B2819,'Tabela IBGE_Município'!A:C,3)</f>
        <v>PR</v>
      </c>
      <c r="B2819" s="4" t="s">
        <v>3335</v>
      </c>
      <c r="C2819" s="1">
        <v>9</v>
      </c>
      <c r="D2819" s="1">
        <v>7</v>
      </c>
      <c r="E2819" s="1">
        <v>7</v>
      </c>
      <c r="F2819" s="1">
        <f>VLOOKUP(B2819,'Tabela IBGE_Município'!A:C,2)</f>
        <v>4744</v>
      </c>
      <c r="G2819" s="4" t="s">
        <v>640</v>
      </c>
      <c r="H2819" s="30">
        <f>VLOOKUP(DADOS!B2819,'Tabela IBGE_Município'!A:E,5)</f>
        <v>0.71</v>
      </c>
      <c r="I2819" s="2">
        <f t="shared" si="44"/>
        <v>4.84822934232715E-3</v>
      </c>
      <c r="J2819" s="20">
        <f>(VLOOKUP(A2819,'Celulares por Região'!A:H,6))/F2819</f>
        <v>0.15472175379426645</v>
      </c>
    </row>
    <row r="2820" spans="1:10" ht="15.75" customHeight="1">
      <c r="A2820" t="str">
        <f>VLOOKUP(B2820,'Tabela IBGE_Município'!A:C,3)</f>
        <v>SP</v>
      </c>
      <c r="B2820" s="4" t="s">
        <v>3336</v>
      </c>
      <c r="C2820" s="1">
        <v>2</v>
      </c>
      <c r="D2820" s="1">
        <v>1</v>
      </c>
      <c r="E2820" s="1">
        <v>1</v>
      </c>
      <c r="F2820" s="1">
        <f>VLOOKUP(B2820,'Tabela IBGE_Município'!A:C,2)</f>
        <v>4596</v>
      </c>
      <c r="G2820" s="4" t="s">
        <v>640</v>
      </c>
      <c r="H2820" s="30">
        <f>VLOOKUP(DADOS!B2820,'Tabela IBGE_Município'!A:E,5)</f>
        <v>0.72</v>
      </c>
      <c r="I2820" s="2">
        <f t="shared" si="44"/>
        <v>8.703220191470844E-4</v>
      </c>
      <c r="J2820" s="20">
        <f>(VLOOKUP(A2820,'Celulares por Região'!A:H,6))/F2820</f>
        <v>0.14643167972149695</v>
      </c>
    </row>
    <row r="2821" spans="1:10" ht="15.75" customHeight="1">
      <c r="A2821" t="str">
        <f>VLOOKUP(B2821,'Tabela IBGE_Município'!A:C,3)</f>
        <v>MG</v>
      </c>
      <c r="B2821" s="4" t="s">
        <v>3337</v>
      </c>
      <c r="C2821" s="1"/>
      <c r="D2821" s="1">
        <v>1</v>
      </c>
      <c r="E2821" s="1">
        <v>1</v>
      </c>
      <c r="F2821" s="1">
        <f>VLOOKUP(B2821,'Tabela IBGE_Município'!A:C,2)</f>
        <v>4945</v>
      </c>
      <c r="G2821" s="4" t="s">
        <v>640</v>
      </c>
      <c r="H2821" s="30">
        <f>VLOOKUP(DADOS!B2821,'Tabela IBGE_Município'!A:E,5)</f>
        <v>0.72</v>
      </c>
      <c r="I2821" s="2">
        <f t="shared" si="44"/>
        <v>4.0444893832153691E-4</v>
      </c>
      <c r="J2821" s="20">
        <f>(VLOOKUP(A2821,'Celulares por Região'!A:H,6))/F2821</f>
        <v>0.32012133468149645</v>
      </c>
    </row>
    <row r="2822" spans="1:10" ht="15.75" customHeight="1">
      <c r="A2822" t="str">
        <f>VLOOKUP(B2822,'Tabela IBGE_Município'!A:C,3)</f>
        <v>SC</v>
      </c>
      <c r="B2822" s="4" t="s">
        <v>3338</v>
      </c>
      <c r="C2822" s="1">
        <v>2</v>
      </c>
      <c r="D2822" s="1">
        <v>4</v>
      </c>
      <c r="E2822" s="1">
        <v>1</v>
      </c>
      <c r="F2822" s="1">
        <f>VLOOKUP(B2822,'Tabela IBGE_Município'!A:C,2)</f>
        <v>2636</v>
      </c>
      <c r="G2822" s="4" t="s">
        <v>640</v>
      </c>
      <c r="H2822" s="30">
        <f>VLOOKUP(DADOS!B2822,'Tabela IBGE_Município'!A:E,5)</f>
        <v>0.78900000000000003</v>
      </c>
      <c r="I2822" s="2">
        <f t="shared" si="44"/>
        <v>2.6555386949924128E-3</v>
      </c>
      <c r="J2822" s="20">
        <f>(VLOOKUP(A2822,'Celulares por Região'!A:H,6))/F2822</f>
        <v>1.5276934749620636</v>
      </c>
    </row>
    <row r="2823" spans="1:10" ht="15.75" customHeight="1">
      <c r="A2823" t="str">
        <f>VLOOKUP(B2823,'Tabela IBGE_Município'!A:C,3)</f>
        <v>GO</v>
      </c>
      <c r="B2823" s="4" t="s">
        <v>3339</v>
      </c>
      <c r="C2823" s="1">
        <v>1</v>
      </c>
      <c r="D2823" s="1">
        <v>1</v>
      </c>
      <c r="E2823" s="1"/>
      <c r="F2823" s="1">
        <f>VLOOKUP(B2823,'Tabela IBGE_Município'!A:C,2)</f>
        <v>18257</v>
      </c>
      <c r="G2823" s="4" t="s">
        <v>637</v>
      </c>
      <c r="H2823" s="30">
        <f>VLOOKUP(DADOS!B2823,'Tabela IBGE_Município'!A:E,5)</f>
        <v>0.70099999999999996</v>
      </c>
      <c r="I2823" s="2">
        <f t="shared" si="44"/>
        <v>1.0954702305964835E-4</v>
      </c>
      <c r="J2823" s="20">
        <f>(VLOOKUP(A2823,'Celulares por Região'!A:H,6))/F2823</f>
        <v>0.19975899654926876</v>
      </c>
    </row>
    <row r="2824" spans="1:10" ht="15.75" customHeight="1">
      <c r="A2824" t="str">
        <f>VLOOKUP(B2824,'Tabela IBGE_Município'!A:C,3)</f>
        <v>PI</v>
      </c>
      <c r="B2824" s="4" t="s">
        <v>3340</v>
      </c>
      <c r="C2824" s="1">
        <v>35</v>
      </c>
      <c r="D2824" s="1">
        <v>44</v>
      </c>
      <c r="E2824" s="1">
        <v>36</v>
      </c>
      <c r="F2824" s="1">
        <f>VLOOKUP(B2824,'Tabela IBGE_Município'!A:C,2)</f>
        <v>5684</v>
      </c>
      <c r="G2824" s="4" t="s">
        <v>637</v>
      </c>
      <c r="H2824" s="30">
        <f>VLOOKUP(DADOS!B2824,'Tabela IBGE_Município'!A:E,5)</f>
        <v>0.54500000000000004</v>
      </c>
      <c r="I2824" s="2">
        <f t="shared" si="44"/>
        <v>2.0232230823363829E-2</v>
      </c>
      <c r="J2824" s="20">
        <f>(VLOOKUP(A2824,'Celulares por Região'!A:H,6))/F2824</f>
        <v>0.51389866291344122</v>
      </c>
    </row>
    <row r="2825" spans="1:10" ht="15.75" customHeight="1">
      <c r="A2825" t="str">
        <f>VLOOKUP(B2825,'Tabela IBGE_Município'!A:C,3)</f>
        <v>TO</v>
      </c>
      <c r="B2825" s="4" t="s">
        <v>3341</v>
      </c>
      <c r="C2825" s="1">
        <v>14</v>
      </c>
      <c r="D2825" s="1">
        <v>17</v>
      </c>
      <c r="E2825" s="1">
        <v>12</v>
      </c>
      <c r="F2825" s="1">
        <f>VLOOKUP(B2825,'Tabela IBGE_Município'!A:C,2)</f>
        <v>211508</v>
      </c>
      <c r="G2825" s="4" t="s">
        <v>639</v>
      </c>
      <c r="H2825" s="30">
        <f>VLOOKUP(DADOS!B2825,'Tabela IBGE_Município'!A:E,5)</f>
        <v>0.63900000000000001</v>
      </c>
      <c r="I2825" s="2">
        <f t="shared" si="44"/>
        <v>2.0330200276112486E-4</v>
      </c>
      <c r="J2825" s="20">
        <f>(VLOOKUP(A2825,'Celulares por Região'!A:H,6))/F2825</f>
        <v>2.2599617981352953E-3</v>
      </c>
    </row>
    <row r="2826" spans="1:10" ht="15.75" customHeight="1">
      <c r="A2826" t="str">
        <f>VLOOKUP(B2826,'Tabela IBGE_Município'!A:C,3)</f>
        <v>RJ</v>
      </c>
      <c r="B2826" s="4" t="s">
        <v>3342</v>
      </c>
      <c r="C2826" s="1">
        <v>14</v>
      </c>
      <c r="D2826" s="1">
        <v>13</v>
      </c>
      <c r="E2826" s="1">
        <v>9</v>
      </c>
      <c r="F2826" s="1">
        <f>VLOOKUP(B2826,'Tabela IBGE_Município'!A:C,2)</f>
        <v>25504</v>
      </c>
      <c r="G2826" s="4" t="s">
        <v>638</v>
      </c>
      <c r="H2826" s="30">
        <f>VLOOKUP(DADOS!B2826,'Tabela IBGE_Município'!A:E,5)</f>
        <v>0.76400000000000001</v>
      </c>
      <c r="I2826" s="2">
        <f t="shared" si="44"/>
        <v>1.4115432873274781E-3</v>
      </c>
      <c r="J2826" s="20">
        <f>(VLOOKUP(A2826,'Celulares por Região'!A:H,6))/F2826</f>
        <v>0.39150721455457965</v>
      </c>
    </row>
    <row r="2827" spans="1:10" ht="15.75" customHeight="1">
      <c r="A2827" t="str">
        <f>VLOOKUP(B2827,'Tabela IBGE_Município'!A:C,3)</f>
        <v>RN</v>
      </c>
      <c r="B2827" s="4" t="s">
        <v>3343</v>
      </c>
      <c r="C2827" s="1">
        <v>1</v>
      </c>
      <c r="D2827" s="1">
        <v>1</v>
      </c>
      <c r="E2827" s="1"/>
      <c r="F2827" s="1">
        <f>VLOOKUP(B2827,'Tabela IBGE_Município'!A:C,2)</f>
        <v>3154</v>
      </c>
      <c r="G2827" s="4" t="s">
        <v>640</v>
      </c>
      <c r="H2827" s="30">
        <f>VLOOKUP(DADOS!B2827,'Tabela IBGE_Município'!A:E,5)</f>
        <v>0.64</v>
      </c>
      <c r="I2827" s="2">
        <f t="shared" si="44"/>
        <v>6.3411540900443881E-4</v>
      </c>
      <c r="J2827" s="20">
        <f>(VLOOKUP(A2827,'Celulares por Região'!A:H,6))/F2827</f>
        <v>0.30025364616360178</v>
      </c>
    </row>
    <row r="2828" spans="1:10" ht="15.75" customHeight="1">
      <c r="A2828" t="str">
        <f>VLOOKUP(B2828,'Tabela IBGE_Município'!A:C,3)</f>
        <v>BA</v>
      </c>
      <c r="B2828" s="4" t="s">
        <v>3344</v>
      </c>
      <c r="C2828" s="1">
        <v>1</v>
      </c>
      <c r="D2828" s="1">
        <v>1</v>
      </c>
      <c r="E2828" s="1"/>
      <c r="F2828" s="1">
        <f>VLOOKUP(B2828,'Tabela IBGE_Município'!A:C,2)</f>
        <v>261501</v>
      </c>
      <c r="G2828" s="4" t="s">
        <v>639</v>
      </c>
      <c r="H2828" s="30">
        <f>VLOOKUP(DADOS!B2828,'Tabela IBGE_Município'!A:E,5)</f>
        <v>0.52400000000000002</v>
      </c>
      <c r="I2828" s="2">
        <f t="shared" si="44"/>
        <v>7.648154309161342E-6</v>
      </c>
      <c r="J2828" s="20">
        <f>(VLOOKUP(A2828,'Celulares por Região'!A:H,6))/F2828</f>
        <v>1.5028623217502037E-2</v>
      </c>
    </row>
    <row r="2829" spans="1:10" ht="15.75" customHeight="1">
      <c r="A2829" t="str">
        <f>VLOOKUP(B2829,'Tabela IBGE_Município'!A:C,3)</f>
        <v>RS</v>
      </c>
      <c r="B2829" s="4" t="s">
        <v>3345</v>
      </c>
      <c r="C2829" s="1">
        <v>1</v>
      </c>
      <c r="D2829" s="1">
        <v>4</v>
      </c>
      <c r="E2829" s="1">
        <v>4</v>
      </c>
      <c r="F2829" s="1">
        <f>VLOOKUP(B2829,'Tabela IBGE_Município'!A:C,2)</f>
        <v>81821</v>
      </c>
      <c r="G2829" s="4" t="s">
        <v>638</v>
      </c>
      <c r="H2829" s="30">
        <f>VLOOKUP(DADOS!B2829,'Tabela IBGE_Município'!A:E,5)</f>
        <v>0.52400000000000002</v>
      </c>
      <c r="I2829" s="2">
        <f t="shared" si="44"/>
        <v>1.0999621124161279E-4</v>
      </c>
      <c r="J2829" s="20">
        <f>(VLOOKUP(A2829,'Celulares por Região'!A:H,6))/F2829</f>
        <v>1.7354957773676684E-3</v>
      </c>
    </row>
    <row r="2830" spans="1:10" ht="15.75" customHeight="1">
      <c r="A2830" t="str">
        <f>VLOOKUP(B2830,'Tabela IBGE_Município'!A:C,3)</f>
        <v>SE</v>
      </c>
      <c r="B2830" s="4" t="s">
        <v>3346</v>
      </c>
      <c r="C2830" s="1">
        <v>2</v>
      </c>
      <c r="D2830" s="1">
        <v>1</v>
      </c>
      <c r="E2830" s="1">
        <v>1</v>
      </c>
      <c r="F2830" s="1">
        <f>VLOOKUP(B2830,'Tabela IBGE_Município'!A:C,2)</f>
        <v>11332</v>
      </c>
      <c r="G2830" s="4" t="s">
        <v>637</v>
      </c>
      <c r="H2830" s="30">
        <f>VLOOKUP(DADOS!B2830,'Tabela IBGE_Município'!A:E,5)</f>
        <v>0.58299999999999996</v>
      </c>
      <c r="I2830" s="2">
        <f t="shared" si="44"/>
        <v>3.5298270384751147E-4</v>
      </c>
      <c r="J2830" s="20">
        <f>(VLOOKUP(A2830,'Celulares por Região'!A:H,6))/F2830</f>
        <v>4.060713025061772</v>
      </c>
    </row>
    <row r="2831" spans="1:10" ht="15.75" customHeight="1">
      <c r="A2831" t="str">
        <f>VLOOKUP(B2831,'Tabela IBGE_Município'!A:C,3)</f>
        <v>AP</v>
      </c>
      <c r="B2831" s="4" t="s">
        <v>3347</v>
      </c>
      <c r="C2831" s="1"/>
      <c r="D2831" s="1">
        <v>1</v>
      </c>
      <c r="E2831" s="1">
        <v>3</v>
      </c>
      <c r="F2831" s="1">
        <f>VLOOKUP(B2831,'Tabela IBGE_Município'!A:C,2)</f>
        <v>4562</v>
      </c>
      <c r="G2831" s="4" t="s">
        <v>640</v>
      </c>
      <c r="H2831" s="30">
        <f>VLOOKUP(DADOS!B2831,'Tabela IBGE_Município'!A:E,5)</f>
        <v>0.73299999999999998</v>
      </c>
      <c r="I2831" s="2">
        <f t="shared" si="44"/>
        <v>8.7680841736080669E-4</v>
      </c>
      <c r="J2831" s="20">
        <f>(VLOOKUP(A2831,'Celulares por Região'!A:H,6))/F2831</f>
        <v>0.25668566418237615</v>
      </c>
    </row>
    <row r="2832" spans="1:10" ht="15.75" customHeight="1">
      <c r="A2832" t="str">
        <f>VLOOKUP(B2832,'Tabela IBGE_Município'!A:C,3)</f>
        <v>PE</v>
      </c>
      <c r="B2832" s="4" t="s">
        <v>3348</v>
      </c>
      <c r="C2832" s="1"/>
      <c r="D2832" s="1">
        <v>1</v>
      </c>
      <c r="E2832" s="1">
        <v>1</v>
      </c>
      <c r="F2832" s="1">
        <f>VLOOKUP(B2832,'Tabela IBGE_Município'!A:C,2)</f>
        <v>6961</v>
      </c>
      <c r="G2832" s="4" t="s">
        <v>637</v>
      </c>
      <c r="H2832" s="30">
        <f>VLOOKUP(DADOS!B2832,'Tabela IBGE_Município'!A:E,5)</f>
        <v>0.60899999999999999</v>
      </c>
      <c r="I2832" s="2">
        <f t="shared" si="44"/>
        <v>2.8731504094239331E-4</v>
      </c>
      <c r="J2832" s="20">
        <f>(VLOOKUP(A2832,'Celulares por Região'!A:H,6))/F2832</f>
        <v>0.87674184743571326</v>
      </c>
    </row>
    <row r="2833" spans="1:10" ht="15.75" customHeight="1">
      <c r="A2833" t="str">
        <f>VLOOKUP(B2833,'Tabela IBGE_Município'!A:C,3)</f>
        <v>BA</v>
      </c>
      <c r="B2833" s="4" t="s">
        <v>3349</v>
      </c>
      <c r="C2833" s="1">
        <v>1</v>
      </c>
      <c r="D2833" s="1">
        <v>3</v>
      </c>
      <c r="E2833" s="1">
        <v>1</v>
      </c>
      <c r="F2833" s="1">
        <f>VLOOKUP(B2833,'Tabela IBGE_Município'!A:C,2)</f>
        <v>512902</v>
      </c>
      <c r="H2833" s="30">
        <f>VLOOKUP(DADOS!B2833,'Tabela IBGE_Município'!A:E,5)</f>
        <v>0.60499999999999998</v>
      </c>
      <c r="I2833" s="2">
        <f t="shared" si="44"/>
        <v>9.7484509711406854E-6</v>
      </c>
      <c r="J2833" s="20">
        <f>(VLOOKUP(A2833,'Celulares por Região'!A:H,6))/F2833</f>
        <v>7.662282463316579E-3</v>
      </c>
    </row>
    <row r="2834" spans="1:10" ht="15.75" customHeight="1">
      <c r="A2834" t="str">
        <f>VLOOKUP(B2834,'Tabela IBGE_Município'!A:C,3)</f>
        <v>SP</v>
      </c>
      <c r="B2834" s="4" t="s">
        <v>3350</v>
      </c>
      <c r="C2834" s="1"/>
      <c r="D2834" s="1"/>
      <c r="E2834" s="1">
        <v>1</v>
      </c>
      <c r="F2834" s="1">
        <f>VLOOKUP(B2834,'Tabela IBGE_Município'!A:C,2)</f>
        <v>25472</v>
      </c>
      <c r="G2834" s="4" t="s">
        <v>638</v>
      </c>
      <c r="H2834" s="30">
        <f>VLOOKUP(DADOS!B2834,'Tabela IBGE_Município'!A:E,5)</f>
        <v>0.77</v>
      </c>
      <c r="I2834" s="2">
        <f t="shared" si="44"/>
        <v>3.9258793969849247E-5</v>
      </c>
      <c r="J2834" s="20">
        <f>(VLOOKUP(A2834,'Celulares por Região'!A:H,6))/F2834</f>
        <v>2.6421168341708542E-2</v>
      </c>
    </row>
    <row r="2835" spans="1:10" ht="15.75" customHeight="1">
      <c r="A2835" t="str">
        <f>VLOOKUP(B2835,'Tabela IBGE_Município'!A:C,3)</f>
        <v>RN</v>
      </c>
      <c r="B2835" s="4" t="s">
        <v>3351</v>
      </c>
      <c r="C2835" s="1">
        <v>3</v>
      </c>
      <c r="D2835" s="1">
        <v>4</v>
      </c>
      <c r="E2835" s="1">
        <v>2</v>
      </c>
      <c r="F2835" s="1">
        <f>VLOOKUP(B2835,'Tabela IBGE_Município'!A:C,2)</f>
        <v>18909</v>
      </c>
      <c r="G2835" s="4" t="s">
        <v>637</v>
      </c>
      <c r="H2835" s="30">
        <f>VLOOKUP(DADOS!B2835,'Tabela IBGE_Município'!A:E,5)</f>
        <v>0.66500000000000004</v>
      </c>
      <c r="I2835" s="2">
        <f t="shared" si="44"/>
        <v>4.7596382674916705E-4</v>
      </c>
      <c r="J2835" s="20">
        <f>(VLOOKUP(A2835,'Celulares por Região'!A:H,6))/F2835</f>
        <v>5.0081971547940134E-2</v>
      </c>
    </row>
    <row r="2836" spans="1:10" ht="15.75" customHeight="1">
      <c r="A2836" t="str">
        <f>VLOOKUP(B2836,'Tabela IBGE_Município'!A:C,3)</f>
        <v>SP</v>
      </c>
      <c r="B2836" s="4" t="s">
        <v>3352</v>
      </c>
      <c r="C2836" s="1"/>
      <c r="D2836" s="1">
        <v>5</v>
      </c>
      <c r="E2836" s="1">
        <v>5</v>
      </c>
      <c r="F2836" s="1">
        <f>VLOOKUP(B2836,'Tabela IBGE_Município'!A:C,2)</f>
        <v>17214</v>
      </c>
      <c r="G2836" s="4" t="s">
        <v>637</v>
      </c>
      <c r="H2836" s="30">
        <f>VLOOKUP(DADOS!B2836,'Tabela IBGE_Município'!A:E,5)</f>
        <v>0.74299999999999999</v>
      </c>
      <c r="I2836" s="2">
        <f t="shared" si="44"/>
        <v>5.8092250493784131E-4</v>
      </c>
      <c r="J2836" s="20">
        <f>(VLOOKUP(A2836,'Celulares por Região'!A:H,6))/F2836</f>
        <v>3.9096084582316719E-2</v>
      </c>
    </row>
    <row r="2837" spans="1:10" ht="15.75" customHeight="1">
      <c r="A2837" t="str">
        <f>VLOOKUP(B2837,'Tabela IBGE_Município'!A:C,3)</f>
        <v>BA</v>
      </c>
      <c r="B2837" s="4" t="s">
        <v>3353</v>
      </c>
      <c r="C2837" s="1">
        <v>1</v>
      </c>
      <c r="D2837" s="1">
        <v>1</v>
      </c>
      <c r="E2837" s="1"/>
      <c r="F2837" s="1">
        <f>VLOOKUP(B2837,'Tabela IBGE_Município'!A:C,2)</f>
        <v>32039</v>
      </c>
      <c r="G2837" s="4" t="s">
        <v>638</v>
      </c>
      <c r="H2837" s="30">
        <f>VLOOKUP(DADOS!B2837,'Tabela IBGE_Município'!A:E,5)</f>
        <v>0.60899999999999999</v>
      </c>
      <c r="I2837" s="2">
        <f t="shared" si="44"/>
        <v>6.2423920846468368E-5</v>
      </c>
      <c r="J2837" s="20">
        <f>(VLOOKUP(A2837,'Celulares por Região'!A:H,6))/F2837</f>
        <v>0.12266300446331034</v>
      </c>
    </row>
    <row r="2838" spans="1:10" ht="15.75" customHeight="1">
      <c r="A2838" t="str">
        <f>VLOOKUP(B2838,'Tabela IBGE_Município'!A:C,3)</f>
        <v>SP</v>
      </c>
      <c r="B2838" s="4" t="s">
        <v>3354</v>
      </c>
      <c r="C2838" s="1">
        <v>1</v>
      </c>
      <c r="D2838" s="1">
        <v>1</v>
      </c>
      <c r="E2838" s="1"/>
      <c r="F2838" s="1">
        <f>VLOOKUP(B2838,'Tabela IBGE_Município'!A:C,2)</f>
        <v>8147</v>
      </c>
      <c r="G2838" s="4" t="s">
        <v>637</v>
      </c>
      <c r="H2838" s="30">
        <f>VLOOKUP(DADOS!B2838,'Tabela IBGE_Município'!A:E,5)</f>
        <v>0.74</v>
      </c>
      <c r="I2838" s="2">
        <f t="shared" si="44"/>
        <v>2.4548913710568308E-4</v>
      </c>
      <c r="J2838" s="20">
        <f>(VLOOKUP(A2838,'Celulares por Região'!A:H,6))/F2838</f>
        <v>8.2607094636062348E-2</v>
      </c>
    </row>
    <row r="2839" spans="1:10" ht="15.75" customHeight="1">
      <c r="A2839" t="str">
        <f>VLOOKUP(B2839,'Tabela IBGE_Município'!A:C,3)</f>
        <v>AL</v>
      </c>
      <c r="B2839" s="4" t="s">
        <v>3355</v>
      </c>
      <c r="C2839" s="1">
        <v>1</v>
      </c>
      <c r="D2839" s="1">
        <v>3</v>
      </c>
      <c r="E2839" s="1">
        <v>2</v>
      </c>
      <c r="F2839" s="1">
        <f>VLOOKUP(B2839,'Tabela IBGE_Município'!A:C,2)</f>
        <v>50161</v>
      </c>
      <c r="G2839" s="4" t="s">
        <v>638</v>
      </c>
      <c r="H2839" s="30">
        <f>VLOOKUP(DADOS!B2839,'Tabela IBGE_Município'!A:E,5)</f>
        <v>0.72099999999999997</v>
      </c>
      <c r="I2839" s="2">
        <f t="shared" si="44"/>
        <v>1.1961484021450928E-4</v>
      </c>
      <c r="J2839" s="20">
        <f>(VLOOKUP(A2839,'Celulares por Região'!A:H,6))/F2839</f>
        <v>1.5211020513945097E-2</v>
      </c>
    </row>
    <row r="2840" spans="1:10" ht="15.75" customHeight="1">
      <c r="A2840" t="str">
        <f>VLOOKUP(B2840,'Tabela IBGE_Município'!A:C,3)</f>
        <v>MG</v>
      </c>
      <c r="B2840" s="4" t="s">
        <v>3356</v>
      </c>
      <c r="C2840" s="1">
        <v>2</v>
      </c>
      <c r="D2840" s="1">
        <v>2</v>
      </c>
      <c r="E2840" s="1"/>
      <c r="F2840" s="1">
        <f>VLOOKUP(B2840,'Tabela IBGE_Município'!A:C,2)</f>
        <v>3692</v>
      </c>
      <c r="G2840" s="4" t="s">
        <v>640</v>
      </c>
      <c r="H2840" s="30">
        <f>VLOOKUP(DADOS!B2840,'Tabela IBGE_Município'!A:E,5)</f>
        <v>0.64</v>
      </c>
      <c r="I2840" s="2">
        <f t="shared" si="44"/>
        <v>1.0834236186348862E-3</v>
      </c>
      <c r="J2840" s="20">
        <f>(VLOOKUP(A2840,'Celulares por Região'!A:H,6))/F2840</f>
        <v>0.42876489707475623</v>
      </c>
    </row>
    <row r="2841" spans="1:10" ht="15.75" customHeight="1">
      <c r="A2841" t="str">
        <f>VLOOKUP(B2841,'Tabela IBGE_Município'!A:C,3)</f>
        <v>RS</v>
      </c>
      <c r="B2841" s="4" t="s">
        <v>3357</v>
      </c>
      <c r="C2841" s="1">
        <v>1</v>
      </c>
      <c r="D2841" s="1"/>
      <c r="E2841" s="1"/>
      <c r="F2841" s="1">
        <f>VLOOKUP(B2841,'Tabela IBGE_Município'!A:C,2)</f>
        <v>1025360</v>
      </c>
      <c r="H2841" s="30">
        <f>VLOOKUP(DADOS!B2841,'Tabela IBGE_Município'!A:E,5)</f>
        <v>0.69</v>
      </c>
      <c r="I2841" s="2">
        <f t="shared" si="44"/>
        <v>9.7526722321916195E-7</v>
      </c>
      <c r="J2841" s="20">
        <f>(VLOOKUP(A2841,'Celulares por Região'!A:H,6))/F2841</f>
        <v>1.38487945697121E-4</v>
      </c>
    </row>
    <row r="2842" spans="1:10" ht="15.75" customHeight="1">
      <c r="A2842" t="str">
        <f>VLOOKUP(B2842,'Tabela IBGE_Município'!A:C,3)</f>
        <v>RO</v>
      </c>
      <c r="B2842" s="4" t="s">
        <v>3358</v>
      </c>
      <c r="C2842" s="1">
        <v>2</v>
      </c>
      <c r="D2842" s="1">
        <v>2</v>
      </c>
      <c r="E2842" s="1">
        <v>1</v>
      </c>
      <c r="F2842" s="1">
        <f>VLOOKUP(B2842,'Tabela IBGE_Município'!A:C,2)</f>
        <v>7111</v>
      </c>
      <c r="G2842" s="4" t="s">
        <v>637</v>
      </c>
      <c r="H2842" s="30">
        <f>VLOOKUP(DADOS!B2842,'Tabela IBGE_Município'!A:E,5)</f>
        <v>0.69</v>
      </c>
      <c r="I2842" s="2">
        <f t="shared" si="44"/>
        <v>7.0313598649978911E-4</v>
      </c>
      <c r="J2842" s="20">
        <f>(VLOOKUP(A2842,'Celulares por Região'!A:H,6))/F2842</f>
        <v>1.0961890029531711</v>
      </c>
    </row>
    <row r="2843" spans="1:10" ht="15.75" customHeight="1">
      <c r="A2843" t="str">
        <f>VLOOKUP(B2843,'Tabela IBGE_Município'!A:C,3)</f>
        <v>MG</v>
      </c>
      <c r="B2843" s="4" t="s">
        <v>3359</v>
      </c>
      <c r="C2843" s="1">
        <v>1</v>
      </c>
      <c r="D2843" s="1">
        <v>4</v>
      </c>
      <c r="E2843" s="1">
        <v>4</v>
      </c>
      <c r="F2843" s="1">
        <f>VLOOKUP(B2843,'Tabela IBGE_Município'!A:C,2)</f>
        <v>5427</v>
      </c>
      <c r="G2843" s="4" t="s">
        <v>637</v>
      </c>
      <c r="H2843" s="30">
        <f>VLOOKUP(DADOS!B2843,'Tabela IBGE_Município'!A:E,5)</f>
        <v>0.71499999999999997</v>
      </c>
      <c r="I2843" s="2">
        <f t="shared" si="44"/>
        <v>1.658374792703151E-3</v>
      </c>
      <c r="J2843" s="20">
        <f>(VLOOKUP(A2843,'Celulares por Região'!A:H,6))/F2843</f>
        <v>0.29168969964989866</v>
      </c>
    </row>
    <row r="2844" spans="1:10" ht="15.75" customHeight="1">
      <c r="A2844" t="str">
        <f>VLOOKUP(B2844,'Tabela IBGE_Município'!A:C,3)</f>
        <v>PE</v>
      </c>
      <c r="B2844" s="4" t="s">
        <v>3360</v>
      </c>
      <c r="C2844" s="1">
        <v>1</v>
      </c>
      <c r="D2844" s="1">
        <v>1</v>
      </c>
      <c r="E2844" s="1"/>
      <c r="F2844" s="1">
        <f>VLOOKUP(B2844,'Tabela IBGE_Município'!A:C,2)</f>
        <v>40867</v>
      </c>
      <c r="G2844" s="4" t="s">
        <v>638</v>
      </c>
      <c r="H2844" s="30">
        <f>VLOOKUP(DADOS!B2844,'Tabela IBGE_Município'!A:E,5)</f>
        <v>0.57799999999999996</v>
      </c>
      <c r="I2844" s="2">
        <f t="shared" si="44"/>
        <v>4.8939241931142485E-5</v>
      </c>
      <c r="J2844" s="20">
        <f>(VLOOKUP(A2844,'Celulares por Região'!A:H,6))/F2844</f>
        <v>0.14933809675288129</v>
      </c>
    </row>
    <row r="2845" spans="1:10" ht="15.75" customHeight="1">
      <c r="A2845" t="str">
        <f>VLOOKUP(B2845,'Tabela IBGE_Município'!A:C,3)</f>
        <v>SC</v>
      </c>
      <c r="B2845" s="4" t="s">
        <v>3361</v>
      </c>
      <c r="C2845" s="1">
        <v>1</v>
      </c>
      <c r="D2845" s="1"/>
      <c r="E2845" s="1"/>
      <c r="F2845" s="1">
        <f>VLOOKUP(B2845,'Tabela IBGE_Município'!A:C,2)</f>
        <v>42413</v>
      </c>
      <c r="G2845" s="4" t="s">
        <v>638</v>
      </c>
      <c r="H2845" s="30">
        <f>VLOOKUP(DADOS!B2845,'Tabela IBGE_Município'!A:E,5)</f>
        <v>0.66200000000000003</v>
      </c>
      <c r="I2845" s="2">
        <f t="shared" si="44"/>
        <v>2.3577676655742344E-5</v>
      </c>
      <c r="J2845" s="20">
        <f>(VLOOKUP(A2845,'Celulares por Região'!A:H,6))/F2845</f>
        <v>9.4947303892674417E-2</v>
      </c>
    </row>
    <row r="2846" spans="1:10" ht="15.75" customHeight="1">
      <c r="A2846" t="str">
        <f>VLOOKUP(B2846,'Tabela IBGE_Município'!A:C,3)</f>
        <v>RJ</v>
      </c>
      <c r="B2846" s="4" t="s">
        <v>3362</v>
      </c>
      <c r="C2846" s="1">
        <v>1</v>
      </c>
      <c r="D2846" s="1">
        <v>4</v>
      </c>
      <c r="E2846" s="1">
        <v>6</v>
      </c>
      <c r="F2846" s="1">
        <f>VLOOKUP(B2846,'Tabela IBGE_Município'!A:C,2)</f>
        <v>16321</v>
      </c>
      <c r="G2846" s="4" t="s">
        <v>637</v>
      </c>
      <c r="H2846" s="30">
        <f>VLOOKUP(DADOS!B2846,'Tabela IBGE_Município'!A:E,5)</f>
        <v>0.70299999999999996</v>
      </c>
      <c r="I2846" s="2">
        <f t="shared" si="44"/>
        <v>6.7397831015256421E-4</v>
      </c>
      <c r="J2846" s="20">
        <f>(VLOOKUP(A2846,'Celulares por Região'!A:H,6))/F2846</f>
        <v>0.61178849335212304</v>
      </c>
    </row>
    <row r="2847" spans="1:10" ht="15.75" customHeight="1">
      <c r="A2847" t="str">
        <f>VLOOKUP(B2847,'Tabela IBGE_Município'!A:C,3)</f>
        <v>BA</v>
      </c>
      <c r="B2847" s="4" t="s">
        <v>3363</v>
      </c>
      <c r="C2847" s="1">
        <v>1</v>
      </c>
      <c r="D2847" s="1">
        <v>1</v>
      </c>
      <c r="E2847" s="1">
        <v>1</v>
      </c>
      <c r="F2847" s="1">
        <f>VLOOKUP(B2847,'Tabela IBGE_Município'!A:C,2)</f>
        <v>1766</v>
      </c>
      <c r="G2847" s="4" t="s">
        <v>640</v>
      </c>
      <c r="H2847" s="30">
        <f>VLOOKUP(DADOS!B2847,'Tabela IBGE_Município'!A:E,5)</f>
        <v>0.60399999999999998</v>
      </c>
      <c r="I2847" s="2">
        <f t="shared" si="44"/>
        <v>1.6987542468856172E-3</v>
      </c>
      <c r="J2847" s="20">
        <f>(VLOOKUP(A2847,'Celulares por Região'!A:H,6))/F2847</f>
        <v>2.2253680634201585</v>
      </c>
    </row>
    <row r="2848" spans="1:10" ht="15.75" customHeight="1">
      <c r="A2848" t="str">
        <f>VLOOKUP(B2848,'Tabela IBGE_Município'!A:C,3)</f>
        <v>CE</v>
      </c>
      <c r="B2848" s="4" t="s">
        <v>3364</v>
      </c>
      <c r="C2848" s="1">
        <v>3</v>
      </c>
      <c r="D2848" s="1">
        <v>2</v>
      </c>
      <c r="E2848" s="1">
        <v>2</v>
      </c>
      <c r="F2848" s="1">
        <f>VLOOKUP(B2848,'Tabela IBGE_Município'!A:C,2)</f>
        <v>5623</v>
      </c>
      <c r="G2848" s="4" t="s">
        <v>637</v>
      </c>
      <c r="H2848" s="30">
        <f>VLOOKUP(DADOS!B2848,'Tabela IBGE_Município'!A:E,5)</f>
        <v>0.61</v>
      </c>
      <c r="I2848" s="2">
        <f t="shared" si="44"/>
        <v>1.2448870709585631E-3</v>
      </c>
      <c r="J2848" s="20">
        <f>(VLOOKUP(A2848,'Celulares por Região'!A:H,6))/F2848</f>
        <v>0.40672239018317624</v>
      </c>
    </row>
    <row r="2849" spans="1:10" ht="15.75" customHeight="1">
      <c r="A2849" t="str">
        <f>VLOOKUP(B2849,'Tabela IBGE_Município'!A:C,3)</f>
        <v>PI</v>
      </c>
      <c r="B2849" s="4" t="s">
        <v>3365</v>
      </c>
      <c r="C2849" s="1">
        <v>1</v>
      </c>
      <c r="D2849" s="1">
        <v>1</v>
      </c>
      <c r="E2849" s="1"/>
      <c r="F2849" s="1">
        <f>VLOOKUP(B2849,'Tabela IBGE_Município'!A:C,2)</f>
        <v>7787</v>
      </c>
      <c r="G2849" s="4" t="s">
        <v>637</v>
      </c>
      <c r="H2849" s="30">
        <f>VLOOKUP(DADOS!B2849,'Tabela IBGE_Município'!A:E,5)</f>
        <v>0.56299999999999994</v>
      </c>
      <c r="I2849" s="2">
        <f t="shared" si="44"/>
        <v>2.5683832027738541E-4</v>
      </c>
      <c r="J2849" s="20">
        <f>(VLOOKUP(A2849,'Celulares por Região'!A:H,6))/F2849</f>
        <v>0.37511236676512133</v>
      </c>
    </row>
    <row r="2850" spans="1:10" ht="15.75" customHeight="1">
      <c r="A2850" t="str">
        <f>VLOOKUP(B2850,'Tabela IBGE_Município'!A:C,3)</f>
        <v>BA</v>
      </c>
      <c r="B2850" s="4" t="s">
        <v>3366</v>
      </c>
      <c r="C2850" s="1">
        <v>1</v>
      </c>
      <c r="D2850" s="1">
        <v>1</v>
      </c>
      <c r="E2850" s="1"/>
      <c r="F2850" s="1">
        <f>VLOOKUP(B2850,'Tabela IBGE_Município'!A:C,2)</f>
        <v>19864</v>
      </c>
      <c r="G2850" s="4" t="s">
        <v>637</v>
      </c>
      <c r="H2850" s="30">
        <f>VLOOKUP(DADOS!B2850,'Tabela IBGE_Município'!A:E,5)</f>
        <v>0.70799999999999996</v>
      </c>
      <c r="I2850" s="2">
        <f t="shared" si="44"/>
        <v>1.0068465565847765E-4</v>
      </c>
      <c r="J2850" s="20">
        <f>(VLOOKUP(A2850,'Celulares por Região'!A:H,6))/F2850</f>
        <v>0.19784534836890857</v>
      </c>
    </row>
    <row r="2851" spans="1:10" ht="15.75" customHeight="1">
      <c r="A2851" t="str">
        <f>VLOOKUP(B2851,'Tabela IBGE_Município'!A:C,3)</f>
        <v>MG</v>
      </c>
      <c r="B2851" s="4" t="s">
        <v>3367</v>
      </c>
      <c r="C2851" s="1"/>
      <c r="D2851" s="1">
        <v>3</v>
      </c>
      <c r="E2851" s="1">
        <v>2</v>
      </c>
      <c r="F2851" s="1">
        <f>VLOOKUP(B2851,'Tabela IBGE_Município'!A:C,2)</f>
        <v>8342</v>
      </c>
      <c r="G2851" s="4" t="s">
        <v>637</v>
      </c>
      <c r="H2851" s="30">
        <f>VLOOKUP(DADOS!B2851,'Tabela IBGE_Município'!A:E,5)</f>
        <v>0.7</v>
      </c>
      <c r="I2851" s="2">
        <f t="shared" si="44"/>
        <v>5.9937664828578279E-4</v>
      </c>
      <c r="J2851" s="20">
        <f>(VLOOKUP(A2851,'Celulares por Região'!A:H,6))/F2851</f>
        <v>0.18976264684727884</v>
      </c>
    </row>
    <row r="2852" spans="1:10" ht="15.75" customHeight="1">
      <c r="A2852" t="str">
        <f>VLOOKUP(B2852,'Tabela IBGE_Município'!A:C,3)</f>
        <v>PB</v>
      </c>
      <c r="B2852" s="4" t="s">
        <v>3368</v>
      </c>
      <c r="C2852" s="1">
        <v>2</v>
      </c>
      <c r="D2852" s="1"/>
      <c r="E2852" s="1"/>
      <c r="F2852" s="1">
        <f>VLOOKUP(B2852,'Tabela IBGE_Município'!A:C,2)</f>
        <v>21432</v>
      </c>
      <c r="G2852" s="4" t="s">
        <v>638</v>
      </c>
      <c r="H2852" s="30">
        <f>VLOOKUP(DADOS!B2852,'Tabela IBGE_Município'!A:E,5)</f>
        <v>0.7</v>
      </c>
      <c r="I2852" s="2">
        <f t="shared" si="44"/>
        <v>9.3318402388951102E-5</v>
      </c>
      <c r="J2852" s="20">
        <f>(VLOOKUP(A2852,'Celulares por Região'!A:H,6))/F2852</f>
        <v>6.0143710339678982E-2</v>
      </c>
    </row>
    <row r="2853" spans="1:10" ht="15.75" customHeight="1">
      <c r="A2853" t="str">
        <f>VLOOKUP(B2853,'Tabela IBGE_Município'!A:C,3)</f>
        <v>PA</v>
      </c>
      <c r="B2853" s="4" t="s">
        <v>3369</v>
      </c>
      <c r="C2853" s="1">
        <v>4</v>
      </c>
      <c r="D2853" s="1">
        <v>9</v>
      </c>
      <c r="E2853" s="1">
        <v>7</v>
      </c>
      <c r="F2853" s="1">
        <f>VLOOKUP(B2853,'Tabela IBGE_Município'!A:C,2)</f>
        <v>5109</v>
      </c>
      <c r="G2853" s="4" t="s">
        <v>637</v>
      </c>
      <c r="H2853" s="30">
        <f>VLOOKUP(DADOS!B2853,'Tabela IBGE_Município'!A:E,5)</f>
        <v>0.59899999999999998</v>
      </c>
      <c r="I2853" s="2">
        <f t="shared" si="44"/>
        <v>3.9146604032100213E-3</v>
      </c>
      <c r="J2853" s="20">
        <f>(VLOOKUP(A2853,'Celulares por Região'!A:H,6))/F2853</f>
        <v>0.36151888823644551</v>
      </c>
    </row>
    <row r="2854" spans="1:10" ht="15.75" customHeight="1">
      <c r="A2854" t="str">
        <f>VLOOKUP(B2854,'Tabela IBGE_Município'!A:C,3)</f>
        <v>BA</v>
      </c>
      <c r="B2854" s="4" t="s">
        <v>3370</v>
      </c>
      <c r="C2854" s="1">
        <v>2</v>
      </c>
      <c r="D2854" s="1">
        <v>3</v>
      </c>
      <c r="E2854" s="1">
        <v>5</v>
      </c>
      <c r="F2854" s="1">
        <f>VLOOKUP(B2854,'Tabela IBGE_Município'!A:C,2)</f>
        <v>3999</v>
      </c>
      <c r="G2854" s="4" t="s">
        <v>640</v>
      </c>
      <c r="H2854" s="30">
        <f>VLOOKUP(DADOS!B2854,'Tabela IBGE_Município'!A:E,5)</f>
        <v>0.54</v>
      </c>
      <c r="I2854" s="2">
        <f t="shared" si="44"/>
        <v>2.5006251562890722E-3</v>
      </c>
      <c r="J2854" s="20">
        <f>(VLOOKUP(A2854,'Celulares por Região'!A:H,6))/F2854</f>
        <v>0.98274568642160542</v>
      </c>
    </row>
    <row r="2855" spans="1:10" ht="15.75" customHeight="1">
      <c r="A2855" t="str">
        <f>VLOOKUP(B2855,'Tabela IBGE_Município'!A:C,3)</f>
        <v>SC</v>
      </c>
      <c r="B2855" s="4" t="s">
        <v>3371</v>
      </c>
      <c r="C2855" s="1">
        <v>2</v>
      </c>
      <c r="D2855" s="1">
        <v>3</v>
      </c>
      <c r="E2855" s="1">
        <v>2</v>
      </c>
      <c r="F2855" s="1">
        <f>VLOOKUP(B2855,'Tabela IBGE_Município'!A:C,2)</f>
        <v>30235</v>
      </c>
      <c r="G2855" s="4" t="s">
        <v>638</v>
      </c>
      <c r="H2855" s="30">
        <f>VLOOKUP(DADOS!B2855,'Tabela IBGE_Município'!A:E,5)</f>
        <v>0.77700000000000002</v>
      </c>
      <c r="I2855" s="2">
        <f t="shared" si="44"/>
        <v>2.315197618653878E-4</v>
      </c>
      <c r="J2855" s="20">
        <f>(VLOOKUP(A2855,'Celulares por Região'!A:H,6))/F2855</f>
        <v>0.13319001157598809</v>
      </c>
    </row>
    <row r="2856" spans="1:10" ht="15.75" customHeight="1">
      <c r="A2856" t="str">
        <f>VLOOKUP(B2856,'Tabela IBGE_Município'!A:C,3)</f>
        <v>PA</v>
      </c>
      <c r="B2856" s="4" t="s">
        <v>3372</v>
      </c>
      <c r="C2856" s="1">
        <v>2</v>
      </c>
      <c r="D2856" s="1">
        <v>3</v>
      </c>
      <c r="E2856" s="1">
        <v>4</v>
      </c>
      <c r="F2856" s="1">
        <f>VLOOKUP(B2856,'Tabela IBGE_Município'!A:C,2)</f>
        <v>2764</v>
      </c>
      <c r="G2856" s="4" t="s">
        <v>640</v>
      </c>
      <c r="H2856" s="30">
        <f>VLOOKUP(DADOS!B2856,'Tabela IBGE_Município'!A:E,5)</f>
        <v>0.59699999999999998</v>
      </c>
      <c r="I2856" s="2">
        <f t="shared" si="44"/>
        <v>3.256150506512301E-3</v>
      </c>
      <c r="J2856" s="20">
        <f>(VLOOKUP(A2856,'Celulares por Região'!A:H,6))/F2856</f>
        <v>0.66823444283646893</v>
      </c>
    </row>
    <row r="2857" spans="1:10" ht="15.75" customHeight="1">
      <c r="A2857" t="str">
        <f>VLOOKUP(B2857,'Tabela IBGE_Município'!A:C,3)</f>
        <v>MA</v>
      </c>
      <c r="B2857" s="4" t="s">
        <v>3373</v>
      </c>
      <c r="C2857" s="1">
        <v>2</v>
      </c>
      <c r="D2857" s="1">
        <v>4</v>
      </c>
      <c r="E2857" s="1">
        <v>2</v>
      </c>
      <c r="F2857" s="1">
        <f>VLOOKUP(B2857,'Tabela IBGE_Município'!A:C,2)</f>
        <v>56561</v>
      </c>
      <c r="G2857" s="4" t="s">
        <v>638</v>
      </c>
      <c r="H2857" s="30">
        <f>VLOOKUP(DADOS!B2857,'Tabela IBGE_Município'!A:E,5)</f>
        <v>0.56999999999999995</v>
      </c>
      <c r="I2857" s="2">
        <f t="shared" si="44"/>
        <v>1.4144021498912679E-4</v>
      </c>
      <c r="J2857" s="20">
        <f>(VLOOKUP(A2857,'Celulares por Região'!A:H,6))/F2857</f>
        <v>2.1233712275242657E-2</v>
      </c>
    </row>
    <row r="2858" spans="1:10" ht="15.75" customHeight="1">
      <c r="A2858" t="str">
        <f>VLOOKUP(B2858,'Tabela IBGE_Município'!A:C,3)</f>
        <v>SP</v>
      </c>
      <c r="B2858" s="4" t="s">
        <v>3374</v>
      </c>
      <c r="C2858" s="1">
        <v>2</v>
      </c>
      <c r="D2858" s="1">
        <v>1</v>
      </c>
      <c r="E2858" s="1"/>
      <c r="F2858" s="1">
        <f>VLOOKUP(B2858,'Tabela IBGE_Município'!A:C,2)</f>
        <v>8573</v>
      </c>
      <c r="G2858" s="4" t="s">
        <v>637</v>
      </c>
      <c r="H2858" s="30">
        <f>VLOOKUP(DADOS!B2858,'Tabela IBGE_Município'!A:E,5)</f>
        <v>0.753</v>
      </c>
      <c r="I2858" s="2">
        <f t="shared" si="44"/>
        <v>3.4993584509506592E-4</v>
      </c>
      <c r="J2858" s="20">
        <f>(VLOOKUP(A2858,'Celulares por Região'!A:H,6))/F2858</f>
        <v>7.8502274582993123E-2</v>
      </c>
    </row>
    <row r="2859" spans="1:10" ht="15.75" customHeight="1">
      <c r="A2859" t="str">
        <f>VLOOKUP(B2859,'Tabela IBGE_Município'!A:C,3)</f>
        <v>RJ</v>
      </c>
      <c r="B2859" s="4" t="s">
        <v>3375</v>
      </c>
      <c r="C2859" s="1">
        <v>3</v>
      </c>
      <c r="D2859" s="1">
        <v>2</v>
      </c>
      <c r="E2859" s="1"/>
      <c r="F2859" s="1">
        <f>VLOOKUP(B2859,'Tabela IBGE_Município'!A:C,2)</f>
        <v>20029</v>
      </c>
      <c r="G2859" s="4" t="s">
        <v>638</v>
      </c>
      <c r="H2859" s="30">
        <f>VLOOKUP(DADOS!B2859,'Tabela IBGE_Município'!A:E,5)</f>
        <v>0.71</v>
      </c>
      <c r="I2859" s="2">
        <f t="shared" si="44"/>
        <v>2.4963802486394727E-4</v>
      </c>
      <c r="J2859" s="20">
        <f>(VLOOKUP(A2859,'Celulares por Região'!A:H,6))/F2859</f>
        <v>0.4985271356533027</v>
      </c>
    </row>
    <row r="2860" spans="1:10" ht="15.75" customHeight="1">
      <c r="A2860" t="str">
        <f>VLOOKUP(B2860,'Tabela IBGE_Município'!A:C,3)</f>
        <v>BA</v>
      </c>
      <c r="B2860" s="4" t="s">
        <v>3376</v>
      </c>
      <c r="C2860" s="1">
        <v>6</v>
      </c>
      <c r="D2860" s="1">
        <v>6</v>
      </c>
      <c r="E2860" s="1">
        <v>4</v>
      </c>
      <c r="F2860" s="1">
        <f>VLOOKUP(B2860,'Tabela IBGE_Município'!A:C,2)</f>
        <v>3102</v>
      </c>
      <c r="G2860" s="4" t="s">
        <v>640</v>
      </c>
      <c r="H2860" s="30">
        <f>VLOOKUP(DADOS!B2860,'Tabela IBGE_Município'!A:E,5)</f>
        <v>0.57999999999999996</v>
      </c>
      <c r="I2860" s="2">
        <f t="shared" si="44"/>
        <v>5.1579626047711154E-3</v>
      </c>
      <c r="J2860" s="20">
        <f>(VLOOKUP(A2860,'Celulares por Região'!A:H,6))/F2860</f>
        <v>1.2669245647969052</v>
      </c>
    </row>
    <row r="2861" spans="1:10" ht="15.75" customHeight="1">
      <c r="A2861" t="str">
        <f>VLOOKUP(B2861,'Tabela IBGE_Município'!A:C,3)</f>
        <v>BA</v>
      </c>
      <c r="B2861" s="4" t="s">
        <v>3377</v>
      </c>
      <c r="C2861" s="1">
        <v>2</v>
      </c>
      <c r="D2861" s="1">
        <v>1</v>
      </c>
      <c r="E2861" s="1">
        <v>1</v>
      </c>
      <c r="F2861" s="1">
        <f>VLOOKUP(B2861,'Tabela IBGE_Município'!A:C,2)</f>
        <v>246433</v>
      </c>
      <c r="G2861" s="4" t="s">
        <v>639</v>
      </c>
      <c r="H2861" s="30">
        <f>VLOOKUP(DADOS!B2861,'Tabela IBGE_Município'!A:E,5)</f>
        <v>0.56999999999999995</v>
      </c>
      <c r="I2861" s="2">
        <f t="shared" si="44"/>
        <v>1.6231592359789476E-5</v>
      </c>
      <c r="J2861" s="20">
        <f>(VLOOKUP(A2861,'Celulares por Região'!A:H,6))/F2861</f>
        <v>1.594753949349316E-2</v>
      </c>
    </row>
    <row r="2862" spans="1:10" ht="15.75" customHeight="1">
      <c r="A2862" t="str">
        <f>VLOOKUP(B2862,'Tabela IBGE_Município'!A:C,3)</f>
        <v>SP</v>
      </c>
      <c r="B2862" s="4" t="s">
        <v>3378</v>
      </c>
      <c r="C2862" s="1">
        <v>1</v>
      </c>
      <c r="D2862" s="1">
        <v>1</v>
      </c>
      <c r="E2862" s="1"/>
      <c r="F2862" s="1">
        <f>VLOOKUP(B2862,'Tabela IBGE_Município'!A:C,2)</f>
        <v>10206</v>
      </c>
      <c r="G2862" s="4" t="s">
        <v>637</v>
      </c>
      <c r="H2862" s="30">
        <f>VLOOKUP(DADOS!B2862,'Tabela IBGE_Município'!A:E,5)</f>
        <v>0.74299999999999999</v>
      </c>
      <c r="I2862" s="2">
        <f t="shared" si="44"/>
        <v>1.9596315892612189E-4</v>
      </c>
      <c r="J2862" s="20">
        <f>(VLOOKUP(A2862,'Celulares por Região'!A:H,6))/F2862</f>
        <v>6.5941602978640018E-2</v>
      </c>
    </row>
    <row r="2863" spans="1:10" ht="15.75" customHeight="1">
      <c r="A2863" t="str">
        <f>VLOOKUP(B2863,'Tabela IBGE_Município'!A:C,3)</f>
        <v>SP</v>
      </c>
      <c r="B2863" s="4" t="s">
        <v>3379</v>
      </c>
      <c r="C2863" s="1">
        <v>1</v>
      </c>
      <c r="D2863" s="1">
        <v>1</v>
      </c>
      <c r="E2863" s="1"/>
      <c r="F2863" s="1">
        <f>VLOOKUP(B2863,'Tabela IBGE_Município'!A:C,2)</f>
        <v>18602</v>
      </c>
      <c r="G2863" s="4" t="s">
        <v>637</v>
      </c>
      <c r="H2863" s="30">
        <f>VLOOKUP(DADOS!B2863,'Tabela IBGE_Município'!A:E,5)</f>
        <v>0.79</v>
      </c>
      <c r="I2863" s="2">
        <f t="shared" si="44"/>
        <v>1.0751532093323298E-4</v>
      </c>
      <c r="J2863" s="20">
        <f>(VLOOKUP(A2863,'Celulares por Região'!A:H,6))/F2863</f>
        <v>3.6178905494032902E-2</v>
      </c>
    </row>
    <row r="2864" spans="1:10" ht="15.75" customHeight="1">
      <c r="A2864" t="str">
        <f>VLOOKUP(B2864,'Tabela IBGE_Município'!A:C,3)</f>
        <v>GO</v>
      </c>
      <c r="B2864" s="4" t="s">
        <v>3380</v>
      </c>
      <c r="C2864" s="1">
        <v>2</v>
      </c>
      <c r="D2864" s="1">
        <v>4</v>
      </c>
      <c r="E2864" s="1">
        <v>5</v>
      </c>
      <c r="F2864" s="1">
        <f>VLOOKUP(B2864,'Tabela IBGE_Município'!A:C,2)</f>
        <v>47441</v>
      </c>
      <c r="G2864" s="4" t="s">
        <v>638</v>
      </c>
      <c r="H2864" s="30">
        <f>VLOOKUP(DADOS!B2864,'Tabela IBGE_Município'!A:E,5)</f>
        <v>0.745</v>
      </c>
      <c r="I2864" s="2">
        <f t="shared" si="44"/>
        <v>2.3186695052802427E-4</v>
      </c>
      <c r="J2864" s="20">
        <f>(VLOOKUP(A2864,'Celulares por Região'!A:H,6))/F2864</f>
        <v>7.6874433506882237E-2</v>
      </c>
    </row>
    <row r="2865" spans="1:10" ht="15.75" customHeight="1">
      <c r="A2865" t="str">
        <f>VLOOKUP(B2865,'Tabela IBGE_Município'!A:C,3)</f>
        <v>SC</v>
      </c>
      <c r="B2865" s="4" t="s">
        <v>3381</v>
      </c>
      <c r="C2865" s="1">
        <v>1</v>
      </c>
      <c r="D2865" s="1">
        <v>3</v>
      </c>
      <c r="E2865" s="1">
        <v>2</v>
      </c>
      <c r="F2865" s="1">
        <f>VLOOKUP(B2865,'Tabela IBGE_Município'!A:C,2)</f>
        <v>101937</v>
      </c>
      <c r="G2865" s="4" t="s">
        <v>639</v>
      </c>
      <c r="H2865" s="30">
        <f>VLOOKUP(DADOS!B2865,'Tabela IBGE_Município'!A:E,5)</f>
        <v>0.69799999999999995</v>
      </c>
      <c r="I2865" s="2">
        <f t="shared" si="44"/>
        <v>5.8859884046028433E-5</v>
      </c>
      <c r="J2865" s="20">
        <f>(VLOOKUP(A2865,'Celulares por Região'!A:H,6))/F2865</f>
        <v>3.9504792175559411E-2</v>
      </c>
    </row>
    <row r="2866" spans="1:10" ht="15.75" customHeight="1">
      <c r="A2866" t="str">
        <f>VLOOKUP(B2866,'Tabela IBGE_Município'!A:C,3)</f>
        <v>AL</v>
      </c>
      <c r="B2866" s="4" t="s">
        <v>3382</v>
      </c>
      <c r="C2866" s="1">
        <v>1</v>
      </c>
      <c r="D2866" s="1">
        <v>4</v>
      </c>
      <c r="E2866" s="1">
        <v>4</v>
      </c>
      <c r="F2866" s="1">
        <f>VLOOKUP(B2866,'Tabela IBGE_Município'!A:C,2)</f>
        <v>2363</v>
      </c>
      <c r="G2866" s="4" t="s">
        <v>640</v>
      </c>
      <c r="H2866" s="30">
        <f>VLOOKUP(DADOS!B2866,'Tabela IBGE_Município'!A:E,5)</f>
        <v>0.56999999999999995</v>
      </c>
      <c r="I2866" s="2">
        <f t="shared" si="44"/>
        <v>3.8087177316969952E-3</v>
      </c>
      <c r="J2866" s="20">
        <f>(VLOOKUP(A2866,'Celulares por Região'!A:H,6))/F2866</f>
        <v>0.32289462547608971</v>
      </c>
    </row>
    <row r="2867" spans="1:10" ht="15.75" customHeight="1">
      <c r="A2867" t="str">
        <f>VLOOKUP(B2867,'Tabela IBGE_Município'!A:C,3)</f>
        <v>RN</v>
      </c>
      <c r="B2867" s="4" t="s">
        <v>3383</v>
      </c>
      <c r="C2867" s="1">
        <v>3</v>
      </c>
      <c r="D2867" s="1">
        <v>8</v>
      </c>
      <c r="E2867" s="1">
        <v>3</v>
      </c>
      <c r="F2867" s="1">
        <f>VLOOKUP(B2867,'Tabela IBGE_Município'!A:C,2)</f>
        <v>3454</v>
      </c>
      <c r="G2867" s="4" t="s">
        <v>640</v>
      </c>
      <c r="H2867" s="30">
        <f>VLOOKUP(DADOS!B2867,'Tabela IBGE_Município'!A:E,5)</f>
        <v>0.61699999999999999</v>
      </c>
      <c r="I2867" s="2">
        <f t="shared" si="44"/>
        <v>4.0532715691951361E-3</v>
      </c>
      <c r="J2867" s="20">
        <f>(VLOOKUP(A2867,'Celulares por Região'!A:H,6))/F2867</f>
        <v>0.27417486971627097</v>
      </c>
    </row>
    <row r="2868" spans="1:10" ht="15.75" customHeight="1">
      <c r="A2868" t="str">
        <f>VLOOKUP(B2868,'Tabela IBGE_Município'!A:C,3)</f>
        <v>SC</v>
      </c>
      <c r="B2868" s="4" t="s">
        <v>3384</v>
      </c>
      <c r="C2868" s="1">
        <v>3</v>
      </c>
      <c r="D2868" s="1">
        <v>4</v>
      </c>
      <c r="E2868" s="1">
        <v>3</v>
      </c>
      <c r="F2868" s="1">
        <f>VLOOKUP(B2868,'Tabela IBGE_Município'!A:C,2)</f>
        <v>19864</v>
      </c>
      <c r="G2868" s="4" t="s">
        <v>637</v>
      </c>
      <c r="H2868" s="30">
        <f>VLOOKUP(DADOS!B2868,'Tabela IBGE_Município'!A:E,5)</f>
        <v>0.69</v>
      </c>
      <c r="I2868" s="2">
        <f t="shared" si="44"/>
        <v>5.0342327829238829E-4</v>
      </c>
      <c r="J2868" s="20">
        <f>(VLOOKUP(A2868,'Celulares por Região'!A:H,6))/F2868</f>
        <v>0.20272855416834473</v>
      </c>
    </row>
    <row r="2869" spans="1:10" ht="15.75" customHeight="1">
      <c r="A2869" t="str">
        <f>VLOOKUP(B2869,'Tabela IBGE_Município'!A:C,3)</f>
        <v>MG</v>
      </c>
      <c r="B2869" s="4" t="s">
        <v>3385</v>
      </c>
      <c r="C2869" s="1">
        <v>3</v>
      </c>
      <c r="D2869" s="1">
        <v>4</v>
      </c>
      <c r="E2869" s="1">
        <v>4</v>
      </c>
      <c r="F2869" s="1">
        <f>VLOOKUP(B2869,'Tabela IBGE_Município'!A:C,2)</f>
        <v>4062</v>
      </c>
      <c r="G2869" s="4" t="s">
        <v>640</v>
      </c>
      <c r="H2869" s="30">
        <f>VLOOKUP(DADOS!B2869,'Tabela IBGE_Município'!A:E,5)</f>
        <v>0.61799999999999999</v>
      </c>
      <c r="I2869" s="2">
        <f t="shared" si="44"/>
        <v>2.7080256031511572E-3</v>
      </c>
      <c r="J2869" s="20">
        <f>(VLOOKUP(A2869,'Celulares por Região'!A:H,6))/F2869</f>
        <v>0.38970950270802562</v>
      </c>
    </row>
    <row r="2870" spans="1:10" ht="15.75" customHeight="1">
      <c r="A2870" t="str">
        <f>VLOOKUP(B2870,'Tabela IBGE_Município'!A:C,3)</f>
        <v>BA</v>
      </c>
      <c r="B2870" s="4" t="s">
        <v>3386</v>
      </c>
      <c r="C2870" s="1"/>
      <c r="D2870" s="1">
        <v>2</v>
      </c>
      <c r="E2870" s="1">
        <v>1</v>
      </c>
      <c r="F2870" s="1">
        <f>VLOOKUP(B2870,'Tabela IBGE_Município'!A:C,2)</f>
        <v>8156</v>
      </c>
      <c r="G2870" s="4" t="s">
        <v>637</v>
      </c>
      <c r="H2870" s="30">
        <f>VLOOKUP(DADOS!B2870,'Tabela IBGE_Município'!A:E,5)</f>
        <v>0.56200000000000006</v>
      </c>
      <c r="I2870" s="2">
        <f t="shared" si="44"/>
        <v>3.6782736635605691E-4</v>
      </c>
      <c r="J2870" s="20">
        <f>(VLOOKUP(A2870,'Celulares por Região'!A:H,6))/F2870</f>
        <v>0.48185384992643454</v>
      </c>
    </row>
    <row r="2871" spans="1:10" ht="15.75" customHeight="1">
      <c r="A2871" t="str">
        <f>VLOOKUP(B2871,'Tabela IBGE_Município'!A:C,3)</f>
        <v>BA</v>
      </c>
      <c r="B2871" s="4" t="s">
        <v>3387</v>
      </c>
      <c r="C2871" s="1">
        <v>1</v>
      </c>
      <c r="D2871" s="1">
        <v>1</v>
      </c>
      <c r="E2871" s="1"/>
      <c r="F2871" s="1">
        <f>VLOOKUP(B2871,'Tabela IBGE_Município'!A:C,2)</f>
        <v>18602</v>
      </c>
      <c r="G2871" s="4" t="s">
        <v>637</v>
      </c>
      <c r="H2871" s="30">
        <f>VLOOKUP(DADOS!B2871,'Tabela IBGE_Município'!A:E,5)</f>
        <v>0.57799999999999996</v>
      </c>
      <c r="I2871" s="2">
        <f t="shared" si="44"/>
        <v>1.0751532093323298E-4</v>
      </c>
      <c r="J2871" s="20">
        <f>(VLOOKUP(A2871,'Celulares por Região'!A:H,6))/F2871</f>
        <v>0.21126760563380281</v>
      </c>
    </row>
    <row r="2872" spans="1:10" ht="15.75" customHeight="1">
      <c r="A2872" t="str">
        <f>VLOOKUP(B2872,'Tabela IBGE_Município'!A:C,3)</f>
        <v>SE</v>
      </c>
      <c r="B2872" s="4" t="s">
        <v>3388</v>
      </c>
      <c r="C2872" s="1">
        <v>7</v>
      </c>
      <c r="D2872" s="1">
        <v>11</v>
      </c>
      <c r="E2872" s="1">
        <v>6</v>
      </c>
      <c r="F2872" s="1">
        <f>VLOOKUP(B2872,'Tabela IBGE_Município'!A:C,2)</f>
        <v>16861</v>
      </c>
      <c r="G2872" s="4" t="s">
        <v>637</v>
      </c>
      <c r="H2872" s="30">
        <f>VLOOKUP(DADOS!B2872,'Tabela IBGE_Município'!A:E,5)</f>
        <v>0.59899999999999998</v>
      </c>
      <c r="I2872" s="2">
        <f t="shared" si="44"/>
        <v>1.4234031196251706E-3</v>
      </c>
      <c r="J2872" s="20">
        <f>(VLOOKUP(A2872,'Celulares por Região'!A:H,6))/F2872</f>
        <v>2.7291382480279935</v>
      </c>
    </row>
    <row r="2873" spans="1:10" ht="15.75" customHeight="1">
      <c r="A2873" t="str">
        <f>VLOOKUP(B2873,'Tabela IBGE_Município'!A:C,3)</f>
        <v>SE</v>
      </c>
      <c r="B2873" s="4" t="s">
        <v>3389</v>
      </c>
      <c r="C2873" s="1">
        <v>1</v>
      </c>
      <c r="D2873" s="1">
        <v>1</v>
      </c>
      <c r="E2873" s="1"/>
      <c r="F2873" s="1">
        <f>VLOOKUP(B2873,'Tabela IBGE_Município'!A:C,2)</f>
        <v>8359</v>
      </c>
      <c r="G2873" s="4" t="s">
        <v>637</v>
      </c>
      <c r="H2873" s="30">
        <f>VLOOKUP(DADOS!B2873,'Tabela IBGE_Município'!A:E,5)</f>
        <v>0.59</v>
      </c>
      <c r="I2873" s="2">
        <f t="shared" si="44"/>
        <v>2.3926306974518484E-4</v>
      </c>
      <c r="J2873" s="20">
        <f>(VLOOKUP(A2873,'Celulares por Região'!A:H,6))/F2873</f>
        <v>5.5049647086972122</v>
      </c>
    </row>
    <row r="2874" spans="1:10" ht="15.75" customHeight="1">
      <c r="A2874" t="str">
        <f>VLOOKUP(B2874,'Tabela IBGE_Município'!A:C,3)</f>
        <v>PR</v>
      </c>
      <c r="B2874" s="4" t="s">
        <v>3390</v>
      </c>
      <c r="C2874" s="1">
        <v>26</v>
      </c>
      <c r="D2874" s="1">
        <v>49</v>
      </c>
      <c r="E2874" s="1">
        <v>19</v>
      </c>
      <c r="F2874" s="1">
        <f>VLOOKUP(B2874,'Tabela IBGE_Município'!A:C,2)</f>
        <v>3699</v>
      </c>
      <c r="G2874" s="4" t="s">
        <v>640</v>
      </c>
      <c r="H2874" s="30">
        <f>VLOOKUP(DADOS!B2874,'Tabela IBGE_Município'!A:E,5)</f>
        <v>0.70799999999999996</v>
      </c>
      <c r="I2874" s="2">
        <f t="shared" si="44"/>
        <v>2.5412273587456069E-2</v>
      </c>
      <c r="J2874" s="20">
        <f>(VLOOKUP(A2874,'Celulares por Região'!A:H,6))/F2874</f>
        <v>0.19843200865098676</v>
      </c>
    </row>
    <row r="2875" spans="1:10" ht="15.75" customHeight="1">
      <c r="A2875" t="str">
        <f>VLOOKUP(B2875,'Tabela IBGE_Município'!A:C,3)</f>
        <v>PB</v>
      </c>
      <c r="B2875" s="4" t="s">
        <v>3391</v>
      </c>
      <c r="C2875" s="1">
        <v>1</v>
      </c>
      <c r="D2875" s="1">
        <v>2</v>
      </c>
      <c r="E2875" s="1">
        <v>2</v>
      </c>
      <c r="F2875" s="1">
        <f>VLOOKUP(B2875,'Tabela IBGE_Município'!A:C,2)</f>
        <v>12653</v>
      </c>
      <c r="G2875" s="4" t="s">
        <v>637</v>
      </c>
      <c r="H2875" s="30">
        <f>VLOOKUP(DADOS!B2875,'Tabela IBGE_Município'!A:E,5)</f>
        <v>0.64200000000000002</v>
      </c>
      <c r="I2875" s="2">
        <f t="shared" si="44"/>
        <v>3.9516320240259227E-4</v>
      </c>
      <c r="J2875" s="20">
        <f>(VLOOKUP(A2875,'Celulares por Região'!A:H,6))/F2875</f>
        <v>0.10187307357938828</v>
      </c>
    </row>
    <row r="2876" spans="1:10" ht="15.75" customHeight="1">
      <c r="A2876" t="str">
        <f>VLOOKUP(B2876,'Tabela IBGE_Município'!A:C,3)</f>
        <v>PB</v>
      </c>
      <c r="B2876" s="4" t="s">
        <v>3392</v>
      </c>
      <c r="C2876" s="1">
        <v>1</v>
      </c>
      <c r="D2876" s="1">
        <v>1</v>
      </c>
      <c r="E2876" s="1"/>
      <c r="F2876" s="1">
        <f>VLOOKUP(B2876,'Tabela IBGE_Município'!A:C,2)</f>
        <v>13663</v>
      </c>
      <c r="G2876" s="4" t="s">
        <v>637</v>
      </c>
      <c r="H2876" s="30">
        <f>VLOOKUP(DADOS!B2876,'Tabela IBGE_Município'!A:E,5)</f>
        <v>0.58499999999999996</v>
      </c>
      <c r="I2876" s="2">
        <f t="shared" si="44"/>
        <v>1.4638073629510357E-4</v>
      </c>
      <c r="J2876" s="20">
        <f>(VLOOKUP(A2876,'Celulares por Região'!A:H,6))/F2876</f>
        <v>9.4342384542194249E-2</v>
      </c>
    </row>
    <row r="2877" spans="1:10" ht="15.75" customHeight="1">
      <c r="A2877" t="str">
        <f>VLOOKUP(B2877,'Tabela IBGE_Município'!A:C,3)</f>
        <v>GO</v>
      </c>
      <c r="B2877" s="4" t="s">
        <v>3393</v>
      </c>
      <c r="C2877" s="1">
        <v>2</v>
      </c>
      <c r="D2877" s="1">
        <v>4</v>
      </c>
      <c r="E2877" s="1">
        <v>3</v>
      </c>
      <c r="F2877" s="1">
        <f>VLOOKUP(B2877,'Tabela IBGE_Município'!A:C,2)</f>
        <v>5752</v>
      </c>
      <c r="G2877" s="4" t="s">
        <v>637</v>
      </c>
      <c r="H2877" s="30">
        <f>VLOOKUP(DADOS!B2877,'Tabela IBGE_Município'!A:E,5)</f>
        <v>0.626</v>
      </c>
      <c r="I2877" s="2">
        <f t="shared" si="44"/>
        <v>1.5646731571627259E-3</v>
      </c>
      <c r="J2877" s="20">
        <f>(VLOOKUP(A2877,'Celulares por Região'!A:H,6))/F2877</f>
        <v>0.63404033379694025</v>
      </c>
    </row>
    <row r="2878" spans="1:10" ht="15.75" customHeight="1">
      <c r="A2878" t="str">
        <f>VLOOKUP(B2878,'Tabela IBGE_Município'!A:C,3)</f>
        <v>PR</v>
      </c>
      <c r="B2878" s="4" t="s">
        <v>3394</v>
      </c>
      <c r="C2878" s="1">
        <v>1</v>
      </c>
      <c r="D2878" s="1"/>
      <c r="E2878" s="1"/>
      <c r="F2878" s="1">
        <f>VLOOKUP(B2878,'Tabela IBGE_Município'!A:C,2)</f>
        <v>45136</v>
      </c>
      <c r="G2878" s="4" t="s">
        <v>638</v>
      </c>
      <c r="H2878" s="30">
        <f>VLOOKUP(DADOS!B2878,'Tabela IBGE_Município'!A:E,5)</f>
        <v>0.72</v>
      </c>
      <c r="I2878" s="2">
        <f t="shared" si="44"/>
        <v>2.2155264090747962E-5</v>
      </c>
      <c r="J2878" s="20">
        <f>(VLOOKUP(A2878,'Celulares por Região'!A:H,6))/F2878</f>
        <v>1.6261963842609004E-2</v>
      </c>
    </row>
    <row r="2879" spans="1:10" ht="15.75" customHeight="1">
      <c r="A2879" t="str">
        <f>VLOOKUP(B2879,'Tabela IBGE_Município'!A:C,3)</f>
        <v>MG</v>
      </c>
      <c r="B2879" s="4" t="s">
        <v>3395</v>
      </c>
      <c r="C2879" s="1">
        <v>3</v>
      </c>
      <c r="D2879" s="1">
        <v>4</v>
      </c>
      <c r="E2879" s="1">
        <v>3</v>
      </c>
      <c r="F2879" s="1">
        <f>VLOOKUP(B2879,'Tabela IBGE_Município'!A:C,2)</f>
        <v>9081</v>
      </c>
      <c r="G2879" s="4" t="s">
        <v>637</v>
      </c>
      <c r="H2879" s="30">
        <f>VLOOKUP(DADOS!B2879,'Tabela IBGE_Município'!A:E,5)</f>
        <v>0.61799999999999999</v>
      </c>
      <c r="I2879" s="2">
        <f t="shared" si="44"/>
        <v>1.1012003083360864E-3</v>
      </c>
      <c r="J2879" s="20">
        <f>(VLOOKUP(A2879,'Celulares por Região'!A:H,6))/F2879</f>
        <v>0.17432000880960247</v>
      </c>
    </row>
    <row r="2880" spans="1:10" ht="15.75" customHeight="1">
      <c r="A2880" t="str">
        <f>VLOOKUP(B2880,'Tabela IBGE_Município'!A:C,3)</f>
        <v>RS</v>
      </c>
      <c r="B2880" s="4" t="s">
        <v>3396</v>
      </c>
      <c r="C2880" s="1">
        <v>2</v>
      </c>
      <c r="D2880" s="1">
        <v>2</v>
      </c>
      <c r="E2880" s="1">
        <v>1</v>
      </c>
      <c r="F2880" s="1">
        <f>VLOOKUP(B2880,'Tabela IBGE_Município'!A:C,2)</f>
        <v>13014</v>
      </c>
      <c r="G2880" s="4" t="s">
        <v>637</v>
      </c>
      <c r="H2880" s="30">
        <f>VLOOKUP(DADOS!B2880,'Tabela IBGE_Município'!A:E,5)</f>
        <v>0.64900000000000002</v>
      </c>
      <c r="I2880" s="2">
        <f t="shared" si="44"/>
        <v>3.8420162901490703E-4</v>
      </c>
      <c r="J2880" s="20">
        <f>(VLOOKUP(A2880,'Celulares por Região'!A:H,6))/F2880</f>
        <v>1.0911326264023359E-2</v>
      </c>
    </row>
    <row r="2881" spans="1:10" ht="15.75" customHeight="1">
      <c r="A2881" t="str">
        <f>VLOOKUP(B2881,'Tabela IBGE_Município'!A:C,3)</f>
        <v>AM</v>
      </c>
      <c r="B2881" s="4" t="s">
        <v>3397</v>
      </c>
      <c r="C2881" s="1">
        <v>1</v>
      </c>
      <c r="D2881" s="1">
        <v>2</v>
      </c>
      <c r="E2881" s="1"/>
      <c r="F2881" s="1">
        <f>VLOOKUP(B2881,'Tabela IBGE_Município'!A:C,2)</f>
        <v>6554</v>
      </c>
      <c r="G2881" s="4" t="s">
        <v>637</v>
      </c>
      <c r="H2881" s="30">
        <f>VLOOKUP(DADOS!B2881,'Tabela IBGE_Município'!A:E,5)</f>
        <v>0.61399999999999999</v>
      </c>
      <c r="I2881" s="2">
        <f t="shared" si="44"/>
        <v>4.5773573390296002E-4</v>
      </c>
      <c r="J2881" s="20">
        <f>(VLOOKUP(A2881,'Celulares por Região'!A:H,6))/F2881</f>
        <v>2.9447665547757094E-2</v>
      </c>
    </row>
    <row r="2882" spans="1:10" ht="15.75" customHeight="1">
      <c r="A2882" t="str">
        <f>VLOOKUP(B2882,'Tabela IBGE_Município'!A:C,3)</f>
        <v>PB</v>
      </c>
      <c r="B2882" s="4" t="s">
        <v>3398</v>
      </c>
      <c r="C2882" s="1">
        <v>2</v>
      </c>
      <c r="D2882" s="1">
        <v>2</v>
      </c>
      <c r="E2882" s="1"/>
      <c r="F2882" s="1">
        <f>VLOOKUP(B2882,'Tabela IBGE_Município'!A:C,2)</f>
        <v>2973</v>
      </c>
      <c r="G2882" s="4" t="s">
        <v>640</v>
      </c>
      <c r="H2882" s="30">
        <f>VLOOKUP(DADOS!B2882,'Tabela IBGE_Município'!A:E,5)</f>
        <v>0.54</v>
      </c>
      <c r="I2882" s="2">
        <f t="shared" ref="I2882:I2945" si="45">(C2882+D2882+E2882)/F2882</f>
        <v>1.3454423141607804E-3</v>
      </c>
      <c r="J2882" s="20">
        <f>(VLOOKUP(A2882,'Celulares por Região'!A:H,6))/F2882</f>
        <v>0.43356878573831148</v>
      </c>
    </row>
    <row r="2883" spans="1:10" ht="15.75" customHeight="1">
      <c r="A2883" t="str">
        <f>VLOOKUP(B2883,'Tabela IBGE_Município'!A:C,3)</f>
        <v>AM</v>
      </c>
      <c r="B2883" s="4" t="s">
        <v>3399</v>
      </c>
      <c r="C2883" s="1">
        <v>1</v>
      </c>
      <c r="D2883" s="1">
        <v>4</v>
      </c>
      <c r="E2883" s="1">
        <v>2</v>
      </c>
      <c r="F2883" s="1">
        <f>VLOOKUP(B2883,'Tabela IBGE_Município'!A:C,2)</f>
        <v>98502</v>
      </c>
      <c r="G2883" s="4" t="s">
        <v>638</v>
      </c>
      <c r="H2883" s="30">
        <f>VLOOKUP(DADOS!B2883,'Tabela IBGE_Município'!A:E,5)</f>
        <v>0.59599999999999997</v>
      </c>
      <c r="I2883" s="2">
        <f t="shared" si="45"/>
        <v>7.1064546912753037E-5</v>
      </c>
      <c r="J2883" s="20">
        <f>(VLOOKUP(A2883,'Celulares por Região'!A:H,6))/F2883</f>
        <v>1.9593510791659054E-3</v>
      </c>
    </row>
    <row r="2884" spans="1:10" ht="15.75" customHeight="1">
      <c r="A2884" t="str">
        <f>VLOOKUP(B2884,'Tabela IBGE_Município'!A:C,3)</f>
        <v>PE</v>
      </c>
      <c r="B2884" s="4" t="s">
        <v>3400</v>
      </c>
      <c r="C2884" s="1">
        <v>1</v>
      </c>
      <c r="D2884" s="1">
        <v>4</v>
      </c>
      <c r="E2884" s="1">
        <v>3</v>
      </c>
      <c r="F2884" s="1">
        <f>VLOOKUP(B2884,'Tabela IBGE_Município'!A:C,2)</f>
        <v>10972</v>
      </c>
      <c r="G2884" s="4" t="s">
        <v>637</v>
      </c>
      <c r="H2884" s="30">
        <f>VLOOKUP(DADOS!B2884,'Tabela IBGE_Município'!A:E,5)</f>
        <v>0.48699999999999999</v>
      </c>
      <c r="I2884" s="2">
        <f t="shared" si="45"/>
        <v>7.2912869121399923E-4</v>
      </c>
      <c r="J2884" s="20">
        <f>(VLOOKUP(A2884,'Celulares por Região'!A:H,6))/F2884</f>
        <v>0.55623405030987971</v>
      </c>
    </row>
    <row r="2885" spans="1:10" ht="15.75" customHeight="1">
      <c r="A2885" t="str">
        <f>VLOOKUP(B2885,'Tabela IBGE_Município'!A:C,3)</f>
        <v>AM</v>
      </c>
      <c r="B2885" s="4" t="s">
        <v>3401</v>
      </c>
      <c r="C2885" s="1">
        <v>1</v>
      </c>
      <c r="D2885" s="1">
        <v>1</v>
      </c>
      <c r="E2885" s="1"/>
      <c r="F2885" s="1">
        <f>VLOOKUP(B2885,'Tabela IBGE_Município'!A:C,2)</f>
        <v>33049</v>
      </c>
      <c r="G2885" s="4" t="s">
        <v>638</v>
      </c>
      <c r="H2885" s="30">
        <f>VLOOKUP(DADOS!B2885,'Tabela IBGE_Município'!A:E,5)</f>
        <v>0.73699999999999999</v>
      </c>
      <c r="I2885" s="2">
        <f t="shared" si="45"/>
        <v>6.0516203213410388E-5</v>
      </c>
      <c r="J2885" s="20">
        <f>(VLOOKUP(A2885,'Celulares por Região'!A:H,6))/F2885</f>
        <v>5.839813610094103E-3</v>
      </c>
    </row>
    <row r="2886" spans="1:10" ht="15.75" customHeight="1">
      <c r="A2886" t="str">
        <f>VLOOKUP(B2886,'Tabela IBGE_Município'!A:C,3)</f>
        <v>AC</v>
      </c>
      <c r="B2886" s="4" t="s">
        <v>3402</v>
      </c>
      <c r="C2886" s="1">
        <v>1</v>
      </c>
      <c r="D2886" s="1">
        <v>1</v>
      </c>
      <c r="E2886" s="1"/>
      <c r="F2886" s="1">
        <f>VLOOKUP(B2886,'Tabela IBGE_Município'!A:C,2)</f>
        <v>21776</v>
      </c>
      <c r="G2886" s="4" t="s">
        <v>638</v>
      </c>
      <c r="H2886" s="30">
        <f>VLOOKUP(DADOS!B2886,'Tabela IBGE_Município'!A:E,5)</f>
        <v>0.625</v>
      </c>
      <c r="I2886" s="2">
        <f t="shared" si="45"/>
        <v>9.184423218221895E-5</v>
      </c>
      <c r="J2886" s="20">
        <f>(VLOOKUP(A2886,'Celulares por Região'!A:H,6))/F2886</f>
        <v>1.1021307861866276E-2</v>
      </c>
    </row>
    <row r="2887" spans="1:10" ht="15.75" customHeight="1">
      <c r="A2887" t="str">
        <f>VLOOKUP(B2887,'Tabela IBGE_Município'!A:C,3)</f>
        <v>PR</v>
      </c>
      <c r="B2887" s="4" t="s">
        <v>3403</v>
      </c>
      <c r="C2887" s="1">
        <v>2</v>
      </c>
      <c r="D2887" s="1">
        <v>3</v>
      </c>
      <c r="E2887" s="1">
        <v>3</v>
      </c>
      <c r="F2887" s="1">
        <f>VLOOKUP(B2887,'Tabela IBGE_Município'!A:C,2)</f>
        <v>2219580</v>
      </c>
      <c r="H2887" s="30">
        <f>VLOOKUP(DADOS!B2887,'Tabela IBGE_Município'!A:E,5)</f>
        <v>0.71799999999999997</v>
      </c>
      <c r="I2887" s="2">
        <f t="shared" si="45"/>
        <v>3.6042854954540947E-6</v>
      </c>
      <c r="J2887" s="20">
        <f>(VLOOKUP(A2887,'Celulares por Região'!A:H,6))/F2887</f>
        <v>3.3069319420791322E-4</v>
      </c>
    </row>
    <row r="2888" spans="1:10" ht="15.75" customHeight="1">
      <c r="A2888" t="str">
        <f>VLOOKUP(B2888,'Tabela IBGE_Município'!A:C,3)</f>
        <v>PR</v>
      </c>
      <c r="B2888" s="4" t="s">
        <v>3404</v>
      </c>
      <c r="C2888" s="1">
        <v>2</v>
      </c>
      <c r="D2888" s="1">
        <v>8</v>
      </c>
      <c r="E2888" s="1">
        <v>6</v>
      </c>
      <c r="F2888" s="1">
        <f>VLOOKUP(B2888,'Tabela IBGE_Município'!A:C,2)</f>
        <v>19311</v>
      </c>
      <c r="G2888" s="4" t="s">
        <v>637</v>
      </c>
      <c r="H2888" s="30">
        <f>VLOOKUP(DADOS!B2888,'Tabela IBGE_Município'!A:E,5)</f>
        <v>0.75</v>
      </c>
      <c r="I2888" s="2">
        <f t="shared" si="45"/>
        <v>8.2854331728030657E-4</v>
      </c>
      <c r="J2888" s="20">
        <f>(VLOOKUP(A2888,'Celulares por Região'!A:H,6))/F2888</f>
        <v>3.8009424680234064E-2</v>
      </c>
    </row>
    <row r="2889" spans="1:10" ht="15.75" customHeight="1">
      <c r="A2889" t="str">
        <f>VLOOKUP(B2889,'Tabela IBGE_Município'!A:C,3)</f>
        <v>PR</v>
      </c>
      <c r="B2889" s="4" t="s">
        <v>3405</v>
      </c>
      <c r="C2889" s="1">
        <v>2</v>
      </c>
      <c r="D2889" s="1"/>
      <c r="E2889" s="1"/>
      <c r="F2889" s="1">
        <f>VLOOKUP(B2889,'Tabela IBGE_Município'!A:C,2)</f>
        <v>23100</v>
      </c>
      <c r="G2889" s="4" t="s">
        <v>638</v>
      </c>
      <c r="H2889" s="30">
        <f>VLOOKUP(DADOS!B2889,'Tabela IBGE_Município'!A:E,5)</f>
        <v>0.65500000000000003</v>
      </c>
      <c r="I2889" s="2">
        <f t="shared" si="45"/>
        <v>8.658008658008658E-5</v>
      </c>
      <c r="J2889" s="20">
        <f>(VLOOKUP(A2889,'Celulares por Região'!A:H,6))/F2889</f>
        <v>3.1774891774891775E-2</v>
      </c>
    </row>
    <row r="2890" spans="1:10" ht="15.75" customHeight="1">
      <c r="A2890" t="str">
        <f>VLOOKUP(B2890,'Tabela IBGE_Município'!A:C,3)</f>
        <v>SP</v>
      </c>
      <c r="B2890" s="4" t="s">
        <v>3406</v>
      </c>
      <c r="C2890" s="1">
        <v>5</v>
      </c>
      <c r="D2890" s="1">
        <v>4</v>
      </c>
      <c r="E2890" s="1">
        <v>5</v>
      </c>
      <c r="F2890" s="1">
        <f>VLOOKUP(B2890,'Tabela IBGE_Município'!A:C,2)</f>
        <v>34515</v>
      </c>
      <c r="G2890" s="4" t="s">
        <v>638</v>
      </c>
      <c r="H2890" s="30">
        <f>VLOOKUP(DADOS!B2890,'Tabela IBGE_Município'!A:E,5)</f>
        <v>0.74</v>
      </c>
      <c r="I2890" s="2">
        <f t="shared" si="45"/>
        <v>4.0562074460379543E-4</v>
      </c>
      <c r="J2890" s="20">
        <f>(VLOOKUP(A2890,'Celulares por Região'!A:H,6))/F2890</f>
        <v>1.9498768651311026E-2</v>
      </c>
    </row>
    <row r="2891" spans="1:10" ht="15.75" customHeight="1">
      <c r="A2891" t="str">
        <f>VLOOKUP(B2891,'Tabela IBGE_Município'!A:C,3)</f>
        <v>PR</v>
      </c>
      <c r="B2891" s="4" t="s">
        <v>3407</v>
      </c>
      <c r="C2891" s="1">
        <v>3</v>
      </c>
      <c r="D2891" s="1">
        <v>4</v>
      </c>
      <c r="E2891" s="1">
        <v>3</v>
      </c>
      <c r="F2891" s="1">
        <f>VLOOKUP(B2891,'Tabela IBGE_Município'!A:C,2)</f>
        <v>27315</v>
      </c>
      <c r="G2891" s="4" t="s">
        <v>638</v>
      </c>
      <c r="H2891" s="30">
        <f>VLOOKUP(DADOS!B2891,'Tabela IBGE_Município'!A:E,5)</f>
        <v>0.64500000000000002</v>
      </c>
      <c r="I2891" s="2">
        <f t="shared" si="45"/>
        <v>3.6609921288669232E-4</v>
      </c>
      <c r="J2891" s="20">
        <f>(VLOOKUP(A2891,'Celulares por Região'!A:H,6))/F2891</f>
        <v>2.6871682225883216E-2</v>
      </c>
    </row>
    <row r="2892" spans="1:10" ht="15.75" customHeight="1">
      <c r="A2892" t="str">
        <f>VLOOKUP(B2892,'Tabela IBGE_Município'!A:C,3)</f>
        <v>MG</v>
      </c>
      <c r="B2892" s="4" t="s">
        <v>3408</v>
      </c>
      <c r="C2892" s="1"/>
      <c r="D2892" s="1">
        <v>3</v>
      </c>
      <c r="E2892" s="1">
        <v>4</v>
      </c>
      <c r="F2892" s="1">
        <f>VLOOKUP(B2892,'Tabela IBGE_Município'!A:C,2)</f>
        <v>9910</v>
      </c>
      <c r="G2892" s="4" t="s">
        <v>637</v>
      </c>
      <c r="H2892" s="30">
        <f>VLOOKUP(DADOS!B2892,'Tabela IBGE_Município'!A:E,5)</f>
        <v>0.64200000000000002</v>
      </c>
      <c r="I2892" s="2">
        <f t="shared" si="45"/>
        <v>7.0635721493440969E-4</v>
      </c>
      <c r="J2892" s="20">
        <f>(VLOOKUP(A2892,'Celulares por Região'!A:H,6))/F2892</f>
        <v>0.15973763874873864</v>
      </c>
    </row>
    <row r="2893" spans="1:10" ht="15.75" customHeight="1">
      <c r="A2893" t="str">
        <f>VLOOKUP(B2893,'Tabela IBGE_Município'!A:C,3)</f>
        <v>RJ</v>
      </c>
      <c r="B2893" s="4" t="s">
        <v>3409</v>
      </c>
      <c r="C2893" s="1">
        <v>1</v>
      </c>
      <c r="D2893" s="1">
        <v>1</v>
      </c>
      <c r="E2893" s="1"/>
      <c r="F2893" s="1">
        <f>VLOOKUP(B2893,'Tabela IBGE_Município'!A:C,2)</f>
        <v>2506</v>
      </c>
      <c r="G2893" s="4" t="s">
        <v>640</v>
      </c>
      <c r="H2893" s="30">
        <f>VLOOKUP(DADOS!B2893,'Tabela IBGE_Município'!A:E,5)</f>
        <v>0.753</v>
      </c>
      <c r="I2893" s="2">
        <f t="shared" si="45"/>
        <v>7.9808459696727857E-4</v>
      </c>
      <c r="J2893" s="20">
        <f>(VLOOKUP(A2893,'Celulares por Região'!A:H,6))/F2893</f>
        <v>3.9844373503591379</v>
      </c>
    </row>
    <row r="2894" spans="1:10" ht="15.75" customHeight="1">
      <c r="A2894" t="str">
        <f>VLOOKUP(B2894,'Tabela IBGE_Município'!A:C,3)</f>
        <v>PR</v>
      </c>
      <c r="B2894" s="4" t="s">
        <v>3410</v>
      </c>
      <c r="C2894" s="1">
        <v>2</v>
      </c>
      <c r="D2894" s="1">
        <v>1</v>
      </c>
      <c r="E2894" s="1"/>
      <c r="F2894" s="1">
        <f>VLOOKUP(B2894,'Tabela IBGE_Município'!A:C,2)</f>
        <v>18226</v>
      </c>
      <c r="G2894" s="4" t="s">
        <v>637</v>
      </c>
      <c r="H2894" s="30">
        <f>VLOOKUP(DADOS!B2894,'Tabela IBGE_Município'!A:E,5)</f>
        <v>0.68799999999999994</v>
      </c>
      <c r="I2894" s="2">
        <f t="shared" si="45"/>
        <v>1.646000219466696E-4</v>
      </c>
      <c r="J2894" s="20">
        <f>(VLOOKUP(A2894,'Celulares por Região'!A:H,6))/F2894</f>
        <v>4.0272138702951828E-2</v>
      </c>
    </row>
    <row r="2895" spans="1:10" ht="15.75" customHeight="1">
      <c r="A2895" t="str">
        <f>VLOOKUP(B2895,'Tabela IBGE_Município'!A:C,3)</f>
        <v>MG</v>
      </c>
      <c r="B2895" s="4" t="s">
        <v>3411</v>
      </c>
      <c r="C2895" s="1">
        <v>2</v>
      </c>
      <c r="D2895" s="1"/>
      <c r="E2895" s="1"/>
      <c r="F2895" s="1">
        <f>VLOOKUP(B2895,'Tabela IBGE_Município'!A:C,2)</f>
        <v>45220</v>
      </c>
      <c r="G2895" s="4" t="s">
        <v>638</v>
      </c>
      <c r="H2895" s="30">
        <f>VLOOKUP(DADOS!B2895,'Tabela IBGE_Município'!A:E,5)</f>
        <v>0.69</v>
      </c>
      <c r="I2895" s="2">
        <f t="shared" si="45"/>
        <v>4.4228217602830609E-5</v>
      </c>
      <c r="J2895" s="20">
        <f>(VLOOKUP(A2895,'Celulares por Região'!A:H,6))/F2895</f>
        <v>3.5006634232640423E-2</v>
      </c>
    </row>
    <row r="2896" spans="1:10" ht="15.75" customHeight="1">
      <c r="A2896" t="str">
        <f>VLOOKUP(B2896,'Tabela IBGE_Município'!A:C,3)</f>
        <v>MG</v>
      </c>
      <c r="B2896" s="4" t="s">
        <v>3412</v>
      </c>
      <c r="C2896" s="1">
        <v>3</v>
      </c>
      <c r="D2896" s="1">
        <v>1</v>
      </c>
      <c r="E2896" s="1"/>
      <c r="F2896" s="1">
        <f>VLOOKUP(B2896,'Tabela IBGE_Município'!A:C,2)</f>
        <v>16642</v>
      </c>
      <c r="G2896" s="4" t="s">
        <v>637</v>
      </c>
      <c r="H2896" s="30">
        <f>VLOOKUP(DADOS!B2896,'Tabela IBGE_Município'!A:E,5)</f>
        <v>0.7</v>
      </c>
      <c r="I2896" s="2">
        <f t="shared" si="45"/>
        <v>2.4035572647518327E-4</v>
      </c>
      <c r="J2896" s="20">
        <f>(VLOOKUP(A2896,'Celulares por Região'!A:H,6))/F2896</f>
        <v>9.5120778752553786E-2</v>
      </c>
    </row>
    <row r="2897" spans="1:10" ht="15.75" customHeight="1">
      <c r="A2897" t="str">
        <f>VLOOKUP(B2897,'Tabela IBGE_Município'!A:C,3)</f>
        <v>AM</v>
      </c>
      <c r="B2897" s="4" t="s">
        <v>3413</v>
      </c>
      <c r="C2897" s="1">
        <v>1</v>
      </c>
      <c r="D2897" s="1">
        <v>2</v>
      </c>
      <c r="E2897" s="1"/>
      <c r="F2897" s="1">
        <f>VLOOKUP(B2897,'Tabela IBGE_Município'!A:C,2)</f>
        <v>91169</v>
      </c>
      <c r="G2897" s="4" t="s">
        <v>638</v>
      </c>
      <c r="H2897" s="30">
        <f>VLOOKUP(DADOS!B2897,'Tabela IBGE_Município'!A:E,5)</f>
        <v>0.57999999999999996</v>
      </c>
      <c r="I2897" s="2">
        <f t="shared" si="45"/>
        <v>3.2905921969090372E-5</v>
      </c>
      <c r="J2897" s="20">
        <f>(VLOOKUP(A2897,'Celulares por Região'!A:H,6))/F2897</f>
        <v>2.1169476466781473E-3</v>
      </c>
    </row>
    <row r="2898" spans="1:10" ht="15.75" customHeight="1">
      <c r="A2898" t="str">
        <f>VLOOKUP(B2898,'Tabela IBGE_Município'!A:C,3)</f>
        <v>PI</v>
      </c>
      <c r="B2898" s="4" t="s">
        <v>3414</v>
      </c>
      <c r="C2898" s="1">
        <v>1</v>
      </c>
      <c r="D2898" s="1">
        <v>2</v>
      </c>
      <c r="E2898" s="1">
        <v>1</v>
      </c>
      <c r="F2898" s="1">
        <f>VLOOKUP(B2898,'Tabela IBGE_Município'!A:C,2)</f>
        <v>22802</v>
      </c>
      <c r="G2898" s="4" t="s">
        <v>638</v>
      </c>
      <c r="H2898" s="30">
        <f>VLOOKUP(DADOS!B2898,'Tabela IBGE_Município'!A:E,5)</f>
        <v>0.57299999999999995</v>
      </c>
      <c r="I2898" s="2">
        <f t="shared" si="45"/>
        <v>1.7542320849048328E-4</v>
      </c>
      <c r="J2898" s="20">
        <f>(VLOOKUP(A2898,'Celulares por Região'!A:H,6))/F2898</f>
        <v>0.12810279800017543</v>
      </c>
    </row>
    <row r="2899" spans="1:10" ht="15.75" customHeight="1">
      <c r="A2899" t="str">
        <f>VLOOKUP(B2899,'Tabela IBGE_Município'!A:C,3)</f>
        <v>PR</v>
      </c>
      <c r="B2899" s="4" t="s">
        <v>3415</v>
      </c>
      <c r="C2899" s="1">
        <v>2</v>
      </c>
      <c r="D2899" s="1">
        <v>5</v>
      </c>
      <c r="E2899" s="1">
        <v>3</v>
      </c>
      <c r="F2899" s="1">
        <f>VLOOKUP(B2899,'Tabela IBGE_Município'!A:C,2)</f>
        <v>56583</v>
      </c>
      <c r="G2899" s="4" t="s">
        <v>638</v>
      </c>
      <c r="H2899" s="30">
        <f>VLOOKUP(DADOS!B2899,'Tabela IBGE_Município'!A:E,5)</f>
        <v>0.71599999999999997</v>
      </c>
      <c r="I2899" s="2">
        <f t="shared" si="45"/>
        <v>1.7673152713712598E-4</v>
      </c>
      <c r="J2899" s="20">
        <f>(VLOOKUP(A2899,'Celulares por Região'!A:H,6))/F2899</f>
        <v>1.2972094091865049E-2</v>
      </c>
    </row>
    <row r="2900" spans="1:10" ht="15.75" customHeight="1">
      <c r="A2900" t="str">
        <f>VLOOKUP(B2900,'Tabela IBGE_Município'!A:C,3)</f>
        <v>AC</v>
      </c>
      <c r="B2900" s="4" t="s">
        <v>3416</v>
      </c>
      <c r="C2900" s="1">
        <v>1</v>
      </c>
      <c r="D2900" s="1">
        <v>1</v>
      </c>
      <c r="E2900" s="1">
        <v>1</v>
      </c>
      <c r="F2900" s="1">
        <f>VLOOKUP(B2900,'Tabela IBGE_Município'!A:C,2)</f>
        <v>5351</v>
      </c>
      <c r="G2900" s="4" t="s">
        <v>637</v>
      </c>
      <c r="H2900" s="30">
        <f>VLOOKUP(DADOS!B2900,'Tabela IBGE_Município'!A:E,5)</f>
        <v>0.55100000000000005</v>
      </c>
      <c r="I2900" s="2">
        <f t="shared" si="45"/>
        <v>5.606428704914969E-4</v>
      </c>
      <c r="J2900" s="20">
        <f>(VLOOKUP(A2900,'Celulares por Região'!A:H,6))/F2900</f>
        <v>4.4851429639319755E-2</v>
      </c>
    </row>
    <row r="2901" spans="1:10" ht="15.75" customHeight="1">
      <c r="A2901" t="str">
        <f>VLOOKUP(B2901,'Tabela IBGE_Município'!A:C,3)</f>
        <v>RS</v>
      </c>
      <c r="B2901" s="4" t="s">
        <v>3417</v>
      </c>
      <c r="C2901" s="1">
        <v>6</v>
      </c>
      <c r="D2901" s="1">
        <v>25</v>
      </c>
      <c r="E2901" s="1">
        <v>15</v>
      </c>
      <c r="F2901" s="1">
        <f>VLOOKUP(B2901,'Tabela IBGE_Município'!A:C,2)</f>
        <v>13510</v>
      </c>
      <c r="G2901" s="4" t="s">
        <v>637</v>
      </c>
      <c r="H2901" s="30">
        <f>VLOOKUP(DADOS!B2901,'Tabela IBGE_Município'!A:E,5)</f>
        <v>0.65500000000000003</v>
      </c>
      <c r="I2901" s="2">
        <f t="shared" si="45"/>
        <v>3.4048852701702441E-3</v>
      </c>
      <c r="J2901" s="20">
        <f>(VLOOKUP(A2901,'Celulares por Região'!A:H,6))/F2901</f>
        <v>1.0510732790525537E-2</v>
      </c>
    </row>
    <row r="2902" spans="1:10" ht="15.75" customHeight="1">
      <c r="A2902" t="str">
        <f>VLOOKUP(B2902,'Tabela IBGE_Município'!A:C,3)</f>
        <v>BA</v>
      </c>
      <c r="B2902" s="4" t="s">
        <v>3418</v>
      </c>
      <c r="C2902" s="1">
        <v>1</v>
      </c>
      <c r="D2902" s="1">
        <v>2</v>
      </c>
      <c r="E2902" s="1">
        <v>3</v>
      </c>
      <c r="F2902" s="1">
        <f>VLOOKUP(B2902,'Tabela IBGE_Município'!A:C,2)</f>
        <v>9581</v>
      </c>
      <c r="G2902" s="4" t="s">
        <v>637</v>
      </c>
      <c r="H2902" s="30">
        <f>VLOOKUP(DADOS!B2902,'Tabela IBGE_Município'!A:E,5)</f>
        <v>0.56999999999999995</v>
      </c>
      <c r="I2902" s="2">
        <f t="shared" si="45"/>
        <v>6.262394322095815E-4</v>
      </c>
      <c r="J2902" s="20">
        <f>(VLOOKUP(A2902,'Celulares por Região'!A:H,6))/F2902</f>
        <v>0.41018682809727586</v>
      </c>
    </row>
    <row r="2903" spans="1:10" ht="15.75" customHeight="1">
      <c r="A2903" t="str">
        <f>VLOOKUP(B2903,'Tabela IBGE_Município'!A:C,3)</f>
        <v>BA</v>
      </c>
      <c r="B2903" s="4" t="s">
        <v>3419</v>
      </c>
      <c r="C2903" s="1">
        <v>2</v>
      </c>
      <c r="D2903" s="1">
        <v>1</v>
      </c>
      <c r="E2903" s="1"/>
      <c r="F2903" s="1">
        <f>VLOOKUP(B2903,'Tabela IBGE_Município'!A:C,2)</f>
        <v>7307</v>
      </c>
      <c r="G2903" s="4" t="s">
        <v>637</v>
      </c>
      <c r="H2903" s="30">
        <f>VLOOKUP(DADOS!B2903,'Tabela IBGE_Município'!A:E,5)</f>
        <v>0.59899999999999998</v>
      </c>
      <c r="I2903" s="2">
        <f t="shared" si="45"/>
        <v>4.1056521144108388E-4</v>
      </c>
      <c r="J2903" s="20">
        <f>(VLOOKUP(A2903,'Celulares por Região'!A:H,6))/F2903</f>
        <v>0.53784042698781986</v>
      </c>
    </row>
    <row r="2904" spans="1:10" ht="15.75" customHeight="1">
      <c r="A2904" t="str">
        <f>VLOOKUP(B2904,'Tabela IBGE_Município'!A:C,3)</f>
        <v>MG</v>
      </c>
      <c r="B2904" s="4" t="s">
        <v>3420</v>
      </c>
      <c r="C2904" s="1">
        <v>1</v>
      </c>
      <c r="D2904" s="1">
        <v>3</v>
      </c>
      <c r="E2904" s="1">
        <v>4</v>
      </c>
      <c r="F2904" s="1">
        <f>VLOOKUP(B2904,'Tabela IBGE_Município'!A:C,2)</f>
        <v>13087</v>
      </c>
      <c r="G2904" s="4" t="s">
        <v>637</v>
      </c>
      <c r="H2904" s="30">
        <f>VLOOKUP(DADOS!B2904,'Tabela IBGE_Município'!A:E,5)</f>
        <v>0.67500000000000004</v>
      </c>
      <c r="I2904" s="2">
        <f t="shared" si="45"/>
        <v>6.1129365018720871E-4</v>
      </c>
      <c r="J2904" s="20">
        <f>(VLOOKUP(A2904,'Celulares por Região'!A:H,6))/F2904</f>
        <v>0.12095973103079392</v>
      </c>
    </row>
    <row r="2905" spans="1:10" ht="15.75" customHeight="1">
      <c r="A2905" t="str">
        <f>VLOOKUP(B2905,'Tabela IBGE_Município'!A:C,3)</f>
        <v>ES</v>
      </c>
      <c r="B2905" s="4" t="s">
        <v>3421</v>
      </c>
      <c r="C2905" s="1"/>
      <c r="D2905" s="1">
        <v>2</v>
      </c>
      <c r="E2905" s="1">
        <v>2</v>
      </c>
      <c r="F2905" s="1">
        <f>VLOOKUP(B2905,'Tabela IBGE_Município'!A:C,2)</f>
        <v>13734</v>
      </c>
      <c r="G2905" s="4" t="s">
        <v>637</v>
      </c>
      <c r="H2905" s="30">
        <f>VLOOKUP(DADOS!B2905,'Tabela IBGE_Município'!A:E,5)</f>
        <v>0.65700000000000003</v>
      </c>
      <c r="I2905" s="2">
        <f t="shared" si="45"/>
        <v>2.91247997670016E-4</v>
      </c>
      <c r="J2905" s="20">
        <f>(VLOOKUP(A2905,'Celulares por Região'!A:H,6))/F2905</f>
        <v>0.15130333478957333</v>
      </c>
    </row>
    <row r="2906" spans="1:10" ht="15.75" customHeight="1">
      <c r="A2906" t="str">
        <f>VLOOKUP(B2906,'Tabela IBGE_Município'!A:C,3)</f>
        <v>RS</v>
      </c>
      <c r="B2906" s="4" t="s">
        <v>3422</v>
      </c>
      <c r="C2906" s="1">
        <v>1</v>
      </c>
      <c r="D2906" s="1">
        <v>7</v>
      </c>
      <c r="E2906" s="1">
        <v>1</v>
      </c>
      <c r="F2906" s="1">
        <f>VLOOKUP(B2906,'Tabela IBGE_Município'!A:C,2)</f>
        <v>27647</v>
      </c>
      <c r="G2906" s="4" t="s">
        <v>638</v>
      </c>
      <c r="H2906" s="30">
        <f>VLOOKUP(DADOS!B2906,'Tabela IBGE_Município'!A:E,5)</f>
        <v>0.68200000000000005</v>
      </c>
      <c r="I2906" s="2">
        <f t="shared" si="45"/>
        <v>3.2553260751618619E-4</v>
      </c>
      <c r="J2906" s="20">
        <f>(VLOOKUP(A2906,'Celulares por Região'!A:H,6))/F2906</f>
        <v>5.1361811408109376E-3</v>
      </c>
    </row>
    <row r="2907" spans="1:10" ht="15.75" customHeight="1">
      <c r="A2907" t="str">
        <f>VLOOKUP(B2907,'Tabela IBGE_Município'!A:C,3)</f>
        <v>MG</v>
      </c>
      <c r="B2907" s="4" t="s">
        <v>3423</v>
      </c>
      <c r="C2907" s="1">
        <v>2</v>
      </c>
      <c r="D2907" s="1">
        <v>2</v>
      </c>
      <c r="E2907" s="1"/>
      <c r="F2907" s="1">
        <f>VLOOKUP(B2907,'Tabela IBGE_Município'!A:C,2)</f>
        <v>15503</v>
      </c>
      <c r="G2907" s="4" t="s">
        <v>637</v>
      </c>
      <c r="H2907" s="30">
        <f>VLOOKUP(DADOS!B2907,'Tabela IBGE_Município'!A:E,5)</f>
        <v>0.68400000000000005</v>
      </c>
      <c r="I2907" s="2">
        <f t="shared" si="45"/>
        <v>2.5801457782364704E-4</v>
      </c>
      <c r="J2907" s="20">
        <f>(VLOOKUP(A2907,'Celulares por Região'!A:H,6))/F2907</f>
        <v>0.10210926917370831</v>
      </c>
    </row>
    <row r="2908" spans="1:10" ht="15.75" customHeight="1">
      <c r="A2908" t="str">
        <f>VLOOKUP(B2908,'Tabela IBGE_Município'!A:C,3)</f>
        <v>AL</v>
      </c>
      <c r="B2908" s="4" t="s">
        <v>3424</v>
      </c>
      <c r="C2908" s="1">
        <v>1</v>
      </c>
      <c r="D2908" s="1">
        <v>2</v>
      </c>
      <c r="E2908" s="1">
        <v>1</v>
      </c>
      <c r="F2908" s="1">
        <f>VLOOKUP(B2908,'Tabela IBGE_Município'!A:C,2)</f>
        <v>6681</v>
      </c>
      <c r="G2908" s="4" t="s">
        <v>637</v>
      </c>
      <c r="H2908" s="30">
        <f>VLOOKUP(DADOS!B2908,'Tabela IBGE_Município'!A:E,5)</f>
        <v>0.57999999999999996</v>
      </c>
      <c r="I2908" s="2">
        <f t="shared" si="45"/>
        <v>5.9871276754976804E-4</v>
      </c>
      <c r="J2908" s="20">
        <f>(VLOOKUP(A2908,'Celulares por Região'!A:H,6))/F2908</f>
        <v>0.11420446041011825</v>
      </c>
    </row>
    <row r="2909" spans="1:10" ht="15.75" customHeight="1">
      <c r="A2909" t="str">
        <f>VLOOKUP(B2909,'Tabela IBGE_Município'!A:C,3)</f>
        <v>GO</v>
      </c>
      <c r="B2909" s="4" t="s">
        <v>3425</v>
      </c>
      <c r="C2909" s="1">
        <v>1</v>
      </c>
      <c r="D2909" s="1">
        <v>1</v>
      </c>
      <c r="E2909" s="1">
        <v>2</v>
      </c>
      <c r="F2909" s="1">
        <f>VLOOKUP(B2909,'Tabela IBGE_Município'!A:C,2)</f>
        <v>12901</v>
      </c>
      <c r="G2909" s="4" t="s">
        <v>637</v>
      </c>
      <c r="H2909" s="30">
        <f>VLOOKUP(DADOS!B2909,'Tabela IBGE_Município'!A:E,5)</f>
        <v>0.69099999999999995</v>
      </c>
      <c r="I2909" s="2">
        <f t="shared" si="45"/>
        <v>3.1005348422602898E-4</v>
      </c>
      <c r="J2909" s="20">
        <f>(VLOOKUP(A2909,'Celulares por Região'!A:H,6))/F2909</f>
        <v>0.28269126424308194</v>
      </c>
    </row>
    <row r="2910" spans="1:10" ht="15.75" customHeight="1">
      <c r="A2910" t="str">
        <f>VLOOKUP(B2910,'Tabela IBGE_Município'!A:C,3)</f>
        <v>AM</v>
      </c>
      <c r="B2910" s="4" t="s">
        <v>3426</v>
      </c>
      <c r="C2910" s="1">
        <v>2</v>
      </c>
      <c r="D2910" s="1">
        <v>8</v>
      </c>
      <c r="E2910" s="1">
        <v>4</v>
      </c>
      <c r="F2910" s="1">
        <f>VLOOKUP(B2910,'Tabela IBGE_Município'!A:C,2)</f>
        <v>3494</v>
      </c>
      <c r="G2910" s="4" t="s">
        <v>640</v>
      </c>
      <c r="H2910" s="30">
        <f>VLOOKUP(DADOS!B2910,'Tabela IBGE_Município'!A:E,5)</f>
        <v>0.498</v>
      </c>
      <c r="I2910" s="2">
        <f t="shared" si="45"/>
        <v>4.0068689181453924E-3</v>
      </c>
      <c r="J2910" s="20">
        <f>(VLOOKUP(A2910,'Celulares por Região'!A:H,6))/F2910</f>
        <v>5.5237550085861474E-2</v>
      </c>
    </row>
    <row r="2911" spans="1:10" ht="15.75" customHeight="1">
      <c r="A2911" t="str">
        <f>VLOOKUP(B2911,'Tabela IBGE_Município'!A:C,3)</f>
        <v>PA</v>
      </c>
      <c r="B2911" s="4" t="s">
        <v>3427</v>
      </c>
      <c r="C2911" s="1"/>
      <c r="D2911" s="1">
        <v>1</v>
      </c>
      <c r="E2911" s="1">
        <v>1</v>
      </c>
      <c r="F2911" s="1">
        <f>VLOOKUP(B2911,'Tabela IBGE_Município'!A:C,2)</f>
        <v>9363</v>
      </c>
      <c r="G2911" s="4" t="s">
        <v>637</v>
      </c>
      <c r="H2911" s="30">
        <f>VLOOKUP(DADOS!B2911,'Tabela IBGE_Município'!A:E,5)</f>
        <v>0.67</v>
      </c>
      <c r="I2911" s="2">
        <f t="shared" si="45"/>
        <v>2.1360674997329915E-4</v>
      </c>
      <c r="J2911" s="20">
        <f>(VLOOKUP(A2911,'Celulares por Região'!A:H,6))/F2911</f>
        <v>0.19726583360034178</v>
      </c>
    </row>
    <row r="2912" spans="1:10" ht="15.75" customHeight="1">
      <c r="A2912" t="str">
        <f>VLOOKUP(B2912,'Tabela IBGE_Município'!A:C,3)</f>
        <v>SP</v>
      </c>
      <c r="B2912" s="4" t="s">
        <v>3428</v>
      </c>
      <c r="C2912" s="1">
        <v>2</v>
      </c>
      <c r="D2912" s="1"/>
      <c r="E2912" s="1"/>
      <c r="F2912" s="1">
        <f>VLOOKUP(B2912,'Tabela IBGE_Município'!A:C,2)</f>
        <v>18261</v>
      </c>
      <c r="G2912" s="4" t="s">
        <v>637</v>
      </c>
      <c r="H2912" s="30">
        <f>VLOOKUP(DADOS!B2912,'Tabela IBGE_Município'!A:E,5)</f>
        <v>0.67700000000000005</v>
      </c>
      <c r="I2912" s="2">
        <f t="shared" si="45"/>
        <v>1.0952302721647227E-4</v>
      </c>
      <c r="J2912" s="20">
        <f>(VLOOKUP(A2912,'Celulares por Região'!A:H,6))/F2912</f>
        <v>3.6854498658342914E-2</v>
      </c>
    </row>
    <row r="2913" spans="1:10" ht="15.75" customHeight="1">
      <c r="A2913" t="str">
        <f>VLOOKUP(B2913,'Tabela IBGE_Município'!A:C,3)</f>
        <v>MA</v>
      </c>
      <c r="B2913" s="4" t="s">
        <v>3429</v>
      </c>
      <c r="C2913" s="1">
        <v>1</v>
      </c>
      <c r="D2913" s="1">
        <v>1</v>
      </c>
      <c r="E2913" s="1"/>
      <c r="F2913" s="1">
        <f>VLOOKUP(B2913,'Tabela IBGE_Município'!A:C,2)</f>
        <v>283542</v>
      </c>
      <c r="G2913" s="4" t="s">
        <v>639</v>
      </c>
      <c r="H2913" s="30">
        <f>VLOOKUP(DADOS!B2913,'Tabela IBGE_Município'!A:E,5)</f>
        <v>0.57999999999999996</v>
      </c>
      <c r="I2913" s="2">
        <f t="shared" si="45"/>
        <v>7.0536287393049351E-6</v>
      </c>
      <c r="J2913" s="20">
        <f>(VLOOKUP(A2913,'Celulares por Região'!A:H,6))/F2913</f>
        <v>4.2357040579526139E-3</v>
      </c>
    </row>
    <row r="2914" spans="1:10" ht="15.75" customHeight="1">
      <c r="A2914" t="str">
        <f>VLOOKUP(B2914,'Tabela IBGE_Município'!A:C,3)</f>
        <v>SP</v>
      </c>
      <c r="B2914" s="4" t="s">
        <v>3430</v>
      </c>
      <c r="C2914" s="1">
        <v>3</v>
      </c>
      <c r="D2914" s="1">
        <v>3</v>
      </c>
      <c r="E2914" s="1"/>
      <c r="F2914" s="1">
        <f>VLOOKUP(B2914,'Tabela IBGE_Município'!A:C,2)</f>
        <v>5948</v>
      </c>
      <c r="G2914" s="4" t="s">
        <v>637</v>
      </c>
      <c r="H2914" s="30">
        <f>VLOOKUP(DADOS!B2914,'Tabela IBGE_Município'!A:E,5)</f>
        <v>0.77</v>
      </c>
      <c r="I2914" s="2">
        <f t="shared" si="45"/>
        <v>1.0087424344317419E-3</v>
      </c>
      <c r="J2914" s="20">
        <f>(VLOOKUP(A2914,'Celulares por Região'!A:H,6))/F2914</f>
        <v>0.11314727639542703</v>
      </c>
    </row>
    <row r="2915" spans="1:10" ht="15.75" customHeight="1">
      <c r="A2915" t="str">
        <f>VLOOKUP(B2915,'Tabela IBGE_Município'!A:C,3)</f>
        <v>SC</v>
      </c>
      <c r="B2915" s="4" t="s">
        <v>3431</v>
      </c>
      <c r="C2915" s="1">
        <v>1</v>
      </c>
      <c r="D2915" s="1">
        <v>1</v>
      </c>
      <c r="E2915" s="1"/>
      <c r="F2915" s="1">
        <f>VLOOKUP(B2915,'Tabela IBGE_Município'!A:C,2)</f>
        <v>21586</v>
      </c>
      <c r="G2915" s="4" t="s">
        <v>638</v>
      </c>
      <c r="H2915" s="30">
        <f>VLOOKUP(DADOS!B2915,'Tabela IBGE_Município'!A:E,5)</f>
        <v>0.76800000000000002</v>
      </c>
      <c r="I2915" s="2">
        <f t="shared" si="45"/>
        <v>9.2652645233021397E-5</v>
      </c>
      <c r="J2915" s="20">
        <f>(VLOOKUP(A2915,'Celulares por Região'!A:H,6))/F2915</f>
        <v>0.18655610117668858</v>
      </c>
    </row>
    <row r="2916" spans="1:10" ht="15.75" customHeight="1">
      <c r="A2916" t="str">
        <f>VLOOKUP(B2916,'Tabela IBGE_Município'!A:C,3)</f>
        <v>MS</v>
      </c>
      <c r="B2916" s="4" t="s">
        <v>3432</v>
      </c>
      <c r="C2916" s="1">
        <v>3</v>
      </c>
      <c r="D2916" s="1">
        <v>7</v>
      </c>
      <c r="E2916" s="1">
        <v>7</v>
      </c>
      <c r="F2916" s="1">
        <f>VLOOKUP(B2916,'Tabela IBGE_Município'!A:C,2)</f>
        <v>14036</v>
      </c>
      <c r="G2916" s="4" t="s">
        <v>637</v>
      </c>
      <c r="H2916" s="30">
        <f>VLOOKUP(DADOS!B2916,'Tabela IBGE_Município'!A:E,5)</f>
        <v>0.73599999999999999</v>
      </c>
      <c r="I2916" s="2">
        <f t="shared" si="45"/>
        <v>1.2111712738671987E-3</v>
      </c>
      <c r="J2916" s="20">
        <f>(VLOOKUP(A2916,'Celulares por Região'!A:H,6))/F2916</f>
        <v>9.4685095468794528E-2</v>
      </c>
    </row>
    <row r="2917" spans="1:10" ht="15.75" customHeight="1">
      <c r="A2917" t="str">
        <f>VLOOKUP(B2917,'Tabela IBGE_Município'!A:C,3)</f>
        <v>PA</v>
      </c>
      <c r="B2917" s="4" t="s">
        <v>3433</v>
      </c>
      <c r="C2917" s="1">
        <v>1</v>
      </c>
      <c r="D2917" s="1">
        <v>1</v>
      </c>
      <c r="E2917" s="1">
        <v>1</v>
      </c>
      <c r="F2917" s="1">
        <f>VLOOKUP(B2917,'Tabela IBGE_Município'!A:C,2)</f>
        <v>7378</v>
      </c>
      <c r="G2917" s="4" t="s">
        <v>637</v>
      </c>
      <c r="H2917" s="30">
        <f>VLOOKUP(DADOS!B2917,'Tabela IBGE_Município'!A:E,5)</f>
        <v>0.56999999999999995</v>
      </c>
      <c r="I2917" s="2">
        <f t="shared" si="45"/>
        <v>4.0661425860666849E-4</v>
      </c>
      <c r="J2917" s="20">
        <f>(VLOOKUP(A2917,'Celulares por Região'!A:H,6))/F2917</f>
        <v>0.25033884521550553</v>
      </c>
    </row>
    <row r="2918" spans="1:10" ht="15.75" customHeight="1">
      <c r="A2918" t="str">
        <f>VLOOKUP(B2918,'Tabela IBGE_Município'!A:C,3)</f>
        <v>CE</v>
      </c>
      <c r="B2918" s="4" t="s">
        <v>3434</v>
      </c>
      <c r="C2918" s="1">
        <v>2</v>
      </c>
      <c r="D2918" s="1">
        <v>1</v>
      </c>
      <c r="E2918" s="1"/>
      <c r="F2918" s="1">
        <f>VLOOKUP(B2918,'Tabela IBGE_Município'!A:C,2)</f>
        <v>48022</v>
      </c>
      <c r="G2918" s="4" t="s">
        <v>638</v>
      </c>
      <c r="H2918" s="30">
        <f>VLOOKUP(DADOS!B2918,'Tabela IBGE_Município'!A:E,5)</f>
        <v>0.69</v>
      </c>
      <c r="I2918" s="2">
        <f t="shared" si="45"/>
        <v>6.2471367289992086E-5</v>
      </c>
      <c r="J2918" s="20">
        <f>(VLOOKUP(A2918,'Celulares por Região'!A:H,6))/F2918</f>
        <v>4.7624005664070636E-2</v>
      </c>
    </row>
    <row r="2919" spans="1:10" ht="15.75" customHeight="1">
      <c r="A2919" t="str">
        <f>VLOOKUP(B2919,'Tabela IBGE_Município'!A:C,3)</f>
        <v>BA</v>
      </c>
      <c r="B2919" s="4" t="s">
        <v>3435</v>
      </c>
      <c r="C2919" s="1">
        <v>1</v>
      </c>
      <c r="D2919" s="1">
        <v>1</v>
      </c>
      <c r="E2919" s="1"/>
      <c r="F2919" s="1">
        <f>VLOOKUP(B2919,'Tabela IBGE_Município'!A:C,2)</f>
        <v>29516</v>
      </c>
      <c r="G2919" s="4" t="s">
        <v>638</v>
      </c>
      <c r="H2919" s="30">
        <f>VLOOKUP(DADOS!B2919,'Tabela IBGE_Município'!A:E,5)</f>
        <v>0.60699999999999998</v>
      </c>
      <c r="I2919" s="2">
        <f t="shared" si="45"/>
        <v>6.7759859059493151E-5</v>
      </c>
      <c r="J2919" s="20">
        <f>(VLOOKUP(A2919,'Celulares por Região'!A:H,6))/F2919</f>
        <v>0.13314812305190404</v>
      </c>
    </row>
    <row r="2920" spans="1:10" ht="15.75" customHeight="1">
      <c r="A2920" t="str">
        <f>VLOOKUP(B2920,'Tabela IBGE_Município'!A:C,3)</f>
        <v>AL</v>
      </c>
      <c r="B2920" s="4" t="s">
        <v>3436</v>
      </c>
      <c r="C2920" s="1">
        <v>5</v>
      </c>
      <c r="D2920" s="1">
        <v>4</v>
      </c>
      <c r="E2920" s="1">
        <v>2</v>
      </c>
      <c r="F2920" s="1">
        <f>VLOOKUP(B2920,'Tabela IBGE_Município'!A:C,2)</f>
        <v>229458</v>
      </c>
      <c r="G2920" s="4" t="s">
        <v>639</v>
      </c>
      <c r="H2920" s="30">
        <f>VLOOKUP(DADOS!B2920,'Tabela IBGE_Município'!A:E,5)</f>
        <v>0.57399999999999995</v>
      </c>
      <c r="I2920" s="2">
        <f t="shared" si="45"/>
        <v>4.7939056385046503E-5</v>
      </c>
      <c r="J2920" s="20">
        <f>(VLOOKUP(A2920,'Celulares por Região'!A:H,6))/F2920</f>
        <v>3.3252272747082254E-3</v>
      </c>
    </row>
    <row r="2921" spans="1:10" ht="15.75" customHeight="1">
      <c r="A2921" t="str">
        <f>VLOOKUP(B2921,'Tabela IBGE_Município'!A:C,3)</f>
        <v>BA</v>
      </c>
      <c r="B2921" s="4" t="s">
        <v>3437</v>
      </c>
      <c r="C2921" s="1">
        <v>2</v>
      </c>
      <c r="D2921" s="1">
        <v>1</v>
      </c>
      <c r="E2921" s="1"/>
      <c r="F2921" s="1">
        <f>VLOOKUP(B2921,'Tabela IBGE_Município'!A:C,2)</f>
        <v>20393</v>
      </c>
      <c r="G2921" s="4" t="s">
        <v>638</v>
      </c>
      <c r="H2921" s="30">
        <f>VLOOKUP(DADOS!B2921,'Tabela IBGE_Município'!A:E,5)</f>
        <v>0.621</v>
      </c>
      <c r="I2921" s="2">
        <f t="shared" si="45"/>
        <v>1.4710930221154318E-4</v>
      </c>
      <c r="J2921" s="20">
        <f>(VLOOKUP(A2921,'Celulares por Região'!A:H,6))/F2921</f>
        <v>0.19271318589712155</v>
      </c>
    </row>
    <row r="2922" spans="1:10" ht="15.75" customHeight="1">
      <c r="A2922" t="str">
        <f>VLOOKUP(B2922,'Tabela IBGE_Município'!A:C,3)</f>
        <v>PE</v>
      </c>
      <c r="B2922" s="4" t="s">
        <v>3438</v>
      </c>
      <c r="C2922" s="1">
        <v>3</v>
      </c>
      <c r="D2922" s="1">
        <v>4</v>
      </c>
      <c r="E2922" s="1">
        <v>3</v>
      </c>
      <c r="F2922" s="1">
        <f>VLOOKUP(B2922,'Tabela IBGE_Município'!A:C,2)</f>
        <v>33032</v>
      </c>
      <c r="G2922" s="4" t="s">
        <v>638</v>
      </c>
      <c r="H2922" s="30">
        <f>VLOOKUP(DADOS!B2922,'Tabela IBGE_Município'!A:E,5)</f>
        <v>0.53400000000000003</v>
      </c>
      <c r="I2922" s="2">
        <f t="shared" si="45"/>
        <v>3.0273674013078225E-4</v>
      </c>
      <c r="J2922" s="20">
        <f>(VLOOKUP(A2922,'Celulares por Região'!A:H,6))/F2922</f>
        <v>0.18476023250181642</v>
      </c>
    </row>
    <row r="2923" spans="1:10" ht="15.75" customHeight="1">
      <c r="A2923" t="str">
        <f>VLOOKUP(B2923,'Tabela IBGE_Município'!A:C,3)</f>
        <v>MA</v>
      </c>
      <c r="B2923" s="4" t="s">
        <v>3439</v>
      </c>
      <c r="C2923" s="1">
        <v>8</v>
      </c>
      <c r="D2923" s="1">
        <v>18</v>
      </c>
      <c r="E2923" s="1">
        <v>7</v>
      </c>
      <c r="F2923" s="1">
        <f>VLOOKUP(B2923,'Tabela IBGE_Município'!A:C,2)</f>
        <v>44793</v>
      </c>
      <c r="G2923" s="4" t="s">
        <v>638</v>
      </c>
      <c r="H2923" s="30">
        <f>VLOOKUP(DADOS!B2923,'Tabela IBGE_Município'!A:E,5)</f>
        <v>0.45200000000000001</v>
      </c>
      <c r="I2923" s="2">
        <f t="shared" si="45"/>
        <v>7.3672225570959747E-4</v>
      </c>
      <c r="J2923" s="20">
        <f>(VLOOKUP(A2923,'Celulares por Região'!A:H,6))/F2923</f>
        <v>2.6812225124461412E-2</v>
      </c>
    </row>
    <row r="2924" spans="1:10" ht="15.75" customHeight="1">
      <c r="A2924" t="str">
        <f>VLOOKUP(B2924,'Tabela IBGE_Município'!A:C,3)</f>
        <v>CE</v>
      </c>
      <c r="B2924" s="4" t="s">
        <v>3440</v>
      </c>
      <c r="C2924" s="1">
        <v>1</v>
      </c>
      <c r="D2924" s="1">
        <v>2</v>
      </c>
      <c r="E2924" s="1"/>
      <c r="F2924" s="1">
        <f>VLOOKUP(B2924,'Tabela IBGE_Município'!A:C,2)</f>
        <v>11220</v>
      </c>
      <c r="G2924" s="4" t="s">
        <v>637</v>
      </c>
      <c r="H2924" s="30">
        <f>VLOOKUP(DADOS!B2924,'Tabela IBGE_Município'!A:E,5)</f>
        <v>0.65900000000000003</v>
      </c>
      <c r="I2924" s="2">
        <f t="shared" si="45"/>
        <v>2.6737967914438503E-4</v>
      </c>
      <c r="J2924" s="20">
        <f>(VLOOKUP(A2924,'Celulares por Região'!A:H,6))/F2924</f>
        <v>0.20383244206773618</v>
      </c>
    </row>
    <row r="2925" spans="1:10" ht="15.75" customHeight="1">
      <c r="A2925" t="str">
        <f>VLOOKUP(B2925,'Tabela IBGE_Município'!A:C,3)</f>
        <v>MA</v>
      </c>
      <c r="B2925" s="4" t="s">
        <v>3441</v>
      </c>
      <c r="C2925" s="1"/>
      <c r="D2925" s="1">
        <v>3</v>
      </c>
      <c r="E2925" s="1">
        <v>3</v>
      </c>
      <c r="F2925" s="1">
        <f>VLOOKUP(B2925,'Tabela IBGE_Município'!A:C,2)</f>
        <v>7775</v>
      </c>
      <c r="G2925" s="4" t="s">
        <v>637</v>
      </c>
      <c r="H2925" s="30">
        <f>VLOOKUP(DADOS!B2925,'Tabela IBGE_Município'!A:E,5)</f>
        <v>0.55000000000000004</v>
      </c>
      <c r="I2925" s="2">
        <f t="shared" si="45"/>
        <v>7.7170418006430863E-4</v>
      </c>
      <c r="J2925" s="20">
        <f>(VLOOKUP(A2925,'Celulares por Região'!A:H,6))/F2925</f>
        <v>0.1544694533762058</v>
      </c>
    </row>
    <row r="2926" spans="1:10" ht="15.75" customHeight="1">
      <c r="A2926" t="str">
        <f>VLOOKUP(B2926,'Tabela IBGE_Município'!A:C,3)</f>
        <v>PA</v>
      </c>
      <c r="B2926" s="4" t="s">
        <v>3442</v>
      </c>
      <c r="C2926" s="1">
        <v>1</v>
      </c>
      <c r="D2926" s="1">
        <v>1</v>
      </c>
      <c r="E2926" s="1"/>
      <c r="F2926" s="1">
        <f>VLOOKUP(B2926,'Tabela IBGE_Município'!A:C,2)</f>
        <v>130346</v>
      </c>
      <c r="G2926" s="4" t="s">
        <v>639</v>
      </c>
      <c r="H2926" s="30">
        <f>VLOOKUP(DADOS!B2926,'Tabela IBGE_Município'!A:E,5)</f>
        <v>0.60899999999999999</v>
      </c>
      <c r="I2926" s="2">
        <f t="shared" si="45"/>
        <v>1.5343777331103371E-5</v>
      </c>
      <c r="J2926" s="20">
        <f>(VLOOKUP(A2926,'Celulares por Região'!A:H,6))/F2926</f>
        <v>1.4169978365273964E-2</v>
      </c>
    </row>
    <row r="2927" spans="1:10" ht="15.75" customHeight="1">
      <c r="A2927" t="str">
        <f>VLOOKUP(B2927,'Tabela IBGE_Município'!A:C,3)</f>
        <v>SP</v>
      </c>
      <c r="B2927" s="4" t="s">
        <v>3443</v>
      </c>
      <c r="C2927" s="1">
        <v>1</v>
      </c>
      <c r="D2927" s="1">
        <v>4</v>
      </c>
      <c r="E2927" s="1">
        <v>3</v>
      </c>
      <c r="F2927" s="1">
        <f>VLOOKUP(B2927,'Tabela IBGE_Município'!A:C,2)</f>
        <v>16511</v>
      </c>
      <c r="G2927" s="4" t="s">
        <v>637</v>
      </c>
      <c r="H2927" s="30">
        <f>VLOOKUP(DADOS!B2927,'Tabela IBGE_Município'!A:E,5)</f>
        <v>0.752</v>
      </c>
      <c r="I2927" s="2">
        <f t="shared" si="45"/>
        <v>4.845254678699049E-4</v>
      </c>
      <c r="J2927" s="20">
        <f>(VLOOKUP(A2927,'Celulares por Região'!A:H,6))/F2927</f>
        <v>4.0760704984555751E-2</v>
      </c>
    </row>
    <row r="2928" spans="1:10" ht="15.75" customHeight="1">
      <c r="A2928" t="str">
        <f>VLOOKUP(B2928,'Tabela IBGE_Município'!A:C,3)</f>
        <v>RS</v>
      </c>
      <c r="B2928" s="4" t="s">
        <v>3444</v>
      </c>
      <c r="C2928" s="1">
        <v>1</v>
      </c>
      <c r="D2928" s="1">
        <v>1</v>
      </c>
      <c r="E2928" s="1">
        <v>1</v>
      </c>
      <c r="F2928" s="1">
        <f>VLOOKUP(B2928,'Tabela IBGE_Município'!A:C,2)</f>
        <v>28450</v>
      </c>
      <c r="G2928" s="4" t="s">
        <v>638</v>
      </c>
      <c r="H2928" s="30">
        <f>VLOOKUP(DADOS!B2928,'Tabela IBGE_Município'!A:E,5)</f>
        <v>0.7</v>
      </c>
      <c r="I2928" s="2">
        <f t="shared" si="45"/>
        <v>1.0544815465729349E-4</v>
      </c>
      <c r="J2928" s="20">
        <f>(VLOOKUP(A2928,'Celulares por Região'!A:H,6))/F2928</f>
        <v>4.9912126537785591E-3</v>
      </c>
    </row>
    <row r="2929" spans="1:10" ht="15.75" customHeight="1">
      <c r="A2929" t="str">
        <f>VLOOKUP(B2929,'Tabela IBGE_Município'!A:C,3)</f>
        <v>ES</v>
      </c>
      <c r="B2929" s="4" t="s">
        <v>3445</v>
      </c>
      <c r="C2929" s="1">
        <v>1</v>
      </c>
      <c r="D2929" s="1">
        <v>2</v>
      </c>
      <c r="E2929" s="1">
        <v>1</v>
      </c>
      <c r="F2929" s="1">
        <f>VLOOKUP(B2929,'Tabela IBGE_Município'!A:C,2)</f>
        <v>3064</v>
      </c>
      <c r="G2929" s="4" t="s">
        <v>640</v>
      </c>
      <c r="H2929" s="30">
        <f>VLOOKUP(DADOS!B2929,'Tabela IBGE_Município'!A:E,5)</f>
        <v>0.69599999999999995</v>
      </c>
      <c r="I2929" s="2">
        <f t="shared" si="45"/>
        <v>1.3054830287206266E-3</v>
      </c>
      <c r="J2929" s="20">
        <f>(VLOOKUP(A2929,'Celulares por Região'!A:H,6))/F2929</f>
        <v>0.67819843342036557</v>
      </c>
    </row>
    <row r="2930" spans="1:10" ht="15.75" customHeight="1">
      <c r="A2930" t="str">
        <f>VLOOKUP(B2930,'Tabela IBGE_Município'!A:C,3)</f>
        <v>RS</v>
      </c>
      <c r="B2930" s="4" t="s">
        <v>3446</v>
      </c>
      <c r="C2930" s="1">
        <v>2</v>
      </c>
      <c r="D2930" s="1">
        <v>4</v>
      </c>
      <c r="E2930" s="1">
        <v>2</v>
      </c>
      <c r="F2930" s="1">
        <f>VLOOKUP(B2930,'Tabela IBGE_Município'!A:C,2)</f>
        <v>2702</v>
      </c>
      <c r="G2930" s="4" t="s">
        <v>640</v>
      </c>
      <c r="H2930" s="30">
        <f>VLOOKUP(DADOS!B2930,'Tabela IBGE_Município'!A:E,5)</f>
        <v>0.77400000000000002</v>
      </c>
      <c r="I2930" s="2">
        <f t="shared" si="45"/>
        <v>2.9607698001480384E-3</v>
      </c>
      <c r="J2930" s="20">
        <f>(VLOOKUP(A2930,'Celulares por Região'!A:H,6))/F2930</f>
        <v>5.2553663952627686E-2</v>
      </c>
    </row>
    <row r="2931" spans="1:10" ht="15.75" customHeight="1">
      <c r="A2931" t="str">
        <f>VLOOKUP(B2931,'Tabela IBGE_Município'!A:C,3)</f>
        <v>BA</v>
      </c>
      <c r="B2931" s="4" t="s">
        <v>3447</v>
      </c>
      <c r="C2931" s="1">
        <v>1</v>
      </c>
      <c r="D2931" s="1">
        <v>1</v>
      </c>
      <c r="E2931" s="1"/>
      <c r="F2931" s="1">
        <f>VLOOKUP(B2931,'Tabela IBGE_Município'!A:C,2)</f>
        <v>38883</v>
      </c>
      <c r="G2931" s="4" t="s">
        <v>638</v>
      </c>
      <c r="H2931" s="30">
        <f>VLOOKUP(DADOS!B2931,'Tabela IBGE_Município'!A:E,5)</f>
        <v>0.59299999999999997</v>
      </c>
      <c r="I2931" s="2">
        <f t="shared" si="45"/>
        <v>5.1436360363140702E-5</v>
      </c>
      <c r="J2931" s="20">
        <f>(VLOOKUP(A2931,'Celulares por Região'!A:H,6))/F2931</f>
        <v>0.10107244811357148</v>
      </c>
    </row>
    <row r="2932" spans="1:10" ht="15.75" customHeight="1">
      <c r="A2932" t="str">
        <f>VLOOKUP(B2932,'Tabela IBGE_Município'!A:C,3)</f>
        <v>SC</v>
      </c>
      <c r="B2932" s="4" t="s">
        <v>3448</v>
      </c>
      <c r="C2932" s="1">
        <v>2</v>
      </c>
      <c r="D2932" s="1">
        <v>6</v>
      </c>
      <c r="E2932" s="1">
        <v>4</v>
      </c>
      <c r="F2932" s="1">
        <f>VLOOKUP(B2932,'Tabela IBGE_Município'!A:C,2)</f>
        <v>20617</v>
      </c>
      <c r="G2932" s="4" t="s">
        <v>638</v>
      </c>
      <c r="H2932" s="30">
        <f>VLOOKUP(DADOS!B2932,'Tabela IBGE_Município'!A:E,5)</f>
        <v>0.56899999999999995</v>
      </c>
      <c r="I2932" s="2">
        <f t="shared" si="45"/>
        <v>5.8204394431779602E-4</v>
      </c>
      <c r="J2932" s="20">
        <f>(VLOOKUP(A2932,'Celulares por Região'!A:H,6))/F2932</f>
        <v>0.19532424698064704</v>
      </c>
    </row>
    <row r="2933" spans="1:10" ht="15.75" customHeight="1">
      <c r="A2933" t="str">
        <f>VLOOKUP(B2933,'Tabela IBGE_Município'!A:C,3)</f>
        <v>SC</v>
      </c>
      <c r="B2933" s="4" t="s">
        <v>3448</v>
      </c>
      <c r="C2933" s="1">
        <v>1</v>
      </c>
      <c r="D2933" s="1">
        <v>1</v>
      </c>
      <c r="E2933" s="1"/>
      <c r="F2933" s="1">
        <f>VLOOKUP(B2933,'Tabela IBGE_Município'!A:C,2)</f>
        <v>20617</v>
      </c>
      <c r="G2933" s="4" t="s">
        <v>638</v>
      </c>
      <c r="H2933" s="30">
        <f>VLOOKUP(DADOS!B2933,'Tabela IBGE_Município'!A:E,5)</f>
        <v>0.56899999999999995</v>
      </c>
      <c r="I2933" s="2">
        <f t="shared" si="45"/>
        <v>9.7007324052965994E-5</v>
      </c>
      <c r="J2933" s="20">
        <f>(VLOOKUP(A2933,'Celulares por Região'!A:H,6))/F2933</f>
        <v>0.19532424698064704</v>
      </c>
    </row>
    <row r="2934" spans="1:10" ht="15.75" customHeight="1">
      <c r="A2934" t="str">
        <f>VLOOKUP(B2934,'Tabela IBGE_Município'!A:C,3)</f>
        <v>MG</v>
      </c>
      <c r="B2934" s="4" t="s">
        <v>3449</v>
      </c>
      <c r="C2934" s="1">
        <v>1</v>
      </c>
      <c r="D2934" s="1">
        <v>5</v>
      </c>
      <c r="E2934" s="1">
        <v>6</v>
      </c>
      <c r="F2934" s="1">
        <f>VLOOKUP(B2934,'Tabela IBGE_Município'!A:C,2)</f>
        <v>9004</v>
      </c>
      <c r="G2934" s="4" t="s">
        <v>637</v>
      </c>
      <c r="H2934" s="30">
        <f>VLOOKUP(DADOS!B2934,'Tabela IBGE_Município'!A:E,5)</f>
        <v>0.67200000000000004</v>
      </c>
      <c r="I2934" s="2">
        <f t="shared" si="45"/>
        <v>1.3327410039982231E-3</v>
      </c>
      <c r="J2934" s="20">
        <f>(VLOOKUP(A2934,'Celulares por Região'!A:H,6))/F2934</f>
        <v>0.17581075077743225</v>
      </c>
    </row>
    <row r="2935" spans="1:10" ht="15.75" customHeight="1">
      <c r="A2935" t="str">
        <f>VLOOKUP(B2935,'Tabela IBGE_Município'!A:C,3)</f>
        <v>PB</v>
      </c>
      <c r="B2935" s="4" t="s">
        <v>3450</v>
      </c>
      <c r="C2935" s="1">
        <v>5</v>
      </c>
      <c r="D2935" s="1">
        <v>8</v>
      </c>
      <c r="E2935" s="1">
        <v>6</v>
      </c>
      <c r="F2935" s="1">
        <f>VLOOKUP(B2935,'Tabela IBGE_Município'!A:C,2)</f>
        <v>26116</v>
      </c>
      <c r="G2935" s="4" t="s">
        <v>638</v>
      </c>
      <c r="H2935" s="30">
        <f>VLOOKUP(DADOS!B2935,'Tabela IBGE_Município'!A:E,5)</f>
        <v>0.52900000000000003</v>
      </c>
      <c r="I2935" s="2">
        <f t="shared" si="45"/>
        <v>7.2752335732884056E-4</v>
      </c>
      <c r="J2935" s="20">
        <f>(VLOOKUP(A2935,'Celulares por Região'!A:H,6))/F2935</f>
        <v>4.9356716189309237E-2</v>
      </c>
    </row>
    <row r="2936" spans="1:10" ht="15.75" customHeight="1">
      <c r="A2936" t="str">
        <f>VLOOKUP(B2936,'Tabela IBGE_Município'!A:C,3)</f>
        <v>MT</v>
      </c>
      <c r="B2936" s="4" t="s">
        <v>3451</v>
      </c>
      <c r="C2936" s="1">
        <v>2</v>
      </c>
      <c r="D2936" s="1">
        <v>1</v>
      </c>
      <c r="E2936" s="1"/>
      <c r="F2936" s="1">
        <f>VLOOKUP(B2936,'Tabela IBGE_Município'!A:C,2)</f>
        <v>8046</v>
      </c>
      <c r="G2936" s="4" t="s">
        <v>637</v>
      </c>
      <c r="H2936" s="30">
        <f>VLOOKUP(DADOS!B2936,'Tabela IBGE_Município'!A:E,5)</f>
        <v>0.70099999999999996</v>
      </c>
      <c r="I2936" s="2">
        <f t="shared" si="45"/>
        <v>3.7285607755406411E-4</v>
      </c>
      <c r="J2936" s="20">
        <f>(VLOOKUP(A2936,'Celulares por Região'!A:H,6))/F2936</f>
        <v>1.3284862043251304</v>
      </c>
    </row>
    <row r="2937" spans="1:10" ht="15.75" customHeight="1">
      <c r="A2937" t="str">
        <f>VLOOKUP(B2937,'Tabela IBGE_Município'!A:C,3)</f>
        <v>RS</v>
      </c>
      <c r="B2937" s="4" t="s">
        <v>3452</v>
      </c>
      <c r="C2937" s="1">
        <v>1</v>
      </c>
      <c r="D2937" s="1">
        <v>1</v>
      </c>
      <c r="E2937" s="1">
        <v>1</v>
      </c>
      <c r="F2937" s="1">
        <f>VLOOKUP(B2937,'Tabela IBGE_Município'!A:C,2)</f>
        <v>8653</v>
      </c>
      <c r="G2937" s="4" t="s">
        <v>637</v>
      </c>
      <c r="H2937" s="30">
        <f>VLOOKUP(DADOS!B2937,'Tabela IBGE_Município'!A:E,5)</f>
        <v>0.72</v>
      </c>
      <c r="I2937" s="2">
        <f t="shared" si="45"/>
        <v>3.4670056627759157E-4</v>
      </c>
      <c r="J2937" s="20">
        <f>(VLOOKUP(A2937,'Celulares por Região'!A:H,6))/F2937</f>
        <v>1.6410493470472669E-2</v>
      </c>
    </row>
    <row r="2938" spans="1:10" ht="15.75" customHeight="1">
      <c r="A2938" t="str">
        <f>VLOOKUP(B2938,'Tabela IBGE_Município'!A:C,3)</f>
        <v>RN</v>
      </c>
      <c r="B2938" s="4" t="s">
        <v>3453</v>
      </c>
      <c r="C2938" s="1">
        <v>48</v>
      </c>
      <c r="D2938" s="1">
        <v>91</v>
      </c>
      <c r="E2938" s="1">
        <v>84</v>
      </c>
      <c r="F2938" s="1">
        <f>VLOOKUP(B2938,'Tabela IBGE_Município'!A:C,2)</f>
        <v>10301</v>
      </c>
      <c r="G2938" s="4" t="s">
        <v>637</v>
      </c>
      <c r="H2938" s="30">
        <f>VLOOKUP(DADOS!B2938,'Tabela IBGE_Município'!A:E,5)</f>
        <v>0.60899999999999999</v>
      </c>
      <c r="I2938" s="2">
        <f t="shared" si="45"/>
        <v>2.1648383652072615E-2</v>
      </c>
      <c r="J2938" s="20">
        <f>(VLOOKUP(A2938,'Celulares por Região'!A:H,6))/F2938</f>
        <v>9.1932822056111058E-2</v>
      </c>
    </row>
    <row r="2939" spans="1:10" ht="15.75" customHeight="1">
      <c r="A2939" t="str">
        <f>VLOOKUP(B2939,'Tabela IBGE_Município'!A:C,3)</f>
        <v>BA</v>
      </c>
      <c r="B2939" s="4" t="s">
        <v>3454</v>
      </c>
      <c r="C2939" s="1">
        <v>1</v>
      </c>
      <c r="D2939" s="1">
        <v>1</v>
      </c>
      <c r="E2939" s="1"/>
      <c r="F2939" s="1">
        <f>VLOOKUP(B2939,'Tabela IBGE_Município'!A:C,2)</f>
        <v>4319</v>
      </c>
      <c r="G2939" s="4" t="s">
        <v>640</v>
      </c>
      <c r="H2939" s="30">
        <f>VLOOKUP(DADOS!B2939,'Tabela IBGE_Município'!A:E,5)</f>
        <v>0.56100000000000005</v>
      </c>
      <c r="I2939" s="2">
        <f t="shared" si="45"/>
        <v>4.6307015512850195E-4</v>
      </c>
      <c r="J2939" s="20">
        <f>(VLOOKUP(A2939,'Celulares por Região'!A:H,6))/F2939</f>
        <v>0.90993285482750641</v>
      </c>
    </row>
    <row r="2940" spans="1:10" ht="15.75" customHeight="1">
      <c r="A2940" t="str">
        <f>VLOOKUP(B2940,'Tabela IBGE_Município'!A:C,3)</f>
        <v>CE</v>
      </c>
      <c r="B2940" s="4" t="s">
        <v>3455</v>
      </c>
      <c r="C2940" s="1">
        <v>1</v>
      </c>
      <c r="D2940" s="1">
        <v>1</v>
      </c>
      <c r="E2940" s="1">
        <v>1</v>
      </c>
      <c r="F2940" s="1">
        <f>VLOOKUP(B2940,'Tabela IBGE_Município'!A:C,2)</f>
        <v>8336</v>
      </c>
      <c r="G2940" s="4" t="s">
        <v>637</v>
      </c>
      <c r="H2940" s="30">
        <f>VLOOKUP(DADOS!B2940,'Tabela IBGE_Município'!A:E,5)</f>
        <v>0.61199999999999999</v>
      </c>
      <c r="I2940" s="2">
        <f t="shared" si="45"/>
        <v>3.5988483685220731E-4</v>
      </c>
      <c r="J2940" s="20">
        <f>(VLOOKUP(A2940,'Celulares por Região'!A:H,6))/F2940</f>
        <v>0.27435220729366605</v>
      </c>
    </row>
    <row r="2941" spans="1:10" ht="15.75" customHeight="1">
      <c r="A2941" t="str">
        <f>VLOOKUP(B2941,'Tabela IBGE_Município'!A:C,3)</f>
        <v>PI</v>
      </c>
      <c r="B2941" s="4" t="s">
        <v>3456</v>
      </c>
      <c r="C2941" s="1">
        <v>2</v>
      </c>
      <c r="D2941" s="1">
        <v>4</v>
      </c>
      <c r="E2941" s="1">
        <v>4</v>
      </c>
      <c r="F2941" s="1">
        <f>VLOOKUP(B2941,'Tabela IBGE_Município'!A:C,2)</f>
        <v>10380</v>
      </c>
      <c r="G2941" s="4" t="s">
        <v>637</v>
      </c>
      <c r="H2941" s="30">
        <f>VLOOKUP(DADOS!B2941,'Tabela IBGE_Município'!A:E,5)</f>
        <v>0.56200000000000006</v>
      </c>
      <c r="I2941" s="2">
        <f t="shared" si="45"/>
        <v>9.6339113680154141E-4</v>
      </c>
      <c r="J2941" s="20">
        <f>(VLOOKUP(A2941,'Celulares por Região'!A:H,6))/F2941</f>
        <v>0.28140655105973023</v>
      </c>
    </row>
    <row r="2942" spans="1:10" ht="15.75" customHeight="1">
      <c r="A2942" t="str">
        <f>VLOOKUP(B2942,'Tabela IBGE_Município'!A:C,3)</f>
        <v>PI</v>
      </c>
      <c r="B2942" s="4" t="s">
        <v>3457</v>
      </c>
      <c r="C2942" s="1">
        <v>2</v>
      </c>
      <c r="D2942" s="1">
        <v>1</v>
      </c>
      <c r="E2942" s="1"/>
      <c r="F2942" s="1">
        <f>VLOOKUP(B2942,'Tabela IBGE_Município'!A:C,2)</f>
        <v>27595</v>
      </c>
      <c r="G2942" s="4" t="s">
        <v>638</v>
      </c>
      <c r="H2942" s="30">
        <f>VLOOKUP(DADOS!B2942,'Tabela IBGE_Município'!A:E,5)</f>
        <v>0.59</v>
      </c>
      <c r="I2942" s="2">
        <f t="shared" si="45"/>
        <v>1.0871534698314913E-4</v>
      </c>
      <c r="J2942" s="20">
        <f>(VLOOKUP(A2942,'Celulares por Região'!A:H,6))/F2942</f>
        <v>0.10585250951259285</v>
      </c>
    </row>
    <row r="2943" spans="1:10" ht="15.75" customHeight="1">
      <c r="A2943" t="str">
        <f>VLOOKUP(B2943,'Tabela IBGE_Município'!A:C,3)</f>
        <v>PR</v>
      </c>
      <c r="B2943" s="4" t="s">
        <v>3458</v>
      </c>
      <c r="C2943" s="1">
        <v>1</v>
      </c>
      <c r="D2943" s="1">
        <v>1</v>
      </c>
      <c r="E2943" s="1"/>
      <c r="F2943" s="1">
        <f>VLOOKUP(B2943,'Tabela IBGE_Município'!A:C,2)</f>
        <v>8543</v>
      </c>
      <c r="G2943" s="4" t="s">
        <v>637</v>
      </c>
      <c r="H2943" s="30">
        <f>VLOOKUP(DADOS!B2943,'Tabela IBGE_Município'!A:E,5)</f>
        <v>0.77400000000000002</v>
      </c>
      <c r="I2943" s="2">
        <f t="shared" si="45"/>
        <v>2.3410979749502515E-4</v>
      </c>
      <c r="J2943" s="20">
        <f>(VLOOKUP(A2943,'Celulares por Região'!A:H,6))/F2943</f>
        <v>8.5918295680674231E-2</v>
      </c>
    </row>
    <row r="2944" spans="1:10" ht="15.75" customHeight="1">
      <c r="A2944" t="str">
        <f>VLOOKUP(B2944,'Tabela IBGE_Município'!A:C,3)</f>
        <v>AL</v>
      </c>
      <c r="B2944" s="4" t="s">
        <v>3459</v>
      </c>
      <c r="C2944" s="1">
        <v>8</v>
      </c>
      <c r="D2944" s="1">
        <v>7</v>
      </c>
      <c r="E2944" s="1">
        <v>6</v>
      </c>
      <c r="F2944" s="1">
        <f>VLOOKUP(B2944,'Tabela IBGE_Município'!A:C,2)</f>
        <v>4547</v>
      </c>
      <c r="G2944" s="4" t="s">
        <v>640</v>
      </c>
      <c r="H2944" s="30">
        <f>VLOOKUP(DADOS!B2944,'Tabela IBGE_Município'!A:E,5)</f>
        <v>0.64200000000000002</v>
      </c>
      <c r="I2944" s="2">
        <f t="shared" si="45"/>
        <v>4.6184297338904773E-3</v>
      </c>
      <c r="J2944" s="20">
        <f>(VLOOKUP(A2944,'Celulares por Região'!A:H,6))/F2944</f>
        <v>0.16780294699802067</v>
      </c>
    </row>
    <row r="2945" spans="1:10" ht="15.75" customHeight="1">
      <c r="A2945" t="str">
        <f>VLOOKUP(B2945,'Tabela IBGE_Município'!A:C,3)</f>
        <v>ES</v>
      </c>
      <c r="B2945" s="4" t="s">
        <v>3460</v>
      </c>
      <c r="C2945" s="1">
        <v>5</v>
      </c>
      <c r="D2945" s="1">
        <v>7</v>
      </c>
      <c r="E2945" s="1">
        <v>5</v>
      </c>
      <c r="F2945" s="1">
        <f>VLOOKUP(B2945,'Tabela IBGE_Município'!A:C,2)</f>
        <v>53495</v>
      </c>
      <c r="G2945" s="4" t="s">
        <v>638</v>
      </c>
      <c r="H2945" s="30">
        <f>VLOOKUP(DADOS!B2945,'Tabela IBGE_Município'!A:E,5)</f>
        <v>0.71</v>
      </c>
      <c r="I2945" s="2">
        <f t="shared" si="45"/>
        <v>3.1778670903822789E-4</v>
      </c>
      <c r="J2945" s="20">
        <f>(VLOOKUP(A2945,'Celulares por Região'!A:H,6))/F2945</f>
        <v>3.8844751845966911E-2</v>
      </c>
    </row>
    <row r="2946" spans="1:10" ht="15.75" customHeight="1">
      <c r="A2946" t="str">
        <f>VLOOKUP(B2946,'Tabela IBGE_Município'!A:C,3)</f>
        <v>AC</v>
      </c>
      <c r="B2946" s="4" t="s">
        <v>3461</v>
      </c>
      <c r="C2946" s="1">
        <v>2</v>
      </c>
      <c r="D2946" s="1">
        <v>4</v>
      </c>
      <c r="E2946" s="1">
        <v>3</v>
      </c>
      <c r="F2946" s="1">
        <f>VLOOKUP(B2946,'Tabela IBGE_Município'!A:C,2)</f>
        <v>52380</v>
      </c>
      <c r="G2946" s="4" t="s">
        <v>638</v>
      </c>
      <c r="H2946" s="30">
        <f>VLOOKUP(DADOS!B2946,'Tabela IBGE_Município'!A:E,5)</f>
        <v>0.501</v>
      </c>
      <c r="I2946" s="2">
        <f t="shared" ref="I2946:I3009" si="46">(C2946+D2946+E2946)/F2946</f>
        <v>1.7182130584192441E-4</v>
      </c>
      <c r="J2946" s="20">
        <f>(VLOOKUP(A2946,'Celulares por Região'!A:H,6))/F2946</f>
        <v>4.5819014891179842E-3</v>
      </c>
    </row>
    <row r="2947" spans="1:10" ht="15.75" customHeight="1">
      <c r="A2947" t="str">
        <f>VLOOKUP(B2947,'Tabela IBGE_Município'!A:C,3)</f>
        <v>SC</v>
      </c>
      <c r="B2947" s="4" t="s">
        <v>3462</v>
      </c>
      <c r="C2947" s="1">
        <v>1</v>
      </c>
      <c r="D2947" s="1">
        <v>4</v>
      </c>
      <c r="E2947" s="1">
        <v>3</v>
      </c>
      <c r="F2947" s="1">
        <f>VLOOKUP(B2947,'Tabela IBGE_Município'!A:C,2)</f>
        <v>16920</v>
      </c>
      <c r="G2947" s="4" t="s">
        <v>637</v>
      </c>
      <c r="H2947" s="30">
        <f>VLOOKUP(DADOS!B2947,'Tabela IBGE_Município'!A:E,5)</f>
        <v>0.74299999999999999</v>
      </c>
      <c r="I2947" s="2">
        <f t="shared" si="46"/>
        <v>4.7281323877068556E-4</v>
      </c>
      <c r="J2947" s="20">
        <f>(VLOOKUP(A2947,'Celulares por Região'!A:H,6))/F2947</f>
        <v>0.23800236406619385</v>
      </c>
    </row>
    <row r="2948" spans="1:10" ht="15.75" customHeight="1">
      <c r="A2948" t="str">
        <f>VLOOKUP(B2948,'Tabela IBGE_Município'!A:C,3)</f>
        <v>PB</v>
      </c>
      <c r="B2948" s="4" t="s">
        <v>3463</v>
      </c>
      <c r="C2948" s="1">
        <v>1</v>
      </c>
      <c r="D2948" s="1">
        <v>1</v>
      </c>
      <c r="E2948" s="1"/>
      <c r="F2948" s="1">
        <f>VLOOKUP(B2948,'Tabela IBGE_Município'!A:C,2)</f>
        <v>19299</v>
      </c>
      <c r="G2948" s="4" t="s">
        <v>637</v>
      </c>
      <c r="H2948" s="30">
        <f>VLOOKUP(DADOS!B2948,'Tabela IBGE_Município'!A:E,5)</f>
        <v>0.55000000000000004</v>
      </c>
      <c r="I2948" s="2">
        <f t="shared" si="46"/>
        <v>1.0363231255505466E-4</v>
      </c>
      <c r="J2948" s="20">
        <f>(VLOOKUP(A2948,'Celulares por Região'!A:H,6))/F2948</f>
        <v>6.6791025441732738E-2</v>
      </c>
    </row>
    <row r="2949" spans="1:10" ht="15.75" customHeight="1">
      <c r="A2949" t="str">
        <f>VLOOKUP(B2949,'Tabela IBGE_Município'!A:C,3)</f>
        <v>MG</v>
      </c>
      <c r="B2949" s="4" t="s">
        <v>3464</v>
      </c>
      <c r="C2949" s="1"/>
      <c r="D2949" s="1">
        <v>1</v>
      </c>
      <c r="E2949" s="1">
        <v>2</v>
      </c>
      <c r="F2949" s="1">
        <f>VLOOKUP(B2949,'Tabela IBGE_Município'!A:C,2)</f>
        <v>1750</v>
      </c>
      <c r="G2949" s="4" t="s">
        <v>640</v>
      </c>
      <c r="H2949" s="30">
        <f>VLOOKUP(DADOS!B2949,'Tabela IBGE_Município'!A:E,5)</f>
        <v>0.7</v>
      </c>
      <c r="I2949" s="2">
        <f t="shared" si="46"/>
        <v>1.7142857142857142E-3</v>
      </c>
      <c r="J2949" s="20">
        <f>(VLOOKUP(A2949,'Celulares por Região'!A:H,6))/F2949</f>
        <v>0.90457142857142858</v>
      </c>
    </row>
    <row r="2950" spans="1:10" ht="15.75" customHeight="1">
      <c r="A2950" t="str">
        <f>VLOOKUP(B2950,'Tabela IBGE_Município'!A:C,3)</f>
        <v>PR</v>
      </c>
      <c r="B2950" s="4" t="s">
        <v>3465</v>
      </c>
      <c r="C2950" s="1">
        <v>2</v>
      </c>
      <c r="D2950" s="1">
        <v>2</v>
      </c>
      <c r="E2950" s="1">
        <v>1</v>
      </c>
      <c r="F2950" s="1">
        <f>VLOOKUP(B2950,'Tabela IBGE_Município'!A:C,2)</f>
        <v>21866</v>
      </c>
      <c r="G2950" s="4" t="s">
        <v>638</v>
      </c>
      <c r="H2950" s="30">
        <f>VLOOKUP(DADOS!B2950,'Tabela IBGE_Município'!A:E,5)</f>
        <v>0.70299999999999996</v>
      </c>
      <c r="I2950" s="2">
        <f t="shared" si="46"/>
        <v>2.28665508094759E-4</v>
      </c>
      <c r="J2950" s="20">
        <f>(VLOOKUP(A2950,'Celulares por Região'!A:H,6))/F2950</f>
        <v>3.3568096588310621E-2</v>
      </c>
    </row>
    <row r="2951" spans="1:10" ht="15.75" customHeight="1">
      <c r="A2951" t="str">
        <f>VLOOKUP(B2951,'Tabela IBGE_Município'!A:C,3)</f>
        <v>PR</v>
      </c>
      <c r="B2951" s="4" t="s">
        <v>3466</v>
      </c>
      <c r="C2951" s="1">
        <v>1</v>
      </c>
      <c r="D2951" s="1">
        <v>1</v>
      </c>
      <c r="E2951" s="1"/>
      <c r="F2951" s="1">
        <f>VLOOKUP(B2951,'Tabela IBGE_Município'!A:C,2)</f>
        <v>14056</v>
      </c>
      <c r="G2951" s="4" t="s">
        <v>637</v>
      </c>
      <c r="H2951" s="30">
        <f>VLOOKUP(DADOS!B2951,'Tabela IBGE_Município'!A:E,5)</f>
        <v>0.73499999999999999</v>
      </c>
      <c r="I2951" s="2">
        <f t="shared" si="46"/>
        <v>1.4228799089356859E-4</v>
      </c>
      <c r="J2951" s="20">
        <f>(VLOOKUP(A2951,'Celulares por Região'!A:H,6))/F2951</f>
        <v>5.2219692657939673E-2</v>
      </c>
    </row>
    <row r="2952" spans="1:10" ht="15.75" customHeight="1">
      <c r="A2952" t="str">
        <f>VLOOKUP(B2952,'Tabela IBGE_Município'!A:C,3)</f>
        <v>MG</v>
      </c>
      <c r="B2952" s="4" t="s">
        <v>3467</v>
      </c>
      <c r="C2952" s="1">
        <v>1</v>
      </c>
      <c r="D2952" s="1">
        <v>1</v>
      </c>
      <c r="E2952" s="1"/>
      <c r="F2952" s="1">
        <f>VLOOKUP(B2952,'Tabela IBGE_Município'!A:C,2)</f>
        <v>5634</v>
      </c>
      <c r="G2952" s="4" t="s">
        <v>637</v>
      </c>
      <c r="H2952" s="30">
        <f>VLOOKUP(DADOS!B2952,'Tabela IBGE_Município'!A:E,5)</f>
        <v>0.74199999999999999</v>
      </c>
      <c r="I2952" s="2">
        <f t="shared" si="46"/>
        <v>3.5498757543485978E-4</v>
      </c>
      <c r="J2952" s="20">
        <f>(VLOOKUP(A2952,'Celulares por Região'!A:H,6))/F2952</f>
        <v>0.28097266595669151</v>
      </c>
    </row>
    <row r="2953" spans="1:10" ht="15.75" customHeight="1">
      <c r="A2953" t="str">
        <f>VLOOKUP(B2953,'Tabela IBGE_Município'!A:C,3)</f>
        <v>RS</v>
      </c>
      <c r="B2953" s="4" t="s">
        <v>3468</v>
      </c>
      <c r="C2953" s="1">
        <v>1</v>
      </c>
      <c r="D2953" s="1"/>
      <c r="E2953" s="1">
        <v>1</v>
      </c>
      <c r="F2953" s="1">
        <f>VLOOKUP(B2953,'Tabela IBGE_Município'!A:C,2)</f>
        <v>35804</v>
      </c>
      <c r="G2953" s="4" t="s">
        <v>638</v>
      </c>
      <c r="H2953" s="30">
        <f>VLOOKUP(DADOS!B2953,'Tabela IBGE_Município'!A:E,5)</f>
        <v>0.70099999999999996</v>
      </c>
      <c r="I2953" s="2">
        <f t="shared" si="46"/>
        <v>5.5859680482627639E-5</v>
      </c>
      <c r="J2953" s="20">
        <f>(VLOOKUP(A2953,'Celulares por Região'!A:H,6))/F2953</f>
        <v>3.9660373142665628E-3</v>
      </c>
    </row>
    <row r="2954" spans="1:10" ht="15.75" customHeight="1">
      <c r="A2954" t="str">
        <f>VLOOKUP(B2954,'Tabela IBGE_Município'!A:C,3)</f>
        <v>RS</v>
      </c>
      <c r="B2954" s="4" t="s">
        <v>3469</v>
      </c>
      <c r="C2954" s="1">
        <v>1</v>
      </c>
      <c r="D2954" s="1">
        <v>3</v>
      </c>
      <c r="E2954" s="1">
        <v>4</v>
      </c>
      <c r="F2954" s="1">
        <f>VLOOKUP(B2954,'Tabela IBGE_Município'!A:C,2)</f>
        <v>61288</v>
      </c>
      <c r="G2954" s="4" t="s">
        <v>638</v>
      </c>
      <c r="H2954" s="30">
        <f>VLOOKUP(DADOS!B2954,'Tabela IBGE_Município'!A:E,5)</f>
        <v>0.73</v>
      </c>
      <c r="I2954" s="2">
        <f t="shared" si="46"/>
        <v>1.3053126223730585E-4</v>
      </c>
      <c r="J2954" s="20">
        <f>(VLOOKUP(A2954,'Celulares por Região'!A:H,6))/F2954</f>
        <v>2.3169299047121786E-3</v>
      </c>
    </row>
    <row r="2955" spans="1:10" ht="15.75" customHeight="1">
      <c r="A2955" t="str">
        <f>VLOOKUP(B2955,'Tabela IBGE_Município'!A:C,3)</f>
        <v>TO</v>
      </c>
      <c r="B2955" s="4" t="s">
        <v>3470</v>
      </c>
      <c r="C2955" s="1">
        <v>2</v>
      </c>
      <c r="D2955" s="1">
        <v>6</v>
      </c>
      <c r="E2955" s="1">
        <v>4</v>
      </c>
      <c r="F2955" s="1">
        <f>VLOOKUP(B2955,'Tabela IBGE_Município'!A:C,2)</f>
        <v>3888</v>
      </c>
      <c r="G2955" s="4" t="s">
        <v>640</v>
      </c>
      <c r="H2955" s="30">
        <f>VLOOKUP(DADOS!B2955,'Tabela IBGE_Município'!A:E,5)</f>
        <v>0.63100000000000001</v>
      </c>
      <c r="I2955" s="2">
        <f t="shared" si="46"/>
        <v>3.0864197530864196E-3</v>
      </c>
      <c r="J2955" s="20">
        <f>(VLOOKUP(A2955,'Celulares por Região'!A:H,6))/F2955</f>
        <v>0.12294238683127572</v>
      </c>
    </row>
    <row r="2956" spans="1:10" ht="15.75" customHeight="1">
      <c r="A2956" t="str">
        <f>VLOOKUP(B2956,'Tabela IBGE_Município'!A:C,3)</f>
        <v>SP</v>
      </c>
      <c r="B2956" s="4" t="s">
        <v>3471</v>
      </c>
      <c r="C2956" s="1">
        <v>2</v>
      </c>
      <c r="D2956" s="1">
        <v>2</v>
      </c>
      <c r="E2956" s="1">
        <v>4</v>
      </c>
      <c r="F2956" s="1">
        <f>VLOOKUP(B2956,'Tabela IBGE_Município'!A:C,2)</f>
        <v>2009</v>
      </c>
      <c r="G2956" s="4" t="s">
        <v>640</v>
      </c>
      <c r="H2956" s="30">
        <f>VLOOKUP(DADOS!B2956,'Tabela IBGE_Município'!A:E,5)</f>
        <v>0.71799999999999997</v>
      </c>
      <c r="I2956" s="2">
        <f t="shared" si="46"/>
        <v>3.9820806371329018E-3</v>
      </c>
      <c r="J2956" s="20">
        <f>(VLOOKUP(A2956,'Celulares por Região'!A:H,6))/F2956</f>
        <v>0.33499253359880538</v>
      </c>
    </row>
    <row r="2957" spans="1:10" ht="15.75" customHeight="1">
      <c r="A2957" t="str">
        <f>VLOOKUP(B2957,'Tabela IBGE_Município'!A:C,3)</f>
        <v>AL</v>
      </c>
      <c r="B2957" s="4" t="s">
        <v>3472</v>
      </c>
      <c r="C2957" s="1">
        <v>1</v>
      </c>
      <c r="D2957" s="1">
        <v>2</v>
      </c>
      <c r="E2957" s="1">
        <v>2</v>
      </c>
      <c r="F2957" s="1">
        <f>VLOOKUP(B2957,'Tabela IBGE_Município'!A:C,2)</f>
        <v>5254</v>
      </c>
      <c r="G2957" s="4" t="s">
        <v>637</v>
      </c>
      <c r="H2957" s="30">
        <f>VLOOKUP(DADOS!B2957,'Tabela IBGE_Município'!A:E,5)</f>
        <v>0.59699999999999998</v>
      </c>
      <c r="I2957" s="2">
        <f t="shared" si="46"/>
        <v>9.5165588123334599E-4</v>
      </c>
      <c r="J2957" s="20">
        <f>(VLOOKUP(A2957,'Celulares por Região'!A:H,6))/F2957</f>
        <v>0.14522268747620859</v>
      </c>
    </row>
    <row r="2958" spans="1:10" ht="15.75" customHeight="1">
      <c r="A2958" t="str">
        <f>VLOOKUP(B2958,'Tabela IBGE_Município'!A:C,3)</f>
        <v>RJ</v>
      </c>
      <c r="B2958" s="4" t="s">
        <v>3473</v>
      </c>
      <c r="C2958" s="1"/>
      <c r="D2958" s="1">
        <v>1</v>
      </c>
      <c r="E2958" s="1"/>
      <c r="F2958" s="1">
        <f>VLOOKUP(B2958,'Tabela IBGE_Município'!A:C,2)</f>
        <v>4091</v>
      </c>
      <c r="G2958" s="4" t="s">
        <v>640</v>
      </c>
      <c r="H2958" s="30">
        <f>VLOOKUP(DADOS!B2958,'Tabela IBGE_Município'!A:E,5)</f>
        <v>0.76500000000000001</v>
      </c>
      <c r="I2958" s="2">
        <f t="shared" si="46"/>
        <v>2.4443901246638962E-4</v>
      </c>
      <c r="J2958" s="20">
        <f>(VLOOKUP(A2958,'Celulares por Região'!A:H,6))/F2958</f>
        <v>2.4407235394769007</v>
      </c>
    </row>
    <row r="2959" spans="1:10" ht="15.75" customHeight="1">
      <c r="A2959" t="str">
        <f>VLOOKUP(B2959,'Tabela IBGE_Município'!A:C,3)</f>
        <v>MG</v>
      </c>
      <c r="B2959" s="4" t="s">
        <v>3474</v>
      </c>
      <c r="C2959" s="1"/>
      <c r="D2959" s="1">
        <v>1</v>
      </c>
      <c r="E2959" s="1">
        <v>1</v>
      </c>
      <c r="F2959" s="1">
        <f>VLOOKUP(B2959,'Tabela IBGE_Município'!A:C,2)</f>
        <v>13193</v>
      </c>
      <c r="G2959" s="4" t="s">
        <v>637</v>
      </c>
      <c r="H2959" s="30">
        <f>VLOOKUP(DADOS!B2959,'Tabela IBGE_Município'!A:E,5)</f>
        <v>0.61499999999999999</v>
      </c>
      <c r="I2959" s="2">
        <f t="shared" si="46"/>
        <v>1.5159554309103311E-4</v>
      </c>
      <c r="J2959" s="20">
        <f>(VLOOKUP(A2959,'Celulares por Região'!A:H,6))/F2959</f>
        <v>0.11998787235655271</v>
      </c>
    </row>
    <row r="2960" spans="1:10" ht="15.75" customHeight="1">
      <c r="A2960" t="str">
        <f>VLOOKUP(B2960,'Tabela IBGE_Município'!A:C,3)</f>
        <v>ES</v>
      </c>
      <c r="B2960" s="4" t="s">
        <v>3475</v>
      </c>
      <c r="C2960" s="1"/>
      <c r="D2960" s="1">
        <v>2</v>
      </c>
      <c r="E2960" s="1">
        <v>3</v>
      </c>
      <c r="F2960" s="1">
        <f>VLOOKUP(B2960,'Tabela IBGE_Município'!A:C,2)</f>
        <v>164504</v>
      </c>
      <c r="G2960" s="4" t="s">
        <v>639</v>
      </c>
      <c r="H2960" s="30">
        <f>VLOOKUP(DADOS!B2960,'Tabela IBGE_Município'!A:E,5)</f>
        <v>0.69599999999999995</v>
      </c>
      <c r="I2960" s="2">
        <f t="shared" si="46"/>
        <v>3.0394397704615084E-5</v>
      </c>
      <c r="J2960" s="20">
        <f>(VLOOKUP(A2960,'Celulares por Região'!A:H,6))/F2960</f>
        <v>1.2631911686038029E-2</v>
      </c>
    </row>
    <row r="2961" spans="1:10" ht="15.75" customHeight="1">
      <c r="A2961" t="str">
        <f>VLOOKUP(B2961,'Tabela IBGE_Município'!A:C,3)</f>
        <v>PR</v>
      </c>
      <c r="B2961" s="4" t="s">
        <v>3476</v>
      </c>
      <c r="C2961" s="1">
        <v>1</v>
      </c>
      <c r="D2961" s="1"/>
      <c r="E2961" s="1"/>
      <c r="F2961" s="1">
        <f>VLOOKUP(B2961,'Tabela IBGE_Município'!A:C,2)</f>
        <v>4097</v>
      </c>
      <c r="G2961" s="4" t="s">
        <v>640</v>
      </c>
      <c r="H2961" s="30">
        <f>VLOOKUP(DADOS!B2961,'Tabela IBGE_Município'!A:E,5)</f>
        <v>0.69099999999999995</v>
      </c>
      <c r="I2961" s="2">
        <f t="shared" si="46"/>
        <v>2.4408103490358799E-4</v>
      </c>
      <c r="J2961" s="20">
        <f>(VLOOKUP(A2961,'Celulares por Região'!A:H,6))/F2961</f>
        <v>0.17915547961923359</v>
      </c>
    </row>
    <row r="2962" spans="1:10" ht="15.75" customHeight="1">
      <c r="A2962" t="str">
        <f>VLOOKUP(B2962,'Tabela IBGE_Município'!A:C,3)</f>
        <v>PR</v>
      </c>
      <c r="B2962" s="4" t="s">
        <v>3477</v>
      </c>
      <c r="C2962" s="1"/>
      <c r="D2962" s="1">
        <v>1</v>
      </c>
      <c r="E2962" s="1">
        <v>1</v>
      </c>
      <c r="F2962" s="1">
        <f>VLOOKUP(B2962,'Tabela IBGE_Município'!A:C,2)</f>
        <v>12963</v>
      </c>
      <c r="G2962" s="4" t="s">
        <v>637</v>
      </c>
      <c r="H2962" s="30">
        <f>VLOOKUP(DADOS!B2962,'Tabela IBGE_Município'!A:E,5)</f>
        <v>0.68</v>
      </c>
      <c r="I2962" s="2">
        <f t="shared" si="46"/>
        <v>1.5428527347064721E-4</v>
      </c>
      <c r="J2962" s="20">
        <f>(VLOOKUP(A2962,'Celulares por Região'!A:H,6))/F2962</f>
        <v>5.6622695363727535E-2</v>
      </c>
    </row>
    <row r="2963" spans="1:10" ht="15.75" customHeight="1">
      <c r="A2963" t="str">
        <f>VLOOKUP(B2963,'Tabela IBGE_Município'!A:C,3)</f>
        <v>SP</v>
      </c>
      <c r="B2963" s="4" t="s">
        <v>3478</v>
      </c>
      <c r="C2963" s="1">
        <v>3</v>
      </c>
      <c r="D2963" s="1">
        <v>12</v>
      </c>
      <c r="E2963" s="1">
        <v>10</v>
      </c>
      <c r="F2963" s="1">
        <f>VLOOKUP(B2963,'Tabela IBGE_Município'!A:C,2)</f>
        <v>8814</v>
      </c>
      <c r="G2963" s="4" t="s">
        <v>637</v>
      </c>
      <c r="H2963" s="30">
        <f>VLOOKUP(DADOS!B2963,'Tabela IBGE_Município'!A:E,5)</f>
        <v>0.8</v>
      </c>
      <c r="I2963" s="2">
        <f t="shared" si="46"/>
        <v>2.8363966417063761E-3</v>
      </c>
      <c r="J2963" s="20">
        <f>(VLOOKUP(A2963,'Celulares por Região'!A:H,6))/F2963</f>
        <v>7.6355797594735653E-2</v>
      </c>
    </row>
    <row r="2964" spans="1:10" ht="15.75" customHeight="1">
      <c r="A2964" t="str">
        <f>VLOOKUP(B2964,'Tabela IBGE_Município'!A:C,3)</f>
        <v>PR</v>
      </c>
      <c r="B2964" s="4" t="s">
        <v>3479</v>
      </c>
      <c r="C2964" s="1">
        <v>1</v>
      </c>
      <c r="D2964" s="1">
        <v>1</v>
      </c>
      <c r="E2964" s="1"/>
      <c r="F2964" s="1">
        <f>VLOOKUP(B2964,'Tabela IBGE_Município'!A:C,2)</f>
        <v>7084</v>
      </c>
      <c r="G2964" s="4" t="s">
        <v>637</v>
      </c>
      <c r="H2964" s="30">
        <f>VLOOKUP(DADOS!B2964,'Tabela IBGE_Município'!A:E,5)</f>
        <v>0.63900000000000001</v>
      </c>
      <c r="I2964" s="2">
        <f t="shared" si="46"/>
        <v>2.82326369282891E-4</v>
      </c>
      <c r="J2964" s="20">
        <f>(VLOOKUP(A2964,'Celulares por Região'!A:H,6))/F2964</f>
        <v>0.10361377752682101</v>
      </c>
    </row>
    <row r="2965" spans="1:10" ht="15.75" customHeight="1">
      <c r="A2965" t="str">
        <f>VLOOKUP(B2965,'Tabela IBGE_Município'!A:C,3)</f>
        <v>PR</v>
      </c>
      <c r="B2965" s="4" t="s">
        <v>3480</v>
      </c>
      <c r="C2965" s="1">
        <v>1</v>
      </c>
      <c r="D2965" s="1">
        <v>1</v>
      </c>
      <c r="E2965" s="1"/>
      <c r="F2965" s="1">
        <f>VLOOKUP(B2965,'Tabela IBGE_Município'!A:C,2)</f>
        <v>240590</v>
      </c>
      <c r="G2965" s="4" t="s">
        <v>639</v>
      </c>
      <c r="H2965" s="30">
        <f>VLOOKUP(DADOS!B2965,'Tabela IBGE_Município'!A:E,5)</f>
        <v>0.81</v>
      </c>
      <c r="I2965" s="2">
        <f t="shared" si="46"/>
        <v>8.3128974604098252E-6</v>
      </c>
      <c r="J2965" s="20">
        <f>(VLOOKUP(A2965,'Celulares por Região'!A:H,6))/F2965</f>
        <v>3.0508333679704061E-3</v>
      </c>
    </row>
    <row r="2966" spans="1:10" ht="15.75" customHeight="1">
      <c r="A2966" t="str">
        <f>VLOOKUP(B2966,'Tabela IBGE_Município'!A:C,3)</f>
        <v>SP</v>
      </c>
      <c r="B2966" s="4" t="s">
        <v>3481</v>
      </c>
      <c r="C2966" s="1">
        <v>2</v>
      </c>
      <c r="D2966" s="1">
        <v>2</v>
      </c>
      <c r="E2966" s="1">
        <v>1</v>
      </c>
      <c r="F2966" s="1">
        <f>VLOOKUP(B2966,'Tabela IBGE_Município'!A:C,2)</f>
        <v>10336</v>
      </c>
      <c r="G2966" s="4" t="s">
        <v>637</v>
      </c>
      <c r="H2966" s="30">
        <f>VLOOKUP(DADOS!B2966,'Tabela IBGE_Município'!A:E,5)</f>
        <v>0.73099999999999998</v>
      </c>
      <c r="I2966" s="2">
        <f t="shared" si="46"/>
        <v>4.8374613003095975E-4</v>
      </c>
      <c r="J2966" s="20">
        <f>(VLOOKUP(A2966,'Celulares por Região'!A:H,6))/F2966</f>
        <v>6.5112229102167185E-2</v>
      </c>
    </row>
    <row r="2967" spans="1:10" ht="15.75" customHeight="1">
      <c r="A2967" t="str">
        <f>VLOOKUP(B2967,'Tabela IBGE_Município'!A:C,3)</f>
        <v>MG</v>
      </c>
      <c r="B2967" s="4" t="s">
        <v>3482</v>
      </c>
      <c r="C2967" s="1">
        <v>2</v>
      </c>
      <c r="D2967" s="1">
        <v>2</v>
      </c>
      <c r="E2967" s="1"/>
      <c r="F2967" s="1">
        <f>VLOOKUP(B2967,'Tabela IBGE_Município'!A:C,2)</f>
        <v>430157</v>
      </c>
      <c r="G2967" s="4" t="s">
        <v>639</v>
      </c>
      <c r="H2967" s="30">
        <f>VLOOKUP(DADOS!B2967,'Tabela IBGE_Município'!A:E,5)</f>
        <v>0.7</v>
      </c>
      <c r="I2967" s="2">
        <f t="shared" si="46"/>
        <v>9.2989303905318286E-6</v>
      </c>
      <c r="J2967" s="20">
        <f>(VLOOKUP(A2967,'Celulares por Região'!A:H,6))/F2967</f>
        <v>3.6800517020529715E-3</v>
      </c>
    </row>
    <row r="2968" spans="1:10" ht="15.75" customHeight="1">
      <c r="A2968" t="str">
        <f>VLOOKUP(B2968,'Tabela IBGE_Município'!A:C,3)</f>
        <v>PR</v>
      </c>
      <c r="B2968" s="4" t="s">
        <v>3483</v>
      </c>
      <c r="C2968" s="1">
        <v>3</v>
      </c>
      <c r="D2968" s="1">
        <v>3</v>
      </c>
      <c r="E2968" s="1">
        <v>5</v>
      </c>
      <c r="F2968" s="1">
        <f>VLOOKUP(B2968,'Tabela IBGE_Município'!A:C,2)</f>
        <v>2106</v>
      </c>
      <c r="G2968" s="4" t="s">
        <v>640</v>
      </c>
      <c r="H2968" s="30">
        <f>VLOOKUP(DADOS!B2968,'Tabela IBGE_Município'!A:E,5)</f>
        <v>0.69799999999999995</v>
      </c>
      <c r="I2968" s="2">
        <f t="shared" si="46"/>
        <v>5.2231718898385565E-3</v>
      </c>
      <c r="J2968" s="20">
        <f>(VLOOKUP(A2968,'Celulares por Região'!A:H,6))/F2968</f>
        <v>0.34852801519468185</v>
      </c>
    </row>
    <row r="2969" spans="1:10" ht="15.75" customHeight="1">
      <c r="A2969" t="str">
        <f>VLOOKUP(B2969,'Tabela IBGE_Município'!A:C,3)</f>
        <v>PR</v>
      </c>
      <c r="B2969" s="4" t="s">
        <v>3484</v>
      </c>
      <c r="C2969" s="1">
        <v>2</v>
      </c>
      <c r="D2969" s="1">
        <v>3</v>
      </c>
      <c r="E2969" s="1"/>
      <c r="F2969" s="1">
        <f>VLOOKUP(B2969,'Tabela IBGE_Município'!A:C,2)</f>
        <v>15619</v>
      </c>
      <c r="G2969" s="4" t="s">
        <v>637</v>
      </c>
      <c r="H2969" s="30">
        <f>VLOOKUP(DADOS!B2969,'Tabela IBGE_Município'!A:E,5)</f>
        <v>0.75800000000000001</v>
      </c>
      <c r="I2969" s="2">
        <f t="shared" si="46"/>
        <v>3.2012292720404634E-4</v>
      </c>
      <c r="J2969" s="20">
        <f>(VLOOKUP(A2969,'Celulares por Região'!A:H,6))/F2969</f>
        <v>4.6994045713554006E-2</v>
      </c>
    </row>
    <row r="2970" spans="1:10" ht="15.75" customHeight="1">
      <c r="A2970" t="str">
        <f>VLOOKUP(B2970,'Tabela IBGE_Município'!A:C,3)</f>
        <v>MG</v>
      </c>
      <c r="B2970" s="4" t="s">
        <v>3485</v>
      </c>
      <c r="C2970" s="1">
        <v>51</v>
      </c>
      <c r="D2970" s="1">
        <v>97</v>
      </c>
      <c r="E2970" s="1">
        <v>84</v>
      </c>
      <c r="F2970" s="1">
        <f>VLOOKUP(B2970,'Tabela IBGE_Município'!A:C,2)</f>
        <v>6632</v>
      </c>
      <c r="G2970" s="4" t="s">
        <v>637</v>
      </c>
      <c r="H2970" s="30">
        <f>VLOOKUP(DADOS!B2970,'Tabela IBGE_Município'!A:E,5)</f>
        <v>0.68</v>
      </c>
      <c r="I2970" s="2">
        <f t="shared" si="46"/>
        <v>3.4981905910735828E-2</v>
      </c>
      <c r="J2970" s="20">
        <f>(VLOOKUP(A2970,'Celulares por Região'!A:H,6))/F2970</f>
        <v>0.23869119420989143</v>
      </c>
    </row>
    <row r="2971" spans="1:10" ht="15.75" customHeight="1">
      <c r="A2971" t="str">
        <f>VLOOKUP(B2971,'Tabela IBGE_Município'!A:C,3)</f>
        <v>PA</v>
      </c>
      <c r="B2971" s="4" t="s">
        <v>3486</v>
      </c>
      <c r="C2971" s="1">
        <v>1</v>
      </c>
      <c r="D2971" s="1">
        <v>2</v>
      </c>
      <c r="E2971" s="1">
        <v>2</v>
      </c>
      <c r="F2971" s="1">
        <f>VLOOKUP(B2971,'Tabela IBGE_Município'!A:C,2)</f>
        <v>5582</v>
      </c>
      <c r="G2971" s="4" t="s">
        <v>637</v>
      </c>
      <c r="H2971" s="30">
        <f>VLOOKUP(DADOS!B2971,'Tabela IBGE_Município'!A:E,5)</f>
        <v>0.68</v>
      </c>
      <c r="I2971" s="2">
        <f t="shared" si="46"/>
        <v>8.957362952346829E-4</v>
      </c>
      <c r="J2971" s="20">
        <f>(VLOOKUP(A2971,'Celulares por Região'!A:H,6))/F2971</f>
        <v>0.33088498745969186</v>
      </c>
    </row>
    <row r="2972" spans="1:10" ht="15.75" customHeight="1">
      <c r="A2972" t="str">
        <f>VLOOKUP(B2972,'Tabela IBGE_Município'!A:C,3)</f>
        <v>PB</v>
      </c>
      <c r="B2972" s="4" t="s">
        <v>3487</v>
      </c>
      <c r="C2972" s="1">
        <v>3</v>
      </c>
      <c r="D2972" s="1">
        <v>3</v>
      </c>
      <c r="E2972" s="1">
        <v>2</v>
      </c>
      <c r="F2972" s="1">
        <f>VLOOKUP(B2972,'Tabela IBGE_Município'!A:C,2)</f>
        <v>2987</v>
      </c>
      <c r="G2972" s="4" t="s">
        <v>640</v>
      </c>
      <c r="H2972" s="30">
        <f>VLOOKUP(DADOS!B2972,'Tabela IBGE_Município'!A:E,5)</f>
        <v>0.60799999999999998</v>
      </c>
      <c r="I2972" s="2">
        <f t="shared" si="46"/>
        <v>2.6782725142283229E-3</v>
      </c>
      <c r="J2972" s="20">
        <f>(VLOOKUP(A2972,'Celulares por Região'!A:H,6))/F2972</f>
        <v>0.4315366588550385</v>
      </c>
    </row>
    <row r="2973" spans="1:10" ht="15.75" customHeight="1">
      <c r="A2973" t="str">
        <f>VLOOKUP(B2973,'Tabela IBGE_Município'!A:C,3)</f>
        <v>MG</v>
      </c>
      <c r="B2973" s="4" t="s">
        <v>3488</v>
      </c>
      <c r="C2973" s="1">
        <v>3</v>
      </c>
      <c r="D2973" s="1">
        <v>2</v>
      </c>
      <c r="E2973" s="1"/>
      <c r="F2973" s="1">
        <f>VLOOKUP(B2973,'Tabela IBGE_Município'!A:C,2)</f>
        <v>133685</v>
      </c>
      <c r="G2973" s="4" t="s">
        <v>639</v>
      </c>
      <c r="H2973" s="30">
        <f>VLOOKUP(DADOS!B2973,'Tabela IBGE_Município'!A:E,5)</f>
        <v>0.65700000000000003</v>
      </c>
      <c r="I2973" s="2">
        <f t="shared" si="46"/>
        <v>3.7401353929012227E-5</v>
      </c>
      <c r="J2973" s="20">
        <f>(VLOOKUP(A2973,'Celulares por Região'!A:H,6))/F2973</f>
        <v>1.1841268653925272E-2</v>
      </c>
    </row>
    <row r="2974" spans="1:10" ht="15.75" customHeight="1">
      <c r="A2974" t="str">
        <f>VLOOKUP(B2974,'Tabela IBGE_Município'!A:C,3)</f>
        <v>PR</v>
      </c>
      <c r="B2974" s="4" t="s">
        <v>3489</v>
      </c>
      <c r="C2974" s="1">
        <v>1</v>
      </c>
      <c r="D2974" s="1">
        <v>2</v>
      </c>
      <c r="E2974" s="1"/>
      <c r="F2974" s="1">
        <f>VLOOKUP(B2974,'Tabela IBGE_Município'!A:C,2)</f>
        <v>6654</v>
      </c>
      <c r="G2974" s="4" t="s">
        <v>637</v>
      </c>
      <c r="H2974" s="30">
        <f>VLOOKUP(DADOS!B2974,'Tabela IBGE_Município'!A:E,5)</f>
        <v>0.72199999999999998</v>
      </c>
      <c r="I2974" s="2">
        <f t="shared" si="46"/>
        <v>4.5085662759242559E-4</v>
      </c>
      <c r="J2974" s="20">
        <f>(VLOOKUP(A2974,'Celulares por Região'!A:H,6))/F2974</f>
        <v>0.11030958821761347</v>
      </c>
    </row>
    <row r="2975" spans="1:10" ht="15.75" customHeight="1">
      <c r="A2975" t="str">
        <f>VLOOKUP(B2975,'Tabela IBGE_Município'!A:C,3)</f>
        <v>MG</v>
      </c>
      <c r="B2975" s="4" t="s">
        <v>3490</v>
      </c>
      <c r="C2975" s="1">
        <v>3</v>
      </c>
      <c r="D2975" s="1">
        <v>2</v>
      </c>
      <c r="E2975" s="1"/>
      <c r="F2975" s="1">
        <f>VLOOKUP(B2975,'Tabela IBGE_Município'!A:C,2)</f>
        <v>4034</v>
      </c>
      <c r="G2975" s="4" t="s">
        <v>640</v>
      </c>
      <c r="H2975" s="30">
        <f>VLOOKUP(DADOS!B2975,'Tabela IBGE_Município'!A:E,5)</f>
        <v>0.65</v>
      </c>
      <c r="I2975" s="2">
        <f t="shared" si="46"/>
        <v>1.2394645513138325E-3</v>
      </c>
      <c r="J2975" s="20">
        <f>(VLOOKUP(A2975,'Celulares por Região'!A:H,6))/F2975</f>
        <v>0.39241447694595932</v>
      </c>
    </row>
    <row r="2976" spans="1:10" ht="15.75" customHeight="1">
      <c r="A2976" t="str">
        <f>VLOOKUP(B2976,'Tabela IBGE_Município'!A:C,3)</f>
        <v>RS</v>
      </c>
      <c r="B2976" s="4" t="s">
        <v>3491</v>
      </c>
      <c r="C2976" s="1"/>
      <c r="D2976" s="1"/>
      <c r="E2976" s="1">
        <v>1</v>
      </c>
      <c r="F2976" s="1">
        <f>VLOOKUP(B2976,'Tabela IBGE_Município'!A:C,2)</f>
        <v>14387</v>
      </c>
      <c r="G2976" s="4" t="s">
        <v>637</v>
      </c>
      <c r="H2976" s="30">
        <f>VLOOKUP(DADOS!B2976,'Tabela IBGE_Município'!A:E,5)</f>
        <v>0.68700000000000006</v>
      </c>
      <c r="I2976" s="2">
        <f t="shared" si="46"/>
        <v>6.9507193994578441E-5</v>
      </c>
      <c r="J2976" s="20">
        <f>(VLOOKUP(A2976,'Celulares por Região'!A:H,6))/F2976</f>
        <v>9.8700215472301376E-3</v>
      </c>
    </row>
    <row r="2977" spans="1:10" ht="15.75" customHeight="1">
      <c r="A2977" t="str">
        <f>VLOOKUP(B2977,'Tabela IBGE_Município'!A:C,3)</f>
        <v>PR</v>
      </c>
      <c r="B2977" s="4" t="s">
        <v>3492</v>
      </c>
      <c r="C2977" s="1">
        <v>1</v>
      </c>
      <c r="D2977" s="1">
        <v>6</v>
      </c>
      <c r="E2977" s="1">
        <v>5</v>
      </c>
      <c r="F2977" s="1">
        <f>VLOOKUP(B2977,'Tabela IBGE_Município'!A:C,2)</f>
        <v>2728</v>
      </c>
      <c r="G2977" s="4" t="s">
        <v>640</v>
      </c>
      <c r="H2977" s="30">
        <f>VLOOKUP(DADOS!B2977,'Tabela IBGE_Município'!A:E,5)</f>
        <v>0.61399999999999999</v>
      </c>
      <c r="I2977" s="2">
        <f t="shared" si="46"/>
        <v>4.3988269794721412E-3</v>
      </c>
      <c r="J2977" s="20">
        <f>(VLOOKUP(A2977,'Celulares por Região'!A:H,6))/F2977</f>
        <v>0.26906158357771259</v>
      </c>
    </row>
    <row r="2978" spans="1:10" ht="15.75" customHeight="1">
      <c r="A2978" t="str">
        <f>VLOOKUP(B2978,'Tabela IBGE_Município'!A:C,3)</f>
        <v>MG</v>
      </c>
      <c r="B2978" s="4" t="s">
        <v>3493</v>
      </c>
      <c r="C2978" s="1">
        <v>1</v>
      </c>
      <c r="D2978" s="1">
        <v>4</v>
      </c>
      <c r="E2978" s="1">
        <v>4</v>
      </c>
      <c r="F2978" s="1">
        <f>VLOOKUP(B2978,'Tabela IBGE_Município'!A:C,2)</f>
        <v>3995</v>
      </c>
      <c r="G2978" s="4" t="s">
        <v>640</v>
      </c>
      <c r="H2978" s="30">
        <f>VLOOKUP(DADOS!B2978,'Tabela IBGE_Município'!A:E,5)</f>
        <v>0.66900000000000004</v>
      </c>
      <c r="I2978" s="2">
        <f t="shared" si="46"/>
        <v>2.2528160200250315E-3</v>
      </c>
      <c r="J2978" s="20">
        <f>(VLOOKUP(A2978,'Celulares por Região'!A:H,6))/F2978</f>
        <v>0.39624530663329161</v>
      </c>
    </row>
    <row r="2979" spans="1:10" ht="15.75" customHeight="1">
      <c r="A2979" t="str">
        <f>VLOOKUP(B2979,'Tabela IBGE_Município'!A:C,3)</f>
        <v>CE</v>
      </c>
      <c r="B2979" s="4" t="s">
        <v>3494</v>
      </c>
      <c r="C2979" s="1">
        <v>1</v>
      </c>
      <c r="D2979" s="1">
        <v>1</v>
      </c>
      <c r="E2979" s="1"/>
      <c r="F2979" s="1">
        <f>VLOOKUP(B2979,'Tabela IBGE_Município'!A:C,2)</f>
        <v>4340</v>
      </c>
      <c r="G2979" s="4" t="s">
        <v>640</v>
      </c>
      <c r="H2979" s="30">
        <f>VLOOKUP(DADOS!B2979,'Tabela IBGE_Município'!A:E,5)</f>
        <v>0.59899999999999998</v>
      </c>
      <c r="I2979" s="2">
        <f t="shared" si="46"/>
        <v>4.608294930875576E-4</v>
      </c>
      <c r="J2979" s="20">
        <f>(VLOOKUP(A2979,'Celulares por Região'!A:H,6))/F2979</f>
        <v>0.52695852534562215</v>
      </c>
    </row>
    <row r="2980" spans="1:10" ht="15.75" customHeight="1">
      <c r="A2980" t="str">
        <f>VLOOKUP(B2980,'Tabela IBGE_Município'!A:C,3)</f>
        <v>SP</v>
      </c>
      <c r="B2980" s="4" t="s">
        <v>3495</v>
      </c>
      <c r="C2980" s="1">
        <v>1</v>
      </c>
      <c r="D2980" s="1">
        <v>2</v>
      </c>
      <c r="E2980" s="1"/>
      <c r="F2980" s="1">
        <f>VLOOKUP(B2980,'Tabela IBGE_Município'!A:C,2)</f>
        <v>13443</v>
      </c>
      <c r="G2980" s="4" t="s">
        <v>637</v>
      </c>
      <c r="H2980" s="30">
        <f>VLOOKUP(DADOS!B2980,'Tabela IBGE_Município'!A:E,5)</f>
        <v>0.72099999999999997</v>
      </c>
      <c r="I2980" s="2">
        <f t="shared" si="46"/>
        <v>2.2316447221602321E-4</v>
      </c>
      <c r="J2980" s="20">
        <f>(VLOOKUP(A2980,'Celulares por Região'!A:H,6))/F2980</f>
        <v>5.0063229933794542E-2</v>
      </c>
    </row>
    <row r="2981" spans="1:10" ht="15.75" customHeight="1">
      <c r="A2981" t="str">
        <f>VLOOKUP(B2981,'Tabela IBGE_Município'!A:C,3)</f>
        <v>RN</v>
      </c>
      <c r="B2981" s="4" t="s">
        <v>3496</v>
      </c>
      <c r="C2981" s="1">
        <v>1</v>
      </c>
      <c r="D2981" s="1">
        <v>1</v>
      </c>
      <c r="E2981" s="1"/>
      <c r="F2981" s="1">
        <f>VLOOKUP(B2981,'Tabela IBGE_Município'!A:C,2)</f>
        <v>11321</v>
      </c>
      <c r="G2981" s="4" t="s">
        <v>637</v>
      </c>
      <c r="H2981" s="30">
        <f>VLOOKUP(DADOS!B2981,'Tabela IBGE_Município'!A:E,5)</f>
        <v>0.622</v>
      </c>
      <c r="I2981" s="2">
        <f t="shared" si="46"/>
        <v>1.7666283897182228E-4</v>
      </c>
      <c r="J2981" s="20">
        <f>(VLOOKUP(A2981,'Celulares por Região'!A:H,6))/F2981</f>
        <v>8.3649854253157852E-2</v>
      </c>
    </row>
    <row r="2982" spans="1:10" ht="15.75" customHeight="1">
      <c r="A2982" t="str">
        <f>VLOOKUP(B2982,'Tabela IBGE_Município'!A:C,3)</f>
        <v>MG</v>
      </c>
      <c r="B2982" s="4" t="s">
        <v>3497</v>
      </c>
      <c r="C2982" s="1">
        <v>4</v>
      </c>
      <c r="D2982" s="1">
        <v>12</v>
      </c>
      <c r="E2982" s="1">
        <v>7</v>
      </c>
      <c r="F2982" s="1">
        <f>VLOOKUP(B2982,'Tabela IBGE_Município'!A:C,2)</f>
        <v>26628</v>
      </c>
      <c r="G2982" s="4" t="s">
        <v>638</v>
      </c>
      <c r="H2982" s="30">
        <f>VLOOKUP(DADOS!B2982,'Tabela IBGE_Município'!A:E,5)</f>
        <v>0.63500000000000001</v>
      </c>
      <c r="I2982" s="2">
        <f t="shared" si="46"/>
        <v>8.6375244103950729E-4</v>
      </c>
      <c r="J2982" s="20">
        <f>(VLOOKUP(A2982,'Celulares por Região'!A:H,6))/F2982</f>
        <v>5.9448700615893045E-2</v>
      </c>
    </row>
    <row r="2983" spans="1:10" ht="15.75" customHeight="1">
      <c r="A2983" t="str">
        <f>VLOOKUP(B2983,'Tabela IBGE_Município'!A:C,3)</f>
        <v>SE</v>
      </c>
      <c r="B2983" s="4" t="s">
        <v>3498</v>
      </c>
      <c r="C2983" s="1">
        <v>1</v>
      </c>
      <c r="D2983" s="1">
        <v>1</v>
      </c>
      <c r="E2983" s="1"/>
      <c r="F2983" s="1">
        <f>VLOOKUP(B2983,'Tabela IBGE_Município'!A:C,2)</f>
        <v>8758</v>
      </c>
      <c r="G2983" s="4" t="s">
        <v>637</v>
      </c>
      <c r="H2983" s="30">
        <f>VLOOKUP(DADOS!B2983,'Tabela IBGE_Município'!A:E,5)</f>
        <v>0.61799999999999999</v>
      </c>
      <c r="I2983" s="2">
        <f t="shared" si="46"/>
        <v>2.2836263987211693E-4</v>
      </c>
      <c r="J2983" s="20">
        <f>(VLOOKUP(A2983,'Celulares por Região'!A:H,6))/F2983</f>
        <v>5.2541676181776662</v>
      </c>
    </row>
    <row r="2984" spans="1:10" ht="15.75" customHeight="1">
      <c r="A2984" t="str">
        <f>VLOOKUP(B2984,'Tabela IBGE_Município'!A:C,3)</f>
        <v>PR</v>
      </c>
      <c r="B2984" s="4" t="s">
        <v>3499</v>
      </c>
      <c r="C2984" s="1">
        <v>1</v>
      </c>
      <c r="D2984" s="1">
        <v>2</v>
      </c>
      <c r="E2984" s="1">
        <v>1</v>
      </c>
      <c r="F2984" s="1">
        <f>VLOOKUP(B2984,'Tabela IBGE_Município'!A:C,2)</f>
        <v>8531</v>
      </c>
      <c r="G2984" s="4" t="s">
        <v>637</v>
      </c>
      <c r="H2984" s="30">
        <f>VLOOKUP(DADOS!B2984,'Tabela IBGE_Município'!A:E,5)</f>
        <v>0.72099999999999997</v>
      </c>
      <c r="I2984" s="2">
        <f t="shared" si="46"/>
        <v>4.6887820888524205E-4</v>
      </c>
      <c r="J2984" s="20">
        <f>(VLOOKUP(A2984,'Celulares por Região'!A:H,6))/F2984</f>
        <v>8.6039151330441918E-2</v>
      </c>
    </row>
    <row r="2985" spans="1:10" ht="15.75" customHeight="1">
      <c r="A2985" t="str">
        <f>VLOOKUP(B2985,'Tabela IBGE_Município'!A:C,3)</f>
        <v>GO</v>
      </c>
      <c r="B2985" s="4" t="s">
        <v>3500</v>
      </c>
      <c r="C2985" s="1">
        <v>1</v>
      </c>
      <c r="D2985" s="1">
        <v>1</v>
      </c>
      <c r="E2985" s="1">
        <v>2</v>
      </c>
      <c r="F2985" s="1">
        <f>VLOOKUP(B2985,'Tabela IBGE_Município'!A:C,2)</f>
        <v>17271</v>
      </c>
      <c r="G2985" s="4" t="s">
        <v>637</v>
      </c>
      <c r="H2985" s="30">
        <f>VLOOKUP(DADOS!B2985,'Tabela IBGE_Município'!A:E,5)</f>
        <v>0.7</v>
      </c>
      <c r="I2985" s="2">
        <f t="shared" si="46"/>
        <v>2.3160210757917896E-4</v>
      </c>
      <c r="J2985" s="20">
        <f>(VLOOKUP(A2985,'Celulares por Região'!A:H,6))/F2985</f>
        <v>0.21116322158531642</v>
      </c>
    </row>
    <row r="2986" spans="1:10" ht="15.75" customHeight="1">
      <c r="A2986" t="str">
        <f>VLOOKUP(B2986,'Tabela IBGE_Município'!A:C,3)</f>
        <v>BA</v>
      </c>
      <c r="B2986" s="4" t="s">
        <v>3501</v>
      </c>
      <c r="C2986" s="1">
        <v>1</v>
      </c>
      <c r="D2986" s="1">
        <v>3</v>
      </c>
      <c r="E2986" s="1">
        <v>3</v>
      </c>
      <c r="F2986" s="1">
        <f>VLOOKUP(B2986,'Tabela IBGE_Município'!A:C,2)</f>
        <v>4677</v>
      </c>
      <c r="G2986" s="4" t="s">
        <v>640</v>
      </c>
      <c r="H2986" s="30">
        <f>VLOOKUP(DADOS!B2986,'Tabela IBGE_Município'!A:E,5)</f>
        <v>0.58099999999999996</v>
      </c>
      <c r="I2986" s="2">
        <f t="shared" si="46"/>
        <v>1.4966859097712208E-3</v>
      </c>
      <c r="J2986" s="20">
        <f>(VLOOKUP(A2986,'Celulares por Região'!A:H,6))/F2986</f>
        <v>0.84028223220012832</v>
      </c>
    </row>
    <row r="2987" spans="1:10" ht="15.75" customHeight="1">
      <c r="A2987" t="str">
        <f>VLOOKUP(B2987,'Tabela IBGE_Município'!A:C,3)</f>
        <v>CE</v>
      </c>
      <c r="B2987" s="4" t="s">
        <v>3502</v>
      </c>
      <c r="C2987" s="1">
        <v>1</v>
      </c>
      <c r="D2987" s="1">
        <v>1</v>
      </c>
      <c r="E2987" s="1"/>
      <c r="F2987" s="1">
        <f>VLOOKUP(B2987,'Tabela IBGE_Município'!A:C,2)</f>
        <v>2250</v>
      </c>
      <c r="G2987" s="4" t="s">
        <v>640</v>
      </c>
      <c r="H2987" s="30">
        <f>VLOOKUP(DADOS!B2987,'Tabela IBGE_Município'!A:E,5)</f>
        <v>0.61599999999999999</v>
      </c>
      <c r="I2987" s="2">
        <f t="shared" si="46"/>
        <v>8.8888888888888893E-4</v>
      </c>
      <c r="J2987" s="20">
        <f>(VLOOKUP(A2987,'Celulares por Região'!A:H,6))/F2987</f>
        <v>1.0164444444444445</v>
      </c>
    </row>
    <row r="2988" spans="1:10" ht="15.75" customHeight="1">
      <c r="A2988" t="str">
        <f>VLOOKUP(B2988,'Tabela IBGE_Município'!A:C,3)</f>
        <v>PI</v>
      </c>
      <c r="B2988" s="4" t="s">
        <v>3503</v>
      </c>
      <c r="C2988" s="1">
        <v>2</v>
      </c>
      <c r="D2988" s="1">
        <v>1</v>
      </c>
      <c r="E2988" s="1"/>
      <c r="F2988" s="1">
        <f>VLOOKUP(B2988,'Tabela IBGE_Município'!A:C,2)</f>
        <v>13717</v>
      </c>
      <c r="G2988" s="4" t="s">
        <v>637</v>
      </c>
      <c r="H2988" s="30">
        <f>VLOOKUP(DADOS!B2988,'Tabela IBGE_Município'!A:E,5)</f>
        <v>0.52500000000000002</v>
      </c>
      <c r="I2988" s="2">
        <f t="shared" si="46"/>
        <v>2.1870671429612888E-4</v>
      </c>
      <c r="J2988" s="20">
        <f>(VLOOKUP(A2988,'Celulares por Região'!A:H,6))/F2988</f>
        <v>0.21294743748633083</v>
      </c>
    </row>
    <row r="2989" spans="1:10" ht="15.75" customHeight="1">
      <c r="A2989" t="str">
        <f>VLOOKUP(B2989,'Tabela IBGE_Município'!A:C,3)</f>
        <v>SC</v>
      </c>
      <c r="B2989" s="4" t="s">
        <v>3504</v>
      </c>
      <c r="C2989" s="1">
        <v>5</v>
      </c>
      <c r="D2989" s="1">
        <v>6</v>
      </c>
      <c r="E2989" s="1">
        <v>4</v>
      </c>
      <c r="F2989" s="1">
        <f>VLOOKUP(B2989,'Tabela IBGE_Município'!A:C,2)</f>
        <v>6449</v>
      </c>
      <c r="G2989" s="4" t="s">
        <v>638</v>
      </c>
      <c r="H2989" s="30">
        <f>VLOOKUP(DADOS!B2989,'Tabela IBGE_Município'!A:E,5)</f>
        <v>0.56999999999999995</v>
      </c>
      <c r="I2989" s="2">
        <f t="shared" si="46"/>
        <v>2.3259420065126378E-3</v>
      </c>
      <c r="J2989" s="20">
        <f>(VLOOKUP(A2989,'Celulares por Região'!A:H,6))/F2989</f>
        <v>0.62443789734842614</v>
      </c>
    </row>
    <row r="2990" spans="1:10" ht="15.75" customHeight="1">
      <c r="A2990" t="str">
        <f>VLOOKUP(B2990,'Tabela IBGE_Município'!A:C,3)</f>
        <v>SC</v>
      </c>
      <c r="B2990" s="4" t="s">
        <v>3504</v>
      </c>
      <c r="C2990" s="1">
        <v>3</v>
      </c>
      <c r="D2990" s="1">
        <v>1</v>
      </c>
      <c r="E2990" s="1">
        <v>1</v>
      </c>
      <c r="F2990" s="1">
        <f>VLOOKUP(B2990,'Tabela IBGE_Município'!A:C,2)</f>
        <v>6449</v>
      </c>
      <c r="G2990" s="4" t="s">
        <v>637</v>
      </c>
      <c r="H2990" s="30">
        <f>VLOOKUP(DADOS!B2990,'Tabela IBGE_Município'!A:E,5)</f>
        <v>0.56999999999999995</v>
      </c>
      <c r="I2990" s="2">
        <f t="shared" si="46"/>
        <v>7.7531400217087918E-4</v>
      </c>
      <c r="J2990" s="20">
        <f>(VLOOKUP(A2990,'Celulares por Região'!A:H,6))/F2990</f>
        <v>0.62443789734842614</v>
      </c>
    </row>
    <row r="2991" spans="1:10" ht="15.75" customHeight="1">
      <c r="A2991" t="str">
        <f>VLOOKUP(B2991,'Tabela IBGE_Município'!A:C,3)</f>
        <v>RS</v>
      </c>
      <c r="B2991" s="4" t="s">
        <v>3505</v>
      </c>
      <c r="C2991" s="1">
        <v>6</v>
      </c>
      <c r="D2991" s="1">
        <v>3</v>
      </c>
      <c r="E2991" s="1">
        <v>2</v>
      </c>
      <c r="F2991" s="1">
        <f>VLOOKUP(B2991,'Tabela IBGE_Município'!A:C,2)</f>
        <v>13998</v>
      </c>
      <c r="G2991" s="4" t="s">
        <v>637</v>
      </c>
      <c r="H2991" s="30">
        <f>VLOOKUP(DADOS!B2991,'Tabela IBGE_Município'!A:E,5)</f>
        <v>0.66</v>
      </c>
      <c r="I2991" s="2">
        <f t="shared" si="46"/>
        <v>7.8582654664952132E-4</v>
      </c>
      <c r="J2991" s="20">
        <f>(VLOOKUP(A2991,'Celulares por Região'!A:H,6))/F2991</f>
        <v>1.014430632947564E-2</v>
      </c>
    </row>
    <row r="2992" spans="1:10" ht="15.75" customHeight="1">
      <c r="A2992" t="str">
        <f>VLOOKUP(B2992,'Tabela IBGE_Município'!A:C,3)</f>
        <v>BA</v>
      </c>
      <c r="B2992" s="4" t="s">
        <v>3506</v>
      </c>
      <c r="C2992" s="1">
        <v>3</v>
      </c>
      <c r="D2992" s="1">
        <v>1</v>
      </c>
      <c r="E2992" s="1"/>
      <c r="F2992" s="1">
        <f>VLOOKUP(B2992,'Tabela IBGE_Município'!A:C,2)</f>
        <v>17125</v>
      </c>
      <c r="G2992" s="4" t="s">
        <v>637</v>
      </c>
      <c r="H2992" s="30">
        <f>VLOOKUP(DADOS!B2992,'Tabela IBGE_Município'!A:E,5)</f>
        <v>0.67</v>
      </c>
      <c r="I2992" s="2">
        <f t="shared" si="46"/>
        <v>2.3357664233576643E-4</v>
      </c>
      <c r="J2992" s="20">
        <f>(VLOOKUP(A2992,'Celulares por Região'!A:H,6))/F2992</f>
        <v>0.22948905109489051</v>
      </c>
    </row>
    <row r="2993" spans="1:10" ht="15.75" customHeight="1">
      <c r="A2993" t="str">
        <f>VLOOKUP(B2993,'Tabela IBGE_Município'!A:C,3)</f>
        <v>AL</v>
      </c>
      <c r="B2993" s="4" t="s">
        <v>3507</v>
      </c>
      <c r="C2993" s="1">
        <v>3</v>
      </c>
      <c r="D2993" s="1">
        <v>3</v>
      </c>
      <c r="E2993" s="1">
        <v>3</v>
      </c>
      <c r="F2993" s="1">
        <f>VLOOKUP(B2993,'Tabela IBGE_Município'!A:C,2)</f>
        <v>4797</v>
      </c>
      <c r="G2993" s="4" t="s">
        <v>640</v>
      </c>
      <c r="H2993" s="30">
        <f>VLOOKUP(DADOS!B2993,'Tabela IBGE_Município'!A:E,5)</f>
        <v>0.504</v>
      </c>
      <c r="I2993" s="2">
        <f t="shared" si="46"/>
        <v>1.876172607879925E-3</v>
      </c>
      <c r="J2993" s="20">
        <f>(VLOOKUP(A2993,'Celulares por Região'!A:H,6))/F2993</f>
        <v>0.15905774442359807</v>
      </c>
    </row>
    <row r="2994" spans="1:10" ht="15.75" customHeight="1">
      <c r="A2994" t="str">
        <f>VLOOKUP(B2994,'Tabela IBGE_Município'!A:C,3)</f>
        <v>MA</v>
      </c>
      <c r="B2994" s="4" t="s">
        <v>3508</v>
      </c>
      <c r="C2994" s="1">
        <v>1</v>
      </c>
      <c r="D2994" s="1">
        <v>1</v>
      </c>
      <c r="E2994" s="1"/>
      <c r="F2994" s="1">
        <f>VLOOKUP(B2994,'Tabela IBGE_Município'!A:C,2)</f>
        <v>47126</v>
      </c>
      <c r="G2994" s="4" t="s">
        <v>638</v>
      </c>
      <c r="H2994" s="30">
        <f>VLOOKUP(DADOS!B2994,'Tabela IBGE_Município'!A:E,5)</f>
        <v>0.56999999999999995</v>
      </c>
      <c r="I2994" s="2">
        <f t="shared" si="46"/>
        <v>4.2439417731188729E-5</v>
      </c>
      <c r="J2994" s="20">
        <f>(VLOOKUP(A2994,'Celulares por Região'!A:H,6))/F2994</f>
        <v>2.548487034757883E-2</v>
      </c>
    </row>
    <row r="2995" spans="1:10" ht="15.75" customHeight="1">
      <c r="A2995" t="str">
        <f>VLOOKUP(B2995,'Tabela IBGE_Município'!A:C,3)</f>
        <v>MG</v>
      </c>
      <c r="B2995" s="4" t="s">
        <v>3509</v>
      </c>
      <c r="C2995" s="1">
        <v>2</v>
      </c>
      <c r="D2995" s="1">
        <v>1</v>
      </c>
      <c r="E2995" s="1"/>
      <c r="F2995" s="1">
        <f>VLOOKUP(B2995,'Tabela IBGE_Município'!A:C,2)</f>
        <v>25207</v>
      </c>
      <c r="G2995" s="4" t="s">
        <v>638</v>
      </c>
      <c r="H2995" s="30">
        <f>VLOOKUP(DADOS!B2995,'Tabela IBGE_Município'!A:E,5)</f>
        <v>0.58099999999999996</v>
      </c>
      <c r="I2995" s="2">
        <f t="shared" si="46"/>
        <v>1.1901455944777245E-4</v>
      </c>
      <c r="J2995" s="20">
        <f>(VLOOKUP(A2995,'Celulares por Região'!A:H,6))/F2995</f>
        <v>6.2800015868607922E-2</v>
      </c>
    </row>
    <row r="2996" spans="1:10" ht="15.75" customHeight="1">
      <c r="A2996" t="str">
        <f>VLOOKUP(B2996,'Tabela IBGE_Município'!A:C,3)</f>
        <v>SP</v>
      </c>
      <c r="B2996" s="4" t="s">
        <v>3510</v>
      </c>
      <c r="C2996" s="1">
        <v>3</v>
      </c>
      <c r="D2996" s="1">
        <v>5</v>
      </c>
      <c r="E2996" s="1">
        <v>1</v>
      </c>
      <c r="F2996" s="1">
        <f>VLOOKUP(B2996,'Tabela IBGE_Município'!A:C,2)</f>
        <v>16977</v>
      </c>
      <c r="G2996" s="4" t="s">
        <v>637</v>
      </c>
      <c r="H2996" s="30">
        <f>VLOOKUP(DADOS!B2996,'Tabela IBGE_Município'!A:E,5)</f>
        <v>0.77300000000000002</v>
      </c>
      <c r="I2996" s="2">
        <f t="shared" si="46"/>
        <v>5.3012899805619372E-4</v>
      </c>
      <c r="J2996" s="20">
        <f>(VLOOKUP(A2996,'Celulares por Região'!A:H,6))/F2996</f>
        <v>3.9641868410202036E-2</v>
      </c>
    </row>
    <row r="2997" spans="1:10" ht="15.75" customHeight="1">
      <c r="A2997" t="str">
        <f>VLOOKUP(B2997,'Tabela IBGE_Município'!A:C,3)</f>
        <v>PB</v>
      </c>
      <c r="B2997" s="4" t="s">
        <v>3511</v>
      </c>
      <c r="C2997" s="1">
        <v>2</v>
      </c>
      <c r="D2997" s="1">
        <v>1</v>
      </c>
      <c r="E2997" s="1">
        <v>1</v>
      </c>
      <c r="F2997" s="1">
        <f>VLOOKUP(B2997,'Tabela IBGE_Município'!A:C,2)</f>
        <v>8644</v>
      </c>
      <c r="G2997" s="4" t="s">
        <v>637</v>
      </c>
      <c r="H2997" s="30">
        <f>VLOOKUP(DADOS!B2997,'Tabela IBGE_Município'!A:E,5)</f>
        <v>0.53600000000000003</v>
      </c>
      <c r="I2997" s="2">
        <f t="shared" si="46"/>
        <v>4.6274872744099955E-4</v>
      </c>
      <c r="J2997" s="20">
        <f>(VLOOKUP(A2997,'Celulares por Região'!A:H,6))/F2997</f>
        <v>0.14912077741786209</v>
      </c>
    </row>
    <row r="2998" spans="1:10" ht="15.75" customHeight="1">
      <c r="A2998" t="str">
        <f>VLOOKUP(B2998,'Tabela IBGE_Município'!A:C,3)</f>
        <v>TO</v>
      </c>
      <c r="B2998" s="4" t="s">
        <v>3512</v>
      </c>
      <c r="C2998" s="1">
        <v>1</v>
      </c>
      <c r="D2998" s="1">
        <v>1</v>
      </c>
      <c r="E2998" s="1"/>
      <c r="F2998" s="1">
        <f>VLOOKUP(B2998,'Tabela IBGE_Município'!A:C,2)</f>
        <v>83626</v>
      </c>
      <c r="G2998" s="4" t="s">
        <v>638</v>
      </c>
      <c r="H2998" s="30">
        <f>VLOOKUP(DADOS!B2998,'Tabela IBGE_Município'!A:E,5)</f>
        <v>0.60699999999999998</v>
      </c>
      <c r="I2998" s="2">
        <f t="shared" si="46"/>
        <v>2.391600698347404E-5</v>
      </c>
      <c r="J2998" s="20">
        <f>(VLOOKUP(A2998,'Celulares por Região'!A:H,6))/F2998</f>
        <v>5.7159256690502954E-3</v>
      </c>
    </row>
    <row r="2999" spans="1:10" ht="15.75" customHeight="1">
      <c r="A2999" t="str">
        <f>VLOOKUP(B2999,'Tabela IBGE_Município'!A:C,3)</f>
        <v>PR</v>
      </c>
      <c r="B2999" s="4" t="s">
        <v>3513</v>
      </c>
      <c r="C2999" s="1">
        <v>1</v>
      </c>
      <c r="D2999" s="1">
        <v>2</v>
      </c>
      <c r="E2999" s="1">
        <v>1</v>
      </c>
      <c r="F2999" s="1">
        <f>VLOOKUP(B2999,'Tabela IBGE_Município'!A:C,2)</f>
        <v>8539</v>
      </c>
      <c r="G2999" s="4" t="s">
        <v>637</v>
      </c>
      <c r="H2999" s="30">
        <f>VLOOKUP(DADOS!B2999,'Tabela IBGE_Município'!A:E,5)</f>
        <v>0.72499999999999998</v>
      </c>
      <c r="I2999" s="2">
        <f t="shared" si="46"/>
        <v>4.6843892727485657E-4</v>
      </c>
      <c r="J2999" s="20">
        <f>(VLOOKUP(A2999,'Celulares por Região'!A:H,6))/F2999</f>
        <v>8.5958543154936173E-2</v>
      </c>
    </row>
    <row r="3000" spans="1:10" ht="15.75" customHeight="1">
      <c r="A3000" t="str">
        <f>VLOOKUP(B3000,'Tabela IBGE_Município'!A:C,3)</f>
        <v>MG</v>
      </c>
      <c r="B3000" s="4" t="s">
        <v>3514</v>
      </c>
      <c r="C3000" s="1">
        <v>2</v>
      </c>
      <c r="D3000" s="1">
        <v>2</v>
      </c>
      <c r="E3000" s="1">
        <v>1</v>
      </c>
      <c r="F3000" s="1">
        <f>VLOOKUP(B3000,'Tabela IBGE_Município'!A:C,2)</f>
        <v>2729</v>
      </c>
      <c r="G3000" s="4" t="s">
        <v>640</v>
      </c>
      <c r="H3000" s="30">
        <f>VLOOKUP(DADOS!B3000,'Tabela IBGE_Município'!A:E,5)</f>
        <v>0.59699999999999998</v>
      </c>
      <c r="I3000" s="2">
        <f t="shared" si="46"/>
        <v>1.8321729571271529E-3</v>
      </c>
      <c r="J3000" s="20">
        <f>(VLOOKUP(A3000,'Celulares por Região'!A:H,6))/F3000</f>
        <v>0.58006595822645657</v>
      </c>
    </row>
    <row r="3001" spans="1:10" ht="15.75" customHeight="1">
      <c r="A3001" t="str">
        <f>VLOOKUP(B3001,'Tabela IBGE_Município'!A:C,3)</f>
        <v>MG</v>
      </c>
      <c r="B3001" s="4" t="s">
        <v>3515</v>
      </c>
      <c r="C3001" s="1">
        <v>3</v>
      </c>
      <c r="D3001" s="1"/>
      <c r="E3001" s="1"/>
      <c r="F3001" s="1">
        <f>VLOOKUP(B3001,'Tabela IBGE_Município'!A:C,2)</f>
        <v>18107</v>
      </c>
      <c r="G3001" s="4" t="s">
        <v>637</v>
      </c>
      <c r="H3001" s="30">
        <f>VLOOKUP(DADOS!B3001,'Tabela IBGE_Município'!A:E,5)</f>
        <v>0.7</v>
      </c>
      <c r="I3001" s="2">
        <f t="shared" si="46"/>
        <v>1.6568178052686806E-4</v>
      </c>
      <c r="J3001" s="20">
        <f>(VLOOKUP(A3001,'Celulares por Região'!A:H,6))/F3001</f>
        <v>8.7424752858010712E-2</v>
      </c>
    </row>
    <row r="3002" spans="1:10" ht="15.75" customHeight="1">
      <c r="A3002" t="str">
        <f>VLOOKUP(B3002,'Tabela IBGE_Município'!A:C,3)</f>
        <v>MG</v>
      </c>
      <c r="B3002" s="4" t="s">
        <v>3516</v>
      </c>
      <c r="C3002" s="1">
        <v>1</v>
      </c>
      <c r="D3002" s="1">
        <v>1</v>
      </c>
      <c r="E3002" s="1">
        <v>1</v>
      </c>
      <c r="F3002" s="1">
        <f>VLOOKUP(B3002,'Tabela IBGE_Município'!A:C,2)</f>
        <v>4436</v>
      </c>
      <c r="G3002" s="4" t="s">
        <v>640</v>
      </c>
      <c r="H3002" s="30">
        <f>VLOOKUP(DADOS!B3002,'Tabela IBGE_Município'!A:E,5)</f>
        <v>0.61199999999999999</v>
      </c>
      <c r="I3002" s="2">
        <f t="shared" si="46"/>
        <v>6.7628494138863846E-4</v>
      </c>
      <c r="J3002" s="20">
        <f>(VLOOKUP(A3002,'Celulares por Região'!A:H,6))/F3002</f>
        <v>0.35685302073940489</v>
      </c>
    </row>
    <row r="3003" spans="1:10" ht="15.75" customHeight="1">
      <c r="A3003" t="str">
        <f>VLOOKUP(B3003,'Tabela IBGE_Município'!A:C,3)</f>
        <v>MG</v>
      </c>
      <c r="B3003" s="4" t="s">
        <v>3517</v>
      </c>
      <c r="C3003" s="1">
        <v>1</v>
      </c>
      <c r="D3003" s="1">
        <v>4</v>
      </c>
      <c r="E3003" s="1">
        <v>3</v>
      </c>
      <c r="F3003" s="1">
        <f>VLOOKUP(B3003,'Tabela IBGE_Município'!A:C,2)</f>
        <v>31364</v>
      </c>
      <c r="G3003" s="4" t="s">
        <v>638</v>
      </c>
      <c r="H3003" s="30">
        <f>VLOOKUP(DADOS!B3003,'Tabela IBGE_Município'!A:E,5)</f>
        <v>0.72</v>
      </c>
      <c r="I3003" s="2">
        <f t="shared" si="46"/>
        <v>2.5506950644050506E-4</v>
      </c>
      <c r="J3003" s="20">
        <f>(VLOOKUP(A3003,'Celulares por Região'!A:H,6))/F3003</f>
        <v>5.0471878586914931E-2</v>
      </c>
    </row>
    <row r="3004" spans="1:10" ht="15.75" customHeight="1">
      <c r="A3004" t="str">
        <f>VLOOKUP(B3004,'Tabela IBGE_Município'!A:C,3)</f>
        <v>MG</v>
      </c>
      <c r="B3004" s="4" t="s">
        <v>3518</v>
      </c>
      <c r="C3004" s="1">
        <v>1</v>
      </c>
      <c r="D3004" s="1">
        <v>3</v>
      </c>
      <c r="E3004" s="1">
        <v>3</v>
      </c>
      <c r="F3004" s="1">
        <f>VLOOKUP(B3004,'Tabela IBGE_Município'!A:C,2)</f>
        <v>3179</v>
      </c>
      <c r="G3004" s="4" t="s">
        <v>640</v>
      </c>
      <c r="H3004" s="30">
        <f>VLOOKUP(DADOS!B3004,'Tabela IBGE_Município'!A:E,5)</f>
        <v>0.61599999999999999</v>
      </c>
      <c r="I3004" s="2">
        <f t="shared" si="46"/>
        <v>2.2019502988361119E-3</v>
      </c>
      <c r="J3004" s="20">
        <f>(VLOOKUP(A3004,'Celulares por Região'!A:H,6))/F3004</f>
        <v>0.49795533186536645</v>
      </c>
    </row>
    <row r="3005" spans="1:10" ht="15.75" customHeight="1">
      <c r="A3005" t="str">
        <f>VLOOKUP(B3005,'Tabela IBGE_Município'!A:C,3)</f>
        <v>PI</v>
      </c>
      <c r="B3005" s="4" t="s">
        <v>3519</v>
      </c>
      <c r="C3005" s="1">
        <v>2</v>
      </c>
      <c r="D3005" s="1">
        <v>4</v>
      </c>
      <c r="E3005" s="1">
        <v>2</v>
      </c>
      <c r="F3005" s="1">
        <f>VLOOKUP(B3005,'Tabela IBGE_Município'!A:C,2)</f>
        <v>14548</v>
      </c>
      <c r="G3005" s="4" t="s">
        <v>637</v>
      </c>
      <c r="H3005" s="30">
        <f>VLOOKUP(DADOS!B3005,'Tabela IBGE_Município'!A:E,5)</f>
        <v>0.56200000000000006</v>
      </c>
      <c r="I3005" s="2">
        <f t="shared" si="46"/>
        <v>5.499037668408029E-4</v>
      </c>
      <c r="J3005" s="20">
        <f>(VLOOKUP(A3005,'Celulares por Região'!A:H,6))/F3005</f>
        <v>0.20078361286774815</v>
      </c>
    </row>
    <row r="3006" spans="1:10" ht="15.75" customHeight="1">
      <c r="A3006" t="str">
        <f>VLOOKUP(B3006,'Tabela IBGE_Município'!A:C,3)</f>
        <v>BA</v>
      </c>
      <c r="B3006" s="4" t="s">
        <v>3520</v>
      </c>
      <c r="C3006" s="1">
        <v>2</v>
      </c>
      <c r="D3006" s="1">
        <v>1</v>
      </c>
      <c r="E3006" s="1">
        <v>1</v>
      </c>
      <c r="F3006" s="1">
        <f>VLOOKUP(B3006,'Tabela IBGE_Município'!A:C,2)</f>
        <v>11260</v>
      </c>
      <c r="G3006" s="4" t="s">
        <v>637</v>
      </c>
      <c r="H3006" s="30">
        <f>VLOOKUP(DADOS!B3006,'Tabela IBGE_Município'!A:E,5)</f>
        <v>0.56999999999999995</v>
      </c>
      <c r="I3006" s="2">
        <f t="shared" si="46"/>
        <v>3.5523978685612787E-4</v>
      </c>
      <c r="J3006" s="20">
        <f>(VLOOKUP(A3006,'Celulares por Região'!A:H,6))/F3006</f>
        <v>0.34902309058614567</v>
      </c>
    </row>
    <row r="3007" spans="1:10" ht="15.75" customHeight="1">
      <c r="A3007" t="str">
        <f>VLOOKUP(B3007,'Tabela IBGE_Município'!A:C,3)</f>
        <v>MA</v>
      </c>
      <c r="B3007" s="4" t="s">
        <v>3521</v>
      </c>
      <c r="C3007" s="1">
        <v>4</v>
      </c>
      <c r="D3007" s="1">
        <v>3</v>
      </c>
      <c r="E3007" s="1">
        <v>4</v>
      </c>
      <c r="F3007" s="1">
        <f>VLOOKUP(B3007,'Tabela IBGE_Município'!A:C,2)</f>
        <v>10958</v>
      </c>
      <c r="G3007" s="4" t="s">
        <v>637</v>
      </c>
      <c r="H3007" s="30">
        <f>VLOOKUP(DADOS!B3007,'Tabela IBGE_Município'!A:E,5)</f>
        <v>0.61899999999999999</v>
      </c>
      <c r="I3007" s="2">
        <f t="shared" si="46"/>
        <v>1.003832816207337E-3</v>
      </c>
      <c r="J3007" s="20">
        <f>(VLOOKUP(A3007,'Celulares por Região'!A:H,6))/F3007</f>
        <v>0.10960029202409199</v>
      </c>
    </row>
    <row r="3008" spans="1:10" ht="15.75" customHeight="1">
      <c r="A3008" t="str">
        <f>VLOOKUP(B3008,'Tabela IBGE_Município'!A:C,3)</f>
        <v>PB</v>
      </c>
      <c r="B3008" s="4" t="s">
        <v>3522</v>
      </c>
      <c r="C3008" s="1">
        <v>1</v>
      </c>
      <c r="D3008" s="1">
        <v>2</v>
      </c>
      <c r="E3008" s="1">
        <v>1</v>
      </c>
      <c r="F3008" s="1">
        <f>VLOOKUP(B3008,'Tabela IBGE_Município'!A:C,2)</f>
        <v>12283</v>
      </c>
      <c r="G3008" s="4" t="s">
        <v>637</v>
      </c>
      <c r="H3008" s="30">
        <f>VLOOKUP(DADOS!B3008,'Tabela IBGE_Município'!A:E,5)</f>
        <v>0.54100000000000004</v>
      </c>
      <c r="I3008" s="2">
        <f t="shared" si="46"/>
        <v>3.2565334201742243E-4</v>
      </c>
      <c r="J3008" s="20">
        <f>(VLOOKUP(A3008,'Celulares por Região'!A:H,6))/F3008</f>
        <v>0.10494178946511439</v>
      </c>
    </row>
    <row r="3009" spans="1:10" ht="15.75" customHeight="1">
      <c r="A3009" t="str">
        <f>VLOOKUP(B3009,'Tabela IBGE_Município'!A:C,3)</f>
        <v>PR</v>
      </c>
      <c r="B3009" s="4" t="s">
        <v>3523</v>
      </c>
      <c r="C3009" s="1">
        <v>3</v>
      </c>
      <c r="D3009" s="1">
        <v>1</v>
      </c>
      <c r="E3009" s="1"/>
      <c r="F3009" s="1">
        <f>VLOOKUP(B3009,'Tabela IBGE_Município'!A:C,2)</f>
        <v>23482</v>
      </c>
      <c r="G3009" s="4" t="s">
        <v>638</v>
      </c>
      <c r="H3009" s="30">
        <f>VLOOKUP(DADOS!B3009,'Tabela IBGE_Município'!A:E,5)</f>
        <v>0.74299999999999999</v>
      </c>
      <c r="I3009" s="2">
        <f t="shared" si="46"/>
        <v>1.7034324163188826E-4</v>
      </c>
      <c r="J3009" s="20">
        <f>(VLOOKUP(A3009,'Celulares por Região'!A:H,6))/F3009</f>
        <v>3.1257984839451497E-2</v>
      </c>
    </row>
    <row r="3010" spans="1:10" ht="15.75" customHeight="1">
      <c r="A3010" t="str">
        <f>VLOOKUP(B3010,'Tabela IBGE_Município'!A:C,3)</f>
        <v>MG</v>
      </c>
      <c r="B3010" s="4" t="s">
        <v>3524</v>
      </c>
      <c r="C3010" s="1">
        <v>1</v>
      </c>
      <c r="D3010" s="1">
        <v>1</v>
      </c>
      <c r="E3010" s="1">
        <v>2</v>
      </c>
      <c r="F3010" s="1">
        <f>VLOOKUP(B3010,'Tabela IBGE_Município'!A:C,2)</f>
        <v>4515</v>
      </c>
      <c r="G3010" s="4" t="s">
        <v>640</v>
      </c>
      <c r="H3010" s="30">
        <f>VLOOKUP(DADOS!B3010,'Tabela IBGE_Município'!A:E,5)</f>
        <v>0.63100000000000001</v>
      </c>
      <c r="I3010" s="2">
        <f t="shared" ref="I3010:I3073" si="47">(C3010+D3010+E3010)/F3010</f>
        <v>8.8593576965669994E-4</v>
      </c>
      <c r="J3010" s="20">
        <f>(VLOOKUP(A3010,'Celulares por Região'!A:H,6))/F3010</f>
        <v>0.350609080841639</v>
      </c>
    </row>
    <row r="3011" spans="1:10" ht="15.75" customHeight="1">
      <c r="A3011" t="str">
        <f>VLOOKUP(B3011,'Tabela IBGE_Município'!A:C,3)</f>
        <v>RS</v>
      </c>
      <c r="B3011" s="4" t="s">
        <v>3525</v>
      </c>
      <c r="C3011" s="1">
        <v>1</v>
      </c>
      <c r="D3011" s="1">
        <v>3</v>
      </c>
      <c r="E3011" s="1">
        <v>1</v>
      </c>
      <c r="F3011" s="1">
        <f>VLOOKUP(B3011,'Tabela IBGE_Município'!A:C,2)</f>
        <v>35219</v>
      </c>
      <c r="G3011" s="4" t="s">
        <v>638</v>
      </c>
      <c r="H3011" s="30">
        <f>VLOOKUP(DADOS!B3011,'Tabela IBGE_Município'!A:E,5)</f>
        <v>0.72699999999999998</v>
      </c>
      <c r="I3011" s="2">
        <f t="shared" si="47"/>
        <v>1.4196882364632727E-4</v>
      </c>
      <c r="J3011" s="20">
        <f>(VLOOKUP(A3011,'Celulares por Região'!A:H,6))/F3011</f>
        <v>4.0319145915556943E-3</v>
      </c>
    </row>
    <row r="3012" spans="1:10" ht="15.75" customHeight="1">
      <c r="A3012" t="str">
        <f>VLOOKUP(B3012,'Tabela IBGE_Município'!A:C,3)</f>
        <v>PB</v>
      </c>
      <c r="B3012" s="4" t="s">
        <v>591</v>
      </c>
      <c r="C3012" s="1">
        <v>4</v>
      </c>
      <c r="D3012" s="1">
        <v>1</v>
      </c>
      <c r="E3012" s="1">
        <v>1</v>
      </c>
      <c r="F3012" s="1">
        <f>VLOOKUP(B3012,'Tabela IBGE_Município'!A:C,2)</f>
        <v>19005</v>
      </c>
      <c r="G3012" s="4" t="s">
        <v>637</v>
      </c>
      <c r="H3012" s="30">
        <f>VLOOKUP(DADOS!B3012,'Tabela IBGE_Município'!A:E,5)</f>
        <v>0.56499999999999995</v>
      </c>
      <c r="I3012" s="2">
        <f t="shared" si="47"/>
        <v>3.1570639305445933E-4</v>
      </c>
      <c r="J3012" s="20">
        <f>(VLOOKUP(A3012,'Celulares por Região'!A:H,6))/F3012</f>
        <v>6.782425677453302E-2</v>
      </c>
    </row>
    <row r="3013" spans="1:10" ht="15.75" customHeight="1">
      <c r="A3013" t="str">
        <f>VLOOKUP(B3013,'Tabela IBGE_Município'!A:C,3)</f>
        <v>RS</v>
      </c>
      <c r="B3013" s="4" t="s">
        <v>3526</v>
      </c>
      <c r="C3013" s="1">
        <v>1</v>
      </c>
      <c r="D3013" s="1">
        <v>1</v>
      </c>
      <c r="E3013" s="1"/>
      <c r="F3013" s="1">
        <f>VLOOKUP(B3013,'Tabela IBGE_Município'!A:C,2)</f>
        <v>2542</v>
      </c>
      <c r="G3013" s="4" t="s">
        <v>640</v>
      </c>
      <c r="H3013" s="30">
        <f>VLOOKUP(DADOS!B3013,'Tabela IBGE_Município'!A:E,5)</f>
        <v>0.746</v>
      </c>
      <c r="I3013" s="2">
        <f t="shared" si="47"/>
        <v>7.8678206136900079E-4</v>
      </c>
      <c r="J3013" s="20">
        <f>(VLOOKUP(A3013,'Celulares por Região'!A:H,6))/F3013</f>
        <v>5.5861526357199057E-2</v>
      </c>
    </row>
    <row r="3014" spans="1:10" ht="15.75" customHeight="1">
      <c r="A3014" t="str">
        <f>VLOOKUP(B3014,'Tabela IBGE_Município'!A:C,3)</f>
        <v>RS</v>
      </c>
      <c r="B3014" s="4" t="s">
        <v>3527</v>
      </c>
      <c r="C3014" s="1">
        <v>22</v>
      </c>
      <c r="D3014" s="1">
        <v>31</v>
      </c>
      <c r="E3014" s="1">
        <v>18</v>
      </c>
      <c r="F3014" s="1">
        <f>VLOOKUP(B3014,'Tabela IBGE_Município'!A:C,2)</f>
        <v>2926</v>
      </c>
      <c r="G3014" s="4" t="s">
        <v>640</v>
      </c>
      <c r="H3014" s="30">
        <f>VLOOKUP(DADOS!B3014,'Tabela IBGE_Município'!A:E,5)</f>
        <v>0.72</v>
      </c>
      <c r="I3014" s="2">
        <f t="shared" si="47"/>
        <v>2.4265208475734792E-2</v>
      </c>
      <c r="J3014" s="20">
        <f>(VLOOKUP(A3014,'Celulares por Região'!A:H,6))/F3014</f>
        <v>4.8530416951469584E-2</v>
      </c>
    </row>
    <row r="3015" spans="1:10" ht="15.75" customHeight="1">
      <c r="A3015" t="str">
        <f>VLOOKUP(B3015,'Tabela IBGE_Município'!A:C,3)</f>
        <v>PR</v>
      </c>
      <c r="B3015" s="4" t="s">
        <v>3528</v>
      </c>
      <c r="C3015" s="1">
        <v>1</v>
      </c>
      <c r="D3015" s="1">
        <v>1</v>
      </c>
      <c r="E3015" s="1">
        <v>1</v>
      </c>
      <c r="F3015" s="1">
        <f>VLOOKUP(B3015,'Tabela IBGE_Município'!A:C,2)</f>
        <v>4573</v>
      </c>
      <c r="G3015" s="4" t="s">
        <v>640</v>
      </c>
      <c r="H3015" s="30">
        <f>VLOOKUP(DADOS!B3015,'Tabela IBGE_Município'!A:E,5)</f>
        <v>0.63200000000000001</v>
      </c>
      <c r="I3015" s="2">
        <f t="shared" si="47"/>
        <v>6.5602449158101901E-4</v>
      </c>
      <c r="J3015" s="20">
        <f>(VLOOKUP(A3015,'Celulares por Região'!A:H,6))/F3015</f>
        <v>0.16050732560682265</v>
      </c>
    </row>
    <row r="3016" spans="1:10" ht="15.75" customHeight="1">
      <c r="A3016" t="str">
        <f>VLOOKUP(B3016,'Tabela IBGE_Município'!A:C,3)</f>
        <v>MG</v>
      </c>
      <c r="B3016" s="4" t="s">
        <v>3529</v>
      </c>
      <c r="C3016" s="1">
        <v>1</v>
      </c>
      <c r="D3016" s="1">
        <v>4</v>
      </c>
      <c r="E3016" s="1">
        <v>4</v>
      </c>
      <c r="F3016" s="1">
        <f>VLOOKUP(B3016,'Tabela IBGE_Município'!A:C,2)</f>
        <v>1629</v>
      </c>
      <c r="G3016" s="4" t="s">
        <v>640</v>
      </c>
      <c r="H3016" s="30">
        <f>VLOOKUP(DADOS!B3016,'Tabela IBGE_Município'!A:E,5)</f>
        <v>0.66200000000000003</v>
      </c>
      <c r="I3016" s="2">
        <f t="shared" si="47"/>
        <v>5.5248618784530384E-3</v>
      </c>
      <c r="J3016" s="20">
        <f>(VLOOKUP(A3016,'Celulares por Região'!A:H,6))/F3016</f>
        <v>0.97176181706568443</v>
      </c>
    </row>
    <row r="3017" spans="1:10" ht="15.75" customHeight="1">
      <c r="A3017" t="str">
        <f>VLOOKUP(B3017,'Tabela IBGE_Município'!A:C,3)</f>
        <v>MA</v>
      </c>
      <c r="B3017" s="4" t="s">
        <v>3530</v>
      </c>
      <c r="C3017" s="1">
        <v>2</v>
      </c>
      <c r="D3017" s="1">
        <v>1</v>
      </c>
      <c r="E3017" s="1"/>
      <c r="F3017" s="1">
        <f>VLOOKUP(B3017,'Tabela IBGE_Município'!A:C,2)</f>
        <v>3206</v>
      </c>
      <c r="G3017" s="4" t="s">
        <v>640</v>
      </c>
      <c r="H3017" s="30">
        <f>VLOOKUP(DADOS!B3017,'Tabela IBGE_Município'!A:E,5)</f>
        <v>0.55000000000000004</v>
      </c>
      <c r="I3017" s="2">
        <f t="shared" si="47"/>
        <v>9.3574547723019339E-4</v>
      </c>
      <c r="J3017" s="20">
        <f>(VLOOKUP(A3017,'Celulares por Região'!A:H,6))/F3017</f>
        <v>0.37461010605115408</v>
      </c>
    </row>
    <row r="3018" spans="1:10" ht="15.75" customHeight="1">
      <c r="A3018" t="str">
        <f>VLOOKUP(B3018,'Tabela IBGE_Município'!A:C,3)</f>
        <v>MA</v>
      </c>
      <c r="B3018" s="4" t="s">
        <v>3531</v>
      </c>
      <c r="C3018" s="1">
        <v>1</v>
      </c>
      <c r="D3018" s="1">
        <v>1</v>
      </c>
      <c r="E3018" s="1"/>
      <c r="F3018" s="1">
        <f>VLOOKUP(B3018,'Tabela IBGE_Município'!A:C,2)</f>
        <v>12412</v>
      </c>
      <c r="G3018" s="4" t="s">
        <v>637</v>
      </c>
      <c r="H3018" s="30">
        <f>VLOOKUP(DADOS!B3018,'Tabela IBGE_Município'!A:E,5)</f>
        <v>0.53</v>
      </c>
      <c r="I3018" s="2">
        <f t="shared" si="47"/>
        <v>1.6113438607798906E-4</v>
      </c>
      <c r="J3018" s="20">
        <f>(VLOOKUP(A3018,'Celulares por Região'!A:H,6))/F3018</f>
        <v>9.6761198839832419E-2</v>
      </c>
    </row>
    <row r="3019" spans="1:10" ht="15.75" customHeight="1">
      <c r="A3019" t="str">
        <f>VLOOKUP(B3019,'Tabela IBGE_Município'!A:C,3)</f>
        <v>SC</v>
      </c>
      <c r="B3019" s="4" t="s">
        <v>3532</v>
      </c>
      <c r="C3019" s="1">
        <v>2</v>
      </c>
      <c r="D3019" s="1">
        <v>5</v>
      </c>
      <c r="E3019" s="1">
        <v>3</v>
      </c>
      <c r="F3019" s="1">
        <f>VLOOKUP(B3019,'Tabela IBGE_Município'!A:C,2)</f>
        <v>33943</v>
      </c>
      <c r="G3019" s="4" t="s">
        <v>638</v>
      </c>
      <c r="H3019" s="30">
        <f>VLOOKUP(DADOS!B3019,'Tabela IBGE_Município'!A:E,5)</f>
        <v>0.65700000000000003</v>
      </c>
      <c r="I3019" s="2">
        <f t="shared" si="47"/>
        <v>2.94611554665174E-4</v>
      </c>
      <c r="J3019" s="20">
        <f>(VLOOKUP(A3019,'Celulares por Região'!A:H,6))/F3019</f>
        <v>0.11864007306366556</v>
      </c>
    </row>
    <row r="3020" spans="1:10" ht="15.75" customHeight="1">
      <c r="A3020" t="str">
        <f>VLOOKUP(B3020,'Tabela IBGE_Município'!A:C,3)</f>
        <v>MG</v>
      </c>
      <c r="B3020" s="4" t="s">
        <v>3533</v>
      </c>
      <c r="C3020" s="1">
        <v>1</v>
      </c>
      <c r="D3020" s="1">
        <v>1</v>
      </c>
      <c r="E3020" s="1"/>
      <c r="F3020" s="1">
        <f>VLOOKUP(B3020,'Tabela IBGE_Município'!A:C,2)</f>
        <v>17033</v>
      </c>
      <c r="G3020" s="4" t="s">
        <v>637</v>
      </c>
      <c r="H3020" s="30">
        <f>VLOOKUP(DADOS!B3020,'Tabela IBGE_Município'!A:E,5)</f>
        <v>0.73099999999999998</v>
      </c>
      <c r="I3020" s="2">
        <f t="shared" si="47"/>
        <v>1.174191275758821E-4</v>
      </c>
      <c r="J3020" s="20">
        <f>(VLOOKUP(A3020,'Celulares por Região'!A:H,6))/F3020</f>
        <v>9.293723947631069E-2</v>
      </c>
    </row>
    <row r="3021" spans="1:10" ht="15.75" customHeight="1">
      <c r="A3021" t="str">
        <f>VLOOKUP(B3021,'Tabela IBGE_Município'!A:C,3)</f>
        <v>GO</v>
      </c>
      <c r="B3021" s="4" t="s">
        <v>3534</v>
      </c>
      <c r="C3021" s="1">
        <v>18</v>
      </c>
      <c r="D3021" s="1">
        <v>36</v>
      </c>
      <c r="E3021" s="1">
        <v>41</v>
      </c>
      <c r="F3021" s="1">
        <f>VLOOKUP(B3021,'Tabela IBGE_Município'!A:C,2)</f>
        <v>2480</v>
      </c>
      <c r="G3021" s="4" t="s">
        <v>640</v>
      </c>
      <c r="H3021" s="30">
        <f>VLOOKUP(DADOS!B3021,'Tabela IBGE_Município'!A:E,5)</f>
        <v>0.67900000000000005</v>
      </c>
      <c r="I3021" s="2">
        <f t="shared" si="47"/>
        <v>3.8306451612903226E-2</v>
      </c>
      <c r="J3021" s="20">
        <f>(VLOOKUP(A3021,'Celulares por Região'!A:H,6))/F3021</f>
        <v>1.4705645161290322</v>
      </c>
    </row>
    <row r="3022" spans="1:10" ht="15.75" customHeight="1">
      <c r="A3022" t="str">
        <f>VLOOKUP(B3022,'Tabela IBGE_Município'!A:C,3)</f>
        <v>AL</v>
      </c>
      <c r="B3022" s="4" t="s">
        <v>3535</v>
      </c>
      <c r="C3022" s="1">
        <v>2</v>
      </c>
      <c r="D3022" s="1">
        <v>1</v>
      </c>
      <c r="E3022" s="1"/>
      <c r="F3022" s="1">
        <f>VLOOKUP(B3022,'Tabela IBGE_Município'!A:C,2)</f>
        <v>38151</v>
      </c>
      <c r="G3022" s="4" t="s">
        <v>638</v>
      </c>
      <c r="H3022" s="30">
        <f>VLOOKUP(DADOS!B3022,'Tabela IBGE_Município'!A:E,5)</f>
        <v>0.58399999999999996</v>
      </c>
      <c r="I3022" s="2">
        <f t="shared" si="47"/>
        <v>7.8634898167806872E-5</v>
      </c>
      <c r="J3022" s="20">
        <f>(VLOOKUP(A3022,'Celulares por Região'!A:H,6))/F3022</f>
        <v>1.9999475767345547E-2</v>
      </c>
    </row>
    <row r="3023" spans="1:10" ht="15.75" customHeight="1">
      <c r="A3023" t="str">
        <f>VLOOKUP(B3023,'Tabela IBGE_Município'!A:C,3)</f>
        <v>MT</v>
      </c>
      <c r="B3023" s="4" t="s">
        <v>3536</v>
      </c>
      <c r="C3023" s="1">
        <v>1</v>
      </c>
      <c r="D3023" s="1">
        <v>1</v>
      </c>
      <c r="E3023" s="1"/>
      <c r="F3023" s="1">
        <f>VLOOKUP(B3023,'Tabela IBGE_Município'!A:C,2)</f>
        <v>4336</v>
      </c>
      <c r="G3023" s="4" t="s">
        <v>640</v>
      </c>
      <c r="H3023" s="30">
        <f>VLOOKUP(DADOS!B3023,'Tabela IBGE_Município'!A:E,5)</f>
        <v>0.71599999999999997</v>
      </c>
      <c r="I3023" s="2">
        <f t="shared" si="47"/>
        <v>4.6125461254612545E-4</v>
      </c>
      <c r="J3023" s="20">
        <f>(VLOOKUP(A3023,'Celulares por Região'!A:H,6))/F3023</f>
        <v>2.4651752767527677</v>
      </c>
    </row>
    <row r="3024" spans="1:10" ht="15.75" customHeight="1">
      <c r="A3024" t="str">
        <f>VLOOKUP(B3024,'Tabela IBGE_Município'!A:C,3)</f>
        <v>PB</v>
      </c>
      <c r="B3024" s="4" t="s">
        <v>3537</v>
      </c>
      <c r="C3024" s="1">
        <v>2</v>
      </c>
      <c r="D3024" s="1">
        <v>1</v>
      </c>
      <c r="E3024" s="1"/>
      <c r="F3024" s="1">
        <f>VLOOKUP(B3024,'Tabela IBGE_Município'!A:C,2)</f>
        <v>24634</v>
      </c>
      <c r="G3024" s="4" t="s">
        <v>638</v>
      </c>
      <c r="H3024" s="30">
        <f>VLOOKUP(DADOS!B3024,'Tabela IBGE_Município'!A:E,5)</f>
        <v>0.56999999999999995</v>
      </c>
      <c r="I3024" s="2">
        <f t="shared" si="47"/>
        <v>1.2178290168060405E-4</v>
      </c>
      <c r="J3024" s="20">
        <f>(VLOOKUP(A3024,'Celulares por Região'!A:H,6))/F3024</f>
        <v>5.232605342209954E-2</v>
      </c>
    </row>
    <row r="3025" spans="1:10" ht="15.75" customHeight="1">
      <c r="A3025" t="str">
        <f>VLOOKUP(B3025,'Tabela IBGE_Município'!A:C,3)</f>
        <v>MG</v>
      </c>
      <c r="B3025" s="4" t="s">
        <v>3538</v>
      </c>
      <c r="C3025" s="1">
        <v>3</v>
      </c>
      <c r="D3025" s="1">
        <v>1</v>
      </c>
      <c r="E3025" s="1"/>
      <c r="F3025" s="1">
        <f>VLOOKUP(B3025,'Tabela IBGE_Município'!A:C,2)</f>
        <v>16793</v>
      </c>
      <c r="G3025" s="4" t="s">
        <v>637</v>
      </c>
      <c r="H3025" s="30">
        <f>VLOOKUP(DADOS!B3025,'Tabela IBGE_Município'!A:E,5)</f>
        <v>0.71</v>
      </c>
      <c r="I3025" s="2">
        <f t="shared" si="47"/>
        <v>2.3819448579765379E-4</v>
      </c>
      <c r="J3025" s="20">
        <f>(VLOOKUP(A3025,'Celulares por Região'!A:H,6))/F3025</f>
        <v>9.4265467754421489E-2</v>
      </c>
    </row>
    <row r="3026" spans="1:10" ht="15.75" customHeight="1">
      <c r="A3026" t="str">
        <f>VLOOKUP(B3026,'Tabela IBGE_Município'!A:C,3)</f>
        <v>SP</v>
      </c>
      <c r="B3026" s="4" t="s">
        <v>3539</v>
      </c>
      <c r="C3026" s="1">
        <v>1</v>
      </c>
      <c r="D3026" s="1">
        <v>1</v>
      </c>
      <c r="E3026" s="1"/>
      <c r="F3026" s="1">
        <f>VLOOKUP(B3026,'Tabela IBGE_Município'!A:C,2)</f>
        <v>6630</v>
      </c>
      <c r="G3026" s="4" t="s">
        <v>637</v>
      </c>
      <c r="H3026" s="30">
        <f>VLOOKUP(DADOS!B3026,'Tabela IBGE_Município'!A:E,5)</f>
        <v>0.77</v>
      </c>
      <c r="I3026" s="2">
        <f t="shared" si="47"/>
        <v>3.0165912518853697E-4</v>
      </c>
      <c r="J3026" s="20">
        <f>(VLOOKUP(A3026,'Celulares por Região'!A:H,6))/F3026</f>
        <v>0.10150829562594268</v>
      </c>
    </row>
    <row r="3027" spans="1:10" ht="15.75" customHeight="1">
      <c r="A3027" t="str">
        <f>VLOOKUP(B3027,'Tabela IBGE_Município'!A:C,3)</f>
        <v>PR</v>
      </c>
      <c r="B3027" s="4" t="s">
        <v>3540</v>
      </c>
      <c r="C3027" s="1">
        <v>2</v>
      </c>
      <c r="D3027" s="1">
        <v>1</v>
      </c>
      <c r="E3027" s="1"/>
      <c r="F3027" s="1">
        <f>VLOOKUP(B3027,'Tabela IBGE_Município'!A:C,2)</f>
        <v>3741</v>
      </c>
      <c r="G3027" s="4" t="s">
        <v>640</v>
      </c>
      <c r="H3027" s="30">
        <f>VLOOKUP(DADOS!B3027,'Tabela IBGE_Município'!A:E,5)</f>
        <v>0.65200000000000002</v>
      </c>
      <c r="I3027" s="2">
        <f t="shared" si="47"/>
        <v>8.0192461908580592E-4</v>
      </c>
      <c r="J3027" s="20">
        <f>(VLOOKUP(A3027,'Celulares por Região'!A:H,6))/F3027</f>
        <v>0.19620422346966052</v>
      </c>
    </row>
    <row r="3028" spans="1:10" ht="15.75" customHeight="1">
      <c r="A3028" t="str">
        <f>VLOOKUP(B3028,'Tabela IBGE_Município'!A:C,3)</f>
        <v>AM</v>
      </c>
      <c r="B3028" s="4" t="s">
        <v>3541</v>
      </c>
      <c r="C3028" s="1">
        <v>4</v>
      </c>
      <c r="D3028" s="1">
        <v>1</v>
      </c>
      <c r="E3028" s="1">
        <v>1</v>
      </c>
      <c r="F3028" s="1">
        <f>VLOOKUP(B3028,'Tabela IBGE_Município'!A:C,2)</f>
        <v>477552</v>
      </c>
      <c r="G3028" s="4" t="s">
        <v>639</v>
      </c>
      <c r="H3028" s="30">
        <f>VLOOKUP(DADOS!B3028,'Tabela IBGE_Município'!A:E,5)</f>
        <v>0.58799999999999997</v>
      </c>
      <c r="I3028" s="2">
        <f t="shared" si="47"/>
        <v>1.256407679163735E-5</v>
      </c>
      <c r="J3028" s="20">
        <f>(VLOOKUP(A3028,'Celulares por Região'!A:H,6))/F3028</f>
        <v>4.0414447013100146E-4</v>
      </c>
    </row>
    <row r="3029" spans="1:10" ht="15.75" customHeight="1">
      <c r="A3029" t="str">
        <f>VLOOKUP(B3029,'Tabela IBGE_Município'!A:C,3)</f>
        <v>GO</v>
      </c>
      <c r="B3029" s="4" t="s">
        <v>3542</v>
      </c>
      <c r="C3029" s="1">
        <v>15</v>
      </c>
      <c r="D3029" s="1">
        <v>21</v>
      </c>
      <c r="E3029" s="1">
        <v>13</v>
      </c>
      <c r="F3029" s="1">
        <f>VLOOKUP(B3029,'Tabela IBGE_Município'!A:C,2)</f>
        <v>10800</v>
      </c>
      <c r="G3029" s="4" t="s">
        <v>637</v>
      </c>
      <c r="H3029" s="30">
        <f>VLOOKUP(DADOS!B3029,'Tabela IBGE_Município'!A:E,5)</f>
        <v>0.67700000000000005</v>
      </c>
      <c r="I3029" s="2">
        <f t="shared" si="47"/>
        <v>4.5370370370370373E-3</v>
      </c>
      <c r="J3029" s="20">
        <f>(VLOOKUP(A3029,'Celulares por Região'!A:H,6))/F3029</f>
        <v>0.3376851851851852</v>
      </c>
    </row>
    <row r="3030" spans="1:10" ht="15.75" customHeight="1">
      <c r="A3030" t="str">
        <f>VLOOKUP(B3030,'Tabela IBGE_Município'!A:C,3)</f>
        <v>TO</v>
      </c>
      <c r="B3030" s="4" t="s">
        <v>3543</v>
      </c>
      <c r="C3030" s="1">
        <v>2</v>
      </c>
      <c r="D3030" s="1">
        <v>3</v>
      </c>
      <c r="E3030" s="1">
        <v>4</v>
      </c>
      <c r="F3030" s="1">
        <f>VLOOKUP(B3030,'Tabela IBGE_Município'!A:C,2)</f>
        <v>65040</v>
      </c>
      <c r="G3030" s="4" t="s">
        <v>638</v>
      </c>
      <c r="H3030" s="30">
        <f>VLOOKUP(DADOS!B3030,'Tabela IBGE_Município'!A:E,5)</f>
        <v>0.57999999999999996</v>
      </c>
      <c r="I3030" s="2">
        <f t="shared" si="47"/>
        <v>1.3837638376383763E-4</v>
      </c>
      <c r="J3030" s="20">
        <f>(VLOOKUP(A3030,'Celulares por Região'!A:H,6))/F3030</f>
        <v>7.3493234932349326E-3</v>
      </c>
    </row>
    <row r="3031" spans="1:10" ht="15.75" customHeight="1">
      <c r="A3031" t="str">
        <f>VLOOKUP(B3031,'Tabela IBGE_Município'!A:C,3)</f>
        <v>CE</v>
      </c>
      <c r="B3031" s="4" t="s">
        <v>3544</v>
      </c>
      <c r="C3031" s="1">
        <v>1</v>
      </c>
      <c r="D3031" s="1">
        <v>1</v>
      </c>
      <c r="E3031" s="1">
        <v>1</v>
      </c>
      <c r="F3031" s="1">
        <f>VLOOKUP(B3031,'Tabela IBGE_Município'!A:C,2)</f>
        <v>14327</v>
      </c>
      <c r="G3031" s="4" t="s">
        <v>637</v>
      </c>
      <c r="H3031" s="30">
        <f>VLOOKUP(DADOS!B3031,'Tabela IBGE_Município'!A:E,5)</f>
        <v>0.60499999999999998</v>
      </c>
      <c r="I3031" s="2">
        <f t="shared" si="47"/>
        <v>2.0939484888671738E-4</v>
      </c>
      <c r="J3031" s="20">
        <f>(VLOOKUP(A3031,'Celulares por Região'!A:H,6))/F3031</f>
        <v>0.15962867313464088</v>
      </c>
    </row>
    <row r="3032" spans="1:10" ht="15.75" customHeight="1">
      <c r="A3032" t="str">
        <f>VLOOKUP(B3032,'Tabela IBGE_Município'!A:C,3)</f>
        <v>RN</v>
      </c>
      <c r="B3032" s="4" t="s">
        <v>3545</v>
      </c>
      <c r="C3032" s="1">
        <v>5</v>
      </c>
      <c r="D3032" s="1">
        <v>4</v>
      </c>
      <c r="E3032" s="1">
        <v>3</v>
      </c>
      <c r="F3032" s="1">
        <f>VLOOKUP(B3032,'Tabela IBGE_Município'!A:C,2)</f>
        <v>3448</v>
      </c>
      <c r="G3032" s="4" t="s">
        <v>640</v>
      </c>
      <c r="H3032" s="30">
        <f>VLOOKUP(DADOS!B3032,'Tabela IBGE_Município'!A:E,5)</f>
        <v>0.60799999999999998</v>
      </c>
      <c r="I3032" s="2">
        <f t="shared" si="47"/>
        <v>3.4802784222737818E-3</v>
      </c>
      <c r="J3032" s="20">
        <f>(VLOOKUP(A3032,'Celulares por Região'!A:H,6))/F3032</f>
        <v>0.27465197215777259</v>
      </c>
    </row>
    <row r="3033" spans="1:10" ht="15.75" customHeight="1">
      <c r="A3033" t="str">
        <f>VLOOKUP(B3033,'Tabela IBGE_Município'!A:C,3)</f>
        <v>RS</v>
      </c>
      <c r="B3033" s="4" t="s">
        <v>3546</v>
      </c>
      <c r="C3033" s="1">
        <v>2</v>
      </c>
      <c r="D3033" s="1">
        <v>1</v>
      </c>
      <c r="E3033" s="1"/>
      <c r="F3033" s="1">
        <f>VLOOKUP(B3033,'Tabela IBGE_Município'!A:C,2)</f>
        <v>48168</v>
      </c>
      <c r="G3033" s="4" t="s">
        <v>638</v>
      </c>
      <c r="H3033" s="30">
        <f>VLOOKUP(DADOS!B3033,'Tabela IBGE_Município'!A:E,5)</f>
        <v>0.7</v>
      </c>
      <c r="I3033" s="2">
        <f t="shared" si="47"/>
        <v>6.2282012954658692E-5</v>
      </c>
      <c r="J3033" s="20">
        <f>(VLOOKUP(A3033,'Celulares por Região'!A:H,6))/F3033</f>
        <v>2.948015279853845E-3</v>
      </c>
    </row>
    <row r="3034" spans="1:10" ht="15.75" customHeight="1">
      <c r="A3034" t="str">
        <f>VLOOKUP(B3034,'Tabela IBGE_Município'!A:C,3)</f>
        <v>AP</v>
      </c>
      <c r="B3034" s="4" t="s">
        <v>3547</v>
      </c>
      <c r="C3034" s="1">
        <v>2</v>
      </c>
      <c r="D3034" s="1">
        <v>1</v>
      </c>
      <c r="E3034" s="1"/>
      <c r="F3034" s="1">
        <f>VLOOKUP(B3034,'Tabela IBGE_Município'!A:C,2)</f>
        <v>12544</v>
      </c>
      <c r="G3034" s="4" t="s">
        <v>637</v>
      </c>
      <c r="H3034" s="30">
        <f>VLOOKUP(DADOS!B3034,'Tabela IBGE_Município'!A:E,5)</f>
        <v>0.59</v>
      </c>
      <c r="I3034" s="2">
        <f t="shared" si="47"/>
        <v>2.3915816326530612E-4</v>
      </c>
      <c r="J3034" s="20">
        <f>(VLOOKUP(A3034,'Celulares por Região'!A:H,6))/F3034</f>
        <v>9.3351403061224483E-2</v>
      </c>
    </row>
    <row r="3035" spans="1:10" ht="15.75" customHeight="1">
      <c r="A3035" t="str">
        <f>VLOOKUP(B3035,'Tabela IBGE_Município'!A:C,3)</f>
        <v>MG</v>
      </c>
      <c r="B3035" s="4" t="s">
        <v>3548</v>
      </c>
      <c r="C3035" s="1">
        <v>3</v>
      </c>
      <c r="D3035" s="1">
        <v>2</v>
      </c>
      <c r="E3035" s="1">
        <v>1</v>
      </c>
      <c r="F3035" s="1">
        <f>VLOOKUP(B3035,'Tabela IBGE_Município'!A:C,2)</f>
        <v>4314</v>
      </c>
      <c r="G3035" s="4" t="s">
        <v>640</v>
      </c>
      <c r="H3035" s="30">
        <f>VLOOKUP(DADOS!B3035,'Tabela IBGE_Município'!A:E,5)</f>
        <v>0.71099999999999997</v>
      </c>
      <c r="I3035" s="2">
        <f t="shared" si="47"/>
        <v>1.3908205841446453E-3</v>
      </c>
      <c r="J3035" s="20">
        <f>(VLOOKUP(A3035,'Celulares por Região'!A:H,6))/F3035</f>
        <v>0.3669448307834956</v>
      </c>
    </row>
    <row r="3036" spans="1:10" ht="15.75" customHeight="1">
      <c r="A3036" t="str">
        <f>VLOOKUP(B3036,'Tabela IBGE_Município'!A:C,3)</f>
        <v>BA</v>
      </c>
      <c r="B3036" s="4" t="s">
        <v>3549</v>
      </c>
      <c r="C3036" s="1">
        <v>8</v>
      </c>
      <c r="D3036" s="1">
        <v>9</v>
      </c>
      <c r="E3036" s="1">
        <v>3</v>
      </c>
      <c r="F3036" s="1">
        <f>VLOOKUP(B3036,'Tabela IBGE_Município'!A:C,2)</f>
        <v>22053</v>
      </c>
      <c r="G3036" s="4" t="s">
        <v>638</v>
      </c>
      <c r="H3036" s="30">
        <f>VLOOKUP(DADOS!B3036,'Tabela IBGE_Município'!A:E,5)</f>
        <v>0.625</v>
      </c>
      <c r="I3036" s="2">
        <f t="shared" si="47"/>
        <v>9.0690608987439348E-4</v>
      </c>
      <c r="J3036" s="20">
        <f>(VLOOKUP(A3036,'Celulares por Região'!A:H,6))/F3036</f>
        <v>0.17820704666031834</v>
      </c>
    </row>
    <row r="3037" spans="1:10" ht="15.75" customHeight="1">
      <c r="A3037" t="str">
        <f>VLOOKUP(B3037,'Tabela IBGE_Município'!A:C,3)</f>
        <v>PR</v>
      </c>
      <c r="B3037" s="4" t="s">
        <v>3550</v>
      </c>
      <c r="C3037" s="1">
        <v>1</v>
      </c>
      <c r="D3037" s="1">
        <v>1</v>
      </c>
      <c r="E3037" s="1"/>
      <c r="F3037" s="1">
        <f>VLOOKUP(B3037,'Tabela IBGE_Município'!A:C,2)</f>
        <v>3832</v>
      </c>
      <c r="G3037" s="4" t="s">
        <v>640</v>
      </c>
      <c r="H3037" s="30">
        <f>VLOOKUP(DADOS!B3037,'Tabela IBGE_Município'!A:E,5)</f>
        <v>0.76300000000000001</v>
      </c>
      <c r="I3037" s="2">
        <f t="shared" si="47"/>
        <v>5.2192066805845506E-4</v>
      </c>
      <c r="J3037" s="20">
        <f>(VLOOKUP(A3037,'Celulares por Região'!A:H,6))/F3037</f>
        <v>0.19154488517745302</v>
      </c>
    </row>
    <row r="3038" spans="1:10" ht="15.75" customHeight="1">
      <c r="A3038" t="str">
        <f>VLOOKUP(B3038,'Tabela IBGE_Município'!A:C,3)</f>
        <v>PA</v>
      </c>
      <c r="B3038" s="4" t="s">
        <v>3551</v>
      </c>
      <c r="C3038" s="1">
        <v>5</v>
      </c>
      <c r="D3038" s="1">
        <v>8</v>
      </c>
      <c r="E3038" s="1">
        <v>6</v>
      </c>
      <c r="F3038" s="1">
        <f>VLOOKUP(B3038,'Tabela IBGE_Município'!A:C,2)</f>
        <v>22716</v>
      </c>
      <c r="G3038" s="4" t="s">
        <v>638</v>
      </c>
      <c r="H3038" s="30">
        <f>VLOOKUP(DADOS!B3038,'Tabela IBGE_Município'!A:E,5)</f>
        <v>0.57999999999999996</v>
      </c>
      <c r="I3038" s="2">
        <f t="shared" si="47"/>
        <v>8.3641486177143867E-4</v>
      </c>
      <c r="J3038" s="20">
        <f>(VLOOKUP(A3038,'Celulares por Região'!A:H,6))/F3038</f>
        <v>8.1308328931149851E-2</v>
      </c>
    </row>
    <row r="3039" spans="1:10" ht="15.75" customHeight="1">
      <c r="A3039" t="str">
        <f>VLOOKUP(B3039,'Tabela IBGE_Município'!A:C,3)</f>
        <v>MG</v>
      </c>
      <c r="B3039" s="4" t="s">
        <v>3552</v>
      </c>
      <c r="C3039" s="1">
        <v>3</v>
      </c>
      <c r="D3039" s="1">
        <v>3</v>
      </c>
      <c r="E3039" s="1">
        <v>3</v>
      </c>
      <c r="F3039" s="1">
        <f>VLOOKUP(B3039,'Tabela IBGE_Município'!A:C,2)</f>
        <v>46574</v>
      </c>
      <c r="G3039" s="4" t="s">
        <v>638</v>
      </c>
      <c r="H3039" s="30">
        <f>VLOOKUP(DADOS!B3039,'Tabela IBGE_Município'!A:E,5)</f>
        <v>0.624</v>
      </c>
      <c r="I3039" s="2">
        <f t="shared" si="47"/>
        <v>1.9324086400137415E-4</v>
      </c>
      <c r="J3039" s="20">
        <f>(VLOOKUP(A3039,'Celulares por Região'!A:H,6))/F3039</f>
        <v>3.3988920857130588E-2</v>
      </c>
    </row>
    <row r="3040" spans="1:10" ht="15.75" customHeight="1">
      <c r="A3040" t="str">
        <f>VLOOKUP(B3040,'Tabela IBGE_Município'!A:C,3)</f>
        <v>SC</v>
      </c>
      <c r="B3040" s="4" t="s">
        <v>3553</v>
      </c>
      <c r="C3040" s="1">
        <v>5</v>
      </c>
      <c r="D3040" s="1">
        <v>5</v>
      </c>
      <c r="E3040" s="1"/>
      <c r="F3040" s="1">
        <f>VLOOKUP(B3040,'Tabela IBGE_Município'!A:C,2)</f>
        <v>31975</v>
      </c>
      <c r="G3040" s="4" t="s">
        <v>638</v>
      </c>
      <c r="H3040" s="30">
        <f>VLOOKUP(DADOS!B3040,'Tabela IBGE_Município'!A:E,5)</f>
        <v>0.73799999999999999</v>
      </c>
      <c r="I3040" s="2">
        <f t="shared" si="47"/>
        <v>3.1274433150899137E-4</v>
      </c>
      <c r="J3040" s="20">
        <f>(VLOOKUP(A3040,'Celulares por Região'!A:H,6))/F3040</f>
        <v>0.12594214229867084</v>
      </c>
    </row>
    <row r="3041" spans="1:10" ht="15.75" customHeight="1">
      <c r="A3041" t="str">
        <f>VLOOKUP(B3041,'Tabela IBGE_Município'!A:C,3)</f>
        <v>PA</v>
      </c>
      <c r="B3041" s="4" t="s">
        <v>3554</v>
      </c>
      <c r="C3041" s="1">
        <v>1</v>
      </c>
      <c r="D3041" s="1">
        <v>1</v>
      </c>
      <c r="E3041" s="1"/>
      <c r="F3041" s="1">
        <f>VLOOKUP(B3041,'Tabela IBGE_Município'!A:C,2)</f>
        <v>20759</v>
      </c>
      <c r="G3041" s="4" t="s">
        <v>638</v>
      </c>
      <c r="H3041" s="30">
        <f>VLOOKUP(DADOS!B3041,'Tabela IBGE_Município'!A:E,5)</f>
        <v>0.41799999999999998</v>
      </c>
      <c r="I3041" s="2">
        <f t="shared" si="47"/>
        <v>9.6343754516113497E-5</v>
      </c>
      <c r="J3041" s="20">
        <f>(VLOOKUP(A3041,'Celulares por Região'!A:H,6))/F3041</f>
        <v>8.8973457295630817E-2</v>
      </c>
    </row>
    <row r="3042" spans="1:10" ht="15.75" customHeight="1">
      <c r="A3042" t="str">
        <f>VLOOKUP(B3042,'Tabela IBGE_Município'!A:C,3)</f>
        <v>RJ</v>
      </c>
      <c r="B3042" s="4" t="s">
        <v>3555</v>
      </c>
      <c r="C3042" s="1"/>
      <c r="D3042" s="1">
        <v>1</v>
      </c>
      <c r="E3042" s="1">
        <v>1</v>
      </c>
      <c r="F3042" s="1">
        <f>VLOOKUP(B3042,'Tabela IBGE_Município'!A:C,2)</f>
        <v>7001</v>
      </c>
      <c r="G3042" s="4" t="s">
        <v>637</v>
      </c>
      <c r="H3042" s="30">
        <f>VLOOKUP(DADOS!B3042,'Tabela IBGE_Município'!A:E,5)</f>
        <v>0.73599999999999999</v>
      </c>
      <c r="I3042" s="2">
        <f t="shared" si="47"/>
        <v>2.8567347521782604E-4</v>
      </c>
      <c r="J3042" s="20">
        <f>(VLOOKUP(A3042,'Celulares por Região'!A:H,6))/F3042</f>
        <v>1.4262248250249965</v>
      </c>
    </row>
    <row r="3043" spans="1:10" ht="15.75" customHeight="1">
      <c r="A3043" t="str">
        <f>VLOOKUP(B3043,'Tabela IBGE_Município'!A:C,3)</f>
        <v>MG</v>
      </c>
      <c r="B3043" s="4" t="s">
        <v>3556</v>
      </c>
      <c r="C3043" s="1">
        <v>2</v>
      </c>
      <c r="D3043" s="1">
        <v>1</v>
      </c>
      <c r="E3043" s="1">
        <v>1</v>
      </c>
      <c r="F3043" s="1">
        <f>VLOOKUP(B3043,'Tabela IBGE_Município'!A:C,2)</f>
        <v>27890</v>
      </c>
      <c r="G3043" s="4" t="s">
        <v>638</v>
      </c>
      <c r="H3043" s="30">
        <f>VLOOKUP(DADOS!B3043,'Tabela IBGE_Município'!A:E,5)</f>
        <v>0.626</v>
      </c>
      <c r="I3043" s="2">
        <f t="shared" si="47"/>
        <v>1.4342058085335246E-4</v>
      </c>
      <c r="J3043" s="20">
        <f>(VLOOKUP(A3043,'Celulares por Região'!A:H,6))/F3043</f>
        <v>5.6758694872714233E-2</v>
      </c>
    </row>
    <row r="3044" spans="1:10" ht="15.75" customHeight="1">
      <c r="A3044" t="str">
        <f>VLOOKUP(B3044,'Tabela IBGE_Município'!A:C,3)</f>
        <v>SP</v>
      </c>
      <c r="B3044" s="4" t="s">
        <v>3557</v>
      </c>
      <c r="C3044" s="1">
        <v>2</v>
      </c>
      <c r="D3044" s="1">
        <v>1</v>
      </c>
      <c r="E3044" s="1">
        <v>2</v>
      </c>
      <c r="F3044" s="1">
        <f>VLOOKUP(B3044,'Tabela IBGE_Município'!A:C,2)</f>
        <v>18648</v>
      </c>
      <c r="G3044" s="4" t="s">
        <v>637</v>
      </c>
      <c r="H3044" s="30">
        <f>VLOOKUP(DADOS!B3044,'Tabela IBGE_Município'!A:E,5)</f>
        <v>0.74</v>
      </c>
      <c r="I3044" s="2">
        <f t="shared" si="47"/>
        <v>2.6812526812526811E-4</v>
      </c>
      <c r="J3044" s="20">
        <f>(VLOOKUP(A3044,'Celulares por Região'!A:H,6))/F3044</f>
        <v>3.6089661089661093E-2</v>
      </c>
    </row>
    <row r="3045" spans="1:10" ht="15.75" customHeight="1">
      <c r="A3045" t="str">
        <f>VLOOKUP(B3045,'Tabela IBGE_Município'!A:C,3)</f>
        <v>PR</v>
      </c>
      <c r="B3045" s="4" t="s">
        <v>3558</v>
      </c>
      <c r="C3045" s="1">
        <v>4</v>
      </c>
      <c r="D3045" s="1">
        <v>3</v>
      </c>
      <c r="E3045" s="1">
        <v>4</v>
      </c>
      <c r="F3045" s="1">
        <f>VLOOKUP(B3045,'Tabela IBGE_Município'!A:C,2)</f>
        <v>6446</v>
      </c>
      <c r="G3045" s="4" t="s">
        <v>637</v>
      </c>
      <c r="H3045" s="30">
        <f>VLOOKUP(DADOS!B3045,'Tabela IBGE_Município'!A:E,5)</f>
        <v>0.74</v>
      </c>
      <c r="I3045" s="2">
        <f t="shared" si="47"/>
        <v>1.7064846416382253E-3</v>
      </c>
      <c r="J3045" s="20">
        <f>(VLOOKUP(A3045,'Celulares por Região'!A:H,6))/F3045</f>
        <v>0.11386906608749613</v>
      </c>
    </row>
    <row r="3046" spans="1:10" ht="15.75" customHeight="1">
      <c r="A3046" t="str">
        <f>VLOOKUP(B3046,'Tabela IBGE_Município'!A:C,3)</f>
        <v>MG</v>
      </c>
      <c r="B3046" s="4" t="s">
        <v>3559</v>
      </c>
      <c r="C3046" s="1">
        <v>2</v>
      </c>
      <c r="D3046" s="1">
        <v>4</v>
      </c>
      <c r="E3046" s="1">
        <v>3</v>
      </c>
      <c r="F3046" s="1">
        <f>VLOOKUP(B3046,'Tabela IBGE_Município'!A:C,2)</f>
        <v>5565</v>
      </c>
      <c r="G3046" s="4" t="s">
        <v>637</v>
      </c>
      <c r="H3046" s="30">
        <f>VLOOKUP(DADOS!B3046,'Tabela IBGE_Município'!A:E,5)</f>
        <v>0.66400000000000003</v>
      </c>
      <c r="I3046" s="2">
        <f t="shared" si="47"/>
        <v>1.6172506738544475E-3</v>
      </c>
      <c r="J3046" s="20">
        <f>(VLOOKUP(A3046,'Celulares por Região'!A:H,6))/F3046</f>
        <v>0.28445642407906557</v>
      </c>
    </row>
    <row r="3047" spans="1:10" ht="15.75" customHeight="1">
      <c r="A3047" t="str">
        <f>VLOOKUP(B3047,'Tabela IBGE_Município'!A:C,3)</f>
        <v>SP</v>
      </c>
      <c r="B3047" s="4" t="s">
        <v>3560</v>
      </c>
      <c r="C3047" s="1">
        <v>1</v>
      </c>
      <c r="D3047" s="1">
        <v>1</v>
      </c>
      <c r="E3047" s="1"/>
      <c r="F3047" s="1">
        <f>VLOOKUP(B3047,'Tabela IBGE_Município'!A:C,2)</f>
        <v>5577</v>
      </c>
      <c r="G3047" s="4" t="s">
        <v>637</v>
      </c>
      <c r="H3047" s="30">
        <f>VLOOKUP(DADOS!B3047,'Tabela IBGE_Município'!A:E,5)</f>
        <v>0.73099999999999998</v>
      </c>
      <c r="I3047" s="2">
        <f t="shared" si="47"/>
        <v>3.5861574323112785E-4</v>
      </c>
      <c r="J3047" s="20">
        <f>(VLOOKUP(A3047,'Celulares por Região'!A:H,6))/F3047</f>
        <v>0.12067419759727452</v>
      </c>
    </row>
    <row r="3048" spans="1:10" ht="15.75" customHeight="1">
      <c r="A3048" t="str">
        <f>VLOOKUP(B3048,'Tabela IBGE_Município'!A:C,3)</f>
        <v>CE</v>
      </c>
      <c r="B3048" s="4" t="s">
        <v>3561</v>
      </c>
      <c r="C3048" s="1">
        <v>4</v>
      </c>
      <c r="D3048" s="1">
        <v>3</v>
      </c>
      <c r="E3048" s="1">
        <v>5</v>
      </c>
      <c r="F3048" s="1">
        <f>VLOOKUP(B3048,'Tabela IBGE_Município'!A:C,2)</f>
        <v>10758</v>
      </c>
      <c r="G3048" s="4" t="s">
        <v>637</v>
      </c>
      <c r="H3048" s="30">
        <f>VLOOKUP(DADOS!B3048,'Tabela IBGE_Município'!A:E,5)</f>
        <v>0.61799999999999999</v>
      </c>
      <c r="I3048" s="2">
        <f t="shared" si="47"/>
        <v>1.1154489682097045E-3</v>
      </c>
      <c r="J3048" s="20">
        <f>(VLOOKUP(A3048,'Celulares por Região'!A:H,6))/F3048</f>
        <v>0.21258598252463284</v>
      </c>
    </row>
    <row r="3049" spans="1:10" ht="15.75" customHeight="1">
      <c r="A3049" t="str">
        <f>VLOOKUP(B3049,'Tabela IBGE_Município'!A:C,3)</f>
        <v>SP</v>
      </c>
      <c r="B3049" s="4" t="s">
        <v>3562</v>
      </c>
      <c r="C3049" s="1">
        <v>3</v>
      </c>
      <c r="D3049" s="1">
        <v>2</v>
      </c>
      <c r="E3049" s="1">
        <v>3</v>
      </c>
      <c r="F3049" s="1">
        <f>VLOOKUP(B3049,'Tabela IBGE_Município'!A:C,2)</f>
        <v>3824</v>
      </c>
      <c r="G3049" s="4" t="s">
        <v>640</v>
      </c>
      <c r="H3049" s="30">
        <f>VLOOKUP(DADOS!B3049,'Tabela IBGE_Município'!A:E,5)</f>
        <v>0.72</v>
      </c>
      <c r="I3049" s="2">
        <f t="shared" si="47"/>
        <v>2.0920502092050207E-3</v>
      </c>
      <c r="J3049" s="20">
        <f>(VLOOKUP(A3049,'Celulares por Região'!A:H,6))/F3049</f>
        <v>0.1759937238493724</v>
      </c>
    </row>
    <row r="3050" spans="1:10" ht="15.75" customHeight="1">
      <c r="A3050" t="str">
        <f>VLOOKUP(B3050,'Tabela IBGE_Município'!A:C,3)</f>
        <v>RJ</v>
      </c>
      <c r="B3050" s="4" t="s">
        <v>3563</v>
      </c>
      <c r="C3050" s="1">
        <v>1</v>
      </c>
      <c r="D3050" s="1"/>
      <c r="E3050" s="1"/>
      <c r="F3050" s="1">
        <f>VLOOKUP(B3050,'Tabela IBGE_Município'!A:C,2)</f>
        <v>1905</v>
      </c>
      <c r="G3050" s="4" t="s">
        <v>637</v>
      </c>
      <c r="H3050" s="30">
        <f>VLOOKUP(DADOS!B3050,'Tabela IBGE_Município'!A:E,5)</f>
        <v>0.66</v>
      </c>
      <c r="I3050" s="2">
        <f t="shared" si="47"/>
        <v>5.2493438320209973E-4</v>
      </c>
      <c r="J3050" s="20">
        <f>(VLOOKUP(A3050,'Celulares por Região'!A:H,6))/F3050</f>
        <v>5.241469816272966</v>
      </c>
    </row>
    <row r="3051" spans="1:10" ht="15.75" customHeight="1">
      <c r="A3051" t="str">
        <f>VLOOKUP(B3051,'Tabela IBGE_Município'!A:C,3)</f>
        <v>RJ</v>
      </c>
      <c r="B3051" s="4" t="s">
        <v>3563</v>
      </c>
      <c r="C3051" s="1">
        <v>1</v>
      </c>
      <c r="D3051" s="1">
        <v>1</v>
      </c>
      <c r="E3051" s="1"/>
      <c r="F3051" s="1">
        <f>VLOOKUP(B3051,'Tabela IBGE_Município'!A:C,2)</f>
        <v>1905</v>
      </c>
      <c r="G3051" s="4" t="s">
        <v>640</v>
      </c>
      <c r="H3051" s="30">
        <f>VLOOKUP(DADOS!B3051,'Tabela IBGE_Município'!A:E,5)</f>
        <v>0.66</v>
      </c>
      <c r="I3051" s="2">
        <f t="shared" si="47"/>
        <v>1.0498687664041995E-3</v>
      </c>
      <c r="J3051" s="20">
        <f>(VLOOKUP(A3051,'Celulares por Região'!A:H,6))/F3051</f>
        <v>5.241469816272966</v>
      </c>
    </row>
    <row r="3052" spans="1:10" ht="15.75" customHeight="1">
      <c r="A3052" t="str">
        <f>VLOOKUP(B3052,'Tabela IBGE_Município'!A:C,3)</f>
        <v>AL</v>
      </c>
      <c r="B3052" s="4" t="s">
        <v>3564</v>
      </c>
      <c r="C3052" s="1">
        <v>3</v>
      </c>
      <c r="D3052" s="1">
        <v>8</v>
      </c>
      <c r="E3052" s="1">
        <v>1</v>
      </c>
      <c r="F3052" s="1">
        <f>VLOOKUP(B3052,'Tabela IBGE_Município'!A:C,2)</f>
        <v>5546</v>
      </c>
      <c r="G3052" s="4" t="s">
        <v>637</v>
      </c>
      <c r="H3052" s="30">
        <f>VLOOKUP(DADOS!B3052,'Tabela IBGE_Município'!A:E,5)</f>
        <v>0.56799999999999995</v>
      </c>
      <c r="I3052" s="2">
        <f t="shared" si="47"/>
        <v>2.1637216011539851E-3</v>
      </c>
      <c r="J3052" s="20">
        <f>(VLOOKUP(A3052,'Celulares por Região'!A:H,6))/F3052</f>
        <v>0.13757663180670754</v>
      </c>
    </row>
    <row r="3053" spans="1:10" ht="15.75" customHeight="1">
      <c r="A3053" t="str">
        <f>VLOOKUP(B3053,'Tabela IBGE_Município'!A:C,3)</f>
        <v>RN</v>
      </c>
      <c r="B3053" s="4" t="s">
        <v>3565</v>
      </c>
      <c r="C3053" s="1">
        <v>1</v>
      </c>
      <c r="D3053" s="1">
        <v>1</v>
      </c>
      <c r="E3053" s="1"/>
      <c r="F3053" s="1">
        <f>VLOOKUP(B3053,'Tabela IBGE_Município'!A:C,2)</f>
        <v>176569</v>
      </c>
      <c r="G3053" s="4" t="s">
        <v>639</v>
      </c>
      <c r="H3053" s="30">
        <f>VLOOKUP(DADOS!B3053,'Tabela IBGE_Município'!A:E,5)</f>
        <v>0.64400000000000002</v>
      </c>
      <c r="I3053" s="2">
        <f t="shared" si="47"/>
        <v>1.1327016633723926E-5</v>
      </c>
      <c r="J3053" s="20">
        <f>(VLOOKUP(A3053,'Celulares por Região'!A:H,6))/F3053</f>
        <v>5.3633423760682791E-3</v>
      </c>
    </row>
    <row r="3054" spans="1:10" ht="15.75" customHeight="1">
      <c r="A3054" t="str">
        <f>VLOOKUP(B3054,'Tabela IBGE_Município'!A:C,3)</f>
        <v>PI</v>
      </c>
      <c r="B3054" s="4" t="s">
        <v>3566</v>
      </c>
      <c r="C3054" s="1">
        <v>2</v>
      </c>
      <c r="D3054" s="1">
        <v>1</v>
      </c>
      <c r="E3054" s="1">
        <v>1</v>
      </c>
      <c r="F3054" s="1">
        <f>VLOOKUP(B3054,'Tabela IBGE_Município'!A:C,2)</f>
        <v>18031</v>
      </c>
      <c r="G3054" s="4" t="s">
        <v>637</v>
      </c>
      <c r="H3054" s="30">
        <f>VLOOKUP(DADOS!B3054,'Tabela IBGE_Município'!A:E,5)</f>
        <v>0.53900000000000003</v>
      </c>
      <c r="I3054" s="2">
        <f t="shared" si="47"/>
        <v>2.2184016416172149E-4</v>
      </c>
      <c r="J3054" s="20">
        <f>(VLOOKUP(A3054,'Celulares por Região'!A:H,6))/F3054</f>
        <v>0.16199877987909711</v>
      </c>
    </row>
    <row r="3055" spans="1:10" ht="15.75" customHeight="1">
      <c r="A3055" t="str">
        <f>VLOOKUP(B3055,'Tabela IBGE_Município'!A:C,3)</f>
        <v>BA</v>
      </c>
      <c r="B3055" s="4" t="s">
        <v>3567</v>
      </c>
      <c r="C3055" s="1">
        <v>1</v>
      </c>
      <c r="D3055" s="1">
        <v>1</v>
      </c>
      <c r="E3055" s="1"/>
      <c r="F3055" s="1">
        <f>VLOOKUP(B3055,'Tabela IBGE_Município'!A:C,2)</f>
        <v>4634</v>
      </c>
      <c r="G3055" s="4" t="s">
        <v>640</v>
      </c>
      <c r="H3055" s="30">
        <f>VLOOKUP(DADOS!B3055,'Tabela IBGE_Município'!A:E,5)</f>
        <v>0.58599999999999997</v>
      </c>
      <c r="I3055" s="2">
        <f t="shared" si="47"/>
        <v>4.3159257660768235E-4</v>
      </c>
      <c r="J3055" s="20">
        <f>(VLOOKUP(A3055,'Celulares por Região'!A:H,6))/F3055</f>
        <v>0.84807941303409584</v>
      </c>
    </row>
    <row r="3056" spans="1:10" ht="15.75" customHeight="1">
      <c r="A3056" t="str">
        <f>VLOOKUP(B3056,'Tabela IBGE_Município'!A:C,3)</f>
        <v>PI</v>
      </c>
      <c r="B3056" s="4" t="s">
        <v>3568</v>
      </c>
      <c r="C3056" s="1"/>
      <c r="D3056" s="1">
        <v>2</v>
      </c>
      <c r="E3056" s="1">
        <v>3</v>
      </c>
      <c r="F3056" s="1">
        <f>VLOOKUP(B3056,'Tabela IBGE_Município'!A:C,2)</f>
        <v>33833</v>
      </c>
      <c r="G3056" s="4" t="s">
        <v>638</v>
      </c>
      <c r="H3056" s="30">
        <f>VLOOKUP(DADOS!B3056,'Tabela IBGE_Município'!A:E,5)</f>
        <v>0.623</v>
      </c>
      <c r="I3056" s="2">
        <f t="shared" si="47"/>
        <v>1.4778470723849496E-4</v>
      </c>
      <c r="J3056" s="20">
        <f>(VLOOKUP(A3056,'Celulares por Região'!A:H,6))/F3056</f>
        <v>8.6335825968728755E-2</v>
      </c>
    </row>
    <row r="3057" spans="1:10" ht="15.75" customHeight="1">
      <c r="A3057" t="str">
        <f>VLOOKUP(B3057,'Tabela IBGE_Município'!A:C,3)</f>
        <v>RJ</v>
      </c>
      <c r="B3057" s="4" t="s">
        <v>3569</v>
      </c>
      <c r="C3057" s="1">
        <v>3</v>
      </c>
      <c r="D3057" s="1">
        <v>1</v>
      </c>
      <c r="E3057" s="1"/>
      <c r="F3057" s="1">
        <f>VLOOKUP(B3057,'Tabela IBGE_Município'!A:C,2)</f>
        <v>25894</v>
      </c>
      <c r="G3057" s="4" t="s">
        <v>638</v>
      </c>
      <c r="H3057" s="30">
        <f>VLOOKUP(DADOS!B3057,'Tabela IBGE_Município'!A:E,5)</f>
        <v>0.745</v>
      </c>
      <c r="I3057" s="2">
        <f t="shared" si="47"/>
        <v>1.5447594037228701E-4</v>
      </c>
      <c r="J3057" s="20">
        <f>(VLOOKUP(A3057,'Celulares por Região'!A:H,6))/F3057</f>
        <v>0.38561056615432149</v>
      </c>
    </row>
    <row r="3058" spans="1:10" ht="15.75" customHeight="1">
      <c r="A3058" t="str">
        <f>VLOOKUP(B3058,'Tabela IBGE_Município'!A:C,3)</f>
        <v>SP</v>
      </c>
      <c r="B3058" s="4" t="s">
        <v>3570</v>
      </c>
      <c r="C3058" s="1">
        <v>2</v>
      </c>
      <c r="D3058" s="1">
        <v>1</v>
      </c>
      <c r="E3058" s="1"/>
      <c r="F3058" s="1">
        <f>VLOOKUP(B3058,'Tabela IBGE_Município'!A:C,2)</f>
        <v>1242</v>
      </c>
      <c r="G3058" s="4" t="s">
        <v>640</v>
      </c>
      <c r="H3058" s="30">
        <f>VLOOKUP(DADOS!B3058,'Tabela IBGE_Município'!A:E,5)</f>
        <v>0.74099999999999999</v>
      </c>
      <c r="I3058" s="2">
        <f t="shared" si="47"/>
        <v>2.4154589371980675E-3</v>
      </c>
      <c r="J3058" s="20">
        <f>(VLOOKUP(A3058,'Celulares por Região'!A:H,6))/F3058</f>
        <v>0.54186795491143314</v>
      </c>
    </row>
    <row r="3059" spans="1:10" ht="15.75" customHeight="1">
      <c r="A3059" t="str">
        <f>VLOOKUP(B3059,'Tabela IBGE_Município'!A:C,3)</f>
        <v>BA</v>
      </c>
      <c r="B3059" s="4" t="s">
        <v>3571</v>
      </c>
      <c r="C3059" s="1">
        <v>2</v>
      </c>
      <c r="D3059" s="1">
        <v>9</v>
      </c>
      <c r="E3059" s="1">
        <v>4</v>
      </c>
      <c r="F3059" s="1">
        <f>VLOOKUP(B3059,'Tabela IBGE_Município'!A:C,2)</f>
        <v>22355</v>
      </c>
      <c r="G3059" s="4" t="s">
        <v>638</v>
      </c>
      <c r="H3059" s="30">
        <f>VLOOKUP(DADOS!B3059,'Tabela IBGE_Município'!A:E,5)</f>
        <v>0.622</v>
      </c>
      <c r="I3059" s="2">
        <f t="shared" si="47"/>
        <v>6.7099082979199282E-4</v>
      </c>
      <c r="J3059" s="20">
        <f>(VLOOKUP(A3059,'Celulares por Região'!A:H,6))/F3059</f>
        <v>0.17579959740550213</v>
      </c>
    </row>
    <row r="3060" spans="1:10" ht="15.75" customHeight="1">
      <c r="A3060" t="str">
        <f>VLOOKUP(B3060,'Tabela IBGE_Município'!A:C,3)</f>
        <v>BA</v>
      </c>
      <c r="B3060" s="4" t="s">
        <v>3571</v>
      </c>
      <c r="C3060" s="1">
        <v>5</v>
      </c>
      <c r="D3060" s="1">
        <v>2</v>
      </c>
      <c r="E3060" s="1">
        <v>1</v>
      </c>
      <c r="F3060" s="1">
        <f>VLOOKUP(B3060,'Tabela IBGE_Município'!A:C,2)</f>
        <v>22355</v>
      </c>
      <c r="G3060" s="4" t="s">
        <v>638</v>
      </c>
      <c r="H3060" s="30">
        <f>VLOOKUP(DADOS!B3060,'Tabela IBGE_Município'!A:E,5)</f>
        <v>0.622</v>
      </c>
      <c r="I3060" s="2">
        <f t="shared" si="47"/>
        <v>3.5786177588906286E-4</v>
      </c>
      <c r="J3060" s="20">
        <f>(VLOOKUP(A3060,'Celulares por Região'!A:H,6))/F3060</f>
        <v>0.17579959740550213</v>
      </c>
    </row>
    <row r="3061" spans="1:10" ht="15.75" customHeight="1">
      <c r="A3061" t="str">
        <f>VLOOKUP(B3061,'Tabela IBGE_Município'!A:C,3)</f>
        <v>MA</v>
      </c>
      <c r="B3061" s="4" t="s">
        <v>3572</v>
      </c>
      <c r="C3061" s="1">
        <v>8</v>
      </c>
      <c r="D3061" s="1">
        <v>11</v>
      </c>
      <c r="E3061" s="1">
        <v>5</v>
      </c>
      <c r="F3061" s="1">
        <f>VLOOKUP(B3061,'Tabela IBGE_Município'!A:C,2)</f>
        <v>10893</v>
      </c>
      <c r="G3061" s="4" t="s">
        <v>637</v>
      </c>
      <c r="H3061" s="30">
        <f>VLOOKUP(DADOS!B3061,'Tabela IBGE_Município'!A:E,5)</f>
        <v>0.52700000000000002</v>
      </c>
      <c r="I3061" s="2">
        <f t="shared" si="47"/>
        <v>2.203249793445332E-3</v>
      </c>
      <c r="J3061" s="20">
        <f>(VLOOKUP(A3061,'Celulares por Região'!A:H,6))/F3061</f>
        <v>0.11025429174699349</v>
      </c>
    </row>
    <row r="3062" spans="1:10" ht="15.75" customHeight="1">
      <c r="A3062" t="str">
        <f>VLOOKUP(B3062,'Tabela IBGE_Município'!A:C,3)</f>
        <v>CE</v>
      </c>
      <c r="B3062" s="4" t="s">
        <v>3573</v>
      </c>
      <c r="C3062" s="1">
        <v>1</v>
      </c>
      <c r="D3062" s="1">
        <v>3</v>
      </c>
      <c r="E3062" s="1">
        <v>2</v>
      </c>
      <c r="F3062" s="1">
        <f>VLOOKUP(B3062,'Tabela IBGE_Município'!A:C,2)</f>
        <v>27462</v>
      </c>
      <c r="G3062" s="4" t="s">
        <v>638</v>
      </c>
      <c r="H3062" s="30">
        <f>VLOOKUP(DADOS!B3062,'Tabela IBGE_Município'!A:E,5)</f>
        <v>0.626</v>
      </c>
      <c r="I3062" s="2">
        <f t="shared" si="47"/>
        <v>2.1848372296263927E-4</v>
      </c>
      <c r="J3062" s="20">
        <f>(VLOOKUP(A3062,'Celulares por Região'!A:H,6))/F3062</f>
        <v>8.3278712402592672E-2</v>
      </c>
    </row>
    <row r="3063" spans="1:10" ht="15.75" customHeight="1">
      <c r="A3063" t="str">
        <f>VLOOKUP(B3063,'Tabela IBGE_Município'!A:C,3)</f>
        <v>PI</v>
      </c>
      <c r="B3063" s="4" t="s">
        <v>3574</v>
      </c>
      <c r="C3063" s="1">
        <v>3</v>
      </c>
      <c r="D3063" s="1">
        <v>1</v>
      </c>
      <c r="E3063" s="1"/>
      <c r="F3063" s="1">
        <f>VLOOKUP(B3063,'Tabela IBGE_Município'!A:C,2)</f>
        <v>8483</v>
      </c>
      <c r="G3063" s="4" t="s">
        <v>637</v>
      </c>
      <c r="H3063" s="30">
        <f>VLOOKUP(DADOS!B3063,'Tabela IBGE_Município'!A:E,5)</f>
        <v>0.50800000000000001</v>
      </c>
      <c r="I3063" s="2">
        <f t="shared" si="47"/>
        <v>4.7153129788989745E-4</v>
      </c>
      <c r="J3063" s="20">
        <f>(VLOOKUP(A3063,'Celulares por Região'!A:H,6))/F3063</f>
        <v>0.34433573028409759</v>
      </c>
    </row>
    <row r="3064" spans="1:10" ht="15.75" customHeight="1">
      <c r="A3064" t="str">
        <f>VLOOKUP(B3064,'Tabela IBGE_Município'!A:C,3)</f>
        <v>GO</v>
      </c>
      <c r="B3064" s="4" t="s">
        <v>3575</v>
      </c>
      <c r="C3064" s="1">
        <v>1</v>
      </c>
      <c r="D3064" s="1">
        <v>2</v>
      </c>
      <c r="E3064" s="1"/>
      <c r="F3064" s="1">
        <f>VLOOKUP(B3064,'Tabela IBGE_Município'!A:C,2)</f>
        <v>13142</v>
      </c>
      <c r="G3064" s="4" t="s">
        <v>637</v>
      </c>
      <c r="H3064" s="30">
        <f>VLOOKUP(DADOS!B3064,'Tabela IBGE_Município'!A:E,5)</f>
        <v>0.66500000000000004</v>
      </c>
      <c r="I3064" s="2">
        <f t="shared" si="47"/>
        <v>2.2827575711459444E-4</v>
      </c>
      <c r="J3064" s="20">
        <f>(VLOOKUP(A3064,'Celulares por Região'!A:H,6))/F3064</f>
        <v>0.27750722873230865</v>
      </c>
    </row>
    <row r="3065" spans="1:10" ht="15.75" customHeight="1">
      <c r="A3065" t="str">
        <f>VLOOKUP(B3065,'Tabela IBGE_Município'!A:C,3)</f>
        <v>ES</v>
      </c>
      <c r="B3065" s="4" t="s">
        <v>3576</v>
      </c>
      <c r="C3065" s="1">
        <v>5</v>
      </c>
      <c r="D3065" s="1">
        <v>3</v>
      </c>
      <c r="E3065" s="1">
        <v>1</v>
      </c>
      <c r="F3065" s="1">
        <f>VLOOKUP(B3065,'Tabela IBGE_Município'!A:C,2)</f>
        <v>6608</v>
      </c>
      <c r="G3065" s="4" t="s">
        <v>637</v>
      </c>
      <c r="H3065" s="30">
        <f>VLOOKUP(DADOS!B3065,'Tabela IBGE_Município'!A:E,5)</f>
        <v>0.67</v>
      </c>
      <c r="I3065" s="2">
        <f t="shared" si="47"/>
        <v>1.3619854721549636E-3</v>
      </c>
      <c r="J3065" s="20">
        <f>(VLOOKUP(A3065,'Celulares por Região'!A:H,6))/F3065</f>
        <v>0.31446731234866826</v>
      </c>
    </row>
    <row r="3066" spans="1:10" ht="15.75" customHeight="1">
      <c r="A3066" t="str">
        <f>VLOOKUP(B3066,'Tabela IBGE_Município'!A:C,3)</f>
        <v>GO</v>
      </c>
      <c r="B3066" s="4" t="s">
        <v>3577</v>
      </c>
      <c r="C3066" s="1">
        <v>3</v>
      </c>
      <c r="D3066" s="1">
        <v>2</v>
      </c>
      <c r="E3066" s="1">
        <v>1</v>
      </c>
      <c r="F3066" s="1">
        <f>VLOOKUP(B3066,'Tabela IBGE_Município'!A:C,2)</f>
        <v>2583</v>
      </c>
      <c r="G3066" s="4" t="s">
        <v>640</v>
      </c>
      <c r="H3066" s="30">
        <f>VLOOKUP(DADOS!B3066,'Tabela IBGE_Município'!A:E,5)</f>
        <v>0.71</v>
      </c>
      <c r="I3066" s="2">
        <f t="shared" si="47"/>
        <v>2.3228803716608595E-3</v>
      </c>
      <c r="J3066" s="20">
        <f>(VLOOKUP(A3066,'Celulares por Região'!A:H,6))/F3066</f>
        <v>1.4119241192411924</v>
      </c>
    </row>
    <row r="3067" spans="1:10" ht="15.75" customHeight="1">
      <c r="A3067" t="str">
        <f>VLOOKUP(B3067,'Tabela IBGE_Município'!A:C,3)</f>
        <v>AL</v>
      </c>
      <c r="B3067" s="4" t="s">
        <v>3578</v>
      </c>
      <c r="C3067" s="1">
        <v>3</v>
      </c>
      <c r="D3067" s="1">
        <v>2</v>
      </c>
      <c r="E3067" s="1">
        <v>1</v>
      </c>
      <c r="F3067" s="1">
        <f>VLOOKUP(B3067,'Tabela IBGE_Município'!A:C,2)</f>
        <v>26115</v>
      </c>
      <c r="G3067" s="4" t="s">
        <v>638</v>
      </c>
      <c r="H3067" s="30">
        <f>VLOOKUP(DADOS!B3067,'Tabela IBGE_Município'!A:E,5)</f>
        <v>0.56299999999999994</v>
      </c>
      <c r="I3067" s="2">
        <f t="shared" si="47"/>
        <v>2.2975301550832856E-4</v>
      </c>
      <c r="J3067" s="20">
        <f>(VLOOKUP(A3067,'Celulares por Região'!A:H,6))/F3067</f>
        <v>2.9216925138809115E-2</v>
      </c>
    </row>
    <row r="3068" spans="1:10" ht="15.75" customHeight="1">
      <c r="A3068" t="str">
        <f>VLOOKUP(B3068,'Tabela IBGE_Município'!A:C,3)</f>
        <v>RS</v>
      </c>
      <c r="B3068" s="4" t="s">
        <v>3579</v>
      </c>
      <c r="C3068" s="1">
        <v>3</v>
      </c>
      <c r="D3068" s="1">
        <v>4</v>
      </c>
      <c r="E3068" s="1">
        <v>5</v>
      </c>
      <c r="F3068" s="1">
        <f>VLOOKUP(B3068,'Tabela IBGE_Município'!A:C,2)</f>
        <v>28793</v>
      </c>
      <c r="G3068" s="4" t="s">
        <v>638</v>
      </c>
      <c r="H3068" s="30">
        <f>VLOOKUP(DADOS!B3068,'Tabela IBGE_Município'!A:E,5)</f>
        <v>0.68</v>
      </c>
      <c r="I3068" s="2">
        <f t="shared" si="47"/>
        <v>4.1676796443580039E-4</v>
      </c>
      <c r="J3068" s="20">
        <f>(VLOOKUP(A3068,'Celulares por Região'!A:H,6))/F3068</f>
        <v>4.9317542458236375E-3</v>
      </c>
    </row>
    <row r="3069" spans="1:10" ht="15.75" customHeight="1">
      <c r="A3069" t="str">
        <f>VLOOKUP(B3069,'Tabela IBGE_Município'!A:C,3)</f>
        <v>MG</v>
      </c>
      <c r="B3069" s="4" t="s">
        <v>3580</v>
      </c>
      <c r="C3069" s="1">
        <v>3</v>
      </c>
      <c r="D3069" s="1">
        <v>3</v>
      </c>
      <c r="E3069" s="1">
        <v>3</v>
      </c>
      <c r="F3069" s="1">
        <f>VLOOKUP(B3069,'Tabela IBGE_Município'!A:C,2)</f>
        <v>5322</v>
      </c>
      <c r="G3069" s="4" t="s">
        <v>637</v>
      </c>
      <c r="H3069" s="30">
        <f>VLOOKUP(DADOS!B3069,'Tabela IBGE_Município'!A:E,5)</f>
        <v>0.63300000000000001</v>
      </c>
      <c r="I3069" s="2">
        <f t="shared" si="47"/>
        <v>1.6910935738444193E-3</v>
      </c>
      <c r="J3069" s="20">
        <f>(VLOOKUP(A3069,'Celulares por Região'!A:H,6))/F3069</f>
        <v>0.2974445697106351</v>
      </c>
    </row>
    <row r="3070" spans="1:10" ht="15.75" customHeight="1">
      <c r="A3070" t="str">
        <f>VLOOKUP(B3070,'Tabela IBGE_Município'!A:C,3)</f>
        <v>MG</v>
      </c>
      <c r="B3070" s="4" t="s">
        <v>3581</v>
      </c>
      <c r="C3070" s="1">
        <v>3</v>
      </c>
      <c r="D3070" s="1">
        <v>6</v>
      </c>
      <c r="E3070" s="1">
        <v>3</v>
      </c>
      <c r="F3070" s="1">
        <f>VLOOKUP(B3070,'Tabela IBGE_Município'!A:C,2)</f>
        <v>8103</v>
      </c>
      <c r="G3070" s="4" t="s">
        <v>637</v>
      </c>
      <c r="H3070" s="30">
        <f>VLOOKUP(DADOS!B3070,'Tabela IBGE_Município'!A:E,5)</f>
        <v>0.66</v>
      </c>
      <c r="I3070" s="2">
        <f t="shared" si="47"/>
        <v>1.4809329877823029E-3</v>
      </c>
      <c r="J3070" s="20">
        <f>(VLOOKUP(A3070,'Celulares por Região'!A:H,6))/F3070</f>
        <v>0.19535974330494879</v>
      </c>
    </row>
    <row r="3071" spans="1:10" ht="15.75" customHeight="1">
      <c r="A3071" t="str">
        <f>VLOOKUP(B3071,'Tabela IBGE_Município'!A:C,3)</f>
        <v>GO</v>
      </c>
      <c r="B3071" s="4" t="s">
        <v>3582</v>
      </c>
      <c r="C3071" s="1">
        <v>1</v>
      </c>
      <c r="D3071" s="1">
        <v>2</v>
      </c>
      <c r="E3071" s="1">
        <v>2</v>
      </c>
      <c r="F3071" s="1">
        <f>VLOOKUP(B3071,'Tabela IBGE_Município'!A:C,2)</f>
        <v>31497</v>
      </c>
      <c r="G3071" s="4" t="s">
        <v>638</v>
      </c>
      <c r="H3071" s="30">
        <f>VLOOKUP(DADOS!B3071,'Tabela IBGE_Município'!A:E,5)</f>
        <v>0.71799999999999997</v>
      </c>
      <c r="I3071" s="2">
        <f t="shared" si="47"/>
        <v>1.587452773279995E-4</v>
      </c>
      <c r="J3071" s="20">
        <f>(VLOOKUP(A3071,'Celulares por Região'!A:H,6))/F3071</f>
        <v>0.11578880528304283</v>
      </c>
    </row>
    <row r="3072" spans="1:10" ht="15.75" customHeight="1">
      <c r="A3072" t="str">
        <f>VLOOKUP(B3072,'Tabela IBGE_Município'!A:C,3)</f>
        <v>SP</v>
      </c>
      <c r="B3072" s="4" t="s">
        <v>3583</v>
      </c>
      <c r="C3072" s="1">
        <v>1</v>
      </c>
      <c r="D3072" s="1">
        <v>1</v>
      </c>
      <c r="E3072" s="1"/>
      <c r="F3072" s="1">
        <f>VLOOKUP(B3072,'Tabela IBGE_Município'!A:C,2)</f>
        <v>3893</v>
      </c>
      <c r="G3072" s="4" t="s">
        <v>640</v>
      </c>
      <c r="H3072" s="30">
        <f>VLOOKUP(DADOS!B3072,'Tabela IBGE_Município'!A:E,5)</f>
        <v>0.73</v>
      </c>
      <c r="I3072" s="2">
        <f t="shared" si="47"/>
        <v>5.1374261494991009E-4</v>
      </c>
      <c r="J3072" s="20">
        <f>(VLOOKUP(A3072,'Celulares por Região'!A:H,6))/F3072</f>
        <v>0.17287438993064475</v>
      </c>
    </row>
    <row r="3073" spans="1:10" ht="15.75" customHeight="1">
      <c r="A3073" t="str">
        <f>VLOOKUP(B3073,'Tabela IBGE_Município'!A:C,3)</f>
        <v>RO</v>
      </c>
      <c r="B3073" s="4" t="s">
        <v>3584</v>
      </c>
      <c r="C3073" s="1">
        <v>1</v>
      </c>
      <c r="D3073" s="1">
        <v>1</v>
      </c>
      <c r="E3073" s="1"/>
      <c r="F3073" s="1">
        <f>VLOOKUP(B3073,'Tabela IBGE_Município'!A:C,2)</f>
        <v>68154</v>
      </c>
      <c r="G3073" s="4" t="s">
        <v>638</v>
      </c>
      <c r="H3073" s="30">
        <f>VLOOKUP(DADOS!B3073,'Tabela IBGE_Município'!A:E,5)</f>
        <v>0.63800000000000001</v>
      </c>
      <c r="I3073" s="2">
        <f t="shared" si="47"/>
        <v>2.9345306218270387E-5</v>
      </c>
      <c r="J3073" s="20">
        <f>(VLOOKUP(A3073,'Celulares por Região'!A:H,6))/F3073</f>
        <v>0.11437333098570883</v>
      </c>
    </row>
    <row r="3074" spans="1:10" ht="15.75" customHeight="1">
      <c r="A3074" t="str">
        <f>VLOOKUP(B3074,'Tabela IBGE_Município'!A:C,3)</f>
        <v>SP</v>
      </c>
      <c r="B3074" s="4" t="s">
        <v>3585</v>
      </c>
      <c r="C3074" s="1"/>
      <c r="D3074" s="1"/>
      <c r="E3074" s="1">
        <v>1</v>
      </c>
      <c r="F3074" s="1">
        <f>VLOOKUP(B3074,'Tabela IBGE_Município'!A:C,2)</f>
        <v>12966</v>
      </c>
      <c r="G3074" s="4" t="s">
        <v>637</v>
      </c>
      <c r="H3074" s="30">
        <f>VLOOKUP(DADOS!B3074,'Tabela IBGE_Município'!A:E,5)</f>
        <v>0.74299999999999999</v>
      </c>
      <c r="I3074" s="2">
        <f t="shared" ref="I3074:I3137" si="48">(C3074+D3074+E3074)/F3074</f>
        <v>7.7124787906833258E-5</v>
      </c>
      <c r="J3074" s="20">
        <f>(VLOOKUP(A3074,'Celulares por Região'!A:H,6))/F3074</f>
        <v>5.1904982261298784E-2</v>
      </c>
    </row>
    <row r="3075" spans="1:10" ht="15.75" customHeight="1">
      <c r="A3075" t="str">
        <f>VLOOKUP(B3075,'Tabela IBGE_Município'!A:C,3)</f>
        <v>MG</v>
      </c>
      <c r="B3075" s="4" t="s">
        <v>3586</v>
      </c>
      <c r="C3075" s="1"/>
      <c r="D3075" s="1"/>
      <c r="E3075" s="1">
        <v>1</v>
      </c>
      <c r="F3075" s="1">
        <f>VLOOKUP(B3075,'Tabela IBGE_Município'!A:C,2)</f>
        <v>9559</v>
      </c>
      <c r="G3075" s="4" t="s">
        <v>637</v>
      </c>
      <c r="H3075" s="30">
        <f>VLOOKUP(DADOS!B3075,'Tabela IBGE_Município'!A:E,5)</f>
        <v>0.66500000000000004</v>
      </c>
      <c r="I3075" s="2">
        <f t="shared" si="48"/>
        <v>1.0461345329009311E-4</v>
      </c>
      <c r="J3075" s="20">
        <f>(VLOOKUP(A3075,'Celulares por Região'!A:H,6))/F3075</f>
        <v>0.16560309655821739</v>
      </c>
    </row>
    <row r="3076" spans="1:10" ht="15.75" customHeight="1">
      <c r="A3076" t="str">
        <f>VLOOKUP(B3076,'Tabela IBGE_Município'!A:C,3)</f>
        <v>SP</v>
      </c>
      <c r="B3076" s="4" t="s">
        <v>3587</v>
      </c>
      <c r="C3076" s="1">
        <v>4</v>
      </c>
      <c r="D3076" s="1">
        <v>1</v>
      </c>
      <c r="E3076" s="1"/>
      <c r="F3076" s="1">
        <f>VLOOKUP(B3076,'Tabela IBGE_Município'!A:C,2)</f>
        <v>3106</v>
      </c>
      <c r="G3076" s="4" t="s">
        <v>640</v>
      </c>
      <c r="H3076" s="30">
        <f>VLOOKUP(DADOS!B3076,'Tabela IBGE_Município'!A:E,5)</f>
        <v>0.7</v>
      </c>
      <c r="I3076" s="2">
        <f t="shared" si="48"/>
        <v>1.6097875080489374E-3</v>
      </c>
      <c r="J3076" s="20">
        <f>(VLOOKUP(A3076,'Celulares por Região'!A:H,6))/F3076</f>
        <v>0.216677398583387</v>
      </c>
    </row>
    <row r="3077" spans="1:10" ht="15.75" customHeight="1">
      <c r="A3077" t="str">
        <f>VLOOKUP(B3077,'Tabela IBGE_Município'!A:C,3)</f>
        <v>RJ</v>
      </c>
      <c r="B3077" s="4" t="s">
        <v>3588</v>
      </c>
      <c r="C3077" s="1">
        <v>1</v>
      </c>
      <c r="D3077" s="1">
        <v>1</v>
      </c>
      <c r="E3077" s="1"/>
      <c r="F3077" s="1">
        <f>VLOOKUP(B3077,'Tabela IBGE_Município'!A:C,2)</f>
        <v>13620</v>
      </c>
      <c r="G3077" s="4" t="s">
        <v>637</v>
      </c>
      <c r="H3077" s="30">
        <f>VLOOKUP(DADOS!B3077,'Tabela IBGE_Município'!A:E,5)</f>
        <v>0.71299999999999997</v>
      </c>
      <c r="I3077" s="2">
        <f t="shared" si="48"/>
        <v>1.4684287812041116E-4</v>
      </c>
      <c r="J3077" s="20">
        <f>(VLOOKUP(A3077,'Celulares por Região'!A:H,6))/F3077</f>
        <v>0.7331130690161527</v>
      </c>
    </row>
    <row r="3078" spans="1:10" ht="15.75" customHeight="1">
      <c r="A3078" t="str">
        <f>VLOOKUP(B3078,'Tabela IBGE_Município'!A:C,3)</f>
        <v>TO</v>
      </c>
      <c r="B3078" s="4" t="s">
        <v>3589</v>
      </c>
      <c r="C3078" s="1">
        <v>1</v>
      </c>
      <c r="D3078" s="1"/>
      <c r="E3078" s="1">
        <v>1</v>
      </c>
      <c r="F3078" s="1">
        <f>VLOOKUP(B3078,'Tabela IBGE_Município'!A:C,2)</f>
        <v>19643</v>
      </c>
      <c r="G3078" s="4" t="s">
        <v>637</v>
      </c>
      <c r="H3078" s="30">
        <f>VLOOKUP(DADOS!B3078,'Tabela IBGE_Município'!A:E,5)</f>
        <v>0.68400000000000005</v>
      </c>
      <c r="I3078" s="2">
        <f t="shared" si="48"/>
        <v>1.0181744132769943E-4</v>
      </c>
      <c r="J3078" s="20">
        <f>(VLOOKUP(A3078,'Celulares por Região'!A:H,6))/F3078</f>
        <v>2.4334368477320165E-2</v>
      </c>
    </row>
    <row r="3079" spans="1:10" ht="15.75" customHeight="1">
      <c r="A3079" t="str">
        <f>VLOOKUP(B3079,'Tabela IBGE_Município'!A:C,3)</f>
        <v>PR</v>
      </c>
      <c r="B3079" s="4" t="s">
        <v>3590</v>
      </c>
      <c r="C3079" s="1">
        <v>2</v>
      </c>
      <c r="D3079" s="1">
        <v>3</v>
      </c>
      <c r="E3079" s="1">
        <v>1</v>
      </c>
      <c r="F3079" s="1">
        <f>VLOOKUP(B3079,'Tabela IBGE_Município'!A:C,2)</f>
        <v>17936</v>
      </c>
      <c r="G3079" s="4" t="s">
        <v>638</v>
      </c>
      <c r="H3079" s="30">
        <f>VLOOKUP(DADOS!B3079,'Tabela IBGE_Município'!A:E,5)</f>
        <v>0.68</v>
      </c>
      <c r="I3079" s="2">
        <f t="shared" si="48"/>
        <v>3.3452274754683316E-4</v>
      </c>
      <c r="J3079" s="20">
        <f>(VLOOKUP(A3079,'Celulares por Região'!A:H,6))/F3079</f>
        <v>4.0923282783229258E-2</v>
      </c>
    </row>
    <row r="3080" spans="1:10" ht="15.75" customHeight="1">
      <c r="A3080" t="str">
        <f>VLOOKUP(B3080,'Tabela IBGE_Município'!A:C,3)</f>
        <v>PR</v>
      </c>
      <c r="B3080" s="4" t="s">
        <v>3590</v>
      </c>
      <c r="C3080" s="1">
        <v>1</v>
      </c>
      <c r="D3080" s="1">
        <v>5</v>
      </c>
      <c r="E3080" s="1">
        <v>5</v>
      </c>
      <c r="F3080" s="1">
        <f>VLOOKUP(B3080,'Tabela IBGE_Município'!A:C,2)</f>
        <v>17936</v>
      </c>
      <c r="G3080" s="4" t="s">
        <v>637</v>
      </c>
      <c r="H3080" s="30">
        <f>VLOOKUP(DADOS!B3080,'Tabela IBGE_Município'!A:E,5)</f>
        <v>0.68</v>
      </c>
      <c r="I3080" s="2">
        <f t="shared" si="48"/>
        <v>6.1329170383586087E-4</v>
      </c>
      <c r="J3080" s="20">
        <f>(VLOOKUP(A3080,'Celulares por Região'!A:H,6))/F3080</f>
        <v>4.0923282783229258E-2</v>
      </c>
    </row>
    <row r="3081" spans="1:10" ht="15.75" customHeight="1">
      <c r="A3081" t="str">
        <f>VLOOKUP(B3081,'Tabela IBGE_Município'!A:C,3)</f>
        <v>MG</v>
      </c>
      <c r="B3081" s="4" t="s">
        <v>3591</v>
      </c>
      <c r="C3081" s="1">
        <v>26</v>
      </c>
      <c r="D3081" s="1">
        <v>63</v>
      </c>
      <c r="E3081" s="1">
        <v>34</v>
      </c>
      <c r="F3081" s="1">
        <f>VLOOKUP(B3081,'Tabela IBGE_Município'!A:C,2)</f>
        <v>2196</v>
      </c>
      <c r="G3081" s="4" t="s">
        <v>640</v>
      </c>
      <c r="H3081" s="30">
        <f>VLOOKUP(DADOS!B3081,'Tabela IBGE_Município'!A:E,5)</f>
        <v>0.66</v>
      </c>
      <c r="I3081" s="2">
        <f t="shared" si="48"/>
        <v>5.6010928961748634E-2</v>
      </c>
      <c r="J3081" s="20">
        <f>(VLOOKUP(A3081,'Celulares por Região'!A:H,6))/F3081</f>
        <v>0.72085610200364303</v>
      </c>
    </row>
    <row r="3082" spans="1:10" ht="15.75" customHeight="1">
      <c r="A3082" t="str">
        <f>VLOOKUP(B3082,'Tabela IBGE_Município'!A:C,3)</f>
        <v>RS</v>
      </c>
      <c r="B3082" s="4" t="s">
        <v>3592</v>
      </c>
      <c r="C3082" s="1">
        <v>6</v>
      </c>
      <c r="D3082" s="1">
        <v>5</v>
      </c>
      <c r="E3082" s="1">
        <v>5</v>
      </c>
      <c r="F3082" s="1">
        <f>VLOOKUP(B3082,'Tabela IBGE_Município'!A:C,2)</f>
        <v>21031</v>
      </c>
      <c r="G3082" s="4" t="s">
        <v>638</v>
      </c>
      <c r="H3082" s="30">
        <f>VLOOKUP(DADOS!B3082,'Tabela IBGE_Município'!A:E,5)</f>
        <v>0.72499999999999998</v>
      </c>
      <c r="I3082" s="2">
        <f t="shared" si="48"/>
        <v>7.60781703200038E-4</v>
      </c>
      <c r="J3082" s="20">
        <f>(VLOOKUP(A3082,'Celulares por Região'!A:H,6))/F3082</f>
        <v>6.7519376159003372E-3</v>
      </c>
    </row>
    <row r="3083" spans="1:10" ht="15.75" customHeight="1">
      <c r="A3083" t="str">
        <f>VLOOKUP(B3083,'Tabela IBGE_Município'!A:C,3)</f>
        <v>MG</v>
      </c>
      <c r="B3083" s="4" t="s">
        <v>3593</v>
      </c>
      <c r="C3083" s="1">
        <v>1</v>
      </c>
      <c r="D3083" s="1"/>
      <c r="E3083" s="1"/>
      <c r="F3083" s="1">
        <f>VLOOKUP(B3083,'Tabela IBGE_Município'!A:C,2)</f>
        <v>10787</v>
      </c>
      <c r="G3083" s="4" t="s">
        <v>637</v>
      </c>
      <c r="H3083" s="30">
        <f>VLOOKUP(DADOS!B3083,'Tabela IBGE_Município'!A:E,5)</f>
        <v>0.68</v>
      </c>
      <c r="I3083" s="2">
        <f t="shared" si="48"/>
        <v>9.2704180958561231E-5</v>
      </c>
      <c r="J3083" s="20">
        <f>(VLOOKUP(A3083,'Celulares por Região'!A:H,6))/F3083</f>
        <v>0.14675071845740242</v>
      </c>
    </row>
    <row r="3084" spans="1:10" ht="15.75" customHeight="1">
      <c r="A3084" t="str">
        <f>VLOOKUP(B3084,'Tabela IBGE_Município'!A:C,3)</f>
        <v>CE</v>
      </c>
      <c r="B3084" s="4" t="s">
        <v>3594</v>
      </c>
      <c r="C3084" s="1">
        <v>4</v>
      </c>
      <c r="D3084" s="1">
        <v>1</v>
      </c>
      <c r="E3084" s="1">
        <v>1</v>
      </c>
      <c r="F3084" s="1">
        <f>VLOOKUP(B3084,'Tabela IBGE_Município'!A:C,2)</f>
        <v>4911</v>
      </c>
      <c r="G3084" s="4" t="s">
        <v>640</v>
      </c>
      <c r="H3084" s="30">
        <f>VLOOKUP(DADOS!B3084,'Tabela IBGE_Município'!A:E,5)</f>
        <v>0.59</v>
      </c>
      <c r="I3084" s="2">
        <f t="shared" si="48"/>
        <v>1.2217470983506415E-3</v>
      </c>
      <c r="J3084" s="20">
        <f>(VLOOKUP(A3084,'Celulares por Região'!A:H,6))/F3084</f>
        <v>0.46568926898798613</v>
      </c>
    </row>
    <row r="3085" spans="1:10" ht="15.75" customHeight="1">
      <c r="A3085" t="str">
        <f>VLOOKUP(B3085,'Tabela IBGE_Município'!A:C,3)</f>
        <v>MS</v>
      </c>
      <c r="B3085" s="4" t="s">
        <v>3595</v>
      </c>
      <c r="C3085" s="1">
        <v>2</v>
      </c>
      <c r="D3085" s="1">
        <v>1</v>
      </c>
      <c r="E3085" s="1"/>
      <c r="F3085" s="1">
        <f>VLOOKUP(B3085,'Tabela IBGE_Município'!A:C,2)</f>
        <v>15111</v>
      </c>
      <c r="G3085" s="4" t="s">
        <v>637</v>
      </c>
      <c r="H3085" s="30">
        <f>VLOOKUP(DADOS!B3085,'Tabela IBGE_Município'!A:E,5)</f>
        <v>0.63200000000000001</v>
      </c>
      <c r="I3085" s="2">
        <f t="shared" si="48"/>
        <v>1.985308715505261E-4</v>
      </c>
      <c r="J3085" s="20">
        <f>(VLOOKUP(A3085,'Celulares por Região'!A:H,6))/F3085</f>
        <v>8.7949176096883061E-2</v>
      </c>
    </row>
    <row r="3086" spans="1:10" ht="15.75" customHeight="1">
      <c r="A3086" t="str">
        <f>VLOOKUP(B3086,'Tabela IBGE_Município'!A:C,3)</f>
        <v>MA</v>
      </c>
      <c r="B3086" s="4" t="s">
        <v>3596</v>
      </c>
      <c r="C3086" s="1">
        <v>2</v>
      </c>
      <c r="D3086" s="1">
        <v>1</v>
      </c>
      <c r="E3086" s="1"/>
      <c r="F3086" s="1">
        <f>VLOOKUP(B3086,'Tabela IBGE_Município'!A:C,2)</f>
        <v>13894</v>
      </c>
      <c r="G3086" s="4" t="s">
        <v>637</v>
      </c>
      <c r="H3086" s="30">
        <f>VLOOKUP(DADOS!B3086,'Tabela IBGE_Município'!A:E,5)</f>
        <v>0.61</v>
      </c>
      <c r="I3086" s="2">
        <f t="shared" si="48"/>
        <v>2.1592054124082338E-4</v>
      </c>
      <c r="J3086" s="20">
        <f>(VLOOKUP(A3086,'Celulares por Região'!A:H,6))/F3086</f>
        <v>8.6440190010076287E-2</v>
      </c>
    </row>
    <row r="3087" spans="1:10" ht="15.75" customHeight="1">
      <c r="A3087" t="str">
        <f>VLOOKUP(B3087,'Tabela IBGE_Município'!A:C,3)</f>
        <v>PE</v>
      </c>
      <c r="B3087" s="4" t="s">
        <v>3597</v>
      </c>
      <c r="C3087" s="1">
        <v>1</v>
      </c>
      <c r="D3087" s="1">
        <v>1</v>
      </c>
      <c r="E3087" s="1"/>
      <c r="F3087" s="1">
        <f>VLOOKUP(B3087,'Tabela IBGE_Município'!A:C,2)</f>
        <v>28220</v>
      </c>
      <c r="G3087" s="4" t="s">
        <v>638</v>
      </c>
      <c r="H3087" s="30">
        <f>VLOOKUP(DADOS!B3087,'Tabela IBGE_Município'!A:E,5)</f>
        <v>0.59099999999999997</v>
      </c>
      <c r="I3087" s="2">
        <f t="shared" si="48"/>
        <v>7.0871722182849038E-5</v>
      </c>
      <c r="J3087" s="20">
        <f>(VLOOKUP(A3087,'Celulares por Região'!A:H,6))/F3087</f>
        <v>0.21626506024096387</v>
      </c>
    </row>
    <row r="3088" spans="1:10" ht="15.75" customHeight="1">
      <c r="A3088" t="str">
        <f>VLOOKUP(B3088,'Tabela IBGE_Município'!A:C,3)</f>
        <v>SP</v>
      </c>
      <c r="B3088" s="4" t="s">
        <v>3598</v>
      </c>
      <c r="C3088" s="1">
        <v>2</v>
      </c>
      <c r="D3088" s="1"/>
      <c r="E3088" s="1"/>
      <c r="F3088" s="1">
        <f>VLOOKUP(B3088,'Tabela IBGE_Município'!A:C,2)</f>
        <v>28754</v>
      </c>
      <c r="G3088" s="4" t="s">
        <v>638</v>
      </c>
      <c r="H3088" s="30">
        <f>VLOOKUP(DADOS!B3088,'Tabela IBGE_Município'!A:E,5)</f>
        <v>0.75</v>
      </c>
      <c r="I3088" s="2">
        <f t="shared" si="48"/>
        <v>6.9555540098768871E-5</v>
      </c>
      <c r="J3088" s="20">
        <f>(VLOOKUP(A3088,'Celulares por Região'!A:H,6))/F3088</f>
        <v>2.3405439243235723E-2</v>
      </c>
    </row>
    <row r="3089" spans="1:10" ht="15.75" customHeight="1">
      <c r="A3089" t="str">
        <f>VLOOKUP(B3089,'Tabela IBGE_Município'!A:C,3)</f>
        <v>BA</v>
      </c>
      <c r="B3089" s="4" t="s">
        <v>3599</v>
      </c>
      <c r="C3089" s="1">
        <v>3</v>
      </c>
      <c r="D3089" s="1">
        <v>1</v>
      </c>
      <c r="E3089" s="1"/>
      <c r="F3089" s="1">
        <f>VLOOKUP(B3089,'Tabela IBGE_Município'!A:C,2)</f>
        <v>15470</v>
      </c>
      <c r="G3089" s="4" t="s">
        <v>637</v>
      </c>
      <c r="H3089" s="30">
        <f>VLOOKUP(DADOS!B3089,'Tabela IBGE_Município'!A:E,5)</f>
        <v>0.54200000000000004</v>
      </c>
      <c r="I3089" s="2">
        <f t="shared" si="48"/>
        <v>2.5856496444731739E-4</v>
      </c>
      <c r="J3089" s="20">
        <f>(VLOOKUP(A3089,'Celulares por Região'!A:H,6))/F3089</f>
        <v>0.25404007756948932</v>
      </c>
    </row>
    <row r="3090" spans="1:10" ht="15.75" customHeight="1">
      <c r="A3090" t="str">
        <f>VLOOKUP(B3090,'Tabela IBGE_Município'!A:C,3)</f>
        <v>TO</v>
      </c>
      <c r="B3090" s="4" t="s">
        <v>3600</v>
      </c>
      <c r="C3090" s="1">
        <v>1</v>
      </c>
      <c r="D3090" s="1">
        <v>3</v>
      </c>
      <c r="E3090" s="1">
        <v>1</v>
      </c>
      <c r="F3090" s="1">
        <f>VLOOKUP(B3090,'Tabela IBGE_Município'!A:C,2)</f>
        <v>29706</v>
      </c>
      <c r="G3090" s="4" t="s">
        <v>638</v>
      </c>
      <c r="H3090" s="30">
        <f>VLOOKUP(DADOS!B3090,'Tabela IBGE_Município'!A:E,5)</f>
        <v>0.66200000000000003</v>
      </c>
      <c r="I3090" s="2">
        <f t="shared" si="48"/>
        <v>1.6831616508449472E-4</v>
      </c>
      <c r="J3090" s="20">
        <f>(VLOOKUP(A3090,'Celulares por Região'!A:H,6))/F3090</f>
        <v>1.6091025382077694E-2</v>
      </c>
    </row>
    <row r="3091" spans="1:10" ht="15.75" customHeight="1">
      <c r="A3091" t="str">
        <f>VLOOKUP(B3091,'Tabela IBGE_Município'!A:C,3)</f>
        <v>BA</v>
      </c>
      <c r="B3091" s="4" t="s">
        <v>3601</v>
      </c>
      <c r="C3091" s="1">
        <v>2</v>
      </c>
      <c r="D3091" s="1">
        <v>2</v>
      </c>
      <c r="E3091" s="1"/>
      <c r="F3091" s="1">
        <f>VLOOKUP(B3091,'Tabela IBGE_Município'!A:C,2)</f>
        <v>18474</v>
      </c>
      <c r="G3091" s="4" t="s">
        <v>637</v>
      </c>
      <c r="H3091" s="30">
        <f>VLOOKUP(DADOS!B3091,'Tabela IBGE_Município'!A:E,5)</f>
        <v>0.52700000000000002</v>
      </c>
      <c r="I3091" s="2">
        <f t="shared" si="48"/>
        <v>2.1652051531882645E-4</v>
      </c>
      <c r="J3091" s="20">
        <f>(VLOOKUP(A3091,'Celulares por Região'!A:H,6))/F3091</f>
        <v>0.21273140630074699</v>
      </c>
    </row>
    <row r="3092" spans="1:10" ht="15.75" customHeight="1">
      <c r="A3092" t="str">
        <f>VLOOKUP(B3092,'Tabela IBGE_Município'!A:C,3)</f>
        <v>RO</v>
      </c>
      <c r="B3092" s="4" t="s">
        <v>3602</v>
      </c>
      <c r="C3092" s="1">
        <v>1</v>
      </c>
      <c r="D3092" s="1">
        <v>1</v>
      </c>
      <c r="E3092" s="1"/>
      <c r="F3092" s="1">
        <f>VLOOKUP(B3092,'Tabela IBGE_Município'!A:C,2)</f>
        <v>13493</v>
      </c>
      <c r="G3092" s="4" t="s">
        <v>637</v>
      </c>
      <c r="H3092" s="30">
        <f>VLOOKUP(DADOS!B3092,'Tabela IBGE_Município'!A:E,5)</f>
        <v>0.64300000000000002</v>
      </c>
      <c r="I3092" s="2">
        <f t="shared" si="48"/>
        <v>1.482250055584377E-4</v>
      </c>
      <c r="J3092" s="20">
        <f>(VLOOKUP(A3092,'Celulares por Região'!A:H,6))/F3092</f>
        <v>0.57770695916401094</v>
      </c>
    </row>
    <row r="3093" spans="1:10" ht="15.75" customHeight="1">
      <c r="A3093" t="str">
        <f>VLOOKUP(B3093,'Tabela IBGE_Município'!A:C,3)</f>
        <v>SP</v>
      </c>
      <c r="B3093" s="4" t="s">
        <v>3603</v>
      </c>
      <c r="C3093" s="1">
        <v>1</v>
      </c>
      <c r="D3093" s="1">
        <v>1</v>
      </c>
      <c r="E3093" s="1"/>
      <c r="F3093" s="1">
        <f>VLOOKUP(B3093,'Tabela IBGE_Município'!A:C,2)</f>
        <v>8447</v>
      </c>
      <c r="G3093" s="4" t="s">
        <v>637</v>
      </c>
      <c r="H3093" s="30">
        <f>VLOOKUP(DADOS!B3093,'Tabela IBGE_Município'!A:E,5)</f>
        <v>0.72</v>
      </c>
      <c r="I3093" s="2">
        <f t="shared" si="48"/>
        <v>2.3677045104770924E-4</v>
      </c>
      <c r="J3093" s="20">
        <f>(VLOOKUP(A3093,'Celulares por Região'!A:H,6))/F3093</f>
        <v>7.9673256777554158E-2</v>
      </c>
    </row>
    <row r="3094" spans="1:10" ht="15.75" customHeight="1">
      <c r="A3094" t="str">
        <f>VLOOKUP(B3094,'Tabela IBGE_Município'!A:C,3)</f>
        <v>PR</v>
      </c>
      <c r="B3094" s="4" t="s">
        <v>3604</v>
      </c>
      <c r="C3094" s="1">
        <v>6</v>
      </c>
      <c r="D3094" s="1">
        <v>3</v>
      </c>
      <c r="E3094" s="1">
        <v>4</v>
      </c>
      <c r="F3094" s="1">
        <f>VLOOKUP(B3094,'Tabela IBGE_Município'!A:C,2)</f>
        <v>10818</v>
      </c>
      <c r="G3094" s="4" t="s">
        <v>637</v>
      </c>
      <c r="H3094" s="30">
        <f>VLOOKUP(DADOS!B3094,'Tabela IBGE_Município'!A:E,5)</f>
        <v>0.748</v>
      </c>
      <c r="I3094" s="2">
        <f t="shared" si="48"/>
        <v>1.2017008689221668E-3</v>
      </c>
      <c r="J3094" s="20">
        <f>(VLOOKUP(A3094,'Celulares por Região'!A:H,6))/F3094</f>
        <v>6.7849879829913112E-2</v>
      </c>
    </row>
    <row r="3095" spans="1:10" ht="15.75" customHeight="1">
      <c r="A3095" t="str">
        <f>VLOOKUP(B3095,'Tabela IBGE_Município'!A:C,3)</f>
        <v>SP</v>
      </c>
      <c r="B3095" s="4" t="s">
        <v>3605</v>
      </c>
      <c r="C3095" s="1">
        <v>1</v>
      </c>
      <c r="D3095" s="1">
        <v>3</v>
      </c>
      <c r="E3095" s="1">
        <v>4</v>
      </c>
      <c r="F3095" s="1">
        <f>VLOOKUP(B3095,'Tabela IBGE_Município'!A:C,2)</f>
        <v>18338</v>
      </c>
      <c r="G3095" s="4" t="s">
        <v>637</v>
      </c>
      <c r="H3095" s="30">
        <f>VLOOKUP(DADOS!B3095,'Tabela IBGE_Município'!A:E,5)</f>
        <v>0.76200000000000001</v>
      </c>
      <c r="I3095" s="2">
        <f t="shared" si="48"/>
        <v>4.362525902497546E-4</v>
      </c>
      <c r="J3095" s="20">
        <f>(VLOOKUP(A3095,'Celulares por Região'!A:H,6))/F3095</f>
        <v>3.6699749154760604E-2</v>
      </c>
    </row>
    <row r="3096" spans="1:10" ht="15.75" customHeight="1">
      <c r="A3096" t="str">
        <f>VLOOKUP(B3096,'Tabela IBGE_Município'!A:C,3)</f>
        <v>MT</v>
      </c>
      <c r="B3096" s="4" t="s">
        <v>3606</v>
      </c>
      <c r="C3096" s="1">
        <v>1</v>
      </c>
      <c r="D3096" s="1">
        <v>1</v>
      </c>
      <c r="E3096" s="1"/>
      <c r="F3096" s="1">
        <f>VLOOKUP(B3096,'Tabela IBGE_Município'!A:C,2)</f>
        <v>1796</v>
      </c>
      <c r="G3096" s="4" t="s">
        <v>640</v>
      </c>
      <c r="H3096" s="30">
        <f>VLOOKUP(DADOS!B3096,'Tabela IBGE_Município'!A:E,5)</f>
        <v>0.76200000000000001</v>
      </c>
      <c r="I3096" s="2">
        <f t="shared" si="48"/>
        <v>1.1135857461024498E-3</v>
      </c>
      <c r="J3096" s="20">
        <f>(VLOOKUP(A3096,'Celulares por Região'!A:H,6))/F3096</f>
        <v>5.9515590200445434</v>
      </c>
    </row>
    <row r="3097" spans="1:10" ht="15.75" customHeight="1">
      <c r="A3097" t="str">
        <f>VLOOKUP(B3097,'Tabela IBGE_Município'!A:C,3)</f>
        <v>SP</v>
      </c>
      <c r="B3097" s="4" t="s">
        <v>3607</v>
      </c>
      <c r="C3097" s="1"/>
      <c r="D3097" s="1">
        <v>2</v>
      </c>
      <c r="E3097" s="1">
        <v>2</v>
      </c>
      <c r="F3097" s="1">
        <f>VLOOKUP(B3097,'Tabela IBGE_Município'!A:C,2)</f>
        <v>60303</v>
      </c>
      <c r="G3097" s="4" t="s">
        <v>638</v>
      </c>
      <c r="H3097" s="30">
        <f>VLOOKUP(DADOS!B3097,'Tabela IBGE_Município'!A:E,5)</f>
        <v>0.73799999999999999</v>
      </c>
      <c r="I3097" s="2">
        <f t="shared" si="48"/>
        <v>6.6331691623965644E-5</v>
      </c>
      <c r="J3097" s="20">
        <f>(VLOOKUP(A3097,'Celulares por Região'!A:H,6))/F3097</f>
        <v>1.1160307115732218E-2</v>
      </c>
    </row>
    <row r="3098" spans="1:10" ht="15.75" customHeight="1">
      <c r="A3098" t="str">
        <f>VLOOKUP(B3098,'Tabela IBGE_Município'!A:C,3)</f>
        <v>MG</v>
      </c>
      <c r="B3098" s="4" t="s">
        <v>3608</v>
      </c>
      <c r="C3098" s="1">
        <v>2</v>
      </c>
      <c r="D3098" s="1"/>
      <c r="E3098" s="1"/>
      <c r="F3098" s="1">
        <f>VLOOKUP(B3098,'Tabela IBGE_Município'!A:C,2)</f>
        <v>27941</v>
      </c>
      <c r="G3098" s="4" t="s">
        <v>638</v>
      </c>
      <c r="H3098" s="30">
        <f>VLOOKUP(DADOS!B3098,'Tabela IBGE_Município'!A:E,5)</f>
        <v>0.59299999999999997</v>
      </c>
      <c r="I3098" s="2">
        <f t="shared" si="48"/>
        <v>7.157939944883863E-5</v>
      </c>
      <c r="J3098" s="20">
        <f>(VLOOKUP(A3098,'Celulares por Região'!A:H,6))/F3098</f>
        <v>5.6655094663755769E-2</v>
      </c>
    </row>
    <row r="3099" spans="1:10" ht="15.75" customHeight="1">
      <c r="A3099" t="str">
        <f>VLOOKUP(B3099,'Tabela IBGE_Município'!A:C,3)</f>
        <v>SC</v>
      </c>
      <c r="B3099" s="4" t="s">
        <v>3609</v>
      </c>
      <c r="C3099" s="1">
        <v>1</v>
      </c>
      <c r="D3099" s="1">
        <v>1</v>
      </c>
      <c r="E3099" s="1"/>
      <c r="F3099" s="1">
        <f>VLOOKUP(B3099,'Tabela IBGE_Município'!A:C,2)</f>
        <v>4919</v>
      </c>
      <c r="G3099" s="4" t="s">
        <v>640</v>
      </c>
      <c r="H3099" s="30">
        <f>VLOOKUP(DADOS!B3099,'Tabela IBGE_Município'!A:E,5)</f>
        <v>0.70799999999999996</v>
      </c>
      <c r="I3099" s="2">
        <f t="shared" si="48"/>
        <v>4.0658670461475908E-4</v>
      </c>
      <c r="J3099" s="20">
        <f>(VLOOKUP(A3099,'Celulares por Região'!A:H,6))/F3099</f>
        <v>0.81866232974181741</v>
      </c>
    </row>
    <row r="3100" spans="1:10" ht="15.75" customHeight="1">
      <c r="A3100" t="str">
        <f>VLOOKUP(B3100,'Tabela IBGE_Município'!A:C,3)</f>
        <v>MA</v>
      </c>
      <c r="B3100" s="4" t="s">
        <v>3610</v>
      </c>
      <c r="C3100" s="1">
        <v>2</v>
      </c>
      <c r="D3100" s="1">
        <v>1</v>
      </c>
      <c r="E3100" s="1"/>
      <c r="F3100" s="1">
        <f>VLOOKUP(B3100,'Tabela IBGE_Município'!A:C,2)</f>
        <v>4914</v>
      </c>
      <c r="G3100" s="4" t="s">
        <v>640</v>
      </c>
      <c r="H3100" s="30">
        <f>VLOOKUP(DADOS!B3100,'Tabela IBGE_Município'!A:E,5)</f>
        <v>0.622</v>
      </c>
      <c r="I3100" s="2">
        <f t="shared" si="48"/>
        <v>6.105006105006105E-4</v>
      </c>
      <c r="J3100" s="20">
        <f>(VLOOKUP(A3100,'Celulares por Região'!A:H,6))/F3100</f>
        <v>0.24440374440374441</v>
      </c>
    </row>
    <row r="3101" spans="1:10" ht="15.75" customHeight="1">
      <c r="A3101" t="str">
        <f>VLOOKUP(B3101,'Tabela IBGE_Município'!A:C,3)</f>
        <v>PR</v>
      </c>
      <c r="B3101" s="4" t="s">
        <v>3611</v>
      </c>
      <c r="C3101" s="1">
        <v>1</v>
      </c>
      <c r="D3101" s="1">
        <v>1</v>
      </c>
      <c r="E3101" s="1"/>
      <c r="F3101" s="1">
        <f>VLOOKUP(B3101,'Tabela IBGE_Município'!A:C,2)</f>
        <v>2283</v>
      </c>
      <c r="G3101" s="4" t="s">
        <v>640</v>
      </c>
      <c r="H3101" s="30">
        <f>VLOOKUP(DADOS!B3101,'Tabela IBGE_Município'!A:E,5)</f>
        <v>0.71099999999999997</v>
      </c>
      <c r="I3101" s="2">
        <f t="shared" si="48"/>
        <v>8.7604029785370125E-4</v>
      </c>
      <c r="J3101" s="20">
        <f>(VLOOKUP(A3101,'Celulares por Região'!A:H,6))/F3101</f>
        <v>0.32150678931230836</v>
      </c>
    </row>
    <row r="3102" spans="1:10" ht="15.75" customHeight="1">
      <c r="A3102" t="str">
        <f>VLOOKUP(B3102,'Tabela IBGE_Município'!A:C,3)</f>
        <v>CE</v>
      </c>
      <c r="B3102" s="4" t="s">
        <v>3612</v>
      </c>
      <c r="C3102" s="1">
        <v>3</v>
      </c>
      <c r="D3102" s="1">
        <v>2</v>
      </c>
      <c r="E3102" s="1">
        <v>1</v>
      </c>
      <c r="F3102" s="1">
        <f>VLOOKUP(B3102,'Tabela IBGE_Município'!A:C,2)</f>
        <v>15011</v>
      </c>
      <c r="G3102" s="4" t="s">
        <v>637</v>
      </c>
      <c r="H3102" s="30">
        <f>VLOOKUP(DADOS!B3102,'Tabela IBGE_Município'!A:E,5)</f>
        <v>0.622</v>
      </c>
      <c r="I3102" s="2">
        <f t="shared" si="48"/>
        <v>3.9970688162014521E-4</v>
      </c>
      <c r="J3102" s="20">
        <f>(VLOOKUP(A3102,'Celulares por Região'!A:H,6))/F3102</f>
        <v>0.15235493971087868</v>
      </c>
    </row>
    <row r="3103" spans="1:10" ht="15.75" customHeight="1">
      <c r="A3103" t="str">
        <f>VLOOKUP(B3103,'Tabela IBGE_Município'!A:C,3)</f>
        <v>PA</v>
      </c>
      <c r="B3103" s="4" t="s">
        <v>3613</v>
      </c>
      <c r="C3103" s="1">
        <v>1</v>
      </c>
      <c r="D3103" s="1">
        <v>4</v>
      </c>
      <c r="E3103" s="1">
        <v>3</v>
      </c>
      <c r="F3103" s="1">
        <f>VLOOKUP(B3103,'Tabela IBGE_Município'!A:C,2)</f>
        <v>10704</v>
      </c>
      <c r="G3103" s="4" t="s">
        <v>637</v>
      </c>
      <c r="H3103" s="30">
        <f>VLOOKUP(DADOS!B3103,'Tabela IBGE_Município'!A:E,5)</f>
        <v>0.57499999999999996</v>
      </c>
      <c r="I3103" s="2">
        <f t="shared" si="48"/>
        <v>7.4738415545590436E-4</v>
      </c>
      <c r="J3103" s="20">
        <f>(VLOOKUP(A3103,'Celulares por Região'!A:H,6))/F3103</f>
        <v>0.17255231689088191</v>
      </c>
    </row>
    <row r="3104" spans="1:10" ht="15.75" customHeight="1">
      <c r="A3104" t="str">
        <f>VLOOKUP(B3104,'Tabela IBGE_Município'!A:C,3)</f>
        <v>SP</v>
      </c>
      <c r="B3104" s="4" t="s">
        <v>3614</v>
      </c>
      <c r="C3104" s="1">
        <v>2</v>
      </c>
      <c r="D3104" s="1">
        <v>2</v>
      </c>
      <c r="E3104" s="1"/>
      <c r="F3104" s="1">
        <f>VLOOKUP(B3104,'Tabela IBGE_Município'!A:C,2)</f>
        <v>35480</v>
      </c>
      <c r="G3104" s="4" t="s">
        <v>638</v>
      </c>
      <c r="H3104" s="30">
        <f>VLOOKUP(DADOS!B3104,'Tabela IBGE_Município'!A:E,5)</f>
        <v>0.76200000000000001</v>
      </c>
      <c r="I3104" s="2">
        <f t="shared" si="48"/>
        <v>1.1273957158962796E-4</v>
      </c>
      <c r="J3104" s="20">
        <f>(VLOOKUP(A3104,'Celulares por Região'!A:H,6))/F3104</f>
        <v>1.8968432919954904E-2</v>
      </c>
    </row>
    <row r="3105" spans="1:10" ht="15.75" customHeight="1">
      <c r="A3105" t="str">
        <f>VLOOKUP(B3105,'Tabela IBGE_Município'!A:C,3)</f>
        <v>SC</v>
      </c>
      <c r="B3105" s="4" t="s">
        <v>3615</v>
      </c>
      <c r="C3105" s="1">
        <v>2</v>
      </c>
      <c r="D3105" s="1">
        <v>2</v>
      </c>
      <c r="E3105" s="1">
        <v>1</v>
      </c>
      <c r="F3105" s="1">
        <f>VLOOKUP(B3105,'Tabela IBGE_Município'!A:C,2)</f>
        <v>31530</v>
      </c>
      <c r="G3105" s="4" t="s">
        <v>638</v>
      </c>
      <c r="H3105" s="30">
        <f>VLOOKUP(DADOS!B3105,'Tabela IBGE_Município'!A:E,5)</f>
        <v>0.76</v>
      </c>
      <c r="I3105" s="2">
        <f t="shared" si="48"/>
        <v>1.5857913098636219E-4</v>
      </c>
      <c r="J3105" s="20">
        <f>(VLOOKUP(A3105,'Celulares por Região'!A:H,6))/F3105</f>
        <v>0.12771963209641612</v>
      </c>
    </row>
    <row r="3106" spans="1:10" ht="15.75" customHeight="1">
      <c r="A3106" t="str">
        <f>VLOOKUP(B3106,'Tabela IBGE_Município'!A:C,3)</f>
        <v>MG</v>
      </c>
      <c r="B3106" s="4" t="s">
        <v>3616</v>
      </c>
      <c r="C3106" s="1"/>
      <c r="D3106" s="1">
        <v>3</v>
      </c>
      <c r="E3106" s="1">
        <v>4</v>
      </c>
      <c r="F3106" s="1">
        <f>VLOOKUP(B3106,'Tabela IBGE_Município'!A:C,2)</f>
        <v>68980</v>
      </c>
      <c r="G3106" s="4" t="s">
        <v>638</v>
      </c>
      <c r="H3106" s="30">
        <f>VLOOKUP(DADOS!B3106,'Tabela IBGE_Município'!A:E,5)</f>
        <v>0.63800000000000001</v>
      </c>
      <c r="I3106" s="2">
        <f t="shared" si="48"/>
        <v>1.0147868947521021E-4</v>
      </c>
      <c r="J3106" s="20">
        <f>(VLOOKUP(A3106,'Celulares por Região'!A:H,6))/F3106</f>
        <v>2.2948680777036823E-2</v>
      </c>
    </row>
    <row r="3107" spans="1:10" ht="15.75" customHeight="1">
      <c r="A3107" t="str">
        <f>VLOOKUP(B3107,'Tabela IBGE_Município'!A:C,3)</f>
        <v>MG</v>
      </c>
      <c r="B3107" s="4" t="s">
        <v>3617</v>
      </c>
      <c r="C3107" s="1">
        <v>1</v>
      </c>
      <c r="D3107" s="1">
        <v>1</v>
      </c>
      <c r="E3107" s="1">
        <v>1</v>
      </c>
      <c r="F3107" s="1">
        <f>VLOOKUP(B3107,'Tabela IBGE_Município'!A:C,2)</f>
        <v>4218</v>
      </c>
      <c r="G3107" s="4" t="s">
        <v>640</v>
      </c>
      <c r="H3107" s="30">
        <f>VLOOKUP(DADOS!B3107,'Tabela IBGE_Município'!A:E,5)</f>
        <v>0.72099999999999997</v>
      </c>
      <c r="I3107" s="2">
        <f t="shared" si="48"/>
        <v>7.1123755334281653E-4</v>
      </c>
      <c r="J3107" s="20">
        <f>(VLOOKUP(A3107,'Celulares por Região'!A:H,6))/F3107</f>
        <v>0.37529634898055952</v>
      </c>
    </row>
    <row r="3108" spans="1:10" ht="15.75" customHeight="1">
      <c r="A3108" t="str">
        <f>VLOOKUP(B3108,'Tabela IBGE_Município'!A:C,3)</f>
        <v>PB</v>
      </c>
      <c r="B3108" s="4" t="s">
        <v>3618</v>
      </c>
      <c r="C3108" s="1">
        <v>1</v>
      </c>
      <c r="D3108" s="1">
        <v>5</v>
      </c>
      <c r="E3108" s="1">
        <v>3</v>
      </c>
      <c r="F3108" s="1">
        <f>VLOOKUP(B3108,'Tabela IBGE_Município'!A:C,2)</f>
        <v>4934</v>
      </c>
      <c r="G3108" s="4" t="s">
        <v>640</v>
      </c>
      <c r="H3108" s="30">
        <f>VLOOKUP(DADOS!B3108,'Tabela IBGE_Município'!A:E,5)</f>
        <v>0.57399999999999995</v>
      </c>
      <c r="I3108" s="2">
        <f t="shared" si="48"/>
        <v>1.8240778273206323E-3</v>
      </c>
      <c r="J3108" s="20">
        <f>(VLOOKUP(A3108,'Celulares por Região'!A:H,6))/F3108</f>
        <v>0.26124847993514388</v>
      </c>
    </row>
    <row r="3109" spans="1:10" ht="15.75" customHeight="1">
      <c r="A3109" t="str">
        <f>VLOOKUP(B3109,'Tabela IBGE_Município'!A:C,3)</f>
        <v>SP</v>
      </c>
      <c r="B3109" s="4" t="s">
        <v>3619</v>
      </c>
      <c r="C3109" s="1">
        <v>1</v>
      </c>
      <c r="D3109" s="1">
        <v>1</v>
      </c>
      <c r="E3109" s="1"/>
      <c r="F3109" s="1">
        <f>VLOOKUP(B3109,'Tabela IBGE_Município'!A:C,2)</f>
        <v>7554</v>
      </c>
      <c r="G3109" s="4" t="s">
        <v>637</v>
      </c>
      <c r="H3109" s="30">
        <f>VLOOKUP(DADOS!B3109,'Tabela IBGE_Município'!A:E,5)</f>
        <v>0.77400000000000002</v>
      </c>
      <c r="I3109" s="2">
        <f t="shared" si="48"/>
        <v>2.6476039184537993E-4</v>
      </c>
      <c r="J3109" s="20">
        <f>(VLOOKUP(A3109,'Celulares por Região'!A:H,6))/F3109</f>
        <v>8.9091871855970353E-2</v>
      </c>
    </row>
    <row r="3110" spans="1:10" ht="15.75" customHeight="1">
      <c r="A3110" t="str">
        <f>VLOOKUP(B3110,'Tabela IBGE_Município'!A:C,3)</f>
        <v>GO</v>
      </c>
      <c r="B3110" s="4" t="s">
        <v>3620</v>
      </c>
      <c r="C3110" s="1">
        <v>1</v>
      </c>
      <c r="D3110" s="1">
        <v>1</v>
      </c>
      <c r="E3110" s="1"/>
      <c r="F3110" s="1">
        <f>VLOOKUP(B3110,'Tabela IBGE_Município'!A:C,2)</f>
        <v>13261</v>
      </c>
      <c r="G3110" s="4" t="s">
        <v>637</v>
      </c>
      <c r="H3110" s="30">
        <f>VLOOKUP(DADOS!B3110,'Tabela IBGE_Município'!A:E,5)</f>
        <v>0.69599999999999995</v>
      </c>
      <c r="I3110" s="2">
        <f t="shared" si="48"/>
        <v>1.5081818867355404E-4</v>
      </c>
      <c r="J3110" s="20">
        <f>(VLOOKUP(A3110,'Celulares por Região'!A:H,6))/F3110</f>
        <v>0.2750169670462258</v>
      </c>
    </row>
    <row r="3111" spans="1:10" ht="15.75" customHeight="1">
      <c r="A3111" t="str">
        <f>VLOOKUP(B3111,'Tabela IBGE_Município'!A:C,3)</f>
        <v>SE</v>
      </c>
      <c r="B3111" s="4" t="s">
        <v>3621</v>
      </c>
      <c r="C3111" s="1">
        <v>1</v>
      </c>
      <c r="D3111" s="1">
        <v>1</v>
      </c>
      <c r="E3111" s="1"/>
      <c r="F3111" s="1">
        <f>VLOOKUP(B3111,'Tabela IBGE_Município'!A:C,2)</f>
        <v>450785</v>
      </c>
      <c r="G3111" s="4" t="s">
        <v>639</v>
      </c>
      <c r="H3111" s="30">
        <f>VLOOKUP(DADOS!B3111,'Tabela IBGE_Município'!A:E,5)</f>
        <v>0.59</v>
      </c>
      <c r="I3111" s="2">
        <f t="shared" si="48"/>
        <v>4.4367048593009976E-6</v>
      </c>
      <c r="J3111" s="20">
        <f>(VLOOKUP(A3111,'Celulares por Região'!A:H,6))/F3111</f>
        <v>0.10207970540279734</v>
      </c>
    </row>
    <row r="3112" spans="1:10" ht="15.75" customHeight="1">
      <c r="A3112" t="str">
        <f>VLOOKUP(B3112,'Tabela IBGE_Município'!A:C,3)</f>
        <v>SP</v>
      </c>
      <c r="B3112" s="4" t="s">
        <v>3622</v>
      </c>
      <c r="C3112" s="1">
        <v>2</v>
      </c>
      <c r="D3112" s="1">
        <v>2</v>
      </c>
      <c r="E3112" s="1"/>
      <c r="F3112" s="1">
        <f>VLOOKUP(B3112,'Tabela IBGE_Município'!A:C,2)</f>
        <v>153033</v>
      </c>
      <c r="G3112" s="4" t="s">
        <v>639</v>
      </c>
      <c r="H3112" s="30">
        <f>VLOOKUP(DADOS!B3112,'Tabela IBGE_Município'!A:E,5)</f>
        <v>0.59</v>
      </c>
      <c r="I3112" s="2">
        <f t="shared" si="48"/>
        <v>2.6138153208785034E-5</v>
      </c>
      <c r="J3112" s="20">
        <f>(VLOOKUP(A3112,'Celulares por Região'!A:H,6))/F3112</f>
        <v>4.3977442773780817E-3</v>
      </c>
    </row>
    <row r="3113" spans="1:10" ht="15.75" customHeight="1">
      <c r="A3113" t="str">
        <f>VLOOKUP(B3113,'Tabela IBGE_Município'!A:C,3)</f>
        <v>SP</v>
      </c>
      <c r="B3113" s="4" t="s">
        <v>3623</v>
      </c>
      <c r="C3113" s="1">
        <v>2</v>
      </c>
      <c r="D3113" s="1">
        <v>3</v>
      </c>
      <c r="E3113" s="1">
        <v>2</v>
      </c>
      <c r="F3113" s="1">
        <f>VLOOKUP(B3113,'Tabela IBGE_Município'!A:C,2)</f>
        <v>93650</v>
      </c>
      <c r="G3113" s="4" t="s">
        <v>638</v>
      </c>
      <c r="H3113" s="30">
        <f>VLOOKUP(DADOS!B3113,'Tabela IBGE_Município'!A:E,5)</f>
        <v>0.59</v>
      </c>
      <c r="I3113" s="2">
        <f t="shared" si="48"/>
        <v>7.4746396155899621E-5</v>
      </c>
      <c r="J3113" s="20">
        <f>(VLOOKUP(A3113,'Celulares por Região'!A:H,6))/F3113</f>
        <v>7.1863320875600644E-3</v>
      </c>
    </row>
    <row r="3114" spans="1:10" ht="15.75" customHeight="1">
      <c r="A3114" t="str">
        <f>VLOOKUP(B3114,'Tabela IBGE_Município'!A:C,3)</f>
        <v>PA</v>
      </c>
      <c r="B3114" s="4" t="s">
        <v>3624</v>
      </c>
      <c r="C3114" s="1">
        <v>1</v>
      </c>
      <c r="D3114" s="1">
        <v>1</v>
      </c>
      <c r="E3114" s="1"/>
      <c r="F3114" s="1">
        <f>VLOOKUP(B3114,'Tabela IBGE_Município'!A:C,2)</f>
        <v>1501</v>
      </c>
      <c r="G3114" s="4" t="s">
        <v>640</v>
      </c>
      <c r="H3114" s="30">
        <f>VLOOKUP(DADOS!B3114,'Tabela IBGE_Município'!A:E,5)</f>
        <v>0.54700000000000004</v>
      </c>
      <c r="I3114" s="2">
        <f t="shared" si="48"/>
        <v>1.3324450366422385E-3</v>
      </c>
      <c r="J3114" s="20">
        <f>(VLOOKUP(A3114,'Celulares por Região'!A:H,6))/F3114</f>
        <v>1.2305129913391073</v>
      </c>
    </row>
    <row r="3115" spans="1:10" ht="15.75" customHeight="1">
      <c r="A3115" t="str">
        <f>VLOOKUP(B3115,'Tabela IBGE_Município'!A:C,3)</f>
        <v>PA</v>
      </c>
      <c r="B3115" s="4" t="s">
        <v>3625</v>
      </c>
      <c r="C3115" s="1">
        <v>1</v>
      </c>
      <c r="D3115" s="1">
        <v>1</v>
      </c>
      <c r="E3115" s="1"/>
      <c r="F3115" s="1">
        <f>VLOOKUP(B3115,'Tabela IBGE_Município'!A:C,2)</f>
        <v>11348</v>
      </c>
      <c r="G3115" s="4" t="s">
        <v>637</v>
      </c>
      <c r="H3115" s="30">
        <f>VLOOKUP(DADOS!B3115,'Tabela IBGE_Município'!A:E,5)</f>
        <v>0</v>
      </c>
      <c r="I3115" s="2">
        <f t="shared" si="48"/>
        <v>1.7624250969333803E-4</v>
      </c>
      <c r="J3115" s="20">
        <f>(VLOOKUP(A3115,'Celulares por Região'!A:H,6))/F3115</f>
        <v>0.16275995770179769</v>
      </c>
    </row>
    <row r="3116" spans="1:10" ht="15.75" customHeight="1">
      <c r="A3116" t="str">
        <f>VLOOKUP(B3116,'Tabela IBGE_Município'!A:C,3)</f>
        <v>CE</v>
      </c>
      <c r="B3116" s="4" t="s">
        <v>3626</v>
      </c>
      <c r="C3116" s="1">
        <v>1</v>
      </c>
      <c r="D3116" s="1">
        <v>1</v>
      </c>
      <c r="E3116" s="1"/>
      <c r="F3116" s="1">
        <f>VLOOKUP(B3116,'Tabela IBGE_Município'!A:C,2)</f>
        <v>83182</v>
      </c>
      <c r="G3116" s="4" t="s">
        <v>638</v>
      </c>
      <c r="H3116" s="30">
        <f>VLOOKUP(DADOS!B3116,'Tabela IBGE_Município'!A:E,5)</f>
        <v>0.57999999999999996</v>
      </c>
      <c r="I3116" s="2">
        <f t="shared" si="48"/>
        <v>2.4043663292539251E-5</v>
      </c>
      <c r="J3116" s="20">
        <f>(VLOOKUP(A3116,'Celulares por Região'!A:H,6))/F3116</f>
        <v>2.7493928975018633E-2</v>
      </c>
    </row>
    <row r="3117" spans="1:10" ht="15.75" customHeight="1">
      <c r="A3117" t="str">
        <f>VLOOKUP(B3117,'Tabela IBGE_Município'!A:C,3)</f>
        <v>SP</v>
      </c>
      <c r="B3117" s="4" t="s">
        <v>3627</v>
      </c>
      <c r="C3117" s="1">
        <v>6</v>
      </c>
      <c r="D3117" s="1">
        <v>6</v>
      </c>
      <c r="E3117" s="1">
        <v>6</v>
      </c>
      <c r="F3117" s="1">
        <f>VLOOKUP(B3117,'Tabela IBGE_Município'!A:C,2)</f>
        <v>16184</v>
      </c>
      <c r="G3117" s="4" t="s">
        <v>637</v>
      </c>
      <c r="H3117" s="30">
        <f>VLOOKUP(DADOS!B3117,'Tabela IBGE_Município'!A:E,5)</f>
        <v>0.72</v>
      </c>
      <c r="I3117" s="2">
        <f t="shared" si="48"/>
        <v>1.1122095897182402E-3</v>
      </c>
      <c r="J3117" s="20">
        <f>(VLOOKUP(A3117,'Celulares por Região'!A:H,6))/F3117</f>
        <v>4.1584280771131979E-2</v>
      </c>
    </row>
    <row r="3118" spans="1:10" ht="15.75" customHeight="1">
      <c r="A3118" t="str">
        <f>VLOOKUP(B3118,'Tabela IBGE_Município'!A:C,3)</f>
        <v>MA</v>
      </c>
      <c r="B3118" s="4" t="s">
        <v>3628</v>
      </c>
      <c r="C3118" s="1">
        <v>1</v>
      </c>
      <c r="D3118" s="1">
        <v>1</v>
      </c>
      <c r="E3118" s="1"/>
      <c r="F3118" s="1">
        <f>VLOOKUP(B3118,'Tabela IBGE_Município'!A:C,2)</f>
        <v>43858</v>
      </c>
      <c r="G3118" s="4" t="s">
        <v>638</v>
      </c>
      <c r="H3118" s="30">
        <f>VLOOKUP(DADOS!B3118,'Tabela IBGE_Município'!A:E,5)</f>
        <v>0.54600000000000004</v>
      </c>
      <c r="I3118" s="2">
        <f t="shared" si="48"/>
        <v>4.5601714624469883E-5</v>
      </c>
      <c r="J3118" s="20">
        <f>(VLOOKUP(A3118,'Celulares por Região'!A:H,6))/F3118</f>
        <v>2.7383829631994164E-2</v>
      </c>
    </row>
    <row r="3119" spans="1:10" ht="15.75" customHeight="1">
      <c r="A3119" t="str">
        <f>VLOOKUP(B3119,'Tabela IBGE_Município'!A:C,3)</f>
        <v>SP</v>
      </c>
      <c r="B3119" s="4" t="s">
        <v>3629</v>
      </c>
      <c r="C3119" s="1">
        <v>14</v>
      </c>
      <c r="D3119" s="1">
        <v>21</v>
      </c>
      <c r="E3119" s="1">
        <v>12</v>
      </c>
      <c r="F3119" s="1">
        <f>VLOOKUP(B3119,'Tabela IBGE_Município'!A:C,2)</f>
        <v>3508</v>
      </c>
      <c r="G3119" s="4" t="s">
        <v>640</v>
      </c>
      <c r="H3119" s="30">
        <f>VLOOKUP(DADOS!B3119,'Tabela IBGE_Município'!A:E,5)</f>
        <v>0.77200000000000002</v>
      </c>
      <c r="I3119" s="2">
        <f t="shared" si="48"/>
        <v>1.3397947548460661E-2</v>
      </c>
      <c r="J3119" s="20">
        <f>(VLOOKUP(A3119,'Celulares por Região'!A:H,6))/F3119</f>
        <v>0.19184720638540478</v>
      </c>
    </row>
    <row r="3120" spans="1:10" ht="15.75" customHeight="1">
      <c r="A3120" t="str">
        <f>VLOOKUP(B3120,'Tabela IBGE_Município'!A:C,3)</f>
        <v>SC</v>
      </c>
      <c r="B3120" s="4" t="s">
        <v>3630</v>
      </c>
      <c r="C3120" s="1">
        <v>1</v>
      </c>
      <c r="D3120" s="1">
        <v>1</v>
      </c>
      <c r="E3120" s="1"/>
      <c r="F3120" s="1">
        <f>VLOOKUP(B3120,'Tabela IBGE_Município'!A:C,2)</f>
        <v>33664</v>
      </c>
      <c r="G3120" s="4" t="s">
        <v>638</v>
      </c>
      <c r="H3120" s="30">
        <f>VLOOKUP(DADOS!B3120,'Tabela IBGE_Município'!A:E,5)</f>
        <v>0.748</v>
      </c>
      <c r="I3120" s="2">
        <f t="shared" si="48"/>
        <v>5.9410646387832699E-5</v>
      </c>
      <c r="J3120" s="20">
        <f>(VLOOKUP(A3120,'Celulares por Região'!A:H,6))/F3120</f>
        <v>0.11962333650190114</v>
      </c>
    </row>
    <row r="3121" spans="1:10" ht="15.75" customHeight="1">
      <c r="A3121" t="str">
        <f>VLOOKUP(B3121,'Tabela IBGE_Município'!A:C,3)</f>
        <v>SP</v>
      </c>
      <c r="B3121" s="4" t="s">
        <v>3631</v>
      </c>
      <c r="C3121" s="1"/>
      <c r="D3121" s="1">
        <v>1</v>
      </c>
      <c r="E3121" s="1">
        <v>1</v>
      </c>
      <c r="F3121" s="1">
        <f>VLOOKUP(B3121,'Tabela IBGE_Município'!A:C,2)</f>
        <v>2267</v>
      </c>
      <c r="G3121" s="4" t="s">
        <v>640</v>
      </c>
      <c r="H3121" s="30">
        <f>VLOOKUP(DADOS!B3121,'Tabela IBGE_Município'!A:E,5)</f>
        <v>0.754</v>
      </c>
      <c r="I3121" s="2">
        <f t="shared" si="48"/>
        <v>8.8222320247022495E-4</v>
      </c>
      <c r="J3121" s="20">
        <f>(VLOOKUP(A3121,'Celulares por Região'!A:H,6))/F3121</f>
        <v>0.29686810763123073</v>
      </c>
    </row>
    <row r="3122" spans="1:10" ht="15.75" customHeight="1">
      <c r="A3122" t="str">
        <f>VLOOKUP(B3122,'Tabela IBGE_Município'!A:C,3)</f>
        <v>MG</v>
      </c>
      <c r="B3122" s="4" t="s">
        <v>3632</v>
      </c>
      <c r="C3122" s="1">
        <v>4</v>
      </c>
      <c r="D3122" s="1">
        <v>6</v>
      </c>
      <c r="E3122" s="1">
        <v>5</v>
      </c>
      <c r="F3122" s="1">
        <f>VLOOKUP(B3122,'Tabela IBGE_Município'!A:C,2)</f>
        <v>11889</v>
      </c>
      <c r="G3122" s="4" t="s">
        <v>637</v>
      </c>
      <c r="H3122" s="30">
        <f>VLOOKUP(DADOS!B3122,'Tabela IBGE_Município'!A:E,5)</f>
        <v>0.65</v>
      </c>
      <c r="I3122" s="2">
        <f t="shared" si="48"/>
        <v>1.2616704516780217E-3</v>
      </c>
      <c r="J3122" s="20">
        <f>(VLOOKUP(A3122,'Celulares por Região'!A:H,6))/F3122</f>
        <v>0.13314828833375389</v>
      </c>
    </row>
    <row r="3123" spans="1:10" ht="15.75" customHeight="1">
      <c r="A3123" t="str">
        <f>VLOOKUP(B3123,'Tabela IBGE_Município'!A:C,3)</f>
        <v>PI</v>
      </c>
      <c r="B3123" s="4" t="s">
        <v>3633</v>
      </c>
      <c r="C3123" s="1">
        <v>1</v>
      </c>
      <c r="D3123" s="1">
        <v>1</v>
      </c>
      <c r="E3123" s="1">
        <v>1</v>
      </c>
      <c r="F3123" s="1">
        <f>VLOOKUP(B3123,'Tabela IBGE_Município'!A:C,2)</f>
        <v>57648</v>
      </c>
      <c r="G3123" s="4" t="s">
        <v>638</v>
      </c>
      <c r="H3123" s="30">
        <f>VLOOKUP(DADOS!B3123,'Tabela IBGE_Município'!A:E,5)</f>
        <v>0.61499999999999999</v>
      </c>
      <c r="I3123" s="2">
        <f t="shared" si="48"/>
        <v>5.2039966694421317E-5</v>
      </c>
      <c r="J3123" s="20">
        <f>(VLOOKUP(A3123,'Celulares por Região'!A:H,6))/F3123</f>
        <v>5.0669580904801552E-2</v>
      </c>
    </row>
    <row r="3124" spans="1:10" ht="15.75" customHeight="1">
      <c r="A3124" t="str">
        <f>VLOOKUP(B3124,'Tabela IBGE_Município'!A:C,3)</f>
        <v>PI</v>
      </c>
      <c r="B3124" s="4" t="s">
        <v>3634</v>
      </c>
      <c r="C3124" s="1">
        <v>1</v>
      </c>
      <c r="D3124" s="1">
        <v>1</v>
      </c>
      <c r="E3124" s="1"/>
      <c r="F3124" s="1">
        <f>VLOOKUP(B3124,'Tabela IBGE_Município'!A:C,2)</f>
        <v>2202</v>
      </c>
      <c r="G3124" s="4" t="s">
        <v>640</v>
      </c>
      <c r="H3124" s="30">
        <f>VLOOKUP(DADOS!B3124,'Tabela IBGE_Município'!A:E,5)</f>
        <v>0.56100000000000005</v>
      </c>
      <c r="I3124" s="2">
        <f t="shared" si="48"/>
        <v>9.0826521344232513E-4</v>
      </c>
      <c r="J3124" s="20">
        <f>(VLOOKUP(A3124,'Celulares por Região'!A:H,6))/F3124</f>
        <v>1.3265213442325159</v>
      </c>
    </row>
    <row r="3125" spans="1:10" ht="15.75" customHeight="1">
      <c r="A3125" t="str">
        <f>VLOOKUP(B3125,'Tabela IBGE_Município'!A:C,3)</f>
        <v>MG</v>
      </c>
      <c r="B3125" s="4" t="s">
        <v>3635</v>
      </c>
      <c r="C3125" s="1"/>
      <c r="D3125" s="1"/>
      <c r="E3125" s="1">
        <v>1</v>
      </c>
      <c r="F3125" s="1">
        <f>VLOOKUP(B3125,'Tabela IBGE_Município'!A:C,2)</f>
        <v>10564</v>
      </c>
      <c r="G3125" s="4" t="s">
        <v>637</v>
      </c>
      <c r="H3125" s="30">
        <f>VLOOKUP(DADOS!B3125,'Tabela IBGE_Município'!A:E,5)</f>
        <v>0.72099999999999997</v>
      </c>
      <c r="I3125" s="2">
        <f t="shared" si="48"/>
        <v>9.46611132146914E-5</v>
      </c>
      <c r="J3125" s="20">
        <f>(VLOOKUP(A3125,'Celulares por Região'!A:H,6))/F3125</f>
        <v>0.14984854221885649</v>
      </c>
    </row>
    <row r="3126" spans="1:10" ht="15.75" customHeight="1">
      <c r="A3126" t="str">
        <f>VLOOKUP(B3126,'Tabela IBGE_Município'!A:C,3)</f>
        <v>CE</v>
      </c>
      <c r="B3126" s="4" t="s">
        <v>3636</v>
      </c>
      <c r="C3126" s="1"/>
      <c r="D3126" s="1">
        <v>2</v>
      </c>
      <c r="E3126" s="1">
        <v>2</v>
      </c>
      <c r="F3126" s="1">
        <f>VLOOKUP(B3126,'Tabela IBGE_Município'!A:C,2)</f>
        <v>7767</v>
      </c>
      <c r="G3126" s="4" t="s">
        <v>637</v>
      </c>
      <c r="H3126" s="30">
        <f>VLOOKUP(DADOS!B3126,'Tabela IBGE_Município'!A:E,5)</f>
        <v>0.61</v>
      </c>
      <c r="I3126" s="2">
        <f t="shared" si="48"/>
        <v>5.1499935625080471E-4</v>
      </c>
      <c r="J3126" s="20">
        <f>(VLOOKUP(A3126,'Celulares por Região'!A:H,6))/F3126</f>
        <v>0.29445088193639757</v>
      </c>
    </row>
    <row r="3127" spans="1:10" ht="15.75" customHeight="1">
      <c r="A3127" t="str">
        <f>VLOOKUP(B3127,'Tabela IBGE_Município'!A:C,3)</f>
        <v>PB</v>
      </c>
      <c r="B3127" s="4" t="s">
        <v>3637</v>
      </c>
      <c r="C3127" s="1">
        <v>1</v>
      </c>
      <c r="D3127" s="1">
        <v>1</v>
      </c>
      <c r="E3127" s="1">
        <v>1</v>
      </c>
      <c r="F3127" s="1">
        <f>VLOOKUP(B3127,'Tabela IBGE_Município'!A:C,2)</f>
        <v>8727</v>
      </c>
      <c r="G3127" s="4" t="s">
        <v>637</v>
      </c>
      <c r="H3127" s="30">
        <f>VLOOKUP(DADOS!B3127,'Tabela IBGE_Município'!A:E,5)</f>
        <v>0.59</v>
      </c>
      <c r="I3127" s="2">
        <f t="shared" si="48"/>
        <v>3.4376074252320387E-4</v>
      </c>
      <c r="J3127" s="20">
        <f>(VLOOKUP(A3127,'Celulares por Região'!A:H,6))/F3127</f>
        <v>0.14770253237080325</v>
      </c>
    </row>
    <row r="3128" spans="1:10" ht="15.75" customHeight="1">
      <c r="A3128" t="str">
        <f>VLOOKUP(B3128,'Tabela IBGE_Município'!A:C,3)</f>
        <v>MG</v>
      </c>
      <c r="B3128" s="4" t="s">
        <v>3638</v>
      </c>
      <c r="C3128" s="1">
        <v>3</v>
      </c>
      <c r="D3128" s="1">
        <v>9</v>
      </c>
      <c r="E3128" s="1">
        <v>5</v>
      </c>
      <c r="F3128" s="1">
        <f>VLOOKUP(B3128,'Tabela IBGE_Município'!A:C,2)</f>
        <v>17249</v>
      </c>
      <c r="G3128" s="4" t="s">
        <v>637</v>
      </c>
      <c r="H3128" s="30">
        <f>VLOOKUP(DADOS!B3128,'Tabela IBGE_Município'!A:E,5)</f>
        <v>0.61299999999999999</v>
      </c>
      <c r="I3128" s="2">
        <f t="shared" si="48"/>
        <v>9.8556438054379957E-4</v>
      </c>
      <c r="J3128" s="20">
        <f>(VLOOKUP(A3128,'Celulares por Região'!A:H,6))/F3128</f>
        <v>9.1773436141225573E-2</v>
      </c>
    </row>
    <row r="3129" spans="1:10" ht="15.75" customHeight="1">
      <c r="A3129" t="str">
        <f>VLOOKUP(B3129,'Tabela IBGE_Município'!A:C,3)</f>
        <v>ES</v>
      </c>
      <c r="B3129" s="4" t="s">
        <v>3639</v>
      </c>
      <c r="C3129" s="1">
        <v>1</v>
      </c>
      <c r="D3129" s="1">
        <v>1</v>
      </c>
      <c r="E3129" s="1"/>
      <c r="F3129" s="1">
        <f>VLOOKUP(B3129,'Tabela IBGE_Município'!A:C,2)</f>
        <v>5738</v>
      </c>
      <c r="G3129" s="4" t="s">
        <v>637</v>
      </c>
      <c r="H3129" s="30">
        <f>VLOOKUP(DADOS!B3129,'Tabela IBGE_Município'!A:E,5)</f>
        <v>0.66700000000000004</v>
      </c>
      <c r="I3129" s="2">
        <f t="shared" si="48"/>
        <v>3.4855350296270478E-4</v>
      </c>
      <c r="J3129" s="20">
        <f>(VLOOKUP(A3129,'Celulares por Região'!A:H,6))/F3129</f>
        <v>0.36214708957825026</v>
      </c>
    </row>
    <row r="3130" spans="1:10" ht="15.75" customHeight="1">
      <c r="A3130" t="str">
        <f>VLOOKUP(B3130,'Tabela IBGE_Município'!A:C,3)</f>
        <v>RN</v>
      </c>
      <c r="B3130" s="4" t="s">
        <v>3640</v>
      </c>
      <c r="C3130" s="1">
        <v>3</v>
      </c>
      <c r="D3130" s="1">
        <v>5</v>
      </c>
      <c r="E3130" s="1">
        <v>2</v>
      </c>
      <c r="F3130" s="1">
        <f>VLOOKUP(B3130,'Tabela IBGE_Município'!A:C,2)</f>
        <v>14747</v>
      </c>
      <c r="G3130" s="4" t="s">
        <v>637</v>
      </c>
      <c r="H3130" s="30">
        <f>VLOOKUP(DADOS!B3130,'Tabela IBGE_Município'!A:E,5)</f>
        <v>0.55700000000000005</v>
      </c>
      <c r="I3130" s="2">
        <f t="shared" si="48"/>
        <v>6.7810402115684549E-4</v>
      </c>
      <c r="J3130" s="20">
        <f>(VLOOKUP(A3130,'Celulares por Região'!A:H,6))/F3130</f>
        <v>6.421645080355326E-2</v>
      </c>
    </row>
    <row r="3131" spans="1:10" ht="15.75" customHeight="1">
      <c r="A3131" t="str">
        <f>VLOOKUP(B3131,'Tabela IBGE_Município'!A:C,3)</f>
        <v>RS</v>
      </c>
      <c r="B3131" s="4" t="s">
        <v>3641</v>
      </c>
      <c r="C3131" s="1">
        <v>5</v>
      </c>
      <c r="D3131" s="1">
        <v>4</v>
      </c>
      <c r="E3131" s="1">
        <v>6</v>
      </c>
      <c r="F3131" s="1">
        <f>VLOOKUP(B3131,'Tabela IBGE_Município'!A:C,2)</f>
        <v>18894</v>
      </c>
      <c r="G3131" s="4" t="s">
        <v>637</v>
      </c>
      <c r="H3131" s="30">
        <f>VLOOKUP(DADOS!B3131,'Tabela IBGE_Município'!A:E,5)</f>
        <v>0.76400000000000001</v>
      </c>
      <c r="I3131" s="2">
        <f t="shared" si="48"/>
        <v>7.9390282629406158E-4</v>
      </c>
      <c r="J3131" s="20">
        <f>(VLOOKUP(A3131,'Celulares por Região'!A:H,6))/F3131</f>
        <v>7.5156134222504499E-3</v>
      </c>
    </row>
    <row r="3132" spans="1:10" ht="15.75" customHeight="1">
      <c r="A3132" t="str">
        <f>VLOOKUP(B3132,'Tabela IBGE_Município'!A:C,3)</f>
        <v>RN</v>
      </c>
      <c r="B3132" s="4" t="s">
        <v>3642</v>
      </c>
      <c r="C3132" s="1">
        <v>2</v>
      </c>
      <c r="D3132" s="1">
        <v>3</v>
      </c>
      <c r="E3132" s="1">
        <v>3</v>
      </c>
      <c r="F3132" s="1">
        <f>VLOOKUP(B3132,'Tabela IBGE_Município'!A:C,2)</f>
        <v>1441</v>
      </c>
      <c r="G3132" s="4" t="s">
        <v>637</v>
      </c>
      <c r="H3132" s="30">
        <f>VLOOKUP(DADOS!B3132,'Tabela IBGE_Município'!A:E,5)</f>
        <v>0.58899999999999997</v>
      </c>
      <c r="I3132" s="2">
        <f t="shared" si="48"/>
        <v>5.5517002081887576E-3</v>
      </c>
      <c r="J3132" s="20">
        <f>(VLOOKUP(A3132,'Celulares por Região'!A:H,6))/F3132</f>
        <v>0.6571825121443442</v>
      </c>
    </row>
    <row r="3133" spans="1:10" ht="15.75" customHeight="1">
      <c r="A3133" t="str">
        <f>VLOOKUP(B3133,'Tabela IBGE_Município'!A:C,3)</f>
        <v>RN</v>
      </c>
      <c r="B3133" s="4" t="s">
        <v>3642</v>
      </c>
      <c r="C3133" s="1">
        <v>1</v>
      </c>
      <c r="D3133" s="1">
        <v>2</v>
      </c>
      <c r="E3133" s="1">
        <v>1</v>
      </c>
      <c r="F3133" s="1">
        <f>VLOOKUP(B3133,'Tabela IBGE_Município'!A:C,2)</f>
        <v>1441</v>
      </c>
      <c r="G3133" s="4" t="s">
        <v>640</v>
      </c>
      <c r="H3133" s="30">
        <f>VLOOKUP(DADOS!B3133,'Tabela IBGE_Município'!A:E,5)</f>
        <v>0.58899999999999997</v>
      </c>
      <c r="I3133" s="2">
        <f t="shared" si="48"/>
        <v>2.7758501040943788E-3</v>
      </c>
      <c r="J3133" s="20">
        <f>(VLOOKUP(A3133,'Celulares por Região'!A:H,6))/F3133</f>
        <v>0.6571825121443442</v>
      </c>
    </row>
    <row r="3134" spans="1:10" ht="15.75" customHeight="1">
      <c r="A3134" t="str">
        <f>VLOOKUP(B3134,'Tabela IBGE_Município'!A:C,3)</f>
        <v>GO</v>
      </c>
      <c r="B3134" s="4" t="s">
        <v>3643</v>
      </c>
      <c r="C3134" s="1">
        <v>1</v>
      </c>
      <c r="D3134" s="1">
        <v>1</v>
      </c>
      <c r="E3134" s="1"/>
      <c r="F3134" s="1">
        <f>VLOOKUP(B3134,'Tabela IBGE_Município'!A:C,2)</f>
        <v>22576</v>
      </c>
      <c r="G3134" s="4" t="s">
        <v>638</v>
      </c>
      <c r="H3134" s="30">
        <f>VLOOKUP(DADOS!B3134,'Tabela IBGE_Município'!A:E,5)</f>
        <v>0.61499999999999999</v>
      </c>
      <c r="I3134" s="2">
        <f t="shared" si="48"/>
        <v>8.8589652728561307E-5</v>
      </c>
      <c r="J3134" s="20">
        <f>(VLOOKUP(A3134,'Celulares por Região'!A:H,6))/F3134</f>
        <v>0.16154323175053154</v>
      </c>
    </row>
    <row r="3135" spans="1:10" ht="15.75" customHeight="1">
      <c r="A3135" t="str">
        <f>VLOOKUP(B3135,'Tabela IBGE_Município'!A:C,3)</f>
        <v>MG</v>
      </c>
      <c r="B3135" s="4" t="s">
        <v>3644</v>
      </c>
      <c r="C3135" s="1">
        <v>1</v>
      </c>
      <c r="D3135" s="1">
        <v>3</v>
      </c>
      <c r="E3135" s="1">
        <v>1</v>
      </c>
      <c r="F3135" s="1">
        <f>VLOOKUP(B3135,'Tabela IBGE_Município'!A:C,2)</f>
        <v>58162</v>
      </c>
      <c r="G3135" s="4" t="s">
        <v>638</v>
      </c>
      <c r="H3135" s="30">
        <f>VLOOKUP(DADOS!B3135,'Tabela IBGE_Município'!A:E,5)</f>
        <v>0.67400000000000004</v>
      </c>
      <c r="I3135" s="2">
        <f t="shared" si="48"/>
        <v>8.5966782435267019E-5</v>
      </c>
      <c r="J3135" s="20">
        <f>(VLOOKUP(A3135,'Celulares por Região'!A:H,6))/F3135</f>
        <v>2.7217083319005537E-2</v>
      </c>
    </row>
    <row r="3136" spans="1:10" ht="15.75" customHeight="1">
      <c r="A3136" t="str">
        <f>VLOOKUP(B3136,'Tabela IBGE_Município'!A:C,3)</f>
        <v>SE</v>
      </c>
      <c r="B3136" s="4" t="s">
        <v>3645</v>
      </c>
      <c r="C3136" s="1">
        <v>5</v>
      </c>
      <c r="D3136" s="1">
        <v>2</v>
      </c>
      <c r="E3136" s="1">
        <v>2</v>
      </c>
      <c r="F3136" s="1">
        <f>VLOOKUP(B3136,'Tabela IBGE_Município'!A:C,2)</f>
        <v>8684</v>
      </c>
      <c r="G3136" s="4" t="s">
        <v>637</v>
      </c>
      <c r="H3136" s="30">
        <f>VLOOKUP(DADOS!B3136,'Tabela IBGE_Município'!A:E,5)</f>
        <v>0.55000000000000004</v>
      </c>
      <c r="I3136" s="2">
        <f t="shared" si="48"/>
        <v>1.0363887609396592E-3</v>
      </c>
      <c r="J3136" s="20">
        <f>(VLOOKUP(A3136,'Celulares por Região'!A:H,6))/F3136</f>
        <v>5.2989405803777059</v>
      </c>
    </row>
    <row r="3137" spans="1:10" ht="15.75" customHeight="1">
      <c r="A3137" t="str">
        <f>VLOOKUP(B3137,'Tabela IBGE_Município'!A:C,3)</f>
        <v>PI</v>
      </c>
      <c r="B3137" s="4" t="s">
        <v>3646</v>
      </c>
      <c r="C3137" s="1">
        <v>54</v>
      </c>
      <c r="D3137" s="1">
        <v>122</v>
      </c>
      <c r="E3137" s="1">
        <v>85</v>
      </c>
      <c r="F3137" s="1">
        <f>VLOOKUP(B3137,'Tabela IBGE_Município'!A:C,2)</f>
        <v>21236</v>
      </c>
      <c r="G3137" s="4" t="s">
        <v>638</v>
      </c>
      <c r="H3137" s="30">
        <f>VLOOKUP(DADOS!B3137,'Tabela IBGE_Município'!A:E,5)</f>
        <v>0.57799999999999996</v>
      </c>
      <c r="I3137" s="2">
        <f t="shared" si="48"/>
        <v>1.229045017894142E-2</v>
      </c>
      <c r="J3137" s="20">
        <f>(VLOOKUP(A3137,'Celulares por Região'!A:H,6))/F3137</f>
        <v>0.13754944433980035</v>
      </c>
    </row>
    <row r="3138" spans="1:10" ht="15.75" customHeight="1">
      <c r="A3138" t="str">
        <f>VLOOKUP(B3138,'Tabela IBGE_Município'!A:C,3)</f>
        <v>SP</v>
      </c>
      <c r="B3138" s="4" t="s">
        <v>3647</v>
      </c>
      <c r="C3138" s="1"/>
      <c r="D3138" s="1"/>
      <c r="E3138" s="1">
        <v>1</v>
      </c>
      <c r="F3138" s="1">
        <f>VLOOKUP(B3138,'Tabela IBGE_Município'!A:C,2)</f>
        <v>15175</v>
      </c>
      <c r="G3138" s="4" t="s">
        <v>637</v>
      </c>
      <c r="H3138" s="30">
        <f>VLOOKUP(DADOS!B3138,'Tabela IBGE_Município'!A:E,5)</f>
        <v>0.75900000000000001</v>
      </c>
      <c r="I3138" s="2">
        <f t="shared" ref="I3138:I3201" si="49">(C3138+D3138+E3138)/F3138</f>
        <v>6.5897858319604609E-5</v>
      </c>
      <c r="J3138" s="20">
        <f>(VLOOKUP(A3138,'Celulares por Região'!A:H,6))/F3138</f>
        <v>4.4349258649093906E-2</v>
      </c>
    </row>
    <row r="3139" spans="1:10" ht="15.75" customHeight="1">
      <c r="A3139" t="str">
        <f>VLOOKUP(B3139,'Tabela IBGE_Município'!A:C,3)</f>
        <v>RS</v>
      </c>
      <c r="B3139" s="4" t="s">
        <v>3648</v>
      </c>
      <c r="C3139" s="1">
        <v>5</v>
      </c>
      <c r="D3139" s="1">
        <v>12</v>
      </c>
      <c r="E3139" s="1">
        <v>7</v>
      </c>
      <c r="F3139" s="1">
        <f>VLOOKUP(B3139,'Tabela IBGE_Município'!A:C,2)</f>
        <v>10615</v>
      </c>
      <c r="G3139" s="4" t="s">
        <v>637</v>
      </c>
      <c r="H3139" s="30">
        <f>VLOOKUP(DADOS!B3139,'Tabela IBGE_Município'!A:E,5)</f>
        <v>0.65</v>
      </c>
      <c r="I3139" s="2">
        <f t="shared" si="49"/>
        <v>2.2609514837494114E-3</v>
      </c>
      <c r="J3139" s="20">
        <f>(VLOOKUP(A3139,'Celulares por Região'!A:H,6))/F3139</f>
        <v>1.3377296278850682E-2</v>
      </c>
    </row>
    <row r="3140" spans="1:10" ht="15.75" customHeight="1">
      <c r="A3140" t="str">
        <f>VLOOKUP(B3140,'Tabela IBGE_Município'!A:C,3)</f>
        <v>SP</v>
      </c>
      <c r="B3140" s="4" t="s">
        <v>3649</v>
      </c>
      <c r="C3140" s="1">
        <v>3</v>
      </c>
      <c r="D3140" s="1">
        <v>5</v>
      </c>
      <c r="E3140" s="1">
        <v>5</v>
      </c>
      <c r="F3140" s="1">
        <f>VLOOKUP(B3140,'Tabela IBGE_Município'!A:C,2)</f>
        <v>8111</v>
      </c>
      <c r="G3140" s="4" t="s">
        <v>637</v>
      </c>
      <c r="H3140" s="30">
        <f>VLOOKUP(DADOS!B3140,'Tabela IBGE_Município'!A:E,5)</f>
        <v>0.76800000000000002</v>
      </c>
      <c r="I3140" s="2">
        <f t="shared" si="49"/>
        <v>1.6027616816668721E-3</v>
      </c>
      <c r="J3140" s="20">
        <f>(VLOOKUP(A3140,'Celulares por Região'!A:H,6))/F3140</f>
        <v>8.2973739366292695E-2</v>
      </c>
    </row>
    <row r="3141" spans="1:10" ht="15.75" customHeight="1">
      <c r="A3141" t="str">
        <f>VLOOKUP(B3141,'Tabela IBGE_Município'!A:C,3)</f>
        <v>SP</v>
      </c>
      <c r="B3141" s="4" t="s">
        <v>3650</v>
      </c>
      <c r="C3141" s="1">
        <v>4</v>
      </c>
      <c r="D3141" s="1">
        <v>5</v>
      </c>
      <c r="E3141" s="1">
        <v>3</v>
      </c>
      <c r="F3141" s="1">
        <f>VLOOKUP(B3141,'Tabela IBGE_Município'!A:C,2)</f>
        <v>3232</v>
      </c>
      <c r="G3141" s="4" t="s">
        <v>640</v>
      </c>
      <c r="H3141" s="30">
        <f>VLOOKUP(DADOS!B3141,'Tabela IBGE_Município'!A:E,5)</f>
        <v>0.78500000000000003</v>
      </c>
      <c r="I3141" s="2">
        <f t="shared" si="49"/>
        <v>3.7128712871287127E-3</v>
      </c>
      <c r="J3141" s="20">
        <f>(VLOOKUP(A3141,'Celulares por Região'!A:H,6))/F3141</f>
        <v>0.20823019801980197</v>
      </c>
    </row>
    <row r="3142" spans="1:10" ht="15.75" customHeight="1">
      <c r="A3142" t="str">
        <f>VLOOKUP(B3142,'Tabela IBGE_Município'!A:C,3)</f>
        <v>MG</v>
      </c>
      <c r="B3142" s="4" t="s">
        <v>3651</v>
      </c>
      <c r="C3142" s="1">
        <v>2</v>
      </c>
      <c r="D3142" s="1">
        <v>3</v>
      </c>
      <c r="E3142" s="1"/>
      <c r="F3142" s="1">
        <f>VLOOKUP(B3142,'Tabela IBGE_Município'!A:C,2)</f>
        <v>50772</v>
      </c>
      <c r="G3142" s="4" t="s">
        <v>638</v>
      </c>
      <c r="H3142" s="30">
        <f>VLOOKUP(DADOS!B3142,'Tabela IBGE_Município'!A:E,5)</f>
        <v>0.65900000000000003</v>
      </c>
      <c r="I3142" s="2">
        <f t="shared" si="49"/>
        <v>9.8479476877018834E-5</v>
      </c>
      <c r="J3142" s="20">
        <f>(VLOOKUP(A3142,'Celulares por Região'!A:H,6))/F3142</f>
        <v>3.1178602379264161E-2</v>
      </c>
    </row>
    <row r="3143" spans="1:10" ht="15.75" customHeight="1">
      <c r="A3143" t="str">
        <f>VLOOKUP(B3143,'Tabela IBGE_Município'!A:C,3)</f>
        <v>SP</v>
      </c>
      <c r="B3143" s="4" t="s">
        <v>3652</v>
      </c>
      <c r="C3143" s="1">
        <v>1</v>
      </c>
      <c r="D3143" s="1">
        <v>1</v>
      </c>
      <c r="E3143" s="1"/>
      <c r="F3143" s="1">
        <f>VLOOKUP(B3143,'Tabela IBGE_Município'!A:C,2)</f>
        <v>25373</v>
      </c>
      <c r="G3143" s="4" t="s">
        <v>638</v>
      </c>
      <c r="H3143" s="30">
        <f>VLOOKUP(DADOS!B3143,'Tabela IBGE_Município'!A:E,5)</f>
        <v>0.753</v>
      </c>
      <c r="I3143" s="2">
        <f t="shared" si="49"/>
        <v>7.8823946715012022E-5</v>
      </c>
      <c r="J3143" s="20">
        <f>(VLOOKUP(A3143,'Celulares por Região'!A:H,6))/F3143</f>
        <v>2.6524258069601545E-2</v>
      </c>
    </row>
    <row r="3144" spans="1:10" ht="15.75" customHeight="1">
      <c r="A3144" t="str">
        <f>VLOOKUP(B3144,'Tabela IBGE_Município'!A:C,3)</f>
        <v>MG</v>
      </c>
      <c r="B3144" s="4" t="s">
        <v>3653</v>
      </c>
      <c r="C3144" s="1">
        <v>1</v>
      </c>
      <c r="D3144" s="1">
        <v>4</v>
      </c>
      <c r="E3144" s="1">
        <v>5</v>
      </c>
      <c r="F3144" s="1">
        <f>VLOOKUP(B3144,'Tabela IBGE_Município'!A:C,2)</f>
        <v>20696</v>
      </c>
      <c r="G3144" s="4" t="s">
        <v>638</v>
      </c>
      <c r="H3144" s="30">
        <f>VLOOKUP(DADOS!B3144,'Tabela IBGE_Município'!A:E,5)</f>
        <v>0.68799999999999994</v>
      </c>
      <c r="I3144" s="2">
        <f t="shared" si="49"/>
        <v>4.8318515655199073E-4</v>
      </c>
      <c r="J3144" s="20">
        <f>(VLOOKUP(A3144,'Celulares por Região'!A:H,6))/F3144</f>
        <v>7.6488210282180127E-2</v>
      </c>
    </row>
    <row r="3145" spans="1:10" ht="15.75" customHeight="1">
      <c r="A3145" t="str">
        <f>VLOOKUP(B3145,'Tabela IBGE_Município'!A:C,3)</f>
        <v>RS</v>
      </c>
      <c r="B3145" s="4" t="s">
        <v>3654</v>
      </c>
      <c r="C3145" s="1">
        <v>2</v>
      </c>
      <c r="D3145" s="1">
        <v>7</v>
      </c>
      <c r="E3145" s="1">
        <v>4</v>
      </c>
      <c r="F3145" s="1">
        <f>VLOOKUP(B3145,'Tabela IBGE_Município'!A:C,2)</f>
        <v>18968</v>
      </c>
      <c r="G3145" s="4" t="s">
        <v>637</v>
      </c>
      <c r="H3145" s="30">
        <f>VLOOKUP(DADOS!B3145,'Tabela IBGE_Município'!A:E,5)</f>
        <v>0.752</v>
      </c>
      <c r="I3145" s="2">
        <f t="shared" si="49"/>
        <v>6.8536482496836775E-4</v>
      </c>
      <c r="J3145" s="20">
        <f>(VLOOKUP(A3145,'Celulares por Região'!A:H,6))/F3145</f>
        <v>7.486292703500633E-3</v>
      </c>
    </row>
    <row r="3146" spans="1:10" ht="15.75" customHeight="1">
      <c r="A3146" t="str">
        <f>VLOOKUP(B3146,'Tabela IBGE_Município'!A:C,3)</f>
        <v>SC</v>
      </c>
      <c r="B3146" s="4" t="s">
        <v>3655</v>
      </c>
      <c r="C3146" s="1">
        <v>11</v>
      </c>
      <c r="D3146" s="1">
        <v>14</v>
      </c>
      <c r="E3146" s="1">
        <v>9</v>
      </c>
      <c r="F3146" s="1">
        <f>VLOOKUP(B3146,'Tabela IBGE_Município'!A:C,2)</f>
        <v>13152</v>
      </c>
      <c r="G3146" s="4" t="s">
        <v>637</v>
      </c>
      <c r="H3146" s="30">
        <f>VLOOKUP(DADOS!B3146,'Tabela IBGE_Município'!A:E,5)</f>
        <v>0.64300000000000002</v>
      </c>
      <c r="I3146" s="2">
        <f t="shared" si="49"/>
        <v>2.5851581508515814E-3</v>
      </c>
      <c r="J3146" s="20">
        <f>(VLOOKUP(A3146,'Celulares por Região'!A:H,6))/F3146</f>
        <v>0.30618917274939172</v>
      </c>
    </row>
    <row r="3147" spans="1:10" ht="15.75" customHeight="1">
      <c r="A3147" t="str">
        <f>VLOOKUP(B3147,'Tabela IBGE_Município'!A:C,3)</f>
        <v>MG</v>
      </c>
      <c r="B3147" s="4" t="s">
        <v>3656</v>
      </c>
      <c r="C3147" s="1">
        <v>2</v>
      </c>
      <c r="D3147" s="1">
        <v>2</v>
      </c>
      <c r="E3147" s="1"/>
      <c r="F3147" s="1">
        <f>VLOOKUP(B3147,'Tabela IBGE_Município'!A:C,2)</f>
        <v>2530</v>
      </c>
      <c r="G3147" s="4" t="s">
        <v>640</v>
      </c>
      <c r="H3147" s="30">
        <f>VLOOKUP(DADOS!B3147,'Tabela IBGE_Município'!A:E,5)</f>
        <v>0.72799999999999998</v>
      </c>
      <c r="I3147" s="2">
        <f t="shared" si="49"/>
        <v>1.5810276679841897E-3</v>
      </c>
      <c r="J3147" s="20">
        <f>(VLOOKUP(A3147,'Celulares por Região'!A:H,6))/F3147</f>
        <v>0.62569169960474313</v>
      </c>
    </row>
    <row r="3148" spans="1:10" ht="15.75" customHeight="1">
      <c r="A3148" t="str">
        <f>VLOOKUP(B3148,'Tabela IBGE_Município'!A:C,3)</f>
        <v>SC</v>
      </c>
      <c r="B3148" s="4" t="s">
        <v>3657</v>
      </c>
      <c r="C3148" s="1">
        <v>4</v>
      </c>
      <c r="D3148" s="1">
        <v>1</v>
      </c>
      <c r="E3148" s="1"/>
      <c r="F3148" s="1">
        <f>VLOOKUP(B3148,'Tabela IBGE_Município'!A:C,2)</f>
        <v>47931</v>
      </c>
      <c r="G3148" s="4" t="s">
        <v>637</v>
      </c>
      <c r="H3148" s="30">
        <f>VLOOKUP(DADOS!B3148,'Tabela IBGE_Município'!A:E,5)</f>
        <v>0.67500000000000004</v>
      </c>
      <c r="I3148" s="2">
        <f t="shared" si="49"/>
        <v>1.0431662181051929E-4</v>
      </c>
      <c r="J3148" s="20">
        <f>(VLOOKUP(A3148,'Celulares por Região'!A:H,6))/F3148</f>
        <v>8.4016607206192237E-2</v>
      </c>
    </row>
    <row r="3149" spans="1:10" ht="15.75" customHeight="1">
      <c r="A3149" t="str">
        <f>VLOOKUP(B3149,'Tabela IBGE_Município'!A:C,3)</f>
        <v>SC</v>
      </c>
      <c r="B3149" s="4" t="s">
        <v>3657</v>
      </c>
      <c r="C3149" s="1">
        <v>8</v>
      </c>
      <c r="D3149" s="1">
        <v>13</v>
      </c>
      <c r="E3149" s="1">
        <v>5</v>
      </c>
      <c r="F3149" s="1">
        <f>VLOOKUP(B3149,'Tabela IBGE_Município'!A:C,2)</f>
        <v>47931</v>
      </c>
      <c r="G3149" s="4" t="s">
        <v>638</v>
      </c>
      <c r="H3149" s="30">
        <f>VLOOKUP(DADOS!B3149,'Tabela IBGE_Município'!A:E,5)</f>
        <v>0.67500000000000004</v>
      </c>
      <c r="I3149" s="2">
        <f t="shared" si="49"/>
        <v>5.4244643341470032E-4</v>
      </c>
      <c r="J3149" s="20">
        <f>(VLOOKUP(A3149,'Celulares por Região'!A:H,6))/F3149</f>
        <v>8.4016607206192237E-2</v>
      </c>
    </row>
    <row r="3150" spans="1:10" ht="15.75" customHeight="1">
      <c r="A3150" t="str">
        <f>VLOOKUP(B3150,'Tabela IBGE_Município'!A:C,3)</f>
        <v>RN</v>
      </c>
      <c r="B3150" s="4" t="s">
        <v>3658</v>
      </c>
      <c r="C3150" s="1">
        <v>1</v>
      </c>
      <c r="D3150" s="1">
        <v>4</v>
      </c>
      <c r="E3150" s="1">
        <v>4</v>
      </c>
      <c r="F3150" s="1">
        <f>VLOOKUP(B3150,'Tabela IBGE_Município'!A:C,2)</f>
        <v>4166</v>
      </c>
      <c r="G3150" s="4" t="s">
        <v>640</v>
      </c>
      <c r="H3150" s="30">
        <f>VLOOKUP(DADOS!B3150,'Tabela IBGE_Município'!A:E,5)</f>
        <v>0.59799999999999998</v>
      </c>
      <c r="I3150" s="2">
        <f t="shared" si="49"/>
        <v>2.1603456553048487E-3</v>
      </c>
      <c r="J3150" s="20">
        <f>(VLOOKUP(A3150,'Celulares por Região'!A:H,6))/F3150</f>
        <v>0.22731637061929907</v>
      </c>
    </row>
    <row r="3151" spans="1:10" ht="15.75" customHeight="1">
      <c r="A3151" t="str">
        <f>VLOOKUP(B3151,'Tabela IBGE_Município'!A:C,3)</f>
        <v>TO</v>
      </c>
      <c r="B3151" s="4" t="s">
        <v>3659</v>
      </c>
      <c r="C3151" s="1">
        <v>14</v>
      </c>
      <c r="D3151" s="1">
        <v>11</v>
      </c>
      <c r="E3151" s="1">
        <v>5</v>
      </c>
      <c r="F3151" s="1">
        <f>VLOOKUP(B3151,'Tabela IBGE_Município'!A:C,2)</f>
        <v>8269</v>
      </c>
      <c r="G3151" s="4" t="s">
        <v>637</v>
      </c>
      <c r="H3151" s="30">
        <f>VLOOKUP(DADOS!B3151,'Tabela IBGE_Município'!A:E,5)</f>
        <v>0.622</v>
      </c>
      <c r="I3151" s="2">
        <f t="shared" si="49"/>
        <v>3.6280082234853065E-3</v>
      </c>
      <c r="J3151" s="20">
        <f>(VLOOKUP(A3151,'Celulares por Região'!A:H,6))/F3151</f>
        <v>5.7806264360865882E-2</v>
      </c>
    </row>
    <row r="3152" spans="1:10" ht="15.75" customHeight="1">
      <c r="A3152" t="str">
        <f>VLOOKUP(B3152,'Tabela IBGE_Município'!A:C,3)</f>
        <v>MG</v>
      </c>
      <c r="B3152" s="4" t="s">
        <v>3660</v>
      </c>
      <c r="C3152" s="1">
        <v>5</v>
      </c>
      <c r="D3152" s="1">
        <v>4</v>
      </c>
      <c r="E3152" s="1">
        <v>3</v>
      </c>
      <c r="F3152" s="1">
        <f>VLOOKUP(B3152,'Tabela IBGE_Município'!A:C,2)</f>
        <v>2084</v>
      </c>
      <c r="G3152" s="4" t="s">
        <v>640</v>
      </c>
      <c r="H3152" s="30">
        <f>VLOOKUP(DADOS!B3152,'Tabela IBGE_Município'!A:E,5)</f>
        <v>0.54100000000000004</v>
      </c>
      <c r="I3152" s="2">
        <f t="shared" si="49"/>
        <v>5.7581573896353169E-3</v>
      </c>
      <c r="J3152" s="20">
        <f>(VLOOKUP(A3152,'Celulares por Região'!A:H,6))/F3152</f>
        <v>0.75959692898272557</v>
      </c>
    </row>
    <row r="3153" spans="1:10" ht="15.75" customHeight="1">
      <c r="A3153" t="str">
        <f>VLOOKUP(B3153,'Tabela IBGE_Município'!A:C,3)</f>
        <v>PB</v>
      </c>
      <c r="B3153" s="4" t="s">
        <v>3661</v>
      </c>
      <c r="C3153" s="1">
        <v>1</v>
      </c>
      <c r="D3153" s="1"/>
      <c r="E3153" s="1"/>
      <c r="F3153" s="1">
        <f>VLOOKUP(B3153,'Tabela IBGE_Município'!A:C,2)</f>
        <v>8066</v>
      </c>
      <c r="G3153" s="4" t="s">
        <v>637</v>
      </c>
      <c r="H3153" s="30">
        <f>VLOOKUP(DADOS!B3153,'Tabela IBGE_Município'!A:E,5)</f>
        <v>0.59</v>
      </c>
      <c r="I3153" s="2">
        <f t="shared" si="49"/>
        <v>1.2397718819737169E-4</v>
      </c>
      <c r="J3153" s="20">
        <f>(VLOOKUP(A3153,'Celulares por Região'!A:H,6))/F3153</f>
        <v>0.15980659558641211</v>
      </c>
    </row>
    <row r="3154" spans="1:10" ht="15.75" customHeight="1">
      <c r="A3154" t="str">
        <f>VLOOKUP(B3154,'Tabela IBGE_Município'!A:C,3)</f>
        <v>SP</v>
      </c>
      <c r="B3154" s="4" t="s">
        <v>3662</v>
      </c>
      <c r="C3154" s="1">
        <v>4</v>
      </c>
      <c r="D3154" s="1">
        <v>2</v>
      </c>
      <c r="E3154" s="1">
        <v>1</v>
      </c>
      <c r="F3154" s="1">
        <f>VLOOKUP(B3154,'Tabela IBGE_Município'!A:C,2)</f>
        <v>4923</v>
      </c>
      <c r="G3154" s="4" t="s">
        <v>640</v>
      </c>
      <c r="H3154" s="30">
        <f>VLOOKUP(DADOS!B3154,'Tabela IBGE_Município'!A:E,5)</f>
        <v>0.73299999999999998</v>
      </c>
      <c r="I3154" s="2">
        <f t="shared" si="49"/>
        <v>1.4218972171440179E-3</v>
      </c>
      <c r="J3154" s="20">
        <f>(VLOOKUP(A3154,'Celulares por Região'!A:H,6))/F3154</f>
        <v>0.13670526101970343</v>
      </c>
    </row>
    <row r="3155" spans="1:10" ht="15.75" customHeight="1">
      <c r="A3155" t="str">
        <f>VLOOKUP(B3155,'Tabela IBGE_Município'!A:C,3)</f>
        <v>RO</v>
      </c>
      <c r="B3155" s="4" t="s">
        <v>3663</v>
      </c>
      <c r="C3155" s="1">
        <v>2</v>
      </c>
      <c r="D3155" s="1">
        <v>1</v>
      </c>
      <c r="E3155" s="1"/>
      <c r="F3155" s="1">
        <f>VLOOKUP(B3155,'Tabela IBGE_Município'!A:C,2)</f>
        <v>4842</v>
      </c>
      <c r="G3155" s="4" t="s">
        <v>640</v>
      </c>
      <c r="H3155" s="30">
        <f>VLOOKUP(DADOS!B3155,'Tabela IBGE_Município'!A:E,5)</f>
        <v>0.60699999999999998</v>
      </c>
      <c r="I3155" s="2">
        <f t="shared" si="49"/>
        <v>6.1957868649318464E-4</v>
      </c>
      <c r="J3155" s="20">
        <f>(VLOOKUP(A3155,'Celulares por Região'!A:H,6))/F3155</f>
        <v>1.6098719537381248</v>
      </c>
    </row>
    <row r="3156" spans="1:10" ht="15.75" customHeight="1">
      <c r="A3156" t="str">
        <f>VLOOKUP(B3156,'Tabela IBGE_Município'!A:C,3)</f>
        <v>BA</v>
      </c>
      <c r="B3156" s="4" t="s">
        <v>3664</v>
      </c>
      <c r="C3156" s="1">
        <v>1</v>
      </c>
      <c r="D3156" s="1">
        <v>1</v>
      </c>
      <c r="E3156" s="1"/>
      <c r="F3156" s="1">
        <f>VLOOKUP(B3156,'Tabela IBGE_Município'!A:C,2)</f>
        <v>60754</v>
      </c>
      <c r="G3156" s="4" t="s">
        <v>638</v>
      </c>
      <c r="H3156" s="30">
        <f>VLOOKUP(DADOS!B3156,'Tabela IBGE_Município'!A:E,5)</f>
        <v>0.50600000000000001</v>
      </c>
      <c r="I3156" s="2">
        <f t="shared" si="49"/>
        <v>3.2919643151068245E-5</v>
      </c>
      <c r="J3156" s="20">
        <f>(VLOOKUP(A3156,'Celulares por Região'!A:H,6))/F3156</f>
        <v>6.4687098791849099E-2</v>
      </c>
    </row>
    <row r="3157" spans="1:10" ht="15.75" customHeight="1">
      <c r="A3157" t="str">
        <f>VLOOKUP(B3157,'Tabela IBGE_Município'!A:C,3)</f>
        <v>MG</v>
      </c>
      <c r="B3157" s="4" t="s">
        <v>3665</v>
      </c>
      <c r="C3157" s="1">
        <v>3</v>
      </c>
      <c r="D3157" s="1">
        <v>1</v>
      </c>
      <c r="E3157" s="1"/>
      <c r="F3157" s="1">
        <f>VLOOKUP(B3157,'Tabela IBGE_Município'!A:C,2)</f>
        <v>16007</v>
      </c>
      <c r="G3157" s="4" t="s">
        <v>637</v>
      </c>
      <c r="H3157" s="30">
        <f>VLOOKUP(DADOS!B3157,'Tabela IBGE_Município'!A:E,5)</f>
        <v>0.71</v>
      </c>
      <c r="I3157" s="2">
        <f t="shared" si="49"/>
        <v>2.4989067283063659E-4</v>
      </c>
      <c r="J3157" s="20">
        <f>(VLOOKUP(A3157,'Celulares por Região'!A:H,6))/F3157</f>
        <v>9.8894233772724438E-2</v>
      </c>
    </row>
    <row r="3158" spans="1:10" ht="15.75" customHeight="1">
      <c r="A3158" t="str">
        <f>VLOOKUP(B3158,'Tabela IBGE_Município'!A:C,3)</f>
        <v>TO</v>
      </c>
      <c r="B3158" s="4" t="s">
        <v>3666</v>
      </c>
      <c r="C3158" s="1"/>
      <c r="D3158" s="1">
        <v>2</v>
      </c>
      <c r="E3158" s="1">
        <v>3</v>
      </c>
      <c r="F3158" s="1">
        <f>VLOOKUP(B3158,'Tabela IBGE_Município'!A:C,2)</f>
        <v>49278</v>
      </c>
      <c r="G3158" s="4" t="s">
        <v>638</v>
      </c>
      <c r="H3158" s="30">
        <f>VLOOKUP(DADOS!B3158,'Tabela IBGE_Município'!A:E,5)</f>
        <v>0.62</v>
      </c>
      <c r="I3158" s="2">
        <f t="shared" si="49"/>
        <v>1.0146515686513252E-4</v>
      </c>
      <c r="J3158" s="20">
        <f>(VLOOKUP(A3158,'Celulares por Região'!A:H,6))/F3158</f>
        <v>9.7000689963066683E-3</v>
      </c>
    </row>
    <row r="3159" spans="1:10" ht="15.75" customHeight="1">
      <c r="A3159" t="str">
        <f>VLOOKUP(B3159,'Tabela IBGE_Município'!A:C,3)</f>
        <v>MG</v>
      </c>
      <c r="B3159" s="4" t="s">
        <v>3667</v>
      </c>
      <c r="C3159" s="1">
        <v>3</v>
      </c>
      <c r="D3159" s="1">
        <v>2</v>
      </c>
      <c r="E3159" s="1"/>
      <c r="F3159" s="1">
        <f>VLOOKUP(B3159,'Tabela IBGE_Município'!A:C,2)</f>
        <v>21513</v>
      </c>
      <c r="G3159" s="4" t="s">
        <v>638</v>
      </c>
      <c r="H3159" s="30">
        <f>VLOOKUP(DADOS!B3159,'Tabela IBGE_Município'!A:E,5)</f>
        <v>0.72</v>
      </c>
      <c r="I3159" s="2">
        <f t="shared" si="49"/>
        <v>2.3241760795797889E-4</v>
      </c>
      <c r="J3159" s="20">
        <f>(VLOOKUP(A3159,'Celulares por Região'!A:H,6))/F3159</f>
        <v>7.3583414679496112E-2</v>
      </c>
    </row>
    <row r="3160" spans="1:10" ht="15.75" customHeight="1">
      <c r="A3160" t="str">
        <f>VLOOKUP(B3160,'Tabela IBGE_Município'!A:C,3)</f>
        <v>PB</v>
      </c>
      <c r="B3160" s="4" t="s">
        <v>3668</v>
      </c>
      <c r="C3160" s="1">
        <v>1</v>
      </c>
      <c r="D3160" s="1"/>
      <c r="E3160" s="1">
        <v>1</v>
      </c>
      <c r="F3160" s="1">
        <f>VLOOKUP(B3160,'Tabela IBGE_Município'!A:C,2)</f>
        <v>2295</v>
      </c>
      <c r="G3160" s="4" t="s">
        <v>640</v>
      </c>
      <c r="H3160" s="30">
        <f>VLOOKUP(DADOS!B3160,'Tabela IBGE_Município'!A:E,5)</f>
        <v>0.628</v>
      </c>
      <c r="I3160" s="2">
        <f t="shared" si="49"/>
        <v>8.7145969498910673E-4</v>
      </c>
      <c r="J3160" s="20">
        <f>(VLOOKUP(A3160,'Celulares por Região'!A:H,6))/F3160</f>
        <v>0.56165577342047934</v>
      </c>
    </row>
    <row r="3161" spans="1:10" ht="15.75" customHeight="1">
      <c r="A3161" t="str">
        <f>VLOOKUP(B3161,'Tabela IBGE_Município'!A:C,3)</f>
        <v>SP</v>
      </c>
      <c r="B3161" s="4" t="s">
        <v>3669</v>
      </c>
      <c r="C3161" s="1"/>
      <c r="D3161" s="1">
        <v>2</v>
      </c>
      <c r="E3161" s="1">
        <v>3</v>
      </c>
      <c r="F3161" s="1">
        <f>VLOOKUP(B3161,'Tabela IBGE_Município'!A:C,2)</f>
        <v>24029</v>
      </c>
      <c r="G3161" s="4" t="s">
        <v>638</v>
      </c>
      <c r="H3161" s="30">
        <f>VLOOKUP(DADOS!B3161,'Tabela IBGE_Município'!A:E,5)</f>
        <v>0.71</v>
      </c>
      <c r="I3161" s="2">
        <f t="shared" si="49"/>
        <v>2.0808190103624788E-4</v>
      </c>
      <c r="J3161" s="20">
        <f>(VLOOKUP(A3161,'Celulares por Região'!A:H,6))/F3161</f>
        <v>2.8007823879478963E-2</v>
      </c>
    </row>
    <row r="3162" spans="1:10" ht="15.75" customHeight="1">
      <c r="A3162" t="str">
        <f>VLOOKUP(B3162,'Tabela IBGE_Município'!A:C,3)</f>
        <v>AL</v>
      </c>
      <c r="B3162" s="4" t="s">
        <v>3670</v>
      </c>
      <c r="C3162" s="1"/>
      <c r="D3162" s="1">
        <v>1</v>
      </c>
      <c r="E3162" s="1">
        <v>3</v>
      </c>
      <c r="F3162" s="1">
        <f>VLOOKUP(B3162,'Tabela IBGE_Município'!A:C,2)</f>
        <v>33433</v>
      </c>
      <c r="G3162" s="4" t="s">
        <v>638</v>
      </c>
      <c r="H3162" s="30">
        <f>VLOOKUP(DADOS!B3162,'Tabela IBGE_Município'!A:E,5)</f>
        <v>0.53900000000000003</v>
      </c>
      <c r="I3162" s="2">
        <f t="shared" si="49"/>
        <v>1.1964226961385458E-4</v>
      </c>
      <c r="J3162" s="20">
        <f>(VLOOKUP(A3162,'Celulares por Região'!A:H,6))/F3162</f>
        <v>2.2821762928842759E-2</v>
      </c>
    </row>
    <row r="3163" spans="1:10" ht="15.75" customHeight="1">
      <c r="A3163" t="str">
        <f>VLOOKUP(B3163,'Tabela IBGE_Município'!A:C,3)</f>
        <v>RS</v>
      </c>
      <c r="B3163" s="4" t="s">
        <v>3671</v>
      </c>
      <c r="C3163" s="1">
        <v>1</v>
      </c>
      <c r="D3163" s="1">
        <v>3</v>
      </c>
      <c r="E3163" s="1">
        <v>5</v>
      </c>
      <c r="F3163" s="1">
        <f>VLOOKUP(B3163,'Tabela IBGE_Município'!A:C,2)</f>
        <v>4696</v>
      </c>
      <c r="G3163" s="4" t="s">
        <v>640</v>
      </c>
      <c r="H3163" s="30">
        <f>VLOOKUP(DADOS!B3163,'Tabela IBGE_Município'!A:E,5)</f>
        <v>0.755</v>
      </c>
      <c r="I3163" s="2">
        <f t="shared" si="49"/>
        <v>1.9165247018739352E-3</v>
      </c>
      <c r="J3163" s="20">
        <f>(VLOOKUP(A3163,'Celulares por Região'!A:H,6))/F3163</f>
        <v>3.0238500851788756E-2</v>
      </c>
    </row>
    <row r="3164" spans="1:10" ht="15.75" customHeight="1">
      <c r="A3164" t="str">
        <f>VLOOKUP(B3164,'Tabela IBGE_Município'!A:C,3)</f>
        <v>MA</v>
      </c>
      <c r="B3164" s="4" t="s">
        <v>3672</v>
      </c>
      <c r="C3164" s="1">
        <v>3</v>
      </c>
      <c r="D3164" s="1">
        <v>2</v>
      </c>
      <c r="E3164" s="1"/>
      <c r="F3164" s="1">
        <f>VLOOKUP(B3164,'Tabela IBGE_Município'!A:C,2)</f>
        <v>7165</v>
      </c>
      <c r="G3164" s="4" t="s">
        <v>637</v>
      </c>
      <c r="H3164" s="30">
        <f>VLOOKUP(DADOS!B3164,'Tabela IBGE_Município'!A:E,5)</f>
        <v>0.57499999999999996</v>
      </c>
      <c r="I3164" s="2">
        <f t="shared" si="49"/>
        <v>6.9783670621074664E-4</v>
      </c>
      <c r="J3164" s="20">
        <f>(VLOOKUP(A3164,'Celulares por Região'!A:H,6))/F3164</f>
        <v>0.16762037683182135</v>
      </c>
    </row>
    <row r="3165" spans="1:10" ht="15.75" customHeight="1">
      <c r="A3165" t="str">
        <f>VLOOKUP(B3165,'Tabela IBGE_Município'!A:C,3)</f>
        <v>MG</v>
      </c>
      <c r="B3165" s="4" t="s">
        <v>3673</v>
      </c>
      <c r="C3165" s="1">
        <v>3</v>
      </c>
      <c r="D3165" s="1">
        <v>6</v>
      </c>
      <c r="E3165" s="1">
        <v>3</v>
      </c>
      <c r="F3165" s="1">
        <f>VLOOKUP(B3165,'Tabela IBGE_Município'!A:C,2)</f>
        <v>65721</v>
      </c>
      <c r="G3165" s="4" t="s">
        <v>638</v>
      </c>
      <c r="H3165" s="30">
        <f>VLOOKUP(DADOS!B3165,'Tabela IBGE_Município'!A:E,5)</f>
        <v>0.77</v>
      </c>
      <c r="I3165" s="2">
        <f t="shared" si="49"/>
        <v>1.8259003971333364E-4</v>
      </c>
      <c r="J3165" s="20">
        <f>(VLOOKUP(A3165,'Celulares por Região'!A:H,6))/F3165</f>
        <v>2.4086669405517264E-2</v>
      </c>
    </row>
    <row r="3166" spans="1:10" ht="15.75" customHeight="1">
      <c r="A3166" t="str">
        <f>VLOOKUP(B3166,'Tabela IBGE_Município'!A:C,3)</f>
        <v>GO</v>
      </c>
      <c r="B3166" s="4" t="s">
        <v>3674</v>
      </c>
      <c r="C3166" s="1"/>
      <c r="D3166" s="1">
        <v>5</v>
      </c>
      <c r="E3166" s="1">
        <v>5</v>
      </c>
      <c r="F3166" s="1">
        <f>VLOOKUP(B3166,'Tabela IBGE_Município'!A:C,2)</f>
        <v>9111</v>
      </c>
      <c r="G3166" s="4" t="s">
        <v>637</v>
      </c>
      <c r="H3166" s="30">
        <f>VLOOKUP(DADOS!B3166,'Tabela IBGE_Município'!A:E,5)</f>
        <v>0.71</v>
      </c>
      <c r="I3166" s="2">
        <f t="shared" si="49"/>
        <v>1.0975743606629349E-3</v>
      </c>
      <c r="J3166" s="20">
        <f>(VLOOKUP(A3166,'Celulares por Região'!A:H,6))/F3166</f>
        <v>0.40028536933377235</v>
      </c>
    </row>
    <row r="3167" spans="1:10" ht="15.75" customHeight="1">
      <c r="A3167" t="str">
        <f>VLOOKUP(B3167,'Tabela IBGE_Município'!A:C,3)</f>
        <v>MG</v>
      </c>
      <c r="B3167" s="4" t="s">
        <v>3675</v>
      </c>
      <c r="C3167" s="1">
        <v>2</v>
      </c>
      <c r="D3167" s="1">
        <v>2</v>
      </c>
      <c r="E3167" s="1"/>
      <c r="F3167" s="1">
        <f>VLOOKUP(B3167,'Tabela IBGE_Município'!A:C,2)</f>
        <v>413487</v>
      </c>
      <c r="G3167" s="4" t="s">
        <v>639</v>
      </c>
      <c r="H3167" s="30">
        <f>VLOOKUP(DADOS!B3167,'Tabela IBGE_Município'!A:E,5)</f>
        <v>0.59</v>
      </c>
      <c r="I3167" s="2">
        <f t="shared" si="49"/>
        <v>9.673822877140031E-6</v>
      </c>
      <c r="J3167" s="20">
        <f>(VLOOKUP(A3167,'Celulares por Região'!A:H,6))/F3167</f>
        <v>3.8284154036281673E-3</v>
      </c>
    </row>
    <row r="3168" spans="1:10" ht="15.75" customHeight="1">
      <c r="A3168" t="str">
        <f>VLOOKUP(B3168,'Tabela IBGE_Município'!A:C,3)</f>
        <v>GO</v>
      </c>
      <c r="B3168" s="4" t="s">
        <v>3676</v>
      </c>
      <c r="C3168" s="1">
        <v>1</v>
      </c>
      <c r="D3168" s="1">
        <v>1</v>
      </c>
      <c r="E3168" s="1"/>
      <c r="F3168" s="1">
        <f>VLOOKUP(B3168,'Tabela IBGE_Município'!A:C,2)</f>
        <v>8047</v>
      </c>
      <c r="G3168" s="4" t="s">
        <v>637</v>
      </c>
      <c r="H3168" s="30">
        <f>VLOOKUP(DADOS!B3168,'Tabela IBGE_Município'!A:E,5)</f>
        <v>0.73299999999999998</v>
      </c>
      <c r="I3168" s="2">
        <f t="shared" si="49"/>
        <v>2.4853982850751833E-4</v>
      </c>
      <c r="J3168" s="20">
        <f>(VLOOKUP(A3168,'Celulares por Região'!A:H,6))/F3168</f>
        <v>0.4532123772834597</v>
      </c>
    </row>
    <row r="3169" spans="1:10" ht="15.75" customHeight="1">
      <c r="A3169" t="str">
        <f>VLOOKUP(B3169,'Tabela IBGE_Município'!A:C,3)</f>
        <v>GO</v>
      </c>
      <c r="B3169" s="4" t="s">
        <v>3677</v>
      </c>
      <c r="C3169" s="1"/>
      <c r="D3169" s="1">
        <v>3</v>
      </c>
      <c r="E3169" s="1">
        <v>3</v>
      </c>
      <c r="F3169" s="1">
        <f>VLOOKUP(B3169,'Tabela IBGE_Município'!A:C,2)</f>
        <v>8315</v>
      </c>
      <c r="G3169" s="4" t="s">
        <v>637</v>
      </c>
      <c r="H3169" s="30">
        <f>VLOOKUP(DADOS!B3169,'Tabela IBGE_Município'!A:E,5)</f>
        <v>0.61299999999999999</v>
      </c>
      <c r="I3169" s="2">
        <f t="shared" si="49"/>
        <v>7.2158749248346361E-4</v>
      </c>
      <c r="J3169" s="20">
        <f>(VLOOKUP(A3169,'Celulares por Região'!A:H,6))/F3169</f>
        <v>0.43860493084786528</v>
      </c>
    </row>
    <row r="3170" spans="1:10" ht="15.75" customHeight="1">
      <c r="A3170" t="str">
        <f>VLOOKUP(B3170,'Tabela IBGE_Município'!A:C,3)</f>
        <v>CE</v>
      </c>
      <c r="B3170" s="4" t="s">
        <v>3678</v>
      </c>
      <c r="C3170" s="1">
        <v>1</v>
      </c>
      <c r="D3170" s="1">
        <v>1</v>
      </c>
      <c r="E3170" s="1"/>
      <c r="F3170" s="1">
        <f>VLOOKUP(B3170,'Tabela IBGE_Município'!A:C,2)</f>
        <v>13672</v>
      </c>
      <c r="G3170" s="4" t="s">
        <v>637</v>
      </c>
      <c r="H3170" s="30">
        <f>VLOOKUP(DADOS!B3170,'Tabela IBGE_Município'!A:E,5)</f>
        <v>0.61</v>
      </c>
      <c r="I3170" s="2">
        <f t="shared" si="49"/>
        <v>1.4628437682855471E-4</v>
      </c>
      <c r="J3170" s="20">
        <f>(VLOOKUP(A3170,'Celulares por Região'!A:H,6))/F3170</f>
        <v>0.16727618490345231</v>
      </c>
    </row>
    <row r="3171" spans="1:10" ht="15.75" customHeight="1">
      <c r="A3171" t="str">
        <f>VLOOKUP(B3171,'Tabela IBGE_Município'!A:C,3)</f>
        <v>MG</v>
      </c>
      <c r="B3171" s="4" t="s">
        <v>3679</v>
      </c>
      <c r="C3171" s="1">
        <v>1</v>
      </c>
      <c r="D3171" s="1">
        <v>1</v>
      </c>
      <c r="E3171" s="1"/>
      <c r="F3171" s="1">
        <f>VLOOKUP(B3171,'Tabela IBGE_Município'!A:C,2)</f>
        <v>4509</v>
      </c>
      <c r="G3171" s="4" t="s">
        <v>640</v>
      </c>
      <c r="H3171" s="30">
        <f>VLOOKUP(DADOS!B3171,'Tabela IBGE_Município'!A:E,5)</f>
        <v>0.69599999999999995</v>
      </c>
      <c r="I3171" s="2">
        <f t="shared" si="49"/>
        <v>4.4355732978487467E-4</v>
      </c>
      <c r="J3171" s="20">
        <f>(VLOOKUP(A3171,'Celulares por Região'!A:H,6))/F3171</f>
        <v>0.35107562652472835</v>
      </c>
    </row>
    <row r="3172" spans="1:10" ht="15.75" customHeight="1">
      <c r="A3172" t="str">
        <f>VLOOKUP(B3172,'Tabela IBGE_Município'!A:C,3)</f>
        <v>CE</v>
      </c>
      <c r="B3172" s="4" t="s">
        <v>3680</v>
      </c>
      <c r="C3172" s="1">
        <v>2</v>
      </c>
      <c r="D3172" s="1">
        <v>2</v>
      </c>
      <c r="E3172" s="1">
        <v>1</v>
      </c>
      <c r="F3172" s="1">
        <f>VLOOKUP(B3172,'Tabela IBGE_Município'!A:C,2)</f>
        <v>61738</v>
      </c>
      <c r="G3172" s="4" t="s">
        <v>638</v>
      </c>
      <c r="H3172" s="30">
        <f>VLOOKUP(DADOS!B3172,'Tabela IBGE_Município'!A:E,5)</f>
        <v>0.58099999999999996</v>
      </c>
      <c r="I3172" s="2">
        <f t="shared" si="49"/>
        <v>8.0987398360815054E-5</v>
      </c>
      <c r="J3172" s="20">
        <f>(VLOOKUP(A3172,'Celulares por Região'!A:H,6))/F3172</f>
        <v>3.7043636010236809E-2</v>
      </c>
    </row>
    <row r="3173" spans="1:10" ht="15.75" customHeight="1">
      <c r="A3173" t="str">
        <f>VLOOKUP(B3173,'Tabela IBGE_Município'!A:C,3)</f>
        <v>PE</v>
      </c>
      <c r="B3173" s="4" t="s">
        <v>3681</v>
      </c>
      <c r="C3173" s="1">
        <v>1</v>
      </c>
      <c r="D3173" s="1">
        <v>1</v>
      </c>
      <c r="E3173" s="1"/>
      <c r="F3173" s="1">
        <f>VLOOKUP(B3173,'Tabela IBGE_Município'!A:C,2)</f>
        <v>8910</v>
      </c>
      <c r="G3173" s="4" t="s">
        <v>637</v>
      </c>
      <c r="H3173" s="30">
        <f>VLOOKUP(DADOS!B3173,'Tabela IBGE_Município'!A:E,5)</f>
        <v>0.6</v>
      </c>
      <c r="I3173" s="2">
        <f t="shared" si="49"/>
        <v>2.244668911335578E-4</v>
      </c>
      <c r="J3173" s="20">
        <f>(VLOOKUP(A3173,'Celulares por Região'!A:H,6))/F3173</f>
        <v>0.68496071829405158</v>
      </c>
    </row>
    <row r="3174" spans="1:10" ht="15.75" customHeight="1">
      <c r="A3174" t="str">
        <f>VLOOKUP(B3174,'Tabela IBGE_Município'!A:C,3)</f>
        <v>PR</v>
      </c>
      <c r="B3174" s="4" t="s">
        <v>3682</v>
      </c>
      <c r="C3174" s="1">
        <v>1</v>
      </c>
      <c r="D3174" s="1">
        <v>1</v>
      </c>
      <c r="E3174" s="1"/>
      <c r="F3174" s="1">
        <f>VLOOKUP(B3174,'Tabela IBGE_Município'!A:C,2)</f>
        <v>8779</v>
      </c>
      <c r="G3174" s="4" t="s">
        <v>637</v>
      </c>
      <c r="H3174" s="30">
        <f>VLOOKUP(DADOS!B3174,'Tabela IBGE_Município'!A:E,5)</f>
        <v>0.67500000000000004</v>
      </c>
      <c r="I3174" s="2">
        <f t="shared" si="49"/>
        <v>2.2781637999772184E-4</v>
      </c>
      <c r="J3174" s="20">
        <f>(VLOOKUP(A3174,'Celulares por Região'!A:H,6))/F3174</f>
        <v>8.3608611459163915E-2</v>
      </c>
    </row>
    <row r="3175" spans="1:10" ht="15.75" customHeight="1">
      <c r="A3175" t="str">
        <f>VLOOKUP(B3175,'Tabela IBGE_Município'!A:C,3)</f>
        <v>PE</v>
      </c>
      <c r="B3175" s="4" t="s">
        <v>3683</v>
      </c>
      <c r="C3175" s="1">
        <v>2</v>
      </c>
      <c r="D3175" s="1"/>
      <c r="E3175" s="1"/>
      <c r="F3175" s="1">
        <f>VLOOKUP(B3175,'Tabela IBGE_Município'!A:C,2)</f>
        <v>11270</v>
      </c>
      <c r="G3175" s="4" t="s">
        <v>637</v>
      </c>
      <c r="H3175" s="30">
        <f>VLOOKUP(DADOS!B3175,'Tabela IBGE_Município'!A:E,5)</f>
        <v>0.65200000000000002</v>
      </c>
      <c r="I3175" s="2">
        <f t="shared" si="49"/>
        <v>1.7746228926353151E-4</v>
      </c>
      <c r="J3175" s="20">
        <f>(VLOOKUP(A3175,'Celulares por Região'!A:H,6))/F3175</f>
        <v>0.54152617568766637</v>
      </c>
    </row>
    <row r="3176" spans="1:10" ht="15.75" customHeight="1">
      <c r="A3176" t="str">
        <f>VLOOKUP(B3176,'Tabela IBGE_Município'!A:C,3)</f>
        <v>RS</v>
      </c>
      <c r="B3176" s="4" t="s">
        <v>3684</v>
      </c>
      <c r="C3176" s="1">
        <v>2</v>
      </c>
      <c r="D3176" s="1">
        <v>3</v>
      </c>
      <c r="E3176" s="1">
        <v>4</v>
      </c>
      <c r="F3176" s="1">
        <f>VLOOKUP(B3176,'Tabela IBGE_Município'!A:C,2)</f>
        <v>12042</v>
      </c>
      <c r="G3176" s="4" t="s">
        <v>637</v>
      </c>
      <c r="H3176" s="30">
        <f>VLOOKUP(DADOS!B3176,'Tabela IBGE_Município'!A:E,5)</f>
        <v>0.71</v>
      </c>
      <c r="I3176" s="2">
        <f t="shared" si="49"/>
        <v>7.4738415545590436E-4</v>
      </c>
      <c r="J3176" s="20">
        <f>(VLOOKUP(A3176,'Celulares por Região'!A:H,6))/F3176</f>
        <v>1.179206111941538E-2</v>
      </c>
    </row>
    <row r="3177" spans="1:10" ht="15.75" customHeight="1">
      <c r="A3177" t="str">
        <f>VLOOKUP(B3177,'Tabela IBGE_Município'!A:C,3)</f>
        <v>BA</v>
      </c>
      <c r="B3177" s="4" t="s">
        <v>3685</v>
      </c>
      <c r="C3177" s="1">
        <v>1</v>
      </c>
      <c r="D3177" s="1"/>
      <c r="E3177" s="1">
        <v>1</v>
      </c>
      <c r="F3177" s="1">
        <f>VLOOKUP(B3177,'Tabela IBGE_Município'!A:C,2)</f>
        <v>63294</v>
      </c>
      <c r="G3177" s="4" t="s">
        <v>638</v>
      </c>
      <c r="H3177" s="30">
        <f>VLOOKUP(DADOS!B3177,'Tabela IBGE_Município'!A:E,5)</f>
        <v>0.56000000000000005</v>
      </c>
      <c r="I3177" s="2">
        <f t="shared" si="49"/>
        <v>3.1598571744557146E-5</v>
      </c>
      <c r="J3177" s="20">
        <f>(VLOOKUP(A3177,'Celulares por Região'!A:H,6))/F3177</f>
        <v>6.2091193478054793E-2</v>
      </c>
    </row>
    <row r="3178" spans="1:10" ht="15.75" customHeight="1">
      <c r="A3178" t="str">
        <f>VLOOKUP(B3178,'Tabela IBGE_Município'!A:C,3)</f>
        <v>PR</v>
      </c>
      <c r="B3178" s="4" t="s">
        <v>3686</v>
      </c>
      <c r="C3178" s="1">
        <v>2</v>
      </c>
      <c r="D3178" s="1">
        <v>3</v>
      </c>
      <c r="E3178" s="1"/>
      <c r="F3178" s="1">
        <f>VLOOKUP(B3178,'Tabela IBGE_Município'!A:C,2)</f>
        <v>3113</v>
      </c>
      <c r="G3178" s="4" t="s">
        <v>640</v>
      </c>
      <c r="H3178" s="30">
        <f>VLOOKUP(DADOS!B3178,'Tabela IBGE_Município'!A:E,5)</f>
        <v>0.69</v>
      </c>
      <c r="I3178" s="2">
        <f t="shared" si="49"/>
        <v>1.6061676839061998E-3</v>
      </c>
      <c r="J3178" s="20">
        <f>(VLOOKUP(A3178,'Celulares por Região'!A:H,6))/F3178</f>
        <v>0.23578541599743014</v>
      </c>
    </row>
    <row r="3179" spans="1:10" ht="15.75" customHeight="1">
      <c r="A3179" t="str">
        <f>VLOOKUP(B3179,'Tabela IBGE_Município'!A:C,3)</f>
        <v>GO</v>
      </c>
      <c r="B3179" s="4" t="s">
        <v>3687</v>
      </c>
      <c r="C3179" s="1">
        <v>1</v>
      </c>
      <c r="D3179" s="1"/>
      <c r="E3179" s="1"/>
      <c r="F3179" s="1">
        <f>VLOOKUP(B3179,'Tabela IBGE_Município'!A:C,2)</f>
        <v>16446</v>
      </c>
      <c r="G3179" s="4" t="s">
        <v>637</v>
      </c>
      <c r="H3179" s="30">
        <f>VLOOKUP(DADOS!B3179,'Tabela IBGE_Município'!A:E,5)</f>
        <v>0.58799999999999997</v>
      </c>
      <c r="I3179" s="2">
        <f t="shared" si="49"/>
        <v>6.0805058980907213E-5</v>
      </c>
      <c r="J3179" s="20">
        <f>(VLOOKUP(A3179,'Celulares por Região'!A:H,6))/F3179</f>
        <v>0.2217560501033686</v>
      </c>
    </row>
    <row r="3180" spans="1:10" ht="15.75" customHeight="1">
      <c r="A3180" t="str">
        <f>VLOOKUP(B3180,'Tabela IBGE_Município'!A:C,3)</f>
        <v>GO</v>
      </c>
      <c r="B3180" s="4" t="s">
        <v>3687</v>
      </c>
      <c r="C3180" s="1">
        <v>2</v>
      </c>
      <c r="D3180" s="1">
        <v>4</v>
      </c>
      <c r="E3180" s="1">
        <v>1</v>
      </c>
      <c r="F3180" s="1">
        <f>VLOOKUP(B3180,'Tabela IBGE_Município'!A:C,2)</f>
        <v>16446</v>
      </c>
      <c r="G3180" s="4" t="s">
        <v>637</v>
      </c>
      <c r="H3180" s="30">
        <f>VLOOKUP(DADOS!B3180,'Tabela IBGE_Município'!A:E,5)</f>
        <v>0.58799999999999997</v>
      </c>
      <c r="I3180" s="2">
        <f t="shared" si="49"/>
        <v>4.2563541286635048E-4</v>
      </c>
      <c r="J3180" s="20">
        <f>(VLOOKUP(A3180,'Celulares por Região'!A:H,6))/F3180</f>
        <v>0.2217560501033686</v>
      </c>
    </row>
    <row r="3181" spans="1:10" ht="15.75" customHeight="1">
      <c r="A3181" t="str">
        <f>VLOOKUP(B3181,'Tabela IBGE_Município'!A:C,3)</f>
        <v>RS</v>
      </c>
      <c r="B3181" s="4" t="s">
        <v>3688</v>
      </c>
      <c r="C3181" s="1">
        <v>2</v>
      </c>
      <c r="D3181" s="1">
        <v>1</v>
      </c>
      <c r="E3181" s="1">
        <v>2</v>
      </c>
      <c r="F3181" s="1">
        <f>VLOOKUP(B3181,'Tabela IBGE_Município'!A:C,2)</f>
        <v>22685</v>
      </c>
      <c r="G3181" s="4" t="s">
        <v>638</v>
      </c>
      <c r="H3181" s="30">
        <f>VLOOKUP(DADOS!B3181,'Tabela IBGE_Município'!A:E,5)</f>
        <v>0.71099999999999997</v>
      </c>
      <c r="I3181" s="2">
        <f t="shared" si="49"/>
        <v>2.2040996253030638E-4</v>
      </c>
      <c r="J3181" s="20">
        <f>(VLOOKUP(A3181,'Celulares por Região'!A:H,6))/F3181</f>
        <v>6.2596429358607007E-3</v>
      </c>
    </row>
    <row r="3182" spans="1:10" ht="15.75" customHeight="1">
      <c r="A3182" t="str">
        <f>VLOOKUP(B3182,'Tabela IBGE_Município'!A:C,3)</f>
        <v>SP</v>
      </c>
      <c r="B3182" s="4" t="s">
        <v>3689</v>
      </c>
      <c r="C3182" s="1">
        <v>1</v>
      </c>
      <c r="D3182" s="1">
        <v>1</v>
      </c>
      <c r="E3182" s="1"/>
      <c r="F3182" s="1">
        <f>VLOOKUP(B3182,'Tabela IBGE_Município'!A:C,2)</f>
        <v>46548</v>
      </c>
      <c r="G3182" s="4" t="s">
        <v>638</v>
      </c>
      <c r="H3182" s="30">
        <f>VLOOKUP(DADOS!B3182,'Tabela IBGE_Município'!A:E,5)</f>
        <v>0.71</v>
      </c>
      <c r="I3182" s="2">
        <f t="shared" si="49"/>
        <v>4.2966400274984959E-5</v>
      </c>
      <c r="J3182" s="20">
        <f>(VLOOKUP(A3182,'Celulares por Região'!A:H,6))/F3182</f>
        <v>1.4458193692532439E-2</v>
      </c>
    </row>
    <row r="3183" spans="1:10" ht="15.75" customHeight="1">
      <c r="A3183" t="str">
        <f>VLOOKUP(B3183,'Tabela IBGE_Município'!A:C,3)</f>
        <v>GO</v>
      </c>
      <c r="B3183" s="4" t="s">
        <v>3690</v>
      </c>
      <c r="C3183" s="1">
        <v>1</v>
      </c>
      <c r="D3183" s="1">
        <v>1</v>
      </c>
      <c r="E3183" s="1">
        <v>1</v>
      </c>
      <c r="F3183" s="1">
        <f>VLOOKUP(B3183,'Tabela IBGE_Município'!A:C,2)</f>
        <v>2919</v>
      </c>
      <c r="G3183" s="4" t="s">
        <v>640</v>
      </c>
      <c r="H3183" s="30">
        <f>VLOOKUP(DADOS!B3183,'Tabela IBGE_Município'!A:E,5)</f>
        <v>0.69499999999999995</v>
      </c>
      <c r="I3183" s="2">
        <f t="shared" si="49"/>
        <v>1.0277492291880781E-3</v>
      </c>
      <c r="J3183" s="20">
        <f>(VLOOKUP(A3183,'Celulares por Região'!A:H,6))/F3183</f>
        <v>1.249400479616307</v>
      </c>
    </row>
    <row r="3184" spans="1:10" ht="15.75" customHeight="1">
      <c r="A3184" t="str">
        <f>VLOOKUP(B3184,'Tabela IBGE_Município'!A:C,3)</f>
        <v>PI</v>
      </c>
      <c r="B3184" s="4" t="s">
        <v>3691</v>
      </c>
      <c r="C3184" s="1">
        <v>2</v>
      </c>
      <c r="D3184" s="1">
        <v>2</v>
      </c>
      <c r="E3184" s="1"/>
      <c r="F3184" s="1">
        <f>VLOOKUP(B3184,'Tabela IBGE_Município'!A:C,2)</f>
        <v>33288</v>
      </c>
      <c r="G3184" s="4" t="s">
        <v>638</v>
      </c>
      <c r="H3184" s="30">
        <f>VLOOKUP(DADOS!B3184,'Tabela IBGE_Município'!A:E,5)</f>
        <v>0.54200000000000004</v>
      </c>
      <c r="I3184" s="2">
        <f t="shared" si="49"/>
        <v>1.2016342225426579E-4</v>
      </c>
      <c r="J3184" s="20">
        <f>(VLOOKUP(A3184,'Celulares por Região'!A:H,6))/F3184</f>
        <v>8.7749339101177604E-2</v>
      </c>
    </row>
    <row r="3185" spans="1:10" ht="15.75" customHeight="1">
      <c r="A3185" t="str">
        <f>VLOOKUP(B3185,'Tabela IBGE_Município'!A:C,3)</f>
        <v>SC</v>
      </c>
      <c r="B3185" s="4" t="s">
        <v>3692</v>
      </c>
      <c r="C3185" s="1">
        <v>11</v>
      </c>
      <c r="D3185" s="1">
        <v>12</v>
      </c>
      <c r="E3185" s="1">
        <v>12</v>
      </c>
      <c r="F3185" s="1">
        <f>VLOOKUP(B3185,'Tabela IBGE_Município'!A:C,2)</f>
        <v>2232</v>
      </c>
      <c r="G3185" s="4" t="s">
        <v>640</v>
      </c>
      <c r="H3185" s="30">
        <f>VLOOKUP(DADOS!B3185,'Tabela IBGE_Município'!A:E,5)</f>
        <v>0.73799999999999999</v>
      </c>
      <c r="I3185" s="2">
        <f t="shared" si="49"/>
        <v>1.5681003584229389E-2</v>
      </c>
      <c r="J3185" s="20">
        <f>(VLOOKUP(A3185,'Celulares por Região'!A:H,6))/F3185</f>
        <v>1.8042114695340501</v>
      </c>
    </row>
    <row r="3186" spans="1:10" ht="15.75" customHeight="1">
      <c r="A3186" t="str">
        <f>VLOOKUP(B3186,'Tabela IBGE_Município'!A:C,3)</f>
        <v>MG</v>
      </c>
      <c r="B3186" s="4" t="s">
        <v>3693</v>
      </c>
      <c r="C3186" s="1">
        <v>1</v>
      </c>
      <c r="D3186" s="1"/>
      <c r="E3186" s="1">
        <v>1</v>
      </c>
      <c r="F3186" s="1">
        <f>VLOOKUP(B3186,'Tabela IBGE_Município'!A:C,2)</f>
        <v>4530</v>
      </c>
      <c r="G3186" s="4" t="s">
        <v>640</v>
      </c>
      <c r="H3186" s="30">
        <f>VLOOKUP(DADOS!B3186,'Tabela IBGE_Município'!A:E,5)</f>
        <v>0.64800000000000002</v>
      </c>
      <c r="I3186" s="2">
        <f t="shared" si="49"/>
        <v>4.4150110375275938E-4</v>
      </c>
      <c r="J3186" s="20">
        <f>(VLOOKUP(A3186,'Celulares por Região'!A:H,6))/F3186</f>
        <v>0.34944812362030903</v>
      </c>
    </row>
    <row r="3187" spans="1:10" ht="15.75" customHeight="1">
      <c r="A3187" t="str">
        <f>VLOOKUP(B3187,'Tabela IBGE_Município'!A:C,3)</f>
        <v>BA</v>
      </c>
      <c r="B3187" s="4" t="s">
        <v>3694</v>
      </c>
      <c r="C3187" s="1">
        <v>3</v>
      </c>
      <c r="D3187" s="1">
        <v>1</v>
      </c>
      <c r="E3187" s="1">
        <v>1</v>
      </c>
      <c r="F3187" s="1">
        <f>VLOOKUP(B3187,'Tabela IBGE_Município'!A:C,2)</f>
        <v>17947</v>
      </c>
      <c r="G3187" s="4" t="s">
        <v>637</v>
      </c>
      <c r="H3187" s="30">
        <f>VLOOKUP(DADOS!B3187,'Tabela IBGE_Município'!A:E,5)</f>
        <v>0.58799999999999997</v>
      </c>
      <c r="I3187" s="2">
        <f t="shared" si="49"/>
        <v>2.7859809438903437E-4</v>
      </c>
      <c r="J3187" s="20">
        <f>(VLOOKUP(A3187,'Celulares por Região'!A:H,6))/F3187</f>
        <v>0.21897810218978103</v>
      </c>
    </row>
    <row r="3188" spans="1:10" ht="15.75" customHeight="1">
      <c r="A3188" t="str">
        <f>VLOOKUP(B3188,'Tabela IBGE_Município'!A:C,3)</f>
        <v>PI</v>
      </c>
      <c r="B3188" s="4" t="s">
        <v>3695</v>
      </c>
      <c r="C3188" s="1">
        <v>1</v>
      </c>
      <c r="D3188" s="1">
        <v>1</v>
      </c>
      <c r="E3188" s="1"/>
      <c r="F3188" s="1">
        <f>VLOOKUP(B3188,'Tabela IBGE_Município'!A:C,2)</f>
        <v>2437</v>
      </c>
      <c r="G3188" s="4" t="s">
        <v>640</v>
      </c>
      <c r="H3188" s="30">
        <f>VLOOKUP(DADOS!B3188,'Tabela IBGE_Município'!A:E,5)</f>
        <v>0.55000000000000004</v>
      </c>
      <c r="I3188" s="2">
        <f t="shared" si="49"/>
        <v>8.206811653672548E-4</v>
      </c>
      <c r="J3188" s="20">
        <f>(VLOOKUP(A3188,'Celulares por Região'!A:H,6))/F3188</f>
        <v>1.1986048420188757</v>
      </c>
    </row>
    <row r="3189" spans="1:10" ht="15.75" customHeight="1">
      <c r="A3189" t="str">
        <f>VLOOKUP(B3189,'Tabela IBGE_Município'!A:C,3)</f>
        <v>MG</v>
      </c>
      <c r="B3189" s="4" t="s">
        <v>3696</v>
      </c>
      <c r="C3189" s="1">
        <v>1</v>
      </c>
      <c r="D3189" s="1">
        <v>5</v>
      </c>
      <c r="E3189" s="1">
        <v>6</v>
      </c>
      <c r="F3189" s="1">
        <f>VLOOKUP(B3189,'Tabela IBGE_Município'!A:C,2)</f>
        <v>35440</v>
      </c>
      <c r="G3189" s="4" t="s">
        <v>638</v>
      </c>
      <c r="H3189" s="30">
        <f>VLOOKUP(DADOS!B3189,'Tabela IBGE_Município'!A:E,5)</f>
        <v>0.59699999999999998</v>
      </c>
      <c r="I3189" s="2">
        <f t="shared" si="49"/>
        <v>3.3860045146726862E-4</v>
      </c>
      <c r="J3189" s="20">
        <f>(VLOOKUP(A3189,'Celulares por Região'!A:H,6))/F3189</f>
        <v>4.4667042889390517E-2</v>
      </c>
    </row>
    <row r="3190" spans="1:10" ht="15.75" customHeight="1">
      <c r="A3190" t="str">
        <f>VLOOKUP(B3190,'Tabela IBGE_Município'!A:C,3)</f>
        <v>SC</v>
      </c>
      <c r="B3190" s="4" t="s">
        <v>3697</v>
      </c>
      <c r="C3190" s="1">
        <v>1</v>
      </c>
      <c r="D3190" s="1">
        <v>4</v>
      </c>
      <c r="E3190" s="1">
        <v>4</v>
      </c>
      <c r="F3190" s="1">
        <f>VLOOKUP(B3190,'Tabela IBGE_Município'!A:C,2)</f>
        <v>6811</v>
      </c>
      <c r="G3190" s="4" t="s">
        <v>637</v>
      </c>
      <c r="H3190" s="30">
        <f>VLOOKUP(DADOS!B3190,'Tabela IBGE_Município'!A:E,5)</f>
        <v>0.70099999999999996</v>
      </c>
      <c r="I3190" s="2">
        <f t="shared" si="49"/>
        <v>1.3213918660989576E-3</v>
      </c>
      <c r="J3190" s="20">
        <f>(VLOOKUP(A3190,'Celulares por Região'!A:H,6))/F3190</f>
        <v>0.59124944942005575</v>
      </c>
    </row>
    <row r="3191" spans="1:10" ht="15.75" customHeight="1">
      <c r="A3191" t="str">
        <f>VLOOKUP(B3191,'Tabela IBGE_Município'!A:C,3)</f>
        <v>RS</v>
      </c>
      <c r="B3191" s="4" t="s">
        <v>3698</v>
      </c>
      <c r="C3191" s="1"/>
      <c r="D3191" s="1">
        <v>1</v>
      </c>
      <c r="E3191" s="1">
        <v>2</v>
      </c>
      <c r="F3191" s="1">
        <f>VLOOKUP(B3191,'Tabela IBGE_Município'!A:C,2)</f>
        <v>3153</v>
      </c>
      <c r="G3191" s="4" t="s">
        <v>640</v>
      </c>
      <c r="H3191" s="30">
        <f>VLOOKUP(DADOS!B3191,'Tabela IBGE_Município'!A:E,5)</f>
        <v>0.7</v>
      </c>
      <c r="I3191" s="2">
        <f t="shared" si="49"/>
        <v>9.5147478591817321E-4</v>
      </c>
      <c r="J3191" s="20">
        <f>(VLOOKUP(A3191,'Celulares por Região'!A:H,6))/F3191</f>
        <v>4.503647320012686E-2</v>
      </c>
    </row>
    <row r="3192" spans="1:10" ht="15.75" customHeight="1">
      <c r="A3192" t="str">
        <f>VLOOKUP(B3192,'Tabela IBGE_Município'!A:C,3)</f>
        <v>RS</v>
      </c>
      <c r="B3192" s="4" t="s">
        <v>3699</v>
      </c>
      <c r="C3192" s="1">
        <v>31</v>
      </c>
      <c r="D3192" s="1">
        <v>66</v>
      </c>
      <c r="E3192" s="1">
        <v>37</v>
      </c>
      <c r="F3192" s="1">
        <f>VLOOKUP(B3192,'Tabela IBGE_Município'!A:C,2)</f>
        <v>2888</v>
      </c>
      <c r="G3192" s="4" t="s">
        <v>640</v>
      </c>
      <c r="H3192" s="30">
        <f>VLOOKUP(DADOS!B3192,'Tabela IBGE_Município'!A:E,5)</f>
        <v>0.74299999999999999</v>
      </c>
      <c r="I3192" s="2">
        <f t="shared" si="49"/>
        <v>4.6398891966759004E-2</v>
      </c>
      <c r="J3192" s="20">
        <f>(VLOOKUP(A3192,'Celulares por Região'!A:H,6))/F3192</f>
        <v>4.916897506925208E-2</v>
      </c>
    </row>
    <row r="3193" spans="1:10" ht="15.75" customHeight="1">
      <c r="A3193" t="str">
        <f>VLOOKUP(B3193,'Tabela IBGE_Município'!A:C,3)</f>
        <v>MA</v>
      </c>
      <c r="B3193" s="4" t="s">
        <v>3700</v>
      </c>
      <c r="C3193" s="1">
        <v>1</v>
      </c>
      <c r="D3193" s="1">
        <v>3</v>
      </c>
      <c r="E3193" s="1">
        <v>2</v>
      </c>
      <c r="F3193" s="1">
        <f>VLOOKUP(B3193,'Tabela IBGE_Município'!A:C,2)</f>
        <v>6589</v>
      </c>
      <c r="G3193" s="4" t="s">
        <v>637</v>
      </c>
      <c r="H3193" s="30">
        <f>VLOOKUP(DADOS!B3193,'Tabela IBGE_Município'!A:E,5)</f>
        <v>0.55000000000000004</v>
      </c>
      <c r="I3193" s="2">
        <f t="shared" si="49"/>
        <v>9.1060859007436636E-4</v>
      </c>
      <c r="J3193" s="20">
        <f>(VLOOKUP(A3193,'Celulares por Região'!A:H,6))/F3193</f>
        <v>0.182273486113219</v>
      </c>
    </row>
    <row r="3194" spans="1:10" ht="15.75" customHeight="1">
      <c r="A3194" t="str">
        <f>VLOOKUP(B3194,'Tabela IBGE_Município'!A:C,3)</f>
        <v>BA</v>
      </c>
      <c r="B3194" s="4" t="s">
        <v>3701</v>
      </c>
      <c r="C3194" s="1">
        <v>6</v>
      </c>
      <c r="D3194" s="1">
        <v>5</v>
      </c>
      <c r="E3194" s="1">
        <v>4</v>
      </c>
      <c r="F3194" s="1">
        <f>VLOOKUP(B3194,'Tabela IBGE_Município'!A:C,2)</f>
        <v>6513</v>
      </c>
      <c r="G3194" s="4" t="s">
        <v>637</v>
      </c>
      <c r="H3194" s="30">
        <f>VLOOKUP(DADOS!B3194,'Tabela IBGE_Município'!A:E,5)</f>
        <v>0.61799999999999999</v>
      </c>
      <c r="I3194" s="2">
        <f t="shared" si="49"/>
        <v>2.3030861354214646E-3</v>
      </c>
      <c r="J3194" s="20">
        <f>(VLOOKUP(A3194,'Celulares por Região'!A:H,6))/F3194</f>
        <v>0.60340856748042382</v>
      </c>
    </row>
    <row r="3195" spans="1:10" ht="15.75" customHeight="1">
      <c r="A3195" t="str">
        <f>VLOOKUP(B3195,'Tabela IBGE_Município'!A:C,3)</f>
        <v>SP</v>
      </c>
      <c r="B3195" s="4" t="s">
        <v>3702</v>
      </c>
      <c r="C3195" s="1">
        <v>3</v>
      </c>
      <c r="D3195" s="1">
        <v>9</v>
      </c>
      <c r="E3195" s="1">
        <v>4</v>
      </c>
      <c r="F3195" s="1">
        <f>VLOOKUP(B3195,'Tabela IBGE_Município'!A:C,2)</f>
        <v>19572</v>
      </c>
      <c r="G3195" s="4" t="s">
        <v>637</v>
      </c>
      <c r="H3195" s="30">
        <f>VLOOKUP(DADOS!B3195,'Tabela IBGE_Município'!A:E,5)</f>
        <v>0.71499999999999997</v>
      </c>
      <c r="I3195" s="2">
        <f t="shared" si="49"/>
        <v>8.1749437972613941E-4</v>
      </c>
      <c r="J3195" s="20">
        <f>(VLOOKUP(A3195,'Celulares por Região'!A:H,6))/F3195</f>
        <v>3.4385857347230736E-2</v>
      </c>
    </row>
    <row r="3196" spans="1:10" ht="15.75" customHeight="1">
      <c r="A3196" t="str">
        <f>VLOOKUP(B3196,'Tabela IBGE_Município'!A:C,3)</f>
        <v>GO</v>
      </c>
      <c r="B3196" s="4" t="s">
        <v>3703</v>
      </c>
      <c r="C3196" s="1">
        <v>1</v>
      </c>
      <c r="D3196" s="1">
        <v>1</v>
      </c>
      <c r="E3196" s="1"/>
      <c r="F3196" s="1">
        <f>VLOOKUP(B3196,'Tabela IBGE_Município'!A:C,2)</f>
        <v>12052</v>
      </c>
      <c r="G3196" s="4" t="s">
        <v>637</v>
      </c>
      <c r="H3196" s="30">
        <f>VLOOKUP(DADOS!B3196,'Tabela IBGE_Município'!A:E,5)</f>
        <v>0.70599999999999996</v>
      </c>
      <c r="I3196" s="2">
        <f t="shared" si="49"/>
        <v>1.6594756057085962E-4</v>
      </c>
      <c r="J3196" s="20">
        <f>(VLOOKUP(A3196,'Celulares por Região'!A:H,6))/F3196</f>
        <v>0.30260537670096249</v>
      </c>
    </row>
    <row r="3197" spans="1:10" ht="15.75" customHeight="1">
      <c r="A3197" t="str">
        <f>VLOOKUP(B3197,'Tabela IBGE_Município'!A:C,3)</f>
        <v>RN</v>
      </c>
      <c r="B3197" s="4" t="s">
        <v>3704</v>
      </c>
      <c r="C3197" s="1">
        <v>1</v>
      </c>
      <c r="D3197" s="1">
        <v>2</v>
      </c>
      <c r="E3197" s="1">
        <v>3</v>
      </c>
      <c r="F3197" s="1">
        <f>VLOOKUP(B3197,'Tabela IBGE_Município'!A:C,2)</f>
        <v>13781</v>
      </c>
      <c r="G3197" s="4" t="s">
        <v>637</v>
      </c>
      <c r="H3197" s="30">
        <f>VLOOKUP(DADOS!B3197,'Tabela IBGE_Município'!A:E,5)</f>
        <v>0.72</v>
      </c>
      <c r="I3197" s="2">
        <f t="shared" si="49"/>
        <v>4.3538204774689791E-4</v>
      </c>
      <c r="J3197" s="20">
        <f>(VLOOKUP(A3197,'Celulares por Região'!A:H,6))/F3197</f>
        <v>6.8717799869385379E-2</v>
      </c>
    </row>
    <row r="3198" spans="1:10" ht="15.75" customHeight="1">
      <c r="A3198" t="str">
        <f>VLOOKUP(B3198,'Tabela IBGE_Município'!A:C,3)</f>
        <v>RS</v>
      </c>
      <c r="B3198" s="4" t="s">
        <v>3705</v>
      </c>
      <c r="C3198" s="1">
        <v>2</v>
      </c>
      <c r="D3198" s="1">
        <v>5</v>
      </c>
      <c r="E3198" s="1">
        <v>5</v>
      </c>
      <c r="F3198" s="1">
        <f>VLOOKUP(B3198,'Tabela IBGE_Município'!A:C,2)</f>
        <v>4206</v>
      </c>
      <c r="G3198" s="4" t="s">
        <v>640</v>
      </c>
      <c r="H3198" s="30">
        <f>VLOOKUP(DADOS!B3198,'Tabela IBGE_Município'!A:E,5)</f>
        <v>0.66400000000000003</v>
      </c>
      <c r="I3198" s="2">
        <f t="shared" si="49"/>
        <v>2.8530670470756064E-3</v>
      </c>
      <c r="J3198" s="20">
        <f>(VLOOKUP(A3198,'Celulares por Região'!A:H,6))/F3198</f>
        <v>3.3761293390394673E-2</v>
      </c>
    </row>
    <row r="3199" spans="1:10" ht="15.75" customHeight="1">
      <c r="A3199" t="str">
        <f>VLOOKUP(B3199,'Tabela IBGE_Município'!A:C,3)</f>
        <v>SP</v>
      </c>
      <c r="B3199" s="4" t="s">
        <v>3706</v>
      </c>
      <c r="C3199" s="1">
        <v>2</v>
      </c>
      <c r="D3199" s="1">
        <v>2</v>
      </c>
      <c r="E3199" s="1"/>
      <c r="F3199" s="1">
        <f>VLOOKUP(B3199,'Tabela IBGE_Município'!A:C,2)</f>
        <v>300618</v>
      </c>
      <c r="G3199" s="4" t="s">
        <v>639</v>
      </c>
      <c r="H3199" s="30">
        <f>VLOOKUP(DADOS!B3199,'Tabela IBGE_Município'!A:E,5)</f>
        <v>0.74099999999999999</v>
      </c>
      <c r="I3199" s="2">
        <f t="shared" si="49"/>
        <v>1.3305923131682068E-5</v>
      </c>
      <c r="J3199" s="20">
        <f>(VLOOKUP(A3199,'Celulares por Região'!A:H,6))/F3199</f>
        <v>2.2387215669055082E-3</v>
      </c>
    </row>
    <row r="3200" spans="1:10" ht="15.75" customHeight="1">
      <c r="A3200" t="str">
        <f>VLOOKUP(B3200,'Tabela IBGE_Município'!A:C,3)</f>
        <v>GO</v>
      </c>
      <c r="B3200" s="4" t="s">
        <v>3707</v>
      </c>
      <c r="C3200" s="1">
        <v>1</v>
      </c>
      <c r="D3200" s="1">
        <v>1</v>
      </c>
      <c r="E3200" s="1"/>
      <c r="F3200" s="1">
        <f>VLOOKUP(B3200,'Tabela IBGE_Município'!A:C,2)</f>
        <v>12847</v>
      </c>
      <c r="G3200" s="4" t="s">
        <v>637</v>
      </c>
      <c r="H3200" s="30">
        <f>VLOOKUP(DADOS!B3200,'Tabela IBGE_Município'!A:E,5)</f>
        <v>0.68</v>
      </c>
      <c r="I3200" s="2">
        <f t="shared" si="49"/>
        <v>1.5567836849069821E-4</v>
      </c>
      <c r="J3200" s="20">
        <f>(VLOOKUP(A3200,'Celulares por Região'!A:H,6))/F3200</f>
        <v>0.28387950494278819</v>
      </c>
    </row>
    <row r="3201" spans="1:10" ht="15.75" customHeight="1">
      <c r="A3201" t="str">
        <f>VLOOKUP(B3201,'Tabela IBGE_Município'!A:C,3)</f>
        <v>PA</v>
      </c>
      <c r="B3201" s="4" t="s">
        <v>3708</v>
      </c>
      <c r="C3201" s="1">
        <v>1</v>
      </c>
      <c r="D3201" s="1">
        <v>1</v>
      </c>
      <c r="E3201" s="1"/>
      <c r="F3201" s="1">
        <f>VLOOKUP(B3201,'Tabela IBGE_Município'!A:C,2)</f>
        <v>4795</v>
      </c>
      <c r="G3201" s="4" t="s">
        <v>640</v>
      </c>
      <c r="H3201" s="30">
        <f>VLOOKUP(DADOS!B3201,'Tabela IBGE_Município'!A:E,5)</f>
        <v>0.54700000000000004</v>
      </c>
      <c r="I3201" s="2">
        <f t="shared" si="49"/>
        <v>4.1710114702815432E-4</v>
      </c>
      <c r="J3201" s="20">
        <f>(VLOOKUP(A3201,'Celulares por Região'!A:H,6))/F3201</f>
        <v>0.38519290928050054</v>
      </c>
    </row>
    <row r="3202" spans="1:10" ht="15.75" customHeight="1">
      <c r="A3202" t="str">
        <f>VLOOKUP(B3202,'Tabela IBGE_Município'!A:C,3)</f>
        <v>RR</v>
      </c>
      <c r="B3202" s="4" t="s">
        <v>3709</v>
      </c>
      <c r="C3202" s="1"/>
      <c r="D3202" s="1">
        <v>1</v>
      </c>
      <c r="E3202" s="1">
        <v>1</v>
      </c>
      <c r="F3202" s="1">
        <f>VLOOKUP(B3202,'Tabela IBGE_Município'!A:C,2)</f>
        <v>15870</v>
      </c>
      <c r="G3202" s="4" t="s">
        <v>637</v>
      </c>
      <c r="H3202" s="30">
        <f>VLOOKUP(DADOS!B3202,'Tabela IBGE_Município'!A:E,5)</f>
        <v>0.66500000000000004</v>
      </c>
      <c r="I3202" s="2">
        <f t="shared" ref="I3202:I3265" si="50">(C3202+D3202+E3202)/F3202</f>
        <v>1.260239445494644E-4</v>
      </c>
      <c r="J3202" s="20">
        <f>(VLOOKUP(A3202,'Celulares por Região'!A:H,6))/F3202</f>
        <v>3.6672967863894138E-2</v>
      </c>
    </row>
    <row r="3203" spans="1:10" ht="15.75" customHeight="1">
      <c r="A3203" t="str">
        <f>VLOOKUP(B3203,'Tabela IBGE_Município'!A:C,3)</f>
        <v>CE</v>
      </c>
      <c r="B3203" s="4" t="s">
        <v>3710</v>
      </c>
      <c r="C3203" s="1">
        <v>2</v>
      </c>
      <c r="D3203" s="1">
        <v>4</v>
      </c>
      <c r="E3203" s="1">
        <v>4</v>
      </c>
      <c r="F3203" s="1">
        <f>VLOOKUP(B3203,'Tabela IBGE_Município'!A:C,2)</f>
        <v>40906</v>
      </c>
      <c r="G3203" s="4" t="s">
        <v>638</v>
      </c>
      <c r="H3203" s="30">
        <f>VLOOKUP(DADOS!B3203,'Tabela IBGE_Município'!A:E,5)</f>
        <v>0.60699999999999998</v>
      </c>
      <c r="I3203" s="2">
        <f t="shared" si="50"/>
        <v>2.4446291497579818E-4</v>
      </c>
      <c r="J3203" s="20">
        <f>(VLOOKUP(A3203,'Celulares por Região'!A:H,6))/F3203</f>
        <v>5.5908668654965042E-2</v>
      </c>
    </row>
    <row r="3204" spans="1:10" ht="15.75" customHeight="1">
      <c r="A3204" t="str">
        <f>VLOOKUP(B3204,'Tabela IBGE_Município'!A:C,3)</f>
        <v>BA</v>
      </c>
      <c r="B3204" s="4" t="s">
        <v>3711</v>
      </c>
      <c r="C3204" s="1">
        <v>1</v>
      </c>
      <c r="D3204" s="1">
        <v>1</v>
      </c>
      <c r="E3204" s="1"/>
      <c r="F3204" s="1">
        <f>VLOOKUP(B3204,'Tabela IBGE_Município'!A:C,2)</f>
        <v>18172</v>
      </c>
      <c r="G3204" s="4" t="s">
        <v>637</v>
      </c>
      <c r="H3204" s="30">
        <f>VLOOKUP(DADOS!B3204,'Tabela IBGE_Município'!A:E,5)</f>
        <v>0.60599999999999998</v>
      </c>
      <c r="I3204" s="2">
        <f t="shared" si="50"/>
        <v>1.1005943209333039E-4</v>
      </c>
      <c r="J3204" s="20">
        <f>(VLOOKUP(A3204,'Celulares por Região'!A:H,6))/F3204</f>
        <v>0.21626678406339422</v>
      </c>
    </row>
    <row r="3205" spans="1:10" ht="15.75" customHeight="1">
      <c r="A3205" t="str">
        <f>VLOOKUP(B3205,'Tabela IBGE_Município'!A:C,3)</f>
        <v>RS</v>
      </c>
      <c r="B3205" s="4" t="s">
        <v>3712</v>
      </c>
      <c r="C3205" s="1"/>
      <c r="D3205" s="1">
        <v>1</v>
      </c>
      <c r="E3205" s="1">
        <v>2</v>
      </c>
      <c r="F3205" s="1">
        <f>VLOOKUP(B3205,'Tabela IBGE_Município'!A:C,2)</f>
        <v>14549</v>
      </c>
      <c r="G3205" s="4" t="s">
        <v>637</v>
      </c>
      <c r="H3205" s="30">
        <f>VLOOKUP(DADOS!B3205,'Tabela IBGE_Município'!A:E,5)</f>
        <v>0.746</v>
      </c>
      <c r="I3205" s="2">
        <f t="shared" si="50"/>
        <v>2.0619973881366417E-4</v>
      </c>
      <c r="J3205" s="20">
        <f>(VLOOKUP(A3205,'Celulares por Região'!A:H,6))/F3205</f>
        <v>9.7601209705134376E-3</v>
      </c>
    </row>
    <row r="3206" spans="1:10" ht="15.75" customHeight="1">
      <c r="A3206" t="str">
        <f>VLOOKUP(B3206,'Tabela IBGE_Município'!A:C,3)</f>
        <v>BA</v>
      </c>
      <c r="B3206" s="4" t="s">
        <v>3713</v>
      </c>
      <c r="C3206" s="1">
        <v>2</v>
      </c>
      <c r="D3206" s="1">
        <v>1</v>
      </c>
      <c r="E3206" s="1"/>
      <c r="F3206" s="1">
        <f>VLOOKUP(B3206,'Tabela IBGE_Município'!A:C,2)</f>
        <v>8889</v>
      </c>
      <c r="G3206" s="4" t="s">
        <v>637</v>
      </c>
      <c r="H3206" s="30">
        <f>VLOOKUP(DADOS!B3206,'Tabela IBGE_Município'!A:E,5)</f>
        <v>0.66500000000000004</v>
      </c>
      <c r="I3206" s="2">
        <f t="shared" si="50"/>
        <v>3.3749578130273371E-4</v>
      </c>
      <c r="J3206" s="20">
        <f>(VLOOKUP(A3206,'Celulares por Região'!A:H,6))/F3206</f>
        <v>0.44211947350658115</v>
      </c>
    </row>
    <row r="3207" spans="1:10" ht="15.75" customHeight="1">
      <c r="A3207" t="str">
        <f>VLOOKUP(B3207,'Tabela IBGE_Município'!A:C,3)</f>
        <v>ES</v>
      </c>
      <c r="B3207" s="4" t="s">
        <v>3714</v>
      </c>
      <c r="C3207" s="1">
        <v>8</v>
      </c>
      <c r="D3207" s="1">
        <v>6</v>
      </c>
      <c r="E3207" s="1">
        <v>6</v>
      </c>
      <c r="F3207" s="1">
        <f>VLOOKUP(B3207,'Tabela IBGE_Município'!A:C,2)</f>
        <v>4961</v>
      </c>
      <c r="G3207" s="4" t="s">
        <v>640</v>
      </c>
      <c r="H3207" s="30">
        <f>VLOOKUP(DADOS!B3207,'Tabela IBGE_Município'!A:E,5)</f>
        <v>0.67</v>
      </c>
      <c r="I3207" s="2">
        <f t="shared" si="50"/>
        <v>4.0314452731304174E-3</v>
      </c>
      <c r="J3207" s="20">
        <f>(VLOOKUP(A3207,'Celulares por Região'!A:H,6))/F3207</f>
        <v>0.41886716387825035</v>
      </c>
    </row>
    <row r="3208" spans="1:10" ht="15.75" customHeight="1">
      <c r="A3208" t="str">
        <f>VLOOKUP(B3208,'Tabela IBGE_Município'!A:C,3)</f>
        <v>RS</v>
      </c>
      <c r="B3208" s="4" t="s">
        <v>3715</v>
      </c>
      <c r="C3208" s="1">
        <v>2</v>
      </c>
      <c r="D3208" s="1">
        <v>1</v>
      </c>
      <c r="E3208" s="1">
        <v>2</v>
      </c>
      <c r="F3208" s="1">
        <f>VLOOKUP(B3208,'Tabela IBGE_Município'!A:C,2)</f>
        <v>42251</v>
      </c>
      <c r="G3208" s="4" t="s">
        <v>638</v>
      </c>
      <c r="H3208" s="30">
        <f>VLOOKUP(DADOS!B3208,'Tabela IBGE_Município'!A:E,5)</f>
        <v>0.7</v>
      </c>
      <c r="I3208" s="2">
        <f t="shared" si="50"/>
        <v>1.1834039431019384E-4</v>
      </c>
      <c r="J3208" s="20">
        <f>(VLOOKUP(A3208,'Celulares por Região'!A:H,6))/F3208</f>
        <v>3.360867198409505E-3</v>
      </c>
    </row>
    <row r="3209" spans="1:10" ht="15.75" customHeight="1">
      <c r="A3209" t="str">
        <f>VLOOKUP(B3209,'Tabela IBGE_Município'!A:C,3)</f>
        <v>RS</v>
      </c>
      <c r="B3209" s="4" t="s">
        <v>3716</v>
      </c>
      <c r="C3209" s="1">
        <v>3</v>
      </c>
      <c r="D3209" s="1">
        <v>3</v>
      </c>
      <c r="E3209" s="1">
        <v>2</v>
      </c>
      <c r="F3209" s="1">
        <f>VLOOKUP(B3209,'Tabela IBGE_Município'!A:C,2)</f>
        <v>5496</v>
      </c>
      <c r="G3209" s="4" t="s">
        <v>637</v>
      </c>
      <c r="H3209" s="30">
        <f>VLOOKUP(DADOS!B3209,'Tabela IBGE_Município'!A:E,5)</f>
        <v>0.69</v>
      </c>
      <c r="I3209" s="2">
        <f t="shared" si="50"/>
        <v>1.455604075691412E-3</v>
      </c>
      <c r="J3209" s="20">
        <f>(VLOOKUP(A3209,'Celulares por Região'!A:H,6))/F3209</f>
        <v>2.5836972343522561E-2</v>
      </c>
    </row>
    <row r="3210" spans="1:10" ht="15.75" customHeight="1">
      <c r="A3210" t="str">
        <f>VLOOKUP(B3210,'Tabela IBGE_Município'!A:C,3)</f>
        <v>PB</v>
      </c>
      <c r="B3210" s="4" t="s">
        <v>3717</v>
      </c>
      <c r="C3210" s="1"/>
      <c r="D3210" s="1"/>
      <c r="E3210" s="1">
        <v>1</v>
      </c>
      <c r="F3210" s="1">
        <f>VLOOKUP(B3210,'Tabela IBGE_Município'!A:C,2)</f>
        <v>1897</v>
      </c>
      <c r="G3210" s="4" t="s">
        <v>640</v>
      </c>
      <c r="H3210" s="30">
        <f>VLOOKUP(DADOS!B3210,'Tabela IBGE_Município'!A:E,5)</f>
        <v>0.56499999999999995</v>
      </c>
      <c r="I3210" s="2">
        <f t="shared" si="50"/>
        <v>5.2714812862414342E-4</v>
      </c>
      <c r="J3210" s="20">
        <f>(VLOOKUP(A3210,'Celulares por Região'!A:H,6))/F3210</f>
        <v>0.67949393779652079</v>
      </c>
    </row>
    <row r="3211" spans="1:10" ht="15.75" customHeight="1">
      <c r="A3211" t="str">
        <f>VLOOKUP(B3211,'Tabela IBGE_Município'!A:C,3)</f>
        <v>PB</v>
      </c>
      <c r="B3211" s="4" t="s">
        <v>3717</v>
      </c>
      <c r="C3211" s="1">
        <v>6</v>
      </c>
      <c r="D3211" s="1">
        <v>6</v>
      </c>
      <c r="E3211" s="1">
        <v>4</v>
      </c>
      <c r="F3211" s="1">
        <f>VLOOKUP(B3211,'Tabela IBGE_Município'!A:C,2)</f>
        <v>1897</v>
      </c>
      <c r="G3211" s="4" t="s">
        <v>640</v>
      </c>
      <c r="H3211" s="30">
        <f>VLOOKUP(DADOS!B3211,'Tabela IBGE_Município'!A:E,5)</f>
        <v>0.56499999999999995</v>
      </c>
      <c r="I3211" s="2">
        <f t="shared" si="50"/>
        <v>8.4343700579862946E-3</v>
      </c>
      <c r="J3211" s="20">
        <f>(VLOOKUP(A3211,'Celulares por Região'!A:H,6))/F3211</f>
        <v>0.67949393779652079</v>
      </c>
    </row>
    <row r="3212" spans="1:10" ht="15.75" customHeight="1">
      <c r="A3212" t="str">
        <f>VLOOKUP(B3212,'Tabela IBGE_Município'!A:C,3)</f>
        <v>BA</v>
      </c>
      <c r="B3212" s="4" t="s">
        <v>3718</v>
      </c>
      <c r="C3212" s="1">
        <v>2</v>
      </c>
      <c r="D3212" s="1">
        <v>1</v>
      </c>
      <c r="E3212" s="1"/>
      <c r="F3212" s="1">
        <f>VLOOKUP(B3212,'Tabela IBGE_Município'!A:C,2)</f>
        <v>9932</v>
      </c>
      <c r="G3212" s="4" t="s">
        <v>637</v>
      </c>
      <c r="H3212" s="30">
        <f>VLOOKUP(DADOS!B3212,'Tabela IBGE_Município'!A:E,5)</f>
        <v>0.56999999999999995</v>
      </c>
      <c r="I3212" s="2">
        <f t="shared" si="50"/>
        <v>3.0205396697543293E-4</v>
      </c>
      <c r="J3212" s="20">
        <f>(VLOOKUP(A3212,'Celulares por Região'!A:H,6))/F3212</f>
        <v>0.39569069673781715</v>
      </c>
    </row>
    <row r="3213" spans="1:10" ht="15.75" customHeight="1">
      <c r="A3213" t="str">
        <f>VLOOKUP(B3213,'Tabela IBGE_Município'!A:C,3)</f>
        <v>GO</v>
      </c>
      <c r="B3213" s="4" t="s">
        <v>3719</v>
      </c>
      <c r="C3213" s="1">
        <v>9</v>
      </c>
      <c r="D3213" s="1">
        <v>12</v>
      </c>
      <c r="E3213" s="1">
        <v>5</v>
      </c>
      <c r="F3213" s="1">
        <f>VLOOKUP(B3213,'Tabela IBGE_Município'!A:C,2)</f>
        <v>4713</v>
      </c>
      <c r="G3213" s="4" t="s">
        <v>637</v>
      </c>
      <c r="H3213" s="30">
        <f>VLOOKUP(DADOS!B3213,'Tabela IBGE_Município'!A:E,5)</f>
        <v>0.59</v>
      </c>
      <c r="I3213" s="2">
        <f t="shared" si="50"/>
        <v>5.5166560577127096E-3</v>
      </c>
      <c r="J3213" s="20">
        <f>(VLOOKUP(A3213,'Celulares por Região'!A:H,6))/F3213</f>
        <v>0.77381710163377893</v>
      </c>
    </row>
    <row r="3214" spans="1:10" ht="15.75" customHeight="1">
      <c r="A3214" t="str">
        <f>VLOOKUP(B3214,'Tabela IBGE_Município'!A:C,3)</f>
        <v>GO</v>
      </c>
      <c r="B3214" s="4" t="s">
        <v>3719</v>
      </c>
      <c r="C3214" s="1">
        <v>3</v>
      </c>
      <c r="D3214" s="1">
        <v>3</v>
      </c>
      <c r="E3214" s="1">
        <v>2</v>
      </c>
      <c r="F3214" s="1">
        <f>VLOOKUP(B3214,'Tabela IBGE_Município'!A:C,2)</f>
        <v>4713</v>
      </c>
      <c r="G3214" s="4" t="s">
        <v>637</v>
      </c>
      <c r="H3214" s="30">
        <f>VLOOKUP(DADOS!B3214,'Tabela IBGE_Município'!A:E,5)</f>
        <v>0.59</v>
      </c>
      <c r="I3214" s="2">
        <f t="shared" si="50"/>
        <v>1.6974326331423721E-3</v>
      </c>
      <c r="J3214" s="20">
        <f>(VLOOKUP(A3214,'Celulares por Região'!A:H,6))/F3214</f>
        <v>0.77381710163377893</v>
      </c>
    </row>
    <row r="3215" spans="1:10" ht="15.75" customHeight="1">
      <c r="A3215" t="str">
        <f>VLOOKUP(B3215,'Tabela IBGE_Município'!A:C,3)</f>
        <v>GO</v>
      </c>
      <c r="B3215" s="4" t="s">
        <v>3719</v>
      </c>
      <c r="C3215" s="1">
        <v>1</v>
      </c>
      <c r="D3215" s="1">
        <v>3</v>
      </c>
      <c r="E3215" s="1">
        <v>1</v>
      </c>
      <c r="F3215" s="1">
        <f>VLOOKUP(B3215,'Tabela IBGE_Município'!A:C,2)</f>
        <v>4713</v>
      </c>
      <c r="G3215" s="4" t="s">
        <v>640</v>
      </c>
      <c r="H3215" s="30">
        <f>VLOOKUP(DADOS!B3215,'Tabela IBGE_Município'!A:E,5)</f>
        <v>0.59</v>
      </c>
      <c r="I3215" s="2">
        <f t="shared" si="50"/>
        <v>1.0608953957139827E-3</v>
      </c>
      <c r="J3215" s="20">
        <f>(VLOOKUP(A3215,'Celulares por Região'!A:H,6))/F3215</f>
        <v>0.77381710163377893</v>
      </c>
    </row>
    <row r="3216" spans="1:10" ht="15.75" customHeight="1">
      <c r="A3216" t="str">
        <f>VLOOKUP(B3216,'Tabela IBGE_Município'!A:C,3)</f>
        <v>MG</v>
      </c>
      <c r="B3216" s="4" t="s">
        <v>3720</v>
      </c>
      <c r="C3216" s="1">
        <v>3</v>
      </c>
      <c r="D3216" s="1">
        <v>3</v>
      </c>
      <c r="E3216" s="1">
        <v>3</v>
      </c>
      <c r="F3216" s="1">
        <f>VLOOKUP(B3216,'Tabela IBGE_Município'!A:C,2)</f>
        <v>18473</v>
      </c>
      <c r="G3216" s="4" t="s">
        <v>637</v>
      </c>
      <c r="H3216" s="30">
        <f>VLOOKUP(DADOS!B3216,'Tabela IBGE_Município'!A:E,5)</f>
        <v>0.64700000000000002</v>
      </c>
      <c r="I3216" s="2">
        <f t="shared" si="50"/>
        <v>4.871975315325069E-4</v>
      </c>
      <c r="J3216" s="20">
        <f>(VLOOKUP(A3216,'Celulares por Região'!A:H,6))/F3216</f>
        <v>8.5692632490662043E-2</v>
      </c>
    </row>
    <row r="3217" spans="1:10" ht="15.75" customHeight="1">
      <c r="A3217" t="str">
        <f>VLOOKUP(B3217,'Tabela IBGE_Município'!A:C,3)</f>
        <v>PR</v>
      </c>
      <c r="B3217" s="4" t="s">
        <v>3721</v>
      </c>
      <c r="C3217" s="1">
        <v>1</v>
      </c>
      <c r="D3217" s="1">
        <v>2</v>
      </c>
      <c r="E3217" s="1">
        <v>2</v>
      </c>
      <c r="F3217" s="1">
        <f>VLOOKUP(B3217,'Tabela IBGE_Município'!A:C,2)</f>
        <v>26970</v>
      </c>
      <c r="G3217" s="4" t="s">
        <v>638</v>
      </c>
      <c r="H3217" s="30">
        <f>VLOOKUP(DADOS!B3217,'Tabela IBGE_Município'!A:E,5)</f>
        <v>0.72599999999999998</v>
      </c>
      <c r="I3217" s="2">
        <f t="shared" si="50"/>
        <v>1.853911753800519E-4</v>
      </c>
      <c r="J3217" s="20">
        <f>(VLOOKUP(A3217,'Celulares por Região'!A:H,6))/F3217</f>
        <v>2.7215424545791619E-2</v>
      </c>
    </row>
    <row r="3218" spans="1:10" ht="15.75" customHeight="1">
      <c r="A3218" t="str">
        <f>VLOOKUP(B3218,'Tabela IBGE_Município'!A:C,3)</f>
        <v>BA</v>
      </c>
      <c r="B3218" s="4" t="s">
        <v>3722</v>
      </c>
      <c r="C3218" s="1">
        <v>1</v>
      </c>
      <c r="D3218" s="1">
        <v>2</v>
      </c>
      <c r="E3218" s="1">
        <v>2</v>
      </c>
      <c r="F3218" s="1">
        <f>VLOOKUP(B3218,'Tabela IBGE_Município'!A:C,2)</f>
        <v>5994</v>
      </c>
      <c r="G3218" s="4" t="s">
        <v>637</v>
      </c>
      <c r="H3218" s="30">
        <f>VLOOKUP(DADOS!B3218,'Tabela IBGE_Município'!A:E,5)</f>
        <v>0.61699999999999999</v>
      </c>
      <c r="I3218" s="2">
        <f t="shared" si="50"/>
        <v>8.3416750083416746E-4</v>
      </c>
      <c r="J3218" s="20">
        <f>(VLOOKUP(A3218,'Celulares por Região'!A:H,6))/F3218</f>
        <v>0.65565565565565564</v>
      </c>
    </row>
    <row r="3219" spans="1:10" ht="15.75" customHeight="1">
      <c r="A3219" t="str">
        <f>VLOOKUP(B3219,'Tabela IBGE_Município'!A:C,3)</f>
        <v>ES</v>
      </c>
      <c r="B3219" s="4" t="s">
        <v>3723</v>
      </c>
      <c r="C3219" s="1">
        <v>2</v>
      </c>
      <c r="D3219" s="1">
        <v>3</v>
      </c>
      <c r="E3219" s="1">
        <v>2</v>
      </c>
      <c r="F3219" s="1">
        <f>VLOOKUP(B3219,'Tabela IBGE_Município'!A:C,2)</f>
        <v>4009</v>
      </c>
      <c r="G3219" s="4" t="s">
        <v>640</v>
      </c>
      <c r="H3219" s="30">
        <f>VLOOKUP(DADOS!B3219,'Tabela IBGE_Município'!A:E,5)</f>
        <v>0.64500000000000002</v>
      </c>
      <c r="I3219" s="2">
        <f t="shared" si="50"/>
        <v>1.7460713394861561E-3</v>
      </c>
      <c r="J3219" s="20">
        <f>(VLOOKUP(A3219,'Celulares por Região'!A:H,6))/F3219</f>
        <v>0.51833374906460461</v>
      </c>
    </row>
    <row r="3220" spans="1:10" ht="15.75" customHeight="1">
      <c r="A3220" t="str">
        <f>VLOOKUP(B3220,'Tabela IBGE_Município'!A:C,3)</f>
        <v>BA</v>
      </c>
      <c r="B3220" s="4" t="s">
        <v>3724</v>
      </c>
      <c r="C3220" s="1">
        <v>2</v>
      </c>
      <c r="D3220" s="1">
        <v>3</v>
      </c>
      <c r="E3220" s="1">
        <v>2</v>
      </c>
      <c r="F3220" s="1">
        <f>VLOOKUP(B3220,'Tabela IBGE_Município'!A:C,2)</f>
        <v>7443</v>
      </c>
      <c r="G3220" s="4" t="s">
        <v>637</v>
      </c>
      <c r="H3220" s="30">
        <f>VLOOKUP(DADOS!B3220,'Tabela IBGE_Município'!A:E,5)</f>
        <v>0.64500000000000002</v>
      </c>
      <c r="I3220" s="2">
        <f t="shared" si="50"/>
        <v>9.404809888485826E-4</v>
      </c>
      <c r="J3220" s="20">
        <f>(VLOOKUP(A3220,'Celulares por Região'!A:H,6))/F3220</f>
        <v>0.52801289802498996</v>
      </c>
    </row>
    <row r="3221" spans="1:10" ht="15.75" customHeight="1">
      <c r="A3221" t="str">
        <f>VLOOKUP(B3221,'Tabela IBGE_Município'!A:C,3)</f>
        <v>ES</v>
      </c>
      <c r="B3221" s="4" t="s">
        <v>3725</v>
      </c>
      <c r="C3221" s="1">
        <v>7</v>
      </c>
      <c r="D3221" s="1">
        <v>18</v>
      </c>
      <c r="E3221" s="1">
        <v>5</v>
      </c>
      <c r="F3221" s="1">
        <f>VLOOKUP(B3221,'Tabela IBGE_Município'!A:C,2)</f>
        <v>17319</v>
      </c>
      <c r="G3221" s="4" t="s">
        <v>637</v>
      </c>
      <c r="H3221" s="30">
        <f>VLOOKUP(DADOS!B3221,'Tabela IBGE_Município'!A:E,5)</f>
        <v>0.69</v>
      </c>
      <c r="I3221" s="2">
        <f t="shared" si="50"/>
        <v>1.7322016282695306E-3</v>
      </c>
      <c r="J3221" s="20">
        <f>(VLOOKUP(A3221,'Celulares por Região'!A:H,6))/F3221</f>
        <v>0.11998383278480282</v>
      </c>
    </row>
    <row r="3222" spans="1:10" ht="15.75" customHeight="1">
      <c r="A3222" t="str">
        <f>VLOOKUP(B3222,'Tabela IBGE_Município'!A:C,3)</f>
        <v>MG</v>
      </c>
      <c r="B3222" s="4" t="s">
        <v>3726</v>
      </c>
      <c r="C3222" s="1">
        <v>2</v>
      </c>
      <c r="D3222" s="1">
        <v>3</v>
      </c>
      <c r="E3222" s="1">
        <v>5</v>
      </c>
      <c r="F3222" s="1">
        <f>VLOOKUP(B3222,'Tabela IBGE_Município'!A:C,2)</f>
        <v>11417</v>
      </c>
      <c r="G3222" s="4" t="s">
        <v>637</v>
      </c>
      <c r="H3222" s="30">
        <f>VLOOKUP(DADOS!B3222,'Tabela IBGE_Município'!A:E,5)</f>
        <v>0.73</v>
      </c>
      <c r="I3222" s="2">
        <f t="shared" si="50"/>
        <v>8.7588683542086365E-4</v>
      </c>
      <c r="J3222" s="20">
        <f>(VLOOKUP(A3222,'Celulares por Região'!A:H,6))/F3222</f>
        <v>0.13865288604712273</v>
      </c>
    </row>
    <row r="3223" spans="1:10" ht="15.75" customHeight="1">
      <c r="A3223" t="str">
        <f>VLOOKUP(B3223,'Tabela IBGE_Município'!A:C,3)</f>
        <v>SE</v>
      </c>
      <c r="B3223" s="4" t="s">
        <v>3727</v>
      </c>
      <c r="C3223" s="1">
        <v>7</v>
      </c>
      <c r="D3223" s="1">
        <v>4</v>
      </c>
      <c r="E3223" s="1">
        <v>5</v>
      </c>
      <c r="F3223" s="1">
        <f>VLOOKUP(B3223,'Tabela IBGE_Município'!A:C,2)</f>
        <v>15526</v>
      </c>
      <c r="G3223" s="4" t="s">
        <v>637</v>
      </c>
      <c r="H3223" s="30">
        <f>VLOOKUP(DADOS!B3223,'Tabela IBGE_Município'!A:E,5)</f>
        <v>0.626</v>
      </c>
      <c r="I3223" s="2">
        <f t="shared" si="50"/>
        <v>1.0305294344969728E-3</v>
      </c>
      <c r="J3223" s="20">
        <f>(VLOOKUP(A3223,'Celulares por Região'!A:H,6))/F3223</f>
        <v>2.963802653613294</v>
      </c>
    </row>
    <row r="3224" spans="1:10" ht="15.75" customHeight="1">
      <c r="A3224" t="str">
        <f>VLOOKUP(B3224,'Tabela IBGE_Município'!A:C,3)</f>
        <v>AL</v>
      </c>
      <c r="B3224" s="4" t="s">
        <v>3728</v>
      </c>
      <c r="C3224" s="1"/>
      <c r="D3224" s="1">
        <v>2</v>
      </c>
      <c r="E3224" s="1">
        <v>2</v>
      </c>
      <c r="F3224" s="1">
        <f>VLOOKUP(B3224,'Tabela IBGE_Município'!A:C,2)</f>
        <v>109392</v>
      </c>
      <c r="G3224" s="4" t="s">
        <v>639</v>
      </c>
      <c r="H3224" s="30">
        <f>VLOOKUP(DADOS!B3224,'Tabela IBGE_Município'!A:E,5)</f>
        <v>0.52700000000000002</v>
      </c>
      <c r="I3224" s="2">
        <f t="shared" si="50"/>
        <v>3.6565745209887376E-5</v>
      </c>
      <c r="J3224" s="20">
        <f>(VLOOKUP(A3224,'Celulares por Região'!A:H,6))/F3224</f>
        <v>6.9749158987860169E-3</v>
      </c>
    </row>
    <row r="3225" spans="1:10" ht="15.75" customHeight="1">
      <c r="A3225" t="str">
        <f>VLOOKUP(B3225,'Tabela IBGE_Município'!A:C,3)</f>
        <v>PI</v>
      </c>
      <c r="B3225" s="4" t="s">
        <v>3729</v>
      </c>
      <c r="C3225" s="1">
        <v>6</v>
      </c>
      <c r="D3225" s="1">
        <v>11</v>
      </c>
      <c r="E3225" s="1">
        <v>6</v>
      </c>
      <c r="F3225" s="1">
        <f>VLOOKUP(B3225,'Tabela IBGE_Município'!A:C,2)</f>
        <v>7639</v>
      </c>
      <c r="G3225" s="4" t="s">
        <v>637</v>
      </c>
      <c r="H3225" s="30">
        <f>VLOOKUP(DADOS!B3225,'Tabela IBGE_Município'!A:E,5)</f>
        <v>0.53</v>
      </c>
      <c r="I3225" s="2">
        <f t="shared" si="50"/>
        <v>3.0108652965047779E-3</v>
      </c>
      <c r="J3225" s="20">
        <f>(VLOOKUP(A3225,'Celulares por Região'!A:H,6))/F3225</f>
        <v>0.38237989265610683</v>
      </c>
    </row>
    <row r="3226" spans="1:10" ht="15.75" customHeight="1">
      <c r="A3226" t="str">
        <f>VLOOKUP(B3226,'Tabela IBGE_Município'!A:C,3)</f>
        <v>TO</v>
      </c>
      <c r="B3226" s="4" t="s">
        <v>3730</v>
      </c>
      <c r="C3226" s="1">
        <v>1</v>
      </c>
      <c r="D3226" s="1">
        <v>4</v>
      </c>
      <c r="E3226" s="1">
        <v>3</v>
      </c>
      <c r="F3226" s="1">
        <f>VLOOKUP(B3226,'Tabela IBGE_Município'!A:C,2)</f>
        <v>28333</v>
      </c>
      <c r="G3226" s="4" t="s">
        <v>638</v>
      </c>
      <c r="H3226" s="30">
        <f>VLOOKUP(DADOS!B3226,'Tabela IBGE_Município'!A:E,5)</f>
        <v>0.59599999999999997</v>
      </c>
      <c r="I3226" s="2">
        <f t="shared" si="50"/>
        <v>2.8235626301485902E-4</v>
      </c>
      <c r="J3226" s="20">
        <f>(VLOOKUP(A3226,'Celulares por Região'!A:H,6))/F3226</f>
        <v>1.6870786715137826E-2</v>
      </c>
    </row>
    <row r="3227" spans="1:10" ht="15.75" customHeight="1">
      <c r="A3227" t="str">
        <f>VLOOKUP(B3227,'Tabela IBGE_Município'!A:C,3)</f>
        <v>BA</v>
      </c>
      <c r="B3227" s="4" t="s">
        <v>3731</v>
      </c>
      <c r="C3227" s="1">
        <v>3</v>
      </c>
      <c r="D3227" s="1">
        <v>4</v>
      </c>
      <c r="E3227" s="1">
        <v>5</v>
      </c>
      <c r="F3227" s="1">
        <f>VLOOKUP(B3227,'Tabela IBGE_Município'!A:C,2)</f>
        <v>9209</v>
      </c>
      <c r="G3227" s="4" t="s">
        <v>637</v>
      </c>
      <c r="H3227" s="30">
        <f>VLOOKUP(DADOS!B3227,'Tabela IBGE_Município'!A:E,5)</f>
        <v>0.66</v>
      </c>
      <c r="I3227" s="2">
        <f t="shared" si="50"/>
        <v>1.3030730806819417E-3</v>
      </c>
      <c r="J3227" s="20">
        <f>(VLOOKUP(A3227,'Celulares por Região'!A:H,6))/F3227</f>
        <v>0.42675643392333584</v>
      </c>
    </row>
    <row r="3228" spans="1:10" ht="15.75" customHeight="1">
      <c r="A3228" t="str">
        <f>VLOOKUP(B3228,'Tabela IBGE_Município'!A:C,3)</f>
        <v>SP</v>
      </c>
      <c r="B3228" s="4" t="s">
        <v>3732</v>
      </c>
      <c r="C3228" s="1">
        <v>3</v>
      </c>
      <c r="D3228" s="1">
        <v>2</v>
      </c>
      <c r="E3228" s="1">
        <v>2</v>
      </c>
      <c r="F3228" s="1">
        <f>VLOOKUP(B3228,'Tabela IBGE_Município'!A:C,2)</f>
        <v>3587</v>
      </c>
      <c r="G3228" s="4" t="s">
        <v>640</v>
      </c>
      <c r="H3228" s="30">
        <f>VLOOKUP(DADOS!B3228,'Tabela IBGE_Município'!A:E,5)</f>
        <v>0.72599999999999998</v>
      </c>
      <c r="I3228" s="2">
        <f t="shared" si="50"/>
        <v>1.9514914970727628E-3</v>
      </c>
      <c r="J3228" s="20">
        <f>(VLOOKUP(A3228,'Celulares por Região'!A:H,6))/F3228</f>
        <v>0.18762196821856705</v>
      </c>
    </row>
    <row r="3229" spans="1:10" ht="15.75" customHeight="1">
      <c r="A3229" t="str">
        <f>VLOOKUP(B3229,'Tabela IBGE_Município'!A:C,3)</f>
        <v>BA</v>
      </c>
      <c r="B3229" s="4" t="s">
        <v>3733</v>
      </c>
      <c r="C3229" s="1"/>
      <c r="D3229" s="1">
        <v>6</v>
      </c>
      <c r="E3229" s="1">
        <v>5</v>
      </c>
      <c r="F3229" s="1">
        <f>VLOOKUP(B3229,'Tabela IBGE_Município'!A:C,2)</f>
        <v>29410</v>
      </c>
      <c r="G3229" s="4" t="s">
        <v>638</v>
      </c>
      <c r="H3229" s="30">
        <f>VLOOKUP(DADOS!B3229,'Tabela IBGE_Município'!A:E,5)</f>
        <v>0.60099999999999998</v>
      </c>
      <c r="I3229" s="2">
        <f t="shared" si="50"/>
        <v>3.740224413464808E-4</v>
      </c>
      <c r="J3229" s="20">
        <f>(VLOOKUP(A3229,'Celulares por Região'!A:H,6))/F3229</f>
        <v>0.13362801768106086</v>
      </c>
    </row>
    <row r="3230" spans="1:10" ht="15.75" customHeight="1">
      <c r="A3230" t="str">
        <f>VLOOKUP(B3230,'Tabela IBGE_Município'!A:C,3)</f>
        <v>MG</v>
      </c>
      <c r="B3230" s="4" t="s">
        <v>3734</v>
      </c>
      <c r="C3230" s="1">
        <v>2</v>
      </c>
      <c r="D3230" s="1">
        <v>3</v>
      </c>
      <c r="E3230" s="1"/>
      <c r="F3230" s="1">
        <f>VLOOKUP(B3230,'Tabela IBGE_Município'!A:C,2)</f>
        <v>4506</v>
      </c>
      <c r="G3230" s="4" t="s">
        <v>640</v>
      </c>
      <c r="H3230" s="30">
        <f>VLOOKUP(DADOS!B3230,'Tabela IBGE_Município'!A:E,5)</f>
        <v>0.64400000000000002</v>
      </c>
      <c r="I3230" s="2">
        <f t="shared" si="50"/>
        <v>1.1096316023080338E-3</v>
      </c>
      <c r="J3230" s="20">
        <f>(VLOOKUP(A3230,'Celulares por Região'!A:H,6))/F3230</f>
        <v>0.35130936529072349</v>
      </c>
    </row>
    <row r="3231" spans="1:10" ht="15.75" customHeight="1">
      <c r="A3231" t="str">
        <f>VLOOKUP(B3231,'Tabela IBGE_Município'!A:C,3)</f>
        <v>GO</v>
      </c>
      <c r="B3231" s="4" t="s">
        <v>3735</v>
      </c>
      <c r="C3231" s="1">
        <v>1</v>
      </c>
      <c r="D3231" s="1">
        <v>4</v>
      </c>
      <c r="E3231" s="1">
        <v>3</v>
      </c>
      <c r="F3231" s="1">
        <f>VLOOKUP(B3231,'Tabela IBGE_Município'!A:C,2)</f>
        <v>22282</v>
      </c>
      <c r="G3231" s="4" t="s">
        <v>638</v>
      </c>
      <c r="H3231" s="30">
        <f>VLOOKUP(DADOS!B3231,'Tabela IBGE_Município'!A:E,5)</f>
        <v>0.68</v>
      </c>
      <c r="I3231" s="2">
        <f t="shared" si="50"/>
        <v>3.5903419800736017E-4</v>
      </c>
      <c r="J3231" s="20">
        <f>(VLOOKUP(A3231,'Celulares por Região'!A:H,6))/F3231</f>
        <v>0.16367471501660533</v>
      </c>
    </row>
    <row r="3232" spans="1:10" ht="15.75" customHeight="1">
      <c r="A3232" t="str">
        <f>VLOOKUP(B3232,'Tabela IBGE_Município'!A:C,3)</f>
        <v>MG</v>
      </c>
      <c r="B3232" s="4" t="s">
        <v>3736</v>
      </c>
      <c r="C3232" s="1">
        <v>1</v>
      </c>
      <c r="D3232" s="1">
        <v>2</v>
      </c>
      <c r="E3232" s="1">
        <v>1</v>
      </c>
      <c r="F3232" s="1">
        <f>VLOOKUP(B3232,'Tabela IBGE_Município'!A:C,2)</f>
        <v>26961</v>
      </c>
      <c r="G3232" s="4" t="s">
        <v>638</v>
      </c>
      <c r="H3232" s="30">
        <f>VLOOKUP(DADOS!B3232,'Tabela IBGE_Município'!A:E,5)</f>
        <v>0.74</v>
      </c>
      <c r="I3232" s="2">
        <f t="shared" si="50"/>
        <v>1.4836244946404064E-4</v>
      </c>
      <c r="J3232" s="20">
        <f>(VLOOKUP(A3232,'Celulares por Região'!A:H,6))/F3232</f>
        <v>5.8714439375394091E-2</v>
      </c>
    </row>
    <row r="3233" spans="1:10" ht="15.75" customHeight="1">
      <c r="A3233" t="str">
        <f>VLOOKUP(B3233,'Tabela IBGE_Município'!A:C,3)</f>
        <v>MG</v>
      </c>
      <c r="B3233" s="4" t="s">
        <v>3737</v>
      </c>
      <c r="C3233" s="1">
        <v>4</v>
      </c>
      <c r="D3233" s="1">
        <v>3</v>
      </c>
      <c r="E3233" s="1">
        <v>2</v>
      </c>
      <c r="F3233" s="1">
        <f>VLOOKUP(B3233,'Tabela IBGE_Município'!A:C,2)</f>
        <v>3764</v>
      </c>
      <c r="G3233" s="4" t="s">
        <v>640</v>
      </c>
      <c r="H3233" s="30">
        <f>VLOOKUP(DADOS!B3233,'Tabela IBGE_Município'!A:E,5)</f>
        <v>0.58499999999999996</v>
      </c>
      <c r="I3233" s="2">
        <f t="shared" si="50"/>
        <v>2.3910733262486718E-3</v>
      </c>
      <c r="J3233" s="20">
        <f>(VLOOKUP(A3233,'Celulares por Região'!A:H,6))/F3233</f>
        <v>0.42056323060573858</v>
      </c>
    </row>
    <row r="3234" spans="1:10" ht="15.75" customHeight="1">
      <c r="A3234" t="str">
        <f>VLOOKUP(B3234,'Tabela IBGE_Município'!A:C,3)</f>
        <v>SP</v>
      </c>
      <c r="B3234" s="4" t="s">
        <v>3738</v>
      </c>
      <c r="C3234" s="1">
        <v>1</v>
      </c>
      <c r="D3234" s="1"/>
      <c r="E3234" s="1"/>
      <c r="F3234" s="1">
        <f>VLOOKUP(B3234,'Tabela IBGE_Município'!A:C,2)</f>
        <v>20545</v>
      </c>
      <c r="G3234" s="4" t="s">
        <v>638</v>
      </c>
      <c r="H3234" s="30">
        <f>VLOOKUP(DADOS!B3234,'Tabela IBGE_Município'!A:E,5)</f>
        <v>0.71</v>
      </c>
      <c r="I3234" s="2">
        <f t="shared" si="50"/>
        <v>4.8673643222195179E-5</v>
      </c>
      <c r="J3234" s="20">
        <f>(VLOOKUP(A3234,'Celulares por Região'!A:H,6))/F3234</f>
        <v>3.275736188853736E-2</v>
      </c>
    </row>
    <row r="3235" spans="1:10" ht="15.75" customHeight="1">
      <c r="A3235" t="str">
        <f>VLOOKUP(B3235,'Tabela IBGE_Município'!A:C,3)</f>
        <v>MG</v>
      </c>
      <c r="B3235" s="4" t="s">
        <v>3739</v>
      </c>
      <c r="C3235" s="1">
        <v>3</v>
      </c>
      <c r="D3235" s="1">
        <v>3</v>
      </c>
      <c r="E3235" s="1">
        <v>2</v>
      </c>
      <c r="F3235" s="1">
        <f>VLOOKUP(B3235,'Tabela IBGE_Município'!A:C,2)</f>
        <v>3220</v>
      </c>
      <c r="G3235" s="4" t="s">
        <v>640</v>
      </c>
      <c r="H3235" s="30">
        <f>VLOOKUP(DADOS!B3235,'Tabela IBGE_Município'!A:E,5)</f>
        <v>0.70099999999999996</v>
      </c>
      <c r="I3235" s="2">
        <f t="shared" si="50"/>
        <v>2.4844720496894411E-3</v>
      </c>
      <c r="J3235" s="20">
        <f>(VLOOKUP(A3235,'Celulares por Região'!A:H,6))/F3235</f>
        <v>0.49161490683229814</v>
      </c>
    </row>
    <row r="3236" spans="1:10" ht="15.75" customHeight="1">
      <c r="A3236" t="str">
        <f>VLOOKUP(B3236,'Tabela IBGE_Município'!A:C,3)</f>
        <v>RS</v>
      </c>
      <c r="B3236" s="4" t="s">
        <v>3740</v>
      </c>
      <c r="C3236" s="1">
        <v>3</v>
      </c>
      <c r="D3236" s="1">
        <v>1</v>
      </c>
      <c r="E3236" s="1">
        <v>2</v>
      </c>
      <c r="F3236" s="1">
        <f>VLOOKUP(B3236,'Tabela IBGE_Município'!A:C,2)</f>
        <v>3179</v>
      </c>
      <c r="G3236" s="4" t="s">
        <v>640</v>
      </c>
      <c r="H3236" s="30">
        <f>VLOOKUP(DADOS!B3236,'Tabela IBGE_Município'!A:E,5)</f>
        <v>0.76500000000000001</v>
      </c>
      <c r="I3236" s="2">
        <f t="shared" si="50"/>
        <v>1.8873859704309531E-3</v>
      </c>
      <c r="J3236" s="20">
        <f>(VLOOKUP(A3236,'Celulares por Região'!A:H,6))/F3236</f>
        <v>4.4668134633532558E-2</v>
      </c>
    </row>
    <row r="3237" spans="1:10" ht="15.75" customHeight="1">
      <c r="A3237" t="str">
        <f>VLOOKUP(B3237,'Tabela IBGE_Município'!A:C,3)</f>
        <v>MG</v>
      </c>
      <c r="B3237" s="4" t="s">
        <v>3741</v>
      </c>
      <c r="C3237" s="1">
        <v>1</v>
      </c>
      <c r="D3237" s="1">
        <v>4</v>
      </c>
      <c r="E3237" s="1">
        <v>5</v>
      </c>
      <c r="F3237" s="1">
        <f>VLOOKUP(B3237,'Tabela IBGE_Município'!A:C,2)</f>
        <v>40665</v>
      </c>
      <c r="G3237" s="4" t="s">
        <v>638</v>
      </c>
      <c r="H3237" s="30">
        <f>VLOOKUP(DADOS!B3237,'Tabela IBGE_Município'!A:E,5)</f>
        <v>0.67500000000000004</v>
      </c>
      <c r="I3237" s="2">
        <f t="shared" si="50"/>
        <v>2.4591171769334808E-4</v>
      </c>
      <c r="J3237" s="20">
        <f>(VLOOKUP(A3237,'Celulares por Região'!A:H,6))/F3237</f>
        <v>3.8927824910857001E-2</v>
      </c>
    </row>
    <row r="3238" spans="1:10" ht="15.75" customHeight="1">
      <c r="A3238" t="str">
        <f>VLOOKUP(B3238,'Tabela IBGE_Município'!A:C,3)</f>
        <v>SP</v>
      </c>
      <c r="B3238" s="4" t="s">
        <v>3742</v>
      </c>
      <c r="C3238" s="1">
        <v>2</v>
      </c>
      <c r="D3238" s="1">
        <v>4</v>
      </c>
      <c r="E3238" s="1">
        <v>4</v>
      </c>
      <c r="F3238" s="1">
        <f>VLOOKUP(B3238,'Tabela IBGE_Município'!A:C,2)</f>
        <v>17758</v>
      </c>
      <c r="G3238" s="4" t="s">
        <v>637</v>
      </c>
      <c r="H3238" s="30">
        <f>VLOOKUP(DADOS!B3238,'Tabela IBGE_Município'!A:E,5)</f>
        <v>0.71799999999999997</v>
      </c>
      <c r="I3238" s="2">
        <f t="shared" si="50"/>
        <v>5.631264782070053E-4</v>
      </c>
      <c r="J3238" s="20">
        <f>(VLOOKUP(A3238,'Celulares por Região'!A:H,6))/F3238</f>
        <v>3.7898411983331458E-2</v>
      </c>
    </row>
    <row r="3239" spans="1:10" ht="15.75" customHeight="1">
      <c r="A3239" t="str">
        <f>VLOOKUP(B3239,'Tabela IBGE_Município'!A:C,3)</f>
        <v>RN</v>
      </c>
      <c r="B3239" s="4" t="s">
        <v>3743</v>
      </c>
      <c r="C3239" s="1">
        <v>1</v>
      </c>
      <c r="D3239" s="1">
        <v>1</v>
      </c>
      <c r="E3239" s="1">
        <v>1</v>
      </c>
      <c r="F3239" s="1">
        <f>VLOOKUP(B3239,'Tabela IBGE_Município'!A:C,2)</f>
        <v>7051</v>
      </c>
      <c r="G3239" s="4" t="s">
        <v>637</v>
      </c>
      <c r="H3239" s="30">
        <f>VLOOKUP(DADOS!B3239,'Tabela IBGE_Município'!A:E,5)</f>
        <v>0.76300000000000001</v>
      </c>
      <c r="I3239" s="2">
        <f t="shared" si="50"/>
        <v>4.2547156431711812E-4</v>
      </c>
      <c r="J3239" s="20">
        <f>(VLOOKUP(A3239,'Celulares por Região'!A:H,6))/F3239</f>
        <v>0.13430719046943695</v>
      </c>
    </row>
    <row r="3240" spans="1:10" ht="15.75" customHeight="1">
      <c r="A3240" t="str">
        <f>VLOOKUP(B3240,'Tabela IBGE_Município'!A:C,3)</f>
        <v>MG</v>
      </c>
      <c r="B3240" s="4" t="s">
        <v>3744</v>
      </c>
      <c r="C3240" s="1"/>
      <c r="D3240" s="1">
        <v>3</v>
      </c>
      <c r="E3240" s="1">
        <v>3</v>
      </c>
      <c r="F3240" s="1">
        <f>VLOOKUP(B3240,'Tabela IBGE_Município'!A:C,2)</f>
        <v>4904</v>
      </c>
      <c r="G3240" s="4" t="s">
        <v>640</v>
      </c>
      <c r="H3240" s="30">
        <f>VLOOKUP(DADOS!B3240,'Tabela IBGE_Município'!A:E,5)</f>
        <v>0.67</v>
      </c>
      <c r="I3240" s="2">
        <f t="shared" si="50"/>
        <v>1.2234910277324632E-3</v>
      </c>
      <c r="J3240" s="20">
        <f>(VLOOKUP(A3240,'Celulares por Região'!A:H,6))/F3240</f>
        <v>0.32279771615008157</v>
      </c>
    </row>
    <row r="3241" spans="1:10" ht="15.75" customHeight="1">
      <c r="A3241" t="str">
        <f>VLOOKUP(B3241,'Tabela IBGE_Município'!A:C,3)</f>
        <v>MG</v>
      </c>
      <c r="B3241" s="4" t="s">
        <v>3745</v>
      </c>
      <c r="C3241" s="1">
        <v>1</v>
      </c>
      <c r="D3241" s="1">
        <v>1</v>
      </c>
      <c r="E3241" s="1"/>
      <c r="F3241" s="1">
        <f>VLOOKUP(B3241,'Tabela IBGE_Município'!A:C,2)</f>
        <v>890480</v>
      </c>
      <c r="H3241" s="30">
        <f>VLOOKUP(DADOS!B3241,'Tabela IBGE_Município'!A:E,5)</f>
        <v>0.69299999999999995</v>
      </c>
      <c r="I3241" s="2">
        <f t="shared" si="50"/>
        <v>2.2459796963435449E-6</v>
      </c>
      <c r="J3241" s="20">
        <f>(VLOOKUP(A3241,'Celulares por Região'!A:H,6))/F3241</f>
        <v>1.7776929296559158E-3</v>
      </c>
    </row>
    <row r="3242" spans="1:10" ht="15.75" customHeight="1">
      <c r="A3242" t="str">
        <f>VLOOKUP(B3242,'Tabela IBGE_Município'!A:C,3)</f>
        <v>RJ</v>
      </c>
      <c r="B3242" s="4" t="s">
        <v>3746</v>
      </c>
      <c r="C3242" s="1">
        <v>2</v>
      </c>
      <c r="D3242" s="1">
        <v>3</v>
      </c>
      <c r="E3242" s="1"/>
      <c r="F3242" s="1">
        <f>VLOOKUP(B3242,'Tabela IBGE_Município'!A:C,2)</f>
        <v>4728</v>
      </c>
      <c r="G3242" s="4" t="s">
        <v>640</v>
      </c>
      <c r="H3242" s="30">
        <f>VLOOKUP(DADOS!B3242,'Tabela IBGE_Município'!A:E,5)</f>
        <v>0.67</v>
      </c>
      <c r="I3242" s="2">
        <f t="shared" si="50"/>
        <v>1.0575296108291032E-3</v>
      </c>
      <c r="J3242" s="20">
        <f>(VLOOKUP(A3242,'Celulares por Região'!A:H,6))/F3242</f>
        <v>2.1118866328257191</v>
      </c>
    </row>
    <row r="3243" spans="1:10" ht="15.75" customHeight="1">
      <c r="A3243" t="str">
        <f>VLOOKUP(B3243,'Tabela IBGE_Município'!A:C,3)</f>
        <v>RJ</v>
      </c>
      <c r="B3243" s="4" t="s">
        <v>3746</v>
      </c>
      <c r="C3243" s="1">
        <v>2</v>
      </c>
      <c r="D3243" s="1">
        <v>2</v>
      </c>
      <c r="E3243" s="1">
        <v>2</v>
      </c>
      <c r="F3243" s="1">
        <f>VLOOKUP(B3243,'Tabela IBGE_Município'!A:C,2)</f>
        <v>4728</v>
      </c>
      <c r="G3243" s="4" t="s">
        <v>640</v>
      </c>
      <c r="H3243" s="30">
        <f>VLOOKUP(DADOS!B3243,'Tabela IBGE_Município'!A:E,5)</f>
        <v>0.67</v>
      </c>
      <c r="I3243" s="2">
        <f t="shared" si="50"/>
        <v>1.2690355329949238E-3</v>
      </c>
      <c r="J3243" s="20">
        <f>(VLOOKUP(A3243,'Celulares por Região'!A:H,6))/F3243</f>
        <v>2.1118866328257191</v>
      </c>
    </row>
    <row r="3244" spans="1:10" ht="15.75" customHeight="1">
      <c r="A3244" t="str">
        <f>VLOOKUP(B3244,'Tabela IBGE_Município'!A:C,3)</f>
        <v>SP</v>
      </c>
      <c r="B3244" s="4" t="s">
        <v>3747</v>
      </c>
      <c r="C3244" s="1">
        <v>10</v>
      </c>
      <c r="D3244" s="1">
        <v>21</v>
      </c>
      <c r="E3244" s="1">
        <v>12</v>
      </c>
      <c r="F3244" s="1">
        <f>VLOOKUP(B3244,'Tabela IBGE_Município'!A:C,2)</f>
        <v>9250</v>
      </c>
      <c r="G3244" s="4" t="s">
        <v>637</v>
      </c>
      <c r="H3244" s="30">
        <f>VLOOKUP(DADOS!B3244,'Tabela IBGE_Município'!A:E,5)</f>
        <v>0.65500000000000003</v>
      </c>
      <c r="I3244" s="2">
        <f t="shared" si="50"/>
        <v>4.6486486486486487E-3</v>
      </c>
      <c r="J3244" s="20">
        <f>(VLOOKUP(A3244,'Celulares por Região'!A:H,6))/F3244</f>
        <v>7.275675675675676E-2</v>
      </c>
    </row>
    <row r="3245" spans="1:10" ht="15.75" customHeight="1">
      <c r="A3245" t="str">
        <f>VLOOKUP(B3245,'Tabela IBGE_Município'!A:C,3)</f>
        <v>PB</v>
      </c>
      <c r="B3245" s="4" t="s">
        <v>3748</v>
      </c>
      <c r="C3245" s="1">
        <v>3</v>
      </c>
      <c r="D3245" s="1">
        <v>3</v>
      </c>
      <c r="E3245" s="1">
        <v>4</v>
      </c>
      <c r="F3245" s="1">
        <f>VLOOKUP(B3245,'Tabela IBGE_Município'!A:C,2)</f>
        <v>15311</v>
      </c>
      <c r="G3245" s="4" t="s">
        <v>637</v>
      </c>
      <c r="H3245" s="30">
        <f>VLOOKUP(DADOS!B3245,'Tabela IBGE_Município'!A:E,5)</f>
        <v>0.54100000000000004</v>
      </c>
      <c r="I3245" s="2">
        <f t="shared" si="50"/>
        <v>6.5312520410162628E-4</v>
      </c>
      <c r="J3245" s="20">
        <f>(VLOOKUP(A3245,'Celulares por Região'!A:H,6))/F3245</f>
        <v>8.4187838808699622E-2</v>
      </c>
    </row>
    <row r="3246" spans="1:10" ht="15.75" customHeight="1">
      <c r="A3246" t="str">
        <f>VLOOKUP(B3246,'Tabela IBGE_Município'!A:C,3)</f>
        <v>SC</v>
      </c>
      <c r="B3246" s="4" t="s">
        <v>3749</v>
      </c>
      <c r="C3246" s="1">
        <v>1</v>
      </c>
      <c r="D3246" s="1"/>
      <c r="E3246" s="1">
        <v>1</v>
      </c>
      <c r="F3246" s="1">
        <f>VLOOKUP(B3246,'Tabela IBGE_Município'!A:C,2)</f>
        <v>6642</v>
      </c>
      <c r="G3246" s="4" t="s">
        <v>637</v>
      </c>
      <c r="H3246" s="30">
        <f>VLOOKUP(DADOS!B3246,'Tabela IBGE_Município'!A:E,5)</f>
        <v>0.73599999999999999</v>
      </c>
      <c r="I3246" s="2">
        <f t="shared" si="50"/>
        <v>3.0111412225233364E-4</v>
      </c>
      <c r="J3246" s="20">
        <f>(VLOOKUP(A3246,'Celulares por Região'!A:H,6))/F3246</f>
        <v>0.60629328515507375</v>
      </c>
    </row>
    <row r="3247" spans="1:10" ht="15.75" customHeight="1">
      <c r="A3247" t="str">
        <f>VLOOKUP(B3247,'Tabela IBGE_Município'!A:C,3)</f>
        <v>MS</v>
      </c>
      <c r="B3247" s="4" t="s">
        <v>3750</v>
      </c>
      <c r="C3247" s="1">
        <v>4</v>
      </c>
      <c r="D3247" s="1">
        <v>3</v>
      </c>
      <c r="E3247" s="1">
        <v>1</v>
      </c>
      <c r="F3247" s="1">
        <f>VLOOKUP(B3247,'Tabela IBGE_Município'!A:C,2)</f>
        <v>10451</v>
      </c>
      <c r="G3247" s="4" t="s">
        <v>637</v>
      </c>
      <c r="H3247" s="30">
        <f>VLOOKUP(DADOS!B3247,'Tabela IBGE_Município'!A:E,5)</f>
        <v>0.7</v>
      </c>
      <c r="I3247" s="2">
        <f t="shared" si="50"/>
        <v>7.6547698784805278E-4</v>
      </c>
      <c r="J3247" s="20">
        <f>(VLOOKUP(A3247,'Celulares por Região'!A:H,6))/F3247</f>
        <v>0.12716486460625778</v>
      </c>
    </row>
    <row r="3248" spans="1:10" ht="15.75" customHeight="1">
      <c r="A3248" t="str">
        <f>VLOOKUP(B3248,'Tabela IBGE_Município'!A:C,3)</f>
        <v>BA</v>
      </c>
      <c r="B3248" s="4" t="s">
        <v>3751</v>
      </c>
      <c r="C3248" s="1">
        <v>6</v>
      </c>
      <c r="D3248" s="1">
        <v>3</v>
      </c>
      <c r="E3248" s="1">
        <v>2</v>
      </c>
      <c r="F3248" s="1">
        <f>VLOOKUP(B3248,'Tabela IBGE_Município'!A:C,2)</f>
        <v>55689</v>
      </c>
      <c r="G3248" s="4" t="s">
        <v>638</v>
      </c>
      <c r="H3248" s="30">
        <f>VLOOKUP(DADOS!B3248,'Tabela IBGE_Município'!A:E,5)</f>
        <v>0.64300000000000002</v>
      </c>
      <c r="I3248" s="2">
        <f t="shared" si="50"/>
        <v>1.975255436441667E-4</v>
      </c>
      <c r="J3248" s="20">
        <f>(VLOOKUP(A3248,'Celulares por Região'!A:H,6))/F3248</f>
        <v>7.0570489683779561E-2</v>
      </c>
    </row>
    <row r="3249" spans="1:10" ht="15.75" customHeight="1">
      <c r="A3249" t="str">
        <f>VLOOKUP(B3249,'Tabela IBGE_Município'!A:C,3)</f>
        <v>BA</v>
      </c>
      <c r="B3249" s="4" t="s">
        <v>3751</v>
      </c>
      <c r="C3249" s="1"/>
      <c r="D3249" s="1">
        <v>1</v>
      </c>
      <c r="E3249" s="1"/>
      <c r="F3249" s="1">
        <f>VLOOKUP(B3249,'Tabela IBGE_Município'!A:C,2)</f>
        <v>55689</v>
      </c>
      <c r="G3249" s="4" t="s">
        <v>638</v>
      </c>
      <c r="H3249" s="30">
        <f>VLOOKUP(DADOS!B3249,'Tabela IBGE_Município'!A:E,5)</f>
        <v>0.64300000000000002</v>
      </c>
      <c r="I3249" s="2">
        <f t="shared" si="50"/>
        <v>1.7956867604015157E-5</v>
      </c>
      <c r="J3249" s="20">
        <f>(VLOOKUP(A3249,'Celulares por Região'!A:H,6))/F3249</f>
        <v>7.0570489683779561E-2</v>
      </c>
    </row>
    <row r="3250" spans="1:10" ht="15.75" customHeight="1">
      <c r="A3250" t="str">
        <f>VLOOKUP(B3250,'Tabela IBGE_Município'!A:C,3)</f>
        <v>PE</v>
      </c>
      <c r="B3250" s="4" t="s">
        <v>3752</v>
      </c>
      <c r="C3250" s="1">
        <v>1</v>
      </c>
      <c r="D3250" s="1">
        <v>1</v>
      </c>
      <c r="E3250" s="1">
        <v>1</v>
      </c>
      <c r="F3250" s="1">
        <f>VLOOKUP(B3250,'Tabela IBGE_Município'!A:C,2)</f>
        <v>3834</v>
      </c>
      <c r="G3250" s="4" t="s">
        <v>640</v>
      </c>
      <c r="H3250" s="30">
        <f>VLOOKUP(DADOS!B3250,'Tabela IBGE_Município'!A:E,5)</f>
        <v>0.66200000000000003</v>
      </c>
      <c r="I3250" s="2">
        <f t="shared" si="50"/>
        <v>7.8247261345852897E-4</v>
      </c>
      <c r="J3250" s="20">
        <f>(VLOOKUP(A3250,'Celulares por Região'!A:H,6))/F3250</f>
        <v>1.5918101199791341</v>
      </c>
    </row>
    <row r="3251" spans="1:10" ht="15.75" customHeight="1">
      <c r="A3251" t="str">
        <f>VLOOKUP(B3251,'Tabela IBGE_Município'!A:C,3)</f>
        <v>PI</v>
      </c>
      <c r="B3251" s="4" t="s">
        <v>3753</v>
      </c>
      <c r="C3251" s="1">
        <v>1</v>
      </c>
      <c r="D3251" s="1">
        <v>1</v>
      </c>
      <c r="E3251" s="1"/>
      <c r="F3251" s="1">
        <f>VLOOKUP(B3251,'Tabela IBGE_Município'!A:C,2)</f>
        <v>28594</v>
      </c>
      <c r="G3251" s="4" t="s">
        <v>638</v>
      </c>
      <c r="H3251" s="30">
        <f>VLOOKUP(DADOS!B3251,'Tabela IBGE_Município'!A:E,5)</f>
        <v>0.57999999999999996</v>
      </c>
      <c r="I3251" s="2">
        <f t="shared" si="50"/>
        <v>6.994474365251452E-5</v>
      </c>
      <c r="J3251" s="20">
        <f>(VLOOKUP(A3251,'Celulares por Região'!A:H,6))/F3251</f>
        <v>0.10215429810449744</v>
      </c>
    </row>
    <row r="3252" spans="1:10" ht="15.75" customHeight="1">
      <c r="A3252" t="str">
        <f>VLOOKUP(B3252,'Tabela IBGE_Município'!A:C,3)</f>
        <v>SP</v>
      </c>
      <c r="B3252" s="4" t="s">
        <v>3754</v>
      </c>
      <c r="C3252" s="1">
        <v>2</v>
      </c>
      <c r="D3252" s="1">
        <v>4</v>
      </c>
      <c r="E3252" s="1">
        <v>2</v>
      </c>
      <c r="F3252" s="1">
        <f>VLOOKUP(B3252,'Tabela IBGE_Município'!A:C,2)</f>
        <v>32573</v>
      </c>
      <c r="G3252" s="4" t="s">
        <v>638</v>
      </c>
      <c r="H3252" s="30">
        <f>VLOOKUP(DADOS!B3252,'Tabela IBGE_Município'!A:E,5)</f>
        <v>0.68</v>
      </c>
      <c r="I3252" s="2">
        <f t="shared" si="50"/>
        <v>2.4560218585945417E-4</v>
      </c>
      <c r="J3252" s="20">
        <f>(VLOOKUP(A3252,'Celulares por Região'!A:H,6))/F3252</f>
        <v>2.0661283885426582E-2</v>
      </c>
    </row>
    <row r="3253" spans="1:10" ht="15.75" customHeight="1">
      <c r="A3253" t="str">
        <f>VLOOKUP(B3253,'Tabela IBGE_Município'!A:C,3)</f>
        <v>MG</v>
      </c>
      <c r="B3253" s="4" t="s">
        <v>3755</v>
      </c>
      <c r="C3253" s="1">
        <v>20</v>
      </c>
      <c r="D3253" s="1">
        <v>8</v>
      </c>
      <c r="E3253" s="1">
        <v>6</v>
      </c>
      <c r="F3253" s="1">
        <f>VLOOKUP(B3253,'Tabela IBGE_Município'!A:C,2)</f>
        <v>7322</v>
      </c>
      <c r="G3253" s="4" t="s">
        <v>637</v>
      </c>
      <c r="H3253" s="30">
        <f>VLOOKUP(DADOS!B3253,'Tabela IBGE_Município'!A:E,5)</f>
        <v>0.69</v>
      </c>
      <c r="I3253" s="2">
        <f t="shared" si="50"/>
        <v>4.6435400163889647E-3</v>
      </c>
      <c r="J3253" s="20">
        <f>(VLOOKUP(A3253,'Celulares por Região'!A:H,6))/F3253</f>
        <v>0.21619776017481562</v>
      </c>
    </row>
    <row r="3254" spans="1:10" ht="15.75" customHeight="1">
      <c r="A3254" t="str">
        <f>VLOOKUP(B3254,'Tabela IBGE_Município'!A:C,3)</f>
        <v>PB</v>
      </c>
      <c r="B3254" s="4" t="s">
        <v>3756</v>
      </c>
      <c r="C3254" s="1">
        <v>1</v>
      </c>
      <c r="D3254" s="1">
        <v>3</v>
      </c>
      <c r="E3254" s="1">
        <v>1</v>
      </c>
      <c r="F3254" s="1">
        <f>VLOOKUP(B3254,'Tabela IBGE_Município'!A:C,2)</f>
        <v>18698</v>
      </c>
      <c r="G3254" s="4" t="s">
        <v>637</v>
      </c>
      <c r="H3254" s="30">
        <f>VLOOKUP(DADOS!B3254,'Tabela IBGE_Município'!A:E,5)</f>
        <v>0.56200000000000006</v>
      </c>
      <c r="I3254" s="2">
        <f t="shared" si="50"/>
        <v>2.6740827896031661E-4</v>
      </c>
      <c r="J3254" s="20">
        <f>(VLOOKUP(A3254,'Celulares por Região'!A:H,6))/F3254</f>
        <v>6.8937854315969618E-2</v>
      </c>
    </row>
    <row r="3255" spans="1:10" ht="15.75" customHeight="1">
      <c r="A3255" t="str">
        <f>VLOOKUP(B3255,'Tabela IBGE_Município'!A:C,3)</f>
        <v>PI</v>
      </c>
      <c r="B3255" s="4" t="s">
        <v>3757</v>
      </c>
      <c r="C3255" s="1">
        <v>2</v>
      </c>
      <c r="D3255" s="1">
        <v>5</v>
      </c>
      <c r="E3255" s="1">
        <v>2</v>
      </c>
      <c r="F3255" s="1">
        <f>VLOOKUP(B3255,'Tabela IBGE_Município'!A:C,2)</f>
        <v>8660</v>
      </c>
      <c r="G3255" s="4" t="s">
        <v>637</v>
      </c>
      <c r="H3255" s="30">
        <f>VLOOKUP(DADOS!B3255,'Tabela IBGE_Município'!A:E,5)</f>
        <v>0.60199999999999998</v>
      </c>
      <c r="I3255" s="2">
        <f t="shared" si="50"/>
        <v>1.0392609699769054E-3</v>
      </c>
      <c r="J3255" s="20">
        <f>(VLOOKUP(A3255,'Celulares por Região'!A:H,6))/F3255</f>
        <v>0.33729792147806004</v>
      </c>
    </row>
    <row r="3256" spans="1:10" ht="15.75" customHeight="1">
      <c r="A3256" t="str">
        <f>VLOOKUP(B3256,'Tabela IBGE_Município'!A:C,3)</f>
        <v>GO</v>
      </c>
      <c r="B3256" s="4" t="s">
        <v>3758</v>
      </c>
      <c r="C3256" s="1"/>
      <c r="D3256" s="1">
        <v>2</v>
      </c>
      <c r="E3256" s="1">
        <v>3</v>
      </c>
      <c r="F3256" s="1">
        <f>VLOOKUP(B3256,'Tabela IBGE_Município'!A:C,2)</f>
        <v>7286</v>
      </c>
      <c r="G3256" s="4" t="s">
        <v>637</v>
      </c>
      <c r="H3256" s="30">
        <f>VLOOKUP(DADOS!B3256,'Tabela IBGE_Município'!A:E,5)</f>
        <v>0.71</v>
      </c>
      <c r="I3256" s="2">
        <f t="shared" si="50"/>
        <v>6.8624759813340648E-4</v>
      </c>
      <c r="J3256" s="20">
        <f>(VLOOKUP(A3256,'Celulares por Região'!A:H,6))/F3256</f>
        <v>0.50054899807850672</v>
      </c>
    </row>
    <row r="3257" spans="1:10" ht="15.75" customHeight="1">
      <c r="A3257" t="str">
        <f>VLOOKUP(B3257,'Tabela IBGE_Município'!A:C,3)</f>
        <v>SE</v>
      </c>
      <c r="B3257" s="4" t="s">
        <v>3759</v>
      </c>
      <c r="C3257" s="1">
        <v>1</v>
      </c>
      <c r="D3257" s="1">
        <v>2</v>
      </c>
      <c r="E3257" s="1">
        <v>2</v>
      </c>
      <c r="F3257" s="1">
        <f>VLOOKUP(B3257,'Tabela IBGE_Município'!A:C,2)</f>
        <v>8602</v>
      </c>
      <c r="G3257" s="4" t="s">
        <v>637</v>
      </c>
      <c r="H3257" s="30">
        <f>VLOOKUP(DADOS!B3257,'Tabela IBGE_Município'!A:E,5)</f>
        <v>0.58899999999999997</v>
      </c>
      <c r="I3257" s="2">
        <f t="shared" si="50"/>
        <v>5.8126017205301095E-4</v>
      </c>
      <c r="J3257" s="20">
        <f>(VLOOKUP(A3257,'Celulares por Região'!A:H,6))/F3257</f>
        <v>5.3494536154382706</v>
      </c>
    </row>
    <row r="3258" spans="1:10" ht="15.75" customHeight="1">
      <c r="A3258" t="str">
        <f>VLOOKUP(B3258,'Tabela IBGE_Município'!A:C,3)</f>
        <v>MG</v>
      </c>
      <c r="B3258" s="4" t="s">
        <v>3760</v>
      </c>
      <c r="C3258" s="1">
        <v>3</v>
      </c>
      <c r="D3258" s="1">
        <v>3</v>
      </c>
      <c r="E3258" s="1">
        <v>6</v>
      </c>
      <c r="F3258" s="1">
        <f>VLOOKUP(B3258,'Tabela IBGE_Município'!A:C,2)</f>
        <v>9260</v>
      </c>
      <c r="G3258" s="4" t="s">
        <v>637</v>
      </c>
      <c r="H3258" s="30">
        <f>VLOOKUP(DADOS!B3258,'Tabela IBGE_Município'!A:E,5)</f>
        <v>0.66700000000000004</v>
      </c>
      <c r="I3258" s="2">
        <f t="shared" si="50"/>
        <v>1.2958963282937365E-3</v>
      </c>
      <c r="J3258" s="20">
        <f>(VLOOKUP(A3258,'Celulares por Região'!A:H,6))/F3258</f>
        <v>0.17095032397408208</v>
      </c>
    </row>
    <row r="3259" spans="1:10" ht="15.75" customHeight="1">
      <c r="A3259" t="str">
        <f>VLOOKUP(B3259,'Tabela IBGE_Município'!A:C,3)</f>
        <v>GO</v>
      </c>
      <c r="B3259" s="4" t="s">
        <v>3761</v>
      </c>
      <c r="C3259" s="1">
        <v>1</v>
      </c>
      <c r="D3259" s="1">
        <v>1</v>
      </c>
      <c r="E3259" s="1"/>
      <c r="F3259" s="1">
        <f>VLOOKUP(B3259,'Tabela IBGE_Município'!A:C,2)</f>
        <v>18703</v>
      </c>
      <c r="G3259" s="4" t="s">
        <v>637</v>
      </c>
      <c r="H3259" s="30">
        <f>VLOOKUP(DADOS!B3259,'Tabela IBGE_Município'!A:E,5)</f>
        <v>0.72099999999999997</v>
      </c>
      <c r="I3259" s="2">
        <f t="shared" si="50"/>
        <v>1.0693471635566487E-4</v>
      </c>
      <c r="J3259" s="20">
        <f>(VLOOKUP(A3259,'Celulares por Região'!A:H,6))/F3259</f>
        <v>0.19499545527455489</v>
      </c>
    </row>
    <row r="3260" spans="1:10" ht="15.75" customHeight="1">
      <c r="A3260" t="str">
        <f>VLOOKUP(B3260,'Tabela IBGE_Município'!A:C,3)</f>
        <v>SP</v>
      </c>
      <c r="B3260" s="4" t="s">
        <v>3762</v>
      </c>
      <c r="C3260" s="1">
        <v>10</v>
      </c>
      <c r="D3260" s="1">
        <v>24</v>
      </c>
      <c r="E3260" s="1">
        <v>14</v>
      </c>
      <c r="F3260" s="1">
        <f>VLOOKUP(B3260,'Tabela IBGE_Município'!A:C,2)</f>
        <v>26826</v>
      </c>
      <c r="G3260" s="4" t="s">
        <v>638</v>
      </c>
      <c r="H3260" s="30">
        <f>VLOOKUP(DADOS!B3260,'Tabela IBGE_Município'!A:E,5)</f>
        <v>0.754</v>
      </c>
      <c r="I3260" s="2">
        <f t="shared" si="50"/>
        <v>1.7893088794453142E-3</v>
      </c>
      <c r="J3260" s="20">
        <f>(VLOOKUP(A3260,'Celulares por Região'!A:H,6))/F3260</f>
        <v>2.5087601580556177E-2</v>
      </c>
    </row>
    <row r="3261" spans="1:10" ht="15.75" customHeight="1">
      <c r="A3261" t="str">
        <f>VLOOKUP(B3261,'Tabela IBGE_Município'!A:C,3)</f>
        <v>AM</v>
      </c>
      <c r="B3261" s="4" t="s">
        <v>3763</v>
      </c>
      <c r="C3261" s="1">
        <v>1</v>
      </c>
      <c r="D3261" s="1">
        <v>4</v>
      </c>
      <c r="E3261" s="1">
        <v>4</v>
      </c>
      <c r="F3261" s="1">
        <f>VLOOKUP(B3261,'Tabela IBGE_Município'!A:C,2)</f>
        <v>30395</v>
      </c>
      <c r="G3261" s="4" t="s">
        <v>638</v>
      </c>
      <c r="H3261" s="30">
        <f>VLOOKUP(DADOS!B3261,'Tabela IBGE_Município'!A:E,5)</f>
        <v>0.58599999999999997</v>
      </c>
      <c r="I3261" s="2">
        <f t="shared" si="50"/>
        <v>2.9610133245599606E-4</v>
      </c>
      <c r="J3261" s="20">
        <f>(VLOOKUP(A3261,'Celulares por Região'!A:H,6))/F3261</f>
        <v>6.3497285737785817E-3</v>
      </c>
    </row>
    <row r="3262" spans="1:10" ht="15.75" customHeight="1">
      <c r="A3262" t="str">
        <f>VLOOKUP(B3262,'Tabela IBGE_Município'!A:C,3)</f>
        <v>SP</v>
      </c>
      <c r="B3262" s="4" t="s">
        <v>3764</v>
      </c>
      <c r="C3262" s="1">
        <v>1</v>
      </c>
      <c r="D3262" s="1">
        <v>1</v>
      </c>
      <c r="E3262" s="1"/>
      <c r="F3262" s="1">
        <f>VLOOKUP(B3262,'Tabela IBGE_Município'!A:C,2)</f>
        <v>8923</v>
      </c>
      <c r="G3262" s="4" t="s">
        <v>637</v>
      </c>
      <c r="H3262" s="30">
        <f>VLOOKUP(DADOS!B3262,'Tabela IBGE_Município'!A:E,5)</f>
        <v>0.75</v>
      </c>
      <c r="I3262" s="2">
        <f t="shared" si="50"/>
        <v>2.2413986327468339E-4</v>
      </c>
      <c r="J3262" s="20">
        <f>(VLOOKUP(A3262,'Celulares por Região'!A:H,6))/F3262</f>
        <v>7.5423063991930966E-2</v>
      </c>
    </row>
    <row r="3263" spans="1:10" ht="15.75" customHeight="1">
      <c r="A3263" t="str">
        <f>VLOOKUP(B3263,'Tabela IBGE_Município'!A:C,3)</f>
        <v>RS</v>
      </c>
      <c r="B3263" s="4" t="s">
        <v>3765</v>
      </c>
      <c r="C3263" s="1"/>
      <c r="D3263" s="1">
        <v>1</v>
      </c>
      <c r="E3263" s="1">
        <v>2</v>
      </c>
      <c r="F3263" s="1">
        <f>VLOOKUP(B3263,'Tabela IBGE_Município'!A:C,2)</f>
        <v>21443</v>
      </c>
      <c r="G3263" s="4" t="s">
        <v>638</v>
      </c>
      <c r="H3263" s="30">
        <f>VLOOKUP(DADOS!B3263,'Tabela IBGE_Município'!A:E,5)</f>
        <v>0.753</v>
      </c>
      <c r="I3263" s="2">
        <f t="shared" si="50"/>
        <v>1.3990579676351257E-4</v>
      </c>
      <c r="J3263" s="20">
        <f>(VLOOKUP(A3263,'Celulares por Região'!A:H,6))/F3263</f>
        <v>6.6222077134729281E-3</v>
      </c>
    </row>
    <row r="3264" spans="1:10" ht="15.75" customHeight="1">
      <c r="A3264" t="str">
        <f>VLOOKUP(B3264,'Tabela IBGE_Município'!A:C,3)</f>
        <v>BA</v>
      </c>
      <c r="B3264" s="4" t="s">
        <v>3766</v>
      </c>
      <c r="C3264" s="1">
        <v>1</v>
      </c>
      <c r="D3264" s="1"/>
      <c r="E3264" s="1">
        <v>1</v>
      </c>
      <c r="F3264" s="1">
        <f>VLOOKUP(B3264,'Tabela IBGE_Município'!A:C,2)</f>
        <v>11527</v>
      </c>
      <c r="G3264" s="4" t="s">
        <v>637</v>
      </c>
      <c r="H3264" s="30">
        <f>VLOOKUP(DADOS!B3264,'Tabela IBGE_Município'!A:E,5)</f>
        <v>0.54700000000000004</v>
      </c>
      <c r="I3264" s="2">
        <f t="shared" si="50"/>
        <v>1.7350568231109568E-4</v>
      </c>
      <c r="J3264" s="20">
        <f>(VLOOKUP(A3264,'Celulares por Região'!A:H,6))/F3264</f>
        <v>0.34093866574130305</v>
      </c>
    </row>
    <row r="3265" spans="1:10" ht="15.75" customHeight="1">
      <c r="A3265" t="str">
        <f>VLOOKUP(B3265,'Tabela IBGE_Município'!A:C,3)</f>
        <v>RJ</v>
      </c>
      <c r="B3265" s="4" t="s">
        <v>3767</v>
      </c>
      <c r="C3265" s="1">
        <v>1</v>
      </c>
      <c r="D3265" s="1"/>
      <c r="E3265" s="1"/>
      <c r="F3265" s="1">
        <f>VLOOKUP(B3265,'Tabela IBGE_Município'!A:C,2)</f>
        <v>1674</v>
      </c>
      <c r="G3265" s="4" t="s">
        <v>640</v>
      </c>
      <c r="H3265" s="30">
        <f>VLOOKUP(DADOS!B3265,'Tabela IBGE_Município'!A:E,5)</f>
        <v>0.753</v>
      </c>
      <c r="I3265" s="2">
        <f t="shared" si="50"/>
        <v>5.9737156511350056E-4</v>
      </c>
      <c r="J3265" s="20">
        <f>(VLOOKUP(A3265,'Celulares por Região'!A:H,6))/F3265</f>
        <v>5.9647550776583032</v>
      </c>
    </row>
    <row r="3266" spans="1:10" ht="15.75" customHeight="1">
      <c r="A3266" t="str">
        <f>VLOOKUP(B3266,'Tabela IBGE_Município'!A:C,3)</f>
        <v>MA</v>
      </c>
      <c r="B3266" s="4" t="s">
        <v>3768</v>
      </c>
      <c r="C3266" s="1"/>
      <c r="D3266" s="1">
        <v>1</v>
      </c>
      <c r="E3266" s="1">
        <v>1</v>
      </c>
      <c r="F3266" s="1">
        <f>VLOOKUP(B3266,'Tabela IBGE_Município'!A:C,2)</f>
        <v>14079</v>
      </c>
      <c r="G3266" s="4" t="s">
        <v>637</v>
      </c>
      <c r="H3266" s="30">
        <f>VLOOKUP(DADOS!B3266,'Tabela IBGE_Município'!A:E,5)</f>
        <v>0.58499999999999996</v>
      </c>
      <c r="I3266" s="2">
        <f t="shared" ref="I3266:I3329" si="51">(C3266+D3266+E3266)/F3266</f>
        <v>1.4205554371759358E-4</v>
      </c>
      <c r="J3266" s="20">
        <f>(VLOOKUP(A3266,'Celulares por Região'!A:H,6))/F3266</f>
        <v>8.5304354002414942E-2</v>
      </c>
    </row>
    <row r="3267" spans="1:10" ht="15.75" customHeight="1">
      <c r="A3267" t="str">
        <f>VLOOKUP(B3267,'Tabela IBGE_Município'!A:C,3)</f>
        <v>MG</v>
      </c>
      <c r="B3267" s="4" t="s">
        <v>3769</v>
      </c>
      <c r="C3267" s="1">
        <v>2</v>
      </c>
      <c r="D3267" s="1">
        <v>2</v>
      </c>
      <c r="E3267" s="1"/>
      <c r="F3267" s="1">
        <f>VLOOKUP(B3267,'Tabela IBGE_Município'!A:C,2)</f>
        <v>162693</v>
      </c>
      <c r="G3267" s="4" t="s">
        <v>639</v>
      </c>
      <c r="H3267" s="30">
        <f>VLOOKUP(DADOS!B3267,'Tabela IBGE_Município'!A:E,5)</f>
        <v>0.55600000000000005</v>
      </c>
      <c r="I3267" s="2">
        <f t="shared" si="51"/>
        <v>2.4586183794016954E-5</v>
      </c>
      <c r="J3267" s="20">
        <f>(VLOOKUP(A3267,'Celulares por Região'!A:H,6))/F3267</f>
        <v>9.7299822364822087E-3</v>
      </c>
    </row>
    <row r="3268" spans="1:10" ht="15.75" customHeight="1">
      <c r="A3268" t="str">
        <f>VLOOKUP(B3268,'Tabela IBGE_Município'!A:C,3)</f>
        <v>MS</v>
      </c>
      <c r="B3268" s="4" t="s">
        <v>3770</v>
      </c>
      <c r="C3268" s="1">
        <v>2</v>
      </c>
      <c r="D3268" s="1">
        <v>8</v>
      </c>
      <c r="E3268" s="1">
        <v>5</v>
      </c>
      <c r="F3268" s="1">
        <f>VLOOKUP(B3268,'Tabela IBGE_Município'!A:C,2)</f>
        <v>14642</v>
      </c>
      <c r="G3268" s="4" t="s">
        <v>637</v>
      </c>
      <c r="H3268" s="30">
        <f>VLOOKUP(DADOS!B3268,'Tabela IBGE_Município'!A:E,5)</f>
        <v>0.63900000000000001</v>
      </c>
      <c r="I3268" s="2">
        <f t="shared" si="51"/>
        <v>1.0244502117197104E-3</v>
      </c>
      <c r="J3268" s="20">
        <f>(VLOOKUP(A3268,'Celulares por Região'!A:H,6))/F3268</f>
        <v>9.0766288758366342E-2</v>
      </c>
    </row>
    <row r="3269" spans="1:10" ht="15.75" customHeight="1">
      <c r="A3269" t="str">
        <f>VLOOKUP(B3269,'Tabela IBGE_Município'!A:C,3)</f>
        <v>SP</v>
      </c>
      <c r="B3269" s="4" t="s">
        <v>3771</v>
      </c>
      <c r="C3269" s="1">
        <v>1</v>
      </c>
      <c r="D3269" s="1">
        <v>1</v>
      </c>
      <c r="E3269" s="1">
        <v>1</v>
      </c>
      <c r="F3269" s="1">
        <f>VLOOKUP(B3269,'Tabela IBGE_Município'!A:C,2)</f>
        <v>10326</v>
      </c>
      <c r="G3269" s="4" t="s">
        <v>637</v>
      </c>
      <c r="H3269" s="30">
        <f>VLOOKUP(DADOS!B3269,'Tabela IBGE_Município'!A:E,5)</f>
        <v>0.71299999999999997</v>
      </c>
      <c r="I3269" s="2">
        <f t="shared" si="51"/>
        <v>2.9052876234747239E-4</v>
      </c>
      <c r="J3269" s="20">
        <f>(VLOOKUP(A3269,'Celulares por Região'!A:H,6))/F3269</f>
        <v>6.5175285686616305E-2</v>
      </c>
    </row>
    <row r="3270" spans="1:10" ht="15.75" customHeight="1">
      <c r="A3270" t="str">
        <f>VLOOKUP(B3270,'Tabela IBGE_Município'!A:C,3)</f>
        <v>GO</v>
      </c>
      <c r="B3270" s="4" t="s">
        <v>3772</v>
      </c>
      <c r="C3270" s="1">
        <v>1</v>
      </c>
      <c r="D3270" s="1">
        <v>1</v>
      </c>
      <c r="E3270" s="1"/>
      <c r="F3270" s="1">
        <f>VLOOKUP(B3270,'Tabela IBGE_Município'!A:C,2)</f>
        <v>13862</v>
      </c>
      <c r="G3270" s="4" t="s">
        <v>637</v>
      </c>
      <c r="H3270" s="30">
        <f>VLOOKUP(DADOS!B3270,'Tabela IBGE_Município'!A:E,5)</f>
        <v>0.71499999999999997</v>
      </c>
      <c r="I3270" s="2">
        <f t="shared" si="51"/>
        <v>1.4427932477276007E-4</v>
      </c>
      <c r="J3270" s="20">
        <f>(VLOOKUP(A3270,'Celulares por Região'!A:H,6))/F3270</f>
        <v>0.26309334872312795</v>
      </c>
    </row>
    <row r="3271" spans="1:10" ht="15.75" customHeight="1">
      <c r="A3271" t="str">
        <f>VLOOKUP(B3271,'Tabela IBGE_Município'!A:C,3)</f>
        <v>RN</v>
      </c>
      <c r="B3271" s="4" t="s">
        <v>3773</v>
      </c>
      <c r="C3271" s="1">
        <v>1</v>
      </c>
      <c r="D3271" s="1">
        <v>3</v>
      </c>
      <c r="E3271" s="1">
        <v>4</v>
      </c>
      <c r="F3271" s="1">
        <f>VLOOKUP(B3271,'Tabela IBGE_Município'!A:C,2)</f>
        <v>5298</v>
      </c>
      <c r="G3271" s="4" t="s">
        <v>637</v>
      </c>
      <c r="H3271" s="30">
        <f>VLOOKUP(DADOS!B3271,'Tabela IBGE_Município'!A:E,5)</f>
        <v>0.622</v>
      </c>
      <c r="I3271" s="2">
        <f t="shared" si="51"/>
        <v>1.5100037750094375E-3</v>
      </c>
      <c r="J3271" s="20">
        <f>(VLOOKUP(A3271,'Celulares por Região'!A:H,6))/F3271</f>
        <v>0.17874669686674216</v>
      </c>
    </row>
    <row r="3272" spans="1:10" ht="15.75" customHeight="1">
      <c r="A3272" t="str">
        <f>VLOOKUP(B3272,'Tabela IBGE_Município'!A:C,3)</f>
        <v>RJ</v>
      </c>
      <c r="B3272" s="4" t="s">
        <v>3774</v>
      </c>
      <c r="C3272" s="1">
        <v>1</v>
      </c>
      <c r="D3272" s="1">
        <v>1</v>
      </c>
      <c r="E3272" s="1"/>
      <c r="F3272" s="1">
        <f>VLOOKUP(B3272,'Tabela IBGE_Município'!A:C,2)</f>
        <v>46730</v>
      </c>
      <c r="G3272" s="4" t="s">
        <v>638</v>
      </c>
      <c r="H3272" s="30">
        <f>VLOOKUP(DADOS!B3272,'Tabela IBGE_Município'!A:E,5)</f>
        <v>0.84</v>
      </c>
      <c r="I3272" s="2">
        <f t="shared" si="51"/>
        <v>4.2799058420714746E-5</v>
      </c>
      <c r="J3272" s="20">
        <f>(VLOOKUP(A3272,'Celulares por Região'!A:H,6))/F3272</f>
        <v>0.21367429916541836</v>
      </c>
    </row>
    <row r="3273" spans="1:10" ht="15.75" customHeight="1">
      <c r="A3273" t="str">
        <f>VLOOKUP(B3273,'Tabela IBGE_Município'!A:C,3)</f>
        <v>MT</v>
      </c>
      <c r="B3273" s="4" t="s">
        <v>3775</v>
      </c>
      <c r="C3273" s="1">
        <v>1</v>
      </c>
      <c r="D3273" s="1">
        <v>1</v>
      </c>
      <c r="E3273" s="1"/>
      <c r="F3273" s="1">
        <f>VLOOKUP(B3273,'Tabela IBGE_Município'!A:C,2)</f>
        <v>27938</v>
      </c>
      <c r="G3273" s="4" t="s">
        <v>638</v>
      </c>
      <c r="H3273" s="30">
        <f>VLOOKUP(DADOS!B3273,'Tabela IBGE_Município'!A:E,5)</f>
        <v>0.7</v>
      </c>
      <c r="I3273" s="2">
        <f t="shared" si="51"/>
        <v>7.1587085689741575E-5</v>
      </c>
      <c r="J3273" s="20">
        <f>(VLOOKUP(A3273,'Celulares por Região'!A:H,6))/F3273</f>
        <v>0.38259717946882382</v>
      </c>
    </row>
    <row r="3274" spans="1:10" ht="15.75" customHeight="1">
      <c r="A3274" t="str">
        <f>VLOOKUP(B3274,'Tabela IBGE_Município'!A:C,3)</f>
        <v>RS</v>
      </c>
      <c r="B3274" s="4" t="s">
        <v>3776</v>
      </c>
      <c r="C3274" s="1">
        <v>3</v>
      </c>
      <c r="D3274" s="1">
        <v>11</v>
      </c>
      <c r="E3274" s="1">
        <v>8</v>
      </c>
      <c r="F3274" s="1">
        <f>VLOOKUP(B3274,'Tabela IBGE_Município'!A:C,2)</f>
        <v>515317</v>
      </c>
      <c r="H3274" s="30">
        <f>VLOOKUP(DADOS!B3274,'Tabela IBGE_Município'!A:E,5)</f>
        <v>0.7</v>
      </c>
      <c r="I3274" s="2">
        <f t="shared" si="51"/>
        <v>4.2692168121758062E-5</v>
      </c>
      <c r="J3274" s="20">
        <f>(VLOOKUP(A3274,'Celulares por Região'!A:H,6))/F3274</f>
        <v>2.7555853969498387E-4</v>
      </c>
    </row>
    <row r="3275" spans="1:10" ht="15.75" customHeight="1">
      <c r="A3275" t="str">
        <f>VLOOKUP(B3275,'Tabela IBGE_Município'!A:C,3)</f>
        <v>BA</v>
      </c>
      <c r="B3275" s="4" t="s">
        <v>3777</v>
      </c>
      <c r="C3275" s="1">
        <v>6</v>
      </c>
      <c r="D3275" s="1">
        <v>12</v>
      </c>
      <c r="E3275" s="1">
        <v>9</v>
      </c>
      <c r="F3275" s="1">
        <f>VLOOKUP(B3275,'Tabela IBGE_Município'!A:C,2)</f>
        <v>15334</v>
      </c>
      <c r="G3275" s="4" t="s">
        <v>637</v>
      </c>
      <c r="H3275" s="30">
        <f>VLOOKUP(DADOS!B3275,'Tabela IBGE_Município'!A:E,5)</f>
        <v>0.56000000000000005</v>
      </c>
      <c r="I3275" s="2">
        <f t="shared" si="51"/>
        <v>1.7607930089996086E-3</v>
      </c>
      <c r="J3275" s="20">
        <f>(VLOOKUP(A3275,'Celulares por Região'!A:H,6))/F3275</f>
        <v>0.25629320464327637</v>
      </c>
    </row>
    <row r="3276" spans="1:10" ht="15.75" customHeight="1">
      <c r="A3276" t="str">
        <f>VLOOKUP(B3276,'Tabela IBGE_Município'!A:C,3)</f>
        <v>RR</v>
      </c>
      <c r="B3276" s="4" t="s">
        <v>3778</v>
      </c>
      <c r="C3276" s="1">
        <v>1</v>
      </c>
      <c r="D3276" s="1">
        <v>2</v>
      </c>
      <c r="E3276" s="1">
        <v>1</v>
      </c>
      <c r="F3276" s="1">
        <f>VLOOKUP(B3276,'Tabela IBGE_Município'!A:C,2)</f>
        <v>11633</v>
      </c>
      <c r="G3276" s="4" t="s">
        <v>637</v>
      </c>
      <c r="H3276" s="30">
        <f>VLOOKUP(DADOS!B3276,'Tabela IBGE_Município'!A:E,5)</f>
        <v>0.59399999999999997</v>
      </c>
      <c r="I3276" s="2">
        <f t="shared" si="51"/>
        <v>3.4384939396544313E-4</v>
      </c>
      <c r="J3276" s="20">
        <f>(VLOOKUP(A3276,'Celulares por Região'!A:H,6))/F3276</f>
        <v>5.0030086821971978E-2</v>
      </c>
    </row>
    <row r="3277" spans="1:10" ht="15.75" customHeight="1">
      <c r="A3277" t="str">
        <f>VLOOKUP(B3277,'Tabela IBGE_Município'!A:C,3)</f>
        <v>MT</v>
      </c>
      <c r="B3277" s="4" t="s">
        <v>3779</v>
      </c>
      <c r="C3277" s="1">
        <v>3</v>
      </c>
      <c r="D3277" s="1">
        <v>13</v>
      </c>
      <c r="E3277" s="1">
        <v>6</v>
      </c>
      <c r="F3277" s="1">
        <f>VLOOKUP(B3277,'Tabela IBGE_Município'!A:C,2)</f>
        <v>13164</v>
      </c>
      <c r="G3277" s="4" t="s">
        <v>637</v>
      </c>
      <c r="H3277" s="30">
        <f>VLOOKUP(DADOS!B3277,'Tabela IBGE_Município'!A:E,5)</f>
        <v>0.7</v>
      </c>
      <c r="I3277" s="2">
        <f t="shared" si="51"/>
        <v>1.6712245518079611E-3</v>
      </c>
      <c r="J3277" s="20">
        <f>(VLOOKUP(A3277,'Celulares por Região'!A:H,6))/F3277</f>
        <v>0.81198723792160432</v>
      </c>
    </row>
    <row r="3278" spans="1:10" ht="15.75" customHeight="1">
      <c r="A3278" t="str">
        <f>VLOOKUP(B3278,'Tabela IBGE_Município'!A:C,3)</f>
        <v>SE</v>
      </c>
      <c r="B3278" s="4" t="s">
        <v>3780</v>
      </c>
      <c r="C3278" s="1">
        <v>1</v>
      </c>
      <c r="D3278" s="1">
        <v>1</v>
      </c>
      <c r="E3278" s="1"/>
      <c r="F3278" s="1">
        <f>VLOOKUP(B3278,'Tabela IBGE_Município'!A:C,2)</f>
        <v>11532</v>
      </c>
      <c r="G3278" s="4" t="s">
        <v>637</v>
      </c>
      <c r="H3278" s="30">
        <f>VLOOKUP(DADOS!B3278,'Tabela IBGE_Município'!A:E,5)</f>
        <v>0.57999999999999996</v>
      </c>
      <c r="I3278" s="2">
        <f t="shared" si="51"/>
        <v>1.7343045438779049E-4</v>
      </c>
      <c r="J3278" s="20">
        <f>(VLOOKUP(A3278,'Celulares por Região'!A:H,6))/F3278</f>
        <v>3.9902878945542839</v>
      </c>
    </row>
    <row r="3279" spans="1:10" ht="15.75" customHeight="1">
      <c r="A3279" t="str">
        <f>VLOOKUP(B3279,'Tabela IBGE_Município'!A:C,3)</f>
        <v>SE</v>
      </c>
      <c r="B3279" s="4" t="s">
        <v>3781</v>
      </c>
      <c r="C3279" s="1">
        <v>2</v>
      </c>
      <c r="D3279" s="1">
        <v>5</v>
      </c>
      <c r="E3279" s="1">
        <v>3</v>
      </c>
      <c r="F3279" s="1">
        <f>VLOOKUP(B3279,'Tabela IBGE_Município'!A:C,2)</f>
        <v>5923</v>
      </c>
      <c r="G3279" s="4" t="s">
        <v>637</v>
      </c>
      <c r="H3279" s="30">
        <f>VLOOKUP(DADOS!B3279,'Tabela IBGE_Município'!A:E,5)</f>
        <v>0.59</v>
      </c>
      <c r="I3279" s="2">
        <f t="shared" si="51"/>
        <v>1.6883336147222692E-3</v>
      </c>
      <c r="J3279" s="20">
        <f>(VLOOKUP(A3279,'Celulares por Região'!A:H,6))/F3279</f>
        <v>7.7690359615059936</v>
      </c>
    </row>
    <row r="3280" spans="1:10" ht="15.75" customHeight="1">
      <c r="A3280" t="str">
        <f>VLOOKUP(B3280,'Tabela IBGE_Município'!A:C,3)</f>
        <v>SE</v>
      </c>
      <c r="B3280" s="4" t="s">
        <v>3782</v>
      </c>
      <c r="C3280" s="1">
        <v>1</v>
      </c>
      <c r="D3280" s="1"/>
      <c r="E3280" s="1">
        <v>1</v>
      </c>
      <c r="F3280" s="1">
        <f>VLOOKUP(B3280,'Tabela IBGE_Município'!A:C,2)</f>
        <v>8809</v>
      </c>
      <c r="G3280" s="4" t="s">
        <v>637</v>
      </c>
      <c r="H3280" s="30">
        <f>VLOOKUP(DADOS!B3280,'Tabela IBGE_Município'!A:E,5)</f>
        <v>0.6</v>
      </c>
      <c r="I3280" s="2">
        <f t="shared" si="51"/>
        <v>2.2704052673402204E-4</v>
      </c>
      <c r="J3280" s="20">
        <f>(VLOOKUP(A3280,'Celulares por Região'!A:H,6))/F3280</f>
        <v>5.2237484390963784</v>
      </c>
    </row>
    <row r="3281" spans="1:10" ht="15.75" customHeight="1">
      <c r="A3281" t="str">
        <f>VLOOKUP(B3281,'Tabela IBGE_Município'!A:C,3)</f>
        <v>PR</v>
      </c>
      <c r="B3281" s="4" t="s">
        <v>3783</v>
      </c>
      <c r="C3281" s="1">
        <v>1</v>
      </c>
      <c r="D3281" s="1">
        <v>2</v>
      </c>
      <c r="E3281" s="1">
        <v>1</v>
      </c>
      <c r="F3281" s="1">
        <f>VLOOKUP(B3281,'Tabela IBGE_Município'!A:C,2)</f>
        <v>37324</v>
      </c>
      <c r="G3281" s="4" t="s">
        <v>638</v>
      </c>
      <c r="H3281" s="30">
        <f>VLOOKUP(DADOS!B3281,'Tabela IBGE_Município'!A:E,5)</f>
        <v>0.71</v>
      </c>
      <c r="I3281" s="2">
        <f t="shared" si="51"/>
        <v>1.0716964955524595E-4</v>
      </c>
      <c r="J3281" s="20">
        <f>(VLOOKUP(A3281,'Celulares por Região'!A:H,6))/F3281</f>
        <v>1.9665630693387632E-2</v>
      </c>
    </row>
    <row r="3282" spans="1:10" ht="15.75" customHeight="1">
      <c r="A3282" t="str">
        <f>VLOOKUP(B3282,'Tabela IBGE_Município'!A:C,3)</f>
        <v>SE</v>
      </c>
      <c r="B3282" s="4" t="s">
        <v>3784</v>
      </c>
      <c r="C3282" s="1">
        <v>1</v>
      </c>
      <c r="D3282" s="1">
        <v>1</v>
      </c>
      <c r="E3282" s="1"/>
      <c r="F3282" s="1">
        <f>VLOOKUP(B3282,'Tabela IBGE_Município'!A:C,2)</f>
        <v>26795</v>
      </c>
      <c r="G3282" s="4" t="s">
        <v>638</v>
      </c>
      <c r="H3282" s="30">
        <f>VLOOKUP(DADOS!B3282,'Tabela IBGE_Município'!A:E,5)</f>
        <v>0.59799999999999998</v>
      </c>
      <c r="I3282" s="2">
        <f t="shared" si="51"/>
        <v>7.4640791192386635E-5</v>
      </c>
      <c r="J3282" s="20">
        <f>(VLOOKUP(A3282,'Celulares por Região'!A:H,6))/F3282</f>
        <v>1.7173353237544318</v>
      </c>
    </row>
    <row r="3283" spans="1:10" ht="15.75" customHeight="1">
      <c r="A3283" t="str">
        <f>VLOOKUP(B3283,'Tabela IBGE_Município'!A:C,3)</f>
        <v>PI</v>
      </c>
      <c r="B3283" s="4" t="s">
        <v>3785</v>
      </c>
      <c r="C3283" s="1">
        <v>1</v>
      </c>
      <c r="D3283" s="1">
        <v>1</v>
      </c>
      <c r="E3283" s="1"/>
      <c r="F3283" s="1">
        <f>VLOOKUP(B3283,'Tabela IBGE_Município'!A:C,2)</f>
        <v>4008</v>
      </c>
      <c r="G3283" s="4" t="s">
        <v>640</v>
      </c>
      <c r="H3283" s="30">
        <f>VLOOKUP(DADOS!B3283,'Tabela IBGE_Município'!A:E,5)</f>
        <v>0.58599999999999997</v>
      </c>
      <c r="I3283" s="2">
        <f t="shared" si="51"/>
        <v>4.9900199600798399E-4</v>
      </c>
      <c r="J3283" s="20">
        <f>(VLOOKUP(A3283,'Celulares por Região'!A:H,6))/F3283</f>
        <v>0.72879241516966065</v>
      </c>
    </row>
    <row r="3284" spans="1:10" ht="15.75" customHeight="1">
      <c r="A3284" t="str">
        <f>VLOOKUP(B3284,'Tabela IBGE_Município'!A:C,3)</f>
        <v>MT</v>
      </c>
      <c r="B3284" s="4" t="s">
        <v>3786</v>
      </c>
      <c r="C3284" s="1">
        <v>1</v>
      </c>
      <c r="D3284" s="1">
        <v>2</v>
      </c>
      <c r="E3284" s="1">
        <v>1</v>
      </c>
      <c r="F3284" s="1">
        <f>VLOOKUP(B3284,'Tabela IBGE_Município'!A:C,2)</f>
        <v>6496</v>
      </c>
      <c r="G3284" s="4" t="s">
        <v>637</v>
      </c>
      <c r="H3284" s="30">
        <f>VLOOKUP(DADOS!B3284,'Tabela IBGE_Município'!A:E,5)</f>
        <v>0.63800000000000001</v>
      </c>
      <c r="I3284" s="2">
        <f t="shared" si="51"/>
        <v>6.1576354679802956E-4</v>
      </c>
      <c r="J3284" s="20">
        <f>(VLOOKUP(A3284,'Celulares por Região'!A:H,6))/F3284</f>
        <v>1.6454741379310345</v>
      </c>
    </row>
    <row r="3285" spans="1:10" ht="15.75" customHeight="1">
      <c r="A3285" t="str">
        <f>VLOOKUP(B3285,'Tabela IBGE_Município'!A:C,3)</f>
        <v>SE</v>
      </c>
      <c r="B3285" s="4" t="s">
        <v>3787</v>
      </c>
      <c r="C3285" s="1">
        <v>2</v>
      </c>
      <c r="D3285" s="1">
        <v>4</v>
      </c>
      <c r="E3285" s="1"/>
      <c r="F3285" s="1">
        <f>VLOOKUP(B3285,'Tabela IBGE_Município'!A:C,2)</f>
        <v>4891</v>
      </c>
      <c r="G3285" s="4" t="s">
        <v>640</v>
      </c>
      <c r="H3285" s="30">
        <f>VLOOKUP(DADOS!B3285,'Tabela IBGE_Município'!A:E,5)</f>
        <v>0.66400000000000003</v>
      </c>
      <c r="I3285" s="2">
        <f t="shared" si="51"/>
        <v>1.2267429973420569E-3</v>
      </c>
      <c r="J3285" s="20">
        <f>(VLOOKUP(A3285,'Celulares por Região'!A:H,6))/F3285</f>
        <v>9.4083009609486812</v>
      </c>
    </row>
    <row r="3286" spans="1:10" ht="15.75" customHeight="1">
      <c r="A3286" t="str">
        <f>VLOOKUP(B3286,'Tabela IBGE_Município'!A:C,3)</f>
        <v>PI</v>
      </c>
      <c r="B3286" s="4" t="s">
        <v>3788</v>
      </c>
      <c r="C3286" s="1">
        <v>2</v>
      </c>
      <c r="D3286" s="1">
        <v>2</v>
      </c>
      <c r="E3286" s="1"/>
      <c r="F3286" s="1">
        <f>VLOOKUP(B3286,'Tabela IBGE_Município'!A:C,2)</f>
        <v>13104</v>
      </c>
      <c r="G3286" s="4" t="s">
        <v>637</v>
      </c>
      <c r="H3286" s="30">
        <f>VLOOKUP(DADOS!B3286,'Tabela IBGE_Município'!A:E,5)</f>
        <v>0.53</v>
      </c>
      <c r="I3286" s="2">
        <f t="shared" si="51"/>
        <v>3.0525030525030525E-4</v>
      </c>
      <c r="J3286" s="20">
        <f>(VLOOKUP(A3286,'Celulares por Região'!A:H,6))/F3286</f>
        <v>0.22290903540903542</v>
      </c>
    </row>
    <row r="3287" spans="1:10" ht="15.75" customHeight="1">
      <c r="A3287" t="str">
        <f>VLOOKUP(B3287,'Tabela IBGE_Município'!A:C,3)</f>
        <v>SP</v>
      </c>
      <c r="B3287" s="4" t="s">
        <v>3789</v>
      </c>
      <c r="C3287" s="1">
        <v>1</v>
      </c>
      <c r="D3287" s="1">
        <v>1</v>
      </c>
      <c r="E3287" s="1"/>
      <c r="F3287" s="1">
        <f>VLOOKUP(B3287,'Tabela IBGE_Município'!A:C,2)</f>
        <v>185706</v>
      </c>
      <c r="G3287" s="4" t="s">
        <v>639</v>
      </c>
      <c r="H3287" s="30">
        <f>VLOOKUP(DADOS!B3287,'Tabela IBGE_Município'!A:E,5)</f>
        <v>0.73799999999999999</v>
      </c>
      <c r="I3287" s="2">
        <f t="shared" si="51"/>
        <v>1.0769711264041011E-5</v>
      </c>
      <c r="J3287" s="20">
        <f>(VLOOKUP(A3287,'Celulares por Região'!A:H,6))/F3287</f>
        <v>3.6240078403498004E-3</v>
      </c>
    </row>
    <row r="3288" spans="1:10" ht="15.75" customHeight="1">
      <c r="A3288" t="str">
        <f>VLOOKUP(B3288,'Tabela IBGE_Município'!A:C,3)</f>
        <v>PR</v>
      </c>
      <c r="B3288" s="4" t="s">
        <v>3790</v>
      </c>
      <c r="C3288" s="1">
        <v>1</v>
      </c>
      <c r="D3288" s="1">
        <v>1</v>
      </c>
      <c r="E3288" s="1">
        <v>2</v>
      </c>
      <c r="F3288" s="1">
        <f>VLOOKUP(B3288,'Tabela IBGE_Município'!A:C,2)</f>
        <v>8723</v>
      </c>
      <c r="G3288" s="4" t="s">
        <v>637</v>
      </c>
      <c r="H3288" s="30">
        <f>VLOOKUP(DADOS!B3288,'Tabela IBGE_Município'!A:E,5)</f>
        <v>0.72</v>
      </c>
      <c r="I3288" s="2">
        <f t="shared" si="51"/>
        <v>4.5855783560701593E-4</v>
      </c>
      <c r="J3288" s="20">
        <f>(VLOOKUP(A3288,'Celulares por Região'!A:H,6))/F3288</f>
        <v>8.4145362833887419E-2</v>
      </c>
    </row>
    <row r="3289" spans="1:10" ht="15.75" customHeight="1">
      <c r="A3289" t="str">
        <f>VLOOKUP(B3289,'Tabela IBGE_Município'!A:C,3)</f>
        <v>RS</v>
      </c>
      <c r="B3289" s="4" t="s">
        <v>3791</v>
      </c>
      <c r="C3289" s="1">
        <v>26</v>
      </c>
      <c r="D3289" s="1">
        <v>53</v>
      </c>
      <c r="E3289" s="1">
        <v>24</v>
      </c>
      <c r="F3289" s="1">
        <f>VLOOKUP(B3289,'Tabela IBGE_Município'!A:C,2)</f>
        <v>7068</v>
      </c>
      <c r="G3289" s="4" t="s">
        <v>637</v>
      </c>
      <c r="H3289" s="30">
        <f>VLOOKUP(DADOS!B3289,'Tabela IBGE_Município'!A:E,5)</f>
        <v>0.74</v>
      </c>
      <c r="I3289" s="2">
        <f t="shared" si="51"/>
        <v>1.4572722127900397E-2</v>
      </c>
      <c r="J3289" s="20">
        <f>(VLOOKUP(A3289,'Celulares por Região'!A:H,6))/F3289</f>
        <v>2.0090548953027729E-2</v>
      </c>
    </row>
    <row r="3290" spans="1:10" ht="15.75" customHeight="1">
      <c r="A3290" t="str">
        <f>VLOOKUP(B3290,'Tabela IBGE_Município'!A:C,3)</f>
        <v>MS</v>
      </c>
      <c r="B3290" s="4" t="s">
        <v>3792</v>
      </c>
      <c r="C3290" s="1">
        <v>12</v>
      </c>
      <c r="D3290" s="1">
        <v>11</v>
      </c>
      <c r="E3290" s="1">
        <v>8</v>
      </c>
      <c r="F3290" s="1">
        <f>VLOOKUP(B3290,'Tabela IBGE_Município'!A:C,2)</f>
        <v>1551</v>
      </c>
      <c r="G3290" s="4" t="s">
        <v>640</v>
      </c>
      <c r="H3290" s="30">
        <f>VLOOKUP(DADOS!B3290,'Tabela IBGE_Município'!A:E,5)</f>
        <v>0.69</v>
      </c>
      <c r="I3290" s="2">
        <f t="shared" si="51"/>
        <v>1.9987105093488073E-2</v>
      </c>
      <c r="J3290" s="20">
        <f>(VLOOKUP(A3290,'Celulares por Região'!A:H,6))/F3290</f>
        <v>0.85686653771760157</v>
      </c>
    </row>
    <row r="3291" spans="1:10" ht="15.75" customHeight="1">
      <c r="A3291" t="str">
        <f>VLOOKUP(B3291,'Tabela IBGE_Município'!A:C,3)</f>
        <v>GO</v>
      </c>
      <c r="B3291" s="4" t="s">
        <v>3793</v>
      </c>
      <c r="C3291" s="1">
        <v>3</v>
      </c>
      <c r="D3291" s="1">
        <v>2</v>
      </c>
      <c r="E3291" s="1"/>
      <c r="F3291" s="1">
        <f>VLOOKUP(B3291,'Tabela IBGE_Município'!A:C,2)</f>
        <v>3663</v>
      </c>
      <c r="G3291" s="4" t="s">
        <v>640</v>
      </c>
      <c r="H3291" s="30">
        <f>VLOOKUP(DADOS!B3291,'Tabela IBGE_Município'!A:E,5)</f>
        <v>0.68</v>
      </c>
      <c r="I3291" s="2">
        <f t="shared" si="51"/>
        <v>1.3650013650013651E-3</v>
      </c>
      <c r="J3291" s="20">
        <f>(VLOOKUP(A3291,'Celulares por Região'!A:H,6))/F3291</f>
        <v>0.99563199563199567</v>
      </c>
    </row>
    <row r="3292" spans="1:10" ht="15.75" customHeight="1">
      <c r="A3292" t="str">
        <f>VLOOKUP(B3292,'Tabela IBGE_Município'!A:C,3)</f>
        <v>PR</v>
      </c>
      <c r="B3292" s="4" t="s">
        <v>3794</v>
      </c>
      <c r="C3292" s="1">
        <v>2</v>
      </c>
      <c r="D3292" s="1">
        <v>3</v>
      </c>
      <c r="E3292" s="1"/>
      <c r="F3292" s="1">
        <f>VLOOKUP(B3292,'Tabela IBGE_Município'!A:C,2)</f>
        <v>22430</v>
      </c>
      <c r="G3292" s="4" t="s">
        <v>638</v>
      </c>
      <c r="H3292" s="30">
        <f>VLOOKUP(DADOS!B3292,'Tabela IBGE_Município'!A:E,5)</f>
        <v>0.69799999999999995</v>
      </c>
      <c r="I3292" s="2">
        <f t="shared" si="51"/>
        <v>2.2291573785109228E-4</v>
      </c>
      <c r="J3292" s="20">
        <f>(VLOOKUP(A3292,'Celulares por Região'!A:H,6))/F3292</f>
        <v>3.2724030316540351E-2</v>
      </c>
    </row>
    <row r="3293" spans="1:10" ht="15.75" customHeight="1">
      <c r="A3293" t="str">
        <f>VLOOKUP(B3293,'Tabela IBGE_Município'!A:C,3)</f>
        <v>MS</v>
      </c>
      <c r="B3293" s="4" t="s">
        <v>3795</v>
      </c>
      <c r="C3293" s="1">
        <v>1</v>
      </c>
      <c r="D3293" s="1">
        <v>1</v>
      </c>
      <c r="E3293" s="1"/>
      <c r="F3293" s="1">
        <f>VLOOKUP(B3293,'Tabela IBGE_Município'!A:C,2)</f>
        <v>2357</v>
      </c>
      <c r="G3293" s="4" t="s">
        <v>640</v>
      </c>
      <c r="H3293" s="30">
        <f>VLOOKUP(DADOS!B3293,'Tabela IBGE_Município'!A:E,5)</f>
        <v>0.72099999999999997</v>
      </c>
      <c r="I3293" s="2">
        <f t="shared" si="51"/>
        <v>8.4853627492575306E-4</v>
      </c>
      <c r="J3293" s="20">
        <f>(VLOOKUP(A3293,'Celulares por Região'!A:H,6))/F3293</f>
        <v>0.56385235468816297</v>
      </c>
    </row>
    <row r="3294" spans="1:10" ht="15.75" customHeight="1">
      <c r="A3294" t="str">
        <f>VLOOKUP(B3294,'Tabela IBGE_Município'!A:C,3)</f>
        <v>RS</v>
      </c>
      <c r="B3294" s="4" t="s">
        <v>3796</v>
      </c>
      <c r="C3294" s="1">
        <v>4</v>
      </c>
      <c r="D3294" s="1">
        <v>1</v>
      </c>
      <c r="E3294" s="1"/>
      <c r="F3294" s="1">
        <f>VLOOKUP(B3294,'Tabela IBGE_Município'!A:C,2)</f>
        <v>3434</v>
      </c>
      <c r="G3294" s="4" t="s">
        <v>640</v>
      </c>
      <c r="H3294" s="30">
        <f>VLOOKUP(DADOS!B3294,'Tabela IBGE_Município'!A:E,5)</f>
        <v>0.78500000000000003</v>
      </c>
      <c r="I3294" s="2">
        <f t="shared" si="51"/>
        <v>1.4560279557367501E-3</v>
      </c>
      <c r="J3294" s="20">
        <f>(VLOOKUP(A3294,'Celulares por Região'!A:H,6))/F3294</f>
        <v>4.1351193942923706E-2</v>
      </c>
    </row>
    <row r="3295" spans="1:10" ht="15.75" customHeight="1">
      <c r="A3295" t="str">
        <f>VLOOKUP(B3295,'Tabela IBGE_Município'!A:C,3)</f>
        <v>GO</v>
      </c>
      <c r="B3295" s="4" t="s">
        <v>3797</v>
      </c>
      <c r="C3295" s="1">
        <v>23</v>
      </c>
      <c r="D3295" s="1">
        <v>13</v>
      </c>
      <c r="E3295" s="1">
        <v>8</v>
      </c>
      <c r="F3295" s="1">
        <f>VLOOKUP(B3295,'Tabela IBGE_Município'!A:C,2)</f>
        <v>4826</v>
      </c>
      <c r="G3295" s="4" t="s">
        <v>638</v>
      </c>
      <c r="H3295" s="30">
        <f>VLOOKUP(DADOS!B3295,'Tabela IBGE_Município'!A:E,5)</f>
        <v>0.747</v>
      </c>
      <c r="I3295" s="2">
        <f t="shared" si="51"/>
        <v>9.117281392457521E-3</v>
      </c>
      <c r="J3295" s="20">
        <f>(VLOOKUP(A3295,'Celulares por Região'!A:H,6))/F3295</f>
        <v>0.755698300870286</v>
      </c>
    </row>
    <row r="3296" spans="1:10" ht="15.75" customHeight="1">
      <c r="A3296" t="str">
        <f>VLOOKUP(B3296,'Tabela IBGE_Município'!A:C,3)</f>
        <v>GO</v>
      </c>
      <c r="B3296" s="4" t="s">
        <v>3797</v>
      </c>
      <c r="C3296" s="1">
        <v>4</v>
      </c>
      <c r="D3296" s="1">
        <v>6</v>
      </c>
      <c r="E3296" s="1">
        <v>7</v>
      </c>
      <c r="F3296" s="1">
        <f>VLOOKUP(B3296,'Tabela IBGE_Município'!A:C,2)</f>
        <v>4826</v>
      </c>
      <c r="G3296" s="4" t="s">
        <v>640</v>
      </c>
      <c r="H3296" s="30">
        <f>VLOOKUP(DADOS!B3296,'Tabela IBGE_Município'!A:E,5)</f>
        <v>0.747</v>
      </c>
      <c r="I3296" s="2">
        <f t="shared" si="51"/>
        <v>3.5225859925404062E-3</v>
      </c>
      <c r="J3296" s="20">
        <f>(VLOOKUP(A3296,'Celulares por Região'!A:H,6))/F3296</f>
        <v>0.755698300870286</v>
      </c>
    </row>
    <row r="3297" spans="1:10" ht="15.75" customHeight="1">
      <c r="A3297" t="str">
        <f>VLOOKUP(B3297,'Tabela IBGE_Município'!A:C,3)</f>
        <v>MT</v>
      </c>
      <c r="B3297" s="4" t="s">
        <v>3798</v>
      </c>
      <c r="C3297" s="1">
        <v>16</v>
      </c>
      <c r="D3297" s="1">
        <v>19</v>
      </c>
      <c r="E3297" s="1">
        <v>10</v>
      </c>
      <c r="F3297" s="1">
        <f>VLOOKUP(B3297,'Tabela IBGE_Município'!A:C,2)</f>
        <v>2222</v>
      </c>
      <c r="G3297" s="4" t="s">
        <v>640</v>
      </c>
      <c r="H3297" s="30">
        <f>VLOOKUP(DADOS!B3297,'Tabela IBGE_Município'!A:E,5)</f>
        <v>0.65</v>
      </c>
      <c r="I3297" s="2">
        <f t="shared" si="51"/>
        <v>2.025202520252025E-2</v>
      </c>
      <c r="J3297" s="20">
        <f>(VLOOKUP(A3297,'Celulares por Região'!A:H,6))/F3297</f>
        <v>4.8105310531053105</v>
      </c>
    </row>
    <row r="3298" spans="1:10" ht="15.75" customHeight="1">
      <c r="A3298" t="str">
        <f>VLOOKUP(B3298,'Tabela IBGE_Município'!A:C,3)</f>
        <v>RS</v>
      </c>
      <c r="B3298" s="4" t="s">
        <v>3799</v>
      </c>
      <c r="C3298" s="1">
        <v>1</v>
      </c>
      <c r="D3298" s="1">
        <v>1</v>
      </c>
      <c r="E3298" s="1"/>
      <c r="F3298" s="1">
        <f>VLOOKUP(B3298,'Tabela IBGE_Município'!A:C,2)</f>
        <v>10299</v>
      </c>
      <c r="G3298" s="4" t="s">
        <v>637</v>
      </c>
      <c r="H3298" s="30">
        <f>VLOOKUP(DADOS!B3298,'Tabela IBGE_Município'!A:E,5)</f>
        <v>0.747</v>
      </c>
      <c r="I3298" s="2">
        <f t="shared" si="51"/>
        <v>1.9419361103019712E-4</v>
      </c>
      <c r="J3298" s="20">
        <f>(VLOOKUP(A3298,'Celulares por Região'!A:H,6))/F3298</f>
        <v>1.3787746383143994E-2</v>
      </c>
    </row>
    <row r="3299" spans="1:10" ht="15.75" customHeight="1">
      <c r="A3299" t="str">
        <f>VLOOKUP(B3299,'Tabela IBGE_Município'!A:C,3)</f>
        <v>MG</v>
      </c>
      <c r="B3299" s="4" t="s">
        <v>3800</v>
      </c>
      <c r="C3299" s="1">
        <v>6</v>
      </c>
      <c r="D3299" s="1">
        <v>11</v>
      </c>
      <c r="E3299" s="1">
        <v>5</v>
      </c>
      <c r="F3299" s="1">
        <f>VLOOKUP(B3299,'Tabela IBGE_Município'!A:C,2)</f>
        <v>15685</v>
      </c>
      <c r="G3299" s="4" t="s">
        <v>637</v>
      </c>
      <c r="H3299" s="30">
        <f>VLOOKUP(DADOS!B3299,'Tabela IBGE_Município'!A:E,5)</f>
        <v>0.59</v>
      </c>
      <c r="I3299" s="2">
        <f t="shared" si="51"/>
        <v>1.4026139623844437E-3</v>
      </c>
      <c r="J3299" s="20">
        <f>(VLOOKUP(A3299,'Celulares por Região'!A:H,6))/F3299</f>
        <v>0.10092445011157157</v>
      </c>
    </row>
    <row r="3300" spans="1:10" ht="15.75" customHeight="1">
      <c r="A3300" t="str">
        <f>VLOOKUP(B3300,'Tabela IBGE_Município'!A:C,3)</f>
        <v>RS</v>
      </c>
      <c r="B3300" s="4" t="s">
        <v>3801</v>
      </c>
      <c r="C3300" s="1">
        <v>2</v>
      </c>
      <c r="D3300" s="1">
        <v>2</v>
      </c>
      <c r="E3300" s="1"/>
      <c r="F3300" s="1">
        <f>VLOOKUP(B3300,'Tabela IBGE_Município'!A:C,2)</f>
        <v>10005</v>
      </c>
      <c r="G3300" s="4" t="s">
        <v>637</v>
      </c>
      <c r="H3300" s="30">
        <f>VLOOKUP(DADOS!B3300,'Tabela IBGE_Município'!A:E,5)</f>
        <v>0.76800000000000002</v>
      </c>
      <c r="I3300" s="2">
        <f t="shared" si="51"/>
        <v>3.99800099950025E-4</v>
      </c>
      <c r="J3300" s="20">
        <f>(VLOOKUP(A3300,'Celulares por Região'!A:H,6))/F3300</f>
        <v>1.4192903548225886E-2</v>
      </c>
    </row>
    <row r="3301" spans="1:10" ht="15.75" customHeight="1">
      <c r="A3301" t="str">
        <f>VLOOKUP(B3301,'Tabela IBGE_Município'!A:C,3)</f>
        <v>MT</v>
      </c>
      <c r="B3301" s="4" t="s">
        <v>3802</v>
      </c>
      <c r="C3301" s="1">
        <v>2</v>
      </c>
      <c r="D3301" s="1">
        <v>2</v>
      </c>
      <c r="E3301" s="1">
        <v>2</v>
      </c>
      <c r="F3301" s="1">
        <f>VLOOKUP(B3301,'Tabela IBGE_Município'!A:C,2)</f>
        <v>3128</v>
      </c>
      <c r="G3301" s="4" t="s">
        <v>640</v>
      </c>
      <c r="H3301" s="30">
        <f>VLOOKUP(DADOS!B3301,'Tabela IBGE_Município'!A:E,5)</f>
        <v>0.65</v>
      </c>
      <c r="I3301" s="2">
        <f t="shared" si="51"/>
        <v>1.9181585677749361E-3</v>
      </c>
      <c r="J3301" s="20">
        <f>(VLOOKUP(A3301,'Celulares por Região'!A:H,6))/F3301</f>
        <v>3.4171994884910486</v>
      </c>
    </row>
    <row r="3302" spans="1:10" ht="15.75" customHeight="1">
      <c r="A3302" t="str">
        <f>VLOOKUP(B3302,'Tabela IBGE_Município'!A:C,3)</f>
        <v>RO</v>
      </c>
      <c r="B3302" s="4" t="s">
        <v>3803</v>
      </c>
      <c r="C3302" s="1"/>
      <c r="D3302" s="1">
        <v>1</v>
      </c>
      <c r="E3302" s="1">
        <v>1</v>
      </c>
      <c r="F3302" s="1">
        <f>VLOOKUP(B3302,'Tabela IBGE_Município'!A:C,2)</f>
        <v>1753</v>
      </c>
      <c r="G3302" s="4" t="s">
        <v>640</v>
      </c>
      <c r="H3302" s="30">
        <f>VLOOKUP(DADOS!B3302,'Tabela IBGE_Município'!A:E,5)</f>
        <v>0.65</v>
      </c>
      <c r="I3302" s="2">
        <f t="shared" si="51"/>
        <v>1.1409013120365088E-3</v>
      </c>
      <c r="J3302" s="20">
        <f>(VLOOKUP(A3302,'Celulares por Região'!A:H,6))/F3302</f>
        <v>4.4466628636622936</v>
      </c>
    </row>
    <row r="3303" spans="1:10" ht="15.75" customHeight="1">
      <c r="A3303" t="str">
        <f>VLOOKUP(B3303,'Tabela IBGE_Município'!A:C,3)</f>
        <v>RS</v>
      </c>
      <c r="B3303" s="4" t="s">
        <v>3804</v>
      </c>
      <c r="C3303" s="1">
        <v>1</v>
      </c>
      <c r="D3303" s="1">
        <v>2</v>
      </c>
      <c r="E3303" s="1">
        <v>3</v>
      </c>
      <c r="F3303" s="1">
        <f>VLOOKUP(B3303,'Tabela IBGE_Município'!A:C,2)</f>
        <v>3805</v>
      </c>
      <c r="G3303" s="4" t="s">
        <v>640</v>
      </c>
      <c r="H3303" s="30">
        <f>VLOOKUP(DADOS!B3303,'Tabela IBGE_Município'!A:E,5)</f>
        <v>0.77800000000000002</v>
      </c>
      <c r="I3303" s="2">
        <f t="shared" si="51"/>
        <v>1.5768725361366622E-3</v>
      </c>
      <c r="J3303" s="20">
        <f>(VLOOKUP(A3303,'Celulares por Região'!A:H,6))/F3303</f>
        <v>3.7319316688567673E-2</v>
      </c>
    </row>
    <row r="3304" spans="1:10" ht="15.75" customHeight="1">
      <c r="A3304" t="str">
        <f>VLOOKUP(B3304,'Tabela IBGE_Município'!A:C,3)</f>
        <v>SP</v>
      </c>
      <c r="B3304" s="4" t="s">
        <v>3805</v>
      </c>
      <c r="C3304" s="1">
        <v>2</v>
      </c>
      <c r="D3304" s="1">
        <v>2</v>
      </c>
      <c r="E3304" s="1"/>
      <c r="F3304" s="1">
        <f>VLOOKUP(B3304,'Tabela IBGE_Município'!A:C,2)</f>
        <v>20489</v>
      </c>
      <c r="G3304" s="4" t="s">
        <v>638</v>
      </c>
      <c r="H3304" s="30">
        <f>VLOOKUP(DADOS!B3304,'Tabela IBGE_Município'!A:E,5)</f>
        <v>0.65</v>
      </c>
      <c r="I3304" s="2">
        <f t="shared" si="51"/>
        <v>1.9522670701351946E-4</v>
      </c>
      <c r="J3304" s="20">
        <f>(VLOOKUP(A3304,'Celulares por Região'!A:H,6))/F3304</f>
        <v>3.2846893455024645E-2</v>
      </c>
    </row>
    <row r="3305" spans="1:10" ht="15.75" customHeight="1">
      <c r="A3305" t="str">
        <f>VLOOKUP(B3305,'Tabela IBGE_Município'!A:C,3)</f>
        <v>BA</v>
      </c>
      <c r="B3305" s="4" t="s">
        <v>3806</v>
      </c>
      <c r="C3305" s="1">
        <v>2</v>
      </c>
      <c r="D3305" s="1">
        <v>2</v>
      </c>
      <c r="E3305" s="1">
        <v>1</v>
      </c>
      <c r="F3305" s="1">
        <f>VLOOKUP(B3305,'Tabela IBGE_Município'!A:C,2)</f>
        <v>3337</v>
      </c>
      <c r="G3305" s="4" t="s">
        <v>640</v>
      </c>
      <c r="H3305" s="30">
        <f>VLOOKUP(DADOS!B3305,'Tabela IBGE_Município'!A:E,5)</f>
        <v>0.54500000000000004</v>
      </c>
      <c r="I3305" s="2">
        <f t="shared" si="51"/>
        <v>1.4983518130056938E-3</v>
      </c>
      <c r="J3305" s="20">
        <f>(VLOOKUP(A3305,'Celulares por Região'!A:H,6))/F3305</f>
        <v>1.1777045250224754</v>
      </c>
    </row>
    <row r="3306" spans="1:10" ht="15.75" customHeight="1">
      <c r="A3306" t="str">
        <f>VLOOKUP(B3306,'Tabela IBGE_Município'!A:C,3)</f>
        <v>MT</v>
      </c>
      <c r="B3306" s="4" t="s">
        <v>3807</v>
      </c>
      <c r="C3306" s="1"/>
      <c r="D3306" s="1">
        <v>3</v>
      </c>
      <c r="E3306" s="1">
        <v>4</v>
      </c>
      <c r="F3306" s="1">
        <f>VLOOKUP(B3306,'Tabela IBGE_Município'!A:C,2)</f>
        <v>9860</v>
      </c>
      <c r="G3306" s="4" t="s">
        <v>637</v>
      </c>
      <c r="H3306" s="30">
        <f>VLOOKUP(DADOS!B3306,'Tabela IBGE_Município'!A:E,5)</f>
        <v>0.69</v>
      </c>
      <c r="I3306" s="2">
        <f t="shared" si="51"/>
        <v>7.099391480730223E-4</v>
      </c>
      <c r="J3306" s="20">
        <f>(VLOOKUP(A3306,'Celulares por Região'!A:H,6))/F3306</f>
        <v>1.0840770791075052</v>
      </c>
    </row>
    <row r="3307" spans="1:10" ht="15.75" customHeight="1">
      <c r="A3307" t="str">
        <f>VLOOKUP(B3307,'Tabela IBGE_Município'!A:C,3)</f>
        <v>SP</v>
      </c>
      <c r="B3307" s="4" t="s">
        <v>3808</v>
      </c>
      <c r="C3307" s="1"/>
      <c r="D3307" s="1">
        <v>3</v>
      </c>
      <c r="E3307" s="1">
        <v>4</v>
      </c>
      <c r="F3307" s="1">
        <f>VLOOKUP(B3307,'Tabela IBGE_Município'!A:C,2)</f>
        <v>16472</v>
      </c>
      <c r="G3307" s="4" t="s">
        <v>637</v>
      </c>
      <c r="H3307" s="30">
        <f>VLOOKUP(DADOS!B3307,'Tabela IBGE_Município'!A:E,5)</f>
        <v>0.71499999999999997</v>
      </c>
      <c r="I3307" s="2">
        <f t="shared" si="51"/>
        <v>4.2496357455075278E-4</v>
      </c>
      <c r="J3307" s="20">
        <f>(VLOOKUP(A3307,'Celulares por Região'!A:H,6))/F3307</f>
        <v>4.0857212238950946E-2</v>
      </c>
    </row>
    <row r="3308" spans="1:10" ht="15.75" customHeight="1">
      <c r="A3308" t="str">
        <f>VLOOKUP(B3308,'Tabela IBGE_Município'!A:C,3)</f>
        <v>RS</v>
      </c>
      <c r="B3308" s="4" t="s">
        <v>3809</v>
      </c>
      <c r="C3308" s="1"/>
      <c r="D3308" s="1">
        <v>1</v>
      </c>
      <c r="E3308" s="1">
        <v>1</v>
      </c>
      <c r="F3308" s="1">
        <f>VLOOKUP(B3308,'Tabela IBGE_Município'!A:C,2)</f>
        <v>12831</v>
      </c>
      <c r="G3308" s="4" t="s">
        <v>637</v>
      </c>
      <c r="H3308" s="30">
        <f>VLOOKUP(DADOS!B3308,'Tabela IBGE_Município'!A:E,5)</f>
        <v>0.75900000000000001</v>
      </c>
      <c r="I3308" s="2">
        <f t="shared" si="51"/>
        <v>1.5587249629802822E-4</v>
      </c>
      <c r="J3308" s="20">
        <f>(VLOOKUP(A3308,'Celulares por Região'!A:H,6))/F3308</f>
        <v>1.1066947237160002E-2</v>
      </c>
    </row>
    <row r="3309" spans="1:10" ht="15.75" customHeight="1">
      <c r="A3309" t="str">
        <f>VLOOKUP(B3309,'Tabela IBGE_Município'!A:C,3)</f>
        <v>PR</v>
      </c>
      <c r="B3309" s="4" t="s">
        <v>3810</v>
      </c>
      <c r="C3309" s="1">
        <v>1</v>
      </c>
      <c r="D3309" s="1">
        <v>1</v>
      </c>
      <c r="E3309" s="1">
        <v>1</v>
      </c>
      <c r="F3309" s="1">
        <f>VLOOKUP(B3309,'Tabela IBGE_Município'!A:C,2)</f>
        <v>1852</v>
      </c>
      <c r="G3309" s="4" t="s">
        <v>640</v>
      </c>
      <c r="H3309" s="30">
        <f>VLOOKUP(DADOS!B3309,'Tabela IBGE_Município'!A:E,5)</f>
        <v>0.66</v>
      </c>
      <c r="I3309" s="2">
        <f t="shared" si="51"/>
        <v>1.6198704103671706E-3</v>
      </c>
      <c r="J3309" s="20">
        <f>(VLOOKUP(A3309,'Celulares por Região'!A:H,6))/F3309</f>
        <v>0.39632829373650108</v>
      </c>
    </row>
    <row r="3310" spans="1:10" ht="15.75" customHeight="1">
      <c r="A3310" t="str">
        <f>VLOOKUP(B3310,'Tabela IBGE_Município'!A:C,3)</f>
        <v>SP</v>
      </c>
      <c r="B3310" s="4" t="s">
        <v>3811</v>
      </c>
      <c r="C3310" s="1">
        <v>2</v>
      </c>
      <c r="D3310" s="1"/>
      <c r="E3310" s="1"/>
      <c r="F3310" s="1">
        <f>VLOOKUP(B3310,'Tabela IBGE_Município'!A:C,2)</f>
        <v>2688</v>
      </c>
      <c r="G3310" s="4" t="s">
        <v>640</v>
      </c>
      <c r="H3310" s="30">
        <f>VLOOKUP(DADOS!B3310,'Tabela IBGE_Município'!A:E,5)</f>
        <v>0.76</v>
      </c>
      <c r="I3310" s="2">
        <f t="shared" si="51"/>
        <v>7.4404761904761901E-4</v>
      </c>
      <c r="J3310" s="20">
        <f>(VLOOKUP(A3310,'Celulares por Região'!A:H,6))/F3310</f>
        <v>0.25037202380952384</v>
      </c>
    </row>
    <row r="3311" spans="1:10" ht="15.75" customHeight="1">
      <c r="A3311" t="str">
        <f>VLOOKUP(B3311,'Tabela IBGE_Município'!A:C,3)</f>
        <v>MA</v>
      </c>
      <c r="B3311" s="4" t="s">
        <v>3812</v>
      </c>
      <c r="C3311" s="1">
        <v>1</v>
      </c>
      <c r="D3311" s="1">
        <v>2</v>
      </c>
      <c r="E3311" s="1">
        <v>1</v>
      </c>
      <c r="F3311" s="1">
        <f>VLOOKUP(B3311,'Tabela IBGE_Município'!A:C,2)</f>
        <v>5061</v>
      </c>
      <c r="G3311" s="4" t="s">
        <v>637</v>
      </c>
      <c r="H3311" s="30">
        <f>VLOOKUP(DADOS!B3311,'Tabela IBGE_Município'!A:E,5)</f>
        <v>0.56999999999999995</v>
      </c>
      <c r="I3311" s="2">
        <f t="shared" si="51"/>
        <v>7.9035763683066589E-4</v>
      </c>
      <c r="J3311" s="20">
        <f>(VLOOKUP(A3311,'Celulares por Região'!A:H,6))/F3311</f>
        <v>0.23730488045840742</v>
      </c>
    </row>
    <row r="3312" spans="1:10" ht="15.75" customHeight="1">
      <c r="A3312" t="str">
        <f>VLOOKUP(B3312,'Tabela IBGE_Município'!A:C,3)</f>
        <v>GO</v>
      </c>
      <c r="B3312" s="4" t="s">
        <v>3813</v>
      </c>
      <c r="C3312" s="1">
        <v>22</v>
      </c>
      <c r="D3312" s="1">
        <v>17</v>
      </c>
      <c r="E3312" s="1">
        <v>10</v>
      </c>
      <c r="F3312" s="1">
        <f>VLOOKUP(B3312,'Tabela IBGE_Município'!A:C,2)</f>
        <v>1278</v>
      </c>
      <c r="G3312" s="4" t="s">
        <v>640</v>
      </c>
      <c r="H3312" s="30">
        <f>VLOOKUP(DADOS!B3312,'Tabela IBGE_Município'!A:E,5)</f>
        <v>0.64300000000000002</v>
      </c>
      <c r="I3312" s="2">
        <f t="shared" si="51"/>
        <v>3.8341158059467917E-2</v>
      </c>
      <c r="J3312" s="20">
        <f>(VLOOKUP(A3312,'Celulares por Região'!A:H,6))/F3312</f>
        <v>2.8536776212832553</v>
      </c>
    </row>
    <row r="3313" spans="1:10" ht="15.75" customHeight="1">
      <c r="A3313" t="str">
        <f>VLOOKUP(B3313,'Tabela IBGE_Município'!A:C,3)</f>
        <v>RN</v>
      </c>
      <c r="B3313" s="4" t="s">
        <v>3814</v>
      </c>
      <c r="C3313" s="1">
        <v>1</v>
      </c>
      <c r="D3313" s="1">
        <v>1</v>
      </c>
      <c r="E3313" s="1"/>
      <c r="F3313" s="1">
        <f>VLOOKUP(B3313,'Tabela IBGE_Município'!A:C,2)</f>
        <v>5427</v>
      </c>
      <c r="G3313" s="4" t="s">
        <v>637</v>
      </c>
      <c r="H3313" s="30">
        <f>VLOOKUP(DADOS!B3313,'Tabela IBGE_Município'!A:E,5)</f>
        <v>0.629</v>
      </c>
      <c r="I3313" s="2">
        <f t="shared" si="51"/>
        <v>3.6852773171181132E-4</v>
      </c>
      <c r="J3313" s="20">
        <f>(VLOOKUP(A3313,'Celulares por Região'!A:H,6))/F3313</f>
        <v>0.17449788096554267</v>
      </c>
    </row>
    <row r="3314" spans="1:10" ht="15.75" customHeight="1">
      <c r="A3314" t="str">
        <f>VLOOKUP(B3314,'Tabela IBGE_Município'!A:C,3)</f>
        <v>MG</v>
      </c>
      <c r="B3314" s="4" t="s">
        <v>3815</v>
      </c>
      <c r="C3314" s="1">
        <v>10</v>
      </c>
      <c r="D3314" s="1">
        <v>21</v>
      </c>
      <c r="E3314" s="1">
        <v>9</v>
      </c>
      <c r="F3314" s="1">
        <f>VLOOKUP(B3314,'Tabela IBGE_Município'!A:C,2)</f>
        <v>12945</v>
      </c>
      <c r="G3314" s="4" t="s">
        <v>637</v>
      </c>
      <c r="H3314" s="30">
        <f>VLOOKUP(DADOS!B3314,'Tabela IBGE_Município'!A:E,5)</f>
        <v>0.71</v>
      </c>
      <c r="I3314" s="2">
        <f t="shared" si="51"/>
        <v>3.0899961375048281E-3</v>
      </c>
      <c r="J3314" s="20">
        <f>(VLOOKUP(A3314,'Celulares por Região'!A:H,6))/F3314</f>
        <v>0.12228659714175358</v>
      </c>
    </row>
    <row r="3315" spans="1:10" ht="15.75" customHeight="1">
      <c r="A3315" t="str">
        <f>VLOOKUP(B3315,'Tabela IBGE_Município'!A:C,3)</f>
        <v>SC</v>
      </c>
      <c r="B3315" s="4" t="s">
        <v>3816</v>
      </c>
      <c r="C3315" s="1"/>
      <c r="D3315" s="1">
        <v>3</v>
      </c>
      <c r="E3315" s="1">
        <v>4</v>
      </c>
      <c r="F3315" s="1">
        <f>VLOOKUP(B3315,'Tabela IBGE_Município'!A:C,2)</f>
        <v>37450</v>
      </c>
      <c r="G3315" s="4" t="s">
        <v>638</v>
      </c>
      <c r="H3315" s="30">
        <f>VLOOKUP(DADOS!B3315,'Tabela IBGE_Município'!A:E,5)</f>
        <v>0.76500000000000001</v>
      </c>
      <c r="I3315" s="2">
        <f t="shared" si="51"/>
        <v>1.8691588785046728E-4</v>
      </c>
      <c r="J3315" s="20">
        <f>(VLOOKUP(A3315,'Celulares por Região'!A:H,6))/F3315</f>
        <v>0.10753004005340454</v>
      </c>
    </row>
    <row r="3316" spans="1:10" ht="15.75" customHeight="1">
      <c r="A3316" t="str">
        <f>VLOOKUP(B3316,'Tabela IBGE_Município'!A:C,3)</f>
        <v>PR</v>
      </c>
      <c r="B3316" s="4" t="s">
        <v>3817</v>
      </c>
      <c r="C3316" s="1">
        <v>1</v>
      </c>
      <c r="D3316" s="1">
        <v>1</v>
      </c>
      <c r="E3316" s="1"/>
      <c r="F3316" s="1">
        <f>VLOOKUP(B3316,'Tabela IBGE_Município'!A:C,2)</f>
        <v>17551</v>
      </c>
      <c r="G3316" s="4" t="s">
        <v>637</v>
      </c>
      <c r="H3316" s="30">
        <f>VLOOKUP(DADOS!B3316,'Tabela IBGE_Município'!A:E,5)</f>
        <v>0.72199999999999998</v>
      </c>
      <c r="I3316" s="2">
        <f t="shared" si="51"/>
        <v>1.1395362087630334E-4</v>
      </c>
      <c r="J3316" s="20">
        <f>(VLOOKUP(A3316,'Celulares por Região'!A:H,6))/F3316</f>
        <v>4.1820978861603325E-2</v>
      </c>
    </row>
    <row r="3317" spans="1:10" ht="15.75" customHeight="1">
      <c r="A3317" t="str">
        <f>VLOOKUP(B3317,'Tabela IBGE_Município'!A:C,3)</f>
        <v>PA</v>
      </c>
      <c r="B3317" s="4" t="s">
        <v>3818</v>
      </c>
      <c r="C3317" s="1">
        <v>2</v>
      </c>
      <c r="D3317" s="1">
        <v>18</v>
      </c>
      <c r="E3317" s="1">
        <v>9</v>
      </c>
      <c r="F3317" s="1">
        <f>VLOOKUP(B3317,'Tabela IBGE_Município'!A:C,2)</f>
        <v>5092</v>
      </c>
      <c r="G3317" s="4" t="s">
        <v>637</v>
      </c>
      <c r="H3317" s="30">
        <f>VLOOKUP(DADOS!B3317,'Tabela IBGE_Município'!A:E,5)</f>
        <v>0.502</v>
      </c>
      <c r="I3317" s="2">
        <f t="shared" si="51"/>
        <v>5.6952081696779264E-3</v>
      </c>
      <c r="J3317" s="20">
        <f>(VLOOKUP(A3317,'Celulares por Região'!A:H,6))/F3317</f>
        <v>0.36272584446190104</v>
      </c>
    </row>
    <row r="3318" spans="1:10" ht="15.75" customHeight="1">
      <c r="A3318" t="str">
        <f>VLOOKUP(B3318,'Tabela IBGE_Município'!A:C,3)</f>
        <v>PR</v>
      </c>
      <c r="B3318" s="4" t="s">
        <v>3819</v>
      </c>
      <c r="C3318" s="1">
        <v>2</v>
      </c>
      <c r="D3318" s="1"/>
      <c r="E3318" s="1"/>
      <c r="F3318" s="1">
        <f>VLOOKUP(B3318,'Tabela IBGE_Município'!A:C,2)</f>
        <v>27984</v>
      </c>
      <c r="G3318" s="4" t="s">
        <v>638</v>
      </c>
      <c r="H3318" s="30">
        <f>VLOOKUP(DADOS!B3318,'Tabela IBGE_Município'!A:E,5)</f>
        <v>0.71</v>
      </c>
      <c r="I3318" s="2">
        <f t="shared" si="51"/>
        <v>7.14694110920526E-5</v>
      </c>
      <c r="J3318" s="20">
        <f>(VLOOKUP(A3318,'Celulares por Região'!A:H,6))/F3318</f>
        <v>2.6229273870783304E-2</v>
      </c>
    </row>
    <row r="3319" spans="1:10" ht="15.75" customHeight="1">
      <c r="A3319" t="str">
        <f>VLOOKUP(B3319,'Tabela IBGE_Município'!A:C,3)</f>
        <v>RS</v>
      </c>
      <c r="B3319" s="4" t="s">
        <v>3820</v>
      </c>
      <c r="C3319" s="1">
        <v>2</v>
      </c>
      <c r="D3319" s="1">
        <v>1</v>
      </c>
      <c r="E3319" s="1">
        <v>3</v>
      </c>
      <c r="F3319" s="1">
        <f>VLOOKUP(B3319,'Tabela IBGE_Município'!A:C,2)</f>
        <v>21444</v>
      </c>
      <c r="G3319" s="4" t="s">
        <v>638</v>
      </c>
      <c r="H3319" s="30">
        <f>VLOOKUP(DADOS!B3319,'Tabela IBGE_Município'!A:E,5)</f>
        <v>0.73499999999999999</v>
      </c>
      <c r="I3319" s="2">
        <f t="shared" si="51"/>
        <v>2.7979854504756578E-4</v>
      </c>
      <c r="J3319" s="20">
        <f>(VLOOKUP(A3319,'Celulares por Região'!A:H,6))/F3319</f>
        <v>6.621898899459056E-3</v>
      </c>
    </row>
    <row r="3320" spans="1:10" ht="15.75" customHeight="1">
      <c r="A3320" t="str">
        <f>VLOOKUP(B3320,'Tabela IBGE_Município'!A:C,3)</f>
        <v>SP</v>
      </c>
      <c r="B3320" s="4" t="s">
        <v>3821</v>
      </c>
      <c r="C3320" s="1">
        <v>4</v>
      </c>
      <c r="D3320" s="1"/>
      <c r="E3320" s="1"/>
      <c r="F3320" s="1">
        <f>VLOOKUP(B3320,'Tabela IBGE_Município'!A:C,2)</f>
        <v>5030</v>
      </c>
      <c r="G3320" s="4" t="s">
        <v>637</v>
      </c>
      <c r="H3320" s="30">
        <f>VLOOKUP(DADOS!B3320,'Tabela IBGE_Município'!A:E,5)</f>
        <v>0.76500000000000001</v>
      </c>
      <c r="I3320" s="2">
        <f t="shared" si="51"/>
        <v>7.9522862823061633E-4</v>
      </c>
      <c r="J3320" s="20">
        <f>(VLOOKUP(A3320,'Celulares por Região'!A:H,6))/F3320</f>
        <v>0.13379721669980119</v>
      </c>
    </row>
    <row r="3321" spans="1:10" ht="15.75" customHeight="1">
      <c r="A3321" t="str">
        <f>VLOOKUP(B3321,'Tabela IBGE_Município'!A:C,3)</f>
        <v>PR</v>
      </c>
      <c r="B3321" s="4" t="s">
        <v>3822</v>
      </c>
      <c r="C3321" s="1">
        <v>2</v>
      </c>
      <c r="D3321" s="1">
        <v>2</v>
      </c>
      <c r="E3321" s="1"/>
      <c r="F3321" s="1">
        <f>VLOOKUP(B3321,'Tabela IBGE_Município'!A:C,2)</f>
        <v>11355</v>
      </c>
      <c r="G3321" s="4" t="s">
        <v>637</v>
      </c>
      <c r="H3321" s="30">
        <f>VLOOKUP(DADOS!B3321,'Tabela IBGE_Município'!A:E,5)</f>
        <v>0.59699999999999998</v>
      </c>
      <c r="I3321" s="2">
        <f t="shared" si="51"/>
        <v>3.5226772346983706E-4</v>
      </c>
      <c r="J3321" s="20">
        <f>(VLOOKUP(A3321,'Celulares por Região'!A:H,6))/F3321</f>
        <v>6.46411272567151E-2</v>
      </c>
    </row>
    <row r="3322" spans="1:10" ht="15.75" customHeight="1">
      <c r="A3322" t="str">
        <f>VLOOKUP(B3322,'Tabela IBGE_Município'!A:C,3)</f>
        <v>PR</v>
      </c>
      <c r="B3322" s="4" t="s">
        <v>3822</v>
      </c>
      <c r="C3322" s="1">
        <v>2</v>
      </c>
      <c r="D3322" s="1">
        <v>1</v>
      </c>
      <c r="E3322" s="1">
        <v>1</v>
      </c>
      <c r="F3322" s="1">
        <f>VLOOKUP(B3322,'Tabela IBGE_Município'!A:C,2)</f>
        <v>11355</v>
      </c>
      <c r="G3322" s="4" t="s">
        <v>637</v>
      </c>
      <c r="H3322" s="30">
        <f>VLOOKUP(DADOS!B3322,'Tabela IBGE_Município'!A:E,5)</f>
        <v>0.59699999999999998</v>
      </c>
      <c r="I3322" s="2">
        <f t="shared" si="51"/>
        <v>3.5226772346983706E-4</v>
      </c>
      <c r="J3322" s="20">
        <f>(VLOOKUP(A3322,'Celulares por Região'!A:H,6))/F3322</f>
        <v>6.46411272567151E-2</v>
      </c>
    </row>
    <row r="3323" spans="1:10" ht="15.75" customHeight="1">
      <c r="A3323" t="str">
        <f>VLOOKUP(B3323,'Tabela IBGE_Município'!A:C,3)</f>
        <v>PB</v>
      </c>
      <c r="B3323" s="4" t="s">
        <v>3823</v>
      </c>
      <c r="C3323" s="1">
        <v>1</v>
      </c>
      <c r="D3323" s="1">
        <v>2</v>
      </c>
      <c r="E3323" s="1">
        <v>1</v>
      </c>
      <c r="F3323" s="1">
        <f>VLOOKUP(B3323,'Tabela IBGE_Município'!A:C,2)</f>
        <v>7821</v>
      </c>
      <c r="G3323" s="4" t="s">
        <v>637</v>
      </c>
      <c r="H3323" s="30">
        <f>VLOOKUP(DADOS!B3323,'Tabela IBGE_Município'!A:E,5)</f>
        <v>0.60099999999999998</v>
      </c>
      <c r="I3323" s="2">
        <f t="shared" si="51"/>
        <v>5.1144354941823301E-4</v>
      </c>
      <c r="J3323" s="20">
        <f>(VLOOKUP(A3323,'Celulares por Região'!A:H,6))/F3323</f>
        <v>0.16481268380002556</v>
      </c>
    </row>
    <row r="3324" spans="1:10" ht="15.75" customHeight="1">
      <c r="A3324" t="str">
        <f>VLOOKUP(B3324,'Tabela IBGE_Município'!A:C,3)</f>
        <v>RJ</v>
      </c>
      <c r="B3324" s="4" t="s">
        <v>3824</v>
      </c>
      <c r="C3324" s="1">
        <v>1</v>
      </c>
      <c r="D3324" s="1">
        <v>3</v>
      </c>
      <c r="E3324" s="1">
        <v>1</v>
      </c>
      <c r="F3324" s="1">
        <f>VLOOKUP(B3324,'Tabela IBGE_Município'!A:C,2)</f>
        <v>8136</v>
      </c>
      <c r="G3324" s="4" t="s">
        <v>637</v>
      </c>
      <c r="H3324" s="30">
        <f>VLOOKUP(DADOS!B3324,'Tabela IBGE_Município'!A:E,5)</f>
        <v>0.745</v>
      </c>
      <c r="I3324" s="2">
        <f t="shared" si="51"/>
        <v>6.1455260570304814E-4</v>
      </c>
      <c r="J3324" s="20">
        <f>(VLOOKUP(A3324,'Celulares por Região'!A:H,6))/F3324</f>
        <v>1.2272615535889873</v>
      </c>
    </row>
    <row r="3325" spans="1:10" ht="15.75" customHeight="1">
      <c r="A3325" t="str">
        <f>VLOOKUP(B3325,'Tabela IBGE_Município'!A:C,3)</f>
        <v>GO</v>
      </c>
      <c r="B3325" s="4" t="s">
        <v>3825</v>
      </c>
      <c r="C3325" s="1">
        <v>1</v>
      </c>
      <c r="D3325" s="1">
        <v>2</v>
      </c>
      <c r="E3325" s="1">
        <v>2</v>
      </c>
      <c r="F3325" s="1">
        <f>VLOOKUP(B3325,'Tabela IBGE_Município'!A:C,2)</f>
        <v>10626</v>
      </c>
      <c r="G3325" s="4" t="s">
        <v>637</v>
      </c>
      <c r="H3325" s="30">
        <f>VLOOKUP(DADOS!B3325,'Tabela IBGE_Município'!A:E,5)</f>
        <v>0.68</v>
      </c>
      <c r="I3325" s="2">
        <f t="shared" si="51"/>
        <v>4.7054394880481837E-4</v>
      </c>
      <c r="J3325" s="20">
        <f>(VLOOKUP(A3325,'Celulares por Região'!A:H,6))/F3325</f>
        <v>0.3432147562582345</v>
      </c>
    </row>
    <row r="3326" spans="1:10" ht="15.75" customHeight="1">
      <c r="A3326" t="str">
        <f>VLOOKUP(B3326,'Tabela IBGE_Município'!A:C,3)</f>
        <v>SP</v>
      </c>
      <c r="B3326" s="4" t="s">
        <v>3826</v>
      </c>
      <c r="C3326" s="1">
        <v>2</v>
      </c>
      <c r="D3326" s="1">
        <v>2</v>
      </c>
      <c r="E3326" s="1"/>
      <c r="F3326" s="1">
        <f>VLOOKUP(B3326,'Tabela IBGE_Município'!A:C,2)</f>
        <v>191158</v>
      </c>
      <c r="G3326" s="4" t="s">
        <v>639</v>
      </c>
      <c r="H3326" s="30">
        <f>VLOOKUP(DADOS!B3326,'Tabela IBGE_Município'!A:E,5)</f>
        <v>0.74</v>
      </c>
      <c r="I3326" s="2">
        <f t="shared" si="51"/>
        <v>2.0925098609527198E-5</v>
      </c>
      <c r="J3326" s="20">
        <f>(VLOOKUP(A3326,'Celulares por Região'!A:H,6))/F3326</f>
        <v>3.5206478410529508E-3</v>
      </c>
    </row>
    <row r="3327" spans="1:10" ht="15.75" customHeight="1">
      <c r="A3327" t="str">
        <f>VLOOKUP(B3327,'Tabela IBGE_Município'!A:C,3)</f>
        <v>MT</v>
      </c>
      <c r="B3327" s="4" t="s">
        <v>3827</v>
      </c>
      <c r="C3327" s="1">
        <v>3</v>
      </c>
      <c r="D3327" s="1">
        <v>2</v>
      </c>
      <c r="E3327" s="1">
        <v>3</v>
      </c>
      <c r="F3327" s="1">
        <f>VLOOKUP(B3327,'Tabela IBGE_Município'!A:C,2)</f>
        <v>8112</v>
      </c>
      <c r="G3327" s="4" t="s">
        <v>637</v>
      </c>
      <c r="H3327" s="30">
        <f>VLOOKUP(DADOS!B3327,'Tabela IBGE_Município'!A:E,5)</f>
        <v>0.68799999999999994</v>
      </c>
      <c r="I3327" s="2">
        <f t="shared" si="51"/>
        <v>9.8619329388560163E-4</v>
      </c>
      <c r="J3327" s="20">
        <f>(VLOOKUP(A3327,'Celulares por Região'!A:H,6))/F3327</f>
        <v>1.3176775147928994</v>
      </c>
    </row>
    <row r="3328" spans="1:10" ht="15.75" customHeight="1">
      <c r="A3328" t="str">
        <f>VLOOKUP(B3328,'Tabela IBGE_Município'!A:C,3)</f>
        <v>SP</v>
      </c>
      <c r="B3328" s="4" t="s">
        <v>3828</v>
      </c>
      <c r="C3328" s="1">
        <v>2</v>
      </c>
      <c r="D3328" s="1">
        <v>1</v>
      </c>
      <c r="E3328" s="1">
        <v>1</v>
      </c>
      <c r="F3328" s="1">
        <f>VLOOKUP(B3328,'Tabela IBGE_Município'!A:C,2)</f>
        <v>21689</v>
      </c>
      <c r="G3328" s="4" t="s">
        <v>638</v>
      </c>
      <c r="H3328" s="30">
        <f>VLOOKUP(DADOS!B3328,'Tabela IBGE_Município'!A:E,5)</f>
        <v>0.72599999999999998</v>
      </c>
      <c r="I3328" s="2">
        <f t="shared" si="51"/>
        <v>1.8442528470653328E-4</v>
      </c>
      <c r="J3328" s="20">
        <f>(VLOOKUP(A3328,'Celulares por Região'!A:H,6))/F3328</f>
        <v>3.1029554151874222E-2</v>
      </c>
    </row>
    <row r="3329" spans="1:10" ht="15.75" customHeight="1">
      <c r="A3329" t="str">
        <f>VLOOKUP(B3329,'Tabela IBGE_Município'!A:C,3)</f>
        <v>RS</v>
      </c>
      <c r="B3329" s="4" t="s">
        <v>3829</v>
      </c>
      <c r="C3329" s="1">
        <v>1</v>
      </c>
      <c r="D3329" s="1">
        <v>5</v>
      </c>
      <c r="E3329" s="1">
        <v>5</v>
      </c>
      <c r="F3329" s="1">
        <f>VLOOKUP(B3329,'Tabela IBGE_Município'!A:C,2)</f>
        <v>4464</v>
      </c>
      <c r="G3329" s="4" t="s">
        <v>640</v>
      </c>
      <c r="H3329" s="30">
        <f>VLOOKUP(DADOS!B3329,'Tabela IBGE_Município'!A:E,5)</f>
        <v>0.69</v>
      </c>
      <c r="I3329" s="2">
        <f t="shared" si="51"/>
        <v>2.4641577060931898E-3</v>
      </c>
      <c r="J3329" s="20">
        <f>(VLOOKUP(A3329,'Celulares por Região'!A:H,6))/F3329</f>
        <v>3.1810035842293909E-2</v>
      </c>
    </row>
    <row r="3330" spans="1:10" ht="15.75" customHeight="1">
      <c r="A3330" t="str">
        <f>VLOOKUP(B3330,'Tabela IBGE_Município'!A:C,3)</f>
        <v>BA</v>
      </c>
      <c r="B3330" s="4" t="s">
        <v>3830</v>
      </c>
      <c r="C3330" s="1">
        <v>2</v>
      </c>
      <c r="D3330" s="1">
        <v>2</v>
      </c>
      <c r="E3330" s="1"/>
      <c r="F3330" s="1">
        <f>VLOOKUP(B3330,'Tabela IBGE_Município'!A:C,2)</f>
        <v>2325</v>
      </c>
      <c r="G3330" s="4" t="s">
        <v>640</v>
      </c>
      <c r="H3330" s="30">
        <f>VLOOKUP(DADOS!B3330,'Tabela IBGE_Município'!A:E,5)</f>
        <v>0.56999999999999995</v>
      </c>
      <c r="I3330" s="2">
        <f t="shared" ref="I3330:I3393" si="52">(C3330+D3330+E3330)/F3330</f>
        <v>1.7204301075268817E-3</v>
      </c>
      <c r="J3330" s="20">
        <f>(VLOOKUP(A3330,'Celulares por Região'!A:H,6))/F3330</f>
        <v>1.6903225806451614</v>
      </c>
    </row>
    <row r="3331" spans="1:10" ht="15.75" customHeight="1">
      <c r="A3331" t="str">
        <f>VLOOKUP(B3331,'Tabela IBGE_Município'!A:C,3)</f>
        <v>RJ</v>
      </c>
      <c r="B3331" s="4" t="s">
        <v>3831</v>
      </c>
      <c r="C3331" s="1">
        <v>1</v>
      </c>
      <c r="D3331" s="1">
        <v>2</v>
      </c>
      <c r="E3331" s="1">
        <v>2</v>
      </c>
      <c r="F3331" s="1">
        <f>VLOOKUP(B3331,'Tabela IBGE_Município'!A:C,2)</f>
        <v>21875</v>
      </c>
      <c r="G3331" s="4" t="s">
        <v>638</v>
      </c>
      <c r="H3331" s="30">
        <f>VLOOKUP(DADOS!B3331,'Tabela IBGE_Município'!A:E,5)</f>
        <v>0.71299999999999997</v>
      </c>
      <c r="I3331" s="2">
        <f t="shared" si="52"/>
        <v>2.2857142857142857E-4</v>
      </c>
      <c r="J3331" s="20">
        <f>(VLOOKUP(A3331,'Celulares por Região'!A:H,6))/F3331</f>
        <v>0.45645714285714284</v>
      </c>
    </row>
    <row r="3332" spans="1:10" ht="15.75" customHeight="1">
      <c r="A3332" t="str">
        <f>VLOOKUP(B3332,'Tabela IBGE_Município'!A:C,3)</f>
        <v>GO</v>
      </c>
      <c r="B3332" s="4" t="s">
        <v>3832</v>
      </c>
      <c r="C3332" s="1">
        <v>1</v>
      </c>
      <c r="D3332" s="1"/>
      <c r="E3332" s="1">
        <v>1</v>
      </c>
      <c r="F3332" s="1">
        <f>VLOOKUP(B3332,'Tabela IBGE_Município'!A:C,2)</f>
        <v>6554</v>
      </c>
      <c r="G3332" s="4" t="s">
        <v>637</v>
      </c>
      <c r="H3332" s="30">
        <f>VLOOKUP(DADOS!B3332,'Tabela IBGE_Município'!A:E,5)</f>
        <v>0.65500000000000003</v>
      </c>
      <c r="I3332" s="2">
        <f t="shared" si="52"/>
        <v>3.0515715593530668E-4</v>
      </c>
      <c r="J3332" s="20">
        <f>(VLOOKUP(A3332,'Celulares por Região'!A:H,6))/F3332</f>
        <v>0.55645407384803169</v>
      </c>
    </row>
    <row r="3333" spans="1:10" ht="15.75" customHeight="1">
      <c r="A3333" t="str">
        <f>VLOOKUP(B3333,'Tabela IBGE_Município'!A:C,3)</f>
        <v>SP</v>
      </c>
      <c r="B3333" s="4" t="s">
        <v>3833</v>
      </c>
      <c r="C3333" s="1">
        <v>1</v>
      </c>
      <c r="D3333" s="1">
        <v>1</v>
      </c>
      <c r="E3333" s="1"/>
      <c r="F3333" s="1">
        <f>VLOOKUP(B3333,'Tabela IBGE_Município'!A:C,2)</f>
        <v>823302</v>
      </c>
      <c r="H3333" s="30">
        <f>VLOOKUP(DADOS!B3333,'Tabela IBGE_Município'!A:E,5)</f>
        <v>0.73499999999999999</v>
      </c>
      <c r="I3333" s="2">
        <f t="shared" si="52"/>
        <v>2.4292422464660597E-6</v>
      </c>
      <c r="J3333" s="20">
        <f>(VLOOKUP(A3333,'Celulares por Região'!A:H,6))/F3333</f>
        <v>8.1744001593582916E-4</v>
      </c>
    </row>
    <row r="3334" spans="1:10" ht="15.75" customHeight="1">
      <c r="A3334" t="str">
        <f>VLOOKUP(B3334,'Tabela IBGE_Município'!A:C,3)</f>
        <v>MA</v>
      </c>
      <c r="B3334" s="4" t="s">
        <v>3834</v>
      </c>
      <c r="C3334" s="1">
        <v>1</v>
      </c>
      <c r="D3334" s="1">
        <v>1</v>
      </c>
      <c r="E3334" s="1">
        <v>1</v>
      </c>
      <c r="F3334" s="1">
        <f>VLOOKUP(B3334,'Tabela IBGE_Município'!A:C,2)</f>
        <v>2934</v>
      </c>
      <c r="G3334" s="4" t="s">
        <v>640</v>
      </c>
      <c r="H3334" s="30">
        <f>VLOOKUP(DADOS!B3334,'Tabela IBGE_Município'!A:E,5)</f>
        <v>0.58399999999999996</v>
      </c>
      <c r="I3334" s="2">
        <f t="shared" si="52"/>
        <v>1.0224948875255625E-3</v>
      </c>
      <c r="J3334" s="20">
        <f>(VLOOKUP(A3334,'Celulares por Região'!A:H,6))/F3334</f>
        <v>0.40933878663940015</v>
      </c>
    </row>
    <row r="3335" spans="1:10" ht="15.75" customHeight="1">
      <c r="A3335" t="str">
        <f>VLOOKUP(B3335,'Tabela IBGE_Município'!A:C,3)</f>
        <v>PA</v>
      </c>
      <c r="B3335" s="4" t="s">
        <v>3835</v>
      </c>
      <c r="C3335" s="1">
        <v>1</v>
      </c>
      <c r="D3335" s="1">
        <v>2</v>
      </c>
      <c r="E3335" s="1">
        <v>1</v>
      </c>
      <c r="F3335" s="1">
        <f>VLOOKUP(B3335,'Tabela IBGE_Município'!A:C,2)</f>
        <v>4053</v>
      </c>
      <c r="G3335" s="4" t="s">
        <v>640</v>
      </c>
      <c r="H3335" s="30">
        <f>VLOOKUP(DADOS!B3335,'Tabela IBGE_Município'!A:E,5)</f>
        <v>0.58099999999999996</v>
      </c>
      <c r="I3335" s="2">
        <f t="shared" si="52"/>
        <v>9.8692326671601278E-4</v>
      </c>
      <c r="J3335" s="20">
        <f>(VLOOKUP(A3335,'Celulares por Região'!A:H,6))/F3335</f>
        <v>0.45571181840611891</v>
      </c>
    </row>
    <row r="3336" spans="1:10" ht="15.75" customHeight="1">
      <c r="A3336" t="str">
        <f>VLOOKUP(B3336,'Tabela IBGE_Município'!A:C,3)</f>
        <v>SC</v>
      </c>
      <c r="B3336" s="4" t="s">
        <v>3836</v>
      </c>
      <c r="C3336" s="1">
        <v>1</v>
      </c>
      <c r="D3336" s="1">
        <v>1</v>
      </c>
      <c r="E3336" s="1"/>
      <c r="F3336" s="1">
        <f>VLOOKUP(B3336,'Tabela IBGE_Município'!A:C,2)</f>
        <v>4682</v>
      </c>
      <c r="G3336" s="4" t="s">
        <v>640</v>
      </c>
      <c r="H3336" s="30">
        <f>VLOOKUP(DADOS!B3336,'Tabela IBGE_Município'!A:E,5)</f>
        <v>0.73599999999999999</v>
      </c>
      <c r="I3336" s="2">
        <f t="shared" si="52"/>
        <v>4.2716787697565144E-4</v>
      </c>
      <c r="J3336" s="20">
        <f>(VLOOKUP(A3336,'Celulares por Região'!A:H,6))/F3336</f>
        <v>0.86010252029047418</v>
      </c>
    </row>
    <row r="3337" spans="1:10" ht="15.75" customHeight="1">
      <c r="A3337" t="str">
        <f>VLOOKUP(B3337,'Tabela IBGE_Município'!A:C,3)</f>
        <v>BA</v>
      </c>
      <c r="B3337" s="4" t="s">
        <v>3837</v>
      </c>
      <c r="C3337" s="1">
        <v>1</v>
      </c>
      <c r="D3337" s="1">
        <v>1</v>
      </c>
      <c r="E3337" s="1"/>
      <c r="F3337" s="1">
        <f>VLOOKUP(B3337,'Tabela IBGE_Município'!A:C,2)</f>
        <v>16854</v>
      </c>
      <c r="G3337" s="4" t="s">
        <v>637</v>
      </c>
      <c r="H3337" s="30">
        <f>VLOOKUP(DADOS!B3337,'Tabela IBGE_Município'!A:E,5)</f>
        <v>0.52400000000000002</v>
      </c>
      <c r="I3337" s="2">
        <f t="shared" si="52"/>
        <v>1.1866619200189867E-4</v>
      </c>
      <c r="J3337" s="20">
        <f>(VLOOKUP(A3337,'Celulares por Região'!A:H,6))/F3337</f>
        <v>0.23317906728373086</v>
      </c>
    </row>
    <row r="3338" spans="1:10" ht="15.75" customHeight="1">
      <c r="A3338" t="str">
        <f>VLOOKUP(B3338,'Tabela IBGE_Município'!A:C,3)</f>
        <v>MT</v>
      </c>
      <c r="B3338" s="4" t="s">
        <v>3838</v>
      </c>
      <c r="C3338" s="1">
        <v>1</v>
      </c>
      <c r="D3338" s="1">
        <v>1</v>
      </c>
      <c r="E3338" s="1"/>
      <c r="F3338" s="1">
        <f>VLOOKUP(B3338,'Tabela IBGE_Município'!A:C,2)</f>
        <v>4329</v>
      </c>
      <c r="G3338" s="4" t="s">
        <v>640</v>
      </c>
      <c r="H3338" s="30">
        <f>VLOOKUP(DADOS!B3338,'Tabela IBGE_Município'!A:E,5)</f>
        <v>0.63600000000000001</v>
      </c>
      <c r="I3338" s="2">
        <f t="shared" si="52"/>
        <v>4.6200046200046198E-4</v>
      </c>
      <c r="J3338" s="20">
        <f>(VLOOKUP(A3338,'Celulares por Região'!A:H,6))/F3338</f>
        <v>2.4691614691614689</v>
      </c>
    </row>
    <row r="3339" spans="1:10" ht="15.75" customHeight="1">
      <c r="A3339" t="str">
        <f>VLOOKUP(B3339,'Tabela IBGE_Município'!A:C,3)</f>
        <v>PR</v>
      </c>
      <c r="B3339" s="4" t="s">
        <v>3839</v>
      </c>
      <c r="C3339" s="1">
        <v>2</v>
      </c>
      <c r="D3339" s="1">
        <v>2</v>
      </c>
      <c r="E3339" s="1">
        <v>1</v>
      </c>
      <c r="F3339" s="1">
        <f>VLOOKUP(B3339,'Tabela IBGE_Município'!A:C,2)</f>
        <v>8279</v>
      </c>
      <c r="G3339" s="4" t="s">
        <v>637</v>
      </c>
      <c r="H3339" s="30">
        <f>VLOOKUP(DADOS!B3339,'Tabela IBGE_Município'!A:E,5)</f>
        <v>0.64200000000000002</v>
      </c>
      <c r="I3339" s="2">
        <f t="shared" si="52"/>
        <v>6.0393767363208113E-4</v>
      </c>
      <c r="J3339" s="20">
        <f>(VLOOKUP(A3339,'Celulares por Região'!A:H,6))/F3339</f>
        <v>8.865805048918951E-2</v>
      </c>
    </row>
    <row r="3340" spans="1:10" ht="15.75" customHeight="1">
      <c r="A3340" t="str">
        <f>VLOOKUP(B3340,'Tabela IBGE_Município'!A:C,3)</f>
        <v>MG</v>
      </c>
      <c r="B3340" s="4" t="s">
        <v>3840</v>
      </c>
      <c r="C3340" s="1">
        <v>2</v>
      </c>
      <c r="D3340" s="1">
        <v>3</v>
      </c>
      <c r="E3340" s="1">
        <v>1</v>
      </c>
      <c r="F3340" s="1">
        <f>VLOOKUP(B3340,'Tabela IBGE_Município'!A:C,2)</f>
        <v>6751</v>
      </c>
      <c r="G3340" s="4" t="s">
        <v>637</v>
      </c>
      <c r="H3340" s="30">
        <f>VLOOKUP(DADOS!B3340,'Tabela IBGE_Município'!A:E,5)</f>
        <v>0.81299999999999994</v>
      </c>
      <c r="I3340" s="2">
        <f t="shared" si="52"/>
        <v>8.887572211524219E-4</v>
      </c>
      <c r="J3340" s="20">
        <f>(VLOOKUP(A3340,'Celulares por Região'!A:H,6))/F3340</f>
        <v>0.23448378018071397</v>
      </c>
    </row>
    <row r="3341" spans="1:10" ht="15.75" customHeight="1">
      <c r="A3341" t="str">
        <f>VLOOKUP(B3341,'Tabela IBGE_Município'!A:C,3)</f>
        <v>PR</v>
      </c>
      <c r="B3341" s="4" t="s">
        <v>3841</v>
      </c>
      <c r="C3341" s="1">
        <v>1</v>
      </c>
      <c r="D3341" s="1">
        <v>1</v>
      </c>
      <c r="E3341" s="1"/>
      <c r="F3341" s="1">
        <f>VLOOKUP(B3341,'Tabela IBGE_Município'!A:C,2)</f>
        <v>11507</v>
      </c>
      <c r="G3341" s="4" t="s">
        <v>637</v>
      </c>
      <c r="H3341" s="30">
        <f>VLOOKUP(DADOS!B3341,'Tabela IBGE_Município'!A:E,5)</f>
        <v>0.75800000000000001</v>
      </c>
      <c r="I3341" s="2">
        <f t="shared" si="52"/>
        <v>1.7380724776223168E-4</v>
      </c>
      <c r="J3341" s="20">
        <f>(VLOOKUP(A3341,'Celulares por Região'!A:H,6))/F3341</f>
        <v>6.3787259928739029E-2</v>
      </c>
    </row>
    <row r="3342" spans="1:10" ht="15.75" customHeight="1">
      <c r="A3342" t="str">
        <f>VLOOKUP(B3342,'Tabela IBGE_Município'!A:C,3)</f>
        <v>SP</v>
      </c>
      <c r="B3342" s="4" t="s">
        <v>3842</v>
      </c>
      <c r="C3342" s="1">
        <v>2</v>
      </c>
      <c r="D3342" s="1"/>
      <c r="E3342" s="1"/>
      <c r="F3342" s="1">
        <f>VLOOKUP(B3342,'Tabela IBGE_Município'!A:C,2)</f>
        <v>96157</v>
      </c>
      <c r="G3342" s="4" t="s">
        <v>638</v>
      </c>
      <c r="H3342" s="30">
        <f>VLOOKUP(DADOS!B3342,'Tabela IBGE_Município'!A:E,5)</f>
        <v>0.74299999999999999</v>
      </c>
      <c r="I3342" s="2">
        <f t="shared" si="52"/>
        <v>2.0799317782376739E-5</v>
      </c>
      <c r="J3342" s="20">
        <f>(VLOOKUP(A3342,'Celulares por Região'!A:H,6))/F3342</f>
        <v>6.998970433769772E-3</v>
      </c>
    </row>
    <row r="3343" spans="1:10" ht="15.75" customHeight="1">
      <c r="A3343" t="str">
        <f>VLOOKUP(B3343,'Tabela IBGE_Município'!A:C,3)</f>
        <v>RO</v>
      </c>
      <c r="B3343" s="4" t="s">
        <v>3843</v>
      </c>
      <c r="C3343" s="1">
        <v>1</v>
      </c>
      <c r="D3343" s="1">
        <v>4</v>
      </c>
      <c r="E3343" s="1">
        <v>2</v>
      </c>
      <c r="F3343" s="1">
        <f>VLOOKUP(B3343,'Tabela IBGE_Município'!A:C,2)</f>
        <v>13200</v>
      </c>
      <c r="G3343" s="4" t="s">
        <v>637</v>
      </c>
      <c r="H3343" s="30">
        <f>VLOOKUP(DADOS!B3343,'Tabela IBGE_Município'!A:E,5)</f>
        <v>0.59</v>
      </c>
      <c r="I3343" s="2">
        <f t="shared" si="52"/>
        <v>5.3030303030303036E-4</v>
      </c>
      <c r="J3343" s="20">
        <f>(VLOOKUP(A3343,'Celulares por Região'!A:H,6))/F3343</f>
        <v>0.59053030303030307</v>
      </c>
    </row>
    <row r="3344" spans="1:10" ht="15.75" customHeight="1">
      <c r="A3344" t="str">
        <f>VLOOKUP(B3344,'Tabela IBGE_Município'!A:C,3)</f>
        <v>MT</v>
      </c>
      <c r="B3344" s="4" t="s">
        <v>3844</v>
      </c>
      <c r="C3344" s="1">
        <v>1</v>
      </c>
      <c r="D3344" s="1">
        <v>1</v>
      </c>
      <c r="E3344" s="1"/>
      <c r="F3344" s="1">
        <f>VLOOKUP(B3344,'Tabela IBGE_Município'!A:C,2)</f>
        <v>4160</v>
      </c>
      <c r="G3344" s="4" t="s">
        <v>640</v>
      </c>
      <c r="H3344" s="30">
        <f>VLOOKUP(DADOS!B3344,'Tabela IBGE_Município'!A:E,5)</f>
        <v>0.7</v>
      </c>
      <c r="I3344" s="2">
        <f t="shared" si="52"/>
        <v>4.807692307692308E-4</v>
      </c>
      <c r="J3344" s="20">
        <f>(VLOOKUP(A3344,'Celulares por Região'!A:H,6))/F3344</f>
        <v>2.5694711538461537</v>
      </c>
    </row>
    <row r="3345" spans="1:10" ht="15.75" customHeight="1">
      <c r="A3345" t="str">
        <f>VLOOKUP(B3345,'Tabela IBGE_Município'!A:C,3)</f>
        <v>MT</v>
      </c>
      <c r="B3345" s="4" t="s">
        <v>3845</v>
      </c>
      <c r="C3345" s="1">
        <v>2</v>
      </c>
      <c r="D3345" s="1">
        <v>1</v>
      </c>
      <c r="E3345" s="1"/>
      <c r="F3345" s="1">
        <f>VLOOKUP(B3345,'Tabela IBGE_Município'!A:C,2)</f>
        <v>31392</v>
      </c>
      <c r="G3345" s="4" t="s">
        <v>638</v>
      </c>
      <c r="H3345" s="30">
        <f>VLOOKUP(DADOS!B3345,'Tabela IBGE_Município'!A:E,5)</f>
        <v>0.66</v>
      </c>
      <c r="I3345" s="2">
        <f t="shared" si="52"/>
        <v>9.5565749235474007E-5</v>
      </c>
      <c r="J3345" s="20">
        <f>(VLOOKUP(A3345,'Celulares por Região'!A:H,6))/F3345</f>
        <v>0.34050076452599387</v>
      </c>
    </row>
    <row r="3346" spans="1:10" ht="15.75" customHeight="1">
      <c r="A3346" t="str">
        <f>VLOOKUP(B3346,'Tabela IBGE_Município'!A:C,3)</f>
        <v>MG</v>
      </c>
      <c r="B3346" s="4" t="s">
        <v>3846</v>
      </c>
      <c r="C3346" s="1">
        <v>2</v>
      </c>
      <c r="D3346" s="1">
        <v>3</v>
      </c>
      <c r="E3346" s="1">
        <v>4</v>
      </c>
      <c r="F3346" s="1">
        <f>VLOOKUP(B3346,'Tabela IBGE_Município'!A:C,2)</f>
        <v>3304</v>
      </c>
      <c r="G3346" s="4" t="s">
        <v>640</v>
      </c>
      <c r="H3346" s="30">
        <f>VLOOKUP(DADOS!B3346,'Tabela IBGE_Município'!A:E,5)</f>
        <v>0.63</v>
      </c>
      <c r="I3346" s="2">
        <f t="shared" si="52"/>
        <v>2.7239709443099272E-3</v>
      </c>
      <c r="J3346" s="20">
        <f>(VLOOKUP(A3346,'Celulares por Região'!A:H,6))/F3346</f>
        <v>0.47911622276029053</v>
      </c>
    </row>
    <row r="3347" spans="1:10" ht="15.75" customHeight="1">
      <c r="A3347" t="str">
        <f>VLOOKUP(B3347,'Tabela IBGE_Município'!A:C,3)</f>
        <v>MT</v>
      </c>
      <c r="B3347" s="4" t="s">
        <v>3847</v>
      </c>
      <c r="C3347" s="1">
        <v>2</v>
      </c>
      <c r="D3347" s="1">
        <v>4</v>
      </c>
      <c r="E3347" s="1">
        <v>5</v>
      </c>
      <c r="F3347" s="1">
        <f>VLOOKUP(B3347,'Tabela IBGE_Município'!A:C,2)</f>
        <v>8850</v>
      </c>
      <c r="G3347" s="4" t="s">
        <v>637</v>
      </c>
      <c r="H3347" s="30">
        <f>VLOOKUP(DADOS!B3347,'Tabela IBGE_Município'!A:E,5)</f>
        <v>0.69099999999999995</v>
      </c>
      <c r="I3347" s="2">
        <f t="shared" si="52"/>
        <v>1.2429378531073447E-3</v>
      </c>
      <c r="J3347" s="20">
        <f>(VLOOKUP(A3347,'Celulares por Região'!A:H,6))/F3347</f>
        <v>1.2077966101694915</v>
      </c>
    </row>
    <row r="3348" spans="1:10" ht="15.75" customHeight="1">
      <c r="A3348" t="str">
        <f>VLOOKUP(B3348,'Tabela IBGE_Município'!A:C,3)</f>
        <v>MT</v>
      </c>
      <c r="B3348" s="4" t="s">
        <v>3848</v>
      </c>
      <c r="C3348" s="1">
        <v>2</v>
      </c>
      <c r="D3348" s="1">
        <v>3</v>
      </c>
      <c r="E3348" s="1">
        <v>4</v>
      </c>
      <c r="F3348" s="1">
        <f>VLOOKUP(B3348,'Tabela IBGE_Município'!A:C,2)</f>
        <v>3573</v>
      </c>
      <c r="G3348" s="4" t="s">
        <v>640</v>
      </c>
      <c r="H3348" s="30">
        <f>VLOOKUP(DADOS!B3348,'Tabela IBGE_Município'!A:E,5)</f>
        <v>0.75800000000000001</v>
      </c>
      <c r="I3348" s="2">
        <f t="shared" si="52"/>
        <v>2.5188916876574307E-3</v>
      </c>
      <c r="J3348" s="20">
        <f>(VLOOKUP(A3348,'Celulares por Região'!A:H,6))/F3348</f>
        <v>2.9916036943744753</v>
      </c>
    </row>
    <row r="3349" spans="1:10" ht="15.75" customHeight="1">
      <c r="A3349" t="str">
        <f>VLOOKUP(B3349,'Tabela IBGE_Município'!A:C,3)</f>
        <v>MT</v>
      </c>
      <c r="B3349" s="4" t="s">
        <v>3849</v>
      </c>
      <c r="C3349" s="1">
        <v>1</v>
      </c>
      <c r="D3349" s="1">
        <v>2</v>
      </c>
      <c r="E3349" s="1"/>
      <c r="F3349" s="1">
        <f>VLOOKUP(B3349,'Tabela IBGE_Município'!A:C,2)</f>
        <v>9277</v>
      </c>
      <c r="G3349" s="4" t="s">
        <v>637</v>
      </c>
      <c r="H3349" s="30">
        <f>VLOOKUP(DADOS!B3349,'Tabela IBGE_Município'!A:E,5)</f>
        <v>0.59499999999999997</v>
      </c>
      <c r="I3349" s="2">
        <f t="shared" si="52"/>
        <v>3.2338040314756927E-4</v>
      </c>
      <c r="J3349" s="20">
        <f>(VLOOKUP(A3349,'Celulares por Região'!A:H,6))/F3349</f>
        <v>1.1522043764147893</v>
      </c>
    </row>
    <row r="3350" spans="1:10" ht="15.75" customHeight="1">
      <c r="A3350" t="str">
        <f>VLOOKUP(B3350,'Tabela IBGE_Município'!A:C,3)</f>
        <v>SP</v>
      </c>
      <c r="B3350" s="4" t="s">
        <v>3850</v>
      </c>
      <c r="C3350" s="1">
        <v>2</v>
      </c>
      <c r="D3350" s="1">
        <v>2</v>
      </c>
      <c r="E3350" s="1">
        <v>1</v>
      </c>
      <c r="F3350" s="1">
        <f>VLOOKUP(B3350,'Tabela IBGE_Município'!A:C,2)</f>
        <v>46813</v>
      </c>
      <c r="G3350" s="4" t="s">
        <v>638</v>
      </c>
      <c r="H3350" s="30">
        <f>VLOOKUP(DADOS!B3350,'Tabela IBGE_Município'!A:E,5)</f>
        <v>0.79</v>
      </c>
      <c r="I3350" s="2">
        <f t="shared" si="52"/>
        <v>1.0680793796594963E-4</v>
      </c>
      <c r="J3350" s="20">
        <f>(VLOOKUP(A3350,'Celulares por Região'!A:H,6))/F3350</f>
        <v>1.4376348450216819E-2</v>
      </c>
    </row>
    <row r="3351" spans="1:10" ht="15.75" customHeight="1">
      <c r="A3351" t="str">
        <f>VLOOKUP(B3351,'Tabela IBGE_Município'!A:C,3)</f>
        <v>MT</v>
      </c>
      <c r="B3351" s="4" t="s">
        <v>3851</v>
      </c>
      <c r="C3351" s="1">
        <v>2</v>
      </c>
      <c r="D3351" s="1">
        <v>2</v>
      </c>
      <c r="E3351" s="1"/>
      <c r="F3351" s="1">
        <f>VLOOKUP(B3351,'Tabela IBGE_Município'!A:C,2)</f>
        <v>60956</v>
      </c>
      <c r="G3351" s="4" t="s">
        <v>640</v>
      </c>
      <c r="H3351" s="30">
        <f>VLOOKUP(DADOS!B3351,'Tabela IBGE_Município'!A:E,5)</f>
        <v>0.68200000000000005</v>
      </c>
      <c r="I3351" s="2">
        <f t="shared" si="52"/>
        <v>6.5621103746965026E-5</v>
      </c>
      <c r="J3351" s="20">
        <f>(VLOOKUP(A3351,'Celulares por Região'!A:H,6))/F3351</f>
        <v>0.17535599448782729</v>
      </c>
    </row>
    <row r="3352" spans="1:10" ht="15.75" customHeight="1">
      <c r="A3352" t="str">
        <f>VLOOKUP(B3352,'Tabela IBGE_Município'!A:C,3)</f>
        <v>MT</v>
      </c>
      <c r="B3352" s="4" t="s">
        <v>3851</v>
      </c>
      <c r="C3352" s="1">
        <v>2</v>
      </c>
      <c r="D3352" s="1">
        <v>4</v>
      </c>
      <c r="E3352" s="1">
        <v>2</v>
      </c>
      <c r="F3352" s="1">
        <f>VLOOKUP(B3352,'Tabela IBGE_Município'!A:C,2)</f>
        <v>60956</v>
      </c>
      <c r="G3352" s="4" t="s">
        <v>638</v>
      </c>
      <c r="H3352" s="30">
        <f>VLOOKUP(DADOS!B3352,'Tabela IBGE_Município'!A:E,5)</f>
        <v>0.68200000000000005</v>
      </c>
      <c r="I3352" s="2">
        <f t="shared" si="52"/>
        <v>1.3124220749393005E-4</v>
      </c>
      <c r="J3352" s="20">
        <f>(VLOOKUP(A3352,'Celulares por Região'!A:H,6))/F3352</f>
        <v>0.17535599448782729</v>
      </c>
    </row>
    <row r="3353" spans="1:10" ht="15.75" customHeight="1">
      <c r="A3353" t="str">
        <f>VLOOKUP(B3353,'Tabela IBGE_Município'!A:C,3)</f>
        <v>PB</v>
      </c>
      <c r="B3353" s="4" t="s">
        <v>3852</v>
      </c>
      <c r="C3353" s="1">
        <v>1</v>
      </c>
      <c r="D3353" s="1">
        <v>2</v>
      </c>
      <c r="E3353" s="1">
        <v>1</v>
      </c>
      <c r="F3353" s="1">
        <f>VLOOKUP(B3353,'Tabela IBGE_Município'!A:C,2)</f>
        <v>5920</v>
      </c>
      <c r="G3353" s="4" t="s">
        <v>637</v>
      </c>
      <c r="H3353" s="30">
        <f>VLOOKUP(DADOS!B3353,'Tabela IBGE_Município'!A:E,5)</f>
        <v>0.57299999999999995</v>
      </c>
      <c r="I3353" s="2">
        <f t="shared" si="52"/>
        <v>6.7567567567567571E-4</v>
      </c>
      <c r="J3353" s="20">
        <f>(VLOOKUP(A3353,'Celulares por Região'!A:H,6))/F3353</f>
        <v>0.2177364864864865</v>
      </c>
    </row>
    <row r="3354" spans="1:10" ht="15.75" customHeight="1">
      <c r="A3354" t="str">
        <f>VLOOKUP(B3354,'Tabela IBGE_Município'!A:C,3)</f>
        <v>PB</v>
      </c>
      <c r="B3354" s="4" t="s">
        <v>3852</v>
      </c>
      <c r="C3354" s="1">
        <v>1</v>
      </c>
      <c r="D3354" s="1">
        <v>1</v>
      </c>
      <c r="E3354" s="1"/>
      <c r="F3354" s="1">
        <f>VLOOKUP(B3354,'Tabela IBGE_Município'!A:C,2)</f>
        <v>5920</v>
      </c>
      <c r="G3354" s="4" t="s">
        <v>638</v>
      </c>
      <c r="H3354" s="30">
        <f>VLOOKUP(DADOS!B3354,'Tabela IBGE_Município'!A:E,5)</f>
        <v>0.57299999999999995</v>
      </c>
      <c r="I3354" s="2">
        <f t="shared" si="52"/>
        <v>3.3783783783783786E-4</v>
      </c>
      <c r="J3354" s="20">
        <f>(VLOOKUP(A3354,'Celulares por Região'!A:H,6))/F3354</f>
        <v>0.2177364864864865</v>
      </c>
    </row>
    <row r="3355" spans="1:10" ht="15.75" customHeight="1">
      <c r="A3355" t="str">
        <f>VLOOKUP(B3355,'Tabela IBGE_Município'!A:C,3)</f>
        <v>PB</v>
      </c>
      <c r="B3355" s="4" t="s">
        <v>3852</v>
      </c>
      <c r="C3355" s="1">
        <v>1</v>
      </c>
      <c r="D3355" s="1">
        <v>3</v>
      </c>
      <c r="E3355" s="1">
        <v>3</v>
      </c>
      <c r="F3355" s="1">
        <f>VLOOKUP(B3355,'Tabela IBGE_Município'!A:C,2)</f>
        <v>5920</v>
      </c>
      <c r="G3355" s="4" t="s">
        <v>637</v>
      </c>
      <c r="H3355" s="30">
        <f>VLOOKUP(DADOS!B3355,'Tabela IBGE_Município'!A:E,5)</f>
        <v>0.57299999999999995</v>
      </c>
      <c r="I3355" s="2">
        <f t="shared" si="52"/>
        <v>1.1824324324324325E-3</v>
      </c>
      <c r="J3355" s="20">
        <f>(VLOOKUP(A3355,'Celulares por Região'!A:H,6))/F3355</f>
        <v>0.2177364864864865</v>
      </c>
    </row>
    <row r="3356" spans="1:10" ht="15.75" customHeight="1">
      <c r="A3356" t="str">
        <f>VLOOKUP(B3356,'Tabela IBGE_Município'!A:C,3)</f>
        <v>MA</v>
      </c>
      <c r="B3356" s="4" t="s">
        <v>3853</v>
      </c>
      <c r="C3356" s="1">
        <v>1</v>
      </c>
      <c r="D3356" s="1">
        <v>1</v>
      </c>
      <c r="E3356" s="1"/>
      <c r="F3356" s="1">
        <f>VLOOKUP(B3356,'Tabela IBGE_Município'!A:C,2)</f>
        <v>11917</v>
      </c>
      <c r="G3356" s="4" t="s">
        <v>637</v>
      </c>
      <c r="H3356" s="30">
        <f>VLOOKUP(DADOS!B3356,'Tabela IBGE_Município'!A:E,5)</f>
        <v>0.58099999999999996</v>
      </c>
      <c r="I3356" s="2">
        <f t="shared" si="52"/>
        <v>1.6782747335738861E-4</v>
      </c>
      <c r="J3356" s="20">
        <f>(VLOOKUP(A3356,'Celulares por Região'!A:H,6))/F3356</f>
        <v>0.10078039775111186</v>
      </c>
    </row>
    <row r="3357" spans="1:10" ht="15.75" customHeight="1">
      <c r="A3357" t="str">
        <f>VLOOKUP(B3357,'Tabela IBGE_Município'!A:C,3)</f>
        <v>AM</v>
      </c>
      <c r="B3357" s="4" t="s">
        <v>3854</v>
      </c>
      <c r="C3357" s="1">
        <v>1</v>
      </c>
      <c r="D3357" s="1">
        <v>1</v>
      </c>
      <c r="E3357" s="1"/>
      <c r="F3357" s="1">
        <f>VLOOKUP(B3357,'Tabela IBGE_Município'!A:C,2)</f>
        <v>15684</v>
      </c>
      <c r="G3357" s="4" t="s">
        <v>637</v>
      </c>
      <c r="H3357" s="30">
        <f>VLOOKUP(DADOS!B3357,'Tabela IBGE_Município'!A:E,5)</f>
        <v>0.56000000000000005</v>
      </c>
      <c r="I3357" s="2">
        <f t="shared" si="52"/>
        <v>1.2751849018107625E-4</v>
      </c>
      <c r="J3357" s="20">
        <f>(VLOOKUP(A3357,'Celulares por Região'!A:H,6))/F3357</f>
        <v>1.2305534302473858E-2</v>
      </c>
    </row>
    <row r="3358" spans="1:10" ht="15.75" customHeight="1">
      <c r="A3358" t="str">
        <f>VLOOKUP(B3358,'Tabela IBGE_Município'!A:C,3)</f>
        <v>RS</v>
      </c>
      <c r="B3358" s="4" t="s">
        <v>3855</v>
      </c>
      <c r="C3358" s="1"/>
      <c r="D3358" s="1">
        <v>1</v>
      </c>
      <c r="E3358" s="1">
        <v>1</v>
      </c>
      <c r="F3358" s="1">
        <f>VLOOKUP(B3358,'Tabela IBGE_Município'!A:C,2)</f>
        <v>21080</v>
      </c>
      <c r="G3358" s="4" t="s">
        <v>638</v>
      </c>
      <c r="H3358" s="30">
        <f>VLOOKUP(DADOS!B3358,'Tabela IBGE_Município'!A:E,5)</f>
        <v>0.76</v>
      </c>
      <c r="I3358" s="2">
        <f t="shared" si="52"/>
        <v>9.4876660341555976E-5</v>
      </c>
      <c r="J3358" s="20">
        <f>(VLOOKUP(A3358,'Celulares por Região'!A:H,6))/F3358</f>
        <v>6.736242884250474E-3</v>
      </c>
    </row>
    <row r="3359" spans="1:10" ht="15.75" customHeight="1">
      <c r="A3359" t="str">
        <f>VLOOKUP(B3359,'Tabela IBGE_Município'!A:C,3)</f>
        <v>RS</v>
      </c>
      <c r="B3359" s="4" t="s">
        <v>3856</v>
      </c>
      <c r="C3359" s="1"/>
      <c r="D3359" s="1">
        <v>3</v>
      </c>
      <c r="E3359" s="1">
        <v>3</v>
      </c>
      <c r="F3359" s="1">
        <f>VLOOKUP(B3359,'Tabela IBGE_Município'!A:C,2)</f>
        <v>38026</v>
      </c>
      <c r="G3359" s="4" t="s">
        <v>638</v>
      </c>
      <c r="H3359" s="30">
        <f>VLOOKUP(DADOS!B3359,'Tabela IBGE_Município'!A:E,5)</f>
        <v>0.74</v>
      </c>
      <c r="I3359" s="2">
        <f t="shared" si="52"/>
        <v>1.5778677746804818E-4</v>
      </c>
      <c r="J3359" s="20">
        <f>(VLOOKUP(A3359,'Celulares por Região'!A:H,6))/F3359</f>
        <v>3.7342870667438069E-3</v>
      </c>
    </row>
    <row r="3360" spans="1:10" ht="15.75" customHeight="1">
      <c r="A3360" t="str">
        <f>VLOOKUP(B3360,'Tabela IBGE_Município'!A:C,3)</f>
        <v>PB</v>
      </c>
      <c r="B3360" s="4" t="s">
        <v>3857</v>
      </c>
      <c r="C3360" s="1">
        <v>3</v>
      </c>
      <c r="D3360" s="1">
        <v>7</v>
      </c>
      <c r="E3360" s="1">
        <v>4</v>
      </c>
      <c r="F3360" s="1">
        <f>VLOOKUP(B3360,'Tabela IBGE_Município'!A:C,2)</f>
        <v>2558</v>
      </c>
      <c r="G3360" s="4" t="s">
        <v>640</v>
      </c>
      <c r="H3360" s="30">
        <f>VLOOKUP(DADOS!B3360,'Tabela IBGE_Município'!A:E,5)</f>
        <v>0.59499999999999997</v>
      </c>
      <c r="I3360" s="2">
        <f t="shared" si="52"/>
        <v>5.4730258014073496E-3</v>
      </c>
      <c r="J3360" s="20">
        <f>(VLOOKUP(A3360,'Celulares por Região'!A:H,6))/F3360</f>
        <v>0.50390930414386237</v>
      </c>
    </row>
    <row r="3361" spans="1:10" ht="15.75" customHeight="1">
      <c r="A3361" t="str">
        <f>VLOOKUP(B3361,'Tabela IBGE_Município'!A:C,3)</f>
        <v>RS</v>
      </c>
      <c r="B3361" s="4" t="s">
        <v>3858</v>
      </c>
      <c r="C3361" s="1">
        <v>2</v>
      </c>
      <c r="D3361" s="1">
        <v>1</v>
      </c>
      <c r="E3361" s="1">
        <v>1</v>
      </c>
      <c r="F3361" s="1">
        <f>VLOOKUP(B3361,'Tabela IBGE_Município'!A:C,2)</f>
        <v>6515</v>
      </c>
      <c r="G3361" s="4" t="s">
        <v>637</v>
      </c>
      <c r="H3361" s="30">
        <f>VLOOKUP(DADOS!B3361,'Tabela IBGE_Município'!A:E,5)</f>
        <v>0.78</v>
      </c>
      <c r="I3361" s="2">
        <f t="shared" si="52"/>
        <v>6.1396776669224863E-4</v>
      </c>
      <c r="J3361" s="20">
        <f>(VLOOKUP(A3361,'Celulares por Região'!A:H,6))/F3361</f>
        <v>2.1795855717574829E-2</v>
      </c>
    </row>
    <row r="3362" spans="1:10" ht="15.75" customHeight="1">
      <c r="A3362" t="str">
        <f>VLOOKUP(B3362,'Tabela IBGE_Município'!A:C,3)</f>
        <v>MG</v>
      </c>
      <c r="B3362" s="4" t="s">
        <v>3859</v>
      </c>
      <c r="C3362" s="1">
        <v>2</v>
      </c>
      <c r="D3362" s="1">
        <v>2</v>
      </c>
      <c r="E3362" s="1"/>
      <c r="F3362" s="1">
        <f>VLOOKUP(B3362,'Tabela IBGE_Município'!A:C,2)</f>
        <v>4959</v>
      </c>
      <c r="G3362" s="4" t="s">
        <v>640</v>
      </c>
      <c r="H3362" s="30">
        <f>VLOOKUP(DADOS!B3362,'Tabela IBGE_Município'!A:E,5)</f>
        <v>0.70099999999999996</v>
      </c>
      <c r="I3362" s="2">
        <f t="shared" si="52"/>
        <v>8.0661423674127848E-4</v>
      </c>
      <c r="J3362" s="20">
        <f>(VLOOKUP(A3362,'Celulares por Região'!A:H,6))/F3362</f>
        <v>0.31921758419036095</v>
      </c>
    </row>
    <row r="3363" spans="1:10" ht="15.75" customHeight="1">
      <c r="A3363" t="str">
        <f>VLOOKUP(B3363,'Tabela IBGE_Município'!A:C,3)</f>
        <v>MG</v>
      </c>
      <c r="B3363" s="4" t="s">
        <v>3860</v>
      </c>
      <c r="C3363" s="1">
        <v>2</v>
      </c>
      <c r="D3363" s="1">
        <v>2</v>
      </c>
      <c r="E3363" s="1"/>
      <c r="F3363" s="1">
        <f>VLOOKUP(B3363,'Tabela IBGE_Município'!A:C,2)</f>
        <v>21536</v>
      </c>
      <c r="G3363" s="4" t="s">
        <v>638</v>
      </c>
      <c r="H3363" s="30">
        <f>VLOOKUP(DADOS!B3363,'Tabela IBGE_Município'!A:E,5)</f>
        <v>0.64</v>
      </c>
      <c r="I3363" s="2">
        <f t="shared" si="52"/>
        <v>1.8573551263001485E-4</v>
      </c>
      <c r="J3363" s="20">
        <f>(VLOOKUP(A3363,'Celulares por Região'!A:H,6))/F3363</f>
        <v>7.3504829123328383E-2</v>
      </c>
    </row>
    <row r="3364" spans="1:10" ht="15.75" customHeight="1">
      <c r="A3364" t="str">
        <f>VLOOKUP(B3364,'Tabela IBGE_Município'!A:C,3)</f>
        <v>RS</v>
      </c>
      <c r="B3364" s="4" t="s">
        <v>3861</v>
      </c>
      <c r="C3364" s="1">
        <v>1</v>
      </c>
      <c r="D3364" s="1">
        <v>1</v>
      </c>
      <c r="E3364" s="1"/>
      <c r="F3364" s="1">
        <f>VLOOKUP(B3364,'Tabela IBGE_Município'!A:C,2)</f>
        <v>15800</v>
      </c>
      <c r="G3364" s="4" t="s">
        <v>637</v>
      </c>
      <c r="H3364" s="30">
        <f>VLOOKUP(DADOS!B3364,'Tabela IBGE_Município'!A:E,5)</f>
        <v>0.77</v>
      </c>
      <c r="I3364" s="2">
        <f t="shared" si="52"/>
        <v>1.2658227848101267E-4</v>
      </c>
      <c r="J3364" s="20">
        <f>(VLOOKUP(A3364,'Celulares por Região'!A:H,6))/F3364</f>
        <v>8.9873417721518991E-3</v>
      </c>
    </row>
    <row r="3365" spans="1:10" ht="15.75" customHeight="1">
      <c r="A3365" t="str">
        <f>VLOOKUP(B3365,'Tabela IBGE_Município'!A:C,3)</f>
        <v>PR</v>
      </c>
      <c r="B3365" s="4" t="s">
        <v>3862</v>
      </c>
      <c r="C3365" s="1">
        <v>12</v>
      </c>
      <c r="D3365" s="1">
        <v>5</v>
      </c>
      <c r="E3365" s="1">
        <v>3</v>
      </c>
      <c r="F3365" s="1">
        <f>VLOOKUP(B3365,'Tabela IBGE_Município'!A:C,2)</f>
        <v>7497</v>
      </c>
      <c r="G3365" s="4" t="s">
        <v>637</v>
      </c>
      <c r="H3365" s="30">
        <f>VLOOKUP(DADOS!B3365,'Tabela IBGE_Município'!A:E,5)</f>
        <v>0.71599999999999997</v>
      </c>
      <c r="I3365" s="2">
        <f t="shared" si="52"/>
        <v>2.6677337601707348E-3</v>
      </c>
      <c r="J3365" s="20">
        <f>(VLOOKUP(A3365,'Celulares por Região'!A:H,6))/F3365</f>
        <v>9.790582899826597E-2</v>
      </c>
    </row>
    <row r="3366" spans="1:10" ht="15.75" customHeight="1">
      <c r="A3366" t="str">
        <f>VLOOKUP(B3366,'Tabela IBGE_Município'!A:C,3)</f>
        <v>RS</v>
      </c>
      <c r="B3366" s="4" t="s">
        <v>3863</v>
      </c>
      <c r="C3366" s="1">
        <v>1</v>
      </c>
      <c r="D3366" s="1">
        <v>1</v>
      </c>
      <c r="E3366" s="1">
        <v>2</v>
      </c>
      <c r="F3366" s="1">
        <f>VLOOKUP(B3366,'Tabela IBGE_Município'!A:C,2)</f>
        <v>27648</v>
      </c>
      <c r="G3366" s="4" t="s">
        <v>638</v>
      </c>
      <c r="H3366" s="30">
        <f>VLOOKUP(DADOS!B3366,'Tabela IBGE_Município'!A:E,5)</f>
        <v>0.74199999999999999</v>
      </c>
      <c r="I3366" s="2">
        <f t="shared" si="52"/>
        <v>1.4467592592592592E-4</v>
      </c>
      <c r="J3366" s="20">
        <f>(VLOOKUP(A3366,'Celulares por Região'!A:H,6))/F3366</f>
        <v>5.1359953703703706E-3</v>
      </c>
    </row>
    <row r="3367" spans="1:10" ht="15.75" customHeight="1">
      <c r="A3367" t="str">
        <f>VLOOKUP(B3367,'Tabela IBGE_Município'!A:C,3)</f>
        <v>BA</v>
      </c>
      <c r="B3367" s="4" t="s">
        <v>3864</v>
      </c>
      <c r="C3367" s="1">
        <v>22</v>
      </c>
      <c r="D3367" s="1">
        <v>84</v>
      </c>
      <c r="E3367" s="1">
        <v>30</v>
      </c>
      <c r="F3367" s="1">
        <f>VLOOKUP(B3367,'Tabela IBGE_Município'!A:C,2)</f>
        <v>10544</v>
      </c>
      <c r="G3367" s="4" t="s">
        <v>637</v>
      </c>
      <c r="H3367" s="30">
        <f>VLOOKUP(DADOS!B3367,'Tabela IBGE_Município'!A:E,5)</f>
        <v>0.56999999999999995</v>
      </c>
      <c r="I3367" s="2">
        <f t="shared" si="52"/>
        <v>1.2898330804248861E-2</v>
      </c>
      <c r="J3367" s="20">
        <f>(VLOOKUP(A3367,'Celulares por Região'!A:H,6))/F3367</f>
        <v>0.37272382397572079</v>
      </c>
    </row>
    <row r="3368" spans="1:10" ht="15.75" customHeight="1">
      <c r="A3368" t="str">
        <f>VLOOKUP(B3368,'Tabela IBGE_Município'!A:C,3)</f>
        <v>MG</v>
      </c>
      <c r="B3368" s="4" t="s">
        <v>3865</v>
      </c>
      <c r="C3368" s="1">
        <v>1</v>
      </c>
      <c r="D3368" s="1">
        <v>2</v>
      </c>
      <c r="E3368" s="1"/>
      <c r="F3368" s="1">
        <f>VLOOKUP(B3368,'Tabela IBGE_Município'!A:C,2)</f>
        <v>2218</v>
      </c>
      <c r="G3368" s="4" t="s">
        <v>640</v>
      </c>
      <c r="H3368" s="30">
        <f>VLOOKUP(DADOS!B3368,'Tabela IBGE_Município'!A:E,5)</f>
        <v>0.67</v>
      </c>
      <c r="I3368" s="2">
        <f t="shared" si="52"/>
        <v>1.3525698827772769E-3</v>
      </c>
      <c r="J3368" s="20">
        <f>(VLOOKUP(A3368,'Celulares por Região'!A:H,6))/F3368</f>
        <v>0.71370604147880978</v>
      </c>
    </row>
    <row r="3369" spans="1:10" ht="15.75" customHeight="1">
      <c r="A3369" t="str">
        <f>VLOOKUP(B3369,'Tabela IBGE_Município'!A:C,3)</f>
        <v>GO</v>
      </c>
      <c r="B3369" s="4" t="s">
        <v>3866</v>
      </c>
      <c r="C3369" s="1"/>
      <c r="D3369" s="1">
        <v>2</v>
      </c>
      <c r="E3369" s="1">
        <v>1</v>
      </c>
      <c r="F3369" s="1">
        <f>VLOOKUP(B3369,'Tabela IBGE_Município'!A:C,2)</f>
        <v>9123</v>
      </c>
      <c r="G3369" s="4" t="s">
        <v>637</v>
      </c>
      <c r="H3369" s="30">
        <f>VLOOKUP(DADOS!B3369,'Tabela IBGE_Município'!A:E,5)</f>
        <v>0.63400000000000001</v>
      </c>
      <c r="I3369" s="2">
        <f t="shared" si="52"/>
        <v>3.2883919763235779E-4</v>
      </c>
      <c r="J3369" s="20">
        <f>(VLOOKUP(A3369,'Celulares por Região'!A:H,6))/F3369</f>
        <v>0.3997588512550696</v>
      </c>
    </row>
    <row r="3370" spans="1:10" ht="15.75" customHeight="1">
      <c r="A3370" t="str">
        <f>VLOOKUP(B3370,'Tabela IBGE_Município'!A:C,3)</f>
        <v>RS</v>
      </c>
      <c r="B3370" s="4" t="s">
        <v>3867</v>
      </c>
      <c r="C3370" s="1">
        <v>5</v>
      </c>
      <c r="D3370" s="1">
        <v>5</v>
      </c>
      <c r="E3370" s="1">
        <v>6</v>
      </c>
      <c r="F3370" s="1">
        <f>VLOOKUP(B3370,'Tabela IBGE_Município'!A:C,2)</f>
        <v>16832</v>
      </c>
      <c r="G3370" s="4" t="s">
        <v>637</v>
      </c>
      <c r="H3370" s="30">
        <f>VLOOKUP(DADOS!B3370,'Tabela IBGE_Município'!A:E,5)</f>
        <v>0.74099999999999999</v>
      </c>
      <c r="I3370" s="2">
        <f t="shared" si="52"/>
        <v>9.5057034220532319E-4</v>
      </c>
      <c r="J3370" s="20">
        <f>(VLOOKUP(A3370,'Celulares por Região'!A:H,6))/F3370</f>
        <v>8.4363117870722426E-3</v>
      </c>
    </row>
    <row r="3371" spans="1:10" ht="15.75" customHeight="1">
      <c r="A3371" t="str">
        <f>VLOOKUP(B3371,'Tabela IBGE_Município'!A:C,3)</f>
        <v>TO</v>
      </c>
      <c r="B3371" s="4" t="s">
        <v>3868</v>
      </c>
      <c r="C3371" s="1">
        <v>1</v>
      </c>
      <c r="D3371" s="1">
        <v>1</v>
      </c>
      <c r="E3371" s="1"/>
      <c r="F3371" s="1">
        <f>VLOOKUP(B3371,'Tabela IBGE_Município'!A:C,2)</f>
        <v>3236</v>
      </c>
      <c r="G3371" s="4" t="s">
        <v>640</v>
      </c>
      <c r="H3371" s="30">
        <f>VLOOKUP(DADOS!B3371,'Tabela IBGE_Município'!A:E,5)</f>
        <v>0.66</v>
      </c>
      <c r="I3371" s="2">
        <f t="shared" si="52"/>
        <v>6.1804697156983925E-4</v>
      </c>
      <c r="J3371" s="20">
        <f>(VLOOKUP(A3371,'Celulares por Região'!A:H,6))/F3371</f>
        <v>0.14771322620519159</v>
      </c>
    </row>
    <row r="3372" spans="1:10" ht="15.75" customHeight="1">
      <c r="A3372" t="str">
        <f>VLOOKUP(B3372,'Tabela IBGE_Município'!A:C,3)</f>
        <v>CE</v>
      </c>
      <c r="B3372" s="4" t="s">
        <v>3869</v>
      </c>
      <c r="C3372" s="1">
        <v>1</v>
      </c>
      <c r="D3372" s="1">
        <v>11</v>
      </c>
      <c r="E3372" s="1">
        <v>4</v>
      </c>
      <c r="F3372" s="1">
        <f>VLOOKUP(B3372,'Tabela IBGE_Município'!A:C,2)</f>
        <v>3717</v>
      </c>
      <c r="G3372" s="4" t="s">
        <v>640</v>
      </c>
      <c r="H3372" s="30">
        <f>VLOOKUP(DADOS!B3372,'Tabela IBGE_Município'!A:E,5)</f>
        <v>0.61399999999999999</v>
      </c>
      <c r="I3372" s="2">
        <f t="shared" si="52"/>
        <v>4.3045466774280332E-3</v>
      </c>
      <c r="J3372" s="20">
        <f>(VLOOKUP(A3372,'Celulares por Região'!A:H,6))/F3372</f>
        <v>0.6152811407048695</v>
      </c>
    </row>
    <row r="3373" spans="1:10" ht="15.75" customHeight="1">
      <c r="A3373" t="str">
        <f>VLOOKUP(B3373,'Tabela IBGE_Município'!A:C,3)</f>
        <v>PR</v>
      </c>
      <c r="B3373" s="4" t="s">
        <v>3870</v>
      </c>
      <c r="C3373" s="1">
        <v>5</v>
      </c>
      <c r="D3373" s="1">
        <v>5</v>
      </c>
      <c r="E3373" s="1">
        <v>2</v>
      </c>
      <c r="F3373" s="1">
        <f>VLOOKUP(B3373,'Tabela IBGE_Município'!A:C,2)</f>
        <v>4304</v>
      </c>
      <c r="G3373" s="4" t="s">
        <v>640</v>
      </c>
      <c r="H3373" s="30">
        <f>VLOOKUP(DADOS!B3373,'Tabela IBGE_Município'!A:E,5)</f>
        <v>0.68</v>
      </c>
      <c r="I3373" s="2">
        <f t="shared" si="52"/>
        <v>2.7881040892193307E-3</v>
      </c>
      <c r="J3373" s="20">
        <f>(VLOOKUP(A3373,'Celulares por Região'!A:H,6))/F3373</f>
        <v>0.17053903345724908</v>
      </c>
    </row>
    <row r="3374" spans="1:10" ht="15.75" customHeight="1">
      <c r="A3374" t="str">
        <f>VLOOKUP(B3374,'Tabela IBGE_Município'!A:C,3)</f>
        <v>MT</v>
      </c>
      <c r="B3374" s="4" t="s">
        <v>3871</v>
      </c>
      <c r="C3374" s="1"/>
      <c r="D3374" s="1">
        <v>2</v>
      </c>
      <c r="E3374" s="1">
        <v>2</v>
      </c>
      <c r="F3374" s="1">
        <f>VLOOKUP(B3374,'Tabela IBGE_Município'!A:C,2)</f>
        <v>32408</v>
      </c>
      <c r="G3374" s="4" t="s">
        <v>638</v>
      </c>
      <c r="H3374" s="30">
        <f>VLOOKUP(DADOS!B3374,'Tabela IBGE_Município'!A:E,5)</f>
        <v>0.71</v>
      </c>
      <c r="I3374" s="2">
        <f t="shared" si="52"/>
        <v>1.2342631449024932E-4</v>
      </c>
      <c r="J3374" s="20">
        <f>(VLOOKUP(A3374,'Celulares por Região'!A:H,6))/F3374</f>
        <v>0.32982596889656873</v>
      </c>
    </row>
    <row r="3375" spans="1:10" ht="15.75" customHeight="1">
      <c r="A3375" t="str">
        <f>VLOOKUP(B3375,'Tabela IBGE_Município'!A:C,3)</f>
        <v>RS</v>
      </c>
      <c r="B3375" s="4" t="s">
        <v>3872</v>
      </c>
      <c r="C3375" s="1">
        <v>1</v>
      </c>
      <c r="D3375" s="1">
        <v>1</v>
      </c>
      <c r="E3375" s="1"/>
      <c r="F3375" s="1">
        <f>VLOOKUP(B3375,'Tabela IBGE_Município'!A:C,2)</f>
        <v>3737</v>
      </c>
      <c r="G3375" s="4" t="s">
        <v>640</v>
      </c>
      <c r="H3375" s="30">
        <f>VLOOKUP(DADOS!B3375,'Tabela IBGE_Município'!A:E,5)</f>
        <v>0.55000000000000004</v>
      </c>
      <c r="I3375" s="2">
        <f t="shared" si="52"/>
        <v>5.3518865400053518E-4</v>
      </c>
      <c r="J3375" s="20">
        <f>(VLOOKUP(A3375,'Celulares por Região'!A:H,6))/F3375</f>
        <v>3.7998394434037998E-2</v>
      </c>
    </row>
    <row r="3376" spans="1:10" ht="15.75" customHeight="1">
      <c r="A3376" t="str">
        <f>VLOOKUP(B3376,'Tabela IBGE_Município'!A:C,3)</f>
        <v>RS</v>
      </c>
      <c r="B3376" s="4" t="s">
        <v>3872</v>
      </c>
      <c r="C3376" s="1">
        <v>1</v>
      </c>
      <c r="D3376" s="1"/>
      <c r="E3376" s="1"/>
      <c r="F3376" s="1">
        <f>VLOOKUP(B3376,'Tabela IBGE_Município'!A:C,2)</f>
        <v>3737</v>
      </c>
      <c r="G3376" s="4" t="s">
        <v>640</v>
      </c>
      <c r="H3376" s="30">
        <f>VLOOKUP(DADOS!B3376,'Tabela IBGE_Município'!A:E,5)</f>
        <v>0.55000000000000004</v>
      </c>
      <c r="I3376" s="2">
        <f t="shared" si="52"/>
        <v>2.6759432700026759E-4</v>
      </c>
      <c r="J3376" s="20">
        <f>(VLOOKUP(A3376,'Celulares por Região'!A:H,6))/F3376</f>
        <v>3.7998394434037998E-2</v>
      </c>
    </row>
    <row r="3377" spans="1:10" ht="15.75" customHeight="1">
      <c r="A3377" t="str">
        <f>VLOOKUP(B3377,'Tabela IBGE_Município'!A:C,3)</f>
        <v>PR</v>
      </c>
      <c r="B3377" s="4" t="s">
        <v>3873</v>
      </c>
      <c r="C3377" s="1">
        <v>1</v>
      </c>
      <c r="D3377" s="1">
        <v>2</v>
      </c>
      <c r="E3377" s="1"/>
      <c r="F3377" s="1">
        <f>VLOOKUP(B3377,'Tabela IBGE_Município'!A:C,2)</f>
        <v>4383</v>
      </c>
      <c r="G3377" s="4" t="s">
        <v>640</v>
      </c>
      <c r="H3377" s="30">
        <f>VLOOKUP(DADOS!B3377,'Tabela IBGE_Município'!A:E,5)</f>
        <v>0.73099999999999998</v>
      </c>
      <c r="I3377" s="2">
        <f t="shared" si="52"/>
        <v>6.8446269678302531E-4</v>
      </c>
      <c r="J3377" s="20">
        <f>(VLOOKUP(A3377,'Celulares por Região'!A:H,6))/F3377</f>
        <v>0.16746520647958019</v>
      </c>
    </row>
    <row r="3378" spans="1:10" ht="15.75" customHeight="1">
      <c r="A3378" t="str">
        <f>VLOOKUP(B3378,'Tabela IBGE_Município'!A:C,3)</f>
        <v>MG</v>
      </c>
      <c r="B3378" s="4" t="s">
        <v>3874</v>
      </c>
      <c r="C3378" s="1">
        <v>3</v>
      </c>
      <c r="D3378" s="1">
        <v>2</v>
      </c>
      <c r="E3378" s="1">
        <v>1</v>
      </c>
      <c r="F3378" s="1">
        <f>VLOOKUP(B3378,'Tabela IBGE_Município'!A:C,2)</f>
        <v>29905</v>
      </c>
      <c r="G3378" s="4" t="s">
        <v>638</v>
      </c>
      <c r="H3378" s="30">
        <f>VLOOKUP(DADOS!B3378,'Tabela IBGE_Município'!A:E,5)</f>
        <v>0.71499999999999997</v>
      </c>
      <c r="I3378" s="2">
        <f t="shared" si="52"/>
        <v>2.0063534525998996E-4</v>
      </c>
      <c r="J3378" s="20">
        <f>(VLOOKUP(A3378,'Celulares por Região'!A:H,6))/F3378</f>
        <v>5.2934291924427355E-2</v>
      </c>
    </row>
    <row r="3379" spans="1:10" ht="15.75" customHeight="1">
      <c r="A3379" t="str">
        <f>VLOOKUP(B3379,'Tabela IBGE_Município'!A:C,3)</f>
        <v>BA</v>
      </c>
      <c r="B3379" s="4" t="s">
        <v>3875</v>
      </c>
      <c r="C3379" s="1">
        <v>1</v>
      </c>
      <c r="D3379" s="1">
        <v>5</v>
      </c>
      <c r="E3379" s="1">
        <v>2</v>
      </c>
      <c r="F3379" s="1">
        <f>VLOOKUP(B3379,'Tabela IBGE_Município'!A:C,2)</f>
        <v>8266</v>
      </c>
      <c r="G3379" s="4" t="s">
        <v>637</v>
      </c>
      <c r="H3379" s="30">
        <f>VLOOKUP(DADOS!B3379,'Tabela IBGE_Município'!A:E,5)</f>
        <v>0.55500000000000005</v>
      </c>
      <c r="I3379" s="2">
        <f t="shared" si="52"/>
        <v>9.6781998548270019E-4</v>
      </c>
      <c r="J3379" s="20">
        <f>(VLOOKUP(A3379,'Celulares por Região'!A:H,6))/F3379</f>
        <v>0.47544156786837649</v>
      </c>
    </row>
    <row r="3380" spans="1:10" ht="15.75" customHeight="1">
      <c r="A3380" t="str">
        <f>VLOOKUP(B3380,'Tabela IBGE_Município'!A:C,3)</f>
        <v>PR</v>
      </c>
      <c r="B3380" s="4" t="s">
        <v>3876</v>
      </c>
      <c r="C3380" s="1">
        <v>2</v>
      </c>
      <c r="D3380" s="1">
        <v>6</v>
      </c>
      <c r="E3380" s="1">
        <v>4</v>
      </c>
      <c r="F3380" s="1">
        <f>VLOOKUP(B3380,'Tabela IBGE_Município'!A:C,2)</f>
        <v>105520</v>
      </c>
      <c r="G3380" s="4" t="s">
        <v>639</v>
      </c>
      <c r="H3380" s="30">
        <f>VLOOKUP(DADOS!B3380,'Tabela IBGE_Município'!A:E,5)</f>
        <v>0.65</v>
      </c>
      <c r="I3380" s="2">
        <f t="shared" si="52"/>
        <v>1.1372251705837755E-4</v>
      </c>
      <c r="J3380" s="20">
        <f>(VLOOKUP(A3380,'Celulares por Região'!A:H,6))/F3380</f>
        <v>6.9560272934040936E-3</v>
      </c>
    </row>
    <row r="3381" spans="1:10" ht="15.75" customHeight="1">
      <c r="A3381" t="str">
        <f>VLOOKUP(B3381,'Tabela IBGE_Município'!A:C,3)</f>
        <v>PA</v>
      </c>
      <c r="B3381" s="4" t="s">
        <v>3877</v>
      </c>
      <c r="C3381" s="1">
        <v>2</v>
      </c>
      <c r="D3381" s="1">
        <v>5</v>
      </c>
      <c r="E3381" s="1">
        <v>4</v>
      </c>
      <c r="F3381" s="1">
        <f>VLOOKUP(B3381,'Tabela IBGE_Município'!A:C,2)</f>
        <v>26998</v>
      </c>
      <c r="G3381" s="4" t="s">
        <v>638</v>
      </c>
      <c r="H3381" s="30">
        <f>VLOOKUP(DADOS!B3381,'Tabela IBGE_Município'!A:E,5)</f>
        <v>0.60899999999999999</v>
      </c>
      <c r="I3381" s="2">
        <f t="shared" si="52"/>
        <v>4.0743758796947923E-4</v>
      </c>
      <c r="J3381" s="20">
        <f>(VLOOKUP(A3381,'Celulares por Região'!A:H,6))/F3381</f>
        <v>6.841247499814801E-2</v>
      </c>
    </row>
    <row r="3382" spans="1:10" ht="15.75" customHeight="1">
      <c r="A3382" t="str">
        <f>VLOOKUP(B3382,'Tabela IBGE_Município'!A:C,3)</f>
        <v>SC</v>
      </c>
      <c r="B3382" s="4" t="s">
        <v>3878</v>
      </c>
      <c r="C3382" s="1">
        <v>1</v>
      </c>
      <c r="D3382" s="1">
        <v>3</v>
      </c>
      <c r="E3382" s="1">
        <v>1</v>
      </c>
      <c r="F3382" s="1">
        <f>VLOOKUP(B3382,'Tabela IBGE_Município'!A:C,2)</f>
        <v>5448</v>
      </c>
      <c r="G3382" s="4" t="s">
        <v>637</v>
      </c>
      <c r="H3382" s="30">
        <f>VLOOKUP(DADOS!B3382,'Tabela IBGE_Município'!A:E,5)</f>
        <v>0.748</v>
      </c>
      <c r="I3382" s="2">
        <f t="shared" si="52"/>
        <v>9.1776798825256973E-4</v>
      </c>
      <c r="J3382" s="20">
        <f>(VLOOKUP(A3382,'Celulares por Região'!A:H,6))/F3382</f>
        <v>0.73917033773861973</v>
      </c>
    </row>
    <row r="3383" spans="1:10" ht="15.75" customHeight="1">
      <c r="A3383" t="str">
        <f>VLOOKUP(B3383,'Tabela IBGE_Município'!A:C,3)</f>
        <v>MT</v>
      </c>
      <c r="B3383" s="4" t="s">
        <v>3879</v>
      </c>
      <c r="C3383" s="1">
        <v>2</v>
      </c>
      <c r="D3383" s="1">
        <v>2</v>
      </c>
      <c r="E3383" s="1"/>
      <c r="F3383" s="1">
        <f>VLOOKUP(B3383,'Tabela IBGE_Município'!A:C,2)</f>
        <v>15506</v>
      </c>
      <c r="G3383" s="4" t="s">
        <v>637</v>
      </c>
      <c r="H3383" s="30">
        <f>VLOOKUP(DADOS!B3383,'Tabela IBGE_Município'!A:E,5)</f>
        <v>0.66900000000000004</v>
      </c>
      <c r="I3383" s="2">
        <f t="shared" si="52"/>
        <v>2.5796465884173866E-4</v>
      </c>
      <c r="J3383" s="20">
        <f>(VLOOKUP(A3383,'Celulares por Região'!A:H,6))/F3383</f>
        <v>0.68934605958983619</v>
      </c>
    </row>
    <row r="3384" spans="1:10" ht="15.75" customHeight="1">
      <c r="A3384" t="str">
        <f>VLOOKUP(B3384,'Tabela IBGE_Município'!A:C,3)</f>
        <v>MG</v>
      </c>
      <c r="B3384" s="4" t="s">
        <v>3880</v>
      </c>
      <c r="C3384" s="1">
        <v>1</v>
      </c>
      <c r="D3384" s="1">
        <v>1</v>
      </c>
      <c r="E3384" s="1"/>
      <c r="F3384" s="1">
        <f>VLOOKUP(B3384,'Tabela IBGE_Município'!A:C,2)</f>
        <v>12298</v>
      </c>
      <c r="G3384" s="4" t="s">
        <v>637</v>
      </c>
      <c r="H3384" s="30">
        <f>VLOOKUP(DADOS!B3384,'Tabela IBGE_Município'!A:E,5)</f>
        <v>0.59</v>
      </c>
      <c r="I3384" s="2">
        <f t="shared" si="52"/>
        <v>1.626280696048138E-4</v>
      </c>
      <c r="J3384" s="20">
        <f>(VLOOKUP(A3384,'Celulares por Região'!A:H,6))/F3384</f>
        <v>0.12872011709221012</v>
      </c>
    </row>
    <row r="3385" spans="1:10" ht="15.75" customHeight="1">
      <c r="A3385" t="str">
        <f>VLOOKUP(B3385,'Tabela IBGE_Município'!A:C,3)</f>
        <v>MG</v>
      </c>
      <c r="B3385" s="4" t="s">
        <v>3880</v>
      </c>
      <c r="C3385" s="1">
        <v>1</v>
      </c>
      <c r="D3385" s="1">
        <v>1</v>
      </c>
      <c r="E3385" s="1"/>
      <c r="F3385" s="1">
        <f>VLOOKUP(B3385,'Tabela IBGE_Município'!A:C,2)</f>
        <v>12298</v>
      </c>
      <c r="G3385" s="4" t="s">
        <v>637</v>
      </c>
      <c r="H3385" s="30">
        <f>VLOOKUP(DADOS!B3385,'Tabela IBGE_Município'!A:E,5)</f>
        <v>0.59</v>
      </c>
      <c r="I3385" s="2">
        <f t="shared" si="52"/>
        <v>1.626280696048138E-4</v>
      </c>
      <c r="J3385" s="20">
        <f>(VLOOKUP(A3385,'Celulares por Região'!A:H,6))/F3385</f>
        <v>0.12872011709221012</v>
      </c>
    </row>
    <row r="3386" spans="1:10" ht="15.75" customHeight="1">
      <c r="A3386" t="str">
        <f>VLOOKUP(B3386,'Tabela IBGE_Município'!A:C,3)</f>
        <v>ES</v>
      </c>
      <c r="B3386" s="4" t="s">
        <v>3881</v>
      </c>
      <c r="C3386" s="1">
        <v>2</v>
      </c>
      <c r="D3386" s="1">
        <v>1</v>
      </c>
      <c r="E3386" s="1">
        <v>1</v>
      </c>
      <c r="F3386" s="1">
        <f>VLOOKUP(B3386,'Tabela IBGE_Município'!A:C,2)</f>
        <v>5732</v>
      </c>
      <c r="G3386" s="4" t="s">
        <v>637</v>
      </c>
      <c r="H3386" s="30">
        <f>VLOOKUP(DADOS!B3386,'Tabela IBGE_Município'!A:E,5)</f>
        <v>0.71</v>
      </c>
      <c r="I3386" s="2">
        <f t="shared" si="52"/>
        <v>6.9783670621074664E-4</v>
      </c>
      <c r="J3386" s="20">
        <f>(VLOOKUP(A3386,'Celulares por Região'!A:H,6))/F3386</f>
        <v>0.36252616887648292</v>
      </c>
    </row>
    <row r="3387" spans="1:10" ht="15.75" customHeight="1">
      <c r="A3387" t="str">
        <f>VLOOKUP(B3387,'Tabela IBGE_Município'!A:C,3)</f>
        <v>GO</v>
      </c>
      <c r="B3387" s="4" t="s">
        <v>3882</v>
      </c>
      <c r="C3387" s="1">
        <v>2</v>
      </c>
      <c r="D3387" s="1">
        <v>3</v>
      </c>
      <c r="E3387" s="1"/>
      <c r="F3387" s="1">
        <f>VLOOKUP(B3387,'Tabela IBGE_Município'!A:C,2)</f>
        <v>50434</v>
      </c>
      <c r="G3387" s="4" t="s">
        <v>637</v>
      </c>
      <c r="H3387" s="30">
        <f>VLOOKUP(DADOS!B3387,'Tabela IBGE_Município'!A:E,5)</f>
        <v>0.76800000000000002</v>
      </c>
      <c r="I3387" s="2">
        <f t="shared" si="52"/>
        <v>9.9139469405559738E-5</v>
      </c>
      <c r="J3387" s="20">
        <f>(VLOOKUP(A3387,'Celulares por Região'!A:H,6))/F3387</f>
        <v>7.2312328984415281E-2</v>
      </c>
    </row>
    <row r="3388" spans="1:10" ht="15.75" customHeight="1">
      <c r="A3388" t="str">
        <f>VLOOKUP(B3388,'Tabela IBGE_Município'!A:C,3)</f>
        <v>GO</v>
      </c>
      <c r="B3388" s="4" t="s">
        <v>3882</v>
      </c>
      <c r="C3388" s="1">
        <v>1</v>
      </c>
      <c r="D3388" s="1"/>
      <c r="E3388" s="1"/>
      <c r="F3388" s="1">
        <f>VLOOKUP(B3388,'Tabela IBGE_Município'!A:C,2)</f>
        <v>50434</v>
      </c>
      <c r="G3388" s="4" t="s">
        <v>638</v>
      </c>
      <c r="H3388" s="30">
        <f>VLOOKUP(DADOS!B3388,'Tabela IBGE_Município'!A:E,5)</f>
        <v>0.76800000000000002</v>
      </c>
      <c r="I3388" s="2">
        <f t="shared" si="52"/>
        <v>1.9827893881111947E-5</v>
      </c>
      <c r="J3388" s="20">
        <f>(VLOOKUP(A3388,'Celulares por Região'!A:H,6))/F3388</f>
        <v>7.2312328984415281E-2</v>
      </c>
    </row>
    <row r="3389" spans="1:10" ht="15.75" customHeight="1">
      <c r="A3389" t="str">
        <f>VLOOKUP(B3389,'Tabela IBGE_Município'!A:C,3)</f>
        <v>BA</v>
      </c>
      <c r="B3389" s="4" t="s">
        <v>3883</v>
      </c>
      <c r="C3389" s="1">
        <v>4</v>
      </c>
      <c r="D3389" s="1">
        <v>2</v>
      </c>
      <c r="E3389" s="1">
        <v>2</v>
      </c>
      <c r="F3389" s="1">
        <f>VLOOKUP(B3389,'Tabela IBGE_Município'!A:C,2)</f>
        <v>10018</v>
      </c>
      <c r="G3389" s="4" t="s">
        <v>637</v>
      </c>
      <c r="H3389" s="30">
        <f>VLOOKUP(DADOS!B3389,'Tabela IBGE_Município'!A:E,5)</f>
        <v>0.65400000000000003</v>
      </c>
      <c r="I3389" s="2">
        <f t="shared" si="52"/>
        <v>7.9856258734278297E-4</v>
      </c>
      <c r="J3389" s="20">
        <f>(VLOOKUP(A3389,'Celulares por Região'!A:H,6))/F3389</f>
        <v>0.39229387103214214</v>
      </c>
    </row>
    <row r="3390" spans="1:10" ht="15.75" customHeight="1">
      <c r="A3390" t="str">
        <f>VLOOKUP(B3390,'Tabela IBGE_Município'!A:C,3)</f>
        <v>MT</v>
      </c>
      <c r="B3390" s="4" t="s">
        <v>3884</v>
      </c>
      <c r="C3390" s="1">
        <v>3</v>
      </c>
      <c r="D3390" s="1">
        <v>1</v>
      </c>
      <c r="E3390" s="1"/>
      <c r="F3390" s="1">
        <f>VLOOKUP(B3390,'Tabela IBGE_Município'!A:C,2)</f>
        <v>15342</v>
      </c>
      <c r="G3390" s="4" t="s">
        <v>637</v>
      </c>
      <c r="H3390" s="30">
        <f>VLOOKUP(DADOS!B3390,'Tabela IBGE_Município'!A:E,5)</f>
        <v>0.7</v>
      </c>
      <c r="I3390" s="2">
        <f t="shared" si="52"/>
        <v>2.6072220049537216E-4</v>
      </c>
      <c r="J3390" s="20">
        <f>(VLOOKUP(A3390,'Celulares por Região'!A:H,6))/F3390</f>
        <v>0.69671490027375826</v>
      </c>
    </row>
    <row r="3391" spans="1:10" ht="15.75" customHeight="1">
      <c r="A3391" t="str">
        <f>VLOOKUP(B3391,'Tabela IBGE_Município'!A:C,3)</f>
        <v>SP</v>
      </c>
      <c r="B3391" s="4" t="s">
        <v>3885</v>
      </c>
      <c r="C3391" s="1">
        <v>2</v>
      </c>
      <c r="D3391" s="1">
        <v>2</v>
      </c>
      <c r="E3391" s="1"/>
      <c r="F3391" s="1">
        <f>VLOOKUP(B3391,'Tabela IBGE_Município'!A:C,2)</f>
        <v>43783</v>
      </c>
      <c r="G3391" s="4" t="s">
        <v>638</v>
      </c>
      <c r="H3391" s="30">
        <f>VLOOKUP(DADOS!B3391,'Tabela IBGE_Município'!A:E,5)</f>
        <v>0.72</v>
      </c>
      <c r="I3391" s="2">
        <f t="shared" si="52"/>
        <v>9.1359660142064267E-5</v>
      </c>
      <c r="J3391" s="20">
        <f>(VLOOKUP(A3391,'Celulares por Região'!A:H,6))/F3391</f>
        <v>1.5371262818902314E-2</v>
      </c>
    </row>
    <row r="3392" spans="1:10" ht="15.75" customHeight="1">
      <c r="A3392" t="str">
        <f>VLOOKUP(B3392,'Tabela IBGE_Município'!A:C,3)</f>
        <v>TO</v>
      </c>
      <c r="B3392" s="4" t="s">
        <v>3886</v>
      </c>
      <c r="C3392" s="1">
        <v>2</v>
      </c>
      <c r="D3392" s="1">
        <v>7</v>
      </c>
      <c r="E3392" s="1">
        <v>6</v>
      </c>
      <c r="F3392" s="1">
        <f>VLOOKUP(B3392,'Tabela IBGE_Município'!A:C,2)</f>
        <v>20944</v>
      </c>
      <c r="G3392" s="4" t="s">
        <v>638</v>
      </c>
      <c r="H3392" s="30">
        <f>VLOOKUP(DADOS!B3392,'Tabela IBGE_Município'!A:E,5)</f>
        <v>0.63900000000000001</v>
      </c>
      <c r="I3392" s="2">
        <f t="shared" si="52"/>
        <v>7.1619556913674564E-4</v>
      </c>
      <c r="J3392" s="20">
        <f>(VLOOKUP(A3392,'Celulares por Região'!A:H,6))/F3392</f>
        <v>2.2822765469824292E-2</v>
      </c>
    </row>
    <row r="3393" spans="1:10" ht="15.75" customHeight="1">
      <c r="A3393" t="str">
        <f>VLOOKUP(B3393,'Tabela IBGE_Município'!A:C,3)</f>
        <v>AM</v>
      </c>
      <c r="B3393" s="4" t="s">
        <v>3887</v>
      </c>
      <c r="C3393" s="1">
        <v>1</v>
      </c>
      <c r="D3393" s="1">
        <v>1</v>
      </c>
      <c r="E3393" s="1"/>
      <c r="F3393" s="1">
        <f>VLOOKUP(B3393,'Tabela IBGE_Município'!A:C,2)</f>
        <v>5945</v>
      </c>
      <c r="G3393" s="4" t="s">
        <v>637</v>
      </c>
      <c r="H3393" s="30">
        <f>VLOOKUP(DADOS!B3393,'Tabela IBGE_Município'!A:E,5)</f>
        <v>0.56999999999999995</v>
      </c>
      <c r="I3393" s="2">
        <f t="shared" si="52"/>
        <v>3.3641715727502101E-4</v>
      </c>
      <c r="J3393" s="20">
        <f>(VLOOKUP(A3393,'Celulares por Região'!A:H,6))/F3393</f>
        <v>3.2464255677039526E-2</v>
      </c>
    </row>
    <row r="3394" spans="1:10" ht="15.75" customHeight="1">
      <c r="A3394" t="str">
        <f>VLOOKUP(B3394,'Tabela IBGE_Município'!A:C,3)</f>
        <v>TO</v>
      </c>
      <c r="B3394" s="4" t="s">
        <v>3888</v>
      </c>
      <c r="C3394" s="1">
        <v>1</v>
      </c>
      <c r="D3394" s="1"/>
      <c r="E3394" s="1"/>
      <c r="F3394" s="1">
        <f>VLOOKUP(B3394,'Tabela IBGE_Município'!A:C,2)</f>
        <v>4397</v>
      </c>
      <c r="G3394" s="4" t="s">
        <v>640</v>
      </c>
      <c r="H3394" s="30">
        <f>VLOOKUP(DADOS!B3394,'Tabela IBGE_Município'!A:E,5)</f>
        <v>0.7</v>
      </c>
      <c r="I3394" s="2">
        <f t="shared" ref="I3394:I3457" si="53">(C3394+D3394+E3394)/F3394</f>
        <v>2.2742779167614282E-4</v>
      </c>
      <c r="J3394" s="20">
        <f>(VLOOKUP(A3394,'Celulares por Região'!A:H,6))/F3394</f>
        <v>0.10871048442119627</v>
      </c>
    </row>
    <row r="3395" spans="1:10" ht="15.75" customHeight="1">
      <c r="A3395" t="str">
        <f>VLOOKUP(B3395,'Tabela IBGE_Município'!A:C,3)</f>
        <v>AM</v>
      </c>
      <c r="B3395" s="4" t="s">
        <v>3889</v>
      </c>
      <c r="C3395" s="1"/>
      <c r="D3395" s="1">
        <v>3</v>
      </c>
      <c r="E3395" s="1">
        <v>5</v>
      </c>
      <c r="F3395" s="1">
        <f>VLOOKUP(B3395,'Tabela IBGE_Município'!A:C,2)</f>
        <v>19928</v>
      </c>
      <c r="G3395" s="4" t="s">
        <v>637</v>
      </c>
      <c r="H3395" s="30">
        <f>VLOOKUP(DADOS!B3395,'Tabela IBGE_Município'!A:E,5)</f>
        <v>0.55000000000000004</v>
      </c>
      <c r="I3395" s="2">
        <f t="shared" si="53"/>
        <v>4.0144520272982739E-4</v>
      </c>
      <c r="J3395" s="20">
        <f>(VLOOKUP(A3395,'Celulares por Região'!A:H,6))/F3395</f>
        <v>9.6848655158570853E-3</v>
      </c>
    </row>
    <row r="3396" spans="1:10" ht="15.75" customHeight="1">
      <c r="A3396" t="str">
        <f>VLOOKUP(B3396,'Tabela IBGE_Município'!A:C,3)</f>
        <v>RS</v>
      </c>
      <c r="B3396" s="4" t="s">
        <v>3890</v>
      </c>
      <c r="C3396" s="1">
        <v>4</v>
      </c>
      <c r="D3396" s="1">
        <v>4</v>
      </c>
      <c r="E3396" s="1">
        <v>4</v>
      </c>
      <c r="F3396" s="1">
        <f>VLOOKUP(B3396,'Tabela IBGE_Município'!A:C,2)</f>
        <v>2332</v>
      </c>
      <c r="G3396" s="4" t="s">
        <v>640</v>
      </c>
      <c r="H3396" s="30">
        <f>VLOOKUP(DADOS!B3396,'Tabela IBGE_Município'!A:E,5)</f>
        <v>0.70599999999999996</v>
      </c>
      <c r="I3396" s="2">
        <f t="shared" si="53"/>
        <v>5.1457975986277877E-3</v>
      </c>
      <c r="J3396" s="20">
        <f>(VLOOKUP(A3396,'Celulares por Região'!A:H,6))/F3396</f>
        <v>6.0891938250428816E-2</v>
      </c>
    </row>
    <row r="3397" spans="1:10" ht="15.75" customHeight="1">
      <c r="A3397" t="str">
        <f>VLOOKUP(B3397,'Tabela IBGE_Município'!A:C,3)</f>
        <v>GO</v>
      </c>
      <c r="B3397" s="4" t="s">
        <v>3891</v>
      </c>
      <c r="C3397" s="1">
        <v>12</v>
      </c>
      <c r="D3397" s="1">
        <v>23</v>
      </c>
      <c r="E3397" s="1">
        <v>13</v>
      </c>
      <c r="F3397" s="1">
        <f>VLOOKUP(B3397,'Tabela IBGE_Município'!A:C,2)</f>
        <v>26046</v>
      </c>
      <c r="G3397" s="4" t="s">
        <v>638</v>
      </c>
      <c r="H3397" s="30">
        <f>VLOOKUP(DADOS!B3397,'Tabela IBGE_Município'!A:E,5)</f>
        <v>0.7</v>
      </c>
      <c r="I3397" s="2">
        <f t="shared" si="53"/>
        <v>1.8428933425478E-3</v>
      </c>
      <c r="J3397" s="20">
        <f>(VLOOKUP(A3397,'Celulares por Região'!A:H,6))/F3397</f>
        <v>0.14002150042232972</v>
      </c>
    </row>
    <row r="3398" spans="1:10" ht="15.75" customHeight="1">
      <c r="A3398" t="str">
        <f>VLOOKUP(B3398,'Tabela IBGE_Município'!A:C,3)</f>
        <v>RS</v>
      </c>
      <c r="B3398" s="4" t="s">
        <v>3892</v>
      </c>
      <c r="C3398" s="1">
        <v>2</v>
      </c>
      <c r="D3398" s="1">
        <v>2</v>
      </c>
      <c r="E3398" s="1">
        <v>2</v>
      </c>
      <c r="F3398" s="1">
        <f>VLOOKUP(B3398,'Tabela IBGE_Município'!A:C,2)</f>
        <v>4175</v>
      </c>
      <c r="G3398" s="4" t="s">
        <v>640</v>
      </c>
      <c r="H3398" s="30">
        <f>VLOOKUP(DADOS!B3398,'Tabela IBGE_Município'!A:E,5)</f>
        <v>0.68799999999999994</v>
      </c>
      <c r="I3398" s="2">
        <f t="shared" si="53"/>
        <v>1.437125748502994E-3</v>
      </c>
      <c r="J3398" s="20">
        <f>(VLOOKUP(A3398,'Celulares por Região'!A:H,6))/F3398</f>
        <v>3.4011976047904194E-2</v>
      </c>
    </row>
    <row r="3399" spans="1:10" ht="15.75" customHeight="1">
      <c r="A3399" t="str">
        <f>VLOOKUP(B3399,'Tabela IBGE_Município'!A:C,3)</f>
        <v>MG</v>
      </c>
      <c r="B3399" s="4" t="s">
        <v>3893</v>
      </c>
      <c r="C3399" s="1">
        <v>13</v>
      </c>
      <c r="D3399" s="1">
        <v>39</v>
      </c>
      <c r="E3399" s="1">
        <v>31</v>
      </c>
      <c r="F3399" s="1">
        <f>VLOOKUP(B3399,'Tabela IBGE_Município'!A:C,2)</f>
        <v>2843</v>
      </c>
      <c r="G3399" s="4" t="s">
        <v>640</v>
      </c>
      <c r="H3399" s="30">
        <f>VLOOKUP(DADOS!B3399,'Tabela IBGE_Município'!A:E,5)</f>
        <v>0.56999999999999995</v>
      </c>
      <c r="I3399" s="2">
        <f t="shared" si="53"/>
        <v>2.9194512838550828E-2</v>
      </c>
      <c r="J3399" s="20">
        <f>(VLOOKUP(A3399,'Celulares por Região'!A:H,6))/F3399</f>
        <v>0.55680619064368619</v>
      </c>
    </row>
    <row r="3400" spans="1:10" ht="15.75" customHeight="1">
      <c r="A3400" t="str">
        <f>VLOOKUP(B3400,'Tabela IBGE_Município'!A:C,3)</f>
        <v>GO</v>
      </c>
      <c r="B3400" s="4" t="s">
        <v>3894</v>
      </c>
      <c r="C3400" s="1">
        <v>2</v>
      </c>
      <c r="D3400" s="1">
        <v>2</v>
      </c>
      <c r="E3400" s="1"/>
      <c r="F3400" s="1">
        <f>VLOOKUP(B3400,'Tabela IBGE_Município'!A:C,2)</f>
        <v>4222</v>
      </c>
      <c r="G3400" s="4" t="s">
        <v>640</v>
      </c>
      <c r="H3400" s="30">
        <f>VLOOKUP(DADOS!B3400,'Tabela IBGE_Município'!A:E,5)</f>
        <v>0.68400000000000005</v>
      </c>
      <c r="I3400" s="2">
        <f t="shared" si="53"/>
        <v>9.4741828517290385E-4</v>
      </c>
      <c r="J3400" s="20">
        <f>(VLOOKUP(A3400,'Celulares por Região'!A:H,6))/F3400</f>
        <v>0.86380862150639504</v>
      </c>
    </row>
    <row r="3401" spans="1:10" ht="15.75" customHeight="1">
      <c r="A3401" t="str">
        <f>VLOOKUP(B3401,'Tabela IBGE_Município'!A:C,3)</f>
        <v>RS</v>
      </c>
      <c r="B3401" s="4" t="s">
        <v>3895</v>
      </c>
      <c r="C3401" s="1"/>
      <c r="D3401" s="1">
        <v>2</v>
      </c>
      <c r="E3401" s="1">
        <v>2</v>
      </c>
      <c r="F3401" s="1">
        <f>VLOOKUP(B3401,'Tabela IBGE_Município'!A:C,2)</f>
        <v>31335</v>
      </c>
      <c r="G3401" s="4" t="s">
        <v>638</v>
      </c>
      <c r="H3401" s="30">
        <f>VLOOKUP(DADOS!B3401,'Tabela IBGE_Município'!A:E,5)</f>
        <v>0.747</v>
      </c>
      <c r="I3401" s="2">
        <f t="shared" si="53"/>
        <v>1.2765278442636031E-4</v>
      </c>
      <c r="J3401" s="20">
        <f>(VLOOKUP(A3401,'Celulares por Região'!A:H,6))/F3401</f>
        <v>4.5316738471357903E-3</v>
      </c>
    </row>
    <row r="3402" spans="1:10" ht="15.75" customHeight="1">
      <c r="A3402" t="str">
        <f>VLOOKUP(B3402,'Tabela IBGE_Município'!A:C,3)</f>
        <v>SC</v>
      </c>
      <c r="B3402" s="4" t="s">
        <v>3896</v>
      </c>
      <c r="C3402" s="1">
        <v>1</v>
      </c>
      <c r="D3402" s="1">
        <v>1</v>
      </c>
      <c r="E3402" s="1">
        <v>1</v>
      </c>
      <c r="F3402" s="1">
        <f>VLOOKUP(B3402,'Tabela IBGE_Município'!A:C,2)</f>
        <v>2404</v>
      </c>
      <c r="G3402" s="4" t="s">
        <v>639</v>
      </c>
      <c r="H3402" s="30">
        <f>VLOOKUP(DADOS!B3402,'Tabela IBGE_Município'!A:E,5)</f>
        <v>0.59699999999999998</v>
      </c>
      <c r="I3402" s="2">
        <f t="shared" si="53"/>
        <v>1.2479201331114808E-3</v>
      </c>
      <c r="J3402" s="20">
        <f>(VLOOKUP(A3402,'Celulares por Região'!A:H,6))/F3402</f>
        <v>1.6751247920133112</v>
      </c>
    </row>
    <row r="3403" spans="1:10" ht="15.75" customHeight="1">
      <c r="A3403" t="str">
        <f>VLOOKUP(B3403,'Tabela IBGE_Município'!A:C,3)</f>
        <v>SC</v>
      </c>
      <c r="B3403" s="4" t="s">
        <v>3896</v>
      </c>
      <c r="C3403" s="1">
        <v>1</v>
      </c>
      <c r="D3403" s="1">
        <v>2</v>
      </c>
      <c r="E3403" s="1">
        <v>1</v>
      </c>
      <c r="F3403" s="1">
        <f>VLOOKUP(B3403,'Tabela IBGE_Município'!A:C,2)</f>
        <v>2404</v>
      </c>
      <c r="G3403" s="4" t="s">
        <v>639</v>
      </c>
      <c r="H3403" s="30">
        <f>VLOOKUP(DADOS!B3403,'Tabela IBGE_Município'!A:E,5)</f>
        <v>0.59699999999999998</v>
      </c>
      <c r="I3403" s="2">
        <f t="shared" si="53"/>
        <v>1.6638935108153079E-3</v>
      </c>
      <c r="J3403" s="20">
        <f>(VLOOKUP(A3403,'Celulares por Região'!A:H,6))/F3403</f>
        <v>1.6751247920133112</v>
      </c>
    </row>
    <row r="3404" spans="1:10" ht="15.75" customHeight="1">
      <c r="A3404" t="str">
        <f>VLOOKUP(B3404,'Tabela IBGE_Município'!A:C,3)</f>
        <v>SC</v>
      </c>
      <c r="B3404" s="4" t="s">
        <v>3896</v>
      </c>
      <c r="C3404" s="1"/>
      <c r="D3404" s="1">
        <v>1</v>
      </c>
      <c r="E3404" s="1"/>
      <c r="F3404" s="1">
        <f>VLOOKUP(B3404,'Tabela IBGE_Município'!A:C,2)</f>
        <v>2404</v>
      </c>
      <c r="G3404" s="4" t="s">
        <v>640</v>
      </c>
      <c r="H3404" s="30">
        <f>VLOOKUP(DADOS!B3404,'Tabela IBGE_Município'!A:E,5)</f>
        <v>0.59699999999999998</v>
      </c>
      <c r="I3404" s="2">
        <f t="shared" si="53"/>
        <v>4.1597337770382697E-4</v>
      </c>
      <c r="J3404" s="20">
        <f>(VLOOKUP(A3404,'Celulares por Região'!A:H,6))/F3404</f>
        <v>1.6751247920133112</v>
      </c>
    </row>
    <row r="3405" spans="1:10" ht="15.75" customHeight="1">
      <c r="A3405" t="str">
        <f>VLOOKUP(B3405,'Tabela IBGE_Município'!A:C,3)</f>
        <v>MT</v>
      </c>
      <c r="B3405" s="4" t="s">
        <v>3897</v>
      </c>
      <c r="C3405" s="1">
        <v>3</v>
      </c>
      <c r="D3405" s="1">
        <v>2</v>
      </c>
      <c r="E3405" s="1">
        <v>1</v>
      </c>
      <c r="F3405" s="1">
        <f>VLOOKUP(B3405,'Tabela IBGE_Município'!A:C,2)</f>
        <v>12522</v>
      </c>
      <c r="G3405" s="4" t="s">
        <v>637</v>
      </c>
      <c r="H3405" s="30">
        <f>VLOOKUP(DADOS!B3405,'Tabela IBGE_Município'!A:E,5)</f>
        <v>0.66400000000000003</v>
      </c>
      <c r="I3405" s="2">
        <f t="shared" si="53"/>
        <v>4.7915668423574511E-4</v>
      </c>
      <c r="J3405" s="20">
        <f>(VLOOKUP(A3405,'Celulares por Região'!A:H,6))/F3405</f>
        <v>0.85361763296597992</v>
      </c>
    </row>
    <row r="3406" spans="1:10" ht="15.75" customHeight="1">
      <c r="A3406" t="str">
        <f>VLOOKUP(B3406,'Tabela IBGE_Município'!A:C,3)</f>
        <v>RO</v>
      </c>
      <c r="B3406" s="4" t="s">
        <v>3898</v>
      </c>
      <c r="C3406" s="1">
        <v>1</v>
      </c>
      <c r="D3406" s="1">
        <v>1</v>
      </c>
      <c r="E3406" s="1">
        <v>1</v>
      </c>
      <c r="F3406" s="1">
        <f>VLOOKUP(B3406,'Tabela IBGE_Município'!A:C,2)</f>
        <v>41414</v>
      </c>
      <c r="G3406" s="4" t="s">
        <v>638</v>
      </c>
      <c r="H3406" s="30">
        <f>VLOOKUP(DADOS!B3406,'Tabela IBGE_Município'!A:E,5)</f>
        <v>0.63400000000000001</v>
      </c>
      <c r="I3406" s="2">
        <f t="shared" si="53"/>
        <v>7.2439271743854729E-5</v>
      </c>
      <c r="J3406" s="20">
        <f>(VLOOKUP(A3406,'Celulares por Região'!A:H,6))/F3406</f>
        <v>0.18822137441444922</v>
      </c>
    </row>
    <row r="3407" spans="1:10" ht="15.75" customHeight="1">
      <c r="A3407" t="str">
        <f>VLOOKUP(B3407,'Tabela IBGE_Município'!A:C,3)</f>
        <v>MS</v>
      </c>
      <c r="B3407" s="4" t="s">
        <v>3899</v>
      </c>
      <c r="C3407" s="1">
        <v>5</v>
      </c>
      <c r="D3407" s="1">
        <v>8</v>
      </c>
      <c r="E3407" s="1">
        <v>7</v>
      </c>
      <c r="F3407" s="1">
        <f>VLOOKUP(B3407,'Tabela IBGE_Município'!A:C,2)</f>
        <v>4051</v>
      </c>
      <c r="G3407" s="4" t="s">
        <v>640</v>
      </c>
      <c r="H3407" s="30">
        <f>VLOOKUP(DADOS!B3407,'Tabela IBGE_Município'!A:E,5)</f>
        <v>0.64900000000000002</v>
      </c>
      <c r="I3407" s="2">
        <f t="shared" si="53"/>
        <v>4.9370525796099728E-3</v>
      </c>
      <c r="J3407" s="20">
        <f>(VLOOKUP(A3407,'Celulares por Região'!A:H,6))/F3407</f>
        <v>0.32806714391508268</v>
      </c>
    </row>
    <row r="3408" spans="1:10" ht="15.75" customHeight="1">
      <c r="A3408" t="str">
        <f>VLOOKUP(B3408,'Tabela IBGE_Município'!A:C,3)</f>
        <v>PR</v>
      </c>
      <c r="B3408" s="4" t="s">
        <v>3900</v>
      </c>
      <c r="C3408" s="1">
        <v>1</v>
      </c>
      <c r="D3408" s="1">
        <v>3</v>
      </c>
      <c r="E3408" s="1">
        <v>3</v>
      </c>
      <c r="F3408" s="1">
        <f>VLOOKUP(B3408,'Tabela IBGE_Município'!A:C,2)</f>
        <v>8329</v>
      </c>
      <c r="G3408" s="4" t="s">
        <v>637</v>
      </c>
      <c r="H3408" s="30">
        <f>VLOOKUP(DADOS!B3408,'Tabela IBGE_Município'!A:E,5)</f>
        <v>0.71</v>
      </c>
      <c r="I3408" s="2">
        <f t="shared" si="53"/>
        <v>8.404370272541722E-4</v>
      </c>
      <c r="J3408" s="20">
        <f>(VLOOKUP(A3408,'Celulares por Região'!A:H,6))/F3408</f>
        <v>8.812582542922319E-2</v>
      </c>
    </row>
    <row r="3409" spans="1:10" ht="15.75" customHeight="1">
      <c r="A3409" t="str">
        <f>VLOOKUP(B3409,'Tabela IBGE_Município'!A:C,3)</f>
        <v>TO</v>
      </c>
      <c r="B3409" s="4" t="s">
        <v>3901</v>
      </c>
      <c r="C3409" s="1">
        <v>5</v>
      </c>
      <c r="D3409" s="1">
        <v>4</v>
      </c>
      <c r="E3409" s="1">
        <v>6</v>
      </c>
      <c r="F3409" s="1">
        <f>VLOOKUP(B3409,'Tabela IBGE_Município'!A:C,2)</f>
        <v>3684</v>
      </c>
      <c r="G3409" s="4" t="s">
        <v>640</v>
      </c>
      <c r="H3409" s="30">
        <f>VLOOKUP(DADOS!B3409,'Tabela IBGE_Município'!A:E,5)</f>
        <v>0.59599999999999997</v>
      </c>
      <c r="I3409" s="2">
        <f t="shared" si="53"/>
        <v>4.0716612377850164E-3</v>
      </c>
      <c r="J3409" s="20">
        <f>(VLOOKUP(A3409,'Celulares por Região'!A:H,6))/F3409</f>
        <v>0.12975027144408252</v>
      </c>
    </row>
    <row r="3410" spans="1:10" ht="15.75" customHeight="1">
      <c r="A3410" t="str">
        <f>VLOOKUP(B3410,'Tabela IBGE_Município'!A:C,3)</f>
        <v>AL</v>
      </c>
      <c r="B3410" s="4" t="s">
        <v>3902</v>
      </c>
      <c r="C3410" s="1">
        <v>2</v>
      </c>
      <c r="D3410" s="1">
        <v>2</v>
      </c>
      <c r="E3410" s="1"/>
      <c r="F3410" s="1">
        <f>VLOOKUP(B3410,'Tabela IBGE_Município'!A:C,2)</f>
        <v>2840</v>
      </c>
      <c r="G3410" s="4" t="s">
        <v>640</v>
      </c>
      <c r="H3410" s="30">
        <f>VLOOKUP(DADOS!B3410,'Tabela IBGE_Município'!A:E,5)</f>
        <v>0.52100000000000002</v>
      </c>
      <c r="I3410" s="2">
        <f t="shared" si="53"/>
        <v>1.4084507042253522E-3</v>
      </c>
      <c r="J3410" s="20">
        <f>(VLOOKUP(A3410,'Celulares por Região'!A:H,6))/F3410</f>
        <v>0.26866197183098589</v>
      </c>
    </row>
    <row r="3411" spans="1:10" ht="15.75" customHeight="1">
      <c r="A3411" t="str">
        <f>VLOOKUP(B3411,'Tabela IBGE_Município'!A:C,3)</f>
        <v>RS</v>
      </c>
      <c r="B3411" s="4" t="s">
        <v>3903</v>
      </c>
      <c r="C3411" s="1">
        <v>1</v>
      </c>
      <c r="D3411" s="1">
        <v>1</v>
      </c>
      <c r="E3411" s="1"/>
      <c r="F3411" s="1">
        <f>VLOOKUP(B3411,'Tabela IBGE_Município'!A:C,2)</f>
        <v>2745</v>
      </c>
      <c r="G3411" s="4" t="s">
        <v>640</v>
      </c>
      <c r="H3411" s="30">
        <f>VLOOKUP(DADOS!B3411,'Tabela IBGE_Município'!A:E,5)</f>
        <v>0.66</v>
      </c>
      <c r="I3411" s="2">
        <f t="shared" si="53"/>
        <v>7.2859744990892532E-4</v>
      </c>
      <c r="J3411" s="20">
        <f>(VLOOKUP(A3411,'Celulares por Região'!A:H,6))/F3411</f>
        <v>5.1730418943533696E-2</v>
      </c>
    </row>
    <row r="3412" spans="1:10" ht="15.75" customHeight="1">
      <c r="A3412" t="str">
        <f>VLOOKUP(B3412,'Tabela IBGE_Município'!A:C,3)</f>
        <v>MT</v>
      </c>
      <c r="B3412" s="4" t="s">
        <v>3904</v>
      </c>
      <c r="C3412" s="1">
        <v>1</v>
      </c>
      <c r="D3412" s="1"/>
      <c r="E3412" s="1"/>
      <c r="F3412" s="1">
        <f>VLOOKUP(B3412,'Tabela IBGE_Município'!A:C,2)</f>
        <v>12764</v>
      </c>
      <c r="G3412" s="4" t="s">
        <v>637</v>
      </c>
      <c r="H3412" s="30">
        <f>VLOOKUP(DADOS!B3412,'Tabela IBGE_Município'!A:E,5)</f>
        <v>0.67400000000000004</v>
      </c>
      <c r="I3412" s="2">
        <f t="shared" si="53"/>
        <v>7.8345346286430584E-5</v>
      </c>
      <c r="J3412" s="20">
        <f>(VLOOKUP(A3412,'Celulares por Região'!A:H,6))/F3412</f>
        <v>0.83743340645565656</v>
      </c>
    </row>
    <row r="3413" spans="1:10" ht="15.75" customHeight="1">
      <c r="A3413" t="str">
        <f>VLOOKUP(B3413,'Tabela IBGE_Município'!A:C,3)</f>
        <v>CE</v>
      </c>
      <c r="B3413" s="4" t="s">
        <v>3905</v>
      </c>
      <c r="C3413" s="1">
        <v>2</v>
      </c>
      <c r="D3413" s="1">
        <v>2</v>
      </c>
      <c r="E3413" s="1"/>
      <c r="F3413" s="1">
        <f>VLOOKUP(B3413,'Tabela IBGE_Município'!A:C,2)</f>
        <v>3256</v>
      </c>
      <c r="G3413" s="4" t="s">
        <v>640</v>
      </c>
      <c r="H3413" s="30">
        <f>VLOOKUP(DADOS!B3413,'Tabela IBGE_Município'!A:E,5)</f>
        <v>0.60499999999999998</v>
      </c>
      <c r="I3413" s="2">
        <f t="shared" si="53"/>
        <v>1.2285012285012285E-3</v>
      </c>
      <c r="J3413" s="20">
        <f>(VLOOKUP(A3413,'Celulares por Região'!A:H,6))/F3413</f>
        <v>0.70239557739557734</v>
      </c>
    </row>
    <row r="3414" spans="1:10" ht="15.75" customHeight="1">
      <c r="A3414" t="str">
        <f>VLOOKUP(B3414,'Tabela IBGE_Município'!A:C,3)</f>
        <v>MG</v>
      </c>
      <c r="B3414" s="4" t="s">
        <v>3906</v>
      </c>
      <c r="C3414" s="1">
        <v>2</v>
      </c>
      <c r="D3414" s="1">
        <v>2</v>
      </c>
      <c r="E3414" s="1">
        <v>3</v>
      </c>
      <c r="F3414" s="1">
        <f>VLOOKUP(B3414,'Tabela IBGE_Município'!A:C,2)</f>
        <v>9363</v>
      </c>
      <c r="G3414" s="4" t="s">
        <v>637</v>
      </c>
      <c r="H3414" s="30">
        <f>VLOOKUP(DADOS!B3414,'Tabela IBGE_Município'!A:E,5)</f>
        <v>0.55500000000000005</v>
      </c>
      <c r="I3414" s="2">
        <f t="shared" si="53"/>
        <v>7.4762362490654708E-4</v>
      </c>
      <c r="J3414" s="20">
        <f>(VLOOKUP(A3414,'Celulares por Região'!A:H,6))/F3414</f>
        <v>0.16906974260386629</v>
      </c>
    </row>
    <row r="3415" spans="1:10" ht="15.75" customHeight="1">
      <c r="A3415" t="str">
        <f>VLOOKUP(B3415,'Tabela IBGE_Município'!A:C,3)</f>
        <v>PI</v>
      </c>
      <c r="B3415" s="4" t="s">
        <v>3907</v>
      </c>
      <c r="C3415" s="1"/>
      <c r="D3415" s="1">
        <v>1</v>
      </c>
      <c r="E3415" s="1">
        <v>1</v>
      </c>
      <c r="F3415" s="1">
        <f>VLOOKUP(B3415,'Tabela IBGE_Município'!A:C,2)</f>
        <v>28673</v>
      </c>
      <c r="G3415" s="4" t="s">
        <v>638</v>
      </c>
      <c r="H3415" s="30">
        <f>VLOOKUP(DADOS!B3415,'Tabela IBGE_Município'!A:E,5)</f>
        <v>0.56200000000000006</v>
      </c>
      <c r="I3415" s="2">
        <f t="shared" si="53"/>
        <v>6.9752031527918248E-5</v>
      </c>
      <c r="J3415" s="20">
        <f>(VLOOKUP(A3415,'Celulares por Região'!A:H,6))/F3415</f>
        <v>0.10187284204652461</v>
      </c>
    </row>
    <row r="3416" spans="1:10" ht="15.75" customHeight="1">
      <c r="A3416" t="str">
        <f>VLOOKUP(B3416,'Tabela IBGE_Município'!A:C,3)</f>
        <v>GO</v>
      </c>
      <c r="B3416" s="4" t="s">
        <v>3908</v>
      </c>
      <c r="C3416" s="1">
        <v>4</v>
      </c>
      <c r="D3416" s="1">
        <v>7</v>
      </c>
      <c r="E3416" s="1">
        <v>2</v>
      </c>
      <c r="F3416" s="1">
        <f>VLOOKUP(B3416,'Tabela IBGE_Município'!A:C,2)</f>
        <v>10778</v>
      </c>
      <c r="G3416" s="4" t="s">
        <v>637</v>
      </c>
      <c r="H3416" s="30">
        <f>VLOOKUP(DADOS!B3416,'Tabela IBGE_Município'!A:E,5)</f>
        <v>0.66</v>
      </c>
      <c r="I3416" s="2">
        <f t="shared" si="53"/>
        <v>1.2061606977175729E-3</v>
      </c>
      <c r="J3416" s="20">
        <f>(VLOOKUP(A3416,'Celulares por Região'!A:H,6))/F3416</f>
        <v>0.33837446650584524</v>
      </c>
    </row>
    <row r="3417" spans="1:10" ht="15.75" customHeight="1">
      <c r="A3417" t="str">
        <f>VLOOKUP(B3417,'Tabela IBGE_Município'!A:C,3)</f>
        <v>PA</v>
      </c>
      <c r="B3417" s="4" t="s">
        <v>3909</v>
      </c>
      <c r="C3417" s="1">
        <v>1</v>
      </c>
      <c r="D3417" s="1">
        <v>1</v>
      </c>
      <c r="E3417" s="1"/>
      <c r="F3417" s="1">
        <f>VLOOKUP(B3417,'Tabela IBGE_Município'!A:C,2)</f>
        <v>6556</v>
      </c>
      <c r="G3417" s="4" t="s">
        <v>637</v>
      </c>
      <c r="H3417" s="30">
        <f>VLOOKUP(DADOS!B3417,'Tabela IBGE_Município'!A:E,5)</f>
        <v>0.67</v>
      </c>
      <c r="I3417" s="2">
        <f t="shared" si="53"/>
        <v>3.0506406345332519E-4</v>
      </c>
      <c r="J3417" s="20">
        <f>(VLOOKUP(A3417,'Celulares por Região'!A:H,6))/F3417</f>
        <v>0.28172666259914581</v>
      </c>
    </row>
    <row r="3418" spans="1:10" ht="15.75" customHeight="1">
      <c r="A3418" t="str">
        <f>VLOOKUP(B3418,'Tabela IBGE_Município'!A:C,3)</f>
        <v>PA</v>
      </c>
      <c r="B3418" s="4" t="s">
        <v>3910</v>
      </c>
      <c r="C3418" s="1">
        <v>2</v>
      </c>
      <c r="D3418" s="1">
        <v>3</v>
      </c>
      <c r="E3418" s="1">
        <v>3</v>
      </c>
      <c r="F3418" s="1">
        <f>VLOOKUP(B3418,'Tabela IBGE_Município'!A:C,2)</f>
        <v>4544</v>
      </c>
      <c r="G3418" s="4" t="s">
        <v>640</v>
      </c>
      <c r="H3418" s="30">
        <f>VLOOKUP(DADOS!B3418,'Tabela IBGE_Município'!A:E,5)</f>
        <v>0.53700000000000003</v>
      </c>
      <c r="I3418" s="2">
        <f t="shared" si="53"/>
        <v>1.7605633802816902E-3</v>
      </c>
      <c r="J3418" s="20">
        <f>(VLOOKUP(A3418,'Celulares por Região'!A:H,6))/F3418</f>
        <v>0.40647007042253519</v>
      </c>
    </row>
    <row r="3419" spans="1:10" ht="15.75" customHeight="1">
      <c r="A3419" t="str">
        <f>VLOOKUP(B3419,'Tabela IBGE_Município'!A:C,3)</f>
        <v>MT</v>
      </c>
      <c r="B3419" s="4" t="s">
        <v>3911</v>
      </c>
      <c r="C3419" s="1">
        <v>1</v>
      </c>
      <c r="D3419" s="1">
        <v>1</v>
      </c>
      <c r="E3419" s="1"/>
      <c r="F3419" s="1">
        <f>VLOOKUP(B3419,'Tabela IBGE_Município'!A:C,2)</f>
        <v>77214</v>
      </c>
      <c r="G3419" s="4" t="s">
        <v>638</v>
      </c>
      <c r="H3419" s="30">
        <f>VLOOKUP(DADOS!B3419,'Tabela IBGE_Município'!A:E,5)</f>
        <v>0.52800000000000002</v>
      </c>
      <c r="I3419" s="2">
        <f t="shared" si="53"/>
        <v>2.5902038490429198E-5</v>
      </c>
      <c r="J3419" s="20">
        <f>(VLOOKUP(A3419,'Celulares por Região'!A:H,6))/F3419</f>
        <v>0.13843344471209884</v>
      </c>
    </row>
    <row r="3420" spans="1:10" ht="15.75" customHeight="1">
      <c r="A3420" t="str">
        <f>VLOOKUP(B3420,'Tabela IBGE_Município'!A:C,3)</f>
        <v>MT</v>
      </c>
      <c r="B3420" s="4" t="s">
        <v>3911</v>
      </c>
      <c r="C3420" s="1">
        <v>1</v>
      </c>
      <c r="D3420" s="1">
        <v>1</v>
      </c>
      <c r="E3420" s="1"/>
      <c r="F3420" s="1">
        <f>VLOOKUP(B3420,'Tabela IBGE_Município'!A:C,2)</f>
        <v>77214</v>
      </c>
      <c r="G3420" s="4" t="s">
        <v>638</v>
      </c>
      <c r="H3420" s="30">
        <f>VLOOKUP(DADOS!B3420,'Tabela IBGE_Município'!A:E,5)</f>
        <v>0.52800000000000002</v>
      </c>
      <c r="I3420" s="2">
        <f t="shared" si="53"/>
        <v>2.5902038490429198E-5</v>
      </c>
      <c r="J3420" s="20">
        <f>(VLOOKUP(A3420,'Celulares por Região'!A:H,6))/F3420</f>
        <v>0.13843344471209884</v>
      </c>
    </row>
    <row r="3421" spans="1:10" ht="15.75" customHeight="1">
      <c r="A3421" t="str">
        <f>VLOOKUP(B3421,'Tabela IBGE_Município'!A:C,3)</f>
        <v>MT</v>
      </c>
      <c r="B3421" s="4" t="s">
        <v>3912</v>
      </c>
      <c r="C3421" s="1">
        <v>2</v>
      </c>
      <c r="D3421" s="1">
        <v>1</v>
      </c>
      <c r="E3421" s="1">
        <v>1</v>
      </c>
      <c r="F3421" s="1">
        <f>VLOOKUP(B3421,'Tabela IBGE_Município'!A:C,2)</f>
        <v>2705</v>
      </c>
      <c r="G3421" s="4" t="s">
        <v>640</v>
      </c>
      <c r="H3421" s="30">
        <f>VLOOKUP(DADOS!B3421,'Tabela IBGE_Município'!A:E,5)</f>
        <v>0.64900000000000002</v>
      </c>
      <c r="I3421" s="2">
        <f t="shared" si="53"/>
        <v>1.4787430683918669E-3</v>
      </c>
      <c r="J3421" s="20">
        <f>(VLOOKUP(A3421,'Celulares por Região'!A:H,6))/F3421</f>
        <v>3.9515711645101663</v>
      </c>
    </row>
    <row r="3422" spans="1:10" ht="15.75" customHeight="1">
      <c r="A3422" t="str">
        <f>VLOOKUP(B3422,'Tabela IBGE_Município'!A:C,3)</f>
        <v>RS</v>
      </c>
      <c r="B3422" s="4" t="s">
        <v>3913</v>
      </c>
      <c r="C3422" s="1">
        <v>3</v>
      </c>
      <c r="D3422" s="1">
        <v>8</v>
      </c>
      <c r="E3422" s="1">
        <v>4</v>
      </c>
      <c r="F3422" s="1">
        <f>VLOOKUP(B3422,'Tabela IBGE_Município'!A:C,2)</f>
        <v>3003</v>
      </c>
      <c r="G3422" s="4" t="s">
        <v>640</v>
      </c>
      <c r="H3422" s="30">
        <f>VLOOKUP(DADOS!B3422,'Tabela IBGE_Município'!A:E,5)</f>
        <v>0.68</v>
      </c>
      <c r="I3422" s="2">
        <f t="shared" si="53"/>
        <v>4.995004995004995E-3</v>
      </c>
      <c r="J3422" s="20">
        <f>(VLOOKUP(A3422,'Celulares por Região'!A:H,6))/F3422</f>
        <v>4.7286047286047288E-2</v>
      </c>
    </row>
    <row r="3423" spans="1:10" ht="15.75" customHeight="1">
      <c r="A3423" t="str">
        <f>VLOOKUP(B3423,'Tabela IBGE_Município'!A:C,3)</f>
        <v>BA</v>
      </c>
      <c r="B3423" s="4" t="s">
        <v>3914</v>
      </c>
      <c r="C3423" s="1">
        <v>2</v>
      </c>
      <c r="D3423" s="1">
        <v>1</v>
      </c>
      <c r="E3423" s="1"/>
      <c r="F3423" s="1">
        <f>VLOOKUP(B3423,'Tabela IBGE_Município'!A:C,2)</f>
        <v>4938</v>
      </c>
      <c r="G3423" s="4" t="s">
        <v>640</v>
      </c>
      <c r="H3423" s="30">
        <f>VLOOKUP(DADOS!B3423,'Tabela IBGE_Município'!A:E,5)</f>
        <v>0.55000000000000004</v>
      </c>
      <c r="I3423" s="2">
        <f t="shared" si="53"/>
        <v>6.0753341433778852E-4</v>
      </c>
      <c r="J3423" s="20">
        <f>(VLOOKUP(A3423,'Celulares por Região'!A:H,6))/F3423</f>
        <v>0.79586877278250301</v>
      </c>
    </row>
    <row r="3424" spans="1:10" ht="15.75" customHeight="1">
      <c r="A3424" t="str">
        <f>VLOOKUP(B3424,'Tabela IBGE_Município'!A:C,3)</f>
        <v>RS</v>
      </c>
      <c r="B3424" s="4" t="s">
        <v>3915</v>
      </c>
      <c r="C3424" s="1">
        <v>1</v>
      </c>
      <c r="D3424" s="1"/>
      <c r="E3424" s="1"/>
      <c r="F3424" s="1">
        <f>VLOOKUP(B3424,'Tabela IBGE_Município'!A:C,2)</f>
        <v>2200</v>
      </c>
      <c r="G3424" s="4" t="s">
        <v>640</v>
      </c>
      <c r="H3424" s="30">
        <f>VLOOKUP(DADOS!B3424,'Tabela IBGE_Município'!A:E,5)</f>
        <v>0.76700000000000002</v>
      </c>
      <c r="I3424" s="2">
        <f t="shared" si="53"/>
        <v>4.5454545454545455E-4</v>
      </c>
      <c r="J3424" s="20">
        <f>(VLOOKUP(A3424,'Celulares por Região'!A:H,6))/F3424</f>
        <v>6.4545454545454545E-2</v>
      </c>
    </row>
    <row r="3425" spans="1:10" ht="15.75" customHeight="1">
      <c r="A3425" t="str">
        <f>VLOOKUP(B3425,'Tabela IBGE_Município'!A:C,3)</f>
        <v>MG</v>
      </c>
      <c r="B3425" s="4" t="s">
        <v>3916</v>
      </c>
      <c r="C3425" s="1"/>
      <c r="D3425" s="1">
        <v>1</v>
      </c>
      <c r="E3425" s="1">
        <v>1</v>
      </c>
      <c r="F3425" s="1">
        <f>VLOOKUP(B3425,'Tabela IBGE_Município'!A:C,2)</f>
        <v>15443</v>
      </c>
      <c r="G3425" s="4" t="s">
        <v>637</v>
      </c>
      <c r="H3425" s="30">
        <f>VLOOKUP(DADOS!B3425,'Tabela IBGE_Município'!A:E,5)</f>
        <v>0.61599999999999999</v>
      </c>
      <c r="I3425" s="2">
        <f t="shared" si="53"/>
        <v>1.2950851518487341E-4</v>
      </c>
      <c r="J3425" s="20">
        <f>(VLOOKUP(A3425,'Celulares por Região'!A:H,6))/F3425</f>
        <v>0.1025059897688273</v>
      </c>
    </row>
    <row r="3426" spans="1:10" ht="15.75" customHeight="1">
      <c r="A3426" t="str">
        <f>VLOOKUP(B3426,'Tabela IBGE_Município'!A:C,3)</f>
        <v>SP</v>
      </c>
      <c r="B3426" s="4" t="s">
        <v>3917</v>
      </c>
      <c r="C3426" s="1">
        <v>13</v>
      </c>
      <c r="D3426" s="1">
        <v>12</v>
      </c>
      <c r="E3426" s="1">
        <v>11</v>
      </c>
      <c r="F3426" s="1">
        <f>VLOOKUP(B3426,'Tabela IBGE_Município'!A:C,2)</f>
        <v>1712</v>
      </c>
      <c r="G3426" s="4" t="s">
        <v>640</v>
      </c>
      <c r="H3426" s="30">
        <f>VLOOKUP(DADOS!B3426,'Tabela IBGE_Município'!A:E,5)</f>
        <v>0.746</v>
      </c>
      <c r="I3426" s="2">
        <f t="shared" si="53"/>
        <v>2.1028037383177569E-2</v>
      </c>
      <c r="J3426" s="20">
        <f>(VLOOKUP(A3426,'Celulares por Região'!A:H,6))/F3426</f>
        <v>0.39310747663551404</v>
      </c>
    </row>
    <row r="3427" spans="1:10" ht="15.75" customHeight="1">
      <c r="A3427" t="str">
        <f>VLOOKUP(B3427,'Tabela IBGE_Município'!A:C,3)</f>
        <v>PA</v>
      </c>
      <c r="B3427" s="4" t="s">
        <v>3918</v>
      </c>
      <c r="C3427" s="1">
        <v>1</v>
      </c>
      <c r="D3427" s="1">
        <v>3</v>
      </c>
      <c r="E3427" s="1">
        <v>1</v>
      </c>
      <c r="F3427" s="1">
        <f>VLOOKUP(B3427,'Tabela IBGE_Município'!A:C,2)</f>
        <v>5324</v>
      </c>
      <c r="G3427" s="4" t="s">
        <v>637</v>
      </c>
      <c r="H3427" s="30">
        <f>VLOOKUP(DADOS!B3427,'Tabela IBGE_Município'!A:E,5)</f>
        <v>0.59399999999999997</v>
      </c>
      <c r="I3427" s="2">
        <f t="shared" si="53"/>
        <v>9.391435011269722E-4</v>
      </c>
      <c r="J3427" s="20">
        <f>(VLOOKUP(A3427,'Celulares por Região'!A:H,6))/F3427</f>
        <v>0.34691960931630356</v>
      </c>
    </row>
    <row r="3428" spans="1:10" ht="15.75" customHeight="1">
      <c r="A3428" t="str">
        <f>VLOOKUP(B3428,'Tabela IBGE_Município'!A:C,3)</f>
        <v>CE</v>
      </c>
      <c r="B3428" s="4" t="s">
        <v>3919</v>
      </c>
      <c r="C3428" s="1">
        <v>1</v>
      </c>
      <c r="D3428" s="1">
        <v>2</v>
      </c>
      <c r="E3428" s="1">
        <v>1</v>
      </c>
      <c r="F3428" s="1">
        <f>VLOOKUP(B3428,'Tabela IBGE_Município'!A:C,2)</f>
        <v>7478</v>
      </c>
      <c r="G3428" s="4" t="s">
        <v>637</v>
      </c>
      <c r="H3428" s="30">
        <f>VLOOKUP(DADOS!B3428,'Tabela IBGE_Município'!A:E,5)</f>
        <v>0.59399999999999997</v>
      </c>
      <c r="I3428" s="2">
        <f t="shared" si="53"/>
        <v>5.3490238031559236E-4</v>
      </c>
      <c r="J3428" s="20">
        <f>(VLOOKUP(A3428,'Celulares por Região'!A:H,6))/F3428</f>
        <v>0.30583043594543996</v>
      </c>
    </row>
    <row r="3429" spans="1:10" ht="15.75" customHeight="1">
      <c r="A3429" t="str">
        <f>VLOOKUP(B3429,'Tabela IBGE_Município'!A:C,3)</f>
        <v>SP</v>
      </c>
      <c r="B3429" s="4" t="s">
        <v>3920</v>
      </c>
      <c r="C3429" s="1">
        <v>2</v>
      </c>
      <c r="D3429" s="1">
        <v>4</v>
      </c>
      <c r="E3429" s="1">
        <v>3</v>
      </c>
      <c r="F3429" s="1">
        <f>VLOOKUP(B3429,'Tabela IBGE_Município'!A:C,2)</f>
        <v>52306</v>
      </c>
      <c r="G3429" s="4" t="s">
        <v>638</v>
      </c>
      <c r="H3429" s="30">
        <f>VLOOKUP(DADOS!B3429,'Tabela IBGE_Município'!A:E,5)</f>
        <v>0.72</v>
      </c>
      <c r="I3429" s="2">
        <f t="shared" si="53"/>
        <v>1.720643903185103E-4</v>
      </c>
      <c r="J3429" s="20">
        <f>(VLOOKUP(A3429,'Celulares por Região'!A:H,6))/F3429</f>
        <v>1.2866592742706382E-2</v>
      </c>
    </row>
    <row r="3430" spans="1:10" ht="15.75" customHeight="1">
      <c r="A3430" t="str">
        <f>VLOOKUP(B3430,'Tabela IBGE_Município'!A:C,3)</f>
        <v>PI</v>
      </c>
      <c r="B3430" s="4" t="s">
        <v>3921</v>
      </c>
      <c r="C3430" s="1">
        <v>1</v>
      </c>
      <c r="D3430" s="1">
        <v>1</v>
      </c>
      <c r="E3430" s="1"/>
      <c r="F3430" s="1">
        <f>VLOOKUP(B3430,'Tabela IBGE_Município'!A:C,2)</f>
        <v>25833</v>
      </c>
      <c r="G3430" s="4" t="s">
        <v>638</v>
      </c>
      <c r="H3430" s="30">
        <f>VLOOKUP(DADOS!B3430,'Tabela IBGE_Município'!A:E,5)</f>
        <v>0.63400000000000001</v>
      </c>
      <c r="I3430" s="2">
        <f t="shared" si="53"/>
        <v>7.7420353811016916E-5</v>
      </c>
      <c r="J3430" s="20">
        <f>(VLOOKUP(A3430,'Celulares por Região'!A:H,6))/F3430</f>
        <v>0.1130724267409902</v>
      </c>
    </row>
    <row r="3431" spans="1:10" ht="15.75" customHeight="1">
      <c r="A3431" t="str">
        <f>VLOOKUP(B3431,'Tabela IBGE_Município'!A:C,3)</f>
        <v>PA</v>
      </c>
      <c r="B3431" s="4" t="s">
        <v>3922</v>
      </c>
      <c r="C3431" s="1">
        <v>2</v>
      </c>
      <c r="D3431" s="1">
        <v>2</v>
      </c>
      <c r="E3431" s="1"/>
      <c r="F3431" s="1">
        <f>VLOOKUP(B3431,'Tabela IBGE_Município'!A:C,2)</f>
        <v>4291</v>
      </c>
      <c r="G3431" s="4" t="s">
        <v>640</v>
      </c>
      <c r="H3431" s="30">
        <f>VLOOKUP(DADOS!B3431,'Tabela IBGE_Município'!A:E,5)</f>
        <v>0.50700000000000001</v>
      </c>
      <c r="I3431" s="2">
        <f t="shared" si="53"/>
        <v>9.3218364017711493E-4</v>
      </c>
      <c r="J3431" s="20">
        <f>(VLOOKUP(A3431,'Celulares por Região'!A:H,6))/F3431</f>
        <v>0.43043579585178282</v>
      </c>
    </row>
    <row r="3432" spans="1:10" ht="15.75" customHeight="1">
      <c r="A3432" t="str">
        <f>VLOOKUP(B3432,'Tabela IBGE_Município'!A:C,3)</f>
        <v>AP</v>
      </c>
      <c r="B3432" s="4" t="s">
        <v>3923</v>
      </c>
      <c r="C3432" s="1">
        <v>1</v>
      </c>
      <c r="D3432" s="1">
        <v>1</v>
      </c>
      <c r="E3432" s="1"/>
      <c r="F3432" s="1">
        <f>VLOOKUP(B3432,'Tabela IBGE_Município'!A:C,2)</f>
        <v>37085</v>
      </c>
      <c r="G3432" s="4" t="s">
        <v>638</v>
      </c>
      <c r="H3432" s="30">
        <f>VLOOKUP(DADOS!B3432,'Tabela IBGE_Município'!A:E,5)</f>
        <v>0.66</v>
      </c>
      <c r="I3432" s="2">
        <f t="shared" si="53"/>
        <v>5.3930160442227314E-5</v>
      </c>
      <c r="J3432" s="20">
        <f>(VLOOKUP(A3432,'Celulares por Região'!A:H,6))/F3432</f>
        <v>3.1576108938924097E-2</v>
      </c>
    </row>
    <row r="3433" spans="1:10" ht="15.75" customHeight="1">
      <c r="A3433" t="str">
        <f>VLOOKUP(B3433,'Tabela IBGE_Município'!A:C,3)</f>
        <v>MG</v>
      </c>
      <c r="B3433" s="4" t="s">
        <v>3924</v>
      </c>
      <c r="C3433" s="1">
        <v>6</v>
      </c>
      <c r="D3433" s="1">
        <v>10</v>
      </c>
      <c r="E3433" s="1">
        <v>9</v>
      </c>
      <c r="F3433" s="1">
        <f>VLOOKUP(B3433,'Tabela IBGE_Município'!A:C,2)</f>
        <v>32850</v>
      </c>
      <c r="G3433" s="4" t="s">
        <v>638</v>
      </c>
      <c r="H3433" s="30">
        <f>VLOOKUP(DADOS!B3433,'Tabela IBGE_Município'!A:E,5)</f>
        <v>0.63600000000000001</v>
      </c>
      <c r="I3433" s="2">
        <f t="shared" si="53"/>
        <v>7.6103500761035003E-4</v>
      </c>
      <c r="J3433" s="20">
        <f>(VLOOKUP(A3433,'Celulares por Região'!A:H,6))/F3433</f>
        <v>4.8188736681887369E-2</v>
      </c>
    </row>
    <row r="3434" spans="1:10" ht="15.75" customHeight="1">
      <c r="A3434" t="str">
        <f>VLOOKUP(B3434,'Tabela IBGE_Município'!A:C,3)</f>
        <v>SP</v>
      </c>
      <c r="B3434" s="4" t="s">
        <v>3925</v>
      </c>
      <c r="C3434" s="1">
        <v>3</v>
      </c>
      <c r="D3434" s="1"/>
      <c r="E3434" s="1"/>
      <c r="F3434" s="1">
        <f>VLOOKUP(B3434,'Tabela IBGE_Município'!A:C,2)</f>
        <v>27906</v>
      </c>
      <c r="G3434" s="4" t="s">
        <v>638</v>
      </c>
      <c r="H3434" s="30">
        <f>VLOOKUP(DADOS!B3434,'Tabela IBGE_Município'!A:E,5)</f>
        <v>0.73</v>
      </c>
      <c r="I3434" s="2">
        <f t="shared" si="53"/>
        <v>1.0750376263169211E-4</v>
      </c>
      <c r="J3434" s="20">
        <f>(VLOOKUP(A3434,'Celulares por Região'!A:H,6))/F3434</f>
        <v>2.4116677417042931E-2</v>
      </c>
    </row>
    <row r="3435" spans="1:10" ht="15.75" customHeight="1">
      <c r="A3435" t="str">
        <f>VLOOKUP(B3435,'Tabela IBGE_Município'!A:C,3)</f>
        <v>PB</v>
      </c>
      <c r="B3435" s="4" t="s">
        <v>3926</v>
      </c>
      <c r="C3435" s="1">
        <v>2</v>
      </c>
      <c r="D3435" s="1"/>
      <c r="E3435" s="1"/>
      <c r="F3435" s="1">
        <f>VLOOKUP(B3435,'Tabela IBGE_Município'!A:C,2)</f>
        <v>1720</v>
      </c>
      <c r="G3435" s="4" t="s">
        <v>640</v>
      </c>
      <c r="H3435" s="30">
        <f>VLOOKUP(DADOS!B3435,'Tabela IBGE_Município'!A:E,5)</f>
        <v>0.73</v>
      </c>
      <c r="I3435" s="2">
        <f t="shared" si="53"/>
        <v>1.1627906976744186E-3</v>
      </c>
      <c r="J3435" s="20">
        <f>(VLOOKUP(A3435,'Celulares por Região'!A:H,6))/F3435</f>
        <v>0.74941860465116283</v>
      </c>
    </row>
    <row r="3436" spans="1:10" ht="15.75" customHeight="1">
      <c r="A3436" t="str">
        <f>VLOOKUP(B3436,'Tabela IBGE_Município'!A:C,3)</f>
        <v>MA</v>
      </c>
      <c r="B3436" s="4" t="s">
        <v>3927</v>
      </c>
      <c r="C3436" s="1">
        <v>2</v>
      </c>
      <c r="D3436" s="1"/>
      <c r="E3436" s="1"/>
      <c r="F3436" s="1">
        <f>VLOOKUP(B3436,'Tabela IBGE_Município'!A:C,2)</f>
        <v>2471</v>
      </c>
      <c r="G3436" s="4" t="s">
        <v>640</v>
      </c>
      <c r="H3436" s="30">
        <f>VLOOKUP(DADOS!B3436,'Tabela IBGE_Município'!A:E,5)</f>
        <v>0.73</v>
      </c>
      <c r="I3436" s="2">
        <f t="shared" si="53"/>
        <v>8.0938891137191421E-4</v>
      </c>
      <c r="J3436" s="20">
        <f>(VLOOKUP(A3436,'Celulares por Região'!A:H,6))/F3436</f>
        <v>0.48603804127883449</v>
      </c>
    </row>
    <row r="3437" spans="1:10" ht="15.75" customHeight="1">
      <c r="A3437" t="str">
        <f>VLOOKUP(B3437,'Tabela IBGE_Município'!A:C,3)</f>
        <v>AL</v>
      </c>
      <c r="B3437" s="4" t="s">
        <v>3928</v>
      </c>
      <c r="C3437" s="1">
        <v>1</v>
      </c>
      <c r="D3437" s="1">
        <v>1</v>
      </c>
      <c r="E3437" s="1">
        <v>2</v>
      </c>
      <c r="F3437" s="1">
        <f>VLOOKUP(B3437,'Tabela IBGE_Município'!A:C,2)</f>
        <v>6462</v>
      </c>
      <c r="G3437" s="4" t="s">
        <v>637</v>
      </c>
      <c r="H3437" s="30">
        <f>VLOOKUP(DADOS!B3437,'Tabela IBGE_Município'!A:E,5)</f>
        <v>0.73</v>
      </c>
      <c r="I3437" s="2">
        <f t="shared" si="53"/>
        <v>6.1900340451872485E-4</v>
      </c>
      <c r="J3437" s="20">
        <f>(VLOOKUP(A3437,'Celulares por Região'!A:H,6))/F3437</f>
        <v>0.11807489941194677</v>
      </c>
    </row>
    <row r="3438" spans="1:10" ht="15.75" customHeight="1">
      <c r="A3438" t="str">
        <f>VLOOKUP(B3438,'Tabela IBGE_Município'!A:C,3)</f>
        <v>AL</v>
      </c>
      <c r="B3438" s="4" t="s">
        <v>3929</v>
      </c>
      <c r="C3438" s="1">
        <v>1</v>
      </c>
      <c r="D3438" s="1"/>
      <c r="E3438" s="1">
        <v>1</v>
      </c>
      <c r="F3438" s="1">
        <f>VLOOKUP(B3438,'Tabela IBGE_Município'!A:C,2)</f>
        <v>19561</v>
      </c>
      <c r="G3438" s="4" t="s">
        <v>637</v>
      </c>
      <c r="H3438" s="30">
        <f>VLOOKUP(DADOS!B3438,'Tabela IBGE_Município'!A:E,5)</f>
        <v>0.73</v>
      </c>
      <c r="I3438" s="2">
        <f t="shared" si="53"/>
        <v>1.0224426154082102E-4</v>
      </c>
      <c r="J3438" s="20">
        <f>(VLOOKUP(A3438,'Celulares por Região'!A:H,6))/F3438</f>
        <v>3.9006185777823221E-2</v>
      </c>
    </row>
    <row r="3439" spans="1:10" ht="15.75" customHeight="1">
      <c r="A3439" t="str">
        <f>VLOOKUP(B3439,'Tabela IBGE_Município'!A:C,3)</f>
        <v>PI</v>
      </c>
      <c r="B3439" s="4" t="s">
        <v>3930</v>
      </c>
      <c r="C3439" s="1">
        <v>5</v>
      </c>
      <c r="D3439" s="1">
        <v>4</v>
      </c>
      <c r="E3439" s="1">
        <v>4</v>
      </c>
      <c r="F3439" s="1">
        <f>VLOOKUP(B3439,'Tabela IBGE_Município'!A:C,2)</f>
        <v>21738</v>
      </c>
      <c r="G3439" s="4" t="s">
        <v>638</v>
      </c>
      <c r="H3439" s="30">
        <f>VLOOKUP(DADOS!B3439,'Tabela IBGE_Município'!A:E,5)</f>
        <v>0.73</v>
      </c>
      <c r="I3439" s="2">
        <f t="shared" si="53"/>
        <v>5.9803109761707605E-4</v>
      </c>
      <c r="J3439" s="20">
        <f>(VLOOKUP(A3439,'Celulares por Região'!A:H,6))/F3439</f>
        <v>0.13437298739534456</v>
      </c>
    </row>
    <row r="3440" spans="1:10" ht="15.75" customHeight="1">
      <c r="A3440" t="str">
        <f>VLOOKUP(B3440,'Tabela IBGE_Município'!A:C,3)</f>
        <v>AL</v>
      </c>
      <c r="B3440" s="4" t="s">
        <v>3931</v>
      </c>
      <c r="C3440" s="1">
        <v>4</v>
      </c>
      <c r="D3440" s="1">
        <v>4</v>
      </c>
      <c r="E3440" s="1">
        <v>3</v>
      </c>
      <c r="F3440" s="1">
        <f>VLOOKUP(B3440,'Tabela IBGE_Município'!A:C,2)</f>
        <v>4244</v>
      </c>
      <c r="G3440" s="4" t="s">
        <v>640</v>
      </c>
      <c r="H3440" s="30">
        <f>VLOOKUP(DADOS!B3440,'Tabela IBGE_Município'!A:E,5)</f>
        <v>0.73</v>
      </c>
      <c r="I3440" s="2">
        <f t="shared" si="53"/>
        <v>2.5918944392082943E-3</v>
      </c>
      <c r="J3440" s="20">
        <f>(VLOOKUP(A3440,'Celulares por Região'!A:H,6))/F3440</f>
        <v>0.17978322337417529</v>
      </c>
    </row>
    <row r="3441" spans="1:10" ht="15.75" customHeight="1">
      <c r="A3441" t="str">
        <f>VLOOKUP(B3441,'Tabela IBGE_Município'!A:C,3)</f>
        <v>RN</v>
      </c>
      <c r="B3441" s="4" t="s">
        <v>3932</v>
      </c>
      <c r="C3441" s="1"/>
      <c r="D3441" s="1">
        <v>3</v>
      </c>
      <c r="E3441" s="1">
        <v>4</v>
      </c>
      <c r="F3441" s="1">
        <f>VLOOKUP(B3441,'Tabela IBGE_Município'!A:C,2)</f>
        <v>9441</v>
      </c>
      <c r="G3441" s="4" t="s">
        <v>637</v>
      </c>
      <c r="H3441" s="30">
        <f>VLOOKUP(DADOS!B3441,'Tabela IBGE_Município'!A:E,5)</f>
        <v>0.503</v>
      </c>
      <c r="I3441" s="2">
        <f t="shared" si="53"/>
        <v>7.4144688062705217E-4</v>
      </c>
      <c r="J3441" s="20">
        <f>(VLOOKUP(A3441,'Celulares por Região'!A:H,6))/F3441</f>
        <v>0.1003071708505455</v>
      </c>
    </row>
    <row r="3442" spans="1:10" ht="15.75" customHeight="1">
      <c r="A3442" t="str">
        <f>VLOOKUP(B3442,'Tabela IBGE_Município'!A:C,3)</f>
        <v>MG</v>
      </c>
      <c r="B3442" s="4" t="s">
        <v>3933</v>
      </c>
      <c r="C3442" s="1">
        <v>2</v>
      </c>
      <c r="D3442" s="1"/>
      <c r="E3442" s="1">
        <v>1</v>
      </c>
      <c r="F3442" s="1">
        <f>VLOOKUP(B3442,'Tabela IBGE_Município'!A:C,2)</f>
        <v>2468</v>
      </c>
      <c r="G3442" s="4" t="s">
        <v>640</v>
      </c>
      <c r="H3442" s="30">
        <f>VLOOKUP(DADOS!B3442,'Tabela IBGE_Município'!A:E,5)</f>
        <v>0.503</v>
      </c>
      <c r="I3442" s="2">
        <f t="shared" si="53"/>
        <v>1.2155591572123178E-3</v>
      </c>
      <c r="J3442" s="20">
        <f>(VLOOKUP(A3442,'Celulares por Região'!A:H,6))/F3442</f>
        <v>0.64141004862236628</v>
      </c>
    </row>
    <row r="3443" spans="1:10" ht="15.75" customHeight="1">
      <c r="A3443" t="str">
        <f>VLOOKUP(B3443,'Tabela IBGE_Município'!A:C,3)</f>
        <v>SP</v>
      </c>
      <c r="B3443" s="4" t="s">
        <v>3934</v>
      </c>
      <c r="C3443" s="1">
        <v>1</v>
      </c>
      <c r="D3443" s="1">
        <v>7</v>
      </c>
      <c r="E3443" s="1">
        <v>5</v>
      </c>
      <c r="F3443" s="1">
        <f>VLOOKUP(B3443,'Tabela IBGE_Município'!A:C,2)</f>
        <v>5128</v>
      </c>
      <c r="G3443" s="4" t="s">
        <v>637</v>
      </c>
      <c r="H3443" s="30">
        <f>VLOOKUP(DADOS!B3443,'Tabela IBGE_Município'!A:E,5)</f>
        <v>0.77300000000000002</v>
      </c>
      <c r="I3443" s="2">
        <f t="shared" si="53"/>
        <v>2.5351014040561623E-3</v>
      </c>
      <c r="J3443" s="20">
        <f>(VLOOKUP(A3443,'Celulares por Região'!A:H,6))/F3443</f>
        <v>0.1312402496099844</v>
      </c>
    </row>
    <row r="3444" spans="1:10" ht="15.75" customHeight="1">
      <c r="A3444" t="str">
        <f>VLOOKUP(B3444,'Tabela IBGE_Município'!A:C,3)</f>
        <v>MG</v>
      </c>
      <c r="B3444" s="4" t="s">
        <v>3935</v>
      </c>
      <c r="C3444" s="1">
        <v>2</v>
      </c>
      <c r="D3444" s="1">
        <v>3</v>
      </c>
      <c r="E3444" s="1">
        <v>3</v>
      </c>
      <c r="F3444" s="1">
        <f>VLOOKUP(B3444,'Tabela IBGE_Município'!A:C,2)</f>
        <v>6171</v>
      </c>
      <c r="G3444" s="4" t="s">
        <v>637</v>
      </c>
      <c r="H3444" s="30">
        <f>VLOOKUP(DADOS!B3444,'Tabela IBGE_Município'!A:E,5)</f>
        <v>0.67400000000000004</v>
      </c>
      <c r="I3444" s="2">
        <f t="shared" si="53"/>
        <v>1.2963863231242911E-3</v>
      </c>
      <c r="J3444" s="20">
        <f>(VLOOKUP(A3444,'Celulares por Região'!A:H,6))/F3444</f>
        <v>0.25652244368821908</v>
      </c>
    </row>
    <row r="3445" spans="1:10" ht="15.75" customHeight="1">
      <c r="A3445" t="str">
        <f>VLOOKUP(B3445,'Tabela IBGE_Município'!A:C,3)</f>
        <v>PE</v>
      </c>
      <c r="B3445" s="4" t="s">
        <v>3936</v>
      </c>
      <c r="C3445" s="1">
        <v>5</v>
      </c>
      <c r="D3445" s="1">
        <v>2</v>
      </c>
      <c r="E3445" s="1"/>
      <c r="F3445" s="1">
        <f>VLOOKUP(B3445,'Tabela IBGE_Município'!A:C,2)</f>
        <v>55130</v>
      </c>
      <c r="G3445" s="4" t="s">
        <v>638</v>
      </c>
      <c r="H3445" s="30">
        <f>VLOOKUP(DADOS!B3445,'Tabela IBGE_Município'!A:E,5)</f>
        <v>0.73499999999999999</v>
      </c>
      <c r="I3445" s="2">
        <f t="shared" si="53"/>
        <v>1.2697261019408671E-4</v>
      </c>
      <c r="J3445" s="20">
        <f>(VLOOKUP(A3445,'Celulares por Região'!A:H,6))/F3445</f>
        <v>0.11070197714493016</v>
      </c>
    </row>
    <row r="3446" spans="1:10" ht="15.75" customHeight="1">
      <c r="A3446" t="str">
        <f>VLOOKUP(B3446,'Tabela IBGE_Município'!A:C,3)</f>
        <v>MA</v>
      </c>
      <c r="B3446" s="4" t="s">
        <v>3937</v>
      </c>
      <c r="C3446" s="1">
        <v>4</v>
      </c>
      <c r="D3446" s="1">
        <v>5</v>
      </c>
      <c r="E3446" s="1">
        <v>4</v>
      </c>
      <c r="F3446" s="1">
        <f>VLOOKUP(B3446,'Tabela IBGE_Município'!A:C,2)</f>
        <v>2809</v>
      </c>
      <c r="G3446" s="4" t="s">
        <v>640</v>
      </c>
      <c r="H3446" s="30">
        <f>VLOOKUP(DADOS!B3446,'Tabela IBGE_Município'!A:E,5)</f>
        <v>0.57499999999999996</v>
      </c>
      <c r="I3446" s="2">
        <f t="shared" si="53"/>
        <v>4.627981488074048E-3</v>
      </c>
      <c r="J3446" s="20">
        <f>(VLOOKUP(A3446,'Celulares por Região'!A:H,6))/F3446</f>
        <v>0.42755428978284088</v>
      </c>
    </row>
    <row r="3447" spans="1:10" ht="15.75" customHeight="1">
      <c r="A3447" t="str">
        <f>VLOOKUP(B3447,'Tabela IBGE_Município'!A:C,3)</f>
        <v>BA</v>
      </c>
      <c r="B3447" s="4" t="s">
        <v>3938</v>
      </c>
      <c r="C3447" s="1">
        <v>1</v>
      </c>
      <c r="D3447" s="1">
        <v>1</v>
      </c>
      <c r="E3447" s="1"/>
      <c r="F3447" s="1">
        <f>VLOOKUP(B3447,'Tabela IBGE_Município'!A:C,2)</f>
        <v>393115</v>
      </c>
      <c r="G3447" s="4" t="s">
        <v>639</v>
      </c>
      <c r="H3447" s="30">
        <f>VLOOKUP(DADOS!B3447,'Tabela IBGE_Município'!A:E,5)</f>
        <v>0.56000000000000005</v>
      </c>
      <c r="I3447" s="2">
        <f t="shared" si="53"/>
        <v>5.0875697950981262E-6</v>
      </c>
      <c r="J3447" s="20">
        <f>(VLOOKUP(A3447,'Celulares por Região'!A:H,6))/F3447</f>
        <v>9.997074647367819E-3</v>
      </c>
    </row>
    <row r="3448" spans="1:10" ht="15.75" customHeight="1">
      <c r="A3448" t="str">
        <f>VLOOKUP(B3448,'Tabela IBGE_Município'!A:C,3)</f>
        <v>PB</v>
      </c>
      <c r="B3448" s="4" t="s">
        <v>3939</v>
      </c>
      <c r="C3448" s="1">
        <v>2</v>
      </c>
      <c r="D3448" s="1"/>
      <c r="E3448" s="1"/>
      <c r="F3448" s="1">
        <f>VLOOKUP(B3448,'Tabela IBGE_Município'!A:C,2)</f>
        <v>14836</v>
      </c>
      <c r="G3448" s="4" t="s">
        <v>637</v>
      </c>
      <c r="H3448" s="30">
        <f>VLOOKUP(DADOS!B3448,'Tabela IBGE_Município'!A:E,5)</f>
        <v>0.60299999999999998</v>
      </c>
      <c r="I3448" s="2">
        <f t="shared" si="53"/>
        <v>1.3480722566729578E-4</v>
      </c>
      <c r="J3448" s="20">
        <f>(VLOOKUP(A3448,'Celulares por Região'!A:H,6))/F3448</f>
        <v>8.6883256942572124E-2</v>
      </c>
    </row>
    <row r="3449" spans="1:10" ht="15.75" customHeight="1">
      <c r="A3449" t="str">
        <f>VLOOKUP(B3449,'Tabela IBGE_Município'!A:C,3)</f>
        <v>MG</v>
      </c>
      <c r="B3449" s="4" t="s">
        <v>3940</v>
      </c>
      <c r="C3449" s="1">
        <v>1</v>
      </c>
      <c r="D3449" s="1">
        <v>1</v>
      </c>
      <c r="E3449" s="1"/>
      <c r="F3449" s="1">
        <f>VLOOKUP(B3449,'Tabela IBGE_Município'!A:C,2)</f>
        <v>28304</v>
      </c>
      <c r="G3449" s="4" t="s">
        <v>638</v>
      </c>
      <c r="H3449" s="30">
        <f>VLOOKUP(DADOS!B3449,'Tabela IBGE_Município'!A:E,5)</f>
        <v>0.7</v>
      </c>
      <c r="I3449" s="2">
        <f t="shared" si="53"/>
        <v>7.0661390616167321E-5</v>
      </c>
      <c r="J3449" s="20">
        <f>(VLOOKUP(A3449,'Celulares por Região'!A:H,6))/F3449</f>
        <v>5.5928490672696438E-2</v>
      </c>
    </row>
    <row r="3450" spans="1:10" ht="15.75" customHeight="1">
      <c r="A3450" t="str">
        <f>VLOOKUP(B3450,'Tabela IBGE_Município'!A:C,3)</f>
        <v>TO</v>
      </c>
      <c r="B3450" s="4" t="s">
        <v>3941</v>
      </c>
      <c r="C3450" s="1">
        <v>1</v>
      </c>
      <c r="D3450" s="1">
        <v>1</v>
      </c>
      <c r="E3450" s="1"/>
      <c r="F3450" s="1">
        <f>VLOOKUP(B3450,'Tabela IBGE_Município'!A:C,2)</f>
        <v>3961</v>
      </c>
      <c r="G3450" s="4" t="s">
        <v>640</v>
      </c>
      <c r="H3450" s="30">
        <f>VLOOKUP(DADOS!B3450,'Tabela IBGE_Município'!A:E,5)</f>
        <v>0.67500000000000004</v>
      </c>
      <c r="I3450" s="2">
        <f t="shared" si="53"/>
        <v>5.0492299924261551E-4</v>
      </c>
      <c r="J3450" s="20">
        <f>(VLOOKUP(A3450,'Celulares por Região'!A:H,6))/F3450</f>
        <v>0.1206765968189851</v>
      </c>
    </row>
    <row r="3451" spans="1:10" ht="15.75" customHeight="1">
      <c r="A3451" t="str">
        <f>VLOOKUP(B3451,'Tabela IBGE_Município'!A:C,3)</f>
        <v>BA</v>
      </c>
      <c r="B3451" s="4" t="s">
        <v>3942</v>
      </c>
      <c r="C3451" s="1">
        <v>2</v>
      </c>
      <c r="D3451" s="1">
        <v>2</v>
      </c>
      <c r="E3451" s="1"/>
      <c r="F3451" s="1">
        <f>VLOOKUP(B3451,'Tabela IBGE_Município'!A:C,2)</f>
        <v>41840</v>
      </c>
      <c r="G3451" s="4" t="s">
        <v>638</v>
      </c>
      <c r="H3451" s="30">
        <f>VLOOKUP(DADOS!B3451,'Tabela IBGE_Município'!A:E,5)</f>
        <v>0.55000000000000004</v>
      </c>
      <c r="I3451" s="2">
        <f t="shared" si="53"/>
        <v>9.5602294455066921E-5</v>
      </c>
      <c r="J3451" s="20">
        <f>(VLOOKUP(A3451,'Celulares por Região'!A:H,6))/F3451</f>
        <v>9.3929254302103249E-2</v>
      </c>
    </row>
    <row r="3452" spans="1:10" ht="15.75" customHeight="1">
      <c r="A3452" t="str">
        <f>VLOOKUP(B3452,'Tabela IBGE_Município'!A:C,3)</f>
        <v>MG</v>
      </c>
      <c r="B3452" s="4" t="s">
        <v>3943</v>
      </c>
      <c r="C3452" s="1">
        <v>2</v>
      </c>
      <c r="D3452" s="1">
        <v>2</v>
      </c>
      <c r="E3452" s="1"/>
      <c r="F3452" s="1">
        <f>VLOOKUP(B3452,'Tabela IBGE_Município'!A:C,2)</f>
        <v>1118</v>
      </c>
      <c r="G3452" s="4" t="s">
        <v>640</v>
      </c>
      <c r="H3452" s="30">
        <f>VLOOKUP(DADOS!B3452,'Tabela IBGE_Município'!A:E,5)</f>
        <v>0.63500000000000001</v>
      </c>
      <c r="I3452" s="2">
        <f t="shared" si="53"/>
        <v>3.5778175313059034E-3</v>
      </c>
      <c r="J3452" s="20">
        <f>(VLOOKUP(A3452,'Celulares por Região'!A:H,6))/F3452</f>
        <v>1.4159212880143113</v>
      </c>
    </row>
    <row r="3453" spans="1:10" ht="15.75" customHeight="1">
      <c r="A3453" t="str">
        <f>VLOOKUP(B3453,'Tabela IBGE_Município'!A:C,3)</f>
        <v>AL</v>
      </c>
      <c r="B3453" s="4" t="s">
        <v>3944</v>
      </c>
      <c r="C3453" s="1">
        <v>2</v>
      </c>
      <c r="D3453" s="1">
        <v>2</v>
      </c>
      <c r="E3453" s="1"/>
      <c r="F3453" s="1">
        <f>VLOOKUP(B3453,'Tabela IBGE_Município'!A:C,2)</f>
        <v>21810</v>
      </c>
      <c r="G3453" s="4" t="s">
        <v>638</v>
      </c>
      <c r="H3453" s="30">
        <f>VLOOKUP(DADOS!B3453,'Tabela IBGE_Município'!A:E,5)</f>
        <v>0.49299999999999999</v>
      </c>
      <c r="I3453" s="2">
        <f t="shared" si="53"/>
        <v>1.8340210912425492E-4</v>
      </c>
      <c r="J3453" s="20">
        <f>(VLOOKUP(A3453,'Celulares por Região'!A:H,6))/F3453</f>
        <v>3.4983952315451629E-2</v>
      </c>
    </row>
    <row r="3454" spans="1:10" ht="15.75" customHeight="1">
      <c r="A3454" t="str">
        <f>VLOOKUP(B3454,'Tabela IBGE_Município'!A:C,3)</f>
        <v>MG</v>
      </c>
      <c r="B3454" s="4" t="s">
        <v>3945</v>
      </c>
      <c r="C3454" s="1">
        <v>1</v>
      </c>
      <c r="D3454" s="1">
        <v>3</v>
      </c>
      <c r="E3454" s="1">
        <v>2</v>
      </c>
      <c r="F3454" s="1">
        <f>VLOOKUP(B3454,'Tabela IBGE_Município'!A:C,2)</f>
        <v>2130</v>
      </c>
      <c r="G3454" s="4" t="s">
        <v>640</v>
      </c>
      <c r="H3454" s="30">
        <f>VLOOKUP(DADOS!B3454,'Tabela IBGE_Município'!A:E,5)</f>
        <v>0.66</v>
      </c>
      <c r="I3454" s="2">
        <f t="shared" si="53"/>
        <v>2.8169014084507044E-3</v>
      </c>
      <c r="J3454" s="20">
        <f>(VLOOKUP(A3454,'Celulares por Região'!A:H,6))/F3454</f>
        <v>0.74319248826291084</v>
      </c>
    </row>
    <row r="3455" spans="1:10" ht="15.75" customHeight="1">
      <c r="A3455" t="str">
        <f>VLOOKUP(B3455,'Tabela IBGE_Município'!A:C,3)</f>
        <v>SP</v>
      </c>
      <c r="B3455" s="4" t="s">
        <v>3946</v>
      </c>
      <c r="C3455" s="1">
        <v>1</v>
      </c>
      <c r="D3455" s="1">
        <v>2</v>
      </c>
      <c r="E3455" s="1">
        <v>6</v>
      </c>
      <c r="F3455" s="1">
        <f>VLOOKUP(B3455,'Tabela IBGE_Município'!A:C,2)</f>
        <v>11657</v>
      </c>
      <c r="G3455" s="4" t="s">
        <v>637</v>
      </c>
      <c r="H3455" s="30">
        <f>VLOOKUP(DADOS!B3455,'Tabela IBGE_Município'!A:E,5)</f>
        <v>0.73799999999999999</v>
      </c>
      <c r="I3455" s="2">
        <f t="shared" si="53"/>
        <v>7.7206828515055334E-4</v>
      </c>
      <c r="J3455" s="20">
        <f>(VLOOKUP(A3455,'Celulares por Região'!A:H,6))/F3455</f>
        <v>5.7733550656258042E-2</v>
      </c>
    </row>
    <row r="3456" spans="1:10" ht="15.75" customHeight="1">
      <c r="A3456" t="str">
        <f>VLOOKUP(B3456,'Tabela IBGE_Município'!A:C,3)</f>
        <v>MG</v>
      </c>
      <c r="B3456" s="4" t="s">
        <v>3947</v>
      </c>
      <c r="C3456" s="1"/>
      <c r="D3456" s="1">
        <v>3</v>
      </c>
      <c r="E3456" s="1">
        <v>4</v>
      </c>
      <c r="F3456" s="1">
        <f>VLOOKUP(B3456,'Tabela IBGE_Município'!A:C,2)</f>
        <v>3152</v>
      </c>
      <c r="G3456" s="4" t="s">
        <v>640</v>
      </c>
      <c r="H3456" s="30">
        <f>VLOOKUP(DADOS!B3456,'Tabela IBGE_Município'!A:E,5)</f>
        <v>0.63700000000000001</v>
      </c>
      <c r="I3456" s="2">
        <f t="shared" si="53"/>
        <v>2.2208121827411169E-3</v>
      </c>
      <c r="J3456" s="20">
        <f>(VLOOKUP(A3456,'Celulares por Região'!A:H,6))/F3456</f>
        <v>0.50222081218274117</v>
      </c>
    </row>
    <row r="3457" spans="1:10" ht="15.75" customHeight="1">
      <c r="A3457" t="str">
        <f>VLOOKUP(B3457,'Tabela IBGE_Município'!A:C,3)</f>
        <v>SP</v>
      </c>
      <c r="B3457" s="4" t="s">
        <v>3948</v>
      </c>
      <c r="C3457" s="1">
        <v>1</v>
      </c>
      <c r="D3457" s="1">
        <v>2</v>
      </c>
      <c r="E3457" s="1">
        <v>1</v>
      </c>
      <c r="F3457" s="1">
        <f>VLOOKUP(B3457,'Tabela IBGE_Município'!A:C,2)</f>
        <v>4422</v>
      </c>
      <c r="G3457" s="4" t="s">
        <v>640</v>
      </c>
      <c r="H3457" s="30">
        <f>VLOOKUP(DADOS!B3457,'Tabela IBGE_Município'!A:E,5)</f>
        <v>0.77</v>
      </c>
      <c r="I3457" s="2">
        <f t="shared" si="53"/>
        <v>9.0456806874717323E-4</v>
      </c>
      <c r="J3457" s="20">
        <f>(VLOOKUP(A3457,'Celulares por Região'!A:H,6))/F3457</f>
        <v>0.1521935775667119</v>
      </c>
    </row>
    <row r="3458" spans="1:10" ht="15.75" customHeight="1">
      <c r="A3458" t="str">
        <f>VLOOKUP(B3458,'Tabela IBGE_Município'!A:C,3)</f>
        <v>SP</v>
      </c>
      <c r="B3458" s="4" t="s">
        <v>3949</v>
      </c>
      <c r="C3458" s="1">
        <v>67</v>
      </c>
      <c r="D3458" s="1">
        <v>65</v>
      </c>
      <c r="E3458" s="1">
        <v>53</v>
      </c>
      <c r="F3458" s="1">
        <f>VLOOKUP(B3458,'Tabela IBGE_Município'!A:C,2)</f>
        <v>4663</v>
      </c>
      <c r="G3458" s="4" t="s">
        <v>640</v>
      </c>
      <c r="H3458" s="30">
        <f>VLOOKUP(DADOS!B3458,'Tabela IBGE_Município'!A:E,5)</f>
        <v>0.76700000000000002</v>
      </c>
      <c r="I3458" s="2">
        <f t="shared" ref="I3458:I3521" si="54">(C3458+D3458+E3458)/F3458</f>
        <v>3.9674029594681533E-2</v>
      </c>
      <c r="J3458" s="20">
        <f>(VLOOKUP(A3458,'Celulares por Região'!A:H,6))/F3458</f>
        <v>0.14432768603903068</v>
      </c>
    </row>
    <row r="3459" spans="1:10" ht="15.75" customHeight="1">
      <c r="A3459" t="str">
        <f>VLOOKUP(B3459,'Tabela IBGE_Município'!A:C,3)</f>
        <v>PA</v>
      </c>
      <c r="B3459" s="4" t="s">
        <v>3950</v>
      </c>
      <c r="C3459" s="1">
        <v>1</v>
      </c>
      <c r="D3459" s="1">
        <v>2</v>
      </c>
      <c r="E3459" s="1">
        <v>3</v>
      </c>
      <c r="F3459" s="1">
        <f>VLOOKUP(B3459,'Tabela IBGE_Município'!A:C,2)</f>
        <v>6542</v>
      </c>
      <c r="G3459" s="4" t="s">
        <v>637</v>
      </c>
      <c r="H3459" s="30">
        <f>VLOOKUP(DADOS!B3459,'Tabela IBGE_Município'!A:E,5)</f>
        <v>0.623</v>
      </c>
      <c r="I3459" s="2">
        <f t="shared" si="54"/>
        <v>9.1715071843472939E-4</v>
      </c>
      <c r="J3459" s="20">
        <f>(VLOOKUP(A3459,'Celulares por Região'!A:H,6))/F3459</f>
        <v>0.28232956282482419</v>
      </c>
    </row>
    <row r="3460" spans="1:10" ht="15.75" customHeight="1">
      <c r="A3460" t="str">
        <f>VLOOKUP(B3460,'Tabela IBGE_Município'!A:C,3)</f>
        <v>MG</v>
      </c>
      <c r="B3460" s="4" t="s">
        <v>3951</v>
      </c>
      <c r="C3460" s="1">
        <v>3</v>
      </c>
      <c r="D3460" s="1">
        <v>4</v>
      </c>
      <c r="E3460" s="1">
        <v>5</v>
      </c>
      <c r="F3460" s="1">
        <f>VLOOKUP(B3460,'Tabela IBGE_Município'!A:C,2)</f>
        <v>7194</v>
      </c>
      <c r="G3460" s="4" t="s">
        <v>637</v>
      </c>
      <c r="H3460" s="30">
        <f>VLOOKUP(DADOS!B3460,'Tabela IBGE_Município'!A:E,5)</f>
        <v>0.56200000000000006</v>
      </c>
      <c r="I3460" s="2">
        <f t="shared" si="54"/>
        <v>1.6680567139282735E-3</v>
      </c>
      <c r="J3460" s="20">
        <f>(VLOOKUP(A3460,'Celulares por Região'!A:H,6))/F3460</f>
        <v>0.22004448151237141</v>
      </c>
    </row>
    <row r="3461" spans="1:10" ht="15.75" customHeight="1">
      <c r="A3461" t="str">
        <f>VLOOKUP(B3461,'Tabela IBGE_Município'!A:C,3)</f>
        <v>GO</v>
      </c>
      <c r="B3461" s="4" t="s">
        <v>3952</v>
      </c>
      <c r="C3461" s="1">
        <v>1</v>
      </c>
      <c r="D3461" s="1">
        <v>1</v>
      </c>
      <c r="E3461" s="1"/>
      <c r="F3461" s="1">
        <f>VLOOKUP(B3461,'Tabela IBGE_Município'!A:C,2)</f>
        <v>74016</v>
      </c>
      <c r="G3461" s="4" t="s">
        <v>638</v>
      </c>
      <c r="H3461" s="30">
        <f>VLOOKUP(DADOS!B3461,'Tabela IBGE_Município'!A:E,5)</f>
        <v>0.71499999999999997</v>
      </c>
      <c r="I3461" s="2">
        <f t="shared" si="54"/>
        <v>2.7021184608733246E-5</v>
      </c>
      <c r="J3461" s="20">
        <f>(VLOOKUP(A3461,'Celulares por Região'!A:H,6))/F3461</f>
        <v>4.9273130134025074E-2</v>
      </c>
    </row>
    <row r="3462" spans="1:10" ht="15.75" customHeight="1">
      <c r="A3462" t="str">
        <f>VLOOKUP(B3462,'Tabela IBGE_Município'!A:C,3)</f>
        <v>SP</v>
      </c>
      <c r="B3462" s="4" t="s">
        <v>3953</v>
      </c>
      <c r="C3462" s="1">
        <v>3</v>
      </c>
      <c r="D3462" s="1">
        <v>4</v>
      </c>
      <c r="E3462" s="1">
        <v>3</v>
      </c>
      <c r="F3462" s="1">
        <f>VLOOKUP(B3462,'Tabela IBGE_Município'!A:C,2)</f>
        <v>8079</v>
      </c>
      <c r="G3462" s="4" t="s">
        <v>637</v>
      </c>
      <c r="H3462" s="30">
        <f>VLOOKUP(DADOS!B3462,'Tabela IBGE_Município'!A:E,5)</f>
        <v>0.78</v>
      </c>
      <c r="I3462" s="2">
        <f t="shared" si="54"/>
        <v>1.2377769525931427E-3</v>
      </c>
      <c r="J3462" s="20">
        <f>(VLOOKUP(A3462,'Celulares por Região'!A:H,6))/F3462</f>
        <v>8.3302388909518507E-2</v>
      </c>
    </row>
    <row r="3463" spans="1:10" ht="15.75" customHeight="1">
      <c r="A3463" t="str">
        <f>VLOOKUP(B3463,'Tabela IBGE_Município'!A:C,3)</f>
        <v>SC</v>
      </c>
      <c r="B3463" s="4" t="s">
        <v>3954</v>
      </c>
      <c r="C3463" s="1">
        <v>2</v>
      </c>
      <c r="D3463" s="1">
        <v>4</v>
      </c>
      <c r="E3463" s="1">
        <v>6</v>
      </c>
      <c r="F3463" s="1">
        <f>VLOOKUP(B3463,'Tabela IBGE_Município'!A:C,2)</f>
        <v>15725</v>
      </c>
      <c r="G3463" s="4" t="s">
        <v>637</v>
      </c>
      <c r="H3463" s="30">
        <f>VLOOKUP(DADOS!B3463,'Tabela IBGE_Município'!A:E,5)</f>
        <v>0.755</v>
      </c>
      <c r="I3463" s="2">
        <f t="shared" si="54"/>
        <v>7.6311605723370431E-4</v>
      </c>
      <c r="J3463" s="20">
        <f>(VLOOKUP(A3463,'Celulares por Região'!A:H,6))/F3463</f>
        <v>0.25608903020667728</v>
      </c>
    </row>
    <row r="3464" spans="1:10" ht="15.75" customHeight="1">
      <c r="A3464" t="str">
        <f>VLOOKUP(B3464,'Tabela IBGE_Município'!A:C,3)</f>
        <v>PE</v>
      </c>
      <c r="B3464" s="4" t="s">
        <v>3955</v>
      </c>
      <c r="C3464" s="1">
        <v>2</v>
      </c>
      <c r="D3464" s="1">
        <v>2</v>
      </c>
      <c r="E3464" s="1">
        <v>1</v>
      </c>
      <c r="F3464" s="1">
        <f>VLOOKUP(B3464,'Tabela IBGE_Município'!A:C,2)</f>
        <v>44360</v>
      </c>
      <c r="G3464" s="4" t="s">
        <v>638</v>
      </c>
      <c r="H3464" s="30">
        <f>VLOOKUP(DADOS!B3464,'Tabela IBGE_Município'!A:E,5)</f>
        <v>0.61</v>
      </c>
      <c r="I3464" s="2">
        <f t="shared" si="54"/>
        <v>1.127141568981064E-4</v>
      </c>
      <c r="J3464" s="20">
        <f>(VLOOKUP(A3464,'Celulares por Região'!A:H,6))/F3464</f>
        <v>0.13757889990982866</v>
      </c>
    </row>
    <row r="3465" spans="1:10" ht="15.75" customHeight="1">
      <c r="A3465" t="str">
        <f>VLOOKUP(B3465,'Tabela IBGE_Município'!A:C,3)</f>
        <v>PE</v>
      </c>
      <c r="B3465" s="4" t="s">
        <v>3956</v>
      </c>
      <c r="C3465" s="1">
        <v>1</v>
      </c>
      <c r="D3465" s="1">
        <v>4</v>
      </c>
      <c r="E3465" s="1">
        <v>4</v>
      </c>
      <c r="F3465" s="1">
        <f>VLOOKUP(B3465,'Tabela IBGE_Município'!A:C,2)</f>
        <v>23038</v>
      </c>
      <c r="G3465" s="4" t="s">
        <v>638</v>
      </c>
      <c r="H3465" s="30">
        <f>VLOOKUP(DADOS!B3465,'Tabela IBGE_Município'!A:E,5)</f>
        <v>0.61</v>
      </c>
      <c r="I3465" s="2">
        <f t="shared" si="54"/>
        <v>3.9065891136383368E-4</v>
      </c>
      <c r="J3465" s="20">
        <f>(VLOOKUP(A3465,'Celulares por Região'!A:H,6))/F3465</f>
        <v>0.2649101484503863</v>
      </c>
    </row>
    <row r="3466" spans="1:10" ht="15.75" customHeight="1">
      <c r="A3466" t="str">
        <f>VLOOKUP(B3466,'Tabela IBGE_Município'!A:C,3)</f>
        <v>CE</v>
      </c>
      <c r="B3466" s="4" t="s">
        <v>3957</v>
      </c>
      <c r="C3466" s="1"/>
      <c r="D3466" s="1"/>
      <c r="E3466" s="1">
        <v>1</v>
      </c>
      <c r="F3466" s="1">
        <f>VLOOKUP(B3466,'Tabela IBGE_Município'!A:C,2)</f>
        <v>23935</v>
      </c>
      <c r="G3466" s="4" t="s">
        <v>638</v>
      </c>
      <c r="H3466" s="30">
        <f>VLOOKUP(DADOS!B3466,'Tabela IBGE_Município'!A:E,5)</f>
        <v>0.63600000000000001</v>
      </c>
      <c r="I3466" s="2">
        <f t="shared" si="54"/>
        <v>4.1779820346772508E-5</v>
      </c>
      <c r="J3466" s="20">
        <f>(VLOOKUP(A3466,'Celulares por Região'!A:H,6))/F3466</f>
        <v>9.5550449133068732E-2</v>
      </c>
    </row>
    <row r="3467" spans="1:10" ht="15.75" customHeight="1">
      <c r="A3467" t="str">
        <f>VLOOKUP(B3467,'Tabela IBGE_Município'!A:C,3)</f>
        <v>PR</v>
      </c>
      <c r="B3467" s="4" t="s">
        <v>3958</v>
      </c>
      <c r="C3467" s="1">
        <v>2</v>
      </c>
      <c r="D3467" s="1">
        <v>2</v>
      </c>
      <c r="E3467" s="1">
        <v>1</v>
      </c>
      <c r="F3467" s="1">
        <f>VLOOKUP(B3467,'Tabela IBGE_Município'!A:C,2)</f>
        <v>15152</v>
      </c>
      <c r="G3467" s="4" t="s">
        <v>637</v>
      </c>
      <c r="H3467" s="30">
        <f>VLOOKUP(DADOS!B3467,'Tabela IBGE_Município'!A:E,5)</f>
        <v>0.60899999999999999</v>
      </c>
      <c r="I3467" s="2">
        <f t="shared" si="54"/>
        <v>3.2998944033790919E-4</v>
      </c>
      <c r="J3467" s="20">
        <f>(VLOOKUP(A3467,'Celulares por Região'!A:H,6))/F3467</f>
        <v>4.8442449841605069E-2</v>
      </c>
    </row>
    <row r="3468" spans="1:10" ht="15.75" customHeight="1">
      <c r="A3468" t="str">
        <f>VLOOKUP(B3468,'Tabela IBGE_Município'!A:C,3)</f>
        <v>SP</v>
      </c>
      <c r="B3468" s="4" t="s">
        <v>3959</v>
      </c>
      <c r="C3468" s="1">
        <v>1</v>
      </c>
      <c r="D3468" s="1">
        <v>2</v>
      </c>
      <c r="E3468" s="1">
        <v>3</v>
      </c>
      <c r="F3468" s="1">
        <f>VLOOKUP(B3468,'Tabela IBGE_Município'!A:C,2)</f>
        <v>21384</v>
      </c>
      <c r="G3468" s="4" t="s">
        <v>638</v>
      </c>
      <c r="H3468" s="30">
        <f>VLOOKUP(DADOS!B3468,'Tabela IBGE_Município'!A:E,5)</f>
        <v>0.78</v>
      </c>
      <c r="I3468" s="2">
        <f t="shared" si="54"/>
        <v>2.8058361391694727E-4</v>
      </c>
      <c r="J3468" s="20">
        <f>(VLOOKUP(A3468,'Celulares por Região'!A:H,6))/F3468</f>
        <v>3.1472128694350919E-2</v>
      </c>
    </row>
    <row r="3469" spans="1:10" ht="15.75" customHeight="1">
      <c r="A3469" t="str">
        <f>VLOOKUP(B3469,'Tabela IBGE_Município'!A:C,3)</f>
        <v>SP</v>
      </c>
      <c r="B3469" s="4" t="s">
        <v>3960</v>
      </c>
      <c r="C3469" s="1">
        <v>1</v>
      </c>
      <c r="D3469" s="1">
        <v>1</v>
      </c>
      <c r="E3469" s="1"/>
      <c r="F3469" s="1">
        <f>VLOOKUP(B3469,'Tabela IBGE_Município'!A:C,2)</f>
        <v>21960</v>
      </c>
      <c r="G3469" s="4" t="s">
        <v>638</v>
      </c>
      <c r="H3469" s="30">
        <f>VLOOKUP(DADOS!B3469,'Tabela IBGE_Município'!A:E,5)</f>
        <v>0.75</v>
      </c>
      <c r="I3469" s="2">
        <f t="shared" si="54"/>
        <v>9.1074681238615665E-5</v>
      </c>
      <c r="J3469" s="20">
        <f>(VLOOKUP(A3469,'Celulares por Região'!A:H,6))/F3469</f>
        <v>3.0646630236794172E-2</v>
      </c>
    </row>
    <row r="3470" spans="1:10" ht="15.75" customHeight="1">
      <c r="A3470" t="str">
        <f>VLOOKUP(B3470,'Tabela IBGE_Município'!A:C,3)</f>
        <v>RS</v>
      </c>
      <c r="B3470" s="4" t="s">
        <v>3961</v>
      </c>
      <c r="C3470" s="1">
        <v>3</v>
      </c>
      <c r="D3470" s="1">
        <v>1</v>
      </c>
      <c r="E3470" s="1"/>
      <c r="F3470" s="1">
        <f>VLOOKUP(B3470,'Tabela IBGE_Município'!A:C,2)</f>
        <v>699944</v>
      </c>
      <c r="H3470" s="30">
        <f>VLOOKUP(DADOS!B3470,'Tabela IBGE_Município'!A:E,5)</f>
        <v>0.75</v>
      </c>
      <c r="I3470" s="2">
        <f t="shared" si="54"/>
        <v>5.7147428937172118E-6</v>
      </c>
      <c r="J3470" s="20">
        <f>(VLOOKUP(A3470,'Celulares por Região'!A:H,6))/F3470</f>
        <v>2.0287337272696101E-4</v>
      </c>
    </row>
    <row r="3471" spans="1:10" ht="15.75" customHeight="1">
      <c r="A3471" t="str">
        <f>VLOOKUP(B3471,'Tabela IBGE_Município'!A:C,3)</f>
        <v>SP</v>
      </c>
      <c r="B3471" s="4" t="s">
        <v>3962</v>
      </c>
      <c r="C3471" s="1">
        <v>3</v>
      </c>
      <c r="D3471" s="1">
        <v>7</v>
      </c>
      <c r="E3471" s="1">
        <v>5</v>
      </c>
      <c r="F3471" s="1">
        <f>VLOOKUP(B3471,'Tabela IBGE_Município'!A:C,2)</f>
        <v>2603</v>
      </c>
      <c r="G3471" s="4" t="s">
        <v>640</v>
      </c>
      <c r="H3471" s="30">
        <f>VLOOKUP(DADOS!B3471,'Tabela IBGE_Município'!A:E,5)</f>
        <v>0.76200000000000001</v>
      </c>
      <c r="I3471" s="2">
        <f t="shared" si="54"/>
        <v>5.7625816365731849E-3</v>
      </c>
      <c r="J3471" s="20">
        <f>(VLOOKUP(A3471,'Celulares por Região'!A:H,6))/F3471</f>
        <v>0.25854782942758353</v>
      </c>
    </row>
    <row r="3472" spans="1:10" ht="15.75" customHeight="1">
      <c r="A3472" t="str">
        <f>VLOOKUP(B3472,'Tabela IBGE_Município'!A:C,3)</f>
        <v>SC</v>
      </c>
      <c r="B3472" s="4" t="s">
        <v>3963</v>
      </c>
      <c r="C3472" s="1">
        <v>1</v>
      </c>
      <c r="D3472" s="1">
        <v>1</v>
      </c>
      <c r="E3472" s="1"/>
      <c r="F3472" s="1">
        <f>VLOOKUP(B3472,'Tabela IBGE_Município'!A:C,2)</f>
        <v>46414</v>
      </c>
      <c r="G3472" s="4" t="s">
        <v>638</v>
      </c>
      <c r="H3472" s="30">
        <f>VLOOKUP(DADOS!B3472,'Tabela IBGE_Município'!A:E,5)</f>
        <v>0.74</v>
      </c>
      <c r="I3472" s="2">
        <f t="shared" si="54"/>
        <v>4.3090446847933813E-5</v>
      </c>
      <c r="J3472" s="20">
        <f>(VLOOKUP(A3472,'Celulares por Região'!A:H,6))/F3472</f>
        <v>8.676261472831473E-2</v>
      </c>
    </row>
    <row r="3473" spans="1:10" ht="15.75" customHeight="1">
      <c r="A3473" t="str">
        <f>VLOOKUP(B3473,'Tabela IBGE_Município'!A:C,3)</f>
        <v>PA</v>
      </c>
      <c r="B3473" s="4" t="s">
        <v>3964</v>
      </c>
      <c r="C3473" s="1">
        <v>2</v>
      </c>
      <c r="D3473" s="1">
        <v>3</v>
      </c>
      <c r="E3473" s="1">
        <v>1</v>
      </c>
      <c r="F3473" s="1">
        <f>VLOOKUP(B3473,'Tabela IBGE_Município'!A:C,2)</f>
        <v>33000</v>
      </c>
      <c r="G3473" s="4" t="s">
        <v>638</v>
      </c>
      <c r="H3473" s="30">
        <f>VLOOKUP(DADOS!B3473,'Tabela IBGE_Município'!A:E,5)</f>
        <v>0.56799999999999995</v>
      </c>
      <c r="I3473" s="2">
        <f t="shared" si="54"/>
        <v>1.8181818181818181E-4</v>
      </c>
      <c r="J3473" s="20">
        <f>(VLOOKUP(A3473,'Celulares por Região'!A:H,6))/F3473</f>
        <v>5.5969696969696968E-2</v>
      </c>
    </row>
    <row r="3474" spans="1:10" ht="15.75" customHeight="1">
      <c r="A3474" t="str">
        <f>VLOOKUP(B3474,'Tabela IBGE_Município'!A:C,3)</f>
        <v>BA</v>
      </c>
      <c r="B3474" s="4" t="s">
        <v>3965</v>
      </c>
      <c r="C3474" s="1">
        <v>3</v>
      </c>
      <c r="D3474" s="1">
        <v>1</v>
      </c>
      <c r="E3474" s="1"/>
      <c r="F3474" s="1">
        <f>VLOOKUP(B3474,'Tabela IBGE_Município'!A:C,2)</f>
        <v>18975</v>
      </c>
      <c r="G3474" s="4" t="s">
        <v>637</v>
      </c>
      <c r="H3474" s="30">
        <f>VLOOKUP(DADOS!B3474,'Tabela IBGE_Município'!A:E,5)</f>
        <v>0.60699999999999998</v>
      </c>
      <c r="I3474" s="2">
        <f t="shared" si="54"/>
        <v>2.1080368906455863E-4</v>
      </c>
      <c r="J3474" s="20">
        <f>(VLOOKUP(A3474,'Celulares por Região'!A:H,6))/F3474</f>
        <v>0.20711462450592885</v>
      </c>
    </row>
    <row r="3475" spans="1:10" ht="15.75" customHeight="1">
      <c r="A3475" t="str">
        <f>VLOOKUP(B3475,'Tabela IBGE_Município'!A:C,3)</f>
        <v>PE</v>
      </c>
      <c r="B3475" s="4" t="s">
        <v>3966</v>
      </c>
      <c r="C3475" s="1">
        <v>3</v>
      </c>
      <c r="D3475" s="1">
        <v>4</v>
      </c>
      <c r="E3475" s="1">
        <v>5</v>
      </c>
      <c r="F3475" s="1">
        <f>VLOOKUP(B3475,'Tabela IBGE_Município'!A:C,2)</f>
        <v>17961</v>
      </c>
      <c r="G3475" s="4" t="s">
        <v>637</v>
      </c>
      <c r="H3475" s="30">
        <f>VLOOKUP(DADOS!B3475,'Tabela IBGE_Município'!A:E,5)</f>
        <v>0.56999999999999995</v>
      </c>
      <c r="I3475" s="2">
        <f t="shared" si="54"/>
        <v>6.6811424753632871E-4</v>
      </c>
      <c r="J3475" s="20">
        <f>(VLOOKUP(A3475,'Celulares por Região'!A:H,6))/F3475</f>
        <v>0.33979177105951786</v>
      </c>
    </row>
    <row r="3476" spans="1:10" ht="15.75" customHeight="1">
      <c r="A3476" t="str">
        <f>VLOOKUP(B3476,'Tabela IBGE_Município'!A:C,3)</f>
        <v>PA</v>
      </c>
      <c r="B3476" s="4" t="s">
        <v>3967</v>
      </c>
      <c r="C3476" s="1">
        <v>2</v>
      </c>
      <c r="D3476" s="1">
        <v>4</v>
      </c>
      <c r="E3476" s="1">
        <v>1</v>
      </c>
      <c r="F3476" s="1">
        <f>VLOOKUP(B3476,'Tabela IBGE_Município'!A:C,2)</f>
        <v>8570</v>
      </c>
      <c r="G3476" s="4" t="s">
        <v>637</v>
      </c>
      <c r="H3476" s="30">
        <f>VLOOKUP(DADOS!B3476,'Tabela IBGE_Município'!A:E,5)</f>
        <v>0.624</v>
      </c>
      <c r="I3476" s="2">
        <f t="shared" si="54"/>
        <v>8.1680280046674447E-4</v>
      </c>
      <c r="J3476" s="20">
        <f>(VLOOKUP(A3476,'Celulares por Região'!A:H,6))/F3476</f>
        <v>0.21551925320886814</v>
      </c>
    </row>
    <row r="3477" spans="1:10" ht="15.75" customHeight="1">
      <c r="A3477" t="str">
        <f>VLOOKUP(B3477,'Tabela IBGE_Município'!A:C,3)</f>
        <v>SP</v>
      </c>
      <c r="B3477" s="4" t="s">
        <v>3968</v>
      </c>
      <c r="C3477" s="1">
        <v>2</v>
      </c>
      <c r="D3477" s="1">
        <v>4</v>
      </c>
      <c r="E3477" s="1">
        <v>5</v>
      </c>
      <c r="F3477" s="1">
        <f>VLOOKUP(B3477,'Tabela IBGE_Município'!A:C,2)</f>
        <v>69969</v>
      </c>
      <c r="G3477" s="4" t="s">
        <v>638</v>
      </c>
      <c r="H3477" s="30">
        <f>VLOOKUP(DADOS!B3477,'Tabela IBGE_Município'!A:E,5)</f>
        <v>0.77800000000000002</v>
      </c>
      <c r="I3477" s="2">
        <f t="shared" si="54"/>
        <v>1.5721247981248838E-4</v>
      </c>
      <c r="J3477" s="20">
        <f>(VLOOKUP(A3477,'Celulares por Região'!A:H,6))/F3477</f>
        <v>9.6185453558004265E-3</v>
      </c>
    </row>
    <row r="3478" spans="1:10" ht="15.75" customHeight="1">
      <c r="A3478" t="str">
        <f>VLOOKUP(B3478,'Tabela IBGE_Município'!A:C,3)</f>
        <v>PR</v>
      </c>
      <c r="B3478" s="4" t="s">
        <v>3969</v>
      </c>
      <c r="C3478" s="1">
        <v>1</v>
      </c>
      <c r="D3478" s="1">
        <v>6</v>
      </c>
      <c r="E3478" s="1">
        <v>4</v>
      </c>
      <c r="F3478" s="1">
        <f>VLOOKUP(B3478,'Tabela IBGE_Município'!A:C,2)</f>
        <v>33335</v>
      </c>
      <c r="G3478" s="4" t="s">
        <v>638</v>
      </c>
      <c r="H3478" s="30">
        <f>VLOOKUP(DADOS!B3478,'Tabela IBGE_Município'!A:E,5)</f>
        <v>0.72</v>
      </c>
      <c r="I3478" s="2">
        <f t="shared" si="54"/>
        <v>3.2998350082495876E-4</v>
      </c>
      <c r="J3478" s="20">
        <f>(VLOOKUP(A3478,'Celulares por Região'!A:H,6))/F3478</f>
        <v>2.2018899055047246E-2</v>
      </c>
    </row>
    <row r="3479" spans="1:10" ht="15.75" customHeight="1">
      <c r="A3479" t="str">
        <f>VLOOKUP(B3479,'Tabela IBGE_Município'!A:C,3)</f>
        <v>SC</v>
      </c>
      <c r="B3479" s="4" t="s">
        <v>3970</v>
      </c>
      <c r="C3479" s="1">
        <v>15</v>
      </c>
      <c r="D3479" s="1">
        <v>9</v>
      </c>
      <c r="E3479" s="1">
        <v>8</v>
      </c>
      <c r="F3479" s="1">
        <f>VLOOKUP(B3479,'Tabela IBGE_Município'!A:C,2)</f>
        <v>114352</v>
      </c>
      <c r="G3479" s="4" t="s">
        <v>639</v>
      </c>
      <c r="H3479" s="30">
        <f>VLOOKUP(DADOS!B3479,'Tabela IBGE_Município'!A:E,5)</f>
        <v>0.77400000000000002</v>
      </c>
      <c r="I3479" s="2">
        <f t="shared" si="54"/>
        <v>2.7983769413740029E-4</v>
      </c>
      <c r="J3479" s="20">
        <f>(VLOOKUP(A3479,'Celulares por Região'!A:H,6))/F3479</f>
        <v>3.5215824821603472E-2</v>
      </c>
    </row>
    <row r="3480" spans="1:10" ht="15.75" customHeight="1">
      <c r="A3480" t="str">
        <f>VLOOKUP(B3480,'Tabela IBGE_Município'!A:C,3)</f>
        <v>MG</v>
      </c>
      <c r="B3480" s="4" t="s">
        <v>3971</v>
      </c>
      <c r="C3480" s="1">
        <v>2</v>
      </c>
      <c r="D3480" s="1">
        <v>1</v>
      </c>
      <c r="E3480" s="1">
        <v>2</v>
      </c>
      <c r="F3480" s="1">
        <f>VLOOKUP(B3480,'Tabela IBGE_Município'!A:C,2)</f>
        <v>4813</v>
      </c>
      <c r="G3480" s="4" t="s">
        <v>640</v>
      </c>
      <c r="H3480" s="30">
        <f>VLOOKUP(DADOS!B3480,'Tabela IBGE_Município'!A:E,5)</f>
        <v>0.64500000000000002</v>
      </c>
      <c r="I3480" s="2">
        <f t="shared" si="54"/>
        <v>1.0388531061707874E-3</v>
      </c>
      <c r="J3480" s="20">
        <f>(VLOOKUP(A3480,'Celulares por Região'!A:H,6))/F3480</f>
        <v>0.32890089341367129</v>
      </c>
    </row>
    <row r="3481" spans="1:10" ht="15.75" customHeight="1">
      <c r="A3481" t="str">
        <f>VLOOKUP(B3481,'Tabela IBGE_Município'!A:C,3)</f>
        <v>MG</v>
      </c>
      <c r="B3481" s="4" t="s">
        <v>3971</v>
      </c>
      <c r="C3481" s="1">
        <v>1</v>
      </c>
      <c r="D3481" s="1">
        <v>1</v>
      </c>
      <c r="E3481" s="1">
        <v>1</v>
      </c>
      <c r="F3481" s="1">
        <f>VLOOKUP(B3481,'Tabela IBGE_Município'!A:C,2)</f>
        <v>4813</v>
      </c>
      <c r="G3481" s="4" t="s">
        <v>637</v>
      </c>
      <c r="H3481" s="30">
        <f>VLOOKUP(DADOS!B3481,'Tabela IBGE_Município'!A:E,5)</f>
        <v>0.64500000000000002</v>
      </c>
      <c r="I3481" s="2">
        <f t="shared" si="54"/>
        <v>6.2331186370247248E-4</v>
      </c>
      <c r="J3481" s="20">
        <f>(VLOOKUP(A3481,'Celulares por Região'!A:H,6))/F3481</f>
        <v>0.32890089341367129</v>
      </c>
    </row>
    <row r="3482" spans="1:10" ht="15.75" customHeight="1">
      <c r="A3482" t="str">
        <f>VLOOKUP(B3482,'Tabela IBGE_Município'!A:C,3)</f>
        <v>MG</v>
      </c>
      <c r="B3482" s="4" t="s">
        <v>3971</v>
      </c>
      <c r="C3482" s="1">
        <v>2</v>
      </c>
      <c r="D3482" s="1">
        <v>1</v>
      </c>
      <c r="E3482" s="1">
        <v>1</v>
      </c>
      <c r="F3482" s="1">
        <f>VLOOKUP(B3482,'Tabela IBGE_Município'!A:C,2)</f>
        <v>4813</v>
      </c>
      <c r="G3482" s="4" t="s">
        <v>640</v>
      </c>
      <c r="H3482" s="30">
        <f>VLOOKUP(DADOS!B3482,'Tabela IBGE_Município'!A:E,5)</f>
        <v>0.64500000000000002</v>
      </c>
      <c r="I3482" s="2">
        <f t="shared" si="54"/>
        <v>8.3108248493662994E-4</v>
      </c>
      <c r="J3482" s="20">
        <f>(VLOOKUP(A3482,'Celulares por Região'!A:H,6))/F3482</f>
        <v>0.32890089341367129</v>
      </c>
    </row>
    <row r="3483" spans="1:10" ht="15.75" customHeight="1">
      <c r="A3483" t="str">
        <f>VLOOKUP(B3483,'Tabela IBGE_Município'!A:C,3)</f>
        <v>MG</v>
      </c>
      <c r="B3483" s="4" t="s">
        <v>3972</v>
      </c>
      <c r="C3483" s="1">
        <v>1</v>
      </c>
      <c r="D3483" s="1">
        <v>5</v>
      </c>
      <c r="E3483" s="1">
        <v>2</v>
      </c>
      <c r="F3483" s="1">
        <f>VLOOKUP(B3483,'Tabela IBGE_Município'!A:C,2)</f>
        <v>11535</v>
      </c>
      <c r="G3483" s="4" t="s">
        <v>637</v>
      </c>
      <c r="H3483" s="30">
        <f>VLOOKUP(DADOS!B3483,'Tabela IBGE_Município'!A:E,5)</f>
        <v>0.72199999999999998</v>
      </c>
      <c r="I3483" s="2">
        <f t="shared" si="54"/>
        <v>6.9354139575205894E-4</v>
      </c>
      <c r="J3483" s="20">
        <f>(VLOOKUP(A3483,'Celulares por Região'!A:H,6))/F3483</f>
        <v>0.13723450368443865</v>
      </c>
    </row>
    <row r="3484" spans="1:10" ht="15.75" customHeight="1">
      <c r="A3484" t="str">
        <f>VLOOKUP(B3484,'Tabela IBGE_Município'!A:C,3)</f>
        <v>MG</v>
      </c>
      <c r="B3484" s="4" t="s">
        <v>3973</v>
      </c>
      <c r="C3484" s="1">
        <v>1</v>
      </c>
      <c r="D3484" s="1">
        <v>3</v>
      </c>
      <c r="E3484" s="1">
        <v>4</v>
      </c>
      <c r="F3484" s="1">
        <f>VLOOKUP(B3484,'Tabela IBGE_Município'!A:C,2)</f>
        <v>39867</v>
      </c>
      <c r="G3484" s="4" t="s">
        <v>638</v>
      </c>
      <c r="H3484" s="30">
        <f>VLOOKUP(DADOS!B3484,'Tabela IBGE_Município'!A:E,5)</f>
        <v>0.74099999999999999</v>
      </c>
      <c r="I3484" s="2">
        <f t="shared" si="54"/>
        <v>2.0066721850151755E-4</v>
      </c>
      <c r="J3484" s="20">
        <f>(VLOOKUP(A3484,'Celulares por Região'!A:H,6))/F3484</f>
        <v>3.9707025860987781E-2</v>
      </c>
    </row>
    <row r="3485" spans="1:10" ht="15.75" customHeight="1">
      <c r="A3485" t="str">
        <f>VLOOKUP(B3485,'Tabela IBGE_Município'!A:C,3)</f>
        <v>RO</v>
      </c>
      <c r="B3485" s="4" t="s">
        <v>3974</v>
      </c>
      <c r="C3485" s="1">
        <v>2</v>
      </c>
      <c r="D3485" s="1">
        <v>5</v>
      </c>
      <c r="E3485" s="1">
        <v>4</v>
      </c>
      <c r="F3485" s="1">
        <f>VLOOKUP(B3485,'Tabela IBGE_Município'!A:C,2)</f>
        <v>33791</v>
      </c>
      <c r="G3485" s="4" t="s">
        <v>638</v>
      </c>
      <c r="H3485" s="30">
        <f>VLOOKUP(DADOS!B3485,'Tabela IBGE_Município'!A:E,5)</f>
        <v>0.68200000000000005</v>
      </c>
      <c r="I3485" s="2">
        <f t="shared" si="54"/>
        <v>3.255304666923145E-4</v>
      </c>
      <c r="J3485" s="20">
        <f>(VLOOKUP(A3485,'Celulares por Região'!A:H,6))/F3485</f>
        <v>0.23068272616969016</v>
      </c>
    </row>
    <row r="3486" spans="1:10" ht="15.75" customHeight="1">
      <c r="A3486" t="str">
        <f>VLOOKUP(B3486,'Tabela IBGE_Município'!A:C,3)</f>
        <v>PB</v>
      </c>
      <c r="B3486" s="4" t="s">
        <v>3975</v>
      </c>
      <c r="C3486" s="1">
        <v>1</v>
      </c>
      <c r="D3486" s="1">
        <v>1</v>
      </c>
      <c r="E3486" s="1"/>
      <c r="F3486" s="1">
        <f>VLOOKUP(B3486,'Tabela IBGE_Município'!A:C,2)</f>
        <v>74558</v>
      </c>
      <c r="G3486" s="4" t="s">
        <v>638</v>
      </c>
      <c r="H3486" s="30">
        <f>VLOOKUP(DADOS!B3486,'Tabela IBGE_Município'!A:E,5)</f>
        <v>0.61399999999999999</v>
      </c>
      <c r="I3486" s="2">
        <f t="shared" si="54"/>
        <v>2.6824753882883125E-5</v>
      </c>
      <c r="J3486" s="20">
        <f>(VLOOKUP(A3486,'Celulares por Região'!A:H,6))/F3486</f>
        <v>1.7288553877518174E-2</v>
      </c>
    </row>
    <row r="3487" spans="1:10" ht="15.75" customHeight="1">
      <c r="A3487" t="str">
        <f>VLOOKUP(B3487,'Tabela IBGE_Município'!A:C,3)</f>
        <v>SC</v>
      </c>
      <c r="B3487" s="4" t="s">
        <v>3976</v>
      </c>
      <c r="C3487" s="1">
        <v>1</v>
      </c>
      <c r="D3487" s="1">
        <v>2</v>
      </c>
      <c r="E3487" s="1"/>
      <c r="F3487" s="1">
        <f>VLOOKUP(B3487,'Tabela IBGE_Município'!A:C,2)</f>
        <v>3046</v>
      </c>
      <c r="G3487" s="4" t="s">
        <v>638</v>
      </c>
      <c r="H3487" s="30">
        <f>VLOOKUP(DADOS!B3487,'Tabela IBGE_Município'!A:E,5)</f>
        <v>0.69499999999999995</v>
      </c>
      <c r="I3487" s="2">
        <f t="shared" si="54"/>
        <v>9.8489822718319099E-4</v>
      </c>
      <c r="J3487" s="20">
        <f>(VLOOKUP(A3487,'Celulares por Região'!A:H,6))/F3487</f>
        <v>1.3220617202889036</v>
      </c>
    </row>
    <row r="3488" spans="1:10" ht="15.75" customHeight="1">
      <c r="A3488" t="str">
        <f>VLOOKUP(B3488,'Tabela IBGE_Município'!A:C,3)</f>
        <v>SC</v>
      </c>
      <c r="B3488" s="4" t="s">
        <v>3976</v>
      </c>
      <c r="C3488" s="1">
        <v>1</v>
      </c>
      <c r="D3488" s="1">
        <v>3</v>
      </c>
      <c r="E3488" s="1">
        <v>4</v>
      </c>
      <c r="F3488" s="1">
        <f>VLOOKUP(B3488,'Tabela IBGE_Município'!A:C,2)</f>
        <v>3046</v>
      </c>
      <c r="G3488" s="4" t="s">
        <v>640</v>
      </c>
      <c r="H3488" s="30">
        <f>VLOOKUP(DADOS!B3488,'Tabela IBGE_Município'!A:E,5)</f>
        <v>0.69499999999999995</v>
      </c>
      <c r="I3488" s="2">
        <f t="shared" si="54"/>
        <v>2.6263952724885093E-3</v>
      </c>
      <c r="J3488" s="20">
        <f>(VLOOKUP(A3488,'Celulares por Região'!A:H,6))/F3488</f>
        <v>1.3220617202889036</v>
      </c>
    </row>
    <row r="3489" spans="1:10" ht="15.75" customHeight="1">
      <c r="A3489" t="str">
        <f>VLOOKUP(B3489,'Tabela IBGE_Município'!A:C,3)</f>
        <v>GO</v>
      </c>
      <c r="B3489" s="4" t="s">
        <v>3977</v>
      </c>
      <c r="C3489" s="1">
        <v>2</v>
      </c>
      <c r="D3489" s="1">
        <v>2</v>
      </c>
      <c r="E3489" s="1">
        <v>1</v>
      </c>
      <c r="F3489" s="1">
        <f>VLOOKUP(B3489,'Tabela IBGE_Município'!A:C,2)</f>
        <v>2207</v>
      </c>
      <c r="G3489" s="4" t="s">
        <v>640</v>
      </c>
      <c r="H3489" s="30">
        <f>VLOOKUP(DADOS!B3489,'Tabela IBGE_Município'!A:E,5)</f>
        <v>0.72</v>
      </c>
      <c r="I3489" s="2">
        <f t="shared" si="54"/>
        <v>2.2655188038060714E-3</v>
      </c>
      <c r="J3489" s="20">
        <f>(VLOOKUP(A3489,'Celulares por Região'!A:H,6))/F3489</f>
        <v>1.6524694154961486</v>
      </c>
    </row>
    <row r="3490" spans="1:10" ht="15.75" customHeight="1">
      <c r="A3490" t="str">
        <f>VLOOKUP(B3490,'Tabela IBGE_Município'!A:C,3)</f>
        <v>MG</v>
      </c>
      <c r="B3490" s="4" t="s">
        <v>3978</v>
      </c>
      <c r="C3490" s="1">
        <v>1</v>
      </c>
      <c r="D3490" s="1">
        <v>2</v>
      </c>
      <c r="E3490" s="1">
        <v>1</v>
      </c>
      <c r="F3490" s="1">
        <f>VLOOKUP(B3490,'Tabela IBGE_Município'!A:C,2)</f>
        <v>8620</v>
      </c>
      <c r="G3490" s="4" t="s">
        <v>637</v>
      </c>
      <c r="H3490" s="30">
        <f>VLOOKUP(DADOS!B3490,'Tabela IBGE_Município'!A:E,5)</f>
        <v>0.59499999999999997</v>
      </c>
      <c r="I3490" s="2">
        <f t="shared" si="54"/>
        <v>4.6403712296983759E-4</v>
      </c>
      <c r="J3490" s="20">
        <f>(VLOOKUP(A3490,'Celulares por Região'!A:H,6))/F3490</f>
        <v>0.18364269141531323</v>
      </c>
    </row>
    <row r="3491" spans="1:10" ht="15.75" customHeight="1">
      <c r="A3491" t="str">
        <f>VLOOKUP(B3491,'Tabela IBGE_Município'!A:C,3)</f>
        <v>PR</v>
      </c>
      <c r="B3491" s="4" t="s">
        <v>3979</v>
      </c>
      <c r="C3491" s="1">
        <v>4</v>
      </c>
      <c r="D3491" s="1">
        <v>4</v>
      </c>
      <c r="E3491" s="1">
        <v>4</v>
      </c>
      <c r="F3491" s="1">
        <f>VLOOKUP(B3491,'Tabela IBGE_Município'!A:C,2)</f>
        <v>3723</v>
      </c>
      <c r="G3491" s="4" t="s">
        <v>640</v>
      </c>
      <c r="H3491" s="30">
        <f>VLOOKUP(DADOS!B3491,'Tabela IBGE_Município'!A:E,5)</f>
        <v>0.71</v>
      </c>
      <c r="I3491" s="2">
        <f t="shared" si="54"/>
        <v>3.2232070910556002E-3</v>
      </c>
      <c r="J3491" s="20">
        <f>(VLOOKUP(A3491,'Celulares por Região'!A:H,6))/F3491</f>
        <v>0.19715283373623421</v>
      </c>
    </row>
    <row r="3492" spans="1:10" ht="15.75" customHeight="1">
      <c r="A3492" t="str">
        <f>VLOOKUP(B3492,'Tabela IBGE_Município'!A:C,3)</f>
        <v>SP</v>
      </c>
      <c r="B3492" s="4" t="s">
        <v>3980</v>
      </c>
      <c r="C3492" s="1">
        <v>7</v>
      </c>
      <c r="D3492" s="1">
        <v>7</v>
      </c>
      <c r="E3492" s="1">
        <v>4</v>
      </c>
      <c r="F3492" s="1">
        <f>VLOOKUP(B3492,'Tabela IBGE_Município'!A:C,2)</f>
        <v>5914</v>
      </c>
      <c r="G3492" s="4" t="s">
        <v>637</v>
      </c>
      <c r="H3492" s="30">
        <f>VLOOKUP(DADOS!B3492,'Tabela IBGE_Município'!A:E,5)</f>
        <v>0.77</v>
      </c>
      <c r="I3492" s="2">
        <f t="shared" si="54"/>
        <v>3.043625295908015E-3</v>
      </c>
      <c r="J3492" s="20">
        <f>(VLOOKUP(A3492,'Celulares por Região'!A:H,6))/F3492</f>
        <v>0.11379776800811633</v>
      </c>
    </row>
    <row r="3493" spans="1:10" ht="15.75" customHeight="1">
      <c r="A3493" t="str">
        <f>VLOOKUP(B3493,'Tabela IBGE_Município'!A:C,3)</f>
        <v>BA</v>
      </c>
      <c r="B3493" s="4" t="s">
        <v>3981</v>
      </c>
      <c r="C3493" s="1">
        <v>2</v>
      </c>
      <c r="D3493" s="1">
        <v>4</v>
      </c>
      <c r="E3493" s="1">
        <v>4</v>
      </c>
      <c r="F3493" s="1">
        <f>VLOOKUP(B3493,'Tabela IBGE_Município'!A:C,2)</f>
        <v>6016</v>
      </c>
      <c r="G3493" s="4" t="s">
        <v>637</v>
      </c>
      <c r="H3493" s="30">
        <f>VLOOKUP(DADOS!B3493,'Tabela IBGE_Município'!A:E,5)</f>
        <v>0.56000000000000005</v>
      </c>
      <c r="I3493" s="2">
        <f t="shared" si="54"/>
        <v>1.6622340425531915E-3</v>
      </c>
      <c r="J3493" s="20">
        <f>(VLOOKUP(A3493,'Celulares por Região'!A:H,6))/F3493</f>
        <v>0.6532579787234043</v>
      </c>
    </row>
    <row r="3494" spans="1:10" ht="15.75" customHeight="1">
      <c r="A3494" t="str">
        <f>VLOOKUP(B3494,'Tabela IBGE_Município'!A:C,3)</f>
        <v>GO</v>
      </c>
      <c r="B3494" s="4" t="s">
        <v>3982</v>
      </c>
      <c r="C3494" s="1">
        <v>1</v>
      </c>
      <c r="D3494" s="1">
        <v>2</v>
      </c>
      <c r="E3494" s="1"/>
      <c r="F3494" s="1">
        <f>VLOOKUP(B3494,'Tabela IBGE_Município'!A:C,2)</f>
        <v>10539</v>
      </c>
      <c r="G3494" s="4" t="s">
        <v>637</v>
      </c>
      <c r="H3494" s="30">
        <f>VLOOKUP(DADOS!B3494,'Tabela IBGE_Município'!A:E,5)</f>
        <v>0.747</v>
      </c>
      <c r="I3494" s="2">
        <f t="shared" si="54"/>
        <v>2.8465698832906349E-4</v>
      </c>
      <c r="J3494" s="20">
        <f>(VLOOKUP(A3494,'Celulares por Região'!A:H,6))/F3494</f>
        <v>0.34604801214536485</v>
      </c>
    </row>
    <row r="3495" spans="1:10" ht="15.75" customHeight="1">
      <c r="A3495" t="str">
        <f>VLOOKUP(B3495,'Tabela IBGE_Município'!A:C,3)</f>
        <v>SP</v>
      </c>
      <c r="B3495" s="4" t="s">
        <v>3983</v>
      </c>
      <c r="C3495" s="1">
        <v>2</v>
      </c>
      <c r="D3495" s="1">
        <v>1</v>
      </c>
      <c r="E3495" s="1"/>
      <c r="F3495" s="1">
        <f>VLOOKUP(B3495,'Tabela IBGE_Município'!A:C,2)</f>
        <v>17511</v>
      </c>
      <c r="G3495" s="4" t="s">
        <v>637</v>
      </c>
      <c r="H3495" s="30">
        <f>VLOOKUP(DADOS!B3495,'Tabela IBGE_Município'!A:E,5)</f>
        <v>0.72499999999999998</v>
      </c>
      <c r="I3495" s="2">
        <f t="shared" si="54"/>
        <v>1.7132088401576153E-4</v>
      </c>
      <c r="J3495" s="20">
        <f>(VLOOKUP(A3495,'Celulares por Região'!A:H,6))/F3495</f>
        <v>3.8432984980869167E-2</v>
      </c>
    </row>
    <row r="3496" spans="1:10" ht="15.75" customHeight="1">
      <c r="A3496" t="str">
        <f>VLOOKUP(B3496,'Tabela IBGE_Município'!A:C,3)</f>
        <v>PA</v>
      </c>
      <c r="B3496" s="4" t="s">
        <v>3984</v>
      </c>
      <c r="C3496" s="1">
        <v>2</v>
      </c>
      <c r="D3496" s="1">
        <v>4</v>
      </c>
      <c r="E3496" s="1">
        <v>3</v>
      </c>
      <c r="F3496" s="1">
        <f>VLOOKUP(B3496,'Tabela IBGE_Município'!A:C,2)</f>
        <v>6782</v>
      </c>
      <c r="G3496" s="4" t="s">
        <v>637</v>
      </c>
      <c r="H3496" s="30">
        <f>VLOOKUP(DADOS!B3496,'Tabela IBGE_Município'!A:E,5)</f>
        <v>0.51500000000000001</v>
      </c>
      <c r="I3496" s="2">
        <f t="shared" si="54"/>
        <v>1.3270421704511942E-3</v>
      </c>
      <c r="J3496" s="20">
        <f>(VLOOKUP(A3496,'Celulares por Região'!A:H,6))/F3496</f>
        <v>0.2723385432025951</v>
      </c>
    </row>
    <row r="3497" spans="1:10" ht="15.75" customHeight="1">
      <c r="A3497" t="str">
        <f>VLOOKUP(B3497,'Tabela IBGE_Município'!A:C,3)</f>
        <v>CE</v>
      </c>
      <c r="B3497" s="4" t="s">
        <v>3985</v>
      </c>
      <c r="C3497" s="1">
        <v>5</v>
      </c>
      <c r="D3497" s="1">
        <v>6</v>
      </c>
      <c r="E3497" s="1">
        <v>4</v>
      </c>
      <c r="F3497" s="1">
        <f>VLOOKUP(B3497,'Tabela IBGE_Município'!A:C,2)</f>
        <v>14263</v>
      </c>
      <c r="G3497" s="4" t="s">
        <v>637</v>
      </c>
      <c r="H3497" s="30">
        <f>VLOOKUP(DADOS!B3497,'Tabela IBGE_Município'!A:E,5)</f>
        <v>0.65900000000000003</v>
      </c>
      <c r="I3497" s="2">
        <f t="shared" si="54"/>
        <v>1.0516721587323845E-3</v>
      </c>
      <c r="J3497" s="20">
        <f>(VLOOKUP(A3497,'Celulares por Região'!A:H,6))/F3497</f>
        <v>0.16034494846806421</v>
      </c>
    </row>
    <row r="3498" spans="1:10" ht="15.75" customHeight="1">
      <c r="A3498" t="str">
        <f>VLOOKUP(B3498,'Tabela IBGE_Município'!A:C,3)</f>
        <v>RR</v>
      </c>
      <c r="B3498" s="4" t="s">
        <v>3986</v>
      </c>
      <c r="C3498" s="1">
        <v>2</v>
      </c>
      <c r="D3498" s="1">
        <v>1</v>
      </c>
      <c r="E3498" s="1"/>
      <c r="F3498" s="1">
        <f>VLOOKUP(B3498,'Tabela IBGE_Município'!A:C,2)</f>
        <v>48414</v>
      </c>
      <c r="G3498" s="4" t="s">
        <v>638</v>
      </c>
      <c r="H3498" s="30">
        <f>VLOOKUP(DADOS!B3498,'Tabela IBGE_Município'!A:E,5)</f>
        <v>0.65</v>
      </c>
      <c r="I3498" s="2">
        <f t="shared" si="54"/>
        <v>6.1965547155781384E-5</v>
      </c>
      <c r="J3498" s="20">
        <f>(VLOOKUP(A3498,'Celulares por Região'!A:H,6))/F3498</f>
        <v>1.2021316148221588E-2</v>
      </c>
    </row>
    <row r="3499" spans="1:10" ht="15.75" customHeight="1">
      <c r="A3499" t="str">
        <f>VLOOKUP(B3499,'Tabela IBGE_Município'!A:C,3)</f>
        <v>SE</v>
      </c>
      <c r="B3499" s="4" t="s">
        <v>3987</v>
      </c>
      <c r="C3499" s="1">
        <v>1</v>
      </c>
      <c r="D3499" s="1">
        <v>4</v>
      </c>
      <c r="E3499" s="1">
        <v>2</v>
      </c>
      <c r="F3499" s="1">
        <f>VLOOKUP(B3499,'Tabela IBGE_Município'!A:C,2)</f>
        <v>18913</v>
      </c>
      <c r="G3499" s="4" t="s">
        <v>638</v>
      </c>
      <c r="H3499" s="30">
        <f>VLOOKUP(DADOS!B3499,'Tabela IBGE_Município'!A:E,5)</f>
        <v>0.55500000000000005</v>
      </c>
      <c r="I3499" s="2">
        <f t="shared" si="54"/>
        <v>3.7011579336963991E-4</v>
      </c>
      <c r="J3499" s="20">
        <f>(VLOOKUP(A3499,'Celulares por Região'!A:H,6))/F3499</f>
        <v>2.4330354782424788</v>
      </c>
    </row>
    <row r="3500" spans="1:10" ht="15.75" customHeight="1">
      <c r="A3500" t="str">
        <f>VLOOKUP(B3500,'Tabela IBGE_Município'!A:C,3)</f>
        <v>SE</v>
      </c>
      <c r="B3500" s="4" t="s">
        <v>3987</v>
      </c>
      <c r="C3500" s="1"/>
      <c r="D3500" s="1">
        <v>6</v>
      </c>
      <c r="E3500" s="1">
        <v>5</v>
      </c>
      <c r="F3500" s="1">
        <f>VLOOKUP(B3500,'Tabela IBGE_Município'!A:C,2)</f>
        <v>18913</v>
      </c>
      <c r="G3500" s="4" t="s">
        <v>637</v>
      </c>
      <c r="H3500" s="30">
        <f>VLOOKUP(DADOS!B3500,'Tabela IBGE_Município'!A:E,5)</f>
        <v>0.55500000000000005</v>
      </c>
      <c r="I3500" s="2">
        <f t="shared" si="54"/>
        <v>5.8161053243800556E-4</v>
      </c>
      <c r="J3500" s="20">
        <f>(VLOOKUP(A3500,'Celulares por Região'!A:H,6))/F3500</f>
        <v>2.4330354782424788</v>
      </c>
    </row>
    <row r="3501" spans="1:10" ht="15.75" customHeight="1">
      <c r="A3501" t="str">
        <f>VLOOKUP(B3501,'Tabela IBGE_Município'!A:C,3)</f>
        <v>MA</v>
      </c>
      <c r="B3501" s="4" t="s">
        <v>3988</v>
      </c>
      <c r="C3501" s="1">
        <v>2</v>
      </c>
      <c r="D3501" s="1">
        <v>1</v>
      </c>
      <c r="E3501" s="1">
        <v>1</v>
      </c>
      <c r="F3501" s="1">
        <f>VLOOKUP(B3501,'Tabela IBGE_Município'!A:C,2)</f>
        <v>14540</v>
      </c>
      <c r="G3501" s="4" t="s">
        <v>637</v>
      </c>
      <c r="H3501" s="30">
        <f>VLOOKUP(DADOS!B3501,'Tabela IBGE_Município'!A:E,5)</f>
        <v>0.72</v>
      </c>
      <c r="I3501" s="2">
        <f t="shared" si="54"/>
        <v>2.7510316368638239E-4</v>
      </c>
      <c r="J3501" s="20">
        <f>(VLOOKUP(A3501,'Celulares por Região'!A:H,6))/F3501</f>
        <v>8.2599724896836313E-2</v>
      </c>
    </row>
    <row r="3502" spans="1:10" ht="15.75" customHeight="1">
      <c r="A3502" t="str">
        <f>VLOOKUP(B3502,'Tabela IBGE_Município'!A:C,3)</f>
        <v>CE</v>
      </c>
      <c r="B3502" s="4" t="s">
        <v>3989</v>
      </c>
      <c r="C3502" s="1"/>
      <c r="D3502" s="1">
        <v>1</v>
      </c>
      <c r="E3502" s="1">
        <v>1</v>
      </c>
      <c r="F3502" s="1">
        <f>VLOOKUP(B3502,'Tabela IBGE_Município'!A:C,2)</f>
        <v>84554</v>
      </c>
      <c r="G3502" s="4" t="s">
        <v>638</v>
      </c>
      <c r="H3502" s="30">
        <f>VLOOKUP(DADOS!B3502,'Tabela IBGE_Município'!A:E,5)</f>
        <v>0.63500000000000001</v>
      </c>
      <c r="I3502" s="2">
        <f t="shared" si="54"/>
        <v>2.365352319227949E-5</v>
      </c>
      <c r="J3502" s="20">
        <f>(VLOOKUP(A3502,'Celulares por Região'!A:H,6))/F3502</f>
        <v>2.7047803770371599E-2</v>
      </c>
    </row>
    <row r="3503" spans="1:10" ht="15.75" customHeight="1">
      <c r="A3503" t="str">
        <f>VLOOKUP(B3503,'Tabela IBGE_Município'!A:C,3)</f>
        <v>CE</v>
      </c>
      <c r="B3503" s="4" t="s">
        <v>3990</v>
      </c>
      <c r="C3503" s="1">
        <v>11</v>
      </c>
      <c r="D3503" s="1">
        <v>7</v>
      </c>
      <c r="E3503" s="1">
        <v>5</v>
      </c>
      <c r="F3503" s="1">
        <f>VLOOKUP(B3503,'Tabela IBGE_Município'!A:C,2)</f>
        <v>123747</v>
      </c>
      <c r="G3503" s="4" t="s">
        <v>639</v>
      </c>
      <c r="H3503" s="30">
        <f>VLOOKUP(DADOS!B3503,'Tabela IBGE_Município'!A:E,5)</f>
        <v>0.621</v>
      </c>
      <c r="I3503" s="2">
        <f t="shared" si="54"/>
        <v>1.8586309163050416E-4</v>
      </c>
      <c r="J3503" s="20">
        <f>(VLOOKUP(A3503,'Celulares por Região'!A:H,6))/F3503</f>
        <v>1.8481256111259264E-2</v>
      </c>
    </row>
    <row r="3504" spans="1:10" ht="15.75" customHeight="1">
      <c r="A3504" t="str">
        <f>VLOOKUP(B3504,'Tabela IBGE_Município'!A:C,3)</f>
        <v>GO</v>
      </c>
      <c r="B3504" s="4" t="s">
        <v>3991</v>
      </c>
      <c r="C3504" s="1">
        <v>2</v>
      </c>
      <c r="D3504" s="1"/>
      <c r="E3504" s="1"/>
      <c r="F3504" s="1">
        <f>VLOOKUP(B3504,'Tabela IBGE_Município'!A:C,2)</f>
        <v>12288</v>
      </c>
      <c r="G3504" s="4" t="s">
        <v>637</v>
      </c>
      <c r="H3504" s="30">
        <f>VLOOKUP(DADOS!B3504,'Tabela IBGE_Município'!A:E,5)</f>
        <v>0.65</v>
      </c>
      <c r="I3504" s="2">
        <f t="shared" si="54"/>
        <v>1.6276041666666666E-4</v>
      </c>
      <c r="J3504" s="20">
        <f>(VLOOKUP(A3504,'Celulares por Região'!A:H,6))/F3504</f>
        <v>0.29679361979166669</v>
      </c>
    </row>
    <row r="3505" spans="1:10" ht="15.75" customHeight="1">
      <c r="A3505" t="str">
        <f>VLOOKUP(B3505,'Tabela IBGE_Município'!A:C,3)</f>
        <v>MG</v>
      </c>
      <c r="B3505" s="4" t="s">
        <v>3992</v>
      </c>
      <c r="C3505" s="1">
        <v>1</v>
      </c>
      <c r="D3505" s="1">
        <v>2</v>
      </c>
      <c r="E3505" s="1">
        <v>1</v>
      </c>
      <c r="F3505" s="1">
        <f>VLOOKUP(B3505,'Tabela IBGE_Município'!A:C,2)</f>
        <v>6549</v>
      </c>
      <c r="G3505" s="4" t="s">
        <v>637</v>
      </c>
      <c r="H3505" s="30">
        <f>VLOOKUP(DADOS!B3505,'Tabela IBGE_Município'!A:E,5)</f>
        <v>0.59899999999999998</v>
      </c>
      <c r="I3505" s="2">
        <f t="shared" si="54"/>
        <v>6.1078027179722091E-4</v>
      </c>
      <c r="J3505" s="20">
        <f>(VLOOKUP(A3505,'Celulares por Região'!A:H,6))/F3505</f>
        <v>0.24171629256375018</v>
      </c>
    </row>
    <row r="3506" spans="1:10" ht="15.75" customHeight="1">
      <c r="A3506" t="str">
        <f>VLOOKUP(B3506,'Tabela IBGE_Município'!A:C,3)</f>
        <v>PI</v>
      </c>
      <c r="B3506" s="4" t="s">
        <v>3993</v>
      </c>
      <c r="C3506" s="1">
        <v>1</v>
      </c>
      <c r="D3506" s="1">
        <v>1</v>
      </c>
      <c r="E3506" s="1"/>
      <c r="F3506" s="1">
        <f>VLOOKUP(B3506,'Tabela IBGE_Município'!A:C,2)</f>
        <v>34430</v>
      </c>
      <c r="G3506" s="4" t="s">
        <v>638</v>
      </c>
      <c r="H3506" s="30">
        <f>VLOOKUP(DADOS!B3506,'Tabela IBGE_Município'!A:E,5)</f>
        <v>0.54100000000000004</v>
      </c>
      <c r="I3506" s="2">
        <f t="shared" si="54"/>
        <v>5.808887598024978E-5</v>
      </c>
      <c r="J3506" s="20">
        <f>(VLOOKUP(A3506,'Celulares por Região'!A:H,6))/F3506</f>
        <v>8.4838803369154808E-2</v>
      </c>
    </row>
    <row r="3507" spans="1:10" ht="15.75" customHeight="1">
      <c r="A3507" t="str">
        <f>VLOOKUP(B3507,'Tabela IBGE_Município'!A:C,3)</f>
        <v>MG</v>
      </c>
      <c r="B3507" s="4" t="s">
        <v>3994</v>
      </c>
      <c r="C3507" s="1">
        <v>6</v>
      </c>
      <c r="D3507" s="1">
        <v>10</v>
      </c>
      <c r="E3507" s="1">
        <v>7</v>
      </c>
      <c r="F3507" s="1">
        <f>VLOOKUP(B3507,'Tabela IBGE_Município'!A:C,2)</f>
        <v>6423</v>
      </c>
      <c r="G3507" s="4" t="s">
        <v>637</v>
      </c>
      <c r="H3507" s="30">
        <f>VLOOKUP(DADOS!B3507,'Tabela IBGE_Município'!A:E,5)</f>
        <v>0.59599999999999997</v>
      </c>
      <c r="I3507" s="2">
        <f t="shared" si="54"/>
        <v>3.5808812081581814E-3</v>
      </c>
      <c r="J3507" s="20">
        <f>(VLOOKUP(A3507,'Celulares por Região'!A:H,6))/F3507</f>
        <v>0.24645804141366962</v>
      </c>
    </row>
    <row r="3508" spans="1:10" ht="15.75" customHeight="1">
      <c r="A3508" t="str">
        <f>VLOOKUP(B3508,'Tabela IBGE_Município'!A:C,3)</f>
        <v>PI</v>
      </c>
      <c r="B3508" s="4" t="s">
        <v>3995</v>
      </c>
      <c r="C3508" s="1">
        <v>1</v>
      </c>
      <c r="D3508" s="1">
        <v>1</v>
      </c>
      <c r="E3508" s="1"/>
      <c r="F3508" s="1">
        <f>VLOOKUP(B3508,'Tabela IBGE_Município'!A:C,2)</f>
        <v>6873</v>
      </c>
      <c r="G3508" s="4" t="s">
        <v>637</v>
      </c>
      <c r="H3508" s="30">
        <f>VLOOKUP(DADOS!B3508,'Tabela IBGE_Município'!A:E,5)</f>
        <v>0.57499999999999996</v>
      </c>
      <c r="I3508" s="2">
        <f t="shared" si="54"/>
        <v>2.9099374363451185E-4</v>
      </c>
      <c r="J3508" s="20">
        <f>(VLOOKUP(A3508,'Celulares por Região'!A:H,6))/F3508</f>
        <v>0.42499636257820456</v>
      </c>
    </row>
    <row r="3509" spans="1:10" ht="15.75" customHeight="1">
      <c r="A3509" t="str">
        <f>VLOOKUP(B3509,'Tabela IBGE_Município'!A:C,3)</f>
        <v>MG</v>
      </c>
      <c r="B3509" s="4" t="s">
        <v>3996</v>
      </c>
      <c r="C3509" s="1"/>
      <c r="D3509" s="1">
        <v>1</v>
      </c>
      <c r="E3509" s="1">
        <v>1</v>
      </c>
      <c r="F3509" s="1">
        <f>VLOOKUP(B3509,'Tabela IBGE_Município'!A:C,2)</f>
        <v>20252</v>
      </c>
      <c r="G3509" s="4" t="s">
        <v>638</v>
      </c>
      <c r="H3509" s="30">
        <f>VLOOKUP(DADOS!B3509,'Tabela IBGE_Município'!A:E,5)</f>
        <v>0.59</v>
      </c>
      <c r="I3509" s="2">
        <f t="shared" si="54"/>
        <v>9.8755678451510967E-5</v>
      </c>
      <c r="J3509" s="20">
        <f>(VLOOKUP(A3509,'Celulares por Região'!A:H,6))/F3509</f>
        <v>7.8165119494370924E-2</v>
      </c>
    </row>
    <row r="3510" spans="1:10" ht="15.75" customHeight="1">
      <c r="A3510" t="str">
        <f>VLOOKUP(B3510,'Tabela IBGE_Município'!A:C,3)</f>
        <v>SC</v>
      </c>
      <c r="B3510" s="4" t="s">
        <v>3997</v>
      </c>
      <c r="C3510" s="1">
        <v>1</v>
      </c>
      <c r="D3510" s="1">
        <v>2</v>
      </c>
      <c r="E3510" s="1">
        <v>1</v>
      </c>
      <c r="F3510" s="1">
        <f>VLOOKUP(B3510,'Tabela IBGE_Município'!A:C,2)</f>
        <v>4126</v>
      </c>
      <c r="G3510" s="4" t="s">
        <v>640</v>
      </c>
      <c r="H3510" s="30">
        <f>VLOOKUP(DADOS!B3510,'Tabela IBGE_Município'!A:E,5)</f>
        <v>0.71799999999999997</v>
      </c>
      <c r="I3510" s="2">
        <f t="shared" si="54"/>
        <v>9.6946194861851677E-4</v>
      </c>
      <c r="J3510" s="20">
        <f>(VLOOKUP(A3510,'Celulares por Região'!A:H,6))/F3510</f>
        <v>0.97600581677169174</v>
      </c>
    </row>
    <row r="3511" spans="1:10" ht="15.75" customHeight="1">
      <c r="A3511" t="str">
        <f>VLOOKUP(B3511,'Tabela IBGE_Município'!A:C,3)</f>
        <v>PR</v>
      </c>
      <c r="B3511" s="4" t="s">
        <v>3998</v>
      </c>
      <c r="C3511" s="1">
        <v>1</v>
      </c>
      <c r="D3511" s="1">
        <v>1</v>
      </c>
      <c r="E3511" s="1"/>
      <c r="F3511" s="1">
        <f>VLOOKUP(B3511,'Tabela IBGE_Município'!A:C,2)</f>
        <v>6094</v>
      </c>
      <c r="G3511" s="4" t="s">
        <v>637</v>
      </c>
      <c r="H3511" s="30">
        <f>VLOOKUP(DADOS!B3511,'Tabela IBGE_Município'!A:E,5)</f>
        <v>0.71599999999999997</v>
      </c>
      <c r="I3511" s="2">
        <f t="shared" si="54"/>
        <v>3.2819166393173612E-4</v>
      </c>
      <c r="J3511" s="20">
        <f>(VLOOKUP(A3511,'Celulares por Região'!A:H,6))/F3511</f>
        <v>0.12044634066294715</v>
      </c>
    </row>
    <row r="3512" spans="1:10" ht="15.75" customHeight="1">
      <c r="A3512" t="str">
        <f>VLOOKUP(B3512,'Tabela IBGE_Município'!A:C,3)</f>
        <v>RS</v>
      </c>
      <c r="B3512" s="4" t="s">
        <v>3999</v>
      </c>
      <c r="C3512" s="1">
        <v>1</v>
      </c>
      <c r="D3512" s="1">
        <v>1</v>
      </c>
      <c r="E3512" s="1"/>
      <c r="F3512" s="1">
        <f>VLOOKUP(B3512,'Tabela IBGE_Município'!A:C,2)</f>
        <v>1474</v>
      </c>
      <c r="G3512" s="4" t="s">
        <v>640</v>
      </c>
      <c r="H3512" s="30">
        <f>VLOOKUP(DADOS!B3512,'Tabela IBGE_Município'!A:E,5)</f>
        <v>0.70599999999999996</v>
      </c>
      <c r="I3512" s="2">
        <f t="shared" si="54"/>
        <v>1.3568521031207597E-3</v>
      </c>
      <c r="J3512" s="20">
        <f>(VLOOKUP(A3512,'Celulares por Região'!A:H,6))/F3512</f>
        <v>9.6336499321573954E-2</v>
      </c>
    </row>
    <row r="3513" spans="1:10" ht="15.75" customHeight="1">
      <c r="A3513" t="str">
        <f>VLOOKUP(B3513,'Tabela IBGE_Município'!A:C,3)</f>
        <v>MG</v>
      </c>
      <c r="B3513" s="4" t="s">
        <v>4000</v>
      </c>
      <c r="C3513" s="1">
        <v>2</v>
      </c>
      <c r="D3513" s="1"/>
      <c r="E3513" s="1"/>
      <c r="F3513" s="1">
        <f>VLOOKUP(B3513,'Tabela IBGE_Município'!A:C,2)</f>
        <v>41773</v>
      </c>
      <c r="G3513" s="4" t="s">
        <v>638</v>
      </c>
      <c r="H3513" s="30">
        <f>VLOOKUP(DADOS!B3513,'Tabela IBGE_Município'!A:E,5)</f>
        <v>0.66900000000000004</v>
      </c>
      <c r="I3513" s="2">
        <f t="shared" si="54"/>
        <v>4.7877815814042564E-5</v>
      </c>
      <c r="J3513" s="20">
        <f>(VLOOKUP(A3513,'Celulares por Região'!A:H,6))/F3513</f>
        <v>3.7895291216814689E-2</v>
      </c>
    </row>
    <row r="3514" spans="1:10" ht="15.75" customHeight="1">
      <c r="A3514" t="str">
        <f>VLOOKUP(B3514,'Tabela IBGE_Município'!A:C,3)</f>
        <v>SC</v>
      </c>
      <c r="B3514" s="4" t="s">
        <v>4001</v>
      </c>
      <c r="C3514" s="1">
        <v>2</v>
      </c>
      <c r="D3514" s="1">
        <v>2</v>
      </c>
      <c r="E3514" s="1"/>
      <c r="F3514" s="1">
        <f>VLOOKUP(B3514,'Tabela IBGE_Município'!A:C,2)</f>
        <v>3778</v>
      </c>
      <c r="G3514" s="4" t="s">
        <v>640</v>
      </c>
      <c r="H3514" s="30">
        <f>VLOOKUP(DADOS!B3514,'Tabela IBGE_Município'!A:E,5)</f>
        <v>0.66400000000000003</v>
      </c>
      <c r="I3514" s="2">
        <f t="shared" si="54"/>
        <v>1.0587612493382743E-3</v>
      </c>
      <c r="J3514" s="20">
        <f>(VLOOKUP(A3514,'Celulares por Região'!A:H,6))/F3514</f>
        <v>1.0659078877713075</v>
      </c>
    </row>
    <row r="3515" spans="1:10" ht="15.75" customHeight="1">
      <c r="A3515" t="str">
        <f>VLOOKUP(B3515,'Tabela IBGE_Município'!A:C,3)</f>
        <v>MG</v>
      </c>
      <c r="B3515" s="4" t="s">
        <v>4002</v>
      </c>
      <c r="C3515" s="1">
        <v>2</v>
      </c>
      <c r="D3515" s="1">
        <v>3</v>
      </c>
      <c r="E3515" s="1">
        <v>2</v>
      </c>
      <c r="F3515" s="1">
        <f>VLOOKUP(B3515,'Tabela IBGE_Município'!A:C,2)</f>
        <v>4462</v>
      </c>
      <c r="G3515" s="4" t="s">
        <v>640</v>
      </c>
      <c r="H3515" s="30">
        <f>VLOOKUP(DADOS!B3515,'Tabela IBGE_Município'!A:E,5)</f>
        <v>0.72799999999999998</v>
      </c>
      <c r="I3515" s="2">
        <f t="shared" si="54"/>
        <v>1.5688032272523531E-3</v>
      </c>
      <c r="J3515" s="20">
        <f>(VLOOKUP(A3515,'Celulares por Região'!A:H,6))/F3515</f>
        <v>0.35477364410578216</v>
      </c>
    </row>
    <row r="3516" spans="1:10" ht="15.75" customHeight="1">
      <c r="A3516" t="str">
        <f>VLOOKUP(B3516,'Tabela IBGE_Município'!A:C,3)</f>
        <v>MG</v>
      </c>
      <c r="B3516" s="4" t="s">
        <v>4003</v>
      </c>
      <c r="C3516" s="1">
        <v>2</v>
      </c>
      <c r="D3516" s="1">
        <v>1</v>
      </c>
      <c r="E3516" s="1">
        <v>1</v>
      </c>
      <c r="F3516" s="1">
        <f>VLOOKUP(B3516,'Tabela IBGE_Município'!A:C,2)</f>
        <v>2356</v>
      </c>
      <c r="G3516" s="4" t="s">
        <v>640</v>
      </c>
      <c r="H3516" s="30">
        <f>VLOOKUP(DADOS!B3516,'Tabela IBGE_Município'!A:E,5)</f>
        <v>0.72</v>
      </c>
      <c r="I3516" s="2">
        <f t="shared" si="54"/>
        <v>1.697792869269949E-3</v>
      </c>
      <c r="J3516" s="20">
        <f>(VLOOKUP(A3516,'Celulares por Região'!A:H,6))/F3516</f>
        <v>0.67190152801358238</v>
      </c>
    </row>
    <row r="3517" spans="1:10" ht="15.75" customHeight="1">
      <c r="A3517" t="str">
        <f>VLOOKUP(B3517,'Tabela IBGE_Município'!A:C,3)</f>
        <v>PI</v>
      </c>
      <c r="B3517" s="4" t="s">
        <v>4004</v>
      </c>
      <c r="C3517" s="1">
        <v>1</v>
      </c>
      <c r="D3517" s="1">
        <v>3</v>
      </c>
      <c r="E3517" s="1">
        <v>3</v>
      </c>
      <c r="F3517" s="1">
        <f>VLOOKUP(B3517,'Tabela IBGE_Município'!A:C,2)</f>
        <v>8296</v>
      </c>
      <c r="G3517" s="4" t="s">
        <v>637</v>
      </c>
      <c r="H3517" s="30">
        <f>VLOOKUP(DADOS!B3517,'Tabela IBGE_Município'!A:E,5)</f>
        <v>0.56000000000000005</v>
      </c>
      <c r="I3517" s="2">
        <f t="shared" si="54"/>
        <v>8.4378013500482159E-4</v>
      </c>
      <c r="J3517" s="20">
        <f>(VLOOKUP(A3517,'Celulares por Região'!A:H,6))/F3517</f>
        <v>0.3520973963355834</v>
      </c>
    </row>
    <row r="3518" spans="1:10" ht="15.75" customHeight="1">
      <c r="A3518" t="str">
        <f>VLOOKUP(B3518,'Tabela IBGE_Município'!A:C,3)</f>
        <v>SP</v>
      </c>
      <c r="B3518" s="4" t="s">
        <v>4005</v>
      </c>
      <c r="C3518" s="1">
        <v>1</v>
      </c>
      <c r="D3518" s="1">
        <v>3</v>
      </c>
      <c r="E3518" s="1">
        <v>3</v>
      </c>
      <c r="F3518" s="1">
        <f>VLOOKUP(B3518,'Tabela IBGE_Município'!A:C,2)</f>
        <v>3404</v>
      </c>
      <c r="G3518" s="4" t="s">
        <v>640</v>
      </c>
      <c r="H3518" s="30">
        <f>VLOOKUP(DADOS!B3518,'Tabela IBGE_Município'!A:E,5)</f>
        <v>0.56000000000000005</v>
      </c>
      <c r="I3518" s="2">
        <f t="shared" si="54"/>
        <v>2.0564042303172739E-3</v>
      </c>
      <c r="J3518" s="20">
        <f>(VLOOKUP(A3518,'Celulares por Região'!A:H,6))/F3518</f>
        <v>0.19770857814336076</v>
      </c>
    </row>
    <row r="3519" spans="1:10" ht="15.75" customHeight="1">
      <c r="A3519" t="str">
        <f>VLOOKUP(B3519,'Tabela IBGE_Município'!A:C,3)</f>
        <v>SP</v>
      </c>
      <c r="B3519" s="4" t="s">
        <v>4005</v>
      </c>
      <c r="C3519" s="1">
        <v>7</v>
      </c>
      <c r="D3519" s="1">
        <v>3</v>
      </c>
      <c r="E3519" s="1">
        <v>2</v>
      </c>
      <c r="F3519" s="1">
        <f>VLOOKUP(B3519,'Tabela IBGE_Município'!A:C,2)</f>
        <v>3404</v>
      </c>
      <c r="G3519" s="4" t="s">
        <v>640</v>
      </c>
      <c r="H3519" s="30">
        <f>VLOOKUP(DADOS!B3519,'Tabela IBGE_Município'!A:E,5)</f>
        <v>0.56000000000000005</v>
      </c>
      <c r="I3519" s="2">
        <f t="shared" si="54"/>
        <v>3.5252643948296123E-3</v>
      </c>
      <c r="J3519" s="20">
        <f>(VLOOKUP(A3519,'Celulares por Região'!A:H,6))/F3519</f>
        <v>0.19770857814336076</v>
      </c>
    </row>
    <row r="3520" spans="1:10" ht="15.75" customHeight="1">
      <c r="A3520" t="str">
        <f>VLOOKUP(B3520,'Tabela IBGE_Município'!A:C,3)</f>
        <v>GO</v>
      </c>
      <c r="B3520" s="4" t="s">
        <v>4006</v>
      </c>
      <c r="C3520" s="1">
        <v>24</v>
      </c>
      <c r="D3520" s="1">
        <v>33</v>
      </c>
      <c r="E3520" s="1">
        <v>18</v>
      </c>
      <c r="F3520" s="1">
        <f>VLOOKUP(B3520,'Tabela IBGE_Município'!A:C,2)</f>
        <v>5037</v>
      </c>
      <c r="G3520" s="4" t="s">
        <v>637</v>
      </c>
      <c r="H3520" s="30">
        <f>VLOOKUP(DADOS!B3520,'Tabela IBGE_Município'!A:E,5)</f>
        <v>0.71299999999999997</v>
      </c>
      <c r="I3520" s="2">
        <f t="shared" si="54"/>
        <v>1.4889815366289458E-2</v>
      </c>
      <c r="J3520" s="20">
        <f>(VLOOKUP(A3520,'Celulares por Região'!A:H,6))/F3520</f>
        <v>0.7240420885447687</v>
      </c>
    </row>
    <row r="3521" spans="1:10" ht="15.75" customHeight="1">
      <c r="A3521" t="str">
        <f>VLOOKUP(B3521,'Tabela IBGE_Município'!A:C,3)</f>
        <v>PA</v>
      </c>
      <c r="B3521" s="4" t="s">
        <v>4007</v>
      </c>
      <c r="C3521" s="1">
        <v>1</v>
      </c>
      <c r="D3521" s="1">
        <v>3</v>
      </c>
      <c r="E3521" s="1">
        <v>1</v>
      </c>
      <c r="F3521" s="1">
        <f>VLOOKUP(B3521,'Tabela IBGE_Município'!A:C,2)</f>
        <v>13123</v>
      </c>
      <c r="G3521" s="4" t="s">
        <v>637</v>
      </c>
      <c r="H3521" s="30">
        <f>VLOOKUP(DADOS!B3521,'Tabela IBGE_Município'!A:E,5)</f>
        <v>0.58899999999999997</v>
      </c>
      <c r="I3521" s="2">
        <f t="shared" si="54"/>
        <v>3.8101043968604738E-4</v>
      </c>
      <c r="J3521" s="20">
        <f>(VLOOKUP(A3521,'Celulares por Região'!A:H,6))/F3521</f>
        <v>0.14074525642002592</v>
      </c>
    </row>
    <row r="3522" spans="1:10" ht="15.75" customHeight="1">
      <c r="A3522" t="str">
        <f>VLOOKUP(B3522,'Tabela IBGE_Município'!A:C,3)</f>
        <v>CE</v>
      </c>
      <c r="B3522" s="4" t="s">
        <v>4008</v>
      </c>
      <c r="C3522" s="1">
        <v>1</v>
      </c>
      <c r="D3522" s="1">
        <v>5</v>
      </c>
      <c r="E3522" s="1">
        <v>3</v>
      </c>
      <c r="F3522" s="1">
        <f>VLOOKUP(B3522,'Tabela IBGE_Município'!A:C,2)</f>
        <v>3467</v>
      </c>
      <c r="G3522" s="4" t="s">
        <v>640</v>
      </c>
      <c r="H3522" s="30">
        <f>VLOOKUP(DADOS!B3522,'Tabela IBGE_Município'!A:E,5)</f>
        <v>0.63800000000000001</v>
      </c>
      <c r="I3522" s="2">
        <f t="shared" ref="I3522:I3585" si="55">(C3522+D3522+E3522)/F3522</f>
        <v>2.5959042399769255E-3</v>
      </c>
      <c r="J3522" s="20">
        <f>(VLOOKUP(A3522,'Celulares por Região'!A:H,6))/F3522</f>
        <v>0.65964811075858087</v>
      </c>
    </row>
    <row r="3523" spans="1:10" ht="15.75" customHeight="1">
      <c r="A3523" t="str">
        <f>VLOOKUP(B3523,'Tabela IBGE_Município'!A:C,3)</f>
        <v>SC</v>
      </c>
      <c r="B3523" s="4" t="s">
        <v>4009</v>
      </c>
      <c r="C3523" s="1">
        <v>2</v>
      </c>
      <c r="D3523" s="1">
        <v>2</v>
      </c>
      <c r="E3523" s="1">
        <v>1</v>
      </c>
      <c r="F3523" s="1">
        <f>VLOOKUP(B3523,'Tabela IBGE_Município'!A:C,2)</f>
        <v>7582</v>
      </c>
      <c r="G3523" s="4" t="s">
        <v>637</v>
      </c>
      <c r="H3523" s="30">
        <f>VLOOKUP(DADOS!B3523,'Tabela IBGE_Município'!A:E,5)</f>
        <v>0.75700000000000001</v>
      </c>
      <c r="I3523" s="2">
        <f t="shared" si="55"/>
        <v>6.5945660775520976E-4</v>
      </c>
      <c r="J3523" s="20">
        <f>(VLOOKUP(A3523,'Celulares por Região'!A:H,6))/F3523</f>
        <v>0.53112635188604584</v>
      </c>
    </row>
    <row r="3524" spans="1:10" ht="15.75" customHeight="1">
      <c r="A3524" t="str">
        <f>VLOOKUP(B3524,'Tabela IBGE_Município'!A:C,3)</f>
        <v>MG</v>
      </c>
      <c r="B3524" s="4" t="s">
        <v>4010</v>
      </c>
      <c r="C3524" s="1">
        <v>1</v>
      </c>
      <c r="D3524" s="1">
        <v>4</v>
      </c>
      <c r="E3524" s="1">
        <v>4</v>
      </c>
      <c r="F3524" s="1">
        <f>VLOOKUP(B3524,'Tabela IBGE_Município'!A:C,2)</f>
        <v>9422</v>
      </c>
      <c r="G3524" s="4" t="s">
        <v>637</v>
      </c>
      <c r="H3524" s="30">
        <f>VLOOKUP(DADOS!B3524,'Tabela IBGE_Município'!A:E,5)</f>
        <v>0.70299999999999996</v>
      </c>
      <c r="I3524" s="2">
        <f t="shared" si="55"/>
        <v>9.5521120781150496E-4</v>
      </c>
      <c r="J3524" s="20">
        <f>(VLOOKUP(A3524,'Celulares por Região'!A:H,6))/F3524</f>
        <v>0.16801103799617917</v>
      </c>
    </row>
    <row r="3525" spans="1:10" ht="15.75" customHeight="1">
      <c r="A3525" t="str">
        <f>VLOOKUP(B3525,'Tabela IBGE_Município'!A:C,3)</f>
        <v>SC</v>
      </c>
      <c r="B3525" s="4" t="s">
        <v>4011</v>
      </c>
      <c r="C3525" s="1">
        <v>2</v>
      </c>
      <c r="D3525" s="1">
        <v>5</v>
      </c>
      <c r="E3525" s="1"/>
      <c r="F3525" s="1">
        <f>VLOOKUP(B3525,'Tabela IBGE_Município'!A:C,2)</f>
        <v>175272</v>
      </c>
      <c r="G3525" s="4" t="s">
        <v>639</v>
      </c>
      <c r="H3525" s="30">
        <f>VLOOKUP(DADOS!B3525,'Tabela IBGE_Município'!A:E,5)</f>
        <v>0.7</v>
      </c>
      <c r="I3525" s="2">
        <f t="shared" si="55"/>
        <v>3.9937925053630925E-5</v>
      </c>
      <c r="J3525" s="20">
        <f>(VLOOKUP(A3525,'Celulares por Região'!A:H,6))/F3525</f>
        <v>2.2975717741567394E-2</v>
      </c>
    </row>
    <row r="3526" spans="1:10" ht="15.75" customHeight="1">
      <c r="A3526" t="str">
        <f>VLOOKUP(B3526,'Tabela IBGE_Município'!A:C,3)</f>
        <v>CE</v>
      </c>
      <c r="B3526" s="4" t="s">
        <v>4012</v>
      </c>
      <c r="C3526" s="1">
        <v>9</v>
      </c>
      <c r="D3526" s="1">
        <v>6</v>
      </c>
      <c r="E3526" s="1">
        <v>4</v>
      </c>
      <c r="F3526" s="1">
        <f>VLOOKUP(B3526,'Tabela IBGE_Município'!A:C,2)</f>
        <v>6611</v>
      </c>
      <c r="G3526" s="4" t="s">
        <v>637</v>
      </c>
      <c r="H3526" s="30">
        <f>VLOOKUP(DADOS!B3526,'Tabela IBGE_Município'!A:E,5)</f>
        <v>0.622</v>
      </c>
      <c r="I3526" s="2">
        <f t="shared" si="55"/>
        <v>2.8739978823173499E-3</v>
      </c>
      <c r="J3526" s="20">
        <f>(VLOOKUP(A3526,'Celulares por Região'!A:H,6))/F3526</f>
        <v>0.3459385872031463</v>
      </c>
    </row>
    <row r="3527" spans="1:10" ht="15.75" customHeight="1">
      <c r="A3527" t="str">
        <f>VLOOKUP(B3527,'Tabela IBGE_Município'!A:C,3)</f>
        <v>PE</v>
      </c>
      <c r="B3527" s="4" t="s">
        <v>4013</v>
      </c>
      <c r="C3527" s="1">
        <v>2</v>
      </c>
      <c r="D3527" s="1">
        <v>3</v>
      </c>
      <c r="E3527" s="1">
        <v>4</v>
      </c>
      <c r="F3527" s="1">
        <f>VLOOKUP(B3527,'Tabela IBGE_Município'!A:C,2)</f>
        <v>7372</v>
      </c>
      <c r="G3527" s="4" t="s">
        <v>637</v>
      </c>
      <c r="H3527" s="30">
        <f>VLOOKUP(DADOS!B3527,'Tabela IBGE_Município'!A:E,5)</f>
        <v>0.622</v>
      </c>
      <c r="I3527" s="2">
        <f t="shared" si="55"/>
        <v>1.2208355941399891E-3</v>
      </c>
      <c r="J3527" s="20">
        <f>(VLOOKUP(A3527,'Celulares por Região'!A:H,6))/F3527</f>
        <v>0.82786218122626154</v>
      </c>
    </row>
    <row r="3528" spans="1:10" ht="15.75" customHeight="1">
      <c r="A3528" t="str">
        <f>VLOOKUP(B3528,'Tabela IBGE_Município'!A:C,3)</f>
        <v>RS</v>
      </c>
      <c r="B3528" s="4" t="s">
        <v>4014</v>
      </c>
      <c r="C3528" s="1">
        <v>2</v>
      </c>
      <c r="D3528" s="1">
        <v>9</v>
      </c>
      <c r="E3528" s="1">
        <v>2</v>
      </c>
      <c r="F3528" s="1">
        <f>VLOOKUP(B3528,'Tabela IBGE_Município'!A:C,2)</f>
        <v>13439</v>
      </c>
      <c r="G3528" s="4" t="s">
        <v>637</v>
      </c>
      <c r="H3528" s="30">
        <f>VLOOKUP(DADOS!B3528,'Tabela IBGE_Município'!A:E,5)</f>
        <v>0.71499999999999997</v>
      </c>
      <c r="I3528" s="2">
        <f t="shared" si="55"/>
        <v>9.6733387900885487E-4</v>
      </c>
      <c r="J3528" s="20">
        <f>(VLOOKUP(A3528,'Celulares por Região'!A:H,6))/F3528</f>
        <v>1.0566262370712107E-2</v>
      </c>
    </row>
    <row r="3529" spans="1:10" ht="15.75" customHeight="1">
      <c r="A3529" t="str">
        <f>VLOOKUP(B3529,'Tabela IBGE_Município'!A:C,3)</f>
        <v>SP</v>
      </c>
      <c r="B3529" s="4" t="s">
        <v>4015</v>
      </c>
      <c r="C3529" s="1"/>
      <c r="D3529" s="1">
        <v>1</v>
      </c>
      <c r="E3529" s="1">
        <v>1</v>
      </c>
      <c r="F3529" s="1">
        <f>VLOOKUP(B3529,'Tabela IBGE_Município'!A:C,2)</f>
        <v>63500</v>
      </c>
      <c r="G3529" s="4" t="s">
        <v>638</v>
      </c>
      <c r="H3529" s="30">
        <f>VLOOKUP(DADOS!B3529,'Tabela IBGE_Município'!A:E,5)</f>
        <v>0.72199999999999998</v>
      </c>
      <c r="I3529" s="2">
        <f t="shared" si="55"/>
        <v>3.1496062992125985E-5</v>
      </c>
      <c r="J3529" s="20">
        <f>(VLOOKUP(A3529,'Celulares por Região'!A:H,6))/F3529</f>
        <v>1.0598425196850393E-2</v>
      </c>
    </row>
    <row r="3530" spans="1:10" ht="15.75" customHeight="1">
      <c r="A3530" t="str">
        <f>VLOOKUP(B3530,'Tabela IBGE_Município'!A:C,3)</f>
        <v>PR</v>
      </c>
      <c r="B3530" s="4" t="s">
        <v>4016</v>
      </c>
      <c r="C3530" s="1">
        <v>1</v>
      </c>
      <c r="D3530" s="1">
        <v>1</v>
      </c>
      <c r="E3530" s="1">
        <v>1</v>
      </c>
      <c r="F3530" s="1">
        <f>VLOOKUP(B3530,'Tabela IBGE_Município'!A:C,2)</f>
        <v>13486</v>
      </c>
      <c r="G3530" s="4" t="s">
        <v>637</v>
      </c>
      <c r="H3530" s="30">
        <f>VLOOKUP(DADOS!B3530,'Tabela IBGE_Município'!A:E,5)</f>
        <v>0.66</v>
      </c>
      <c r="I3530" s="2">
        <f t="shared" si="55"/>
        <v>2.2245291413317515E-4</v>
      </c>
      <c r="J3530" s="20">
        <f>(VLOOKUP(A3530,'Celulares por Região'!A:H,6))/F3530</f>
        <v>5.4426812991250184E-2</v>
      </c>
    </row>
    <row r="3531" spans="1:10" ht="15.75" customHeight="1">
      <c r="A3531" t="str">
        <f>VLOOKUP(B3531,'Tabela IBGE_Município'!A:C,3)</f>
        <v>PR</v>
      </c>
      <c r="B3531" s="4" t="s">
        <v>4016</v>
      </c>
      <c r="C3531" s="1">
        <v>37</v>
      </c>
      <c r="D3531" s="1">
        <v>45</v>
      </c>
      <c r="E3531" s="1">
        <v>29</v>
      </c>
      <c r="F3531" s="1">
        <f>VLOOKUP(B3531,'Tabela IBGE_Município'!A:C,2)</f>
        <v>13486</v>
      </c>
      <c r="G3531" s="4" t="s">
        <v>637</v>
      </c>
      <c r="H3531" s="30">
        <f>VLOOKUP(DADOS!B3531,'Tabela IBGE_Município'!A:E,5)</f>
        <v>0.66</v>
      </c>
      <c r="I3531" s="2">
        <f t="shared" si="55"/>
        <v>8.2307578229274796E-3</v>
      </c>
      <c r="J3531" s="20">
        <f>(VLOOKUP(A3531,'Celulares por Região'!A:H,6))/F3531</f>
        <v>5.4426812991250184E-2</v>
      </c>
    </row>
    <row r="3532" spans="1:10" ht="15.75" customHeight="1">
      <c r="A3532" t="str">
        <f>VLOOKUP(B3532,'Tabela IBGE_Município'!A:C,3)</f>
        <v>BA</v>
      </c>
      <c r="B3532" s="4" t="s">
        <v>4017</v>
      </c>
      <c r="C3532" s="1">
        <v>5</v>
      </c>
      <c r="D3532" s="1">
        <v>17</v>
      </c>
      <c r="E3532" s="1">
        <v>5</v>
      </c>
      <c r="F3532" s="1">
        <f>VLOOKUP(B3532,'Tabela IBGE_Município'!A:C,2)</f>
        <v>51755</v>
      </c>
      <c r="G3532" s="4" t="s">
        <v>638</v>
      </c>
      <c r="H3532" s="30">
        <f>VLOOKUP(DADOS!B3532,'Tabela IBGE_Município'!A:E,5)</f>
        <v>0.58599999999999997</v>
      </c>
      <c r="I3532" s="2">
        <f t="shared" si="55"/>
        <v>5.2168872572698293E-4</v>
      </c>
      <c r="J3532" s="20">
        <f>(VLOOKUP(A3532,'Celulares por Região'!A:H,6))/F3532</f>
        <v>7.5934692300260842E-2</v>
      </c>
    </row>
    <row r="3533" spans="1:10" ht="15.75" customHeight="1">
      <c r="A3533" t="str">
        <f>VLOOKUP(B3533,'Tabela IBGE_Município'!A:C,3)</f>
        <v>SC</v>
      </c>
      <c r="B3533" s="4" t="s">
        <v>4018</v>
      </c>
      <c r="C3533" s="1">
        <v>2</v>
      </c>
      <c r="D3533" s="1">
        <v>4</v>
      </c>
      <c r="E3533" s="1">
        <v>5</v>
      </c>
      <c r="F3533" s="1">
        <f>VLOOKUP(B3533,'Tabela IBGE_Município'!A:C,2)</f>
        <v>21796</v>
      </c>
      <c r="G3533" s="4" t="s">
        <v>639</v>
      </c>
      <c r="H3533" s="30">
        <f>VLOOKUP(DADOS!B3533,'Tabela IBGE_Município'!A:E,5)</f>
        <v>0.67</v>
      </c>
      <c r="I3533" s="2">
        <f t="shared" si="55"/>
        <v>5.0467975775371628E-4</v>
      </c>
      <c r="J3533" s="20">
        <f>(VLOOKUP(A3533,'Celulares por Região'!A:H,6))/F3533</f>
        <v>0.18475867131583776</v>
      </c>
    </row>
    <row r="3534" spans="1:10" ht="15.75" customHeight="1">
      <c r="A3534" t="str">
        <f>VLOOKUP(B3534,'Tabela IBGE_Município'!A:C,3)</f>
        <v>SC</v>
      </c>
      <c r="B3534" s="4" t="s">
        <v>4018</v>
      </c>
      <c r="C3534" s="1">
        <v>1</v>
      </c>
      <c r="D3534" s="1">
        <v>1</v>
      </c>
      <c r="E3534" s="1"/>
      <c r="F3534" s="1">
        <f>VLOOKUP(B3534,'Tabela IBGE_Município'!A:C,2)</f>
        <v>21796</v>
      </c>
      <c r="G3534" s="4" t="s">
        <v>638</v>
      </c>
      <c r="H3534" s="30">
        <f>VLOOKUP(DADOS!B3534,'Tabela IBGE_Município'!A:E,5)</f>
        <v>0.67</v>
      </c>
      <c r="I3534" s="2">
        <f t="shared" si="55"/>
        <v>9.1759955955221138E-5</v>
      </c>
      <c r="J3534" s="20">
        <f>(VLOOKUP(A3534,'Celulares por Região'!A:H,6))/F3534</f>
        <v>0.18475867131583776</v>
      </c>
    </row>
    <row r="3535" spans="1:10" ht="15.75" customHeight="1">
      <c r="A3535" t="str">
        <f>VLOOKUP(B3535,'Tabela IBGE_Município'!A:C,3)</f>
        <v>SP</v>
      </c>
      <c r="B3535" s="4" t="s">
        <v>4019</v>
      </c>
      <c r="C3535" s="1">
        <v>2</v>
      </c>
      <c r="D3535" s="1">
        <v>4</v>
      </c>
      <c r="E3535" s="1">
        <v>3</v>
      </c>
      <c r="F3535" s="1">
        <f>VLOOKUP(B3535,'Tabela IBGE_Município'!A:C,2)</f>
        <v>2650</v>
      </c>
      <c r="G3535" s="4" t="s">
        <v>640</v>
      </c>
      <c r="H3535" s="30">
        <f>VLOOKUP(DADOS!B3535,'Tabela IBGE_Município'!A:E,5)</f>
        <v>0.67</v>
      </c>
      <c r="I3535" s="2">
        <f t="shared" si="55"/>
        <v>3.3962264150943396E-3</v>
      </c>
      <c r="J3535" s="20">
        <f>(VLOOKUP(A3535,'Celulares por Região'!A:H,6))/F3535</f>
        <v>0.25396226415094342</v>
      </c>
    </row>
    <row r="3536" spans="1:10" ht="15.75" customHeight="1">
      <c r="A3536" t="str">
        <f>VLOOKUP(B3536,'Tabela IBGE_Município'!A:C,3)</f>
        <v>RS</v>
      </c>
      <c r="B3536" s="4" t="s">
        <v>4020</v>
      </c>
      <c r="C3536" s="1">
        <v>1</v>
      </c>
      <c r="D3536" s="1">
        <v>3</v>
      </c>
      <c r="E3536" s="1">
        <v>4</v>
      </c>
      <c r="F3536" s="1">
        <f>VLOOKUP(B3536,'Tabela IBGE_Município'!A:C,2)</f>
        <v>33994</v>
      </c>
      <c r="G3536" s="4" t="s">
        <v>638</v>
      </c>
      <c r="H3536" s="30">
        <f>VLOOKUP(DADOS!B3536,'Tabela IBGE_Município'!A:E,5)</f>
        <v>0.73699999999999999</v>
      </c>
      <c r="I3536" s="2">
        <f t="shared" si="55"/>
        <v>2.3533564746720009E-4</v>
      </c>
      <c r="J3536" s="20">
        <f>(VLOOKUP(A3536,'Celulares por Região'!A:H,6))/F3536</f>
        <v>4.177207742542802E-3</v>
      </c>
    </row>
    <row r="3537" spans="1:10" ht="15.75" customHeight="1">
      <c r="A3537" t="str">
        <f>VLOOKUP(B3537,'Tabela IBGE_Município'!A:C,3)</f>
        <v>PI</v>
      </c>
      <c r="B3537" s="4" t="s">
        <v>4021</v>
      </c>
      <c r="C3537" s="1"/>
      <c r="D3537" s="1">
        <v>1</v>
      </c>
      <c r="E3537" s="1"/>
      <c r="F3537" s="1">
        <f>VLOOKUP(B3537,'Tabela IBGE_Município'!A:C,2)</f>
        <v>33131</v>
      </c>
      <c r="G3537" s="4" t="s">
        <v>638</v>
      </c>
      <c r="H3537" s="30">
        <f>VLOOKUP(DADOS!B3537,'Tabela IBGE_Município'!A:E,5)</f>
        <v>0.55700000000000005</v>
      </c>
      <c r="I3537" s="2">
        <f t="shared" si="55"/>
        <v>3.018321209743141E-5</v>
      </c>
      <c r="J3537" s="20">
        <f>(VLOOKUP(A3537,'Celulares por Região'!A:H,6))/F3537</f>
        <v>8.8165162536597147E-2</v>
      </c>
    </row>
    <row r="3538" spans="1:10" ht="15.75" customHeight="1">
      <c r="A3538" t="str">
        <f>VLOOKUP(B3538,'Tabela IBGE_Município'!A:C,3)</f>
        <v>AL</v>
      </c>
      <c r="B3538" s="4" t="s">
        <v>4022</v>
      </c>
      <c r="C3538" s="1">
        <v>1</v>
      </c>
      <c r="D3538" s="1"/>
      <c r="E3538" s="1">
        <v>1</v>
      </c>
      <c r="F3538" s="1">
        <f>VLOOKUP(B3538,'Tabela IBGE_Município'!A:C,2)</f>
        <v>5036</v>
      </c>
      <c r="G3538" s="4" t="s">
        <v>637</v>
      </c>
      <c r="H3538" s="30">
        <f>VLOOKUP(DADOS!B3538,'Tabela IBGE_Município'!A:E,5)</f>
        <v>0.63800000000000001</v>
      </c>
      <c r="I3538" s="2">
        <f t="shared" si="55"/>
        <v>3.9714058776806987E-4</v>
      </c>
      <c r="J3538" s="20">
        <f>(VLOOKUP(A3538,'Celulares por Região'!A:H,6))/F3538</f>
        <v>0.15150913423351867</v>
      </c>
    </row>
    <row r="3539" spans="1:10" ht="15.75" customHeight="1">
      <c r="A3539" t="str">
        <f>VLOOKUP(B3539,'Tabela IBGE_Município'!A:C,3)</f>
        <v>PI</v>
      </c>
      <c r="B3539" s="4" t="s">
        <v>4023</v>
      </c>
      <c r="C3539" s="1">
        <v>3</v>
      </c>
      <c r="D3539" s="1">
        <v>1</v>
      </c>
      <c r="E3539" s="1"/>
      <c r="F3539" s="1">
        <f>VLOOKUP(B3539,'Tabela IBGE_Município'!A:C,2)</f>
        <v>9227</v>
      </c>
      <c r="G3539" s="4" t="s">
        <v>637</v>
      </c>
      <c r="H3539" s="30">
        <f>VLOOKUP(DADOS!B3539,'Tabela IBGE_Município'!A:E,5)</f>
        <v>0.56200000000000006</v>
      </c>
      <c r="I3539" s="2">
        <f t="shared" si="55"/>
        <v>4.3351035005960767E-4</v>
      </c>
      <c r="J3539" s="20">
        <f>(VLOOKUP(A3539,'Celulares por Região'!A:H,6))/F3539</f>
        <v>0.31657093313102852</v>
      </c>
    </row>
    <row r="3540" spans="1:10" ht="15.75" customHeight="1">
      <c r="A3540" t="str">
        <f>VLOOKUP(B3540,'Tabela IBGE_Município'!A:C,3)</f>
        <v>MA</v>
      </c>
      <c r="B3540" s="4" t="s">
        <v>4024</v>
      </c>
      <c r="C3540" s="1">
        <v>1</v>
      </c>
      <c r="D3540" s="1">
        <v>1</v>
      </c>
      <c r="E3540" s="1"/>
      <c r="F3540" s="1">
        <f>VLOOKUP(B3540,'Tabela IBGE_Município'!A:C,2)</f>
        <v>73337</v>
      </c>
      <c r="G3540" s="4" t="s">
        <v>638</v>
      </c>
      <c r="H3540" s="30">
        <f>VLOOKUP(DADOS!B3540,'Tabela IBGE_Município'!A:E,5)</f>
        <v>0.55600000000000005</v>
      </c>
      <c r="I3540" s="2">
        <f t="shared" si="55"/>
        <v>2.7271363704542046E-5</v>
      </c>
      <c r="J3540" s="20">
        <f>(VLOOKUP(A3540,'Celulares por Região'!A:H,6))/F3540</f>
        <v>1.6376453904577499E-2</v>
      </c>
    </row>
    <row r="3541" spans="1:10" ht="15.75" customHeight="1">
      <c r="A3541" t="str">
        <f>VLOOKUP(B3541,'Tabela IBGE_Município'!A:C,3)</f>
        <v>TO</v>
      </c>
      <c r="B3541" s="4" t="s">
        <v>4025</v>
      </c>
      <c r="C3541" s="1">
        <v>4</v>
      </c>
      <c r="D3541" s="1">
        <v>1</v>
      </c>
      <c r="E3541" s="1"/>
      <c r="F3541" s="1">
        <f>VLOOKUP(B3541,'Tabela IBGE_Município'!A:C,2)</f>
        <v>14587</v>
      </c>
      <c r="G3541" s="4" t="s">
        <v>637</v>
      </c>
      <c r="H3541" s="30">
        <f>VLOOKUP(DADOS!B3541,'Tabela IBGE_Município'!A:E,5)</f>
        <v>0.56999999999999995</v>
      </c>
      <c r="I3541" s="2">
        <f t="shared" si="55"/>
        <v>3.4277096044423114E-4</v>
      </c>
      <c r="J3541" s="20">
        <f>(VLOOKUP(A3541,'Celulares por Região'!A:H,6))/F3541</f>
        <v>3.2768903818468496E-2</v>
      </c>
    </row>
    <row r="3542" spans="1:10" ht="15.75" customHeight="1">
      <c r="A3542" t="str">
        <f>VLOOKUP(B3542,'Tabela IBGE_Município'!A:C,3)</f>
        <v>BA</v>
      </c>
      <c r="B3542" s="4" t="s">
        <v>4026</v>
      </c>
      <c r="C3542" s="1">
        <v>1</v>
      </c>
      <c r="D3542" s="1">
        <v>1</v>
      </c>
      <c r="E3542" s="1"/>
      <c r="F3542" s="1">
        <f>VLOOKUP(B3542,'Tabela IBGE_Município'!A:C,2)</f>
        <v>19781</v>
      </c>
      <c r="G3542" s="4" t="s">
        <v>637</v>
      </c>
      <c r="H3542" s="30">
        <f>VLOOKUP(DADOS!B3542,'Tabela IBGE_Município'!A:E,5)</f>
        <v>0.64300000000000002</v>
      </c>
      <c r="I3542" s="2">
        <f t="shared" si="55"/>
        <v>1.0110712299681513E-4</v>
      </c>
      <c r="J3542" s="20">
        <f>(VLOOKUP(A3542,'Celulares por Região'!A:H,6))/F3542</f>
        <v>0.19867549668874171</v>
      </c>
    </row>
    <row r="3543" spans="1:10" ht="15.75" customHeight="1">
      <c r="A3543" t="str">
        <f>VLOOKUP(B3543,'Tabela IBGE_Município'!A:C,3)</f>
        <v>GO</v>
      </c>
      <c r="B3543" s="4" t="s">
        <v>4027</v>
      </c>
      <c r="C3543" s="1">
        <v>5</v>
      </c>
      <c r="D3543" s="1">
        <v>11</v>
      </c>
      <c r="E3543" s="1">
        <v>6</v>
      </c>
      <c r="F3543" s="1">
        <f>VLOOKUP(B3543,'Tabela IBGE_Município'!A:C,2)</f>
        <v>6131</v>
      </c>
      <c r="G3543" s="4" t="s">
        <v>637</v>
      </c>
      <c r="H3543" s="30">
        <f>VLOOKUP(DADOS!B3543,'Tabela IBGE_Município'!A:E,5)</f>
        <v>0.69799999999999995</v>
      </c>
      <c r="I3543" s="2">
        <f t="shared" si="55"/>
        <v>3.588321644103735E-3</v>
      </c>
      <c r="J3543" s="20">
        <f>(VLOOKUP(A3543,'Celulares por Região'!A:H,6))/F3543</f>
        <v>0.59484586527483285</v>
      </c>
    </row>
    <row r="3544" spans="1:10" ht="15.75" customHeight="1">
      <c r="A3544" t="str">
        <f>VLOOKUP(B3544,'Tabela IBGE_Município'!A:C,3)</f>
        <v>TO</v>
      </c>
      <c r="B3544" s="4" t="s">
        <v>4028</v>
      </c>
      <c r="C3544" s="1">
        <v>4</v>
      </c>
      <c r="D3544" s="1">
        <v>1</v>
      </c>
      <c r="E3544" s="1"/>
      <c r="F3544" s="1">
        <f>VLOOKUP(B3544,'Tabela IBGE_Município'!A:C,2)</f>
        <v>9071</v>
      </c>
      <c r="G3544" s="4" t="s">
        <v>637</v>
      </c>
      <c r="H3544" s="30">
        <f>VLOOKUP(DADOS!B3544,'Tabela IBGE_Município'!A:E,5)</f>
        <v>0.628</v>
      </c>
      <c r="I3544" s="2">
        <f t="shared" si="55"/>
        <v>5.5120714364458165E-4</v>
      </c>
      <c r="J3544" s="20">
        <f>(VLOOKUP(A3544,'Celulares por Região'!A:H,6))/F3544</f>
        <v>5.2695402932422003E-2</v>
      </c>
    </row>
    <row r="3545" spans="1:10" ht="15.75" customHeight="1">
      <c r="A3545" t="str">
        <f>VLOOKUP(B3545,'Tabela IBGE_Município'!A:C,3)</f>
        <v>PE</v>
      </c>
      <c r="B3545" s="4" t="s">
        <v>4029</v>
      </c>
      <c r="C3545" s="1">
        <v>3</v>
      </c>
      <c r="D3545" s="1">
        <v>2</v>
      </c>
      <c r="E3545" s="1">
        <v>1</v>
      </c>
      <c r="F3545" s="1">
        <f>VLOOKUP(B3545,'Tabela IBGE_Município'!A:C,2)</f>
        <v>29392</v>
      </c>
      <c r="G3545" s="4" t="s">
        <v>638</v>
      </c>
      <c r="H3545" s="30">
        <f>VLOOKUP(DADOS!B3545,'Tabela IBGE_Município'!A:E,5)</f>
        <v>0.55000000000000004</v>
      </c>
      <c r="I3545" s="2">
        <f t="shared" si="55"/>
        <v>2.0413718018508437E-4</v>
      </c>
      <c r="J3545" s="20">
        <f>(VLOOKUP(A3545,'Celulares por Região'!A:H,6))/F3545</f>
        <v>0.207641535111595</v>
      </c>
    </row>
    <row r="3546" spans="1:10" ht="15.75" customHeight="1">
      <c r="A3546" t="str">
        <f>VLOOKUP(B3546,'Tabela IBGE_Município'!A:C,3)</f>
        <v>TO</v>
      </c>
      <c r="B3546" s="4" t="s">
        <v>4030</v>
      </c>
      <c r="C3546" s="1">
        <v>5</v>
      </c>
      <c r="D3546" s="1">
        <v>4</v>
      </c>
      <c r="E3546" s="1">
        <v>4</v>
      </c>
      <c r="F3546" s="1">
        <f>VLOOKUP(B3546,'Tabela IBGE_Município'!A:C,2)</f>
        <v>6745</v>
      </c>
      <c r="G3546" s="4" t="s">
        <v>637</v>
      </c>
      <c r="H3546" s="30">
        <f>VLOOKUP(DADOS!B3546,'Tabela IBGE_Município'!A:E,5)</f>
        <v>0.67</v>
      </c>
      <c r="I3546" s="2">
        <f t="shared" si="55"/>
        <v>1.927353595255745E-3</v>
      </c>
      <c r="J3546" s="20">
        <f>(VLOOKUP(A3546,'Celulares por Região'!A:H,6))/F3546</f>
        <v>7.0867309117865082E-2</v>
      </c>
    </row>
    <row r="3547" spans="1:10" ht="15.75" customHeight="1">
      <c r="A3547" t="str">
        <f>VLOOKUP(B3547,'Tabela IBGE_Município'!A:C,3)</f>
        <v>GO</v>
      </c>
      <c r="B3547" s="4" t="s">
        <v>4031</v>
      </c>
      <c r="C3547" s="1">
        <v>1</v>
      </c>
      <c r="D3547" s="1">
        <v>1</v>
      </c>
      <c r="E3547" s="1"/>
      <c r="F3547" s="1">
        <f>VLOOKUP(B3547,'Tabela IBGE_Município'!A:C,2)</f>
        <v>7600</v>
      </c>
      <c r="G3547" s="4" t="s">
        <v>637</v>
      </c>
      <c r="H3547" s="30">
        <f>VLOOKUP(DADOS!B3547,'Tabela IBGE_Município'!A:E,5)</f>
        <v>0.73</v>
      </c>
      <c r="I3547" s="2">
        <f t="shared" si="55"/>
        <v>2.631578947368421E-4</v>
      </c>
      <c r="J3547" s="20">
        <f>(VLOOKUP(A3547,'Celulares por Região'!A:H,6))/F3547</f>
        <v>0.47986842105263156</v>
      </c>
    </row>
    <row r="3548" spans="1:10" ht="15.75" customHeight="1">
      <c r="A3548" t="str">
        <f>VLOOKUP(B3548,'Tabela IBGE_Município'!A:C,3)</f>
        <v>GO</v>
      </c>
      <c r="B3548" s="4" t="s">
        <v>4032</v>
      </c>
      <c r="C3548" s="1">
        <v>1</v>
      </c>
      <c r="D3548" s="1">
        <v>2</v>
      </c>
      <c r="E3548" s="1">
        <v>1</v>
      </c>
      <c r="F3548" s="1">
        <f>VLOOKUP(B3548,'Tabela IBGE_Município'!A:C,2)</f>
        <v>7676</v>
      </c>
      <c r="G3548" s="4" t="s">
        <v>637</v>
      </c>
      <c r="H3548" s="30">
        <f>VLOOKUP(DADOS!B3548,'Tabela IBGE_Município'!A:E,5)</f>
        <v>0.72199999999999998</v>
      </c>
      <c r="I3548" s="2">
        <f t="shared" si="55"/>
        <v>5.2110474205315264E-4</v>
      </c>
      <c r="J3548" s="20">
        <f>(VLOOKUP(A3548,'Celulares por Região'!A:H,6))/F3548</f>
        <v>0.47511724856696197</v>
      </c>
    </row>
    <row r="3549" spans="1:10" ht="15.75" customHeight="1">
      <c r="A3549" t="str">
        <f>VLOOKUP(B3549,'Tabela IBGE_Município'!A:C,3)</f>
        <v>PR</v>
      </c>
      <c r="B3549" s="4" t="s">
        <v>4033</v>
      </c>
      <c r="C3549" s="1">
        <v>2</v>
      </c>
      <c r="D3549" s="1">
        <v>1</v>
      </c>
      <c r="E3549" s="1"/>
      <c r="F3549" s="1">
        <f>VLOOKUP(B3549,'Tabela IBGE_Município'!A:C,2)</f>
        <v>3582</v>
      </c>
      <c r="G3549" s="4" t="s">
        <v>640</v>
      </c>
      <c r="H3549" s="30">
        <f>VLOOKUP(DADOS!B3549,'Tabela IBGE_Município'!A:E,5)</f>
        <v>0.63900000000000001</v>
      </c>
      <c r="I3549" s="2">
        <f t="shared" si="55"/>
        <v>8.375209380234506E-4</v>
      </c>
      <c r="J3549" s="20">
        <f>(VLOOKUP(A3549,'Celulares por Região'!A:H,6))/F3549</f>
        <v>0.20491345616973758</v>
      </c>
    </row>
    <row r="3550" spans="1:10" ht="15.75" customHeight="1">
      <c r="A3550" t="str">
        <f>VLOOKUP(B3550,'Tabela IBGE_Município'!A:C,3)</f>
        <v>PR</v>
      </c>
      <c r="B3550" s="4" t="s">
        <v>4033</v>
      </c>
      <c r="C3550" s="1">
        <v>3</v>
      </c>
      <c r="D3550" s="1">
        <v>1</v>
      </c>
      <c r="E3550" s="1"/>
      <c r="F3550" s="1">
        <f>VLOOKUP(B3550,'Tabela IBGE_Município'!A:C,2)</f>
        <v>3582</v>
      </c>
      <c r="G3550" s="4" t="s">
        <v>640</v>
      </c>
      <c r="H3550" s="30">
        <f>VLOOKUP(DADOS!B3550,'Tabela IBGE_Município'!A:E,5)</f>
        <v>0.63900000000000001</v>
      </c>
      <c r="I3550" s="2">
        <f t="shared" si="55"/>
        <v>1.1166945840312675E-3</v>
      </c>
      <c r="J3550" s="20">
        <f>(VLOOKUP(A3550,'Celulares por Região'!A:H,6))/F3550</f>
        <v>0.20491345616973758</v>
      </c>
    </row>
    <row r="3551" spans="1:10" ht="15.75" customHeight="1">
      <c r="A3551" t="str">
        <f>VLOOKUP(B3551,'Tabela IBGE_Município'!A:C,3)</f>
        <v>RS</v>
      </c>
      <c r="B3551" s="4" t="s">
        <v>4034</v>
      </c>
      <c r="C3551" s="1">
        <v>1</v>
      </c>
      <c r="D3551" s="1">
        <v>1</v>
      </c>
      <c r="E3551" s="1">
        <v>1</v>
      </c>
      <c r="F3551" s="1">
        <f>VLOOKUP(B3551,'Tabela IBGE_Município'!A:C,2)</f>
        <v>12960</v>
      </c>
      <c r="G3551" s="4" t="s">
        <v>637</v>
      </c>
      <c r="H3551" s="30">
        <f>VLOOKUP(DADOS!B3551,'Tabela IBGE_Município'!A:E,5)</f>
        <v>0.72</v>
      </c>
      <c r="I3551" s="2">
        <f t="shared" si="55"/>
        <v>2.3148148148148149E-4</v>
      </c>
      <c r="J3551" s="20">
        <f>(VLOOKUP(A3551,'Celulares por Região'!A:H,6))/F3551</f>
        <v>1.0956790123456791E-2</v>
      </c>
    </row>
    <row r="3552" spans="1:10" ht="15.75" customHeight="1">
      <c r="A3552" t="str">
        <f>VLOOKUP(B3552,'Tabela IBGE_Município'!A:C,3)</f>
        <v>SC</v>
      </c>
      <c r="B3552" s="4" t="s">
        <v>4035</v>
      </c>
      <c r="C3552" s="1">
        <v>1</v>
      </c>
      <c r="D3552" s="1">
        <v>1</v>
      </c>
      <c r="E3552" s="1"/>
      <c r="F3552" s="1">
        <f>VLOOKUP(B3552,'Tabela IBGE_Município'!A:C,2)</f>
        <v>22272</v>
      </c>
      <c r="G3552" s="4" t="s">
        <v>638</v>
      </c>
      <c r="H3552" s="30">
        <f>VLOOKUP(DADOS!B3552,'Tabela IBGE_Município'!A:E,5)</f>
        <v>0.73699999999999999</v>
      </c>
      <c r="I3552" s="2">
        <f t="shared" si="55"/>
        <v>8.9798850574712642E-5</v>
      </c>
      <c r="J3552" s="20">
        <f>(VLOOKUP(A3552,'Celulares por Região'!A:H,6))/F3552</f>
        <v>0.18080998563218389</v>
      </c>
    </row>
    <row r="3553" spans="1:10" ht="15.75" customHeight="1">
      <c r="A3553" t="str">
        <f>VLOOKUP(B3553,'Tabela IBGE_Município'!A:C,3)</f>
        <v>MG</v>
      </c>
      <c r="B3553" s="4" t="s">
        <v>4036</v>
      </c>
      <c r="C3553" s="1">
        <v>2</v>
      </c>
      <c r="D3553" s="1">
        <v>2</v>
      </c>
      <c r="E3553" s="1">
        <v>1</v>
      </c>
      <c r="F3553" s="1">
        <f>VLOOKUP(B3553,'Tabela IBGE_Município'!A:C,2)</f>
        <v>7056</v>
      </c>
      <c r="G3553" s="4" t="s">
        <v>637</v>
      </c>
      <c r="H3553" s="30">
        <f>VLOOKUP(DADOS!B3553,'Tabela IBGE_Município'!A:E,5)</f>
        <v>0.56499999999999995</v>
      </c>
      <c r="I3553" s="2">
        <f t="shared" si="55"/>
        <v>7.0861678004535147E-4</v>
      </c>
      <c r="J3553" s="20">
        <f>(VLOOKUP(A3553,'Celulares por Região'!A:H,6))/F3553</f>
        <v>0.22434807256235828</v>
      </c>
    </row>
    <row r="3554" spans="1:10" ht="15.75" customHeight="1">
      <c r="A3554" t="str">
        <f>VLOOKUP(B3554,'Tabela IBGE_Município'!A:C,3)</f>
        <v>PR</v>
      </c>
      <c r="B3554" s="4" t="s">
        <v>4037</v>
      </c>
      <c r="C3554" s="1">
        <v>4</v>
      </c>
      <c r="D3554" s="1">
        <v>3</v>
      </c>
      <c r="E3554" s="1">
        <v>4</v>
      </c>
      <c r="F3554" s="1">
        <f>VLOOKUP(B3554,'Tabela IBGE_Município'!A:C,2)</f>
        <v>16157</v>
      </c>
      <c r="G3554" s="4" t="s">
        <v>637</v>
      </c>
      <c r="H3554" s="30">
        <f>VLOOKUP(DADOS!B3554,'Tabela IBGE_Município'!A:E,5)</f>
        <v>0.76800000000000002</v>
      </c>
      <c r="I3554" s="2">
        <f t="shared" si="55"/>
        <v>6.8081945905799348E-4</v>
      </c>
      <c r="J3554" s="20">
        <f>(VLOOKUP(A3554,'Celulares por Região'!A:H,6))/F3554</f>
        <v>4.5429225722597014E-2</v>
      </c>
    </row>
    <row r="3555" spans="1:10" ht="15.75" customHeight="1">
      <c r="A3555" t="str">
        <f>VLOOKUP(B3555,'Tabela IBGE_Município'!A:C,3)</f>
        <v>GO</v>
      </c>
      <c r="B3555" s="4" t="s">
        <v>4038</v>
      </c>
      <c r="C3555" s="1">
        <v>2</v>
      </c>
      <c r="D3555" s="1">
        <v>3</v>
      </c>
      <c r="E3555" s="1">
        <v>3</v>
      </c>
      <c r="F3555" s="1">
        <f>VLOOKUP(B3555,'Tabela IBGE_Município'!A:C,2)</f>
        <v>5349</v>
      </c>
      <c r="G3555" s="4" t="s">
        <v>637</v>
      </c>
      <c r="H3555" s="30">
        <f>VLOOKUP(DADOS!B3555,'Tabela IBGE_Município'!A:E,5)</f>
        <v>0.69</v>
      </c>
      <c r="I3555" s="2">
        <f t="shared" si="55"/>
        <v>1.4956066554496167E-3</v>
      </c>
      <c r="J3555" s="20">
        <f>(VLOOKUP(A3555,'Celulares por Região'!A:H,6))/F3555</f>
        <v>0.68180968405309406</v>
      </c>
    </row>
    <row r="3556" spans="1:10" ht="15.75" customHeight="1">
      <c r="A3556" t="str">
        <f>VLOOKUP(B3556,'Tabela IBGE_Município'!A:C,3)</f>
        <v>RS</v>
      </c>
      <c r="B3556" s="4" t="s">
        <v>4039</v>
      </c>
      <c r="C3556" s="1">
        <v>1</v>
      </c>
      <c r="D3556" s="1">
        <v>3</v>
      </c>
      <c r="E3556" s="1">
        <v>4</v>
      </c>
      <c r="F3556" s="1">
        <f>VLOOKUP(B3556,'Tabela IBGE_Município'!A:C,2)</f>
        <v>32121</v>
      </c>
      <c r="G3556" s="4" t="s">
        <v>638</v>
      </c>
      <c r="H3556" s="30">
        <f>VLOOKUP(DADOS!B3556,'Tabela IBGE_Município'!A:E,5)</f>
        <v>0.76</v>
      </c>
      <c r="I3556" s="2">
        <f t="shared" si="55"/>
        <v>2.4905824849786744E-4</v>
      </c>
      <c r="J3556" s="20">
        <f>(VLOOKUP(A3556,'Celulares por Região'!A:H,6))/F3556</f>
        <v>4.4207839108371472E-3</v>
      </c>
    </row>
    <row r="3557" spans="1:10" ht="15.75" customHeight="1">
      <c r="A3557" t="str">
        <f>VLOOKUP(B3557,'Tabela IBGE_Município'!A:C,3)</f>
        <v>ES</v>
      </c>
      <c r="B3557" s="4" t="s">
        <v>4040</v>
      </c>
      <c r="C3557" s="1">
        <v>1</v>
      </c>
      <c r="D3557" s="1">
        <v>1</v>
      </c>
      <c r="E3557" s="1"/>
      <c r="F3557" s="1">
        <f>VLOOKUP(B3557,'Tabela IBGE_Município'!A:C,2)</f>
        <v>2603</v>
      </c>
      <c r="G3557" s="4" t="s">
        <v>640</v>
      </c>
      <c r="H3557" s="30">
        <f>VLOOKUP(DADOS!B3557,'Tabela IBGE_Município'!A:E,5)</f>
        <v>0.66700000000000004</v>
      </c>
      <c r="I3557" s="2">
        <f t="shared" si="55"/>
        <v>7.68344218209758E-4</v>
      </c>
      <c r="J3557" s="20">
        <f>(VLOOKUP(A3557,'Celulares por Região'!A:H,6))/F3557</f>
        <v>0.79830964271993854</v>
      </c>
    </row>
    <row r="3558" spans="1:10" ht="15.75" customHeight="1">
      <c r="A3558" t="str">
        <f>VLOOKUP(B3558,'Tabela IBGE_Município'!A:C,3)</f>
        <v>PE</v>
      </c>
      <c r="B3558" s="4" t="s">
        <v>4041</v>
      </c>
      <c r="C3558" s="1">
        <v>1</v>
      </c>
      <c r="D3558" s="1">
        <v>14</v>
      </c>
      <c r="E3558" s="1">
        <v>5</v>
      </c>
      <c r="F3558" s="1">
        <f>VLOOKUP(B3558,'Tabela IBGE_Município'!A:C,2)</f>
        <v>44128</v>
      </c>
      <c r="G3558" s="4" t="s">
        <v>638</v>
      </c>
      <c r="H3558" s="30">
        <f>VLOOKUP(DADOS!B3558,'Tabela IBGE_Município'!A:E,5)</f>
        <v>0.56899999999999995</v>
      </c>
      <c r="I3558" s="2">
        <f t="shared" si="55"/>
        <v>4.5322697606961569E-4</v>
      </c>
      <c r="J3558" s="20">
        <f>(VLOOKUP(A3558,'Celulares por Região'!A:H,6))/F3558</f>
        <v>0.13830221174764323</v>
      </c>
    </row>
    <row r="3559" spans="1:10" ht="15.75" customHeight="1">
      <c r="A3559" t="str">
        <f>VLOOKUP(B3559,'Tabela IBGE_Município'!A:C,3)</f>
        <v>SP</v>
      </c>
      <c r="B3559" s="4" t="s">
        <v>4042</v>
      </c>
      <c r="C3559" s="1">
        <v>1</v>
      </c>
      <c r="D3559" s="1">
        <v>1</v>
      </c>
      <c r="E3559" s="1"/>
      <c r="F3559" s="1">
        <f>VLOOKUP(B3559,'Tabela IBGE_Município'!A:C,2)</f>
        <v>23306</v>
      </c>
      <c r="G3559" s="4" t="s">
        <v>638</v>
      </c>
      <c r="H3559" s="30">
        <f>VLOOKUP(DADOS!B3559,'Tabela IBGE_Município'!A:E,5)</f>
        <v>0.72199999999999998</v>
      </c>
      <c r="I3559" s="2">
        <f t="shared" si="55"/>
        <v>8.5814811636488462E-5</v>
      </c>
      <c r="J3559" s="20">
        <f>(VLOOKUP(A3559,'Celulares por Região'!A:H,6))/F3559</f>
        <v>2.8876684115678366E-2</v>
      </c>
    </row>
    <row r="3560" spans="1:10" ht="15.75" customHeight="1">
      <c r="A3560" t="str">
        <f>VLOOKUP(B3560,'Tabela IBGE_Município'!A:C,3)</f>
        <v>RS</v>
      </c>
      <c r="B3560" s="4" t="s">
        <v>4043</v>
      </c>
      <c r="C3560" s="1">
        <v>1</v>
      </c>
      <c r="D3560" s="1">
        <v>3</v>
      </c>
      <c r="E3560" s="1">
        <v>1</v>
      </c>
      <c r="F3560" s="1">
        <f>VLOOKUP(B3560,'Tabela IBGE_Município'!A:C,2)</f>
        <v>26456</v>
      </c>
      <c r="G3560" s="4" t="s">
        <v>638</v>
      </c>
      <c r="H3560" s="30">
        <f>VLOOKUP(DADOS!B3560,'Tabela IBGE_Município'!A:E,5)</f>
        <v>0.66</v>
      </c>
      <c r="I3560" s="2">
        <f t="shared" si="55"/>
        <v>1.8899304505594195E-4</v>
      </c>
      <c r="J3560" s="20">
        <f>(VLOOKUP(A3560,'Celulares por Região'!A:H,6))/F3560</f>
        <v>5.3674024795887509E-3</v>
      </c>
    </row>
    <row r="3561" spans="1:10" ht="15.75" customHeight="1">
      <c r="A3561" t="str">
        <f>VLOOKUP(B3561,'Tabela IBGE_Município'!A:C,3)</f>
        <v>AL</v>
      </c>
      <c r="B3561" s="4" t="s">
        <v>4044</v>
      </c>
      <c r="C3561" s="1">
        <v>2</v>
      </c>
      <c r="D3561" s="1">
        <v>3</v>
      </c>
      <c r="E3561" s="1">
        <v>3</v>
      </c>
      <c r="F3561" s="1">
        <f>VLOOKUP(B3561,'Tabela IBGE_Município'!A:C,2)</f>
        <v>15862</v>
      </c>
      <c r="G3561" s="4" t="s">
        <v>637</v>
      </c>
      <c r="H3561" s="30">
        <f>VLOOKUP(DADOS!B3561,'Tabela IBGE_Município'!A:E,5)</f>
        <v>0.59299999999999997</v>
      </c>
      <c r="I3561" s="2">
        <f t="shared" si="55"/>
        <v>5.0435001891312571E-4</v>
      </c>
      <c r="J3561" s="20">
        <f>(VLOOKUP(A3561,'Celulares por Região'!A:H,6))/F3561</f>
        <v>4.8102383053839362E-2</v>
      </c>
    </row>
    <row r="3562" spans="1:10" ht="15.75" customHeight="1">
      <c r="A3562" t="str">
        <f>VLOOKUP(B3562,'Tabela IBGE_Município'!A:C,3)</f>
        <v>MG</v>
      </c>
      <c r="B3562" s="4" t="s">
        <v>4045</v>
      </c>
      <c r="C3562" s="1"/>
      <c r="D3562" s="1">
        <v>2</v>
      </c>
      <c r="E3562" s="1">
        <v>2</v>
      </c>
      <c r="F3562" s="1">
        <f>VLOOKUP(B3562,'Tabela IBGE_Município'!A:C,2)</f>
        <v>9083</v>
      </c>
      <c r="G3562" s="4" t="s">
        <v>637</v>
      </c>
      <c r="H3562" s="30">
        <f>VLOOKUP(DADOS!B3562,'Tabela IBGE_Município'!A:E,5)</f>
        <v>0.67</v>
      </c>
      <c r="I3562" s="2">
        <f t="shared" si="55"/>
        <v>4.4038313332599361E-4</v>
      </c>
      <c r="J3562" s="20">
        <f>(VLOOKUP(A3562,'Celulares por Região'!A:H,6))/F3562</f>
        <v>0.17428162501376196</v>
      </c>
    </row>
    <row r="3563" spans="1:10" ht="15.75" customHeight="1">
      <c r="A3563" t="str">
        <f>VLOOKUP(B3563,'Tabela IBGE_Município'!A:C,3)</f>
        <v>SC</v>
      </c>
      <c r="B3563" s="4" t="s">
        <v>4046</v>
      </c>
      <c r="C3563" s="1">
        <v>2</v>
      </c>
      <c r="D3563" s="1">
        <v>1</v>
      </c>
      <c r="E3563" s="1"/>
      <c r="F3563" s="1">
        <f>VLOOKUP(B3563,'Tabela IBGE_Município'!A:C,2)</f>
        <v>24351</v>
      </c>
      <c r="G3563" s="4" t="s">
        <v>638</v>
      </c>
      <c r="H3563" s="30">
        <f>VLOOKUP(DADOS!B3563,'Tabela IBGE_Município'!A:E,5)</f>
        <v>0.7</v>
      </c>
      <c r="I3563" s="2">
        <f t="shared" si="55"/>
        <v>1.2319822594554638E-4</v>
      </c>
      <c r="J3563" s="20">
        <f>(VLOOKUP(A3563,'Celulares por Região'!A:H,6))/F3563</f>
        <v>0.16537308529423844</v>
      </c>
    </row>
    <row r="3564" spans="1:10" ht="15.75" customHeight="1">
      <c r="A3564" t="str">
        <f>VLOOKUP(B3564,'Tabela IBGE_Município'!A:C,3)</f>
        <v>PI</v>
      </c>
      <c r="B3564" s="4" t="s">
        <v>4047</v>
      </c>
      <c r="C3564" s="1">
        <v>2</v>
      </c>
      <c r="D3564" s="1">
        <v>2</v>
      </c>
      <c r="E3564" s="1"/>
      <c r="F3564" s="1">
        <f>VLOOKUP(B3564,'Tabela IBGE_Município'!A:C,2)</f>
        <v>15800</v>
      </c>
      <c r="G3564" s="4" t="s">
        <v>637</v>
      </c>
      <c r="H3564" s="30">
        <f>VLOOKUP(DADOS!B3564,'Tabela IBGE_Município'!A:E,5)</f>
        <v>0.50900000000000001</v>
      </c>
      <c r="I3564" s="2">
        <f t="shared" si="55"/>
        <v>2.5316455696202533E-4</v>
      </c>
      <c r="J3564" s="20">
        <f>(VLOOKUP(A3564,'Celulares por Região'!A:H,6))/F3564</f>
        <v>0.184873417721519</v>
      </c>
    </row>
    <row r="3565" spans="1:10" ht="15.75" customHeight="1">
      <c r="A3565" t="str">
        <f>VLOOKUP(B3565,'Tabela IBGE_Município'!A:C,3)</f>
        <v>MG</v>
      </c>
      <c r="B3565" s="4" t="s">
        <v>4048</v>
      </c>
      <c r="C3565" s="1">
        <v>1</v>
      </c>
      <c r="D3565" s="1">
        <v>3</v>
      </c>
      <c r="E3565" s="1">
        <v>1</v>
      </c>
      <c r="F3565" s="1">
        <f>VLOOKUP(B3565,'Tabela IBGE_Município'!A:C,2)</f>
        <v>19422</v>
      </c>
      <c r="G3565" s="4" t="s">
        <v>637</v>
      </c>
      <c r="H3565" s="30">
        <f>VLOOKUP(DADOS!B3565,'Tabela IBGE_Município'!A:E,5)</f>
        <v>0.72499999999999998</v>
      </c>
      <c r="I3565" s="2">
        <f t="shared" si="55"/>
        <v>2.5744001647616104E-4</v>
      </c>
      <c r="J3565" s="20">
        <f>(VLOOKUP(A3565,'Celulares por Região'!A:H,6))/F3565</f>
        <v>8.1505509216352592E-2</v>
      </c>
    </row>
    <row r="3566" spans="1:10" ht="15.75" customHeight="1">
      <c r="A3566" t="str">
        <f>VLOOKUP(B3566,'Tabela IBGE_Município'!A:C,3)</f>
        <v>RJ</v>
      </c>
      <c r="B3566" s="4" t="s">
        <v>4049</v>
      </c>
      <c r="C3566" s="1">
        <v>236</v>
      </c>
      <c r="D3566" s="1">
        <v>527</v>
      </c>
      <c r="E3566" s="1">
        <v>347</v>
      </c>
      <c r="F3566" s="1">
        <f>VLOOKUP(B3566,'Tabela IBGE_Município'!A:C,2)</f>
        <v>3937</v>
      </c>
      <c r="G3566" s="4" t="s">
        <v>640</v>
      </c>
      <c r="H3566" s="30">
        <f>VLOOKUP(DADOS!B3566,'Tabela IBGE_Município'!A:E,5)</f>
        <v>0.72</v>
      </c>
      <c r="I3566" s="2">
        <f t="shared" si="55"/>
        <v>0.28194056388112776</v>
      </c>
      <c r="J3566" s="20">
        <f>(VLOOKUP(A3566,'Celulares por Região'!A:H,6))/F3566</f>
        <v>2.5361950723901447</v>
      </c>
    </row>
    <row r="3567" spans="1:10" ht="15.75" customHeight="1">
      <c r="A3567" t="str">
        <f>VLOOKUP(B3567,'Tabela IBGE_Município'!A:C,3)</f>
        <v>MG</v>
      </c>
      <c r="B3567" s="4" t="s">
        <v>4050</v>
      </c>
      <c r="C3567" s="1"/>
      <c r="D3567" s="1">
        <v>2</v>
      </c>
      <c r="E3567" s="1">
        <v>1</v>
      </c>
      <c r="F3567" s="1">
        <f>VLOOKUP(B3567,'Tabela IBGE_Município'!A:C,2)</f>
        <v>94808</v>
      </c>
      <c r="G3567" s="4" t="s">
        <v>638</v>
      </c>
      <c r="H3567" s="30">
        <f>VLOOKUP(DADOS!B3567,'Tabela IBGE_Município'!A:E,5)</f>
        <v>0.74</v>
      </c>
      <c r="I3567" s="2">
        <f t="shared" si="55"/>
        <v>3.1642899333389585E-5</v>
      </c>
      <c r="J3567" s="20">
        <f>(VLOOKUP(A3567,'Celulares por Região'!A:H,6))/F3567</f>
        <v>1.6696903214918572E-2</v>
      </c>
    </row>
    <row r="3568" spans="1:10" ht="15.75" customHeight="1">
      <c r="A3568" t="str">
        <f>VLOOKUP(B3568,'Tabela IBGE_Município'!A:C,3)</f>
        <v>CE</v>
      </c>
      <c r="B3568" s="4" t="s">
        <v>4051</v>
      </c>
      <c r="C3568" s="1">
        <v>1</v>
      </c>
      <c r="D3568" s="1">
        <v>1</v>
      </c>
      <c r="E3568" s="1"/>
      <c r="F3568" s="1">
        <f>VLOOKUP(B3568,'Tabela IBGE_Município'!A:C,2)</f>
        <v>52683</v>
      </c>
      <c r="G3568" s="4" t="s">
        <v>638</v>
      </c>
      <c r="H3568" s="30">
        <f>VLOOKUP(DADOS!B3568,'Tabela IBGE_Município'!A:E,5)</f>
        <v>0.63700000000000001</v>
      </c>
      <c r="I3568" s="2">
        <f t="shared" si="55"/>
        <v>3.7962910236698745E-5</v>
      </c>
      <c r="J3568" s="20">
        <f>(VLOOKUP(A3568,'Celulares por Região'!A:H,6))/F3568</f>
        <v>4.3410587855665018E-2</v>
      </c>
    </row>
    <row r="3569" spans="1:10" ht="15.75" customHeight="1">
      <c r="A3569" t="str">
        <f>VLOOKUP(B3569,'Tabela IBGE_Município'!A:C,3)</f>
        <v>PA</v>
      </c>
      <c r="B3569" s="4" t="s">
        <v>4052</v>
      </c>
      <c r="C3569" s="1"/>
      <c r="D3569" s="1"/>
      <c r="E3569" s="1">
        <v>1</v>
      </c>
      <c r="F3569" s="1">
        <f>VLOOKUP(B3569,'Tabela IBGE_Município'!A:C,2)</f>
        <v>93862</v>
      </c>
      <c r="G3569" s="4" t="s">
        <v>638</v>
      </c>
      <c r="H3569" s="30">
        <f>VLOOKUP(DADOS!B3569,'Tabela IBGE_Município'!A:E,5)</f>
        <v>0.64500000000000002</v>
      </c>
      <c r="I3569" s="2">
        <f t="shared" si="55"/>
        <v>1.065393876116E-5</v>
      </c>
      <c r="J3569" s="20">
        <f>(VLOOKUP(A3569,'Celulares por Região'!A:H,6))/F3569</f>
        <v>1.9677824891862521E-2</v>
      </c>
    </row>
    <row r="3570" spans="1:10" ht="15.75" customHeight="1">
      <c r="A3570" t="str">
        <f>VLOOKUP(B3570,'Tabela IBGE_Município'!A:C,3)</f>
        <v>MG</v>
      </c>
      <c r="B3570" s="4" t="s">
        <v>4053</v>
      </c>
      <c r="C3570" s="1">
        <v>2</v>
      </c>
      <c r="D3570" s="1">
        <v>1</v>
      </c>
      <c r="E3570" s="1"/>
      <c r="F3570" s="1">
        <f>VLOOKUP(B3570,'Tabela IBGE_Município'!A:C,2)</f>
        <v>35304</v>
      </c>
      <c r="G3570" s="4" t="s">
        <v>638</v>
      </c>
      <c r="H3570" s="30">
        <f>VLOOKUP(DADOS!B3570,'Tabela IBGE_Município'!A:E,5)</f>
        <v>0.71499999999999997</v>
      </c>
      <c r="I3570" s="2">
        <f t="shared" si="55"/>
        <v>8.4976206662134597E-5</v>
      </c>
      <c r="J3570" s="20">
        <f>(VLOOKUP(A3570,'Celulares por Região'!A:H,6))/F3570</f>
        <v>4.4839111715386355E-2</v>
      </c>
    </row>
    <row r="3571" spans="1:10" ht="15.75" customHeight="1">
      <c r="A3571" t="str">
        <f>VLOOKUP(B3571,'Tabela IBGE_Município'!A:C,3)</f>
        <v>SP</v>
      </c>
      <c r="B3571" s="4" t="s">
        <v>4054</v>
      </c>
      <c r="C3571" s="1">
        <v>2</v>
      </c>
      <c r="D3571" s="1">
        <v>5</v>
      </c>
      <c r="E3571" s="1">
        <v>2</v>
      </c>
      <c r="F3571" s="1">
        <f>VLOOKUP(B3571,'Tabela IBGE_Município'!A:C,2)</f>
        <v>114503</v>
      </c>
      <c r="G3571" s="4" t="s">
        <v>639</v>
      </c>
      <c r="H3571" s="30">
        <f>VLOOKUP(DADOS!B3571,'Tabela IBGE_Município'!A:E,5)</f>
        <v>0.76200000000000001</v>
      </c>
      <c r="I3571" s="2">
        <f t="shared" si="55"/>
        <v>7.860056068399954E-5</v>
      </c>
      <c r="J3571" s="20">
        <f>(VLOOKUP(A3571,'Celulares por Região'!A:H,6))/F3571</f>
        <v>5.8775752600368552E-3</v>
      </c>
    </row>
    <row r="3572" spans="1:10" ht="15.75" customHeight="1">
      <c r="A3572" t="str">
        <f>VLOOKUP(B3572,'Tabela IBGE_Município'!A:C,3)</f>
        <v>RS</v>
      </c>
      <c r="B3572" s="4" t="s">
        <v>4055</v>
      </c>
      <c r="C3572" s="1"/>
      <c r="D3572" s="1">
        <v>3</v>
      </c>
      <c r="E3572" s="1">
        <v>3</v>
      </c>
      <c r="F3572" s="1">
        <f>VLOOKUP(B3572,'Tabela IBGE_Município'!A:C,2)</f>
        <v>21605</v>
      </c>
      <c r="G3572" s="4" t="s">
        <v>638</v>
      </c>
      <c r="H3572" s="30">
        <f>VLOOKUP(DADOS!B3572,'Tabela IBGE_Município'!A:E,5)</f>
        <v>0.77300000000000002</v>
      </c>
      <c r="I3572" s="2">
        <f t="shared" si="55"/>
        <v>2.7771349224716503E-4</v>
      </c>
      <c r="J3572" s="20">
        <f>(VLOOKUP(A3572,'Celulares por Região'!A:H,6))/F3572</f>
        <v>6.5725526498495715E-3</v>
      </c>
    </row>
    <row r="3573" spans="1:10" ht="15.75" customHeight="1">
      <c r="A3573" t="str">
        <f>VLOOKUP(B3573,'Tabela IBGE_Município'!A:C,3)</f>
        <v>RJ</v>
      </c>
      <c r="B3573" s="4" t="s">
        <v>4056</v>
      </c>
      <c r="C3573" s="1">
        <v>1</v>
      </c>
      <c r="D3573" s="1">
        <v>3</v>
      </c>
      <c r="E3573" s="1">
        <v>2</v>
      </c>
      <c r="F3573" s="1">
        <f>VLOOKUP(B3573,'Tabela IBGE_Município'!A:C,2)</f>
        <v>45945</v>
      </c>
      <c r="G3573" s="4" t="s">
        <v>638</v>
      </c>
      <c r="H3573" s="30">
        <f>VLOOKUP(DADOS!B3573,'Tabela IBGE_Município'!A:E,5)</f>
        <v>0.7</v>
      </c>
      <c r="I3573" s="2">
        <f t="shared" si="55"/>
        <v>1.3059092393078681E-4</v>
      </c>
      <c r="J3573" s="20">
        <f>(VLOOKUP(A3573,'Celulares por Região'!A:H,6))/F3573</f>
        <v>0.21732506257481771</v>
      </c>
    </row>
    <row r="3574" spans="1:10" ht="15.75" customHeight="1">
      <c r="A3574" t="str">
        <f>VLOOKUP(B3574,'Tabela IBGE_Município'!A:C,3)</f>
        <v>MA</v>
      </c>
      <c r="B3574" s="4" t="s">
        <v>4057</v>
      </c>
      <c r="C3574" s="1">
        <v>1</v>
      </c>
      <c r="D3574" s="1">
        <v>3</v>
      </c>
      <c r="E3574" s="1">
        <v>2</v>
      </c>
      <c r="F3574" s="1">
        <f>VLOOKUP(B3574,'Tabela IBGE_Município'!A:C,2)</f>
        <v>7727</v>
      </c>
      <c r="G3574" s="4" t="s">
        <v>637</v>
      </c>
      <c r="H3574" s="30">
        <f>VLOOKUP(DADOS!B3574,'Tabela IBGE_Município'!A:E,5)</f>
        <v>0.57999999999999996</v>
      </c>
      <c r="I3574" s="2">
        <f t="shared" si="55"/>
        <v>7.7649799404684876E-4</v>
      </c>
      <c r="J3574" s="20">
        <f>(VLOOKUP(A3574,'Celulares por Região'!A:H,6))/F3574</f>
        <v>0.1554290151417109</v>
      </c>
    </row>
    <row r="3575" spans="1:10" ht="15.75" customHeight="1">
      <c r="A3575" t="str">
        <f>VLOOKUP(B3575,'Tabela IBGE_Município'!A:C,3)</f>
        <v>SP</v>
      </c>
      <c r="B3575" s="4" t="s">
        <v>4058</v>
      </c>
      <c r="C3575" s="1">
        <v>1</v>
      </c>
      <c r="D3575" s="1">
        <v>1</v>
      </c>
      <c r="E3575" s="1"/>
      <c r="F3575" s="1">
        <f>VLOOKUP(B3575,'Tabela IBGE_Município'!A:C,2)</f>
        <v>44518</v>
      </c>
      <c r="G3575" s="4" t="s">
        <v>638</v>
      </c>
      <c r="H3575" s="30">
        <f>VLOOKUP(DADOS!B3575,'Tabela IBGE_Município'!A:E,5)</f>
        <v>0.72</v>
      </c>
      <c r="I3575" s="2">
        <f t="shared" si="55"/>
        <v>4.4925648052473156E-5</v>
      </c>
      <c r="J3575" s="20">
        <f>(VLOOKUP(A3575,'Celulares por Região'!A:H,6))/F3575</f>
        <v>1.5117480569657218E-2</v>
      </c>
    </row>
    <row r="3576" spans="1:10" ht="15.75" customHeight="1">
      <c r="A3576" t="str">
        <f>VLOOKUP(B3576,'Tabela IBGE_Município'!A:C,3)</f>
        <v>CE</v>
      </c>
      <c r="B3576" s="4" t="s">
        <v>4059</v>
      </c>
      <c r="C3576" s="1">
        <v>1</v>
      </c>
      <c r="D3576" s="1">
        <v>1</v>
      </c>
      <c r="E3576" s="1">
        <v>1</v>
      </c>
      <c r="F3576" s="1">
        <f>VLOOKUP(B3576,'Tabela IBGE_Município'!A:C,2)</f>
        <v>21479</v>
      </c>
      <c r="G3576" s="4" t="s">
        <v>638</v>
      </c>
      <c r="H3576" s="30">
        <f>VLOOKUP(DADOS!B3576,'Tabela IBGE_Município'!A:E,5)</f>
        <v>0.63400000000000001</v>
      </c>
      <c r="I3576" s="2">
        <f t="shared" si="55"/>
        <v>1.3967130685786115E-4</v>
      </c>
      <c r="J3576" s="20">
        <f>(VLOOKUP(A3576,'Celulares por Região'!A:H,6))/F3576</f>
        <v>0.10647609292797616</v>
      </c>
    </row>
    <row r="3577" spans="1:10" ht="15.75" customHeight="1">
      <c r="A3577" t="str">
        <f>VLOOKUP(B3577,'Tabela IBGE_Município'!A:C,3)</f>
        <v>SC</v>
      </c>
      <c r="B3577" s="4" t="s">
        <v>4060</v>
      </c>
      <c r="C3577" s="1">
        <v>3</v>
      </c>
      <c r="D3577" s="1">
        <v>3</v>
      </c>
      <c r="E3577" s="1"/>
      <c r="F3577" s="1">
        <f>VLOOKUP(B3577,'Tabela IBGE_Município'!A:C,2)</f>
        <v>32992</v>
      </c>
      <c r="G3577" s="4" t="s">
        <v>637</v>
      </c>
      <c r="H3577" s="30">
        <f>VLOOKUP(DADOS!B3577,'Tabela IBGE_Município'!A:E,5)</f>
        <v>0.7</v>
      </c>
      <c r="I3577" s="2">
        <f t="shared" si="55"/>
        <v>1.8186226964112513E-4</v>
      </c>
      <c r="J3577" s="20">
        <f>(VLOOKUP(A3577,'Celulares por Região'!A:H,6))/F3577</f>
        <v>0.12205989330746848</v>
      </c>
    </row>
    <row r="3578" spans="1:10" ht="15.75" customHeight="1">
      <c r="A3578" t="str">
        <f>VLOOKUP(B3578,'Tabela IBGE_Município'!A:C,3)</f>
        <v>SC</v>
      </c>
      <c r="B3578" s="4" t="s">
        <v>4060</v>
      </c>
      <c r="C3578" s="1">
        <v>2</v>
      </c>
      <c r="D3578" s="1">
        <v>2</v>
      </c>
      <c r="E3578" s="1"/>
      <c r="F3578" s="1">
        <f>VLOOKUP(B3578,'Tabela IBGE_Município'!A:C,2)</f>
        <v>32992</v>
      </c>
      <c r="G3578" s="4" t="s">
        <v>638</v>
      </c>
      <c r="H3578" s="30">
        <f>VLOOKUP(DADOS!B3578,'Tabela IBGE_Município'!A:E,5)</f>
        <v>0.7</v>
      </c>
      <c r="I3578" s="2">
        <f t="shared" si="55"/>
        <v>1.2124151309408342E-4</v>
      </c>
      <c r="J3578" s="20">
        <f>(VLOOKUP(A3578,'Celulares por Região'!A:H,6))/F3578</f>
        <v>0.12205989330746848</v>
      </c>
    </row>
    <row r="3579" spans="1:10" ht="15.75" customHeight="1">
      <c r="A3579" t="str">
        <f>VLOOKUP(B3579,'Tabela IBGE_Município'!A:C,3)</f>
        <v>MS</v>
      </c>
      <c r="B3579" s="4" t="s">
        <v>4061</v>
      </c>
      <c r="C3579" s="1">
        <v>3</v>
      </c>
      <c r="D3579" s="1">
        <v>4</v>
      </c>
      <c r="E3579" s="1">
        <v>5</v>
      </c>
      <c r="F3579" s="1">
        <f>VLOOKUP(B3579,'Tabela IBGE_Município'!A:C,2)</f>
        <v>3360</v>
      </c>
      <c r="G3579" s="4" t="s">
        <v>640</v>
      </c>
      <c r="H3579" s="30">
        <f>VLOOKUP(DADOS!B3579,'Tabela IBGE_Município'!A:E,5)</f>
        <v>0</v>
      </c>
      <c r="I3579" s="2">
        <f t="shared" si="55"/>
        <v>3.5714285714285713E-3</v>
      </c>
      <c r="J3579" s="20">
        <f>(VLOOKUP(A3579,'Celulares por Região'!A:H,6))/F3579</f>
        <v>0.39553571428571427</v>
      </c>
    </row>
    <row r="3580" spans="1:10" ht="15.75" customHeight="1">
      <c r="A3580" t="str">
        <f>VLOOKUP(B3580,'Tabela IBGE_Município'!A:C,3)</f>
        <v>PR</v>
      </c>
      <c r="B3580" s="4" t="s">
        <v>4062</v>
      </c>
      <c r="C3580" s="1">
        <v>9</v>
      </c>
      <c r="D3580" s="1">
        <v>4</v>
      </c>
      <c r="E3580" s="1">
        <v>5</v>
      </c>
      <c r="F3580" s="1">
        <f>VLOOKUP(B3580,'Tabela IBGE_Município'!A:C,2)</f>
        <v>6496</v>
      </c>
      <c r="G3580" s="4" t="s">
        <v>637</v>
      </c>
      <c r="H3580" s="30">
        <f>VLOOKUP(DADOS!B3580,'Tabela IBGE_Município'!A:E,5)</f>
        <v>0.746</v>
      </c>
      <c r="I3580" s="2">
        <f t="shared" si="55"/>
        <v>2.7709359605911331E-3</v>
      </c>
      <c r="J3580" s="20">
        <f>(VLOOKUP(A3580,'Celulares por Região'!A:H,6))/F3580</f>
        <v>0.11299261083743842</v>
      </c>
    </row>
    <row r="3581" spans="1:10" ht="15.75" customHeight="1">
      <c r="A3581" t="str">
        <f>VLOOKUP(B3581,'Tabela IBGE_Município'!A:C,3)</f>
        <v>RS</v>
      </c>
      <c r="B3581" s="4" t="s">
        <v>4063</v>
      </c>
      <c r="C3581" s="1">
        <v>2</v>
      </c>
      <c r="D3581" s="1">
        <v>3</v>
      </c>
      <c r="E3581" s="1"/>
      <c r="F3581" s="1">
        <f>VLOOKUP(B3581,'Tabela IBGE_Município'!A:C,2)</f>
        <v>5654</v>
      </c>
      <c r="G3581" s="4" t="s">
        <v>637</v>
      </c>
      <c r="H3581" s="30">
        <f>VLOOKUP(DADOS!B3581,'Tabela IBGE_Município'!A:E,5)</f>
        <v>0.68</v>
      </c>
      <c r="I3581" s="2">
        <f t="shared" si="55"/>
        <v>8.8432967810399721E-4</v>
      </c>
      <c r="J3581" s="20">
        <f>(VLOOKUP(A3581,'Celulares por Região'!A:H,6))/F3581</f>
        <v>2.5114962858153518E-2</v>
      </c>
    </row>
    <row r="3582" spans="1:10" ht="15.75" customHeight="1">
      <c r="A3582" t="str">
        <f>VLOOKUP(B3582,'Tabela IBGE_Município'!A:C,3)</f>
        <v>TO</v>
      </c>
      <c r="B3582" s="4" t="s">
        <v>4064</v>
      </c>
      <c r="C3582" s="1"/>
      <c r="D3582" s="1">
        <v>2</v>
      </c>
      <c r="E3582" s="1">
        <v>3</v>
      </c>
      <c r="F3582" s="1">
        <f>VLOOKUP(B3582,'Tabela IBGE_Município'!A:C,2)</f>
        <v>14023</v>
      </c>
      <c r="G3582" s="4" t="s">
        <v>637</v>
      </c>
      <c r="H3582" s="30">
        <f>VLOOKUP(DADOS!B3582,'Tabela IBGE_Município'!A:E,5)</f>
        <v>0.76400000000000001</v>
      </c>
      <c r="I3582" s="2">
        <f t="shared" si="55"/>
        <v>3.5655708478927474E-4</v>
      </c>
      <c r="J3582" s="20">
        <f>(VLOOKUP(A3582,'Celulares por Região'!A:H,6))/F3582</f>
        <v>3.4086857305854666E-2</v>
      </c>
    </row>
    <row r="3583" spans="1:10" ht="15.75" customHeight="1">
      <c r="A3583" t="str">
        <f>VLOOKUP(B3583,'Tabela IBGE_Município'!A:C,3)</f>
        <v>MG</v>
      </c>
      <c r="B3583" s="4" t="s">
        <v>4065</v>
      </c>
      <c r="C3583" s="1">
        <v>1</v>
      </c>
      <c r="D3583" s="1">
        <v>3</v>
      </c>
      <c r="E3583" s="1">
        <v>1</v>
      </c>
      <c r="F3583" s="1">
        <f>VLOOKUP(B3583,'Tabela IBGE_Município'!A:C,2)</f>
        <v>7623</v>
      </c>
      <c r="G3583" s="4" t="s">
        <v>637</v>
      </c>
      <c r="H3583" s="30">
        <f>VLOOKUP(DADOS!B3583,'Tabela IBGE_Município'!A:E,5)</f>
        <v>0.73</v>
      </c>
      <c r="I3583" s="2">
        <f t="shared" si="55"/>
        <v>6.5590974681883777E-4</v>
      </c>
      <c r="J3583" s="20">
        <f>(VLOOKUP(A3583,'Celulares por Região'!A:H,6))/F3583</f>
        <v>0.20766102584284402</v>
      </c>
    </row>
    <row r="3584" spans="1:10" ht="15.75" customHeight="1">
      <c r="A3584" t="str">
        <f>VLOOKUP(B3584,'Tabela IBGE_Município'!A:C,3)</f>
        <v>CE</v>
      </c>
      <c r="B3584" s="4" t="s">
        <v>4066</v>
      </c>
      <c r="C3584" s="1">
        <v>3</v>
      </c>
      <c r="D3584" s="1">
        <v>3</v>
      </c>
      <c r="E3584" s="1">
        <v>1</v>
      </c>
      <c r="F3584" s="1">
        <f>VLOOKUP(B3584,'Tabela IBGE_Município'!A:C,2)</f>
        <v>51891</v>
      </c>
      <c r="G3584" s="4" t="s">
        <v>638</v>
      </c>
      <c r="H3584" s="30">
        <f>VLOOKUP(DADOS!B3584,'Tabela IBGE_Município'!A:E,5)</f>
        <v>0.56999999999999995</v>
      </c>
      <c r="I3584" s="2">
        <f t="shared" si="55"/>
        <v>1.3489815189531904E-4</v>
      </c>
      <c r="J3584" s="20">
        <f>(VLOOKUP(A3584,'Celulares por Região'!A:H,6))/F3584</f>
        <v>4.4073153340656375E-2</v>
      </c>
    </row>
    <row r="3585" spans="1:10" ht="15.75" customHeight="1">
      <c r="A3585" t="str">
        <f>VLOOKUP(B3585,'Tabela IBGE_Município'!A:C,3)</f>
        <v>BA</v>
      </c>
      <c r="B3585" s="4" t="s">
        <v>4067</v>
      </c>
      <c r="C3585" s="1">
        <v>2</v>
      </c>
      <c r="D3585" s="1"/>
      <c r="E3585" s="1"/>
      <c r="F3585" s="1">
        <f>VLOOKUP(B3585,'Tabela IBGE_Município'!A:C,2)</f>
        <v>21221</v>
      </c>
      <c r="G3585" s="4" t="s">
        <v>638</v>
      </c>
      <c r="H3585" s="30">
        <f>VLOOKUP(DADOS!B3585,'Tabela IBGE_Município'!A:E,5)</f>
        <v>0.61499999999999999</v>
      </c>
      <c r="I3585" s="2">
        <f t="shared" si="55"/>
        <v>9.4246265491729884E-5</v>
      </c>
      <c r="J3585" s="20">
        <f>(VLOOKUP(A3585,'Celulares por Região'!A:H,6))/F3585</f>
        <v>0.18519391169124924</v>
      </c>
    </row>
    <row r="3586" spans="1:10" ht="15.75" customHeight="1">
      <c r="A3586" t="str">
        <f>VLOOKUP(B3586,'Tabela IBGE_Município'!A:C,3)</f>
        <v>CE</v>
      </c>
      <c r="B3586" s="4" t="s">
        <v>4068</v>
      </c>
      <c r="C3586" s="1"/>
      <c r="D3586" s="1">
        <v>5</v>
      </c>
      <c r="E3586" s="1">
        <v>3</v>
      </c>
      <c r="F3586" s="1">
        <f>VLOOKUP(B3586,'Tabela IBGE_Município'!A:C,2)</f>
        <v>31455</v>
      </c>
      <c r="G3586" s="4" t="s">
        <v>638</v>
      </c>
      <c r="H3586" s="30">
        <f>VLOOKUP(DADOS!B3586,'Tabela IBGE_Município'!A:E,5)</f>
        <v>0.58299999999999996</v>
      </c>
      <c r="I3586" s="2">
        <f t="shared" ref="I3586:I3649" si="56">(C3586+D3586+E3586)/F3586</f>
        <v>2.5433158480368779E-4</v>
      </c>
      <c r="J3586" s="20">
        <f>(VLOOKUP(A3586,'Celulares por Região'!A:H,6))/F3586</f>
        <v>7.2707041805754255E-2</v>
      </c>
    </row>
    <row r="3587" spans="1:10" ht="15.75" customHeight="1">
      <c r="A3587" t="str">
        <f>VLOOKUP(B3587,'Tabela IBGE_Município'!A:C,3)</f>
        <v>RN</v>
      </c>
      <c r="B3587" s="4" t="s">
        <v>587</v>
      </c>
      <c r="C3587" s="1">
        <v>2</v>
      </c>
      <c r="D3587" s="1">
        <v>4</v>
      </c>
      <c r="E3587" s="1">
        <v>5</v>
      </c>
      <c r="F3587" s="1">
        <f>VLOOKUP(B3587,'Tabela IBGE_Município'!A:C,2)</f>
        <v>21695</v>
      </c>
      <c r="G3587" s="4" t="s">
        <v>638</v>
      </c>
      <c r="H3587" s="30">
        <f>VLOOKUP(DADOS!B3587,'Tabela IBGE_Município'!A:E,5)</f>
        <v>0.58899999999999997</v>
      </c>
      <c r="I3587" s="2">
        <f t="shared" si="56"/>
        <v>5.0702926941691639E-4</v>
      </c>
      <c r="J3587" s="20">
        <f>(VLOOKUP(A3587,'Celulares por Região'!A:H,6))/F3587</f>
        <v>4.3650610739801796E-2</v>
      </c>
    </row>
    <row r="3588" spans="1:10" ht="15.75" customHeight="1">
      <c r="A3588" t="str">
        <f>VLOOKUP(B3588,'Tabela IBGE_Município'!A:C,3)</f>
        <v>TO</v>
      </c>
      <c r="B3588" s="4" t="s">
        <v>4069</v>
      </c>
      <c r="C3588" s="1">
        <v>4</v>
      </c>
      <c r="D3588" s="1">
        <v>4</v>
      </c>
      <c r="E3588" s="1">
        <v>4</v>
      </c>
      <c r="F3588" s="1">
        <f>VLOOKUP(B3588,'Tabela IBGE_Município'!A:C,2)</f>
        <v>12252</v>
      </c>
      <c r="G3588" s="4" t="s">
        <v>637</v>
      </c>
      <c r="H3588" s="30">
        <f>VLOOKUP(DADOS!B3588,'Tabela IBGE_Município'!A:E,5)</f>
        <v>0.59499999999999997</v>
      </c>
      <c r="I3588" s="2">
        <f t="shared" si="56"/>
        <v>9.7943192948090111E-4</v>
      </c>
      <c r="J3588" s="20">
        <f>(VLOOKUP(A3588,'Celulares por Região'!A:H,6))/F3588</f>
        <v>3.9014038524322558E-2</v>
      </c>
    </row>
    <row r="3589" spans="1:10" ht="15.75" customHeight="1">
      <c r="A3589" t="str">
        <f>VLOOKUP(B3589,'Tabela IBGE_Município'!A:C,3)</f>
        <v>PR</v>
      </c>
      <c r="B3589" s="4" t="s">
        <v>4070</v>
      </c>
      <c r="C3589" s="1">
        <v>2</v>
      </c>
      <c r="D3589" s="1">
        <v>2</v>
      </c>
      <c r="E3589" s="1"/>
      <c r="F3589" s="1">
        <f>VLOOKUP(B3589,'Tabela IBGE_Município'!A:C,2)</f>
        <v>4276</v>
      </c>
      <c r="G3589" s="4" t="s">
        <v>640</v>
      </c>
      <c r="H3589" s="30">
        <f>VLOOKUP(DADOS!B3589,'Tabela IBGE_Município'!A:E,5)</f>
        <v>0.72</v>
      </c>
      <c r="I3589" s="2">
        <f t="shared" si="56"/>
        <v>9.3545369504209543E-4</v>
      </c>
      <c r="J3589" s="20">
        <f>(VLOOKUP(A3589,'Celulares por Região'!A:H,6))/F3589</f>
        <v>0.17165575304022451</v>
      </c>
    </row>
    <row r="3590" spans="1:10" ht="15.75" customHeight="1">
      <c r="A3590" t="str">
        <f>VLOOKUP(B3590,'Tabela IBGE_Município'!A:C,3)</f>
        <v>PR</v>
      </c>
      <c r="B3590" s="4" t="s">
        <v>4071</v>
      </c>
      <c r="C3590" s="1">
        <v>2</v>
      </c>
      <c r="D3590" s="1">
        <v>1</v>
      </c>
      <c r="E3590" s="1"/>
      <c r="F3590" s="1">
        <f>VLOOKUP(B3590,'Tabela IBGE_Município'!A:C,2)</f>
        <v>10437</v>
      </c>
      <c r="G3590" s="4" t="s">
        <v>637</v>
      </c>
      <c r="H3590" s="30">
        <f>VLOOKUP(DADOS!B3590,'Tabela IBGE_Município'!A:E,5)</f>
        <v>0.75</v>
      </c>
      <c r="I3590" s="2">
        <f t="shared" si="56"/>
        <v>2.8743891922966368E-4</v>
      </c>
      <c r="J3590" s="20">
        <f>(VLOOKUP(A3590,'Celulares por Região'!A:H,6))/F3590</f>
        <v>7.0326722238191045E-2</v>
      </c>
    </row>
    <row r="3591" spans="1:10" ht="15.75" customHeight="1">
      <c r="A3591" t="str">
        <f>VLOOKUP(B3591,'Tabela IBGE_Município'!A:C,3)</f>
        <v>MS</v>
      </c>
      <c r="B3591" s="4" t="s">
        <v>4072</v>
      </c>
      <c r="C3591" s="1">
        <v>1</v>
      </c>
      <c r="D3591" s="1">
        <v>1</v>
      </c>
      <c r="E3591" s="1"/>
      <c r="F3591" s="1">
        <f>VLOOKUP(B3591,'Tabela IBGE_Município'!A:C,2)</f>
        <v>11580</v>
      </c>
      <c r="G3591" s="4" t="s">
        <v>637</v>
      </c>
      <c r="H3591" s="30">
        <f>VLOOKUP(DADOS!B3591,'Tabela IBGE_Município'!A:E,5)</f>
        <v>0.72099999999999997</v>
      </c>
      <c r="I3591" s="2">
        <f t="shared" si="56"/>
        <v>1.7271157167530224E-4</v>
      </c>
      <c r="J3591" s="20">
        <f>(VLOOKUP(A3591,'Celulares por Região'!A:H,6))/F3591</f>
        <v>0.11476683937823834</v>
      </c>
    </row>
    <row r="3592" spans="1:10" ht="15.75" customHeight="1">
      <c r="A3592" t="str">
        <f>VLOOKUP(B3592,'Tabela IBGE_Município'!A:C,3)</f>
        <v>GO</v>
      </c>
      <c r="B3592" s="4" t="s">
        <v>4073</v>
      </c>
      <c r="C3592" s="1">
        <v>5</v>
      </c>
      <c r="D3592" s="1">
        <v>15</v>
      </c>
      <c r="E3592" s="1">
        <v>8</v>
      </c>
      <c r="F3592" s="1">
        <f>VLOOKUP(B3592,'Tabela IBGE_Município'!A:C,2)</f>
        <v>156174</v>
      </c>
      <c r="G3592" s="4" t="s">
        <v>639</v>
      </c>
      <c r="H3592" s="30">
        <f>VLOOKUP(DADOS!B3592,'Tabela IBGE_Município'!A:E,5)</f>
        <v>0.71099999999999997</v>
      </c>
      <c r="I3592" s="2">
        <f t="shared" si="56"/>
        <v>1.7928720529665628E-4</v>
      </c>
      <c r="J3592" s="20">
        <f>(VLOOKUP(A3592,'Celulares por Região'!A:H,6))/F3592</f>
        <v>2.3352158489889481E-2</v>
      </c>
    </row>
    <row r="3593" spans="1:10" ht="15.75" customHeight="1">
      <c r="A3593" t="str">
        <f>VLOOKUP(B3593,'Tabela IBGE_Município'!A:C,3)</f>
        <v>MT</v>
      </c>
      <c r="B3593" s="4" t="s">
        <v>4074</v>
      </c>
      <c r="C3593" s="1">
        <v>7</v>
      </c>
      <c r="D3593" s="1">
        <v>4</v>
      </c>
      <c r="E3593" s="1">
        <v>4</v>
      </c>
      <c r="F3593" s="1">
        <f>VLOOKUP(B3593,'Tabela IBGE_Município'!A:C,2)</f>
        <v>42276</v>
      </c>
      <c r="G3593" s="4" t="s">
        <v>638</v>
      </c>
      <c r="H3593" s="30">
        <f>VLOOKUP(DADOS!B3593,'Tabela IBGE_Município'!A:E,5)</f>
        <v>0.67200000000000004</v>
      </c>
      <c r="I3593" s="2">
        <f t="shared" si="56"/>
        <v>3.548112404200965E-4</v>
      </c>
      <c r="J3593" s="20">
        <f>(VLOOKUP(A3593,'Celulares por Região'!A:H,6))/F3593</f>
        <v>0.25283848992336078</v>
      </c>
    </row>
    <row r="3594" spans="1:10" ht="15.75" customHeight="1">
      <c r="A3594" t="str">
        <f>VLOOKUP(B3594,'Tabela IBGE_Município'!A:C,3)</f>
        <v>SP</v>
      </c>
      <c r="B3594" s="4" t="s">
        <v>4075</v>
      </c>
      <c r="C3594" s="1">
        <v>43</v>
      </c>
      <c r="D3594" s="1">
        <v>53</v>
      </c>
      <c r="E3594" s="1">
        <v>36</v>
      </c>
      <c r="F3594" s="1">
        <f>VLOOKUP(B3594,'Tabela IBGE_Município'!A:C,2)</f>
        <v>10140</v>
      </c>
      <c r="G3594" s="4" t="s">
        <v>637</v>
      </c>
      <c r="H3594" s="30">
        <f>VLOOKUP(DADOS!B3594,'Tabela IBGE_Município'!A:E,5)</f>
        <v>0.72</v>
      </c>
      <c r="I3594" s="2">
        <f t="shared" si="56"/>
        <v>1.301775147928994E-2</v>
      </c>
      <c r="J3594" s="20">
        <f>(VLOOKUP(A3594,'Celulares por Região'!A:H,6))/F3594</f>
        <v>6.6370808678500981E-2</v>
      </c>
    </row>
    <row r="3595" spans="1:10" ht="15.75" customHeight="1">
      <c r="A3595" t="str">
        <f>VLOOKUP(B3595,'Tabela IBGE_Município'!A:C,3)</f>
        <v>PR</v>
      </c>
      <c r="B3595" s="4" t="s">
        <v>4076</v>
      </c>
      <c r="C3595" s="1">
        <v>2</v>
      </c>
      <c r="D3595" s="1">
        <v>1</v>
      </c>
      <c r="E3595" s="1"/>
      <c r="F3595" s="1">
        <f>VLOOKUP(B3595,'Tabela IBGE_Município'!A:C,2)</f>
        <v>11244</v>
      </c>
      <c r="G3595" s="4" t="s">
        <v>637</v>
      </c>
      <c r="H3595" s="30">
        <f>VLOOKUP(DADOS!B3595,'Tabela IBGE_Município'!A:E,5)</f>
        <v>0.71</v>
      </c>
      <c r="I3595" s="2">
        <f t="shared" si="56"/>
        <v>2.6680896478121667E-4</v>
      </c>
      <c r="J3595" s="20">
        <f>(VLOOKUP(A3595,'Celulares por Região'!A:H,6))/F3595</f>
        <v>6.5279260049804347E-2</v>
      </c>
    </row>
    <row r="3596" spans="1:10" ht="15.75" customHeight="1">
      <c r="A3596" t="str">
        <f>VLOOKUP(B3596,'Tabela IBGE_Município'!A:C,3)</f>
        <v>SP</v>
      </c>
      <c r="B3596" s="4" t="s">
        <v>4077</v>
      </c>
      <c r="C3596" s="1">
        <v>1</v>
      </c>
      <c r="D3596" s="1">
        <v>1</v>
      </c>
      <c r="E3596" s="1"/>
      <c r="F3596" s="1">
        <f>VLOOKUP(B3596,'Tabela IBGE_Município'!A:C,2)</f>
        <v>20395</v>
      </c>
      <c r="G3596" s="4" t="s">
        <v>638</v>
      </c>
      <c r="H3596" s="30">
        <f>VLOOKUP(DADOS!B3596,'Tabela IBGE_Município'!A:E,5)</f>
        <v>0.73199999999999998</v>
      </c>
      <c r="I3596" s="2">
        <f t="shared" si="56"/>
        <v>9.8063250796763917E-5</v>
      </c>
      <c r="J3596" s="20">
        <f>(VLOOKUP(A3596,'Celulares por Região'!A:H,6))/F3596</f>
        <v>3.2998283893111054E-2</v>
      </c>
    </row>
    <row r="3597" spans="1:10" ht="15.75" customHeight="1">
      <c r="A3597" t="str">
        <f>VLOOKUP(B3597,'Tabela IBGE_Município'!A:C,3)</f>
        <v>PE</v>
      </c>
      <c r="B3597" s="4" t="s">
        <v>4078</v>
      </c>
      <c r="C3597" s="1">
        <v>1</v>
      </c>
      <c r="D3597" s="1">
        <v>1</v>
      </c>
      <c r="E3597" s="1"/>
      <c r="F3597" s="1">
        <f>VLOOKUP(B3597,'Tabela IBGE_Município'!A:C,2)</f>
        <v>3241</v>
      </c>
      <c r="G3597" s="4" t="s">
        <v>640</v>
      </c>
      <c r="H3597" s="30">
        <f>VLOOKUP(DADOS!B3597,'Tabela IBGE_Município'!A:E,5)</f>
        <v>0.53700000000000003</v>
      </c>
      <c r="I3597" s="2">
        <f t="shared" si="56"/>
        <v>6.1709348966368404E-4</v>
      </c>
      <c r="J3597" s="20">
        <f>(VLOOKUP(A3597,'Celulares por Região'!A:H,6))/F3597</f>
        <v>1.8830607837087319</v>
      </c>
    </row>
    <row r="3598" spans="1:10" ht="15.75" customHeight="1">
      <c r="A3598" t="str">
        <f>VLOOKUP(B3598,'Tabela IBGE_Município'!A:C,3)</f>
        <v>MT</v>
      </c>
      <c r="B3598" s="4" t="s">
        <v>4079</v>
      </c>
      <c r="C3598" s="1">
        <v>2</v>
      </c>
      <c r="D3598" s="1">
        <v>2</v>
      </c>
      <c r="E3598" s="1">
        <v>2</v>
      </c>
      <c r="F3598" s="1">
        <f>VLOOKUP(B3598,'Tabela IBGE_Município'!A:C,2)</f>
        <v>4095</v>
      </c>
      <c r="G3598" s="4" t="s">
        <v>640</v>
      </c>
      <c r="H3598" s="30">
        <f>VLOOKUP(DADOS!B3598,'Tabela IBGE_Município'!A:E,5)</f>
        <v>0.66700000000000004</v>
      </c>
      <c r="I3598" s="2">
        <f t="shared" si="56"/>
        <v>1.4652014652014652E-3</v>
      </c>
      <c r="J3598" s="20">
        <f>(VLOOKUP(A3598,'Celulares por Região'!A:H,6))/F3598</f>
        <v>2.6102564102564103</v>
      </c>
    </row>
    <row r="3599" spans="1:10" ht="15.75" customHeight="1">
      <c r="A3599" t="str">
        <f>VLOOKUP(B3599,'Tabela IBGE_Município'!A:C,3)</f>
        <v>PR</v>
      </c>
      <c r="B3599" s="4" t="s">
        <v>4080</v>
      </c>
      <c r="C3599" s="1">
        <v>2</v>
      </c>
      <c r="D3599" s="1">
        <v>3</v>
      </c>
      <c r="E3599" s="1">
        <v>4</v>
      </c>
      <c r="F3599" s="1">
        <f>VLOOKUP(B3599,'Tabela IBGE_Município'!A:C,2)</f>
        <v>11566</v>
      </c>
      <c r="G3599" s="4" t="s">
        <v>637</v>
      </c>
      <c r="H3599" s="30">
        <f>VLOOKUP(DADOS!B3599,'Tabela IBGE_Município'!A:E,5)</f>
        <v>0.76300000000000001</v>
      </c>
      <c r="I3599" s="2">
        <f t="shared" si="56"/>
        <v>7.7814283243991009E-4</v>
      </c>
      <c r="J3599" s="20">
        <f>(VLOOKUP(A3599,'Celulares por Região'!A:H,6))/F3599</f>
        <v>6.3461871001210438E-2</v>
      </c>
    </row>
    <row r="3600" spans="1:10" ht="15.75" customHeight="1">
      <c r="A3600" t="str">
        <f>VLOOKUP(B3600,'Tabela IBGE_Município'!A:C,3)</f>
        <v>MS</v>
      </c>
      <c r="B3600" s="4" t="s">
        <v>4081</v>
      </c>
      <c r="C3600" s="1">
        <v>2</v>
      </c>
      <c r="D3600" s="1">
        <v>2</v>
      </c>
      <c r="E3600" s="1">
        <v>1</v>
      </c>
      <c r="F3600" s="1">
        <f>VLOOKUP(B3600,'Tabela IBGE_Município'!A:C,2)</f>
        <v>22861</v>
      </c>
      <c r="G3600" s="4" t="s">
        <v>638</v>
      </c>
      <c r="H3600" s="30">
        <f>VLOOKUP(DADOS!B3600,'Tabela IBGE_Município'!A:E,5)</f>
        <v>0.58799999999999997</v>
      </c>
      <c r="I3600" s="2">
        <f t="shared" si="56"/>
        <v>2.1871309216569705E-4</v>
      </c>
      <c r="J3600" s="20">
        <f>(VLOOKUP(A3600,'Celulares por Região'!A:H,6))/F3600</f>
        <v>5.8133939897642276E-2</v>
      </c>
    </row>
    <row r="3601" spans="1:10" ht="15.75" customHeight="1">
      <c r="A3601" t="str">
        <f>VLOOKUP(B3601,'Tabela IBGE_Município'!A:C,3)</f>
        <v>MG</v>
      </c>
      <c r="B3601" s="4" t="s">
        <v>4082</v>
      </c>
      <c r="C3601" s="1">
        <v>2</v>
      </c>
      <c r="D3601" s="1">
        <v>2</v>
      </c>
      <c r="E3601" s="1"/>
      <c r="F3601" s="1">
        <f>VLOOKUP(B3601,'Tabela IBGE_Município'!A:C,2)</f>
        <v>88922</v>
      </c>
      <c r="G3601" s="4" t="s">
        <v>638</v>
      </c>
      <c r="H3601" s="30">
        <f>VLOOKUP(DADOS!B3601,'Tabela IBGE_Município'!A:E,5)</f>
        <v>0.69</v>
      </c>
      <c r="I3601" s="2">
        <f t="shared" si="56"/>
        <v>4.4983243741706214E-5</v>
      </c>
      <c r="J3601" s="20">
        <f>(VLOOKUP(A3601,'Celulares por Região'!A:H,6))/F3601</f>
        <v>1.7802118710780235E-2</v>
      </c>
    </row>
    <row r="3602" spans="1:10" ht="15.75" customHeight="1">
      <c r="A3602" t="str">
        <f>VLOOKUP(B3602,'Tabela IBGE_Município'!A:C,3)</f>
        <v>SP</v>
      </c>
      <c r="B3602" s="4" t="s">
        <v>4083</v>
      </c>
      <c r="C3602" s="1">
        <v>1</v>
      </c>
      <c r="D3602" s="1">
        <v>3</v>
      </c>
      <c r="E3602" s="1">
        <v>1</v>
      </c>
      <c r="F3602" s="1">
        <f>VLOOKUP(B3602,'Tabela IBGE_Município'!A:C,2)</f>
        <v>14404</v>
      </c>
      <c r="G3602" s="4" t="s">
        <v>637</v>
      </c>
      <c r="H3602" s="30">
        <f>VLOOKUP(DADOS!B3602,'Tabela IBGE_Município'!A:E,5)</f>
        <v>0.73699999999999999</v>
      </c>
      <c r="I3602" s="2">
        <f t="shared" si="56"/>
        <v>3.471257983893363E-4</v>
      </c>
      <c r="J3602" s="20">
        <f>(VLOOKUP(A3602,'Celulares por Região'!A:H,6))/F3602</f>
        <v>4.6723132463204663E-2</v>
      </c>
    </row>
    <row r="3603" spans="1:10" ht="15.75" customHeight="1">
      <c r="A3603" t="str">
        <f>VLOOKUP(B3603,'Tabela IBGE_Município'!A:C,3)</f>
        <v>PB</v>
      </c>
      <c r="B3603" s="4" t="s">
        <v>4084</v>
      </c>
      <c r="C3603" s="1"/>
      <c r="D3603" s="1">
        <v>1</v>
      </c>
      <c r="E3603" s="1">
        <v>1</v>
      </c>
      <c r="F3603" s="1">
        <f>VLOOKUP(B3603,'Tabela IBGE_Município'!A:C,2)</f>
        <v>24700</v>
      </c>
      <c r="G3603" s="4" t="s">
        <v>638</v>
      </c>
      <c r="H3603" s="30">
        <f>VLOOKUP(DADOS!B3603,'Tabela IBGE_Município'!A:E,5)</f>
        <v>0.58399999999999996</v>
      </c>
      <c r="I3603" s="2">
        <f t="shared" si="56"/>
        <v>8.0971659919028339E-5</v>
      </c>
      <c r="J3603" s="20">
        <f>(VLOOKUP(A3603,'Celulares por Região'!A:H,6))/F3603</f>
        <v>5.2186234817813766E-2</v>
      </c>
    </row>
    <row r="3604" spans="1:10" ht="15.75" customHeight="1">
      <c r="A3604" t="str">
        <f>VLOOKUP(B3604,'Tabela IBGE_Município'!A:C,3)</f>
        <v>RJ</v>
      </c>
      <c r="B3604" s="4" t="s">
        <v>4085</v>
      </c>
      <c r="C3604" s="1"/>
      <c r="D3604" s="1">
        <v>1</v>
      </c>
      <c r="E3604" s="1">
        <v>4</v>
      </c>
      <c r="F3604" s="1">
        <f>VLOOKUP(B3604,'Tabela IBGE_Município'!A:C,2)</f>
        <v>10949</v>
      </c>
      <c r="G3604" s="4" t="s">
        <v>637</v>
      </c>
      <c r="H3604" s="30">
        <f>VLOOKUP(DADOS!B3604,'Tabela IBGE_Município'!A:E,5)</f>
        <v>0.58399999999999996</v>
      </c>
      <c r="I3604" s="2">
        <f t="shared" si="56"/>
        <v>4.5666270892318934E-4</v>
      </c>
      <c r="J3604" s="20">
        <f>(VLOOKUP(A3604,'Celulares por Região'!A:H,6))/F3604</f>
        <v>0.91195542971960908</v>
      </c>
    </row>
    <row r="3605" spans="1:10" ht="15.75" customHeight="1">
      <c r="A3605" t="str">
        <f>VLOOKUP(B3605,'Tabela IBGE_Município'!A:C,3)</f>
        <v>BA</v>
      </c>
      <c r="B3605" s="4" t="s">
        <v>4086</v>
      </c>
      <c r="C3605" s="1">
        <v>1</v>
      </c>
      <c r="D3605" s="1">
        <v>1</v>
      </c>
      <c r="E3605" s="1"/>
      <c r="F3605" s="1">
        <f>VLOOKUP(B3605,'Tabela IBGE_Município'!A:C,2)</f>
        <v>1758</v>
      </c>
      <c r="G3605" s="4" t="s">
        <v>640</v>
      </c>
      <c r="H3605" s="30">
        <f>VLOOKUP(DADOS!B3605,'Tabela IBGE_Município'!A:E,5)</f>
        <v>0.59</v>
      </c>
      <c r="I3605" s="2">
        <f t="shared" si="56"/>
        <v>1.1376564277588168E-3</v>
      </c>
      <c r="J3605" s="20">
        <f>(VLOOKUP(A3605,'Celulares por Região'!A:H,6))/F3605</f>
        <v>2.2354948805460753</v>
      </c>
    </row>
    <row r="3606" spans="1:10" ht="15.75" customHeight="1">
      <c r="A3606" t="str">
        <f>VLOOKUP(B3606,'Tabela IBGE_Município'!A:C,3)</f>
        <v>RN</v>
      </c>
      <c r="B3606" s="4" t="s">
        <v>4087</v>
      </c>
      <c r="C3606" s="1">
        <v>25</v>
      </c>
      <c r="D3606" s="1">
        <v>37</v>
      </c>
      <c r="E3606" s="1">
        <v>16</v>
      </c>
      <c r="F3606" s="1">
        <f>VLOOKUP(B3606,'Tabela IBGE_Município'!A:C,2)</f>
        <v>32141</v>
      </c>
      <c r="G3606" s="4" t="s">
        <v>638</v>
      </c>
      <c r="H3606" s="30">
        <f>VLOOKUP(DADOS!B3606,'Tabela IBGE_Município'!A:E,5)</f>
        <v>0.60299999999999998</v>
      </c>
      <c r="I3606" s="2">
        <f t="shared" si="56"/>
        <v>2.4268068821754144E-3</v>
      </c>
      <c r="J3606" s="20">
        <f>(VLOOKUP(A3606,'Celulares por Região'!A:H,6))/F3606</f>
        <v>2.94639245823092E-2</v>
      </c>
    </row>
    <row r="3607" spans="1:10" ht="15.75" customHeight="1">
      <c r="A3607" t="str">
        <f>VLOOKUP(B3607,'Tabela IBGE_Município'!A:C,3)</f>
        <v>PA</v>
      </c>
      <c r="B3607" s="4" t="s">
        <v>4088</v>
      </c>
      <c r="C3607" s="1"/>
      <c r="D3607" s="1">
        <v>1</v>
      </c>
      <c r="E3607" s="1">
        <v>1</v>
      </c>
      <c r="F3607" s="1">
        <f>VLOOKUP(B3607,'Tabela IBGE_Município'!A:C,2)</f>
        <v>43680</v>
      </c>
      <c r="G3607" s="4" t="s">
        <v>638</v>
      </c>
      <c r="H3607" s="30">
        <f>VLOOKUP(DADOS!B3607,'Tabela IBGE_Município'!A:E,5)</f>
        <v>0.71499999999999997</v>
      </c>
      <c r="I3607" s="2">
        <f t="shared" si="56"/>
        <v>4.5787545787545788E-5</v>
      </c>
      <c r="J3607" s="20">
        <f>(VLOOKUP(A3607,'Celulares por Região'!A:H,6))/F3607</f>
        <v>4.2284798534798537E-2</v>
      </c>
    </row>
    <row r="3608" spans="1:10" ht="15.75" customHeight="1">
      <c r="A3608" t="str">
        <f>VLOOKUP(B3608,'Tabela IBGE_Município'!A:C,3)</f>
        <v>GO</v>
      </c>
      <c r="B3608" s="4" t="s">
        <v>4089</v>
      </c>
      <c r="C3608" s="1">
        <v>1</v>
      </c>
      <c r="D3608" s="1">
        <v>1</v>
      </c>
      <c r="E3608" s="1">
        <v>1</v>
      </c>
      <c r="F3608" s="1">
        <f>VLOOKUP(B3608,'Tabela IBGE_Município'!A:C,2)</f>
        <v>3750</v>
      </c>
      <c r="G3608" s="4" t="s">
        <v>640</v>
      </c>
      <c r="H3608" s="30">
        <f>VLOOKUP(DADOS!B3608,'Tabela IBGE_Município'!A:E,5)</f>
        <v>0.67200000000000004</v>
      </c>
      <c r="I3608" s="2">
        <f t="shared" si="56"/>
        <v>8.0000000000000004E-4</v>
      </c>
      <c r="J3608" s="20">
        <f>(VLOOKUP(A3608,'Celulares por Região'!A:H,6))/F3608</f>
        <v>0.97253333333333336</v>
      </c>
    </row>
    <row r="3609" spans="1:10" ht="15.75" customHeight="1">
      <c r="A3609" t="str">
        <f>VLOOKUP(B3609,'Tabela IBGE_Município'!A:C,3)</f>
        <v>RN</v>
      </c>
      <c r="B3609" s="4" t="s">
        <v>4090</v>
      </c>
      <c r="C3609" s="1">
        <v>3</v>
      </c>
      <c r="D3609" s="1">
        <v>4</v>
      </c>
      <c r="E3609" s="1">
        <v>3</v>
      </c>
      <c r="F3609" s="1">
        <f>VLOOKUP(B3609,'Tabela IBGE_Município'!A:C,2)</f>
        <v>213576</v>
      </c>
      <c r="G3609" s="4" t="s">
        <v>639</v>
      </c>
      <c r="H3609" s="30">
        <f>VLOOKUP(DADOS!B3609,'Tabela IBGE_Município'!A:E,5)</f>
        <v>0.55000000000000004</v>
      </c>
      <c r="I3609" s="2">
        <f t="shared" si="56"/>
        <v>4.6821740270442369E-5</v>
      </c>
      <c r="J3609" s="20">
        <f>(VLOOKUP(A3609,'Celulares por Região'!A:H,6))/F3609</f>
        <v>4.4340188036108927E-3</v>
      </c>
    </row>
    <row r="3610" spans="1:10" ht="15.75" customHeight="1">
      <c r="A3610" t="str">
        <f>VLOOKUP(B3610,'Tabela IBGE_Município'!A:C,3)</f>
        <v>SP</v>
      </c>
      <c r="B3610" s="4" t="s">
        <v>4091</v>
      </c>
      <c r="C3610" s="1">
        <v>3</v>
      </c>
      <c r="D3610" s="1">
        <v>2</v>
      </c>
      <c r="E3610" s="1">
        <v>1</v>
      </c>
      <c r="F3610" s="1">
        <f>VLOOKUP(B3610,'Tabela IBGE_Município'!A:C,2)</f>
        <v>10980</v>
      </c>
      <c r="G3610" s="4" t="s">
        <v>637</v>
      </c>
      <c r="H3610" s="30">
        <f>VLOOKUP(DADOS!B3610,'Tabela IBGE_Município'!A:E,5)</f>
        <v>0.72699999999999998</v>
      </c>
      <c r="I3610" s="2">
        <f t="shared" si="56"/>
        <v>5.4644808743169399E-4</v>
      </c>
      <c r="J3610" s="20">
        <f>(VLOOKUP(A3610,'Celulares por Região'!A:H,6))/F3610</f>
        <v>6.1293260473588344E-2</v>
      </c>
    </row>
    <row r="3611" spans="1:10" ht="15.75" customHeight="1">
      <c r="A3611" t="str">
        <f>VLOOKUP(B3611,'Tabela IBGE_Município'!A:C,3)</f>
        <v>RS</v>
      </c>
      <c r="B3611" s="4" t="s">
        <v>4092</v>
      </c>
      <c r="C3611" s="1"/>
      <c r="D3611" s="1">
        <v>1</v>
      </c>
      <c r="E3611" s="1"/>
      <c r="F3611" s="1">
        <f>VLOOKUP(B3611,'Tabela IBGE_Município'!A:C,2)</f>
        <v>5272</v>
      </c>
      <c r="G3611" s="4" t="s">
        <v>637</v>
      </c>
      <c r="H3611" s="30">
        <f>VLOOKUP(DADOS!B3611,'Tabela IBGE_Município'!A:E,5)</f>
        <v>0.75</v>
      </c>
      <c r="I3611" s="2">
        <f t="shared" si="56"/>
        <v>1.8968133535660092E-4</v>
      </c>
      <c r="J3611" s="20">
        <f>(VLOOKUP(A3611,'Celulares por Região'!A:H,6))/F3611</f>
        <v>2.6934749620637331E-2</v>
      </c>
    </row>
    <row r="3612" spans="1:10" ht="15.75" customHeight="1">
      <c r="A3612" t="str">
        <f>VLOOKUP(B3612,'Tabela IBGE_Município'!A:C,3)</f>
        <v>RO</v>
      </c>
      <c r="B3612" s="4" t="s">
        <v>4093</v>
      </c>
      <c r="C3612" s="1">
        <v>2</v>
      </c>
      <c r="D3612" s="1">
        <v>3</v>
      </c>
      <c r="E3612" s="1">
        <v>2</v>
      </c>
      <c r="F3612" s="1">
        <f>VLOOKUP(B3612,'Tabela IBGE_Município'!A:C,2)</f>
        <v>6508</v>
      </c>
      <c r="G3612" s="4" t="s">
        <v>637</v>
      </c>
      <c r="H3612" s="30">
        <f>VLOOKUP(DADOS!B3612,'Tabela IBGE_Município'!A:E,5)</f>
        <v>0.61699999999999999</v>
      </c>
      <c r="I3612" s="2">
        <f t="shared" si="56"/>
        <v>1.0755992624462201E-3</v>
      </c>
      <c r="J3612" s="20">
        <f>(VLOOKUP(A3612,'Celulares por Região'!A:H,6))/F3612</f>
        <v>1.1977566072526122</v>
      </c>
    </row>
    <row r="3613" spans="1:10" ht="15.75" customHeight="1">
      <c r="A3613" t="str">
        <f>VLOOKUP(B3613,'Tabela IBGE_Município'!A:C,3)</f>
        <v>RN</v>
      </c>
      <c r="B3613" s="4" t="s">
        <v>4094</v>
      </c>
      <c r="C3613" s="1">
        <v>2</v>
      </c>
      <c r="D3613" s="1">
        <v>1</v>
      </c>
      <c r="E3613" s="1"/>
      <c r="F3613" s="1">
        <f>VLOOKUP(B3613,'Tabela IBGE_Município'!A:C,2)</f>
        <v>3862</v>
      </c>
      <c r="G3613" s="4" t="s">
        <v>640</v>
      </c>
      <c r="H3613" s="30">
        <f>VLOOKUP(DADOS!B3613,'Tabela IBGE_Município'!A:E,5)</f>
        <v>0.68</v>
      </c>
      <c r="I3613" s="2">
        <f t="shared" si="56"/>
        <v>7.7679958570688761E-4</v>
      </c>
      <c r="J3613" s="20">
        <f>(VLOOKUP(A3613,'Celulares por Região'!A:H,6))/F3613</f>
        <v>0.24520973588814085</v>
      </c>
    </row>
    <row r="3614" spans="1:10" ht="15.75" customHeight="1">
      <c r="A3614" t="str">
        <f>VLOOKUP(B3614,'Tabela IBGE_Município'!A:C,3)</f>
        <v>AL</v>
      </c>
      <c r="B3614" s="4" t="s">
        <v>4095</v>
      </c>
      <c r="C3614" s="1">
        <v>2</v>
      </c>
      <c r="D3614" s="1">
        <v>4</v>
      </c>
      <c r="E3614" s="1">
        <v>3</v>
      </c>
      <c r="F3614" s="1">
        <f>VLOOKUP(B3614,'Tabela IBGE_Município'!A:C,2)</f>
        <v>6198</v>
      </c>
      <c r="G3614" s="4" t="s">
        <v>637</v>
      </c>
      <c r="H3614" s="30">
        <f>VLOOKUP(DADOS!B3614,'Tabela IBGE_Município'!A:E,5)</f>
        <v>0.55000000000000004</v>
      </c>
      <c r="I3614" s="2">
        <f t="shared" si="56"/>
        <v>1.4520813165537271E-3</v>
      </c>
      <c r="J3614" s="20">
        <f>(VLOOKUP(A3614,'Celulares por Região'!A:H,6))/F3614</f>
        <v>0.12310422717005486</v>
      </c>
    </row>
    <row r="3615" spans="1:10" ht="15.75" customHeight="1">
      <c r="A3615" t="str">
        <f>VLOOKUP(B3615,'Tabela IBGE_Município'!A:C,3)</f>
        <v>AM</v>
      </c>
      <c r="B3615" s="4" t="s">
        <v>4096</v>
      </c>
      <c r="C3615" s="1">
        <v>2</v>
      </c>
      <c r="D3615" s="1">
        <v>3</v>
      </c>
      <c r="E3615" s="1"/>
      <c r="F3615" s="1">
        <f>VLOOKUP(B3615,'Tabela IBGE_Município'!A:C,2)</f>
        <v>21545</v>
      </c>
      <c r="G3615" s="4" t="s">
        <v>638</v>
      </c>
      <c r="H3615" s="30">
        <f>VLOOKUP(DADOS!B3615,'Tabela IBGE_Município'!A:E,5)</f>
        <v>0.66</v>
      </c>
      <c r="I3615" s="2">
        <f t="shared" si="56"/>
        <v>2.3207240659085636E-4</v>
      </c>
      <c r="J3615" s="20">
        <f>(VLOOKUP(A3615,'Celulares por Região'!A:H,6))/F3615</f>
        <v>8.9579948944070557E-3</v>
      </c>
    </row>
    <row r="3616" spans="1:10" ht="15.75" customHeight="1">
      <c r="A3616" t="str">
        <f>VLOOKUP(B3616,'Tabela IBGE_Município'!A:C,3)</f>
        <v>BA</v>
      </c>
      <c r="B3616" s="4" t="s">
        <v>4097</v>
      </c>
      <c r="C3616" s="1">
        <v>1</v>
      </c>
      <c r="D3616" s="1"/>
      <c r="E3616" s="1"/>
      <c r="F3616" s="1">
        <f>VLOOKUP(B3616,'Tabela IBGE_Município'!A:C,2)</f>
        <v>10539</v>
      </c>
      <c r="G3616" s="4" t="s">
        <v>637</v>
      </c>
      <c r="H3616" s="30">
        <f>VLOOKUP(DADOS!B3616,'Tabela IBGE_Município'!A:E,5)</f>
        <v>0.57999999999999996</v>
      </c>
      <c r="I3616" s="2">
        <f t="shared" si="56"/>
        <v>9.4885662776354493E-5</v>
      </c>
      <c r="J3616" s="20">
        <f>(VLOOKUP(A3616,'Celulares por Região'!A:H,6))/F3616</f>
        <v>0.37290065471107314</v>
      </c>
    </row>
    <row r="3617" spans="1:10" ht="15.75" customHeight="1">
      <c r="A3617" t="str">
        <f>VLOOKUP(B3617,'Tabela IBGE_Município'!A:C,3)</f>
        <v>AL</v>
      </c>
      <c r="B3617" s="4" t="s">
        <v>4098</v>
      </c>
      <c r="C3617" s="1">
        <v>14</v>
      </c>
      <c r="D3617" s="1">
        <v>26</v>
      </c>
      <c r="E3617" s="1">
        <v>21</v>
      </c>
      <c r="F3617" s="1">
        <f>VLOOKUP(B3617,'Tabela IBGE_Município'!A:C,2)</f>
        <v>115363</v>
      </c>
      <c r="G3617" s="4" t="s">
        <v>639</v>
      </c>
      <c r="H3617" s="30">
        <f>VLOOKUP(DADOS!B3617,'Tabela IBGE_Município'!A:E,5)</f>
        <v>0.60499999999999998</v>
      </c>
      <c r="I3617" s="2">
        <f t="shared" si="56"/>
        <v>5.2876572211194234E-4</v>
      </c>
      <c r="J3617" s="20">
        <f>(VLOOKUP(A3617,'Celulares por Região'!A:H,6))/F3617</f>
        <v>6.613905671662491E-3</v>
      </c>
    </row>
    <row r="3618" spans="1:10" ht="15.75" customHeight="1">
      <c r="A3618" t="str">
        <f>VLOOKUP(B3618,'Tabela IBGE_Município'!A:C,3)</f>
        <v>SP</v>
      </c>
      <c r="B3618" s="4" t="s">
        <v>4099</v>
      </c>
      <c r="C3618" s="1">
        <v>1</v>
      </c>
      <c r="D3618" s="1">
        <v>1</v>
      </c>
      <c r="E3618" s="1"/>
      <c r="F3618" s="1">
        <f>VLOOKUP(B3618,'Tabela IBGE_Município'!A:C,2)</f>
        <v>29058</v>
      </c>
      <c r="G3618" s="4" t="s">
        <v>638</v>
      </c>
      <c r="H3618" s="30">
        <f>VLOOKUP(DADOS!B3618,'Tabela IBGE_Município'!A:E,5)</f>
        <v>0.73599999999999999</v>
      </c>
      <c r="I3618" s="2">
        <f t="shared" si="56"/>
        <v>6.8827861518342624E-5</v>
      </c>
      <c r="J3618" s="20">
        <f>(VLOOKUP(A3618,'Celulares por Região'!A:H,6))/F3618</f>
        <v>2.3160575400922295E-2</v>
      </c>
    </row>
    <row r="3619" spans="1:10" ht="15.75" customHeight="1">
      <c r="A3619" t="str">
        <f>VLOOKUP(B3619,'Tabela IBGE_Município'!A:C,3)</f>
        <v>SP</v>
      </c>
      <c r="B3619" s="4" t="s">
        <v>4100</v>
      </c>
      <c r="C3619" s="1"/>
      <c r="D3619" s="1">
        <v>1</v>
      </c>
      <c r="E3619" s="1">
        <v>1</v>
      </c>
      <c r="F3619" s="1">
        <f>VLOOKUP(B3619,'Tabela IBGE_Município'!A:C,2)</f>
        <v>13332</v>
      </c>
      <c r="G3619" s="4" t="s">
        <v>637</v>
      </c>
      <c r="H3619" s="30">
        <f>VLOOKUP(DADOS!B3619,'Tabela IBGE_Município'!A:E,5)</f>
        <v>0.72099999999999997</v>
      </c>
      <c r="I3619" s="2">
        <f t="shared" si="56"/>
        <v>1.5001500150015003E-4</v>
      </c>
      <c r="J3619" s="20">
        <f>(VLOOKUP(A3619,'Celulares por Região'!A:H,6))/F3619</f>
        <v>5.0480048004800479E-2</v>
      </c>
    </row>
    <row r="3620" spans="1:10" ht="15.75" customHeight="1">
      <c r="A3620" t="str">
        <f>VLOOKUP(B3620,'Tabela IBGE_Município'!A:C,3)</f>
        <v>PI</v>
      </c>
      <c r="B3620" s="4" t="s">
        <v>4101</v>
      </c>
      <c r="C3620" s="1">
        <v>3</v>
      </c>
      <c r="D3620" s="1">
        <v>1</v>
      </c>
      <c r="E3620" s="1"/>
      <c r="F3620" s="1">
        <f>VLOOKUP(B3620,'Tabela IBGE_Município'!A:C,2)</f>
        <v>19723</v>
      </c>
      <c r="G3620" s="4" t="s">
        <v>637</v>
      </c>
      <c r="H3620" s="30">
        <f>VLOOKUP(DADOS!B3620,'Tabela IBGE_Município'!A:E,5)</f>
        <v>0.57499999999999996</v>
      </c>
      <c r="I3620" s="2">
        <f t="shared" si="56"/>
        <v>2.0280890331085536E-4</v>
      </c>
      <c r="J3620" s="20">
        <f>(VLOOKUP(A3620,'Celulares por Região'!A:H,6))/F3620</f>
        <v>0.14810120164275212</v>
      </c>
    </row>
    <row r="3621" spans="1:10" ht="15.75" customHeight="1">
      <c r="A3621" t="str">
        <f>VLOOKUP(B3621,'Tabela IBGE_Município'!A:C,3)</f>
        <v>PI</v>
      </c>
      <c r="B3621" s="4" t="s">
        <v>4102</v>
      </c>
      <c r="C3621" s="1">
        <v>4</v>
      </c>
      <c r="D3621" s="1">
        <v>3</v>
      </c>
      <c r="E3621" s="1">
        <v>4</v>
      </c>
      <c r="F3621" s="1">
        <f>VLOOKUP(B3621,'Tabela IBGE_Município'!A:C,2)</f>
        <v>2169</v>
      </c>
      <c r="G3621" s="4" t="s">
        <v>640</v>
      </c>
      <c r="H3621" s="30">
        <f>VLOOKUP(DADOS!B3621,'Tabela IBGE_Município'!A:E,5)</f>
        <v>0.68700000000000006</v>
      </c>
      <c r="I3621" s="2">
        <f t="shared" si="56"/>
        <v>5.0714615029967729E-3</v>
      </c>
      <c r="J3621" s="20">
        <f>(VLOOKUP(A3621,'Celulares por Região'!A:H,6))/F3621</f>
        <v>1.3467035500230522</v>
      </c>
    </row>
    <row r="3622" spans="1:10" ht="15.75" customHeight="1">
      <c r="A3622" t="str">
        <f>VLOOKUP(B3622,'Tabela IBGE_Município'!A:C,3)</f>
        <v>PE</v>
      </c>
      <c r="B3622" s="4" t="s">
        <v>4103</v>
      </c>
      <c r="C3622" s="1"/>
      <c r="D3622" s="1">
        <v>1</v>
      </c>
      <c r="E3622" s="1">
        <v>1</v>
      </c>
      <c r="F3622" s="1">
        <f>VLOOKUP(B3622,'Tabela IBGE_Município'!A:C,2)</f>
        <v>153482</v>
      </c>
      <c r="G3622" s="4" t="s">
        <v>637</v>
      </c>
      <c r="H3622" s="30">
        <f>VLOOKUP(DADOS!B3622,'Tabela IBGE_Município'!A:E,5)</f>
        <v>0.59899999999999998</v>
      </c>
      <c r="I3622" s="2">
        <f t="shared" si="56"/>
        <v>1.3030844007766383E-5</v>
      </c>
      <c r="J3622" s="20">
        <f>(VLOOKUP(A3622,'Celulares por Região'!A:H,6))/F3622</f>
        <v>3.9763620489699121E-2</v>
      </c>
    </row>
    <row r="3623" spans="1:10" ht="15.75" customHeight="1">
      <c r="A3623" t="str">
        <f>VLOOKUP(B3623,'Tabela IBGE_Município'!A:C,3)</f>
        <v>PE</v>
      </c>
      <c r="B3623" s="4" t="s">
        <v>4103</v>
      </c>
      <c r="C3623" s="1">
        <v>1</v>
      </c>
      <c r="D3623" s="1">
        <v>3</v>
      </c>
      <c r="E3623" s="1">
        <v>1</v>
      </c>
      <c r="F3623" s="1">
        <f>VLOOKUP(B3623,'Tabela IBGE_Município'!A:C,2)</f>
        <v>153482</v>
      </c>
      <c r="G3623" s="4" t="s">
        <v>639</v>
      </c>
      <c r="H3623" s="30">
        <f>VLOOKUP(DADOS!B3623,'Tabela IBGE_Município'!A:E,5)</f>
        <v>0.59899999999999998</v>
      </c>
      <c r="I3623" s="2">
        <f t="shared" si="56"/>
        <v>3.2577110019415958E-5</v>
      </c>
      <c r="J3623" s="20">
        <f>(VLOOKUP(A3623,'Celulares por Região'!A:H,6))/F3623</f>
        <v>3.9763620489699121E-2</v>
      </c>
    </row>
    <row r="3624" spans="1:10" ht="15.75" customHeight="1">
      <c r="A3624" t="str">
        <f>VLOOKUP(B3624,'Tabela IBGE_Município'!A:C,3)</f>
        <v>MA</v>
      </c>
      <c r="B3624" s="4" t="s">
        <v>4104</v>
      </c>
      <c r="C3624" s="1">
        <v>1</v>
      </c>
      <c r="D3624" s="1">
        <v>2</v>
      </c>
      <c r="E3624" s="1"/>
      <c r="F3624" s="1">
        <f>VLOOKUP(B3624,'Tabela IBGE_Município'!A:C,2)</f>
        <v>22106</v>
      </c>
      <c r="G3624" s="4" t="s">
        <v>638</v>
      </c>
      <c r="H3624" s="30">
        <f>VLOOKUP(DADOS!B3624,'Tabela IBGE_Município'!A:E,5)</f>
        <v>0.54200000000000004</v>
      </c>
      <c r="I3624" s="2">
        <f t="shared" si="56"/>
        <v>1.3570976205555052E-4</v>
      </c>
      <c r="J3624" s="20">
        <f>(VLOOKUP(A3624,'Celulares por Região'!A:H,6))/F3624</f>
        <v>5.4329141409572061E-2</v>
      </c>
    </row>
    <row r="3625" spans="1:10" ht="15.75" customHeight="1">
      <c r="A3625" t="str">
        <f>VLOOKUP(B3625,'Tabela IBGE_Município'!A:C,3)</f>
        <v>RS</v>
      </c>
      <c r="B3625" s="4" t="s">
        <v>4105</v>
      </c>
      <c r="C3625" s="1"/>
      <c r="D3625" s="1"/>
      <c r="E3625" s="1">
        <v>1</v>
      </c>
      <c r="F3625" s="1">
        <f>VLOOKUP(B3625,'Tabela IBGE_Município'!A:C,2)</f>
        <v>267036</v>
      </c>
      <c r="G3625" s="4" t="s">
        <v>639</v>
      </c>
      <c r="H3625" s="30">
        <f>VLOOKUP(DADOS!B3625,'Tabela IBGE_Município'!A:E,5)</f>
        <v>0.7</v>
      </c>
      <c r="I3625" s="2">
        <f t="shared" si="56"/>
        <v>3.7448134333947483E-6</v>
      </c>
      <c r="J3625" s="20">
        <f>(VLOOKUP(A3625,'Celulares por Região'!A:H,6))/F3625</f>
        <v>5.3176350754205427E-4</v>
      </c>
    </row>
    <row r="3626" spans="1:10" ht="15.75" customHeight="1">
      <c r="A3626" t="str">
        <f>VLOOKUP(B3626,'Tabela IBGE_Município'!A:C,3)</f>
        <v>RN</v>
      </c>
      <c r="B3626" s="4" t="s">
        <v>4106</v>
      </c>
      <c r="C3626" s="1">
        <v>3</v>
      </c>
      <c r="D3626" s="1">
        <v>3</v>
      </c>
      <c r="E3626" s="1">
        <v>2</v>
      </c>
      <c r="F3626" s="1">
        <f>VLOOKUP(B3626,'Tabela IBGE_Município'!A:C,2)</f>
        <v>35008</v>
      </c>
      <c r="G3626" s="4" t="s">
        <v>638</v>
      </c>
      <c r="H3626" s="30">
        <f>VLOOKUP(DADOS!B3626,'Tabela IBGE_Município'!A:E,5)</f>
        <v>0.60599999999999998</v>
      </c>
      <c r="I3626" s="2">
        <f t="shared" si="56"/>
        <v>2.2851919561243144E-4</v>
      </c>
      <c r="J3626" s="20">
        <f>(VLOOKUP(A3626,'Celulares por Região'!A:H,6))/F3626</f>
        <v>2.7050959780621574E-2</v>
      </c>
    </row>
    <row r="3627" spans="1:10" ht="15.75" customHeight="1">
      <c r="A3627" t="str">
        <f>VLOOKUP(B3627,'Tabela IBGE_Município'!A:C,3)</f>
        <v>MG</v>
      </c>
      <c r="B3627" s="4" t="s">
        <v>4107</v>
      </c>
      <c r="C3627" s="1">
        <v>4</v>
      </c>
      <c r="D3627" s="1">
        <v>2</v>
      </c>
      <c r="E3627" s="1"/>
      <c r="F3627" s="1">
        <f>VLOOKUP(B3627,'Tabela IBGE_Município'!A:C,2)</f>
        <v>58858</v>
      </c>
      <c r="G3627" s="4" t="s">
        <v>638</v>
      </c>
      <c r="H3627" s="30">
        <f>VLOOKUP(DADOS!B3627,'Tabela IBGE_Município'!A:E,5)</f>
        <v>0.71499999999999997</v>
      </c>
      <c r="I3627" s="2">
        <f t="shared" si="56"/>
        <v>1.0194026300587855E-4</v>
      </c>
      <c r="J3627" s="20">
        <f>(VLOOKUP(A3627,'Celulares por Região'!A:H,6))/F3627</f>
        <v>2.6895239389717624E-2</v>
      </c>
    </row>
    <row r="3628" spans="1:10" ht="15.75" customHeight="1">
      <c r="A3628" t="str">
        <f>VLOOKUP(B3628,'Tabela IBGE_Município'!A:C,3)</f>
        <v>RS</v>
      </c>
      <c r="B3628" s="4" t="s">
        <v>4108</v>
      </c>
      <c r="C3628" s="1">
        <v>3</v>
      </c>
      <c r="D3628" s="1">
        <v>6</v>
      </c>
      <c r="E3628" s="1">
        <v>5</v>
      </c>
      <c r="F3628" s="1">
        <f>VLOOKUP(B3628,'Tabela IBGE_Município'!A:C,2)</f>
        <v>13474</v>
      </c>
      <c r="G3628" s="4" t="s">
        <v>637</v>
      </c>
      <c r="H3628" s="30">
        <f>VLOOKUP(DADOS!B3628,'Tabela IBGE_Município'!A:E,5)</f>
        <v>0.622</v>
      </c>
      <c r="I3628" s="2">
        <f t="shared" si="56"/>
        <v>1.0390381475434169E-3</v>
      </c>
      <c r="J3628" s="20">
        <f>(VLOOKUP(A3628,'Celulares por Região'!A:H,6))/F3628</f>
        <v>1.05388154965118E-2</v>
      </c>
    </row>
    <row r="3629" spans="1:10" ht="15.75" customHeight="1">
      <c r="A3629" t="str">
        <f>VLOOKUP(B3629,'Tabela IBGE_Município'!A:C,3)</f>
        <v>MG</v>
      </c>
      <c r="B3629" s="4" t="s">
        <v>4109</v>
      </c>
      <c r="C3629" s="1">
        <v>3</v>
      </c>
      <c r="D3629" s="1">
        <v>4</v>
      </c>
      <c r="E3629" s="1">
        <v>5</v>
      </c>
      <c r="F3629" s="1">
        <f>VLOOKUP(B3629,'Tabela IBGE_Município'!A:C,2)</f>
        <v>16393</v>
      </c>
      <c r="G3629" s="4" t="s">
        <v>637</v>
      </c>
      <c r="H3629" s="30">
        <f>VLOOKUP(DADOS!B3629,'Tabela IBGE_Município'!A:E,5)</f>
        <v>0.68700000000000006</v>
      </c>
      <c r="I3629" s="2">
        <f t="shared" si="56"/>
        <v>7.3201976453364243E-4</v>
      </c>
      <c r="J3629" s="20">
        <f>(VLOOKUP(A3629,'Celulares por Região'!A:H,6))/F3629</f>
        <v>9.6565607271396334E-2</v>
      </c>
    </row>
    <row r="3630" spans="1:10" ht="15.75" customHeight="1">
      <c r="A3630" t="str">
        <f>VLOOKUP(B3630,'Tabela IBGE_Município'!A:C,3)</f>
        <v>MG</v>
      </c>
      <c r="B3630" s="4" t="s">
        <v>4110</v>
      </c>
      <c r="C3630" s="1">
        <v>2</v>
      </c>
      <c r="D3630" s="1">
        <v>4</v>
      </c>
      <c r="E3630" s="1">
        <v>3</v>
      </c>
      <c r="F3630" s="1">
        <f>VLOOKUP(B3630,'Tabela IBGE_Município'!A:C,2)</f>
        <v>5747</v>
      </c>
      <c r="G3630" s="4" t="s">
        <v>637</v>
      </c>
      <c r="H3630" s="30">
        <f>VLOOKUP(DADOS!B3630,'Tabela IBGE_Município'!A:E,5)</f>
        <v>0.64200000000000002</v>
      </c>
      <c r="I3630" s="2">
        <f t="shared" si="56"/>
        <v>1.5660344527579607E-3</v>
      </c>
      <c r="J3630" s="20">
        <f>(VLOOKUP(A3630,'Celulares por Região'!A:H,6))/F3630</f>
        <v>0.27544805985731685</v>
      </c>
    </row>
    <row r="3631" spans="1:10" ht="15.75" customHeight="1">
      <c r="A3631" t="str">
        <f>VLOOKUP(B3631,'Tabela IBGE_Município'!A:C,3)</f>
        <v>PB</v>
      </c>
      <c r="B3631" s="4" t="s">
        <v>4111</v>
      </c>
      <c r="C3631" s="1">
        <v>5</v>
      </c>
      <c r="D3631" s="1">
        <v>4</v>
      </c>
      <c r="E3631" s="1">
        <v>3</v>
      </c>
      <c r="F3631" s="1">
        <f>VLOOKUP(B3631,'Tabela IBGE_Município'!A:C,2)</f>
        <v>2031</v>
      </c>
      <c r="G3631" s="4" t="s">
        <v>637</v>
      </c>
      <c r="H3631" s="30">
        <f>VLOOKUP(DADOS!B3631,'Tabela IBGE_Município'!A:E,5)</f>
        <v>0.62</v>
      </c>
      <c r="I3631" s="2">
        <f t="shared" si="56"/>
        <v>5.9084194977843431E-3</v>
      </c>
      <c r="J3631" s="20">
        <f>(VLOOKUP(A3631,'Celulares por Região'!A:H,6))/F3631</f>
        <v>0.63466272772033483</v>
      </c>
    </row>
    <row r="3632" spans="1:10" ht="15.75" customHeight="1">
      <c r="A3632" t="str">
        <f>VLOOKUP(B3632,'Tabela IBGE_Município'!A:C,3)</f>
        <v>PB</v>
      </c>
      <c r="B3632" s="4" t="s">
        <v>4111</v>
      </c>
      <c r="C3632" s="1"/>
      <c r="D3632" s="1">
        <v>2</v>
      </c>
      <c r="E3632" s="1">
        <v>1</v>
      </c>
      <c r="F3632" s="1">
        <f>VLOOKUP(B3632,'Tabela IBGE_Município'!A:C,2)</f>
        <v>2031</v>
      </c>
      <c r="G3632" s="4" t="s">
        <v>640</v>
      </c>
      <c r="H3632" s="30">
        <f>VLOOKUP(DADOS!B3632,'Tabela IBGE_Município'!A:E,5)</f>
        <v>0.62</v>
      </c>
      <c r="I3632" s="2">
        <f t="shared" si="56"/>
        <v>1.4771048744460858E-3</v>
      </c>
      <c r="J3632" s="20">
        <f>(VLOOKUP(A3632,'Celulares por Região'!A:H,6))/F3632</f>
        <v>0.63466272772033483</v>
      </c>
    </row>
    <row r="3633" spans="1:10" ht="15.75" customHeight="1">
      <c r="A3633" t="str">
        <f>VLOOKUP(B3633,'Tabela IBGE_Município'!A:C,3)</f>
        <v>MA</v>
      </c>
      <c r="B3633" s="4" t="s">
        <v>4112</v>
      </c>
      <c r="C3633" s="1">
        <v>2</v>
      </c>
      <c r="D3633" s="1">
        <v>2</v>
      </c>
      <c r="E3633" s="1"/>
      <c r="F3633" s="1">
        <f>VLOOKUP(B3633,'Tabela IBGE_Município'!A:C,2)</f>
        <v>1633</v>
      </c>
      <c r="G3633" s="4" t="s">
        <v>640</v>
      </c>
      <c r="H3633" s="30">
        <f>VLOOKUP(DADOS!B3633,'Tabela IBGE_Município'!A:E,5)</f>
        <v>0.53200000000000003</v>
      </c>
      <c r="I3633" s="2">
        <f t="shared" si="56"/>
        <v>2.449479485609308E-3</v>
      </c>
      <c r="J3633" s="20">
        <f>(VLOOKUP(A3633,'Celulares por Região'!A:H,6))/F3633</f>
        <v>0.73545621555419471</v>
      </c>
    </row>
    <row r="3634" spans="1:10" ht="15.75" customHeight="1">
      <c r="A3634" t="str">
        <f>VLOOKUP(B3634,'Tabela IBGE_Município'!A:C,3)</f>
        <v>PI</v>
      </c>
      <c r="B3634" s="4" t="s">
        <v>4113</v>
      </c>
      <c r="C3634" s="1">
        <v>1</v>
      </c>
      <c r="D3634" s="1">
        <v>3</v>
      </c>
      <c r="E3634" s="1">
        <v>3</v>
      </c>
      <c r="F3634" s="1">
        <f>VLOOKUP(B3634,'Tabela IBGE_Município'!A:C,2)</f>
        <v>2436</v>
      </c>
      <c r="G3634" s="4" t="s">
        <v>640</v>
      </c>
      <c r="H3634" s="30">
        <f>VLOOKUP(DADOS!B3634,'Tabela IBGE_Município'!A:E,5)</f>
        <v>0.56100000000000005</v>
      </c>
      <c r="I3634" s="2">
        <f t="shared" si="56"/>
        <v>2.8735632183908046E-3</v>
      </c>
      <c r="J3634" s="20">
        <f>(VLOOKUP(A3634,'Celulares por Região'!A:H,6))/F3634</f>
        <v>1.1990968801313628</v>
      </c>
    </row>
    <row r="3635" spans="1:10" ht="15.75" customHeight="1">
      <c r="A3635" t="str">
        <f>VLOOKUP(B3635,'Tabela IBGE_Município'!A:C,3)</f>
        <v>MG</v>
      </c>
      <c r="B3635" s="4" t="s">
        <v>4114</v>
      </c>
      <c r="C3635" s="1">
        <v>1</v>
      </c>
      <c r="D3635" s="1">
        <v>1</v>
      </c>
      <c r="E3635" s="1"/>
      <c r="F3635" s="1">
        <f>VLOOKUP(B3635,'Tabela IBGE_Município'!A:C,2)</f>
        <v>3102</v>
      </c>
      <c r="G3635" s="4" t="s">
        <v>640</v>
      </c>
      <c r="H3635" s="30">
        <f>VLOOKUP(DADOS!B3635,'Tabela IBGE_Município'!A:E,5)</f>
        <v>0.56100000000000005</v>
      </c>
      <c r="I3635" s="2">
        <f t="shared" si="56"/>
        <v>6.4474532559638943E-4</v>
      </c>
      <c r="J3635" s="20">
        <f>(VLOOKUP(A3635,'Celulares por Região'!A:H,6))/F3635</f>
        <v>0.51031592520954228</v>
      </c>
    </row>
    <row r="3636" spans="1:10" ht="15.75" customHeight="1">
      <c r="A3636" t="str">
        <f>VLOOKUP(B3636,'Tabela IBGE_Município'!A:C,3)</f>
        <v>PE</v>
      </c>
      <c r="B3636" s="4" t="s">
        <v>4115</v>
      </c>
      <c r="C3636" s="1">
        <v>1</v>
      </c>
      <c r="D3636" s="1"/>
      <c r="E3636" s="1"/>
      <c r="F3636" s="1">
        <f>VLOOKUP(B3636,'Tabela IBGE_Município'!A:C,2)</f>
        <v>19137</v>
      </c>
      <c r="G3636" s="4" t="s">
        <v>637</v>
      </c>
      <c r="H3636" s="30">
        <f>VLOOKUP(DADOS!B3636,'Tabela IBGE_Município'!A:E,5)</f>
        <v>0.59</v>
      </c>
      <c r="I3636" s="2">
        <f t="shared" si="56"/>
        <v>5.2254794377384122E-5</v>
      </c>
      <c r="J3636" s="20">
        <f>(VLOOKUP(A3636,'Celulares por Região'!A:H,6))/F3636</f>
        <v>0.31891101008517531</v>
      </c>
    </row>
    <row r="3637" spans="1:10" ht="15.75" customHeight="1">
      <c r="A3637" t="str">
        <f>VLOOKUP(B3637,'Tabela IBGE_Município'!A:C,3)</f>
        <v>AL</v>
      </c>
      <c r="B3637" s="4" t="s">
        <v>4116</v>
      </c>
      <c r="C3637" s="1">
        <v>5</v>
      </c>
      <c r="D3637" s="1">
        <v>3</v>
      </c>
      <c r="E3637" s="1">
        <v>2</v>
      </c>
      <c r="F3637" s="1">
        <f>VLOOKUP(B3637,'Tabela IBGE_Município'!A:C,2)</f>
        <v>4323</v>
      </c>
      <c r="G3637" s="4" t="s">
        <v>640</v>
      </c>
      <c r="H3637" s="30">
        <f>VLOOKUP(DADOS!B3637,'Tabela IBGE_Município'!A:E,5)</f>
        <v>0.53</v>
      </c>
      <c r="I3637" s="2">
        <f t="shared" si="56"/>
        <v>2.3132084200786491E-3</v>
      </c>
      <c r="J3637" s="20">
        <f>(VLOOKUP(A3637,'Celulares por Região'!A:H,6))/F3637</f>
        <v>0.17649780245200092</v>
      </c>
    </row>
    <row r="3638" spans="1:10" ht="15.75" customHeight="1">
      <c r="A3638" t="str">
        <f>VLOOKUP(B3638,'Tabela IBGE_Município'!A:C,3)</f>
        <v>SC</v>
      </c>
      <c r="B3638" s="4" t="s">
        <v>4117</v>
      </c>
      <c r="C3638" s="1">
        <v>2</v>
      </c>
      <c r="D3638" s="1">
        <v>1</v>
      </c>
      <c r="E3638" s="1"/>
      <c r="F3638" s="1">
        <f>VLOOKUP(B3638,'Tabela IBGE_Município'!A:C,2)</f>
        <v>28894</v>
      </c>
      <c r="G3638" s="4" t="s">
        <v>638</v>
      </c>
      <c r="H3638" s="30">
        <f>VLOOKUP(DADOS!B3638,'Tabela IBGE_Município'!A:E,5)</f>
        <v>0.72</v>
      </c>
      <c r="I3638" s="2">
        <f t="shared" si="56"/>
        <v>1.0382778431508272E-4</v>
      </c>
      <c r="J3638" s="20">
        <f>(VLOOKUP(A3638,'Celulares por Região'!A:H,6))/F3638</f>
        <v>0.13937149581227937</v>
      </c>
    </row>
    <row r="3639" spans="1:10" ht="15.75" customHeight="1">
      <c r="A3639" t="str">
        <f>VLOOKUP(B3639,'Tabela IBGE_Município'!A:C,3)</f>
        <v>RS</v>
      </c>
      <c r="B3639" s="4" t="s">
        <v>4118</v>
      </c>
      <c r="C3639" s="1">
        <v>2</v>
      </c>
      <c r="D3639" s="1">
        <v>4</v>
      </c>
      <c r="E3639" s="1">
        <v>2</v>
      </c>
      <c r="F3639" s="1">
        <f>VLOOKUP(B3639,'Tabela IBGE_Município'!A:C,2)</f>
        <v>15258</v>
      </c>
      <c r="G3639" s="4" t="s">
        <v>637</v>
      </c>
      <c r="H3639" s="30">
        <f>VLOOKUP(DADOS!B3639,'Tabela IBGE_Município'!A:E,5)</f>
        <v>0.69799999999999995</v>
      </c>
      <c r="I3639" s="2">
        <f t="shared" si="56"/>
        <v>5.2431511338314328E-4</v>
      </c>
      <c r="J3639" s="20">
        <f>(VLOOKUP(A3639,'Celulares por Região'!A:H,6))/F3639</f>
        <v>9.3065932625507938E-3</v>
      </c>
    </row>
    <row r="3640" spans="1:10" ht="15.75" customHeight="1">
      <c r="A3640" t="str">
        <f>VLOOKUP(B3640,'Tabela IBGE_Município'!A:C,3)</f>
        <v>RS</v>
      </c>
      <c r="B3640" s="4" t="s">
        <v>4119</v>
      </c>
      <c r="C3640" s="1">
        <v>37</v>
      </c>
      <c r="D3640" s="1">
        <v>29</v>
      </c>
      <c r="E3640" s="1">
        <v>34</v>
      </c>
      <c r="F3640" s="1">
        <f>VLOOKUP(B3640,'Tabela IBGE_Município'!A:C,2)</f>
        <v>9048</v>
      </c>
      <c r="G3640" s="4" t="s">
        <v>637</v>
      </c>
      <c r="H3640" s="30">
        <f>VLOOKUP(DADOS!B3640,'Tabela IBGE_Município'!A:E,5)</f>
        <v>0.78</v>
      </c>
      <c r="I3640" s="2">
        <f t="shared" si="56"/>
        <v>1.1052166224580018E-2</v>
      </c>
      <c r="J3640" s="20">
        <f>(VLOOKUP(A3640,'Celulares por Região'!A:H,6))/F3640</f>
        <v>1.5694076038903625E-2</v>
      </c>
    </row>
    <row r="3641" spans="1:10" ht="15.75" customHeight="1">
      <c r="A3641" t="str">
        <f>VLOOKUP(B3641,'Tabela IBGE_Município'!A:C,3)</f>
        <v>MG</v>
      </c>
      <c r="B3641" s="4" t="s">
        <v>4120</v>
      </c>
      <c r="C3641" s="1"/>
      <c r="D3641" s="1">
        <v>2</v>
      </c>
      <c r="E3641" s="1">
        <v>1</v>
      </c>
      <c r="F3641" s="1">
        <f>VLOOKUP(B3641,'Tabela IBGE_Município'!A:C,2)</f>
        <v>6574</v>
      </c>
      <c r="G3641" s="4" t="s">
        <v>637</v>
      </c>
      <c r="H3641" s="30">
        <f>VLOOKUP(DADOS!B3641,'Tabela IBGE_Município'!A:E,5)</f>
        <v>0.76</v>
      </c>
      <c r="I3641" s="2">
        <f t="shared" si="56"/>
        <v>4.5634317006388805E-4</v>
      </c>
      <c r="J3641" s="20">
        <f>(VLOOKUP(A3641,'Celulares por Região'!A:H,6))/F3641</f>
        <v>0.24079707940371159</v>
      </c>
    </row>
    <row r="3642" spans="1:10" ht="15.75" customHeight="1">
      <c r="A3642" t="str">
        <f>VLOOKUP(B3642,'Tabela IBGE_Município'!A:C,3)</f>
        <v>SC</v>
      </c>
      <c r="B3642" s="4" t="s">
        <v>4121</v>
      </c>
      <c r="C3642" s="1">
        <v>1</v>
      </c>
      <c r="D3642" s="1">
        <v>2</v>
      </c>
      <c r="E3642" s="1">
        <v>1</v>
      </c>
      <c r="F3642" s="1">
        <f>VLOOKUP(B3642,'Tabela IBGE_Município'!A:C,2)</f>
        <v>204722</v>
      </c>
      <c r="G3642" s="4" t="s">
        <v>639</v>
      </c>
      <c r="H3642" s="30">
        <f>VLOOKUP(DADOS!B3642,'Tabela IBGE_Município'!A:E,5)</f>
        <v>0.65900000000000003</v>
      </c>
      <c r="I3642" s="2">
        <f t="shared" si="56"/>
        <v>1.9538691493830659E-5</v>
      </c>
      <c r="J3642" s="20">
        <f>(VLOOKUP(A3642,'Celulares por Região'!A:H,6))/F3642</f>
        <v>1.9670577661414015E-2</v>
      </c>
    </row>
    <row r="3643" spans="1:10" ht="15.75" customHeight="1">
      <c r="A3643" t="str">
        <f>VLOOKUP(B3643,'Tabela IBGE_Município'!A:C,3)</f>
        <v>MA</v>
      </c>
      <c r="B3643" s="4" t="s">
        <v>4122</v>
      </c>
      <c r="C3643" s="1">
        <v>1</v>
      </c>
      <c r="D3643" s="1">
        <v>1</v>
      </c>
      <c r="E3643" s="1"/>
      <c r="F3643" s="1">
        <f>VLOOKUP(B3643,'Tabela IBGE_Município'!A:C,2)</f>
        <v>115337</v>
      </c>
      <c r="G3643" s="4" t="s">
        <v>639</v>
      </c>
      <c r="H3643" s="30">
        <f>VLOOKUP(DADOS!B3643,'Tabela IBGE_Município'!A:E,5)</f>
        <v>0.61</v>
      </c>
      <c r="I3643" s="2">
        <f t="shared" si="56"/>
        <v>1.7340489175199632E-5</v>
      </c>
      <c r="J3643" s="20">
        <f>(VLOOKUP(A3643,'Celulares por Região'!A:H,6))/F3643</f>
        <v>1.0412963749707379E-2</v>
      </c>
    </row>
    <row r="3644" spans="1:10" ht="15.75" customHeight="1">
      <c r="A3644" t="str">
        <f>VLOOKUP(B3644,'Tabela IBGE_Município'!A:C,3)</f>
        <v>MG</v>
      </c>
      <c r="B3644" s="4" t="s">
        <v>4123</v>
      </c>
      <c r="C3644" s="1">
        <v>4</v>
      </c>
      <c r="D3644" s="1">
        <v>5</v>
      </c>
      <c r="E3644" s="1">
        <v>5</v>
      </c>
      <c r="F3644" s="1">
        <f>VLOOKUP(B3644,'Tabela IBGE_Município'!A:C,2)</f>
        <v>4109</v>
      </c>
      <c r="G3644" s="4" t="s">
        <v>640</v>
      </c>
      <c r="H3644" s="30">
        <f>VLOOKUP(DADOS!B3644,'Tabela IBGE_Município'!A:E,5)</f>
        <v>0.61399999999999999</v>
      </c>
      <c r="I3644" s="2">
        <f t="shared" si="56"/>
        <v>3.4071550255536627E-3</v>
      </c>
      <c r="J3644" s="20">
        <f>(VLOOKUP(A3644,'Celulares por Região'!A:H,6))/F3644</f>
        <v>0.38525188610367483</v>
      </c>
    </row>
    <row r="3645" spans="1:10" ht="15.75" customHeight="1">
      <c r="A3645" t="str">
        <f>VLOOKUP(B3645,'Tabela IBGE_Município'!A:C,3)</f>
        <v>PR</v>
      </c>
      <c r="B3645" s="4" t="s">
        <v>4124</v>
      </c>
      <c r="C3645" s="1">
        <v>2</v>
      </c>
      <c r="D3645" s="1">
        <v>2</v>
      </c>
      <c r="E3645" s="1">
        <v>1</v>
      </c>
      <c r="F3645" s="1">
        <f>VLOOKUP(B3645,'Tabela IBGE_Município'!A:C,2)</f>
        <v>19583</v>
      </c>
      <c r="G3645" s="4" t="s">
        <v>637</v>
      </c>
      <c r="H3645" s="30">
        <f>VLOOKUP(DADOS!B3645,'Tabela IBGE_Município'!A:E,5)</f>
        <v>0.747</v>
      </c>
      <c r="I3645" s="2">
        <f t="shared" si="56"/>
        <v>2.5532349486799777E-4</v>
      </c>
      <c r="J3645" s="20">
        <f>(VLOOKUP(A3645,'Celulares por Região'!A:H,6))/F3645</f>
        <v>3.7481489046622067E-2</v>
      </c>
    </row>
    <row r="3646" spans="1:10" ht="15.75" customHeight="1">
      <c r="A3646" t="str">
        <f>VLOOKUP(B3646,'Tabela IBGE_Município'!A:C,3)</f>
        <v>PR</v>
      </c>
      <c r="B3646" s="4" t="s">
        <v>4125</v>
      </c>
      <c r="C3646" s="1">
        <v>1</v>
      </c>
      <c r="D3646" s="1"/>
      <c r="E3646" s="1"/>
      <c r="F3646" s="1">
        <f>VLOOKUP(B3646,'Tabela IBGE_Município'!A:C,2)</f>
        <v>6002</v>
      </c>
      <c r="G3646" s="4" t="s">
        <v>637</v>
      </c>
      <c r="H3646" s="30">
        <f>VLOOKUP(DADOS!B3646,'Tabela IBGE_Município'!A:E,5)</f>
        <v>0.78200000000000003</v>
      </c>
      <c r="I3646" s="2">
        <f t="shared" si="56"/>
        <v>1.6661112962345885E-4</v>
      </c>
      <c r="J3646" s="20">
        <f>(VLOOKUP(A3646,'Celulares por Região'!A:H,6))/F3646</f>
        <v>0.12229256914361879</v>
      </c>
    </row>
    <row r="3647" spans="1:10" ht="15.75" customHeight="1">
      <c r="A3647" t="str">
        <f>VLOOKUP(B3647,'Tabela IBGE_Município'!A:C,3)</f>
        <v>PB</v>
      </c>
      <c r="B3647" s="4" t="s">
        <v>4126</v>
      </c>
      <c r="C3647" s="1">
        <v>8</v>
      </c>
      <c r="D3647" s="1">
        <v>5</v>
      </c>
      <c r="E3647" s="1">
        <v>6</v>
      </c>
      <c r="F3647" s="1">
        <f>VLOOKUP(B3647,'Tabela IBGE_Município'!A:C,2)</f>
        <v>5684</v>
      </c>
      <c r="G3647" s="4" t="s">
        <v>637</v>
      </c>
      <c r="H3647" s="30">
        <f>VLOOKUP(DADOS!B3647,'Tabela IBGE_Município'!A:E,5)</f>
        <v>0.70099999999999996</v>
      </c>
      <c r="I3647" s="2">
        <f t="shared" si="56"/>
        <v>3.3427163969035889E-3</v>
      </c>
      <c r="J3647" s="20">
        <f>(VLOOKUP(A3647,'Celulares por Região'!A:H,6))/F3647</f>
        <v>0.22677691766361718</v>
      </c>
    </row>
    <row r="3648" spans="1:10" ht="15.75" customHeight="1">
      <c r="A3648" t="str">
        <f>VLOOKUP(B3648,'Tabela IBGE_Município'!A:C,3)</f>
        <v>MG</v>
      </c>
      <c r="B3648" s="4" t="s">
        <v>4127</v>
      </c>
      <c r="C3648" s="1">
        <v>1</v>
      </c>
      <c r="D3648" s="1">
        <v>1</v>
      </c>
      <c r="E3648" s="1"/>
      <c r="F3648" s="1">
        <f>VLOOKUP(B3648,'Tabela IBGE_Município'!A:C,2)</f>
        <v>83843</v>
      </c>
      <c r="G3648" s="4" t="s">
        <v>638</v>
      </c>
      <c r="H3648" s="30">
        <f>VLOOKUP(DADOS!B3648,'Tabela IBGE_Município'!A:E,5)</f>
        <v>0.76500000000000001</v>
      </c>
      <c r="I3648" s="2">
        <f t="shared" si="56"/>
        <v>2.3854108273797455E-5</v>
      </c>
      <c r="J3648" s="20">
        <f>(VLOOKUP(A3648,'Celulares por Região'!A:H,6))/F3648</f>
        <v>1.8880526698710685E-2</v>
      </c>
    </row>
    <row r="3649" spans="1:10" ht="15.75" customHeight="1">
      <c r="A3649" t="str">
        <f>VLOOKUP(B3649,'Tabela IBGE_Município'!A:C,3)</f>
        <v>PI</v>
      </c>
      <c r="B3649" s="4" t="s">
        <v>4128</v>
      </c>
      <c r="C3649" s="1">
        <v>2</v>
      </c>
      <c r="D3649" s="1">
        <v>3</v>
      </c>
      <c r="E3649" s="1">
        <v>3</v>
      </c>
      <c r="F3649" s="1">
        <f>VLOOKUP(B3649,'Tabela IBGE_Município'!A:C,2)</f>
        <v>108192</v>
      </c>
      <c r="G3649" s="4" t="s">
        <v>639</v>
      </c>
      <c r="H3649" s="30">
        <f>VLOOKUP(DADOS!B3649,'Tabela IBGE_Município'!A:E,5)</f>
        <v>0.56299999999999994</v>
      </c>
      <c r="I3649" s="2">
        <f t="shared" si="56"/>
        <v>7.3942620526471452E-5</v>
      </c>
      <c r="J3649" s="20">
        <f>(VLOOKUP(A3649,'Celulares por Região'!A:H,6))/F3649</f>
        <v>2.699829931972789E-2</v>
      </c>
    </row>
    <row r="3650" spans="1:10" ht="15.75" customHeight="1">
      <c r="A3650" t="str">
        <f>VLOOKUP(B3650,'Tabela IBGE_Município'!A:C,3)</f>
        <v>MG</v>
      </c>
      <c r="B3650" s="4" t="s">
        <v>4129</v>
      </c>
      <c r="C3650" s="1">
        <v>3</v>
      </c>
      <c r="D3650" s="1"/>
      <c r="E3650" s="1"/>
      <c r="F3650" s="1">
        <f>VLOOKUP(B3650,'Tabela IBGE_Município'!A:C,2)</f>
        <v>153585</v>
      </c>
      <c r="G3650" s="4" t="s">
        <v>639</v>
      </c>
      <c r="H3650" s="30">
        <f>VLOOKUP(DADOS!B3650,'Tabela IBGE_Município'!A:E,5)</f>
        <v>0.73</v>
      </c>
      <c r="I3650" s="2">
        <f t="shared" ref="I3650:I3713" si="57">(C3650+D3650+E3650)/F3650</f>
        <v>1.953315753491552E-5</v>
      </c>
      <c r="J3650" s="20">
        <f>(VLOOKUP(A3650,'Celulares por Região'!A:H,6))/F3650</f>
        <v>1.0306996125923756E-2</v>
      </c>
    </row>
    <row r="3651" spans="1:10" ht="15.75" customHeight="1">
      <c r="A3651" t="str">
        <f>VLOOKUP(B3651,'Tabela IBGE_Município'!A:C,3)</f>
        <v>MG</v>
      </c>
      <c r="B3651" s="4" t="s">
        <v>4130</v>
      </c>
      <c r="C3651" s="1"/>
      <c r="D3651" s="1">
        <v>2</v>
      </c>
      <c r="E3651" s="1">
        <v>2</v>
      </c>
      <c r="F3651" s="1">
        <f>VLOOKUP(B3651,'Tabela IBGE_Município'!A:C,2)</f>
        <v>6406</v>
      </c>
      <c r="G3651" s="4" t="s">
        <v>637</v>
      </c>
      <c r="H3651" s="30">
        <f>VLOOKUP(DADOS!B3651,'Tabela IBGE_Município'!A:E,5)</f>
        <v>0.68200000000000005</v>
      </c>
      <c r="I3651" s="2">
        <f t="shared" si="57"/>
        <v>6.244146113019045E-4</v>
      </c>
      <c r="J3651" s="20">
        <f>(VLOOKUP(A3651,'Celulares por Região'!A:H,6))/F3651</f>
        <v>0.2471120824227287</v>
      </c>
    </row>
    <row r="3652" spans="1:10" ht="15.75" customHeight="1">
      <c r="A3652" t="str">
        <f>VLOOKUP(B3652,'Tabela IBGE_Município'!A:C,3)</f>
        <v>SP</v>
      </c>
      <c r="B3652" s="4" t="s">
        <v>4131</v>
      </c>
      <c r="C3652" s="1">
        <v>1</v>
      </c>
      <c r="D3652" s="1">
        <v>1</v>
      </c>
      <c r="E3652" s="1"/>
      <c r="F3652" s="1">
        <f>VLOOKUP(B3652,'Tabela IBGE_Município'!A:C,2)</f>
        <v>91449</v>
      </c>
      <c r="G3652" s="4" t="s">
        <v>638</v>
      </c>
      <c r="H3652" s="30">
        <f>VLOOKUP(DADOS!B3652,'Tabela IBGE_Município'!A:E,5)</f>
        <v>0.73</v>
      </c>
      <c r="I3652" s="2">
        <f t="shared" si="57"/>
        <v>2.1870113396537961E-5</v>
      </c>
      <c r="J3652" s="20">
        <f>(VLOOKUP(A3652,'Celulares por Região'!A:H,6))/F3652</f>
        <v>7.3592931579350238E-3</v>
      </c>
    </row>
    <row r="3653" spans="1:10" ht="15.75" customHeight="1">
      <c r="A3653" t="str">
        <f>VLOOKUP(B3653,'Tabela IBGE_Município'!A:C,3)</f>
        <v>RN</v>
      </c>
      <c r="B3653" s="4" t="s">
        <v>4132</v>
      </c>
      <c r="C3653" s="1">
        <v>1</v>
      </c>
      <c r="D3653" s="1"/>
      <c r="E3653" s="1">
        <v>1</v>
      </c>
      <c r="F3653" s="1">
        <f>VLOOKUP(B3653,'Tabela IBGE_Município'!A:C,2)</f>
        <v>5715</v>
      </c>
      <c r="G3653" s="4" t="s">
        <v>637</v>
      </c>
      <c r="H3653" s="30">
        <f>VLOOKUP(DADOS!B3653,'Tabela IBGE_Município'!A:E,5)</f>
        <v>0.61799999999999999</v>
      </c>
      <c r="I3653" s="2">
        <f t="shared" si="57"/>
        <v>3.4995625546806647E-4</v>
      </c>
      <c r="J3653" s="20">
        <f>(VLOOKUP(A3653,'Celulares por Região'!A:H,6))/F3653</f>
        <v>0.16570428696412948</v>
      </c>
    </row>
    <row r="3654" spans="1:10" ht="15.75" customHeight="1">
      <c r="A3654" t="str">
        <f>VLOOKUP(B3654,'Tabela IBGE_Município'!A:C,3)</f>
        <v>RJ</v>
      </c>
      <c r="B3654" s="4" t="s">
        <v>4133</v>
      </c>
      <c r="C3654" s="1">
        <v>4</v>
      </c>
      <c r="D3654" s="1">
        <v>4</v>
      </c>
      <c r="E3654" s="1">
        <v>5</v>
      </c>
      <c r="F3654" s="1">
        <f>VLOOKUP(B3654,'Tabela IBGE_Município'!A:C,2)</f>
        <v>14807</v>
      </c>
      <c r="G3654" s="4" t="s">
        <v>637</v>
      </c>
      <c r="H3654" s="30">
        <f>VLOOKUP(DADOS!B3654,'Tabela IBGE_Município'!A:E,5)</f>
        <v>0.67</v>
      </c>
      <c r="I3654" s="2">
        <f t="shared" si="57"/>
        <v>8.7796312554872696E-4</v>
      </c>
      <c r="J3654" s="20">
        <f>(VLOOKUP(A3654,'Celulares por Região'!A:H,6))/F3654</f>
        <v>0.67434321604646452</v>
      </c>
    </row>
    <row r="3655" spans="1:10" ht="15.75" customHeight="1">
      <c r="A3655" t="str">
        <f>VLOOKUP(B3655,'Tabela IBGE_Município'!A:C,3)</f>
        <v>BA</v>
      </c>
      <c r="B3655" s="4" t="s">
        <v>4134</v>
      </c>
      <c r="C3655" s="1"/>
      <c r="D3655" s="1">
        <v>3</v>
      </c>
      <c r="E3655" s="1">
        <v>5</v>
      </c>
      <c r="F3655" s="1">
        <f>VLOOKUP(B3655,'Tabela IBGE_Município'!A:C,2)</f>
        <v>12809</v>
      </c>
      <c r="G3655" s="4" t="s">
        <v>637</v>
      </c>
      <c r="H3655" s="30">
        <f>VLOOKUP(DADOS!B3655,'Tabela IBGE_Município'!A:E,5)</f>
        <v>0.58299999999999996</v>
      </c>
      <c r="I3655" s="2">
        <f t="shared" si="57"/>
        <v>6.2456085564837227E-4</v>
      </c>
      <c r="J3655" s="20">
        <f>(VLOOKUP(A3655,'Celulares por Região'!A:H,6))/F3655</f>
        <v>0.30681552033726284</v>
      </c>
    </row>
    <row r="3656" spans="1:10" ht="15.75" customHeight="1">
      <c r="A3656" t="str">
        <f>VLOOKUP(B3656,'Tabela IBGE_Município'!A:C,3)</f>
        <v>TO</v>
      </c>
      <c r="B3656" s="4" t="s">
        <v>4135</v>
      </c>
      <c r="C3656" s="1">
        <v>2</v>
      </c>
      <c r="D3656" s="1"/>
      <c r="E3656" s="1"/>
      <c r="F3656" s="1">
        <f>VLOOKUP(B3656,'Tabela IBGE_Município'!A:C,2)</f>
        <v>9686</v>
      </c>
      <c r="G3656" s="4" t="s">
        <v>638</v>
      </c>
      <c r="H3656" s="30">
        <f>VLOOKUP(DADOS!B3656,'Tabela IBGE_Município'!A:E,5)</f>
        <v>0.58299999999999996</v>
      </c>
      <c r="I3656" s="2">
        <f t="shared" si="57"/>
        <v>2.0648358455502787E-4</v>
      </c>
      <c r="J3656" s="20">
        <f>(VLOOKUP(A3656,'Celulares por Região'!A:H,6))/F3656</f>
        <v>4.9349576708651664E-2</v>
      </c>
    </row>
    <row r="3657" spans="1:10" ht="15.75" customHeight="1">
      <c r="A3657" t="str">
        <f>VLOOKUP(B3657,'Tabela IBGE_Município'!A:C,3)</f>
        <v>TO</v>
      </c>
      <c r="B3657" s="4" t="s">
        <v>4135</v>
      </c>
      <c r="C3657" s="1">
        <v>2</v>
      </c>
      <c r="D3657" s="1">
        <v>1</v>
      </c>
      <c r="E3657" s="1"/>
      <c r="F3657" s="1">
        <f>VLOOKUP(B3657,'Tabela IBGE_Município'!A:C,2)</f>
        <v>9686</v>
      </c>
      <c r="G3657" s="4" t="s">
        <v>637</v>
      </c>
      <c r="H3657" s="30">
        <f>VLOOKUP(DADOS!B3657,'Tabela IBGE_Município'!A:E,5)</f>
        <v>0.58299999999999996</v>
      </c>
      <c r="I3657" s="2">
        <f t="shared" si="57"/>
        <v>3.0972537683254179E-4</v>
      </c>
      <c r="J3657" s="20">
        <f>(VLOOKUP(A3657,'Celulares por Região'!A:H,6))/F3657</f>
        <v>4.9349576708651664E-2</v>
      </c>
    </row>
    <row r="3658" spans="1:10" ht="15.75" customHeight="1">
      <c r="A3658" t="str">
        <f>VLOOKUP(B3658,'Tabela IBGE_Município'!A:C,3)</f>
        <v>PI</v>
      </c>
      <c r="B3658" s="4" t="s">
        <v>4136</v>
      </c>
      <c r="C3658" s="1">
        <v>4</v>
      </c>
      <c r="D3658" s="1">
        <v>5</v>
      </c>
      <c r="E3658" s="1">
        <v>4</v>
      </c>
      <c r="F3658" s="1">
        <f>VLOOKUP(B3658,'Tabela IBGE_Município'!A:C,2)</f>
        <v>4867</v>
      </c>
      <c r="G3658" s="4" t="s">
        <v>640</v>
      </c>
      <c r="H3658" s="30">
        <f>VLOOKUP(DADOS!B3658,'Tabela IBGE_Município'!A:E,5)</f>
        <v>0.58299999999999996</v>
      </c>
      <c r="I3658" s="2">
        <f t="shared" si="57"/>
        <v>2.6710499280871171E-3</v>
      </c>
      <c r="J3658" s="20">
        <f>(VLOOKUP(A3658,'Celulares por Região'!A:H,6))/F3658</f>
        <v>0.60016437230326691</v>
      </c>
    </row>
    <row r="3659" spans="1:10" ht="15.75" customHeight="1">
      <c r="A3659" t="str">
        <f>VLOOKUP(B3659,'Tabela IBGE_Município'!A:C,3)</f>
        <v>RN</v>
      </c>
      <c r="B3659" s="4" t="s">
        <v>4137</v>
      </c>
      <c r="C3659" s="1">
        <v>1</v>
      </c>
      <c r="D3659" s="1">
        <v>1</v>
      </c>
      <c r="E3659" s="1"/>
      <c r="F3659" s="1">
        <f>VLOOKUP(B3659,'Tabela IBGE_Município'!A:C,2)</f>
        <v>5410</v>
      </c>
      <c r="G3659" s="4" t="s">
        <v>637</v>
      </c>
      <c r="H3659" s="30">
        <f>VLOOKUP(DADOS!B3659,'Tabela IBGE_Município'!A:E,5)</f>
        <v>0.68</v>
      </c>
      <c r="I3659" s="2">
        <f t="shared" si="57"/>
        <v>3.6968576709796671E-4</v>
      </c>
      <c r="J3659" s="20">
        <f>(VLOOKUP(A3659,'Celulares por Região'!A:H,6))/F3659</f>
        <v>0.17504621072088725</v>
      </c>
    </row>
    <row r="3660" spans="1:10" ht="15.75" customHeight="1">
      <c r="A3660" t="str">
        <f>VLOOKUP(B3660,'Tabela IBGE_Município'!A:C,3)</f>
        <v>PE</v>
      </c>
      <c r="B3660" s="4" t="s">
        <v>4138</v>
      </c>
      <c r="C3660" s="1">
        <v>1</v>
      </c>
      <c r="D3660" s="1"/>
      <c r="E3660" s="1">
        <v>1</v>
      </c>
      <c r="F3660" s="1">
        <f>VLOOKUP(B3660,'Tabela IBGE_Município'!A:C,2)</f>
        <v>4065</v>
      </c>
      <c r="G3660" s="4" t="s">
        <v>640</v>
      </c>
      <c r="H3660" s="30">
        <f>VLOOKUP(DADOS!B3660,'Tabela IBGE_Município'!A:E,5)</f>
        <v>0.63900000000000001</v>
      </c>
      <c r="I3660" s="2">
        <f t="shared" si="57"/>
        <v>4.9200492004920044E-4</v>
      </c>
      <c r="J3660" s="20">
        <f>(VLOOKUP(A3660,'Celulares por Região'!A:H,6))/F3660</f>
        <v>1.5013530135301354</v>
      </c>
    </row>
    <row r="3661" spans="1:10" ht="15.75" customHeight="1">
      <c r="A3661" t="str">
        <f>VLOOKUP(B3661,'Tabela IBGE_Município'!A:C,3)</f>
        <v>AM</v>
      </c>
      <c r="B3661" s="4" t="s">
        <v>4139</v>
      </c>
      <c r="C3661" s="1">
        <v>2</v>
      </c>
      <c r="D3661" s="1">
        <v>1</v>
      </c>
      <c r="E3661" s="1"/>
      <c r="F3661" s="1">
        <f>VLOOKUP(B3661,'Tabela IBGE_Município'!A:C,2)</f>
        <v>30600</v>
      </c>
      <c r="G3661" s="4" t="s">
        <v>638</v>
      </c>
      <c r="H3661" s="30">
        <f>VLOOKUP(DADOS!B3661,'Tabela IBGE_Município'!A:E,5)</f>
        <v>0.496</v>
      </c>
      <c r="I3661" s="2">
        <f t="shared" si="57"/>
        <v>9.8039215686274506E-5</v>
      </c>
      <c r="J3661" s="20">
        <f>(VLOOKUP(A3661,'Celulares por Região'!A:H,6))/F3661</f>
        <v>6.3071895424836599E-3</v>
      </c>
    </row>
    <row r="3662" spans="1:10" ht="15.75" customHeight="1">
      <c r="A3662" t="str">
        <f>VLOOKUP(B3662,'Tabela IBGE_Município'!A:C,3)</f>
        <v>MG</v>
      </c>
      <c r="B3662" s="4" t="s">
        <v>4140</v>
      </c>
      <c r="C3662" s="1">
        <v>2</v>
      </c>
      <c r="D3662" s="1">
        <v>5</v>
      </c>
      <c r="E3662" s="1">
        <v>3</v>
      </c>
      <c r="F3662" s="1">
        <f>VLOOKUP(B3662,'Tabela IBGE_Município'!A:C,2)</f>
        <v>56933</v>
      </c>
      <c r="G3662" s="4" t="s">
        <v>638</v>
      </c>
      <c r="H3662" s="30">
        <f>VLOOKUP(DADOS!B3662,'Tabela IBGE_Município'!A:E,5)</f>
        <v>0.63700000000000001</v>
      </c>
      <c r="I3662" s="2">
        <f t="shared" si="57"/>
        <v>1.7564505646988564E-4</v>
      </c>
      <c r="J3662" s="20">
        <f>(VLOOKUP(A3662,'Celulares por Região'!A:H,6))/F3662</f>
        <v>2.7804612439182898E-2</v>
      </c>
    </row>
    <row r="3663" spans="1:10" ht="15.75" customHeight="1">
      <c r="A3663" t="str">
        <f>VLOOKUP(B3663,'Tabela IBGE_Município'!A:C,3)</f>
        <v>PR</v>
      </c>
      <c r="B3663" s="4" t="s">
        <v>4141</v>
      </c>
      <c r="C3663" s="1">
        <v>1</v>
      </c>
      <c r="D3663" s="1">
        <v>1</v>
      </c>
      <c r="E3663" s="1"/>
      <c r="F3663" s="1">
        <f>VLOOKUP(B3663,'Tabela IBGE_Município'!A:C,2)</f>
        <v>19522</v>
      </c>
      <c r="G3663" s="4" t="s">
        <v>637</v>
      </c>
      <c r="H3663" s="30">
        <f>VLOOKUP(DADOS!B3663,'Tabela IBGE_Município'!A:E,5)</f>
        <v>0.72</v>
      </c>
      <c r="I3663" s="2">
        <f t="shared" si="57"/>
        <v>1.0244851961889151E-4</v>
      </c>
      <c r="J3663" s="20">
        <f>(VLOOKUP(A3663,'Celulares por Região'!A:H,6))/F3663</f>
        <v>3.759860670013318E-2</v>
      </c>
    </row>
    <row r="3664" spans="1:10" ht="15.75" customHeight="1">
      <c r="A3664" t="str">
        <f>VLOOKUP(B3664,'Tabela IBGE_Município'!A:C,3)</f>
        <v>SP</v>
      </c>
      <c r="B3664" s="4" t="s">
        <v>4142</v>
      </c>
      <c r="C3664" s="1">
        <v>2</v>
      </c>
      <c r="D3664" s="1">
        <v>1</v>
      </c>
      <c r="E3664" s="1"/>
      <c r="F3664" s="1">
        <f>VLOOKUP(B3664,'Tabela IBGE_Município'!A:C,2)</f>
        <v>9584</v>
      </c>
      <c r="G3664" s="4" t="s">
        <v>637</v>
      </c>
      <c r="H3664" s="30">
        <f>VLOOKUP(DADOS!B3664,'Tabela IBGE_Município'!A:E,5)</f>
        <v>0.71099999999999997</v>
      </c>
      <c r="I3664" s="2">
        <f t="shared" si="57"/>
        <v>3.1302170283806343E-4</v>
      </c>
      <c r="J3664" s="20">
        <f>(VLOOKUP(A3664,'Celulares por Região'!A:H,6))/F3664</f>
        <v>7.0221202003338895E-2</v>
      </c>
    </row>
    <row r="3665" spans="1:10" ht="15.75" customHeight="1">
      <c r="A3665" t="str">
        <f>VLOOKUP(B3665,'Tabela IBGE_Município'!A:C,3)</f>
        <v>SP</v>
      </c>
      <c r="B3665" s="4" t="s">
        <v>4143</v>
      </c>
      <c r="C3665" s="1">
        <v>1</v>
      </c>
      <c r="D3665" s="1">
        <v>3</v>
      </c>
      <c r="E3665" s="1">
        <v>3</v>
      </c>
      <c r="F3665" s="1">
        <f>VLOOKUP(B3665,'Tabela IBGE_Município'!A:C,2)</f>
        <v>5908</v>
      </c>
      <c r="G3665" s="4" t="s">
        <v>637</v>
      </c>
      <c r="H3665" s="30">
        <f>VLOOKUP(DADOS!B3665,'Tabela IBGE_Município'!A:E,5)</f>
        <v>0.79500000000000004</v>
      </c>
      <c r="I3665" s="2">
        <f t="shared" si="57"/>
        <v>1.1848341232227489E-3</v>
      </c>
      <c r="J3665" s="20">
        <f>(VLOOKUP(A3665,'Celulares por Região'!A:H,6))/F3665</f>
        <v>0.11391333784698714</v>
      </c>
    </row>
    <row r="3666" spans="1:10" ht="15.75" customHeight="1">
      <c r="A3666" t="str">
        <f>VLOOKUP(B3666,'Tabela IBGE_Município'!A:C,3)</f>
        <v>MA</v>
      </c>
      <c r="B3666" s="4" t="s">
        <v>4144</v>
      </c>
      <c r="C3666" s="1">
        <v>3</v>
      </c>
      <c r="D3666" s="1">
        <v>1</v>
      </c>
      <c r="E3666" s="1">
        <v>1</v>
      </c>
      <c r="F3666" s="1">
        <f>VLOOKUP(B3666,'Tabela IBGE_Município'!A:C,2)</f>
        <v>7454</v>
      </c>
      <c r="G3666" s="4" t="s">
        <v>637</v>
      </c>
      <c r="H3666" s="30">
        <f>VLOOKUP(DADOS!B3666,'Tabela IBGE_Município'!A:E,5)</f>
        <v>0.56100000000000005</v>
      </c>
      <c r="I3666" s="2">
        <f t="shared" si="57"/>
        <v>6.707807888382077E-4</v>
      </c>
      <c r="J3666" s="20">
        <f>(VLOOKUP(A3666,'Celulares por Região'!A:H,6))/F3666</f>
        <v>0.16112154547893748</v>
      </c>
    </row>
    <row r="3667" spans="1:10" ht="15.75" customHeight="1">
      <c r="A3667" t="str">
        <f>VLOOKUP(B3667,'Tabela IBGE_Município'!A:C,3)</f>
        <v>PE</v>
      </c>
      <c r="B3667" s="4" t="s">
        <v>4145</v>
      </c>
      <c r="C3667" s="1">
        <v>1</v>
      </c>
      <c r="D3667" s="1">
        <v>1</v>
      </c>
      <c r="E3667" s="1"/>
      <c r="F3667" s="1">
        <f>VLOOKUP(B3667,'Tabela IBGE_Município'!A:C,2)</f>
        <v>16166</v>
      </c>
      <c r="G3667" s="4" t="s">
        <v>639</v>
      </c>
      <c r="H3667" s="30">
        <f>VLOOKUP(DADOS!B3667,'Tabela IBGE_Município'!A:E,5)</f>
        <v>0.59</v>
      </c>
      <c r="I3667" s="2">
        <f t="shared" si="57"/>
        <v>1.2371644191513053E-4</v>
      </c>
      <c r="J3667" s="20">
        <f>(VLOOKUP(A3667,'Celulares por Região'!A:H,6))/F3667</f>
        <v>0.3775207225040208</v>
      </c>
    </row>
    <row r="3668" spans="1:10" ht="15.75" customHeight="1">
      <c r="A3668" t="str">
        <f>VLOOKUP(B3668,'Tabela IBGE_Município'!A:C,3)</f>
        <v>PE</v>
      </c>
      <c r="B3668" s="4" t="s">
        <v>4145</v>
      </c>
      <c r="C3668" s="1">
        <v>1</v>
      </c>
      <c r="D3668" s="1">
        <v>4</v>
      </c>
      <c r="E3668" s="1">
        <v>2</v>
      </c>
      <c r="F3668" s="1">
        <f>VLOOKUP(B3668,'Tabela IBGE_Município'!A:C,2)</f>
        <v>16166</v>
      </c>
      <c r="G3668" s="4" t="s">
        <v>637</v>
      </c>
      <c r="H3668" s="30">
        <f>VLOOKUP(DADOS!B3668,'Tabela IBGE_Município'!A:E,5)</f>
        <v>0.59</v>
      </c>
      <c r="I3668" s="2">
        <f t="shared" si="57"/>
        <v>4.3300754670295684E-4</v>
      </c>
      <c r="J3668" s="20">
        <f>(VLOOKUP(A3668,'Celulares por Região'!A:H,6))/F3668</f>
        <v>0.3775207225040208</v>
      </c>
    </row>
    <row r="3669" spans="1:10" ht="15.75" customHeight="1">
      <c r="A3669" t="str">
        <f>VLOOKUP(B3669,'Tabela IBGE_Município'!A:C,3)</f>
        <v>PI</v>
      </c>
      <c r="B3669" s="4" t="s">
        <v>4146</v>
      </c>
      <c r="C3669" s="1">
        <v>1</v>
      </c>
      <c r="D3669" s="1">
        <v>2</v>
      </c>
      <c r="E3669" s="1">
        <v>3</v>
      </c>
      <c r="F3669" s="1">
        <f>VLOOKUP(B3669,'Tabela IBGE_Município'!A:C,2)</f>
        <v>12379</v>
      </c>
      <c r="G3669" s="4" t="s">
        <v>637</v>
      </c>
      <c r="H3669" s="30">
        <f>VLOOKUP(DADOS!B3669,'Tabela IBGE_Município'!A:E,5)</f>
        <v>0.6</v>
      </c>
      <c r="I3669" s="2">
        <f t="shared" si="57"/>
        <v>4.8469181678649324E-4</v>
      </c>
      <c r="J3669" s="20">
        <f>(VLOOKUP(A3669,'Celulares por Região'!A:H,6))/F3669</f>
        <v>0.23596413280555781</v>
      </c>
    </row>
    <row r="3670" spans="1:10" ht="15.75" customHeight="1">
      <c r="A3670" t="str">
        <f>VLOOKUP(B3670,'Tabela IBGE_Município'!A:C,3)</f>
        <v>SP</v>
      </c>
      <c r="B3670" s="4" t="s">
        <v>4147</v>
      </c>
      <c r="C3670" s="1">
        <v>2</v>
      </c>
      <c r="D3670" s="1"/>
      <c r="E3670" s="1"/>
      <c r="F3670" s="1">
        <f>VLOOKUP(B3670,'Tabela IBGE_Município'!A:C,2)</f>
        <v>334376</v>
      </c>
      <c r="G3670" s="4" t="s">
        <v>639</v>
      </c>
      <c r="H3670" s="30">
        <f>VLOOKUP(DADOS!B3670,'Tabela IBGE_Município'!A:E,5)</f>
        <v>0.71799999999999997</v>
      </c>
      <c r="I3670" s="2">
        <f t="shared" si="57"/>
        <v>5.9812905232432952E-6</v>
      </c>
      <c r="J3670" s="20">
        <f>(VLOOKUP(A3670,'Celulares por Região'!A:H,6))/F3670</f>
        <v>2.0127042610713687E-3</v>
      </c>
    </row>
    <row r="3671" spans="1:10" ht="15.75" customHeight="1">
      <c r="A3671" t="str">
        <f>VLOOKUP(B3671,'Tabela IBGE_Município'!A:C,3)</f>
        <v>MG</v>
      </c>
      <c r="B3671" s="4" t="s">
        <v>4148</v>
      </c>
      <c r="C3671" s="1">
        <v>3</v>
      </c>
      <c r="D3671" s="1">
        <v>1</v>
      </c>
      <c r="E3671" s="1">
        <v>1</v>
      </c>
      <c r="F3671" s="1">
        <f>VLOOKUP(B3671,'Tabela IBGE_Município'!A:C,2)</f>
        <v>20554</v>
      </c>
      <c r="G3671" s="4" t="s">
        <v>638</v>
      </c>
      <c r="H3671" s="30">
        <f>VLOOKUP(DADOS!B3671,'Tabela IBGE_Município'!A:E,5)</f>
        <v>0.625</v>
      </c>
      <c r="I3671" s="2">
        <f t="shared" si="57"/>
        <v>2.4326165223314197E-4</v>
      </c>
      <c r="J3671" s="20">
        <f>(VLOOKUP(A3671,'Celulares por Região'!A:H,6))/F3671</f>
        <v>7.7016639097012743E-2</v>
      </c>
    </row>
    <row r="3672" spans="1:10" ht="15.75" customHeight="1">
      <c r="A3672" t="str">
        <f>VLOOKUP(B3672,'Tabela IBGE_Município'!A:C,3)</f>
        <v>BA</v>
      </c>
      <c r="B3672" s="4" t="s">
        <v>4149</v>
      </c>
      <c r="C3672" s="1">
        <v>2</v>
      </c>
      <c r="D3672" s="1">
        <v>2</v>
      </c>
      <c r="E3672" s="1"/>
      <c r="F3672" s="1">
        <f>VLOOKUP(B3672,'Tabela IBGE_Município'!A:C,2)</f>
        <v>1834</v>
      </c>
      <c r="G3672" s="4" t="s">
        <v>640</v>
      </c>
      <c r="H3672" s="30">
        <f>VLOOKUP(DADOS!B3672,'Tabela IBGE_Município'!A:E,5)</f>
        <v>0.67400000000000004</v>
      </c>
      <c r="I3672" s="2">
        <f t="shared" si="57"/>
        <v>2.1810250817884407E-3</v>
      </c>
      <c r="J3672" s="20">
        <f>(VLOOKUP(A3672,'Celulares por Região'!A:H,6))/F3672</f>
        <v>2.1428571428571428</v>
      </c>
    </row>
    <row r="3673" spans="1:10" ht="15.75" customHeight="1">
      <c r="A3673" t="str">
        <f>VLOOKUP(B3673,'Tabela IBGE_Município'!A:C,3)</f>
        <v>RS</v>
      </c>
      <c r="B3673" s="4" t="s">
        <v>4150</v>
      </c>
      <c r="C3673" s="1">
        <v>4</v>
      </c>
      <c r="D3673" s="1">
        <v>4</v>
      </c>
      <c r="E3673" s="1">
        <v>4</v>
      </c>
      <c r="F3673" s="1">
        <f>VLOOKUP(B3673,'Tabela IBGE_Município'!A:C,2)</f>
        <v>4812</v>
      </c>
      <c r="G3673" s="4" t="s">
        <v>640</v>
      </c>
      <c r="H3673" s="30">
        <f>VLOOKUP(DADOS!B3673,'Tabela IBGE_Município'!A:E,5)</f>
        <v>0.71</v>
      </c>
      <c r="I3673" s="2">
        <f t="shared" si="57"/>
        <v>2.4937655860349127E-3</v>
      </c>
      <c r="J3673" s="20">
        <f>(VLOOKUP(A3673,'Celulares por Região'!A:H,6))/F3673</f>
        <v>2.9509559434746466E-2</v>
      </c>
    </row>
    <row r="3674" spans="1:10" ht="15.75" customHeight="1">
      <c r="A3674" t="str">
        <f>VLOOKUP(B3674,'Tabela IBGE_Município'!A:C,3)</f>
        <v>SP</v>
      </c>
      <c r="B3674" s="4" t="s">
        <v>4151</v>
      </c>
      <c r="C3674" s="1">
        <v>4</v>
      </c>
      <c r="D3674" s="1">
        <v>6</v>
      </c>
      <c r="E3674" s="1">
        <v>5</v>
      </c>
      <c r="F3674" s="1">
        <f>VLOOKUP(B3674,'Tabela IBGE_Município'!A:C,2)</f>
        <v>118516</v>
      </c>
      <c r="G3674" s="4" t="s">
        <v>639</v>
      </c>
      <c r="H3674" s="30">
        <f>VLOOKUP(DADOS!B3674,'Tabela IBGE_Município'!A:E,5)</f>
        <v>0.72499999999999998</v>
      </c>
      <c r="I3674" s="2">
        <f t="shared" si="57"/>
        <v>1.2656518951027711E-4</v>
      </c>
      <c r="J3674" s="20">
        <f>(VLOOKUP(A3674,'Celulares por Região'!A:H,6))/F3674</f>
        <v>5.6785581693610991E-3</v>
      </c>
    </row>
    <row r="3675" spans="1:10" ht="15.75" customHeight="1">
      <c r="A3675" t="str">
        <f>VLOOKUP(B3675,'Tabela IBGE_Município'!A:C,3)</f>
        <v>PR</v>
      </c>
      <c r="B3675" s="4" t="s">
        <v>4152</v>
      </c>
      <c r="C3675" s="1">
        <v>2</v>
      </c>
      <c r="D3675" s="1">
        <v>10</v>
      </c>
      <c r="E3675" s="1">
        <v>8</v>
      </c>
      <c r="F3675" s="1">
        <f>VLOOKUP(B3675,'Tabela IBGE_Município'!A:C,2)</f>
        <v>2299</v>
      </c>
      <c r="G3675" s="4" t="s">
        <v>640</v>
      </c>
      <c r="H3675" s="30">
        <f>VLOOKUP(DADOS!B3675,'Tabela IBGE_Município'!A:E,5)</f>
        <v>0.70799999999999996</v>
      </c>
      <c r="I3675" s="2">
        <f t="shared" si="57"/>
        <v>8.6994345367551115E-3</v>
      </c>
      <c r="J3675" s="20">
        <f>(VLOOKUP(A3675,'Celulares por Região'!A:H,6))/F3675</f>
        <v>0.31926924749891256</v>
      </c>
    </row>
    <row r="3676" spans="1:10" ht="15.75" customHeight="1">
      <c r="A3676" t="str">
        <f>VLOOKUP(B3676,'Tabela IBGE_Município'!A:C,3)</f>
        <v>AL</v>
      </c>
      <c r="B3676" s="4" t="s">
        <v>4153</v>
      </c>
      <c r="C3676" s="1"/>
      <c r="D3676" s="1"/>
      <c r="E3676" s="1">
        <v>1</v>
      </c>
      <c r="F3676" s="1">
        <f>VLOOKUP(B3676,'Tabela IBGE_Município'!A:C,2)</f>
        <v>8959</v>
      </c>
      <c r="G3676" s="4" t="s">
        <v>637</v>
      </c>
      <c r="H3676" s="30">
        <f>VLOOKUP(DADOS!B3676,'Tabela IBGE_Município'!A:E,5)</f>
        <v>0.58899999999999997</v>
      </c>
      <c r="I3676" s="2">
        <f t="shared" si="57"/>
        <v>1.1161960040183056E-4</v>
      </c>
      <c r="J3676" s="20">
        <f>(VLOOKUP(A3676,'Celulares por Região'!A:H,6))/F3676</f>
        <v>8.5165755106596713E-2</v>
      </c>
    </row>
    <row r="3677" spans="1:10" ht="15.75" customHeight="1">
      <c r="A3677" t="str">
        <f>VLOOKUP(B3677,'Tabela IBGE_Município'!A:C,3)</f>
        <v>SC</v>
      </c>
      <c r="B3677" s="4" t="s">
        <v>4154</v>
      </c>
      <c r="C3677" s="1">
        <v>1</v>
      </c>
      <c r="D3677" s="1">
        <v>1</v>
      </c>
      <c r="E3677" s="1">
        <v>2</v>
      </c>
      <c r="F3677" s="1">
        <f>VLOOKUP(B3677,'Tabela IBGE_Município'!A:C,2)</f>
        <v>7387</v>
      </c>
      <c r="G3677" s="4" t="s">
        <v>637</v>
      </c>
      <c r="H3677" s="30">
        <f>VLOOKUP(DADOS!B3677,'Tabela IBGE_Município'!A:E,5)</f>
        <v>0.71599999999999997</v>
      </c>
      <c r="I3677" s="2">
        <f t="shared" si="57"/>
        <v>5.4149180993637476E-4</v>
      </c>
      <c r="J3677" s="20">
        <f>(VLOOKUP(A3677,'Celulares por Região'!A:H,6))/F3677</f>
        <v>0.54514687965344522</v>
      </c>
    </row>
    <row r="3678" spans="1:10" ht="15.75" customHeight="1">
      <c r="A3678" t="str">
        <f>VLOOKUP(B3678,'Tabela IBGE_Município'!A:C,3)</f>
        <v>MA</v>
      </c>
      <c r="B3678" s="4" t="s">
        <v>4155</v>
      </c>
      <c r="C3678" s="1">
        <v>3</v>
      </c>
      <c r="D3678" s="1">
        <v>2</v>
      </c>
      <c r="E3678" s="1">
        <v>3</v>
      </c>
      <c r="F3678" s="1">
        <f>VLOOKUP(B3678,'Tabela IBGE_Município'!A:C,2)</f>
        <v>7560</v>
      </c>
      <c r="G3678" s="4" t="s">
        <v>637</v>
      </c>
      <c r="H3678" s="30">
        <f>VLOOKUP(DADOS!B3678,'Tabela IBGE_Município'!A:E,5)</f>
        <v>0.55000000000000004</v>
      </c>
      <c r="I3678" s="2">
        <f t="shared" si="57"/>
        <v>1.0582010582010583E-3</v>
      </c>
      <c r="J3678" s="20">
        <f>(VLOOKUP(A3678,'Celulares por Região'!A:H,6))/F3678</f>
        <v>0.15886243386243387</v>
      </c>
    </row>
    <row r="3679" spans="1:10" ht="15.75" customHeight="1">
      <c r="A3679" t="str">
        <f>VLOOKUP(B3679,'Tabela IBGE_Município'!A:C,3)</f>
        <v>MG</v>
      </c>
      <c r="B3679" s="4" t="s">
        <v>4156</v>
      </c>
      <c r="C3679" s="1">
        <v>3</v>
      </c>
      <c r="D3679" s="1">
        <v>2</v>
      </c>
      <c r="E3679" s="1"/>
      <c r="F3679" s="1">
        <f>VLOOKUP(B3679,'Tabela IBGE_Município'!A:C,2)</f>
        <v>7569</v>
      </c>
      <c r="G3679" s="4" t="s">
        <v>637</v>
      </c>
      <c r="H3679" s="30">
        <f>VLOOKUP(DADOS!B3679,'Tabela IBGE_Município'!A:E,5)</f>
        <v>0.627</v>
      </c>
      <c r="I3679" s="2">
        <f t="shared" si="57"/>
        <v>6.6058924560708149E-4</v>
      </c>
      <c r="J3679" s="20">
        <f>(VLOOKUP(A3679,'Celulares por Região'!A:H,6))/F3679</f>
        <v>0.20914255515920202</v>
      </c>
    </row>
    <row r="3680" spans="1:10" ht="15.75" customHeight="1">
      <c r="A3680" t="str">
        <f>VLOOKUP(B3680,'Tabela IBGE_Município'!A:C,3)</f>
        <v>RS</v>
      </c>
      <c r="B3680" s="4" t="s">
        <v>4157</v>
      </c>
      <c r="C3680" s="1">
        <v>1</v>
      </c>
      <c r="D3680" s="1"/>
      <c r="E3680" s="1">
        <v>1</v>
      </c>
      <c r="F3680" s="1">
        <f>VLOOKUP(B3680,'Tabela IBGE_Município'!A:C,2)</f>
        <v>21066</v>
      </c>
      <c r="G3680" s="4" t="s">
        <v>638</v>
      </c>
      <c r="H3680" s="30">
        <f>VLOOKUP(DADOS!B3680,'Tabela IBGE_Município'!A:E,5)</f>
        <v>0.68</v>
      </c>
      <c r="I3680" s="2">
        <f t="shared" si="57"/>
        <v>9.4939713282065892E-5</v>
      </c>
      <c r="J3680" s="20">
        <f>(VLOOKUP(A3680,'Celulares por Região'!A:H,6))/F3680</f>
        <v>6.740719643026678E-3</v>
      </c>
    </row>
    <row r="3681" spans="1:10" ht="15.75" customHeight="1">
      <c r="A3681" t="str">
        <f>VLOOKUP(B3681,'Tabela IBGE_Município'!A:C,3)</f>
        <v>PI</v>
      </c>
      <c r="B3681" s="4" t="s">
        <v>4158</v>
      </c>
      <c r="C3681" s="1">
        <v>2</v>
      </c>
      <c r="D3681" s="1">
        <v>3</v>
      </c>
      <c r="E3681" s="1">
        <v>1</v>
      </c>
      <c r="F3681" s="1">
        <f>VLOOKUP(B3681,'Tabela IBGE_Município'!A:C,2)</f>
        <v>8419</v>
      </c>
      <c r="G3681" s="4" t="s">
        <v>637</v>
      </c>
      <c r="H3681" s="30">
        <f>VLOOKUP(DADOS!B3681,'Tabela IBGE_Município'!A:E,5)</f>
        <v>0.52600000000000002</v>
      </c>
      <c r="I3681" s="2">
        <f t="shared" si="57"/>
        <v>7.1267371421784062E-4</v>
      </c>
      <c r="J3681" s="20">
        <f>(VLOOKUP(A3681,'Celulares por Região'!A:H,6))/F3681</f>
        <v>0.34695331987171874</v>
      </c>
    </row>
    <row r="3682" spans="1:10" ht="15.75" customHeight="1">
      <c r="A3682" t="str">
        <f>VLOOKUP(B3682,'Tabela IBGE_Município'!A:C,3)</f>
        <v>BA</v>
      </c>
      <c r="B3682" s="4" t="s">
        <v>4159</v>
      </c>
      <c r="C3682" s="1">
        <v>4</v>
      </c>
      <c r="D3682" s="1">
        <v>4</v>
      </c>
      <c r="E3682" s="1">
        <v>2</v>
      </c>
      <c r="F3682" s="1">
        <f>VLOOKUP(B3682,'Tabela IBGE_Município'!A:C,2)</f>
        <v>8515</v>
      </c>
      <c r="G3682" s="4" t="s">
        <v>637</v>
      </c>
      <c r="H3682" s="30">
        <f>VLOOKUP(DADOS!B3682,'Tabela IBGE_Município'!A:E,5)</f>
        <v>0.59</v>
      </c>
      <c r="I3682" s="2">
        <f t="shared" si="57"/>
        <v>1.1743981209630064E-3</v>
      </c>
      <c r="J3682" s="20">
        <f>(VLOOKUP(A3682,'Celulares por Região'!A:H,6))/F3682</f>
        <v>0.46153846153846156</v>
      </c>
    </row>
    <row r="3683" spans="1:10" ht="15.75" customHeight="1">
      <c r="A3683" t="str">
        <f>VLOOKUP(B3683,'Tabela IBGE_Município'!A:C,3)</f>
        <v>PR</v>
      </c>
      <c r="B3683" s="4" t="s">
        <v>4160</v>
      </c>
      <c r="C3683" s="1"/>
      <c r="D3683" s="1"/>
      <c r="E3683" s="1">
        <v>1</v>
      </c>
      <c r="F3683" s="1">
        <f>VLOOKUP(B3683,'Tabela IBGE_Município'!A:C,2)</f>
        <v>3669</v>
      </c>
      <c r="G3683" s="4" t="s">
        <v>640</v>
      </c>
      <c r="H3683" s="30">
        <f>VLOOKUP(DADOS!B3683,'Tabela IBGE_Município'!A:E,5)</f>
        <v>0.72299999999999998</v>
      </c>
      <c r="I3683" s="2">
        <f t="shared" si="57"/>
        <v>2.7255382938130282E-4</v>
      </c>
      <c r="J3683" s="20">
        <f>(VLOOKUP(A3683,'Celulares por Região'!A:H,6))/F3683</f>
        <v>0.20005451076587627</v>
      </c>
    </row>
    <row r="3684" spans="1:10" ht="15.75" customHeight="1">
      <c r="A3684" t="str">
        <f>VLOOKUP(B3684,'Tabela IBGE_Município'!A:C,3)</f>
        <v>MG</v>
      </c>
      <c r="B3684" s="4" t="s">
        <v>4161</v>
      </c>
      <c r="C3684" s="1">
        <v>2</v>
      </c>
      <c r="D3684" s="1">
        <v>3</v>
      </c>
      <c r="E3684" s="1"/>
      <c r="F3684" s="1">
        <f>VLOOKUP(B3684,'Tabela IBGE_Município'!A:C,2)</f>
        <v>13556</v>
      </c>
      <c r="G3684" s="4" t="s">
        <v>637</v>
      </c>
      <c r="H3684" s="30">
        <f>VLOOKUP(DADOS!B3684,'Tabela IBGE_Município'!A:E,5)</f>
        <v>0.627</v>
      </c>
      <c r="I3684" s="2">
        <f t="shared" si="57"/>
        <v>3.6884036588964296E-4</v>
      </c>
      <c r="J3684" s="20">
        <f>(VLOOKUP(A3684,'Celulares por Região'!A:H,6))/F3684</f>
        <v>0.11677485984066097</v>
      </c>
    </row>
    <row r="3685" spans="1:10" ht="15.75" customHeight="1">
      <c r="A3685" t="str">
        <f>VLOOKUP(B3685,'Tabela IBGE_Município'!A:C,3)</f>
        <v>SP</v>
      </c>
      <c r="B3685" s="4" t="s">
        <v>4162</v>
      </c>
      <c r="C3685" s="1">
        <v>2</v>
      </c>
      <c r="D3685" s="1"/>
      <c r="E3685" s="1"/>
      <c r="F3685" s="1">
        <f>VLOOKUP(B3685,'Tabela IBGE_Município'!A:C,2)</f>
        <v>14007</v>
      </c>
      <c r="G3685" s="4" t="s">
        <v>637</v>
      </c>
      <c r="H3685" s="30">
        <f>VLOOKUP(DADOS!B3685,'Tabela IBGE_Município'!A:E,5)</f>
        <v>0.74</v>
      </c>
      <c r="I3685" s="2">
        <f t="shared" si="57"/>
        <v>1.4278574998215178E-4</v>
      </c>
      <c r="J3685" s="20">
        <f>(VLOOKUP(A3685,'Celulares por Região'!A:H,6))/F3685</f>
        <v>4.8047404868994073E-2</v>
      </c>
    </row>
    <row r="3686" spans="1:10" ht="15.75" customHeight="1">
      <c r="A3686" t="str">
        <f>VLOOKUP(B3686,'Tabela IBGE_Município'!A:C,3)</f>
        <v>PE</v>
      </c>
      <c r="B3686" s="4" t="s">
        <v>4163</v>
      </c>
      <c r="C3686" s="1">
        <v>2</v>
      </c>
      <c r="D3686" s="1">
        <v>2</v>
      </c>
      <c r="E3686" s="1"/>
      <c r="F3686" s="1">
        <f>VLOOKUP(B3686,'Tabela IBGE_Município'!A:C,2)</f>
        <v>17537</v>
      </c>
      <c r="G3686" s="4" t="s">
        <v>637</v>
      </c>
      <c r="H3686" s="30">
        <f>VLOOKUP(DADOS!B3686,'Tabela IBGE_Município'!A:E,5)</f>
        <v>0.56999999999999995</v>
      </c>
      <c r="I3686" s="2">
        <f t="shared" si="57"/>
        <v>2.2808918287050236E-4</v>
      </c>
      <c r="J3686" s="20">
        <f>(VLOOKUP(A3686,'Celulares por Região'!A:H,6))/F3686</f>
        <v>0.34800707076466897</v>
      </c>
    </row>
    <row r="3687" spans="1:10" ht="15.75" customHeight="1">
      <c r="A3687" t="str">
        <f>VLOOKUP(B3687,'Tabela IBGE_Município'!A:C,3)</f>
        <v>MG</v>
      </c>
      <c r="B3687" s="4" t="s">
        <v>4164</v>
      </c>
      <c r="C3687" s="1">
        <v>4</v>
      </c>
      <c r="D3687" s="1">
        <v>6</v>
      </c>
      <c r="E3687" s="1">
        <v>4</v>
      </c>
      <c r="F3687" s="1">
        <f>VLOOKUP(B3687,'Tabela IBGE_Município'!A:C,2)</f>
        <v>47111</v>
      </c>
      <c r="G3687" s="4" t="s">
        <v>638</v>
      </c>
      <c r="H3687" s="30">
        <f>VLOOKUP(DADOS!B3687,'Tabela IBGE_Município'!A:E,5)</f>
        <v>0.627</v>
      </c>
      <c r="I3687" s="2">
        <f t="shared" si="57"/>
        <v>2.9717051219460425E-4</v>
      </c>
      <c r="J3687" s="20">
        <f>(VLOOKUP(A3687,'Celulares por Região'!A:H,6))/F3687</f>
        <v>3.3601494343147034E-2</v>
      </c>
    </row>
    <row r="3688" spans="1:10" ht="15.75" customHeight="1">
      <c r="A3688" t="str">
        <f>VLOOKUP(B3688,'Tabela IBGE_Município'!A:C,3)</f>
        <v>SP</v>
      </c>
      <c r="B3688" s="4" t="s">
        <v>4165</v>
      </c>
      <c r="C3688" s="1"/>
      <c r="D3688" s="1">
        <v>3</v>
      </c>
      <c r="E3688" s="1">
        <v>4</v>
      </c>
      <c r="F3688" s="1">
        <f>VLOOKUP(B3688,'Tabela IBGE_Município'!A:C,2)</f>
        <v>22668</v>
      </c>
      <c r="G3688" s="4" t="s">
        <v>638</v>
      </c>
      <c r="H3688" s="30">
        <f>VLOOKUP(DADOS!B3688,'Tabela IBGE_Município'!A:E,5)</f>
        <v>0.67700000000000005</v>
      </c>
      <c r="I3688" s="2">
        <f t="shared" si="57"/>
        <v>3.0880536439032997E-4</v>
      </c>
      <c r="J3688" s="20">
        <f>(VLOOKUP(A3688,'Celulares por Região'!A:H,6))/F3688</f>
        <v>2.9689430033527441E-2</v>
      </c>
    </row>
    <row r="3689" spans="1:10" ht="15.75" customHeight="1">
      <c r="A3689" t="str">
        <f>VLOOKUP(B3689,'Tabela IBGE_Município'!A:C,3)</f>
        <v>MG</v>
      </c>
      <c r="B3689" s="4" t="s">
        <v>4166</v>
      </c>
      <c r="C3689" s="1">
        <v>3</v>
      </c>
      <c r="D3689" s="1">
        <v>2</v>
      </c>
      <c r="E3689" s="1">
        <v>1</v>
      </c>
      <c r="F3689" s="1">
        <f>VLOOKUP(B3689,'Tabela IBGE_Município'!A:C,2)</f>
        <v>24329</v>
      </c>
      <c r="G3689" s="4" t="s">
        <v>638</v>
      </c>
      <c r="H3689" s="30">
        <f>VLOOKUP(DADOS!B3689,'Tabela IBGE_Município'!A:E,5)</f>
        <v>0.57299999999999995</v>
      </c>
      <c r="I3689" s="2">
        <f t="shared" si="57"/>
        <v>2.4661926096428133E-4</v>
      </c>
      <c r="J3689" s="20">
        <f>(VLOOKUP(A3689,'Celulares por Região'!A:H,6))/F3689</f>
        <v>6.5066381684409549E-2</v>
      </c>
    </row>
    <row r="3690" spans="1:10" ht="15.75" customHeight="1">
      <c r="A3690" t="str">
        <f>VLOOKUP(B3690,'Tabela IBGE_Município'!A:C,3)</f>
        <v>PB</v>
      </c>
      <c r="B3690" s="4" t="s">
        <v>4167</v>
      </c>
      <c r="C3690" s="1">
        <v>2</v>
      </c>
      <c r="D3690" s="1">
        <v>2</v>
      </c>
      <c r="E3690" s="1"/>
      <c r="F3690" s="1">
        <f>VLOOKUP(B3690,'Tabela IBGE_Município'!A:C,2)</f>
        <v>7128</v>
      </c>
      <c r="G3690" s="4" t="s">
        <v>637</v>
      </c>
      <c r="H3690" s="30">
        <f>VLOOKUP(DADOS!B3690,'Tabela IBGE_Município'!A:E,5)</f>
        <v>0.59899999999999998</v>
      </c>
      <c r="I3690" s="2">
        <f t="shared" si="57"/>
        <v>5.6116722783389455E-4</v>
      </c>
      <c r="J3690" s="20">
        <f>(VLOOKUP(A3690,'Celulares por Região'!A:H,6))/F3690</f>
        <v>0.1808361391694725</v>
      </c>
    </row>
    <row r="3691" spans="1:10" ht="15.75" customHeight="1">
      <c r="A3691" t="str">
        <f>VLOOKUP(B3691,'Tabela IBGE_Município'!A:C,3)</f>
        <v>PB</v>
      </c>
      <c r="B3691" s="4" t="s">
        <v>4167</v>
      </c>
      <c r="C3691" s="1">
        <v>1</v>
      </c>
      <c r="D3691" s="1">
        <v>1</v>
      </c>
      <c r="E3691" s="1"/>
      <c r="F3691" s="1">
        <f>VLOOKUP(B3691,'Tabela IBGE_Município'!A:C,2)</f>
        <v>7128</v>
      </c>
      <c r="G3691" s="4" t="s">
        <v>637</v>
      </c>
      <c r="H3691" s="30">
        <f>VLOOKUP(DADOS!B3691,'Tabela IBGE_Município'!A:E,5)</f>
        <v>0.59899999999999998</v>
      </c>
      <c r="I3691" s="2">
        <f t="shared" si="57"/>
        <v>2.8058361391694727E-4</v>
      </c>
      <c r="J3691" s="20">
        <f>(VLOOKUP(A3691,'Celulares por Região'!A:H,6))/F3691</f>
        <v>0.1808361391694725</v>
      </c>
    </row>
    <row r="3692" spans="1:10" ht="15.75" customHeight="1">
      <c r="A3692" t="str">
        <f>VLOOKUP(B3692,'Tabela IBGE_Município'!A:C,3)</f>
        <v>AP</v>
      </c>
      <c r="B3692" s="4" t="s">
        <v>4168</v>
      </c>
      <c r="C3692" s="1">
        <v>2</v>
      </c>
      <c r="D3692" s="1">
        <v>1</v>
      </c>
      <c r="E3692" s="1"/>
      <c r="F3692" s="1">
        <f>VLOOKUP(B3692,'Tabela IBGE_Município'!A:C,2)</f>
        <v>3802</v>
      </c>
      <c r="G3692" s="4" t="s">
        <v>640</v>
      </c>
      <c r="H3692" s="30">
        <f>VLOOKUP(DADOS!B3692,'Tabela IBGE_Município'!A:E,5)</f>
        <v>0.626</v>
      </c>
      <c r="I3692" s="2">
        <f t="shared" si="57"/>
        <v>7.8905839032088372E-4</v>
      </c>
      <c r="J3692" s="20">
        <f>(VLOOKUP(A3692,'Celulares por Região'!A:H,6))/F3692</f>
        <v>0.30799579168858493</v>
      </c>
    </row>
    <row r="3693" spans="1:10" ht="15.75" customHeight="1">
      <c r="A3693" t="str">
        <f>VLOOKUP(B3693,'Tabela IBGE_Município'!A:C,3)</f>
        <v>MG</v>
      </c>
      <c r="B3693" s="4" t="s">
        <v>4169</v>
      </c>
      <c r="C3693" s="1">
        <v>4</v>
      </c>
      <c r="D3693" s="1">
        <v>4</v>
      </c>
      <c r="E3693" s="1">
        <v>6</v>
      </c>
      <c r="F3693" s="1">
        <f>VLOOKUP(B3693,'Tabela IBGE_Município'!A:C,2)</f>
        <v>43309</v>
      </c>
      <c r="G3693" s="4" t="s">
        <v>638</v>
      </c>
      <c r="H3693" s="30">
        <f>VLOOKUP(DADOS!B3693,'Tabela IBGE_Município'!A:E,5)</f>
        <v>0.624</v>
      </c>
      <c r="I3693" s="2">
        <f t="shared" si="57"/>
        <v>3.2325844512687892E-4</v>
      </c>
      <c r="J3693" s="20">
        <f>(VLOOKUP(A3693,'Celulares por Região'!A:H,6))/F3693</f>
        <v>3.6551294188274956E-2</v>
      </c>
    </row>
    <row r="3694" spans="1:10" ht="15.75" customHeight="1">
      <c r="A3694" t="str">
        <f>VLOOKUP(B3694,'Tabela IBGE_Município'!A:C,3)</f>
        <v>MG</v>
      </c>
      <c r="B3694" s="4" t="s">
        <v>4170</v>
      </c>
      <c r="C3694" s="1">
        <v>2</v>
      </c>
      <c r="D3694" s="1">
        <v>3</v>
      </c>
      <c r="E3694" s="1"/>
      <c r="F3694" s="1">
        <f>VLOOKUP(B3694,'Tabela IBGE_Município'!A:C,2)</f>
        <v>17067</v>
      </c>
      <c r="G3694" s="4" t="s">
        <v>637</v>
      </c>
      <c r="H3694" s="30">
        <f>VLOOKUP(DADOS!B3694,'Tabela IBGE_Município'!A:E,5)</f>
        <v>0.70799999999999996</v>
      </c>
      <c r="I3694" s="2">
        <f t="shared" si="57"/>
        <v>2.929630280658581E-4</v>
      </c>
      <c r="J3694" s="20">
        <f>(VLOOKUP(A3694,'Celulares por Região'!A:H,6))/F3694</f>
        <v>9.2752094685650668E-2</v>
      </c>
    </row>
    <row r="3695" spans="1:10" ht="15.75" customHeight="1">
      <c r="A3695" t="str">
        <f>VLOOKUP(B3695,'Tabela IBGE_Município'!A:C,3)</f>
        <v>MG</v>
      </c>
      <c r="B3695" s="4" t="s">
        <v>4171</v>
      </c>
      <c r="C3695" s="1">
        <v>1</v>
      </c>
      <c r="D3695" s="1">
        <v>3</v>
      </c>
      <c r="E3695" s="1">
        <v>4</v>
      </c>
      <c r="F3695" s="1">
        <f>VLOOKUP(B3695,'Tabela IBGE_Município'!A:C,2)</f>
        <v>3005</v>
      </c>
      <c r="G3695" s="4" t="s">
        <v>640</v>
      </c>
      <c r="H3695" s="30">
        <f>VLOOKUP(DADOS!B3695,'Tabela IBGE_Município'!A:E,5)</f>
        <v>0.65500000000000003</v>
      </c>
      <c r="I3695" s="2">
        <f t="shared" si="57"/>
        <v>2.6622296173044926E-3</v>
      </c>
      <c r="J3695" s="20">
        <f>(VLOOKUP(A3695,'Celulares por Região'!A:H,6))/F3695</f>
        <v>0.5267886855241265</v>
      </c>
    </row>
    <row r="3696" spans="1:10" ht="15.75" customHeight="1">
      <c r="A3696" t="str">
        <f>VLOOKUP(B3696,'Tabela IBGE_Município'!A:C,3)</f>
        <v>RN</v>
      </c>
      <c r="B3696" s="4" t="s">
        <v>4172</v>
      </c>
      <c r="C3696" s="1">
        <v>1</v>
      </c>
      <c r="D3696" s="1">
        <v>2</v>
      </c>
      <c r="E3696" s="1">
        <v>1</v>
      </c>
      <c r="F3696" s="1">
        <f>VLOOKUP(B3696,'Tabela IBGE_Município'!A:C,2)</f>
        <v>3974</v>
      </c>
      <c r="G3696" s="4" t="s">
        <v>640</v>
      </c>
      <c r="H3696" s="30">
        <f>VLOOKUP(DADOS!B3696,'Tabela IBGE_Município'!A:E,5)</f>
        <v>0.56000000000000005</v>
      </c>
      <c r="I3696" s="2">
        <f t="shared" si="57"/>
        <v>1.0065425264217413E-3</v>
      </c>
      <c r="J3696" s="20">
        <f>(VLOOKUP(A3696,'Celulares por Região'!A:H,6))/F3696</f>
        <v>0.23829894313034725</v>
      </c>
    </row>
    <row r="3697" spans="1:10" ht="15.75" customHeight="1">
      <c r="A3697" t="str">
        <f>VLOOKUP(B3697,'Tabela IBGE_Município'!A:C,3)</f>
        <v>PB</v>
      </c>
      <c r="B3697" s="4" t="s">
        <v>4173</v>
      </c>
      <c r="C3697" s="1">
        <v>1</v>
      </c>
      <c r="D3697" s="1">
        <v>1</v>
      </c>
      <c r="E3697" s="1"/>
      <c r="F3697" s="1">
        <f>VLOOKUP(B3697,'Tabela IBGE_Município'!A:C,2)</f>
        <v>2532</v>
      </c>
      <c r="G3697" s="4" t="s">
        <v>640</v>
      </c>
      <c r="H3697" s="30">
        <f>VLOOKUP(DADOS!B3697,'Tabela IBGE_Município'!A:E,5)</f>
        <v>0.57399999999999995</v>
      </c>
      <c r="I3697" s="2">
        <f t="shared" si="57"/>
        <v>7.8988941548183253E-4</v>
      </c>
      <c r="J3697" s="20">
        <f>(VLOOKUP(A3697,'Celulares por Região'!A:H,6))/F3697</f>
        <v>0.50908372827804105</v>
      </c>
    </row>
    <row r="3698" spans="1:10" ht="15.75" customHeight="1">
      <c r="A3698" t="str">
        <f>VLOOKUP(B3698,'Tabela IBGE_Município'!A:C,3)</f>
        <v>SE</v>
      </c>
      <c r="B3698" s="4" t="s">
        <v>4174</v>
      </c>
      <c r="C3698" s="1">
        <v>2</v>
      </c>
      <c r="D3698" s="1">
        <v>2</v>
      </c>
      <c r="E3698" s="1"/>
      <c r="F3698" s="1">
        <f>VLOOKUP(B3698,'Tabela IBGE_Município'!A:C,2)</f>
        <v>3199</v>
      </c>
      <c r="G3698" s="4" t="s">
        <v>640</v>
      </c>
      <c r="H3698" s="30">
        <f>VLOOKUP(DADOS!B3698,'Tabela IBGE_Município'!A:E,5)</f>
        <v>0.59299999999999997</v>
      </c>
      <c r="I3698" s="2">
        <f t="shared" si="57"/>
        <v>1.2503907471084713E-3</v>
      </c>
      <c r="J3698" s="20">
        <f>(VLOOKUP(A3698,'Celulares por Região'!A:H,6))/F3698</f>
        <v>14.384495154735855</v>
      </c>
    </row>
    <row r="3699" spans="1:10" ht="15.75" customHeight="1">
      <c r="A3699" t="str">
        <f>VLOOKUP(B3699,'Tabela IBGE_Município'!A:C,3)</f>
        <v>MT</v>
      </c>
      <c r="B3699" s="4" t="s">
        <v>4175</v>
      </c>
      <c r="C3699" s="1">
        <v>2</v>
      </c>
      <c r="D3699" s="1">
        <v>3</v>
      </c>
      <c r="E3699" s="1">
        <v>1</v>
      </c>
      <c r="F3699" s="1">
        <f>VLOOKUP(B3699,'Tabela IBGE_Município'!A:C,2)</f>
        <v>3285</v>
      </c>
      <c r="G3699" s="4" t="s">
        <v>637</v>
      </c>
      <c r="H3699" s="30">
        <f>VLOOKUP(DADOS!B3699,'Tabela IBGE_Município'!A:E,5)</f>
        <v>0.56000000000000005</v>
      </c>
      <c r="I3699" s="2">
        <f t="shared" si="57"/>
        <v>1.8264840182648401E-3</v>
      </c>
      <c r="J3699" s="20">
        <f>(VLOOKUP(A3699,'Celulares por Região'!A:H,6))/F3699</f>
        <v>3.2538812785388127</v>
      </c>
    </row>
    <row r="3700" spans="1:10" ht="15.75" customHeight="1">
      <c r="A3700" t="str">
        <f>VLOOKUP(B3700,'Tabela IBGE_Município'!A:C,3)</f>
        <v>MT</v>
      </c>
      <c r="B3700" s="4" t="s">
        <v>4175</v>
      </c>
      <c r="C3700" s="1">
        <v>1</v>
      </c>
      <c r="D3700" s="1">
        <v>1</v>
      </c>
      <c r="E3700" s="1"/>
      <c r="F3700" s="1">
        <f>VLOOKUP(B3700,'Tabela IBGE_Município'!A:C,2)</f>
        <v>3285</v>
      </c>
      <c r="G3700" s="4" t="s">
        <v>640</v>
      </c>
      <c r="H3700" s="30">
        <f>VLOOKUP(DADOS!B3700,'Tabela IBGE_Município'!A:E,5)</f>
        <v>0.56000000000000005</v>
      </c>
      <c r="I3700" s="2">
        <f t="shared" si="57"/>
        <v>6.0882800608828011E-4</v>
      </c>
      <c r="J3700" s="20">
        <f>(VLOOKUP(A3700,'Celulares por Região'!A:H,6))/F3700</f>
        <v>3.2538812785388127</v>
      </c>
    </row>
    <row r="3701" spans="1:10" ht="15.75" customHeight="1">
      <c r="A3701" t="str">
        <f>VLOOKUP(B3701,'Tabela IBGE_Município'!A:C,3)</f>
        <v>MG</v>
      </c>
      <c r="B3701" s="4" t="s">
        <v>4176</v>
      </c>
      <c r="C3701" s="1">
        <v>2</v>
      </c>
      <c r="D3701" s="1">
        <v>5</v>
      </c>
      <c r="E3701" s="1">
        <v>5</v>
      </c>
      <c r="F3701" s="1">
        <f>VLOOKUP(B3701,'Tabela IBGE_Município'!A:C,2)</f>
        <v>2438</v>
      </c>
      <c r="G3701" s="4" t="s">
        <v>640</v>
      </c>
      <c r="H3701" s="30">
        <f>VLOOKUP(DADOS!B3701,'Tabela IBGE_Município'!A:E,5)</f>
        <v>0.67500000000000004</v>
      </c>
      <c r="I3701" s="2">
        <f t="shared" si="57"/>
        <v>4.9220672682526662E-3</v>
      </c>
      <c r="J3701" s="20">
        <f>(VLOOKUP(A3701,'Celulares por Região'!A:H,6))/F3701</f>
        <v>0.64930270713699756</v>
      </c>
    </row>
    <row r="3702" spans="1:10" ht="15.75" customHeight="1">
      <c r="A3702" t="str">
        <f>VLOOKUP(B3702,'Tabela IBGE_Município'!A:C,3)</f>
        <v>SP</v>
      </c>
      <c r="B3702" s="4" t="s">
        <v>4177</v>
      </c>
      <c r="C3702" s="1">
        <v>1</v>
      </c>
      <c r="D3702" s="1"/>
      <c r="E3702" s="1"/>
      <c r="F3702" s="1">
        <f>VLOOKUP(B3702,'Tabela IBGE_Município'!A:C,2)</f>
        <v>17446</v>
      </c>
      <c r="G3702" s="4" t="s">
        <v>637</v>
      </c>
      <c r="H3702" s="30">
        <f>VLOOKUP(DADOS!B3702,'Tabela IBGE_Município'!A:E,5)</f>
        <v>0.74199999999999999</v>
      </c>
      <c r="I3702" s="2">
        <f t="shared" si="57"/>
        <v>5.7319729450876992E-5</v>
      </c>
      <c r="J3702" s="20">
        <f>(VLOOKUP(A3702,'Celulares por Região'!A:H,6))/F3702</f>
        <v>3.8576177920440213E-2</v>
      </c>
    </row>
    <row r="3703" spans="1:10" ht="15.75" customHeight="1">
      <c r="A3703" t="str">
        <f>VLOOKUP(B3703,'Tabela IBGE_Município'!A:C,3)</f>
        <v>BA</v>
      </c>
      <c r="B3703" s="4" t="s">
        <v>4178</v>
      </c>
      <c r="C3703" s="1">
        <v>1</v>
      </c>
      <c r="D3703" s="1">
        <v>1</v>
      </c>
      <c r="E3703" s="1"/>
      <c r="F3703" s="1">
        <f>VLOOKUP(B3703,'Tabela IBGE_Município'!A:C,2)</f>
        <v>11146</v>
      </c>
      <c r="G3703" s="4" t="s">
        <v>637</v>
      </c>
      <c r="H3703" s="30">
        <f>VLOOKUP(DADOS!B3703,'Tabela IBGE_Município'!A:E,5)</f>
        <v>0.58799999999999997</v>
      </c>
      <c r="I3703" s="2">
        <f t="shared" si="57"/>
        <v>1.7943656917279743E-4</v>
      </c>
      <c r="J3703" s="20">
        <f>(VLOOKUP(A3703,'Celulares por Região'!A:H,6))/F3703</f>
        <v>0.35259285842454691</v>
      </c>
    </row>
    <row r="3704" spans="1:10" ht="15.75" customHeight="1">
      <c r="A3704" t="str">
        <f>VLOOKUP(B3704,'Tabela IBGE_Município'!A:C,3)</f>
        <v>RS</v>
      </c>
      <c r="B3704" s="4" t="s">
        <v>4179</v>
      </c>
      <c r="C3704" s="1">
        <v>3</v>
      </c>
      <c r="D3704" s="1">
        <v>2</v>
      </c>
      <c r="E3704" s="1">
        <v>1</v>
      </c>
      <c r="F3704" s="1">
        <f>VLOOKUP(B3704,'Tabela IBGE_Município'!A:C,2)</f>
        <v>2481</v>
      </c>
      <c r="G3704" s="4" t="s">
        <v>640</v>
      </c>
      <c r="H3704" s="30">
        <f>VLOOKUP(DADOS!B3704,'Tabela IBGE_Município'!A:E,5)</f>
        <v>0.64</v>
      </c>
      <c r="I3704" s="2">
        <f t="shared" si="57"/>
        <v>2.4183796856106408E-3</v>
      </c>
      <c r="J3704" s="20">
        <f>(VLOOKUP(A3704,'Celulares por Região'!A:H,6))/F3704</f>
        <v>5.7234985892785167E-2</v>
      </c>
    </row>
    <row r="3705" spans="1:10" ht="15.75" customHeight="1">
      <c r="A3705" t="str">
        <f>VLOOKUP(B3705,'Tabela IBGE_Município'!A:C,3)</f>
        <v>PB</v>
      </c>
      <c r="B3705" s="4" t="s">
        <v>4180</v>
      </c>
      <c r="C3705" s="1">
        <v>1</v>
      </c>
      <c r="D3705" s="1">
        <v>1</v>
      </c>
      <c r="E3705" s="1"/>
      <c r="F3705" s="1">
        <f>VLOOKUP(B3705,'Tabela IBGE_Município'!A:C,2)</f>
        <v>7394</v>
      </c>
      <c r="G3705" s="4" t="s">
        <v>637</v>
      </c>
      <c r="H3705" s="30">
        <f>VLOOKUP(DADOS!B3705,'Tabela IBGE_Município'!A:E,5)</f>
        <v>0.59</v>
      </c>
      <c r="I3705" s="2">
        <f t="shared" si="57"/>
        <v>2.7048958615093319E-4</v>
      </c>
      <c r="J3705" s="20">
        <f>(VLOOKUP(A3705,'Celulares por Região'!A:H,6))/F3705</f>
        <v>0.17433053827427644</v>
      </c>
    </row>
    <row r="3706" spans="1:10" ht="15.75" customHeight="1">
      <c r="A3706" t="str">
        <f>VLOOKUP(B3706,'Tabela IBGE_Município'!A:C,3)</f>
        <v>MG</v>
      </c>
      <c r="B3706" s="4" t="s">
        <v>4181</v>
      </c>
      <c r="C3706" s="1">
        <v>1</v>
      </c>
      <c r="D3706" s="1">
        <v>3</v>
      </c>
      <c r="E3706" s="1"/>
      <c r="F3706" s="1">
        <f>VLOOKUP(B3706,'Tabela IBGE_Município'!A:C,2)</f>
        <v>1954</v>
      </c>
      <c r="G3706" s="4" t="s">
        <v>640</v>
      </c>
      <c r="H3706" s="30">
        <f>VLOOKUP(DADOS!B3706,'Tabela IBGE_Município'!A:E,5)</f>
        <v>0.61399999999999999</v>
      </c>
      <c r="I3706" s="2">
        <f t="shared" si="57"/>
        <v>2.0470829068577278E-3</v>
      </c>
      <c r="J3706" s="20">
        <f>(VLOOKUP(A3706,'Celulares por Região'!A:H,6))/F3706</f>
        <v>0.81013306038894572</v>
      </c>
    </row>
    <row r="3707" spans="1:10" ht="15.75" customHeight="1">
      <c r="A3707" t="str">
        <f>VLOOKUP(B3707,'Tabela IBGE_Município'!A:C,3)</f>
        <v>SC</v>
      </c>
      <c r="B3707" s="4" t="s">
        <v>4182</v>
      </c>
      <c r="C3707" s="1">
        <v>1</v>
      </c>
      <c r="D3707" s="1">
        <v>6</v>
      </c>
      <c r="E3707" s="1">
        <v>2</v>
      </c>
      <c r="F3707" s="1">
        <f>VLOOKUP(B3707,'Tabela IBGE_Município'!A:C,2)</f>
        <v>28533</v>
      </c>
      <c r="G3707" s="4" t="s">
        <v>638</v>
      </c>
      <c r="H3707" s="30">
        <f>VLOOKUP(DADOS!B3707,'Tabela IBGE_Município'!A:E,5)</f>
        <v>0.72799999999999998</v>
      </c>
      <c r="I3707" s="2">
        <f t="shared" si="57"/>
        <v>3.1542424561034594E-4</v>
      </c>
      <c r="J3707" s="20">
        <f>(VLOOKUP(A3707,'Celulares por Região'!A:H,6))/F3707</f>
        <v>0.14113482634142921</v>
      </c>
    </row>
    <row r="3708" spans="1:10" ht="15.75" customHeight="1">
      <c r="A3708" t="str">
        <f>VLOOKUP(B3708,'Tabela IBGE_Município'!A:C,3)</f>
        <v>SP</v>
      </c>
      <c r="B3708" s="4" t="s">
        <v>4183</v>
      </c>
      <c r="C3708" s="1">
        <v>4</v>
      </c>
      <c r="D3708" s="1">
        <v>3</v>
      </c>
      <c r="E3708" s="1">
        <v>4</v>
      </c>
      <c r="F3708" s="1">
        <f>VLOOKUP(B3708,'Tabela IBGE_Município'!A:C,2)</f>
        <v>12212</v>
      </c>
      <c r="G3708" s="4" t="s">
        <v>637</v>
      </c>
      <c r="H3708" s="30">
        <f>VLOOKUP(DADOS!B3708,'Tabela IBGE_Município'!A:E,5)</f>
        <v>0.71499999999999997</v>
      </c>
      <c r="I3708" s="2">
        <f t="shared" si="57"/>
        <v>9.0075335735342291E-4</v>
      </c>
      <c r="J3708" s="20">
        <f>(VLOOKUP(A3708,'Celulares por Região'!A:H,6))/F3708</f>
        <v>5.5109728136259417E-2</v>
      </c>
    </row>
    <row r="3709" spans="1:10" ht="15.75" customHeight="1">
      <c r="A3709" t="str">
        <f>VLOOKUP(B3709,'Tabela IBGE_Município'!A:C,3)</f>
        <v>SP</v>
      </c>
      <c r="B3709" s="4" t="s">
        <v>4184</v>
      </c>
      <c r="C3709" s="1">
        <v>3</v>
      </c>
      <c r="D3709" s="1">
        <v>1</v>
      </c>
      <c r="E3709" s="1">
        <v>2</v>
      </c>
      <c r="F3709" s="1">
        <f>VLOOKUP(B3709,'Tabela IBGE_Município'!A:C,2)</f>
        <v>3953</v>
      </c>
      <c r="G3709" s="4" t="s">
        <v>640</v>
      </c>
      <c r="H3709" s="30">
        <f>VLOOKUP(DADOS!B3709,'Tabela IBGE_Município'!A:E,5)</f>
        <v>0.76900000000000002</v>
      </c>
      <c r="I3709" s="2">
        <f t="shared" si="57"/>
        <v>1.5178345560333923E-3</v>
      </c>
      <c r="J3709" s="20">
        <f>(VLOOKUP(A3709,'Celulares por Região'!A:H,6))/F3709</f>
        <v>0.1702504427017455</v>
      </c>
    </row>
    <row r="3710" spans="1:10" ht="15.75" customHeight="1">
      <c r="A3710" t="str">
        <f>VLOOKUP(B3710,'Tabela IBGE_Município'!A:C,3)</f>
        <v>MA</v>
      </c>
      <c r="B3710" s="4" t="s">
        <v>4185</v>
      </c>
      <c r="C3710" s="1">
        <v>147</v>
      </c>
      <c r="D3710" s="1">
        <v>288</v>
      </c>
      <c r="E3710" s="1">
        <v>206</v>
      </c>
      <c r="F3710" s="1">
        <f>VLOOKUP(B3710,'Tabela IBGE_Município'!A:C,2)</f>
        <v>16811</v>
      </c>
      <c r="G3710" s="4" t="s">
        <v>637</v>
      </c>
      <c r="H3710" s="30">
        <f>VLOOKUP(DADOS!B3710,'Tabela IBGE_Município'!A:E,5)</f>
        <v>0.68200000000000005</v>
      </c>
      <c r="I3710" s="2">
        <f t="shared" si="57"/>
        <v>3.8129795966926415E-2</v>
      </c>
      <c r="J3710" s="20">
        <f>(VLOOKUP(A3710,'Celulares por Região'!A:H,6))/F3710</f>
        <v>7.144131818452204E-2</v>
      </c>
    </row>
    <row r="3711" spans="1:10" ht="15.75" customHeight="1">
      <c r="A3711" t="str">
        <f>VLOOKUP(B3711,'Tabela IBGE_Município'!A:C,3)</f>
        <v>SE</v>
      </c>
      <c r="B3711" s="4" t="s">
        <v>4186</v>
      </c>
      <c r="C3711" s="1">
        <v>1</v>
      </c>
      <c r="D3711" s="1">
        <v>2</v>
      </c>
      <c r="E3711" s="1"/>
      <c r="F3711" s="1">
        <f>VLOOKUP(B3711,'Tabela IBGE_Município'!A:C,2)</f>
        <v>48463</v>
      </c>
      <c r="G3711" s="4" t="s">
        <v>638</v>
      </c>
      <c r="H3711" s="30">
        <f>VLOOKUP(DADOS!B3711,'Tabela IBGE_Município'!A:E,5)</f>
        <v>0.59</v>
      </c>
      <c r="I3711" s="2">
        <f t="shared" si="57"/>
        <v>6.1902894992055799E-5</v>
      </c>
      <c r="J3711" s="20">
        <f>(VLOOKUP(A3711,'Celulares por Região'!A:H,6))/F3711</f>
        <v>0.94950787198481312</v>
      </c>
    </row>
    <row r="3712" spans="1:10" ht="15.75" customHeight="1">
      <c r="A3712" t="str">
        <f>VLOOKUP(B3712,'Tabela IBGE_Município'!A:C,3)</f>
        <v>SP</v>
      </c>
      <c r="B3712" s="4" t="s">
        <v>4187</v>
      </c>
      <c r="C3712" s="1">
        <v>3</v>
      </c>
      <c r="D3712" s="1">
        <v>13</v>
      </c>
      <c r="E3712" s="1">
        <v>10</v>
      </c>
      <c r="F3712" s="1">
        <f>VLOOKUP(B3712,'Tabela IBGE_Município'!A:C,2)</f>
        <v>39191</v>
      </c>
      <c r="G3712" s="4" t="s">
        <v>638</v>
      </c>
      <c r="H3712" s="30">
        <f>VLOOKUP(DADOS!B3712,'Tabela IBGE_Município'!A:E,5)</f>
        <v>0.77400000000000002</v>
      </c>
      <c r="I3712" s="2">
        <f t="shared" si="57"/>
        <v>6.6341762139266673E-4</v>
      </c>
      <c r="J3712" s="20">
        <f>(VLOOKUP(A3712,'Celulares por Região'!A:H,6))/F3712</f>
        <v>1.7172309969125565E-2</v>
      </c>
    </row>
    <row r="3713" spans="1:10" ht="15.75" customHeight="1">
      <c r="A3713" t="str">
        <f>VLOOKUP(B3713,'Tabela IBGE_Município'!A:C,3)</f>
        <v>MG</v>
      </c>
      <c r="B3713" s="4" t="s">
        <v>4188</v>
      </c>
      <c r="C3713" s="1"/>
      <c r="D3713" s="1">
        <v>1</v>
      </c>
      <c r="E3713" s="1">
        <v>1</v>
      </c>
      <c r="F3713" s="1">
        <f>VLOOKUP(B3713,'Tabela IBGE_Município'!A:C,2)</f>
        <v>9665</v>
      </c>
      <c r="G3713" s="4" t="s">
        <v>637</v>
      </c>
      <c r="H3713" s="30">
        <f>VLOOKUP(DADOS!B3713,'Tabela IBGE_Município'!A:E,5)</f>
        <v>0.73</v>
      </c>
      <c r="I3713" s="2">
        <f t="shared" si="57"/>
        <v>2.0693222969477495E-4</v>
      </c>
      <c r="J3713" s="20">
        <f>(VLOOKUP(A3713,'Celulares por Região'!A:H,6))/F3713</f>
        <v>0.16378685980341437</v>
      </c>
    </row>
    <row r="3714" spans="1:10" ht="15.75" customHeight="1">
      <c r="A3714" t="str">
        <f>VLOOKUP(B3714,'Tabela IBGE_Município'!A:C,3)</f>
        <v>TO</v>
      </c>
      <c r="B3714" s="4" t="s">
        <v>4189</v>
      </c>
      <c r="C3714" s="1">
        <v>1</v>
      </c>
      <c r="D3714" s="1">
        <v>1</v>
      </c>
      <c r="E3714" s="1"/>
      <c r="F3714" s="1">
        <f>VLOOKUP(B3714,'Tabela IBGE_Município'!A:C,2)</f>
        <v>3101</v>
      </c>
      <c r="G3714" s="4" t="s">
        <v>640</v>
      </c>
      <c r="H3714" s="30">
        <f>VLOOKUP(DADOS!B3714,'Tabela IBGE_Município'!A:E,5)</f>
        <v>0.73199999999999998</v>
      </c>
      <c r="I3714" s="2">
        <f t="shared" ref="I3714:I3777" si="58">(C3714+D3714+E3714)/F3714</f>
        <v>6.4495324089003543E-4</v>
      </c>
      <c r="J3714" s="20">
        <f>(VLOOKUP(A3714,'Celulares por Região'!A:H,6))/F3714</f>
        <v>0.15414382457271847</v>
      </c>
    </row>
    <row r="3715" spans="1:10" ht="15.75" customHeight="1">
      <c r="A3715" t="str">
        <f>VLOOKUP(B3715,'Tabela IBGE_Município'!A:C,3)</f>
        <v>BA</v>
      </c>
      <c r="B3715" s="4" t="s">
        <v>4190</v>
      </c>
      <c r="C3715" s="1">
        <v>2</v>
      </c>
      <c r="D3715" s="1"/>
      <c r="E3715" s="1">
        <v>1</v>
      </c>
      <c r="F3715" s="1">
        <f>VLOOKUP(B3715,'Tabela IBGE_Município'!A:C,2)</f>
        <v>3643</v>
      </c>
      <c r="G3715" s="4" t="s">
        <v>640</v>
      </c>
      <c r="H3715" s="30">
        <f>VLOOKUP(DADOS!B3715,'Tabela IBGE_Município'!A:E,5)</f>
        <v>0.51300000000000001</v>
      </c>
      <c r="I3715" s="2">
        <f t="shared" si="58"/>
        <v>8.2349711776008789E-4</v>
      </c>
      <c r="J3715" s="20">
        <f>(VLOOKUP(A3715,'Celulares por Região'!A:H,6))/F3715</f>
        <v>1.0787812242657151</v>
      </c>
    </row>
    <row r="3716" spans="1:10" ht="15.75" customHeight="1">
      <c r="A3716" t="str">
        <f>VLOOKUP(B3716,'Tabela IBGE_Município'!A:C,3)</f>
        <v>RN</v>
      </c>
      <c r="B3716" s="4" t="s">
        <v>4191</v>
      </c>
      <c r="C3716" s="1">
        <v>1</v>
      </c>
      <c r="D3716" s="1">
        <v>2</v>
      </c>
      <c r="E3716" s="1"/>
      <c r="F3716" s="1">
        <f>VLOOKUP(B3716,'Tabela IBGE_Município'!A:C,2)</f>
        <v>13773</v>
      </c>
      <c r="G3716" s="4" t="s">
        <v>637</v>
      </c>
      <c r="H3716" s="30">
        <f>VLOOKUP(DADOS!B3716,'Tabela IBGE_Município'!A:E,5)</f>
        <v>0.58299999999999996</v>
      </c>
      <c r="I3716" s="2">
        <f t="shared" si="58"/>
        <v>2.1781746896101068E-4</v>
      </c>
      <c r="J3716" s="20">
        <f>(VLOOKUP(A3716,'Celulares por Região'!A:H,6))/F3716</f>
        <v>6.8757714368692366E-2</v>
      </c>
    </row>
    <row r="3717" spans="1:10" ht="15.75" customHeight="1">
      <c r="A3717" t="str">
        <f>VLOOKUP(B3717,'Tabela IBGE_Município'!A:C,3)</f>
        <v>ES</v>
      </c>
      <c r="B3717" s="4" t="s">
        <v>4192</v>
      </c>
      <c r="C3717" s="1">
        <v>1</v>
      </c>
      <c r="D3717" s="1">
        <v>2</v>
      </c>
      <c r="E3717" s="1">
        <v>1</v>
      </c>
      <c r="F3717" s="1">
        <f>VLOOKUP(B3717,'Tabela IBGE_Município'!A:C,2)</f>
        <v>16682</v>
      </c>
      <c r="G3717" s="4" t="s">
        <v>637</v>
      </c>
      <c r="H3717" s="30">
        <f>VLOOKUP(DADOS!B3717,'Tabela IBGE_Município'!A:E,5)</f>
        <v>0.65400000000000003</v>
      </c>
      <c r="I3717" s="2">
        <f t="shared" si="58"/>
        <v>2.3977940294928664E-4</v>
      </c>
      <c r="J3717" s="20">
        <f>(VLOOKUP(A3717,'Celulares por Região'!A:H,6))/F3717</f>
        <v>0.12456539983215442</v>
      </c>
    </row>
    <row r="3718" spans="1:10" ht="15.75" customHeight="1">
      <c r="A3718" t="str">
        <f>VLOOKUP(B3718,'Tabela IBGE_Município'!A:C,3)</f>
        <v>SP</v>
      </c>
      <c r="B3718" s="4" t="s">
        <v>4193</v>
      </c>
      <c r="C3718" s="1">
        <v>3</v>
      </c>
      <c r="D3718" s="1">
        <v>2</v>
      </c>
      <c r="E3718" s="1">
        <v>4</v>
      </c>
      <c r="F3718" s="1">
        <f>VLOOKUP(B3718,'Tabela IBGE_Município'!A:C,2)</f>
        <v>6653</v>
      </c>
      <c r="G3718" s="4" t="s">
        <v>637</v>
      </c>
      <c r="H3718" s="30">
        <f>VLOOKUP(DADOS!B3718,'Tabela IBGE_Município'!A:E,5)</f>
        <v>0.69599999999999995</v>
      </c>
      <c r="I3718" s="2">
        <f t="shared" si="58"/>
        <v>1.3527731850293101E-3</v>
      </c>
      <c r="J3718" s="20">
        <f>(VLOOKUP(A3718,'Celulares por Região'!A:H,6))/F3718</f>
        <v>0.1011573726138584</v>
      </c>
    </row>
    <row r="3719" spans="1:10" ht="15.75" customHeight="1">
      <c r="A3719" t="str">
        <f>VLOOKUP(B3719,'Tabela IBGE_Município'!A:C,3)</f>
        <v>MA</v>
      </c>
      <c r="B3719" s="4" t="s">
        <v>4194</v>
      </c>
      <c r="C3719" s="1">
        <v>1</v>
      </c>
      <c r="D3719" s="1">
        <v>2</v>
      </c>
      <c r="E3719" s="1">
        <v>1</v>
      </c>
      <c r="F3719" s="1">
        <f>VLOOKUP(B3719,'Tabela IBGE_Município'!A:C,2)</f>
        <v>26381</v>
      </c>
      <c r="G3719" s="4" t="s">
        <v>638</v>
      </c>
      <c r="H3719" s="30">
        <f>VLOOKUP(DADOS!B3719,'Tabela IBGE_Município'!A:E,5)</f>
        <v>0.51600000000000001</v>
      </c>
      <c r="I3719" s="2">
        <f t="shared" si="58"/>
        <v>1.5162427504643492E-4</v>
      </c>
      <c r="J3719" s="20">
        <f>(VLOOKUP(A3719,'Celulares por Região'!A:H,6))/F3719</f>
        <v>4.552518858269209E-2</v>
      </c>
    </row>
    <row r="3720" spans="1:10" ht="15.75" customHeight="1">
      <c r="A3720" t="str">
        <f>VLOOKUP(B3720,'Tabela IBGE_Município'!A:C,3)</f>
        <v>MS</v>
      </c>
      <c r="B3720" s="4" t="s">
        <v>4195</v>
      </c>
      <c r="C3720" s="1">
        <v>3</v>
      </c>
      <c r="D3720" s="1">
        <v>6</v>
      </c>
      <c r="E3720" s="1">
        <v>6</v>
      </c>
      <c r="F3720" s="1">
        <f>VLOOKUP(B3720,'Tabela IBGE_Município'!A:C,2)</f>
        <v>11421</v>
      </c>
      <c r="G3720" s="4" t="s">
        <v>637</v>
      </c>
      <c r="H3720" s="30">
        <f>VLOOKUP(DADOS!B3720,'Tabela IBGE_Município'!A:E,5)</f>
        <v>0.67</v>
      </c>
      <c r="I3720" s="2">
        <f t="shared" si="58"/>
        <v>1.3133701076963489E-3</v>
      </c>
      <c r="J3720" s="20">
        <f>(VLOOKUP(A3720,'Celulares por Região'!A:H,6))/F3720</f>
        <v>0.1163645915418965</v>
      </c>
    </row>
    <row r="3721" spans="1:10" ht="15.75" customHeight="1">
      <c r="A3721" t="str">
        <f>VLOOKUP(B3721,'Tabela IBGE_Município'!A:C,3)</f>
        <v>PI</v>
      </c>
      <c r="B3721" s="4" t="s">
        <v>4196</v>
      </c>
      <c r="C3721" s="1">
        <v>2</v>
      </c>
      <c r="D3721" s="1">
        <v>1</v>
      </c>
      <c r="E3721" s="1"/>
      <c r="F3721" s="1">
        <f>VLOOKUP(B3721,'Tabela IBGE_Município'!A:C,2)</f>
        <v>25354</v>
      </c>
      <c r="G3721" s="4" t="s">
        <v>638</v>
      </c>
      <c r="H3721" s="30">
        <f>VLOOKUP(DADOS!B3721,'Tabela IBGE_Município'!A:E,5)</f>
        <v>0.56999999999999995</v>
      </c>
      <c r="I3721" s="2">
        <f t="shared" si="58"/>
        <v>1.1832452472982567E-4</v>
      </c>
      <c r="J3721" s="20">
        <f>(VLOOKUP(A3721,'Celulares por Região'!A:H,6))/F3721</f>
        <v>0.11520864557860692</v>
      </c>
    </row>
    <row r="3722" spans="1:10" ht="15.75" customHeight="1">
      <c r="A3722" t="str">
        <f>VLOOKUP(B3722,'Tabela IBGE_Município'!A:C,3)</f>
        <v>PI</v>
      </c>
      <c r="B3722" s="4" t="s">
        <v>4197</v>
      </c>
      <c r="C3722" s="1"/>
      <c r="D3722" s="1">
        <v>3</v>
      </c>
      <c r="E3722" s="1">
        <v>3</v>
      </c>
      <c r="F3722" s="1">
        <f>VLOOKUP(B3722,'Tabela IBGE_Município'!A:C,2)</f>
        <v>7621</v>
      </c>
      <c r="G3722" s="4" t="s">
        <v>637</v>
      </c>
      <c r="H3722" s="30">
        <f>VLOOKUP(DADOS!B3722,'Tabela IBGE_Município'!A:E,5)</f>
        <v>0.56200000000000006</v>
      </c>
      <c r="I3722" s="2">
        <f t="shared" si="58"/>
        <v>7.8729825482220183E-4</v>
      </c>
      <c r="J3722" s="20">
        <f>(VLOOKUP(A3722,'Celulares por Região'!A:H,6))/F3722</f>
        <v>0.38328303372260858</v>
      </c>
    </row>
    <row r="3723" spans="1:10" ht="15.75" customHeight="1">
      <c r="A3723" t="str">
        <f>VLOOKUP(B3723,'Tabela IBGE_Município'!A:C,3)</f>
        <v>MG</v>
      </c>
      <c r="B3723" s="4" t="s">
        <v>4198</v>
      </c>
      <c r="C3723" s="1">
        <v>2</v>
      </c>
      <c r="D3723" s="1">
        <v>2</v>
      </c>
      <c r="E3723" s="1"/>
      <c r="F3723" s="1">
        <f>VLOOKUP(B3723,'Tabela IBGE_Município'!A:C,2)</f>
        <v>38778</v>
      </c>
      <c r="G3723" s="4" t="s">
        <v>638</v>
      </c>
      <c r="H3723" s="30">
        <f>VLOOKUP(DADOS!B3723,'Tabela IBGE_Município'!A:E,5)</f>
        <v>0.75700000000000001</v>
      </c>
      <c r="I3723" s="2">
        <f t="shared" si="58"/>
        <v>1.0315127133941927E-4</v>
      </c>
      <c r="J3723" s="20">
        <f>(VLOOKUP(A3723,'Celulares por Região'!A:H,6))/F3723</f>
        <v>4.0822115632575172E-2</v>
      </c>
    </row>
    <row r="3724" spans="1:10" ht="15.75" customHeight="1">
      <c r="A3724" t="str">
        <f>VLOOKUP(B3724,'Tabela IBGE_Município'!A:C,3)</f>
        <v>RS</v>
      </c>
      <c r="B3724" s="4" t="s">
        <v>4199</v>
      </c>
      <c r="C3724" s="1">
        <v>5</v>
      </c>
      <c r="D3724" s="1">
        <v>1</v>
      </c>
      <c r="E3724" s="1"/>
      <c r="F3724" s="1">
        <f>VLOOKUP(B3724,'Tabela IBGE_Município'!A:C,2)</f>
        <v>2544</v>
      </c>
      <c r="G3724" s="4" t="s">
        <v>640</v>
      </c>
      <c r="H3724" s="30">
        <f>VLOOKUP(DADOS!B3724,'Tabela IBGE_Município'!A:E,5)</f>
        <v>0.68</v>
      </c>
      <c r="I3724" s="2">
        <f t="shared" si="58"/>
        <v>2.3584905660377358E-3</v>
      </c>
      <c r="J3724" s="20">
        <f>(VLOOKUP(A3724,'Celulares por Região'!A:H,6))/F3724</f>
        <v>5.5817610062893083E-2</v>
      </c>
    </row>
    <row r="3725" spans="1:10" ht="15.75" customHeight="1">
      <c r="A3725" t="str">
        <f>VLOOKUP(B3725,'Tabela IBGE_Município'!A:C,3)</f>
        <v>PB</v>
      </c>
      <c r="B3725" s="4" t="s">
        <v>4200</v>
      </c>
      <c r="C3725" s="1">
        <v>2</v>
      </c>
      <c r="D3725" s="1">
        <v>3</v>
      </c>
      <c r="E3725" s="1"/>
      <c r="F3725" s="1">
        <f>VLOOKUP(B3725,'Tabela IBGE_Município'!A:C,2)</f>
        <v>64712</v>
      </c>
      <c r="G3725" s="4" t="s">
        <v>638</v>
      </c>
      <c r="H3725" s="30">
        <f>VLOOKUP(DADOS!B3725,'Tabela IBGE_Município'!A:E,5)</f>
        <v>0.54200000000000004</v>
      </c>
      <c r="I3725" s="2">
        <f t="shared" si="58"/>
        <v>7.7265422178266778E-5</v>
      </c>
      <c r="J3725" s="20">
        <f>(VLOOKUP(A3725,'Celulares por Região'!A:H,6))/F3725</f>
        <v>1.9919025837557176E-2</v>
      </c>
    </row>
    <row r="3726" spans="1:10" ht="15.75" customHeight="1">
      <c r="A3726" t="str">
        <f>VLOOKUP(B3726,'Tabela IBGE_Município'!A:C,3)</f>
        <v>MG</v>
      </c>
      <c r="B3726" s="4" t="s">
        <v>4201</v>
      </c>
      <c r="C3726" s="1">
        <v>13</v>
      </c>
      <c r="D3726" s="1">
        <v>20</v>
      </c>
      <c r="E3726" s="1">
        <v>16</v>
      </c>
      <c r="F3726" s="1">
        <f>VLOOKUP(B3726,'Tabela IBGE_Município'!A:C,2)</f>
        <v>7706</v>
      </c>
      <c r="G3726" s="4" t="s">
        <v>637</v>
      </c>
      <c r="H3726" s="30">
        <f>VLOOKUP(DADOS!B3726,'Tabela IBGE_Município'!A:E,5)</f>
        <v>0.63700000000000001</v>
      </c>
      <c r="I3726" s="2">
        <f t="shared" si="58"/>
        <v>6.3586815468466128E-3</v>
      </c>
      <c r="J3726" s="20">
        <f>(VLOOKUP(A3726,'Celulares por Região'!A:H,6))/F3726</f>
        <v>0.20542434466649365</v>
      </c>
    </row>
    <row r="3727" spans="1:10" ht="15.75" customHeight="1">
      <c r="A3727" t="str">
        <f>VLOOKUP(B3727,'Tabela IBGE_Município'!A:C,3)</f>
        <v>RN</v>
      </c>
      <c r="B3727" s="4" t="s">
        <v>4202</v>
      </c>
      <c r="C3727" s="1">
        <v>2</v>
      </c>
      <c r="D3727" s="1">
        <v>5</v>
      </c>
      <c r="E3727" s="1">
        <v>1</v>
      </c>
      <c r="F3727" s="1">
        <f>VLOOKUP(B3727,'Tabela IBGE_Município'!A:C,2)</f>
        <v>6114</v>
      </c>
      <c r="G3727" s="4" t="s">
        <v>637</v>
      </c>
      <c r="H3727" s="30">
        <f>VLOOKUP(DADOS!B3727,'Tabela IBGE_Município'!A:E,5)</f>
        <v>0.56799999999999995</v>
      </c>
      <c r="I3727" s="2">
        <f t="shared" si="58"/>
        <v>1.3084723585214263E-3</v>
      </c>
      <c r="J3727" s="20">
        <f>(VLOOKUP(A3727,'Celulares por Região'!A:H,6))/F3727</f>
        <v>0.15489041543997384</v>
      </c>
    </row>
    <row r="3728" spans="1:10" ht="15.75" customHeight="1">
      <c r="A3728" t="str">
        <f>VLOOKUP(B3728,'Tabela IBGE_Município'!A:C,3)</f>
        <v>TO</v>
      </c>
      <c r="B3728" s="4" t="s">
        <v>4203</v>
      </c>
      <c r="C3728" s="1">
        <v>5</v>
      </c>
      <c r="D3728" s="1">
        <v>2</v>
      </c>
      <c r="E3728" s="1">
        <v>2</v>
      </c>
      <c r="F3728" s="1">
        <f>VLOOKUP(B3728,'Tabela IBGE_Município'!A:C,2)</f>
        <v>1806</v>
      </c>
      <c r="G3728" s="4" t="s">
        <v>640</v>
      </c>
      <c r="H3728" s="30">
        <f>VLOOKUP(DADOS!B3728,'Tabela IBGE_Município'!A:E,5)</f>
        <v>0.67400000000000004</v>
      </c>
      <c r="I3728" s="2">
        <f t="shared" si="58"/>
        <v>4.9833887043189366E-3</v>
      </c>
      <c r="J3728" s="20">
        <f>(VLOOKUP(A3728,'Celulares por Região'!A:H,6))/F3728</f>
        <v>0.26467331118493909</v>
      </c>
    </row>
    <row r="3729" spans="1:10" ht="15.75" customHeight="1">
      <c r="A3729" t="str">
        <f>VLOOKUP(B3729,'Tabela IBGE_Município'!A:C,3)</f>
        <v>PA</v>
      </c>
      <c r="B3729" s="4" t="s">
        <v>4204</v>
      </c>
      <c r="C3729" s="1">
        <v>1</v>
      </c>
      <c r="D3729" s="1"/>
      <c r="E3729" s="1"/>
      <c r="F3729" s="1">
        <f>VLOOKUP(B3729,'Tabela IBGE_Município'!A:C,2)</f>
        <v>14844</v>
      </c>
      <c r="G3729" s="4" t="s">
        <v>637</v>
      </c>
      <c r="H3729" s="30">
        <f>VLOOKUP(DADOS!B3729,'Tabela IBGE_Município'!A:E,5)</f>
        <v>0.58099999999999996</v>
      </c>
      <c r="I3729" s="2">
        <f t="shared" si="58"/>
        <v>6.7367286445701964E-5</v>
      </c>
      <c r="J3729" s="20">
        <f>(VLOOKUP(A3729,'Celulares por Região'!A:H,6))/F3729</f>
        <v>0.12442737806521154</v>
      </c>
    </row>
    <row r="3730" spans="1:10" ht="15.75" customHeight="1">
      <c r="A3730" t="str">
        <f>VLOOKUP(B3730,'Tabela IBGE_Município'!A:C,3)</f>
        <v>MT</v>
      </c>
      <c r="B3730" s="4" t="s">
        <v>4205</v>
      </c>
      <c r="C3730" s="1">
        <v>3</v>
      </c>
      <c r="D3730" s="1"/>
      <c r="E3730" s="1"/>
      <c r="F3730" s="1">
        <f>VLOOKUP(B3730,'Tabela IBGE_Município'!A:C,2)</f>
        <v>11873</v>
      </c>
      <c r="G3730" s="4" t="s">
        <v>637</v>
      </c>
      <c r="H3730" s="30">
        <f>VLOOKUP(DADOS!B3730,'Tabela IBGE_Município'!A:E,5)</f>
        <v>0.64900000000000002</v>
      </c>
      <c r="I3730" s="2">
        <f t="shared" si="58"/>
        <v>2.5267413459108902E-4</v>
      </c>
      <c r="J3730" s="20">
        <f>(VLOOKUP(A3730,'Celulares por Região'!A:H,6))/F3730</f>
        <v>0.90027794154805019</v>
      </c>
    </row>
    <row r="3731" spans="1:10" ht="15.75" customHeight="1">
      <c r="A3731" t="str">
        <f>VLOOKUP(B3731,'Tabela IBGE_Município'!A:C,3)</f>
        <v>RS</v>
      </c>
      <c r="B3731" s="4" t="s">
        <v>4206</v>
      </c>
      <c r="C3731" s="1">
        <v>3</v>
      </c>
      <c r="D3731" s="1">
        <v>4</v>
      </c>
      <c r="E3731" s="1">
        <v>2</v>
      </c>
      <c r="F3731" s="1">
        <f>VLOOKUP(B3731,'Tabela IBGE_Município'!A:C,2)</f>
        <v>8081</v>
      </c>
      <c r="G3731" s="4" t="s">
        <v>637</v>
      </c>
      <c r="H3731" s="30">
        <f>VLOOKUP(DADOS!B3731,'Tabela IBGE_Município'!A:E,5)</f>
        <v>0.74099999999999999</v>
      </c>
      <c r="I3731" s="2">
        <f t="shared" si="58"/>
        <v>1.1137235490657096E-3</v>
      </c>
      <c r="J3731" s="20">
        <f>(VLOOKUP(A3731,'Celulares por Região'!A:H,6))/F3731</f>
        <v>1.7572082663036753E-2</v>
      </c>
    </row>
    <row r="3732" spans="1:10" ht="15.75" customHeight="1">
      <c r="A3732" t="str">
        <f>VLOOKUP(B3732,'Tabela IBGE_Município'!A:C,3)</f>
        <v>RS</v>
      </c>
      <c r="B3732" s="4" t="s">
        <v>4207</v>
      </c>
      <c r="C3732" s="1">
        <v>1</v>
      </c>
      <c r="D3732" s="1">
        <v>1</v>
      </c>
      <c r="E3732" s="1"/>
      <c r="F3732" s="1">
        <f>VLOOKUP(B3732,'Tabela IBGE_Município'!A:C,2)</f>
        <v>35338</v>
      </c>
      <c r="G3732" s="4" t="s">
        <v>638</v>
      </c>
      <c r="H3732" s="30">
        <f>VLOOKUP(DADOS!B3732,'Tabela IBGE_Município'!A:E,5)</f>
        <v>0.74</v>
      </c>
      <c r="I3732" s="2">
        <f t="shared" si="58"/>
        <v>5.6596298602071426E-5</v>
      </c>
      <c r="J3732" s="20">
        <f>(VLOOKUP(A3732,'Celulares por Região'!A:H,6))/F3732</f>
        <v>4.0183372007470712E-3</v>
      </c>
    </row>
    <row r="3733" spans="1:10" ht="15.75" customHeight="1">
      <c r="A3733" t="str">
        <f>VLOOKUP(B3733,'Tabela IBGE_Município'!A:C,3)</f>
        <v>CE</v>
      </c>
      <c r="B3733" s="4" t="s">
        <v>4208</v>
      </c>
      <c r="C3733" s="1">
        <v>1</v>
      </c>
      <c r="D3733" s="1">
        <v>1</v>
      </c>
      <c r="E3733" s="1">
        <v>1</v>
      </c>
      <c r="F3733" s="1">
        <f>VLOOKUP(B3733,'Tabela IBGE_Município'!A:C,2)</f>
        <v>3857</v>
      </c>
      <c r="G3733" s="4" t="s">
        <v>640</v>
      </c>
      <c r="H3733" s="30">
        <f>VLOOKUP(DADOS!B3733,'Tabela IBGE_Município'!A:E,5)</f>
        <v>0.65</v>
      </c>
      <c r="I3733" s="2">
        <f t="shared" si="58"/>
        <v>7.7780658542909E-4</v>
      </c>
      <c r="J3733" s="20">
        <f>(VLOOKUP(A3733,'Celulares por Região'!A:H,6))/F3733</f>
        <v>0.5929478869587762</v>
      </c>
    </row>
    <row r="3734" spans="1:10" ht="15.75" customHeight="1">
      <c r="A3734" t="str">
        <f>VLOOKUP(B3734,'Tabela IBGE_Município'!A:C,3)</f>
        <v>MA</v>
      </c>
      <c r="B3734" s="4" t="s">
        <v>4209</v>
      </c>
      <c r="C3734" s="1">
        <v>3</v>
      </c>
      <c r="D3734" s="1">
        <v>4</v>
      </c>
      <c r="E3734" s="1">
        <v>3</v>
      </c>
      <c r="F3734" s="1">
        <f>VLOOKUP(B3734,'Tabela IBGE_Município'!A:C,2)</f>
        <v>343132</v>
      </c>
      <c r="G3734" s="4" t="s">
        <v>639</v>
      </c>
      <c r="H3734" s="30">
        <f>VLOOKUP(DADOS!B3734,'Tabela IBGE_Município'!A:E,5)</f>
        <v>0.55000000000000004</v>
      </c>
      <c r="I3734" s="2">
        <f t="shared" si="58"/>
        <v>2.914330345173286E-5</v>
      </c>
      <c r="J3734" s="20">
        <f>(VLOOKUP(A3734,'Celulares por Região'!A:H,6))/F3734</f>
        <v>3.5001107445531165E-3</v>
      </c>
    </row>
    <row r="3735" spans="1:10" ht="15.75" customHeight="1">
      <c r="A3735" t="str">
        <f>VLOOKUP(B3735,'Tabela IBGE_Município'!A:C,3)</f>
        <v>SP</v>
      </c>
      <c r="B3735" s="4" t="s">
        <v>4210</v>
      </c>
      <c r="C3735" s="1">
        <v>3</v>
      </c>
      <c r="D3735" s="1">
        <v>1</v>
      </c>
      <c r="E3735" s="1"/>
      <c r="F3735" s="1">
        <f>VLOOKUP(B3735,'Tabela IBGE_Município'!A:C,2)</f>
        <v>9143</v>
      </c>
      <c r="G3735" s="4" t="s">
        <v>637</v>
      </c>
      <c r="H3735" s="30">
        <f>VLOOKUP(DADOS!B3735,'Tabela IBGE_Município'!A:E,5)</f>
        <v>0.75900000000000001</v>
      </c>
      <c r="I3735" s="2">
        <f t="shared" si="58"/>
        <v>4.3749316416930988E-4</v>
      </c>
      <c r="J3735" s="20">
        <f>(VLOOKUP(A3735,'Celulares por Região'!A:H,6))/F3735</f>
        <v>7.3608224871486383E-2</v>
      </c>
    </row>
    <row r="3736" spans="1:10" ht="15.75" customHeight="1">
      <c r="A3736" t="str">
        <f>VLOOKUP(B3736,'Tabela IBGE_Município'!A:C,3)</f>
        <v>RN</v>
      </c>
      <c r="B3736" s="4" t="s">
        <v>4211</v>
      </c>
      <c r="C3736" s="1">
        <v>1</v>
      </c>
      <c r="D3736" s="1">
        <v>2</v>
      </c>
      <c r="E3736" s="1">
        <v>1</v>
      </c>
      <c r="F3736" s="1">
        <f>VLOOKUP(B3736,'Tabela IBGE_Município'!A:C,2)</f>
        <v>38731</v>
      </c>
      <c r="G3736" s="4" t="s">
        <v>638</v>
      </c>
      <c r="H3736" s="30">
        <f>VLOOKUP(DADOS!B3736,'Tabela IBGE_Município'!A:E,5)</f>
        <v>0.63100000000000001</v>
      </c>
      <c r="I3736" s="2">
        <f t="shared" si="58"/>
        <v>1.0327644522475537E-4</v>
      </c>
      <c r="J3736" s="20">
        <f>(VLOOKUP(A3736,'Celulares por Região'!A:H,6))/F3736</f>
        <v>2.4450698406960833E-2</v>
      </c>
    </row>
    <row r="3737" spans="1:10" ht="15.75" customHeight="1">
      <c r="A3737" t="str">
        <f>VLOOKUP(B3737,'Tabela IBGE_Município'!A:C,3)</f>
        <v>AL</v>
      </c>
      <c r="B3737" s="4" t="s">
        <v>4212</v>
      </c>
      <c r="C3737" s="1">
        <v>1</v>
      </c>
      <c r="D3737" s="1">
        <v>3</v>
      </c>
      <c r="E3737" s="1">
        <v>2</v>
      </c>
      <c r="F3737" s="1">
        <f>VLOOKUP(B3737,'Tabela IBGE_Município'!A:C,2)</f>
        <v>63757</v>
      </c>
      <c r="G3737" s="4" t="s">
        <v>638</v>
      </c>
      <c r="H3737" s="30">
        <f>VLOOKUP(DADOS!B3737,'Tabela IBGE_Município'!A:E,5)</f>
        <v>0.63</v>
      </c>
      <c r="I3737" s="2">
        <f t="shared" si="58"/>
        <v>9.4107313706730242E-5</v>
      </c>
      <c r="J3737" s="20">
        <f>(VLOOKUP(A3737,'Celulares por Região'!A:H,6))/F3737</f>
        <v>1.1967313393039195E-2</v>
      </c>
    </row>
    <row r="3738" spans="1:10" ht="15.75" customHeight="1">
      <c r="A3738" t="str">
        <f>VLOOKUP(B3738,'Tabela IBGE_Município'!A:C,3)</f>
        <v>SC</v>
      </c>
      <c r="B3738" s="4" t="s">
        <v>4213</v>
      </c>
      <c r="C3738" s="1">
        <v>1</v>
      </c>
      <c r="D3738" s="1">
        <v>2</v>
      </c>
      <c r="E3738" s="1">
        <v>1</v>
      </c>
      <c r="F3738" s="1">
        <f>VLOOKUP(B3738,'Tabela IBGE_Município'!A:C,2)</f>
        <v>15272</v>
      </c>
      <c r="G3738" s="4" t="s">
        <v>637</v>
      </c>
      <c r="H3738" s="30">
        <f>VLOOKUP(DADOS!B3738,'Tabela IBGE_Município'!A:E,5)</f>
        <v>0.74299999999999999</v>
      </c>
      <c r="I3738" s="2">
        <f t="shared" si="58"/>
        <v>2.6191723415400735E-4</v>
      </c>
      <c r="J3738" s="20">
        <f>(VLOOKUP(A3738,'Celulares por Região'!A:H,6))/F3738</f>
        <v>0.2636851754845469</v>
      </c>
    </row>
    <row r="3739" spans="1:10" ht="15.75" customHeight="1">
      <c r="A3739" t="str">
        <f>VLOOKUP(B3739,'Tabela IBGE_Município'!A:C,3)</f>
        <v>CE</v>
      </c>
      <c r="B3739" s="4" t="s">
        <v>4214</v>
      </c>
      <c r="C3739" s="1"/>
      <c r="D3739" s="1">
        <v>3</v>
      </c>
      <c r="E3739" s="1">
        <v>3</v>
      </c>
      <c r="F3739" s="1">
        <f>VLOOKUP(B3739,'Tabela IBGE_Município'!A:C,2)</f>
        <v>63846</v>
      </c>
      <c r="G3739" s="4" t="s">
        <v>638</v>
      </c>
      <c r="H3739" s="30">
        <f>VLOOKUP(DADOS!B3739,'Tabela IBGE_Município'!A:E,5)</f>
        <v>0.629</v>
      </c>
      <c r="I3739" s="2">
        <f t="shared" si="58"/>
        <v>9.3976130062964003E-5</v>
      </c>
      <c r="J3739" s="20">
        <f>(VLOOKUP(A3739,'Celulares por Região'!A:H,6))/F3739</f>
        <v>3.5820568242333116E-2</v>
      </c>
    </row>
    <row r="3740" spans="1:10" ht="15.75" customHeight="1">
      <c r="A3740" t="str">
        <f>VLOOKUP(B3740,'Tabela IBGE_Município'!A:C,3)</f>
        <v>MG</v>
      </c>
      <c r="B3740" s="4" t="s">
        <v>4215</v>
      </c>
      <c r="C3740" s="1">
        <v>2</v>
      </c>
      <c r="D3740" s="1">
        <v>3</v>
      </c>
      <c r="E3740" s="1">
        <v>1</v>
      </c>
      <c r="F3740" s="1">
        <f>VLOOKUP(B3740,'Tabela IBGE_Município'!A:C,2)</f>
        <v>33284</v>
      </c>
      <c r="G3740" s="4" t="s">
        <v>638</v>
      </c>
      <c r="H3740" s="30">
        <f>VLOOKUP(DADOS!B3740,'Tabela IBGE_Município'!A:E,5)</f>
        <v>0.69</v>
      </c>
      <c r="I3740" s="2">
        <f t="shared" si="58"/>
        <v>1.8026679485638744E-4</v>
      </c>
      <c r="J3740" s="20">
        <f>(VLOOKUP(A3740,'Celulares por Região'!A:H,6))/F3740</f>
        <v>4.7560389376276893E-2</v>
      </c>
    </row>
    <row r="3741" spans="1:10" ht="15.75" customHeight="1">
      <c r="A3741" t="str">
        <f>VLOOKUP(B3741,'Tabela IBGE_Município'!A:C,3)</f>
        <v>MG</v>
      </c>
      <c r="B3741" s="4" t="s">
        <v>4216</v>
      </c>
      <c r="C3741" s="1">
        <v>1</v>
      </c>
      <c r="D3741" s="1">
        <v>1</v>
      </c>
      <c r="E3741" s="1"/>
      <c r="F3741" s="1">
        <f>VLOOKUP(B3741,'Tabela IBGE_Município'!A:C,2)</f>
        <v>37900</v>
      </c>
      <c r="G3741" s="4" t="s">
        <v>638</v>
      </c>
      <c r="H3741" s="30">
        <f>VLOOKUP(DADOS!B3741,'Tabela IBGE_Município'!A:E,5)</f>
        <v>0.67400000000000004</v>
      </c>
      <c r="I3741" s="2">
        <f t="shared" si="58"/>
        <v>5.2770448548812667E-5</v>
      </c>
      <c r="J3741" s="20">
        <f>(VLOOKUP(A3741,'Celulares por Região'!A:H,6))/F3741</f>
        <v>4.1767810026385223E-2</v>
      </c>
    </row>
    <row r="3742" spans="1:10" ht="15.75" customHeight="1">
      <c r="A3742" t="str">
        <f>VLOOKUP(B3742,'Tabela IBGE_Município'!A:C,3)</f>
        <v>TO</v>
      </c>
      <c r="B3742" s="4" t="s">
        <v>4217</v>
      </c>
      <c r="C3742" s="1"/>
      <c r="D3742" s="1">
        <v>3</v>
      </c>
      <c r="E3742" s="1">
        <v>3</v>
      </c>
      <c r="F3742" s="1">
        <f>VLOOKUP(B3742,'Tabela IBGE_Município'!A:C,2)</f>
        <v>3330</v>
      </c>
      <c r="G3742" s="4" t="s">
        <v>640</v>
      </c>
      <c r="H3742" s="30">
        <f>VLOOKUP(DADOS!B3742,'Tabela IBGE_Município'!A:E,5)</f>
        <v>0.627</v>
      </c>
      <c r="I3742" s="2">
        <f t="shared" si="58"/>
        <v>1.8018018018018018E-3</v>
      </c>
      <c r="J3742" s="20">
        <f>(VLOOKUP(A3742,'Celulares por Região'!A:H,6))/F3742</f>
        <v>0.14354354354354354</v>
      </c>
    </row>
    <row r="3743" spans="1:10" ht="15.75" customHeight="1">
      <c r="A3743" t="str">
        <f>VLOOKUP(B3743,'Tabela IBGE_Município'!A:C,3)</f>
        <v>MG</v>
      </c>
      <c r="B3743" s="4" t="s">
        <v>4218</v>
      </c>
      <c r="C3743" s="1">
        <v>1</v>
      </c>
      <c r="D3743" s="1">
        <v>1</v>
      </c>
      <c r="E3743" s="1"/>
      <c r="F3743" s="1">
        <f>VLOOKUP(B3743,'Tabela IBGE_Município'!A:C,2)</f>
        <v>4432</v>
      </c>
      <c r="G3743" s="4" t="s">
        <v>640</v>
      </c>
      <c r="H3743" s="30">
        <f>VLOOKUP(DADOS!B3743,'Tabela IBGE_Município'!A:E,5)</f>
        <v>0.70299999999999996</v>
      </c>
      <c r="I3743" s="2">
        <f t="shared" si="58"/>
        <v>4.512635379061372E-4</v>
      </c>
      <c r="J3743" s="20">
        <f>(VLOOKUP(A3743,'Celulares por Região'!A:H,6))/F3743</f>
        <v>0.35717509025270761</v>
      </c>
    </row>
    <row r="3744" spans="1:10" ht="15.75" customHeight="1">
      <c r="A3744" t="str">
        <f>VLOOKUP(B3744,'Tabela IBGE_Município'!A:C,3)</f>
        <v>MG</v>
      </c>
      <c r="B3744" s="4" t="s">
        <v>4219</v>
      </c>
      <c r="C3744" s="1">
        <v>1</v>
      </c>
      <c r="D3744" s="1">
        <v>1</v>
      </c>
      <c r="E3744" s="1"/>
      <c r="F3744" s="1">
        <f>VLOOKUP(B3744,'Tabela IBGE_Município'!A:C,2)</f>
        <v>5512</v>
      </c>
      <c r="G3744" s="4" t="s">
        <v>637</v>
      </c>
      <c r="H3744" s="30">
        <f>VLOOKUP(DADOS!B3744,'Tabela IBGE_Município'!A:E,5)</f>
        <v>0.72299999999999998</v>
      </c>
      <c r="I3744" s="2">
        <f t="shared" si="58"/>
        <v>3.6284470246734398E-4</v>
      </c>
      <c r="J3744" s="20">
        <f>(VLOOKUP(A3744,'Celulares por Região'!A:H,6))/F3744</f>
        <v>0.28719158200290273</v>
      </c>
    </row>
    <row r="3745" spans="1:10" ht="15.75" customHeight="1">
      <c r="A3745" t="str">
        <f>VLOOKUP(B3745,'Tabela IBGE_Município'!A:C,3)</f>
        <v>MG</v>
      </c>
      <c r="B3745" s="4" t="s">
        <v>4220</v>
      </c>
      <c r="C3745" s="1">
        <v>1</v>
      </c>
      <c r="D3745" s="1">
        <v>1</v>
      </c>
      <c r="E3745" s="1">
        <v>1</v>
      </c>
      <c r="F3745" s="1">
        <f>VLOOKUP(B3745,'Tabela IBGE_Município'!A:C,2)</f>
        <v>11755</v>
      </c>
      <c r="G3745" s="4" t="s">
        <v>637</v>
      </c>
      <c r="H3745" s="30">
        <f>VLOOKUP(DADOS!B3745,'Tabela IBGE_Município'!A:E,5)</f>
        <v>0.74</v>
      </c>
      <c r="I3745" s="2">
        <f t="shared" si="58"/>
        <v>2.5521054870267972E-4</v>
      </c>
      <c r="J3745" s="20">
        <f>(VLOOKUP(A3745,'Celulares por Região'!A:H,6))/F3745</f>
        <v>0.134666099532114</v>
      </c>
    </row>
    <row r="3746" spans="1:10" ht="15.75" customHeight="1">
      <c r="A3746" t="str">
        <f>VLOOKUP(B3746,'Tabela IBGE_Município'!A:C,3)</f>
        <v>SP</v>
      </c>
      <c r="B3746" s="4" t="s">
        <v>4221</v>
      </c>
      <c r="C3746" s="1">
        <v>2</v>
      </c>
      <c r="D3746" s="1">
        <v>2</v>
      </c>
      <c r="E3746" s="1">
        <v>1</v>
      </c>
      <c r="F3746" s="1">
        <f>VLOOKUP(B3746,'Tabela IBGE_Município'!A:C,2)</f>
        <v>16321</v>
      </c>
      <c r="G3746" s="4" t="s">
        <v>637</v>
      </c>
      <c r="H3746" s="30">
        <f>VLOOKUP(DADOS!B3746,'Tabela IBGE_Município'!A:E,5)</f>
        <v>0.77</v>
      </c>
      <c r="I3746" s="2">
        <f t="shared" si="58"/>
        <v>3.0635377734207465E-4</v>
      </c>
      <c r="J3746" s="20">
        <f>(VLOOKUP(A3746,'Celulares por Região'!A:H,6))/F3746</f>
        <v>4.1235218430243248E-2</v>
      </c>
    </row>
    <row r="3747" spans="1:10" ht="15.75" customHeight="1">
      <c r="A3747" t="str">
        <f>VLOOKUP(B3747,'Tabela IBGE_Município'!A:C,3)</f>
        <v>SP</v>
      </c>
      <c r="B3747" s="4" t="s">
        <v>4222</v>
      </c>
      <c r="C3747" s="1">
        <v>1</v>
      </c>
      <c r="D3747" s="1">
        <v>1</v>
      </c>
      <c r="E3747" s="1"/>
      <c r="F3747" s="1">
        <f>VLOOKUP(B3747,'Tabela IBGE_Município'!A:C,2)</f>
        <v>21485</v>
      </c>
      <c r="G3747" s="4" t="s">
        <v>638</v>
      </c>
      <c r="H3747" s="30">
        <f>VLOOKUP(DADOS!B3747,'Tabela IBGE_Município'!A:E,5)</f>
        <v>0.73599999999999999</v>
      </c>
      <c r="I3747" s="2">
        <f t="shared" si="58"/>
        <v>9.3088201070514311E-5</v>
      </c>
      <c r="J3747" s="20">
        <f>(VLOOKUP(A3747,'Celulares por Região'!A:H,6))/F3747</f>
        <v>3.1324179660228067E-2</v>
      </c>
    </row>
    <row r="3748" spans="1:10" ht="15.75" customHeight="1">
      <c r="A3748" t="str">
        <f>VLOOKUP(B3748,'Tabela IBGE_Município'!A:C,3)</f>
        <v>CE</v>
      </c>
      <c r="B3748" s="4" t="s">
        <v>4223</v>
      </c>
      <c r="C3748" s="1">
        <v>1</v>
      </c>
      <c r="D3748" s="1">
        <v>1</v>
      </c>
      <c r="E3748" s="1"/>
      <c r="F3748" s="1">
        <f>VLOOKUP(B3748,'Tabela IBGE_Município'!A:C,2)</f>
        <v>25677</v>
      </c>
      <c r="G3748" s="4" t="s">
        <v>638</v>
      </c>
      <c r="H3748" s="30">
        <f>VLOOKUP(DADOS!B3748,'Tabela IBGE_Município'!A:E,5)</f>
        <v>0.60099999999999998</v>
      </c>
      <c r="I3748" s="2">
        <f t="shared" si="58"/>
        <v>7.7890719320792927E-5</v>
      </c>
      <c r="J3748" s="20">
        <f>(VLOOKUP(A3748,'Celulares por Região'!A:H,6))/F3748</f>
        <v>8.9068037543326706E-2</v>
      </c>
    </row>
    <row r="3749" spans="1:10" ht="15.75" customHeight="1">
      <c r="A3749" t="str">
        <f>VLOOKUP(B3749,'Tabela IBGE_Município'!A:C,3)</f>
        <v>MA</v>
      </c>
      <c r="B3749" s="4" t="s">
        <v>4224</v>
      </c>
      <c r="C3749" s="1">
        <v>2</v>
      </c>
      <c r="D3749" s="1">
        <v>4</v>
      </c>
      <c r="E3749" s="1">
        <v>2</v>
      </c>
      <c r="F3749" s="1">
        <f>VLOOKUP(B3749,'Tabela IBGE_Município'!A:C,2)</f>
        <v>8773</v>
      </c>
      <c r="G3749" s="4" t="s">
        <v>637</v>
      </c>
      <c r="H3749" s="30">
        <f>VLOOKUP(DADOS!B3749,'Tabela IBGE_Município'!A:E,5)</f>
        <v>0.59899999999999998</v>
      </c>
      <c r="I3749" s="2">
        <f t="shared" si="58"/>
        <v>9.1188874957255216E-4</v>
      </c>
      <c r="J3749" s="20">
        <f>(VLOOKUP(A3749,'Celulares por Região'!A:H,6))/F3749</f>
        <v>0.13689729852957938</v>
      </c>
    </row>
    <row r="3750" spans="1:10" ht="15.75" customHeight="1">
      <c r="A3750" t="str">
        <f>VLOOKUP(B3750,'Tabela IBGE_Município'!A:C,3)</f>
        <v>MG</v>
      </c>
      <c r="B3750" s="4" t="s">
        <v>4225</v>
      </c>
      <c r="C3750" s="1">
        <v>1</v>
      </c>
      <c r="D3750" s="1">
        <v>1</v>
      </c>
      <c r="E3750" s="1"/>
      <c r="F3750" s="1">
        <f>VLOOKUP(B3750,'Tabela IBGE_Município'!A:C,2)</f>
        <v>16331</v>
      </c>
      <c r="G3750" s="4" t="s">
        <v>637</v>
      </c>
      <c r="H3750" s="30">
        <f>VLOOKUP(DADOS!B3750,'Tabela IBGE_Município'!A:E,5)</f>
        <v>0.65</v>
      </c>
      <c r="I3750" s="2">
        <f t="shared" si="58"/>
        <v>1.2246647480252282E-4</v>
      </c>
      <c r="J3750" s="20">
        <f>(VLOOKUP(A3750,'Celulares por Região'!A:H,6))/F3750</f>
        <v>9.6932214806196806E-2</v>
      </c>
    </row>
    <row r="3751" spans="1:10" ht="15.75" customHeight="1">
      <c r="A3751" t="str">
        <f>VLOOKUP(B3751,'Tabela IBGE_Município'!A:C,3)</f>
        <v>SC</v>
      </c>
      <c r="B3751" s="4" t="s">
        <v>4226</v>
      </c>
      <c r="C3751" s="1">
        <v>1</v>
      </c>
      <c r="D3751" s="1">
        <v>2</v>
      </c>
      <c r="E3751" s="1"/>
      <c r="F3751" s="1">
        <f>VLOOKUP(B3751,'Tabela IBGE_Município'!A:C,2)</f>
        <v>14345</v>
      </c>
      <c r="G3751" s="4" t="s">
        <v>637</v>
      </c>
      <c r="H3751" s="30">
        <f>VLOOKUP(DADOS!B3751,'Tabela IBGE_Município'!A:E,5)</f>
        <v>0.77</v>
      </c>
      <c r="I3751" s="2">
        <f t="shared" si="58"/>
        <v>2.0913210177762287E-4</v>
      </c>
      <c r="J3751" s="20">
        <f>(VLOOKUP(A3751,'Celulares por Região'!A:H,6))/F3751</f>
        <v>0.28072499128616241</v>
      </c>
    </row>
    <row r="3752" spans="1:10" ht="15.75" customHeight="1">
      <c r="A3752" t="str">
        <f>VLOOKUP(B3752,'Tabela IBGE_Município'!A:C,3)</f>
        <v>MA</v>
      </c>
      <c r="B3752" s="4" t="s">
        <v>4227</v>
      </c>
      <c r="C3752" s="1">
        <v>1</v>
      </c>
      <c r="D3752" s="1">
        <v>3</v>
      </c>
      <c r="E3752" s="1">
        <v>3</v>
      </c>
      <c r="F3752" s="1">
        <f>VLOOKUP(B3752,'Tabela IBGE_Município'!A:C,2)</f>
        <v>6773</v>
      </c>
      <c r="G3752" s="4" t="s">
        <v>637</v>
      </c>
      <c r="H3752" s="30">
        <f>VLOOKUP(DADOS!B3752,'Tabela IBGE_Município'!A:E,5)</f>
        <v>0.56399999999999995</v>
      </c>
      <c r="I3752" s="2">
        <f t="shared" si="58"/>
        <v>1.033515428908903E-3</v>
      </c>
      <c r="J3752" s="20">
        <f>(VLOOKUP(A3752,'Celulares por Região'!A:H,6))/F3752</f>
        <v>0.17732171858851323</v>
      </c>
    </row>
    <row r="3753" spans="1:10" ht="15.75" customHeight="1">
      <c r="A3753" t="str">
        <f>VLOOKUP(B3753,'Tabela IBGE_Município'!A:C,3)</f>
        <v>PR</v>
      </c>
      <c r="B3753" s="4" t="s">
        <v>4228</v>
      </c>
      <c r="C3753" s="1"/>
      <c r="D3753" s="1">
        <v>4</v>
      </c>
      <c r="E3753" s="1">
        <v>4</v>
      </c>
      <c r="F3753" s="1">
        <f>VLOOKUP(B3753,'Tabela IBGE_Município'!A:C,2)</f>
        <v>2760</v>
      </c>
      <c r="G3753" s="4" t="s">
        <v>640</v>
      </c>
      <c r="H3753" s="30">
        <f>VLOOKUP(DADOS!B3753,'Tabela IBGE_Município'!A:E,5)</f>
        <v>0.71299999999999997</v>
      </c>
      <c r="I3753" s="2">
        <f t="shared" si="58"/>
        <v>2.8985507246376812E-3</v>
      </c>
      <c r="J3753" s="20">
        <f>(VLOOKUP(A3753,'Celulares por Região'!A:H,6))/F3753</f>
        <v>0.26594202898550723</v>
      </c>
    </row>
    <row r="3754" spans="1:10" ht="15.75" customHeight="1">
      <c r="A3754" t="str">
        <f>VLOOKUP(B3754,'Tabela IBGE_Município'!A:C,3)</f>
        <v>PR</v>
      </c>
      <c r="B3754" s="4" t="s">
        <v>4229</v>
      </c>
      <c r="C3754" s="1">
        <v>1</v>
      </c>
      <c r="D3754" s="1">
        <v>2</v>
      </c>
      <c r="E3754" s="1">
        <v>2</v>
      </c>
      <c r="F3754" s="1">
        <f>VLOOKUP(B3754,'Tabela IBGE_Município'!A:C,2)</f>
        <v>23364</v>
      </c>
      <c r="G3754" s="4" t="s">
        <v>638</v>
      </c>
      <c r="H3754" s="30">
        <f>VLOOKUP(DADOS!B3754,'Tabela IBGE_Município'!A:E,5)</f>
        <v>0.7</v>
      </c>
      <c r="I3754" s="2">
        <f t="shared" si="58"/>
        <v>2.1400445129258688E-4</v>
      </c>
      <c r="J3754" s="20">
        <f>(VLOOKUP(A3754,'Celulares por Região'!A:H,6))/F3754</f>
        <v>3.1415853449751757E-2</v>
      </c>
    </row>
    <row r="3755" spans="1:10" ht="15.75" customHeight="1">
      <c r="A3755" t="str">
        <f>VLOOKUP(B3755,'Tabela IBGE_Município'!A:C,3)</f>
        <v>PR</v>
      </c>
      <c r="B3755" s="4" t="s">
        <v>4230</v>
      </c>
      <c r="C3755" s="1">
        <v>1</v>
      </c>
      <c r="D3755" s="1">
        <v>3</v>
      </c>
      <c r="E3755" s="1"/>
      <c r="F3755" s="1">
        <f>VLOOKUP(B3755,'Tabela IBGE_Município'!A:C,2)</f>
        <v>6160</v>
      </c>
      <c r="G3755" s="4" t="s">
        <v>637</v>
      </c>
      <c r="H3755" s="30">
        <f>VLOOKUP(DADOS!B3755,'Tabela IBGE_Município'!A:E,5)</f>
        <v>0.7</v>
      </c>
      <c r="I3755" s="2">
        <f t="shared" si="58"/>
        <v>6.4935064935064935E-4</v>
      </c>
      <c r="J3755" s="20">
        <f>(VLOOKUP(A3755,'Celulares por Região'!A:H,6))/F3755</f>
        <v>0.11915584415584415</v>
      </c>
    </row>
    <row r="3756" spans="1:10" ht="15.75" customHeight="1">
      <c r="A3756" t="str">
        <f>VLOOKUP(B3756,'Tabela IBGE_Município'!A:C,3)</f>
        <v>GO</v>
      </c>
      <c r="B3756" s="4" t="s">
        <v>4231</v>
      </c>
      <c r="C3756" s="1">
        <v>2</v>
      </c>
      <c r="D3756" s="1">
        <v>1</v>
      </c>
      <c r="E3756" s="1">
        <v>1</v>
      </c>
      <c r="F3756" s="1">
        <f>VLOOKUP(B3756,'Tabela IBGE_Município'!A:C,2)</f>
        <v>11321</v>
      </c>
      <c r="G3756" s="4" t="s">
        <v>637</v>
      </c>
      <c r="H3756" s="30">
        <f>VLOOKUP(DADOS!B3756,'Tabela IBGE_Município'!A:E,5)</f>
        <v>0.68</v>
      </c>
      <c r="I3756" s="2">
        <f t="shared" si="58"/>
        <v>3.5332567794364456E-4</v>
      </c>
      <c r="J3756" s="20">
        <f>(VLOOKUP(A3756,'Celulares por Região'!A:H,6))/F3756</f>
        <v>0.32214468686511794</v>
      </c>
    </row>
    <row r="3757" spans="1:10" ht="15.75" customHeight="1">
      <c r="A3757" t="str">
        <f>VLOOKUP(B3757,'Tabela IBGE_Município'!A:C,3)</f>
        <v>SP</v>
      </c>
      <c r="B3757" s="4" t="s">
        <v>4232</v>
      </c>
      <c r="C3757" s="1">
        <v>3</v>
      </c>
      <c r="D3757" s="1">
        <v>4</v>
      </c>
      <c r="E3757" s="1">
        <v>3</v>
      </c>
      <c r="F3757" s="1">
        <f>VLOOKUP(B3757,'Tabela IBGE_Município'!A:C,2)</f>
        <v>6288</v>
      </c>
      <c r="G3757" s="4" t="s">
        <v>637</v>
      </c>
      <c r="H3757" s="30">
        <f>VLOOKUP(DADOS!B3757,'Tabela IBGE_Município'!A:E,5)</f>
        <v>0.75</v>
      </c>
      <c r="I3757" s="2">
        <f t="shared" si="58"/>
        <v>1.5903307888040711E-3</v>
      </c>
      <c r="J3757" s="20">
        <f>(VLOOKUP(A3757,'Celulares por Região'!A:H,6))/F3757</f>
        <v>0.10702926208651399</v>
      </c>
    </row>
    <row r="3758" spans="1:10" ht="15.75" customHeight="1">
      <c r="A3758" t="str">
        <f>VLOOKUP(B3758,'Tabela IBGE_Município'!A:C,3)</f>
        <v>MG</v>
      </c>
      <c r="B3758" s="4" t="s">
        <v>4233</v>
      </c>
      <c r="C3758" s="1">
        <v>3</v>
      </c>
      <c r="D3758" s="1">
        <v>2</v>
      </c>
      <c r="E3758" s="1"/>
      <c r="F3758" s="1">
        <f>VLOOKUP(B3758,'Tabela IBGE_Município'!A:C,2)</f>
        <v>3143</v>
      </c>
      <c r="G3758" s="4" t="s">
        <v>640</v>
      </c>
      <c r="H3758" s="30">
        <f>VLOOKUP(DADOS!B3758,'Tabela IBGE_Município'!A:E,5)</f>
        <v>0.66</v>
      </c>
      <c r="I3758" s="2">
        <f t="shared" si="58"/>
        <v>1.590836780146357E-3</v>
      </c>
      <c r="J3758" s="20">
        <f>(VLOOKUP(A3758,'Celulares por Região'!A:H,6))/F3758</f>
        <v>0.50365892459433659</v>
      </c>
    </row>
    <row r="3759" spans="1:10" ht="15.75" customHeight="1">
      <c r="A3759" t="str">
        <f>VLOOKUP(B3759,'Tabela IBGE_Município'!A:C,3)</f>
        <v>SC</v>
      </c>
      <c r="B3759" s="4" t="s">
        <v>4234</v>
      </c>
      <c r="C3759" s="1">
        <v>7</v>
      </c>
      <c r="D3759" s="1">
        <v>18</v>
      </c>
      <c r="E3759" s="1">
        <v>8</v>
      </c>
      <c r="F3759" s="1">
        <f>VLOOKUP(B3759,'Tabela IBGE_Município'!A:C,2)</f>
        <v>69001</v>
      </c>
      <c r="G3759" s="4" t="s">
        <v>638</v>
      </c>
      <c r="H3759" s="30">
        <f>VLOOKUP(DADOS!B3759,'Tabela IBGE_Município'!A:E,5)</f>
        <v>0</v>
      </c>
      <c r="I3759" s="2">
        <f t="shared" si="58"/>
        <v>4.7825393834871957E-4</v>
      </c>
      <c r="J3759" s="20">
        <f>(VLOOKUP(A3759,'Celulares por Região'!A:H,6))/F3759</f>
        <v>5.8361473022130114E-2</v>
      </c>
    </row>
    <row r="3760" spans="1:10" ht="15.75" customHeight="1">
      <c r="A3760" t="str">
        <f>VLOOKUP(B3760,'Tabela IBGE_Município'!A:C,3)</f>
        <v>PE</v>
      </c>
      <c r="B3760" s="4" t="s">
        <v>4235</v>
      </c>
      <c r="C3760" s="1">
        <v>1</v>
      </c>
      <c r="D3760" s="1">
        <v>1</v>
      </c>
      <c r="E3760" s="1"/>
      <c r="F3760" s="1">
        <f>VLOOKUP(B3760,'Tabela IBGE_Município'!A:C,2)</f>
        <v>4256</v>
      </c>
      <c r="G3760" s="4" t="s">
        <v>640</v>
      </c>
      <c r="H3760" s="30">
        <f>VLOOKUP(DADOS!B3760,'Tabela IBGE_Município'!A:E,5)</f>
        <v>0.61</v>
      </c>
      <c r="I3760" s="2">
        <f t="shared" si="58"/>
        <v>4.6992481203007516E-4</v>
      </c>
      <c r="J3760" s="20">
        <f>(VLOOKUP(A3760,'Celulares por Região'!A:H,6))/F3760</f>
        <v>1.4339755639097744</v>
      </c>
    </row>
    <row r="3761" spans="1:10" ht="15.75" customHeight="1">
      <c r="A3761" t="str">
        <f>VLOOKUP(B3761,'Tabela IBGE_Município'!A:C,3)</f>
        <v>SC</v>
      </c>
      <c r="B3761" s="4" t="s">
        <v>4236</v>
      </c>
      <c r="C3761" s="1">
        <v>2</v>
      </c>
      <c r="D3761" s="1">
        <v>2</v>
      </c>
      <c r="E3761" s="1">
        <v>2</v>
      </c>
      <c r="F3761" s="1">
        <f>VLOOKUP(B3761,'Tabela IBGE_Município'!A:C,2)</f>
        <v>67735</v>
      </c>
      <c r="G3761" s="4" t="s">
        <v>637</v>
      </c>
      <c r="H3761" s="30">
        <f>VLOOKUP(DADOS!B3761,'Tabela IBGE_Município'!A:E,5)</f>
        <v>0.71599999999999997</v>
      </c>
      <c r="I3761" s="2">
        <f t="shared" si="58"/>
        <v>8.8580497527127782E-5</v>
      </c>
      <c r="J3761" s="20">
        <f>(VLOOKUP(A3761,'Celulares por Região'!A:H,6))/F3761</f>
        <v>5.9452277256957259E-2</v>
      </c>
    </row>
    <row r="3762" spans="1:10" ht="15.75" customHeight="1">
      <c r="A3762" t="str">
        <f>VLOOKUP(B3762,'Tabela IBGE_Município'!A:C,3)</f>
        <v>SC</v>
      </c>
      <c r="B3762" s="4" t="s">
        <v>4236</v>
      </c>
      <c r="C3762" s="1">
        <v>1</v>
      </c>
      <c r="D3762" s="1">
        <v>1</v>
      </c>
      <c r="E3762" s="1">
        <v>1</v>
      </c>
      <c r="F3762" s="1">
        <f>VLOOKUP(B3762,'Tabela IBGE_Município'!A:C,2)</f>
        <v>67735</v>
      </c>
      <c r="G3762" s="4" t="s">
        <v>638</v>
      </c>
      <c r="H3762" s="30">
        <f>VLOOKUP(DADOS!B3762,'Tabela IBGE_Município'!A:E,5)</f>
        <v>0.71599999999999997</v>
      </c>
      <c r="I3762" s="2">
        <f t="shared" si="58"/>
        <v>4.4290248763563891E-5</v>
      </c>
      <c r="J3762" s="20">
        <f>(VLOOKUP(A3762,'Celulares por Região'!A:H,6))/F3762</f>
        <v>5.9452277256957259E-2</v>
      </c>
    </row>
    <row r="3763" spans="1:10" ht="15.75" customHeight="1">
      <c r="A3763" t="str">
        <f>VLOOKUP(B3763,'Tabela IBGE_Município'!A:C,3)</f>
        <v>PE</v>
      </c>
      <c r="B3763" s="4" t="s">
        <v>4237</v>
      </c>
      <c r="C3763" s="1">
        <v>1</v>
      </c>
      <c r="D3763" s="1">
        <v>2</v>
      </c>
      <c r="E3763" s="1"/>
      <c r="F3763" s="1">
        <f>VLOOKUP(B3763,'Tabela IBGE_Município'!A:C,2)</f>
        <v>5905</v>
      </c>
      <c r="G3763" s="4" t="s">
        <v>637</v>
      </c>
      <c r="H3763" s="30">
        <f>VLOOKUP(DADOS!B3763,'Tabela IBGE_Município'!A:E,5)</f>
        <v>0.7</v>
      </c>
      <c r="I3763" s="2">
        <f t="shared" si="58"/>
        <v>5.0804403048264183E-4</v>
      </c>
      <c r="J3763" s="20">
        <f>(VLOOKUP(A3763,'Celulares por Região'!A:H,6))/F3763</f>
        <v>1.0335309060118543</v>
      </c>
    </row>
    <row r="3764" spans="1:10" ht="15.75" customHeight="1">
      <c r="A3764" t="str">
        <f>VLOOKUP(B3764,'Tabela IBGE_Município'!A:C,3)</f>
        <v>GO</v>
      </c>
      <c r="B3764" s="4" t="s">
        <v>4238</v>
      </c>
      <c r="C3764" s="1">
        <v>9</v>
      </c>
      <c r="D3764" s="1">
        <v>15</v>
      </c>
      <c r="E3764" s="1">
        <v>9</v>
      </c>
      <c r="F3764" s="1">
        <f>VLOOKUP(B3764,'Tabela IBGE_Município'!A:C,2)</f>
        <v>36901</v>
      </c>
      <c r="G3764" s="4" t="s">
        <v>638</v>
      </c>
      <c r="H3764" s="30">
        <f>VLOOKUP(DADOS!B3764,'Tabela IBGE_Município'!A:E,5)</f>
        <v>0.71</v>
      </c>
      <c r="I3764" s="2">
        <f t="shared" si="58"/>
        <v>8.9428470773149783E-4</v>
      </c>
      <c r="J3764" s="20">
        <f>(VLOOKUP(A3764,'Celulares por Região'!A:H,6))/F3764</f>
        <v>9.8832009972629462E-2</v>
      </c>
    </row>
    <row r="3765" spans="1:10" ht="15.75" customHeight="1">
      <c r="A3765" t="str">
        <f>VLOOKUP(B3765,'Tabela IBGE_Município'!A:C,3)</f>
        <v>RJ</v>
      </c>
      <c r="B3765" s="4" t="s">
        <v>4239</v>
      </c>
      <c r="C3765" s="1">
        <v>76</v>
      </c>
      <c r="D3765" s="1">
        <v>101</v>
      </c>
      <c r="E3765" s="1">
        <v>124</v>
      </c>
      <c r="F3765" s="1">
        <f>VLOOKUP(B3765,'Tabela IBGE_Município'!A:C,2)</f>
        <v>354317</v>
      </c>
      <c r="G3765" s="4" t="s">
        <v>639</v>
      </c>
      <c r="H3765" s="30">
        <f>VLOOKUP(DADOS!B3765,'Tabela IBGE_Município'!A:E,5)</f>
        <v>0.745</v>
      </c>
      <c r="I3765" s="2">
        <f t="shared" si="58"/>
        <v>8.495217559417132E-4</v>
      </c>
      <c r="J3765" s="20">
        <f>(VLOOKUP(A3765,'Celulares por Região'!A:H,6))/F3765</f>
        <v>2.8180979179661152E-2</v>
      </c>
    </row>
    <row r="3766" spans="1:10" ht="15.75" customHeight="1">
      <c r="A3766" t="str">
        <f>VLOOKUP(B3766,'Tabela IBGE_Município'!A:C,3)</f>
        <v>AL</v>
      </c>
      <c r="B3766" s="4" t="s">
        <v>4240</v>
      </c>
      <c r="C3766" s="1"/>
      <c r="D3766" s="1">
        <v>1</v>
      </c>
      <c r="E3766" s="1">
        <v>1</v>
      </c>
      <c r="F3766" s="1">
        <f>VLOOKUP(B3766,'Tabela IBGE_Município'!A:C,2)</f>
        <v>10261</v>
      </c>
      <c r="G3766" s="4" t="s">
        <v>637</v>
      </c>
      <c r="H3766" s="30">
        <f>VLOOKUP(DADOS!B3766,'Tabela IBGE_Município'!A:E,5)</f>
        <v>0.56999999999999995</v>
      </c>
      <c r="I3766" s="2">
        <f t="shared" si="58"/>
        <v>1.9491277653250171E-4</v>
      </c>
      <c r="J3766" s="20">
        <f>(VLOOKUP(A3766,'Celulares por Região'!A:H,6))/F3766</f>
        <v>7.43592242471494E-2</v>
      </c>
    </row>
    <row r="3767" spans="1:10" ht="15.75" customHeight="1">
      <c r="A3767" t="str">
        <f>VLOOKUP(B3767,'Tabela IBGE_Município'!A:C,3)</f>
        <v>SP</v>
      </c>
      <c r="B3767" s="4" t="s">
        <v>4241</v>
      </c>
      <c r="C3767" s="1">
        <v>1</v>
      </c>
      <c r="D3767" s="1"/>
      <c r="E3767" s="1"/>
      <c r="F3767" s="1">
        <f>VLOOKUP(B3767,'Tabela IBGE_Município'!A:C,2)</f>
        <v>306678</v>
      </c>
      <c r="G3767" s="4" t="s">
        <v>639</v>
      </c>
      <c r="H3767" s="30">
        <f>VLOOKUP(DADOS!B3767,'Tabela IBGE_Município'!A:E,5)</f>
        <v>0.73199999999999998</v>
      </c>
      <c r="I3767" s="2">
        <f t="shared" si="58"/>
        <v>3.2607490592738963E-6</v>
      </c>
      <c r="J3767" s="20">
        <f>(VLOOKUP(A3767,'Celulares por Região'!A:H,6))/F3767</f>
        <v>2.1944841168913321E-3</v>
      </c>
    </row>
    <row r="3768" spans="1:10" ht="15.75" customHeight="1">
      <c r="A3768" t="str">
        <f>VLOOKUP(B3768,'Tabela IBGE_Município'!A:C,3)</f>
        <v>PB</v>
      </c>
      <c r="B3768" s="4" t="s">
        <v>4242</v>
      </c>
      <c r="C3768" s="1"/>
      <c r="D3768" s="1">
        <v>1</v>
      </c>
      <c r="E3768" s="1">
        <v>1</v>
      </c>
      <c r="F3768" s="1">
        <f>VLOOKUP(B3768,'Tabela IBGE_Município'!A:C,2)</f>
        <v>17848</v>
      </c>
      <c r="G3768" s="4" t="s">
        <v>637</v>
      </c>
      <c r="H3768" s="30">
        <f>VLOOKUP(DADOS!B3768,'Tabela IBGE_Município'!A:E,5)</f>
        <v>0.621</v>
      </c>
      <c r="I3768" s="2">
        <f t="shared" si="58"/>
        <v>1.1205737337516809E-4</v>
      </c>
      <c r="J3768" s="20">
        <f>(VLOOKUP(A3768,'Celulares por Região'!A:H,6))/F3768</f>
        <v>7.2220977140295836E-2</v>
      </c>
    </row>
    <row r="3769" spans="1:10" ht="15.75" customHeight="1">
      <c r="A3769" t="str">
        <f>VLOOKUP(B3769,'Tabela IBGE_Município'!A:C,3)</f>
        <v>BA</v>
      </c>
      <c r="B3769" s="4" t="s">
        <v>4243</v>
      </c>
      <c r="C3769" s="1">
        <v>1</v>
      </c>
      <c r="D3769" s="1">
        <v>3</v>
      </c>
      <c r="E3769" s="1">
        <v>3</v>
      </c>
      <c r="F3769" s="1">
        <f>VLOOKUP(B3769,'Tabela IBGE_Município'!A:C,2)</f>
        <v>6038</v>
      </c>
      <c r="G3769" s="4" t="s">
        <v>637</v>
      </c>
      <c r="H3769" s="30">
        <f>VLOOKUP(DADOS!B3769,'Tabela IBGE_Município'!A:E,5)</f>
        <v>0.56999999999999995</v>
      </c>
      <c r="I3769" s="2">
        <f t="shared" si="58"/>
        <v>1.1593242795627692E-3</v>
      </c>
      <c r="J3769" s="20">
        <f>(VLOOKUP(A3769,'Celulares por Região'!A:H,6))/F3769</f>
        <v>0.65087777409738323</v>
      </c>
    </row>
    <row r="3770" spans="1:10" ht="15.75" customHeight="1">
      <c r="A3770" t="str">
        <f>VLOOKUP(B3770,'Tabela IBGE_Município'!A:C,3)</f>
        <v>MG</v>
      </c>
      <c r="B3770" s="4" t="s">
        <v>4244</v>
      </c>
      <c r="C3770" s="1">
        <v>1</v>
      </c>
      <c r="D3770" s="1"/>
      <c r="E3770" s="1">
        <v>1</v>
      </c>
      <c r="F3770" s="1">
        <f>VLOOKUP(B3770,'Tabela IBGE_Município'!A:C,2)</f>
        <v>16111</v>
      </c>
      <c r="G3770" s="4" t="s">
        <v>637</v>
      </c>
      <c r="H3770" s="30">
        <f>VLOOKUP(DADOS!B3770,'Tabela IBGE_Município'!A:E,5)</f>
        <v>0.629</v>
      </c>
      <c r="I3770" s="2">
        <f t="shared" si="58"/>
        <v>1.2413878716404942E-4</v>
      </c>
      <c r="J3770" s="20">
        <f>(VLOOKUP(A3770,'Celulares por Região'!A:H,6))/F3770</f>
        <v>9.8255850040345108E-2</v>
      </c>
    </row>
    <row r="3771" spans="1:10" ht="15.75" customHeight="1">
      <c r="A3771" t="str">
        <f>VLOOKUP(B3771,'Tabela IBGE_Município'!A:C,3)</f>
        <v>RS</v>
      </c>
      <c r="B3771" s="4" t="s">
        <v>4245</v>
      </c>
      <c r="C3771" s="1"/>
      <c r="D3771" s="1">
        <v>2</v>
      </c>
      <c r="E3771" s="1">
        <v>2</v>
      </c>
      <c r="F3771" s="1">
        <f>VLOOKUP(B3771,'Tabela IBGE_Município'!A:C,2)</f>
        <v>16984</v>
      </c>
      <c r="G3771" s="4" t="s">
        <v>637</v>
      </c>
      <c r="H3771" s="30">
        <f>VLOOKUP(DADOS!B3771,'Tabela IBGE_Município'!A:E,5)</f>
        <v>0.75800000000000001</v>
      </c>
      <c r="I3771" s="2">
        <f t="shared" si="58"/>
        <v>2.3551577955723034E-4</v>
      </c>
      <c r="J3771" s="20">
        <f>(VLOOKUP(A3771,'Celulares por Região'!A:H,6))/F3771</f>
        <v>8.3608101742816774E-3</v>
      </c>
    </row>
    <row r="3772" spans="1:10" ht="15.75" customHeight="1">
      <c r="A3772" t="str">
        <f>VLOOKUP(B3772,'Tabela IBGE_Município'!A:C,3)</f>
        <v>PA</v>
      </c>
      <c r="B3772" s="4" t="s">
        <v>4246</v>
      </c>
      <c r="C3772" s="1">
        <v>1</v>
      </c>
      <c r="D3772" s="1">
        <v>2</v>
      </c>
      <c r="E3772" s="1">
        <v>2</v>
      </c>
      <c r="F3772" s="1">
        <f>VLOOKUP(B3772,'Tabela IBGE_Município'!A:C,2)</f>
        <v>2733</v>
      </c>
      <c r="G3772" s="4" t="s">
        <v>640</v>
      </c>
      <c r="H3772" s="30">
        <f>VLOOKUP(DADOS!B3772,'Tabela IBGE_Município'!A:E,5)</f>
        <v>0.56299999999999994</v>
      </c>
      <c r="I3772" s="2">
        <f t="shared" si="58"/>
        <v>1.8294914013904135E-3</v>
      </c>
      <c r="J3772" s="20">
        <f>(VLOOKUP(A3772,'Celulares por Região'!A:H,6))/F3772</f>
        <v>0.67581412367361871</v>
      </c>
    </row>
    <row r="3773" spans="1:10" ht="15.75" customHeight="1">
      <c r="A3773" t="str">
        <f>VLOOKUP(B3773,'Tabela IBGE_Município'!A:C,3)</f>
        <v>SC</v>
      </c>
      <c r="B3773" s="4" t="s">
        <v>4247</v>
      </c>
      <c r="C3773" s="1">
        <v>2</v>
      </c>
      <c r="D3773" s="1">
        <v>4</v>
      </c>
      <c r="E3773" s="1">
        <v>1</v>
      </c>
      <c r="F3773" s="1">
        <f>VLOOKUP(B3773,'Tabela IBGE_Município'!A:C,2)</f>
        <v>5738</v>
      </c>
      <c r="G3773" s="4" t="s">
        <v>637</v>
      </c>
      <c r="H3773" s="30">
        <f>VLOOKUP(DADOS!B3773,'Tabela IBGE_Município'!A:E,5)</f>
        <v>0.56299999999999994</v>
      </c>
      <c r="I3773" s="2">
        <f t="shared" si="58"/>
        <v>1.2199372603694668E-3</v>
      </c>
      <c r="J3773" s="20">
        <f>(VLOOKUP(A3773,'Celulares por Região'!A:H,6))/F3773</f>
        <v>0.70181247821540604</v>
      </c>
    </row>
    <row r="3774" spans="1:10" ht="15.75" customHeight="1">
      <c r="A3774" t="str">
        <f>VLOOKUP(B3774,'Tabela IBGE_Município'!A:C,3)</f>
        <v>PI</v>
      </c>
      <c r="B3774" s="4" t="s">
        <v>4248</v>
      </c>
      <c r="C3774" s="1">
        <v>3</v>
      </c>
      <c r="D3774" s="1">
        <v>2</v>
      </c>
      <c r="E3774" s="1">
        <v>2</v>
      </c>
      <c r="F3774" s="1">
        <f>VLOOKUP(B3774,'Tabela IBGE_Município'!A:C,2)</f>
        <v>12979</v>
      </c>
      <c r="G3774" s="4" t="s">
        <v>637</v>
      </c>
      <c r="H3774" s="30">
        <f>VLOOKUP(DADOS!B3774,'Tabela IBGE_Município'!A:E,5)</f>
        <v>0.69799999999999995</v>
      </c>
      <c r="I3774" s="2">
        <f t="shared" si="58"/>
        <v>5.393327683180522E-4</v>
      </c>
      <c r="J3774" s="20">
        <f>(VLOOKUP(A3774,'Celulares por Região'!A:H,6))/F3774</f>
        <v>0.22505585946529008</v>
      </c>
    </row>
    <row r="3775" spans="1:10" ht="15.75" customHeight="1">
      <c r="A3775" t="str">
        <f>VLOOKUP(B3775,'Tabela IBGE_Município'!A:C,3)</f>
        <v>PB</v>
      </c>
      <c r="B3775" s="4" t="s">
        <v>4249</v>
      </c>
      <c r="C3775" s="1">
        <v>4</v>
      </c>
      <c r="D3775" s="1">
        <v>4</v>
      </c>
      <c r="E3775" s="1">
        <v>1</v>
      </c>
      <c r="F3775" s="1">
        <f>VLOOKUP(B3775,'Tabela IBGE_Município'!A:C,2)</f>
        <v>78431</v>
      </c>
      <c r="G3775" s="4" t="s">
        <v>638</v>
      </c>
      <c r="H3775" s="30">
        <f>VLOOKUP(DADOS!B3775,'Tabela IBGE_Município'!A:E,5)</f>
        <v>0.60799999999999998</v>
      </c>
      <c r="I3775" s="2">
        <f t="shared" si="58"/>
        <v>1.1475054506508906E-4</v>
      </c>
      <c r="J3775" s="20">
        <f>(VLOOKUP(A3775,'Celulares por Região'!A:H,6))/F3775</f>
        <v>1.643482806543331E-2</v>
      </c>
    </row>
    <row r="3776" spans="1:10" ht="15.75" customHeight="1">
      <c r="A3776" t="str">
        <f>VLOOKUP(B3776,'Tabela IBGE_Município'!A:C,3)</f>
        <v>SP</v>
      </c>
      <c r="B3776" s="4" t="s">
        <v>4250</v>
      </c>
      <c r="C3776" s="1">
        <v>1</v>
      </c>
      <c r="D3776" s="1"/>
      <c r="E3776" s="1"/>
      <c r="F3776" s="1">
        <f>VLOOKUP(B3776,'Tabela IBGE_Município'!A:C,2)</f>
        <v>18720</v>
      </c>
      <c r="G3776" s="4" t="s">
        <v>637</v>
      </c>
      <c r="H3776" s="30">
        <f>VLOOKUP(DADOS!B3776,'Tabela IBGE_Município'!A:E,5)</f>
        <v>0.71599999999999997</v>
      </c>
      <c r="I3776" s="2">
        <f t="shared" si="58"/>
        <v>5.3418803418803419E-5</v>
      </c>
      <c r="J3776" s="20">
        <f>(VLOOKUP(A3776,'Celulares por Região'!A:H,6))/F3776</f>
        <v>3.5950854700854698E-2</v>
      </c>
    </row>
    <row r="3777" spans="1:10" ht="15.75" customHeight="1">
      <c r="A3777" t="str">
        <f>VLOOKUP(B3777,'Tabela IBGE_Município'!A:C,3)</f>
        <v>MG</v>
      </c>
      <c r="B3777" s="4" t="s">
        <v>4251</v>
      </c>
      <c r="C3777" s="1">
        <v>1</v>
      </c>
      <c r="D3777" s="1">
        <v>5</v>
      </c>
      <c r="E3777" s="1">
        <v>6</v>
      </c>
      <c r="F3777" s="1">
        <f>VLOOKUP(B3777,'Tabela IBGE_Município'!A:C,2)</f>
        <v>55542</v>
      </c>
      <c r="G3777" s="4" t="s">
        <v>638</v>
      </c>
      <c r="H3777" s="30">
        <f>VLOOKUP(DADOS!B3777,'Tabela IBGE_Município'!A:E,5)</f>
        <v>0.61199999999999999</v>
      </c>
      <c r="I3777" s="2">
        <f t="shared" si="58"/>
        <v>2.1605271686291454E-4</v>
      </c>
      <c r="J3777" s="20">
        <f>(VLOOKUP(A3777,'Celulares por Região'!A:H,6))/F3777</f>
        <v>2.8500954232832811E-2</v>
      </c>
    </row>
    <row r="3778" spans="1:10" ht="15.75" customHeight="1">
      <c r="A3778" t="str">
        <f>VLOOKUP(B3778,'Tabela IBGE_Município'!A:C,3)</f>
        <v>MG</v>
      </c>
      <c r="B3778" s="4" t="s">
        <v>4252</v>
      </c>
      <c r="C3778" s="1">
        <v>3</v>
      </c>
      <c r="D3778" s="1">
        <v>2</v>
      </c>
      <c r="E3778" s="1">
        <v>2</v>
      </c>
      <c r="F3778" s="1">
        <f>VLOOKUP(B3778,'Tabela IBGE_Município'!A:C,2)</f>
        <v>8702</v>
      </c>
      <c r="G3778" s="4" t="s">
        <v>637</v>
      </c>
      <c r="H3778" s="30">
        <f>VLOOKUP(DADOS!B3778,'Tabela IBGE_Município'!A:E,5)</f>
        <v>0.63900000000000001</v>
      </c>
      <c r="I3778" s="2">
        <f t="shared" ref="I3778:I3841" si="59">(C3778+D3778+E3778)/F3778</f>
        <v>8.0441277867156972E-4</v>
      </c>
      <c r="J3778" s="20">
        <f>(VLOOKUP(A3778,'Celulares por Região'!A:H,6))/F3778</f>
        <v>0.18191220409101355</v>
      </c>
    </row>
    <row r="3779" spans="1:10" ht="15.75" customHeight="1">
      <c r="A3779" t="str">
        <f>VLOOKUP(B3779,'Tabela IBGE_Município'!A:C,3)</f>
        <v>MG</v>
      </c>
      <c r="B3779" s="4" t="s">
        <v>4253</v>
      </c>
      <c r="C3779" s="1">
        <v>18</v>
      </c>
      <c r="D3779" s="1">
        <v>51</v>
      </c>
      <c r="E3779" s="1">
        <v>27</v>
      </c>
      <c r="F3779" s="1">
        <f>VLOOKUP(B3779,'Tabela IBGE_Município'!A:C,2)</f>
        <v>4140</v>
      </c>
      <c r="G3779" s="4" t="s">
        <v>640</v>
      </c>
      <c r="H3779" s="30">
        <f>VLOOKUP(DADOS!B3779,'Tabela IBGE_Município'!A:E,5)</f>
        <v>0.68</v>
      </c>
      <c r="I3779" s="2">
        <f t="shared" si="59"/>
        <v>2.318840579710145E-2</v>
      </c>
      <c r="J3779" s="20">
        <f>(VLOOKUP(A3779,'Celulares por Região'!A:H,6))/F3779</f>
        <v>0.38236714975845409</v>
      </c>
    </row>
    <row r="3780" spans="1:10" ht="15.75" customHeight="1">
      <c r="A3780" t="str">
        <f>VLOOKUP(B3780,'Tabela IBGE_Município'!A:C,3)</f>
        <v>MG</v>
      </c>
      <c r="B3780" s="4" t="s">
        <v>4254</v>
      </c>
      <c r="C3780" s="1">
        <v>3</v>
      </c>
      <c r="D3780" s="1">
        <v>3</v>
      </c>
      <c r="E3780" s="1">
        <v>3</v>
      </c>
      <c r="F3780" s="1">
        <f>VLOOKUP(B3780,'Tabela IBGE_Município'!A:C,2)</f>
        <v>4466</v>
      </c>
      <c r="G3780" s="4" t="s">
        <v>640</v>
      </c>
      <c r="H3780" s="30">
        <f>VLOOKUP(DADOS!B3780,'Tabela IBGE_Município'!A:E,5)</f>
        <v>0.626</v>
      </c>
      <c r="I3780" s="2">
        <f t="shared" si="59"/>
        <v>2.0152261531571876E-3</v>
      </c>
      <c r="J3780" s="20">
        <f>(VLOOKUP(A3780,'Celulares por Região'!A:H,6))/F3780</f>
        <v>0.35445588893864755</v>
      </c>
    </row>
    <row r="3781" spans="1:10" ht="15.75" customHeight="1">
      <c r="A3781" t="str">
        <f>VLOOKUP(B3781,'Tabela IBGE_Município'!A:C,3)</f>
        <v>PR</v>
      </c>
      <c r="B3781" s="4" t="s">
        <v>4255</v>
      </c>
      <c r="C3781" s="1">
        <v>3</v>
      </c>
      <c r="D3781" s="1">
        <v>3</v>
      </c>
      <c r="E3781" s="1">
        <v>3</v>
      </c>
      <c r="F3781" s="1">
        <f>VLOOKUP(B3781,'Tabela IBGE_Município'!A:C,2)</f>
        <v>5009</v>
      </c>
      <c r="G3781" s="4" t="s">
        <v>637</v>
      </c>
      <c r="H3781" s="30">
        <f>VLOOKUP(DADOS!B3781,'Tabela IBGE_Município'!A:E,5)</f>
        <v>0.69</v>
      </c>
      <c r="I3781" s="2">
        <f t="shared" si="59"/>
        <v>1.7967658215212617E-3</v>
      </c>
      <c r="J3781" s="20">
        <f>(VLOOKUP(A3781,'Celulares por Região'!A:H,6))/F3781</f>
        <v>0.14653623477740069</v>
      </c>
    </row>
    <row r="3782" spans="1:10" ht="15.75" customHeight="1">
      <c r="A3782" t="str">
        <f>VLOOKUP(B3782,'Tabela IBGE_Município'!A:C,3)</f>
        <v>BA</v>
      </c>
      <c r="B3782" s="4" t="s">
        <v>4256</v>
      </c>
      <c r="C3782" s="1">
        <v>1</v>
      </c>
      <c r="D3782" s="1">
        <v>5</v>
      </c>
      <c r="E3782" s="1">
        <v>3</v>
      </c>
      <c r="F3782" s="1">
        <f>VLOOKUP(B3782,'Tabela IBGE_Município'!A:C,2)</f>
        <v>12882</v>
      </c>
      <c r="G3782" s="4" t="s">
        <v>637</v>
      </c>
      <c r="H3782" s="30">
        <f>VLOOKUP(DADOS!B3782,'Tabela IBGE_Município'!A:E,5)</f>
        <v>0.50600000000000001</v>
      </c>
      <c r="I3782" s="2">
        <f t="shared" si="59"/>
        <v>6.9864927806241269E-4</v>
      </c>
      <c r="J3782" s="20">
        <f>(VLOOKUP(A3782,'Celulares por Região'!A:H,6))/F3782</f>
        <v>0.30507685142058688</v>
      </c>
    </row>
    <row r="3783" spans="1:10" ht="15.75" customHeight="1">
      <c r="A3783" t="str">
        <f>VLOOKUP(B3783,'Tabela IBGE_Município'!A:C,3)</f>
        <v>AL</v>
      </c>
      <c r="B3783" s="4" t="s">
        <v>4257</v>
      </c>
      <c r="C3783" s="1">
        <v>23</v>
      </c>
      <c r="D3783" s="1">
        <v>25</v>
      </c>
      <c r="E3783" s="1">
        <v>22</v>
      </c>
      <c r="F3783" s="1">
        <f>VLOOKUP(B3783,'Tabela IBGE_Município'!A:C,2)</f>
        <v>11977</v>
      </c>
      <c r="G3783" s="4" t="s">
        <v>638</v>
      </c>
      <c r="H3783" s="30">
        <f>VLOOKUP(DADOS!B3783,'Tabela IBGE_Município'!A:E,5)</f>
        <v>0.57899999999999996</v>
      </c>
      <c r="I3783" s="2">
        <f t="shared" si="59"/>
        <v>5.8445353594389245E-3</v>
      </c>
      <c r="J3783" s="20">
        <f>(VLOOKUP(A3783,'Celulares por Região'!A:H,6))/F3783</f>
        <v>6.3705435417884274E-2</v>
      </c>
    </row>
    <row r="3784" spans="1:10" ht="15.75" customHeight="1">
      <c r="A3784" t="str">
        <f>VLOOKUP(B3784,'Tabela IBGE_Município'!A:C,3)</f>
        <v>AL</v>
      </c>
      <c r="B3784" s="4" t="s">
        <v>4257</v>
      </c>
      <c r="C3784" s="1">
        <v>2</v>
      </c>
      <c r="D3784" s="1">
        <v>1</v>
      </c>
      <c r="E3784" s="1"/>
      <c r="F3784" s="1">
        <f>VLOOKUP(B3784,'Tabela IBGE_Município'!A:C,2)</f>
        <v>11977</v>
      </c>
      <c r="G3784" s="4" t="s">
        <v>637</v>
      </c>
      <c r="H3784" s="30">
        <f>VLOOKUP(DADOS!B3784,'Tabela IBGE_Município'!A:E,5)</f>
        <v>0.57899999999999996</v>
      </c>
      <c r="I3784" s="2">
        <f t="shared" si="59"/>
        <v>2.5048008683309678E-4</v>
      </c>
      <c r="J3784" s="20">
        <f>(VLOOKUP(A3784,'Celulares por Região'!A:H,6))/F3784</f>
        <v>6.3705435417884274E-2</v>
      </c>
    </row>
    <row r="3785" spans="1:10" ht="15.75" customHeight="1">
      <c r="A3785" t="str">
        <f>VLOOKUP(B3785,'Tabela IBGE_Município'!A:C,3)</f>
        <v>GO</v>
      </c>
      <c r="B3785" s="4" t="s">
        <v>4258</v>
      </c>
      <c r="C3785" s="1">
        <v>3</v>
      </c>
      <c r="D3785" s="1">
        <v>1</v>
      </c>
      <c r="E3785" s="1"/>
      <c r="F3785" s="1">
        <f>VLOOKUP(B3785,'Tabela IBGE_Município'!A:C,2)</f>
        <v>35212</v>
      </c>
      <c r="G3785" s="4" t="s">
        <v>638</v>
      </c>
      <c r="H3785" s="30">
        <f>VLOOKUP(DADOS!B3785,'Tabela IBGE_Município'!A:E,5)</f>
        <v>0.68400000000000005</v>
      </c>
      <c r="I3785" s="2">
        <f t="shared" si="59"/>
        <v>1.1359763716914689E-4</v>
      </c>
      <c r="J3785" s="20">
        <f>(VLOOKUP(A3785,'Celulares por Região'!A:H,6))/F3785</f>
        <v>0.10357264568896966</v>
      </c>
    </row>
    <row r="3786" spans="1:10" ht="15.75" customHeight="1">
      <c r="A3786" t="str">
        <f>VLOOKUP(B3786,'Tabela IBGE_Município'!A:C,3)</f>
        <v>SP</v>
      </c>
      <c r="B3786" s="4" t="s">
        <v>4259</v>
      </c>
      <c r="C3786" s="1">
        <v>1</v>
      </c>
      <c r="D3786" s="1">
        <v>2</v>
      </c>
      <c r="E3786" s="1">
        <v>1</v>
      </c>
      <c r="F3786" s="1">
        <f>VLOOKUP(B3786,'Tabela IBGE_Município'!A:C,2)</f>
        <v>2194</v>
      </c>
      <c r="G3786" s="4" t="s">
        <v>640</v>
      </c>
      <c r="H3786" s="30">
        <f>VLOOKUP(DADOS!B3786,'Tabela IBGE_Município'!A:E,5)</f>
        <v>0.69</v>
      </c>
      <c r="I3786" s="2">
        <f t="shared" si="59"/>
        <v>1.8231540565177757E-3</v>
      </c>
      <c r="J3786" s="20">
        <f>(VLOOKUP(A3786,'Celulares por Região'!A:H,6))/F3786</f>
        <v>0.30674567000911579</v>
      </c>
    </row>
    <row r="3787" spans="1:10" ht="15.75" customHeight="1">
      <c r="A3787" t="str">
        <f>VLOOKUP(B3787,'Tabela IBGE_Município'!A:C,3)</f>
        <v>PB</v>
      </c>
      <c r="B3787" s="4" t="s">
        <v>4260</v>
      </c>
      <c r="C3787" s="1">
        <v>3</v>
      </c>
      <c r="D3787" s="1">
        <v>8</v>
      </c>
      <c r="E3787" s="1">
        <v>10</v>
      </c>
      <c r="F3787" s="1">
        <f>VLOOKUP(B3787,'Tabela IBGE_Município'!A:C,2)</f>
        <v>3869</v>
      </c>
      <c r="G3787" s="4" t="s">
        <v>638</v>
      </c>
      <c r="H3787" s="30">
        <f>VLOOKUP(DADOS!B3787,'Tabela IBGE_Município'!A:E,5)</f>
        <v>0.56000000000000005</v>
      </c>
      <c r="I3787" s="2">
        <f t="shared" si="59"/>
        <v>5.4277591108813647E-3</v>
      </c>
      <c r="J3787" s="20">
        <f>(VLOOKUP(A3787,'Celulares por Região'!A:H,6))/F3787</f>
        <v>0.33316102352028948</v>
      </c>
    </row>
    <row r="3788" spans="1:10" ht="15.75" customHeight="1">
      <c r="A3788" t="str">
        <f>VLOOKUP(B3788,'Tabela IBGE_Município'!A:C,3)</f>
        <v>PB</v>
      </c>
      <c r="B3788" s="4" t="s">
        <v>4260</v>
      </c>
      <c r="C3788" s="1">
        <v>2</v>
      </c>
      <c r="D3788" s="1">
        <v>8</v>
      </c>
      <c r="E3788" s="1">
        <v>4</v>
      </c>
      <c r="F3788" s="1">
        <f>VLOOKUP(B3788,'Tabela IBGE_Município'!A:C,2)</f>
        <v>3869</v>
      </c>
      <c r="G3788" s="4" t="s">
        <v>640</v>
      </c>
      <c r="H3788" s="30">
        <f>VLOOKUP(DADOS!B3788,'Tabela IBGE_Município'!A:E,5)</f>
        <v>0.56000000000000005</v>
      </c>
      <c r="I3788" s="2">
        <f t="shared" si="59"/>
        <v>3.6185060739209098E-3</v>
      </c>
      <c r="J3788" s="20">
        <f>(VLOOKUP(A3788,'Celulares por Região'!A:H,6))/F3788</f>
        <v>0.33316102352028948</v>
      </c>
    </row>
    <row r="3789" spans="1:10" ht="15.75" customHeight="1">
      <c r="A3789" t="str">
        <f>VLOOKUP(B3789,'Tabela IBGE_Município'!A:C,3)</f>
        <v>PB</v>
      </c>
      <c r="B3789" s="4" t="s">
        <v>4261</v>
      </c>
      <c r="C3789" s="1">
        <v>1</v>
      </c>
      <c r="D3789" s="1">
        <v>2</v>
      </c>
      <c r="E3789" s="1">
        <v>1</v>
      </c>
      <c r="F3789" s="1">
        <f>VLOOKUP(B3789,'Tabela IBGE_Município'!A:C,2)</f>
        <v>6576</v>
      </c>
      <c r="G3789" s="4" t="s">
        <v>637</v>
      </c>
      <c r="H3789" s="30">
        <f>VLOOKUP(DADOS!B3789,'Tabela IBGE_Município'!A:E,5)</f>
        <v>0.56399999999999995</v>
      </c>
      <c r="I3789" s="2">
        <f t="shared" si="59"/>
        <v>6.0827250608272508E-4</v>
      </c>
      <c r="J3789" s="20">
        <f>(VLOOKUP(A3789,'Celulares por Região'!A:H,6))/F3789</f>
        <v>0.19601581508515814</v>
      </c>
    </row>
    <row r="3790" spans="1:10" ht="15.75" customHeight="1">
      <c r="A3790" t="str">
        <f>VLOOKUP(B3790,'Tabela IBGE_Município'!A:C,3)</f>
        <v>MG</v>
      </c>
      <c r="B3790" s="4" t="s">
        <v>4262</v>
      </c>
      <c r="C3790" s="1">
        <v>537</v>
      </c>
      <c r="D3790" s="1">
        <v>1220</v>
      </c>
      <c r="E3790" s="1">
        <v>1036</v>
      </c>
      <c r="F3790" s="1">
        <f>VLOOKUP(B3790,'Tabela IBGE_Município'!A:C,2)</f>
        <v>4955</v>
      </c>
      <c r="G3790" s="4" t="s">
        <v>640</v>
      </c>
      <c r="H3790" s="30">
        <f>VLOOKUP(DADOS!B3790,'Tabela IBGE_Município'!A:E,5)</f>
        <v>0.69</v>
      </c>
      <c r="I3790" s="2">
        <f t="shared" si="59"/>
        <v>0.56367305751765895</v>
      </c>
      <c r="J3790" s="20">
        <f>(VLOOKUP(A3790,'Celulares por Região'!A:H,6))/F3790</f>
        <v>0.31947527749747728</v>
      </c>
    </row>
    <row r="3791" spans="1:10" ht="15.75" customHeight="1">
      <c r="A3791" t="str">
        <f>VLOOKUP(B3791,'Tabela IBGE_Município'!A:C,3)</f>
        <v>RO</v>
      </c>
      <c r="B3791" s="4" t="s">
        <v>4263</v>
      </c>
      <c r="C3791" s="1">
        <v>1</v>
      </c>
      <c r="D3791" s="1">
        <v>2</v>
      </c>
      <c r="E3791" s="1">
        <v>1</v>
      </c>
      <c r="F3791" s="1">
        <f>VLOOKUP(B3791,'Tabela IBGE_Município'!A:C,2)</f>
        <v>8688</v>
      </c>
      <c r="G3791" s="4" t="s">
        <v>637</v>
      </c>
      <c r="H3791" s="30">
        <f>VLOOKUP(DADOS!B3791,'Tabela IBGE_Município'!A:E,5)</f>
        <v>0.71</v>
      </c>
      <c r="I3791" s="2">
        <f t="shared" si="59"/>
        <v>4.6040515653775324E-4</v>
      </c>
      <c r="J3791" s="20">
        <f>(VLOOKUP(A3791,'Celulares por Região'!A:H,6))/F3791</f>
        <v>0.8972145488029466</v>
      </c>
    </row>
    <row r="3792" spans="1:10" ht="15.75" customHeight="1">
      <c r="A3792" t="str">
        <f>VLOOKUP(B3792,'Tabela IBGE_Município'!A:C,3)</f>
        <v>PI</v>
      </c>
      <c r="B3792" s="4" t="s">
        <v>4264</v>
      </c>
      <c r="C3792" s="1">
        <v>3</v>
      </c>
      <c r="D3792" s="1">
        <v>2</v>
      </c>
      <c r="E3792" s="1">
        <v>1</v>
      </c>
      <c r="F3792" s="1">
        <f>VLOOKUP(B3792,'Tabela IBGE_Município'!A:C,2)</f>
        <v>36881</v>
      </c>
      <c r="G3792" s="4" t="s">
        <v>638</v>
      </c>
      <c r="H3792" s="30">
        <f>VLOOKUP(DADOS!B3792,'Tabela IBGE_Município'!A:E,5)</f>
        <v>0.56999999999999995</v>
      </c>
      <c r="I3792" s="2">
        <f t="shared" si="59"/>
        <v>1.6268539356308127E-4</v>
      </c>
      <c r="J3792" s="20">
        <f>(VLOOKUP(A3792,'Celulares por Região'!A:H,6))/F3792</f>
        <v>7.9200672432960056E-2</v>
      </c>
    </row>
    <row r="3793" spans="1:10" ht="15.75" customHeight="1">
      <c r="A3793" t="str">
        <f>VLOOKUP(B3793,'Tabela IBGE_Município'!A:C,3)</f>
        <v>RO</v>
      </c>
      <c r="B3793" s="4" t="s">
        <v>4265</v>
      </c>
      <c r="C3793" s="1">
        <v>1</v>
      </c>
      <c r="D3793" s="1">
        <v>1</v>
      </c>
      <c r="E3793" s="1"/>
      <c r="F3793" s="1">
        <f>VLOOKUP(B3793,'Tabela IBGE_Município'!A:C,2)</f>
        <v>12139</v>
      </c>
      <c r="G3793" s="4" t="s">
        <v>637</v>
      </c>
      <c r="H3793" s="30">
        <f>VLOOKUP(DADOS!B3793,'Tabela IBGE_Município'!A:E,5)</f>
        <v>0.66500000000000004</v>
      </c>
      <c r="I3793" s="2">
        <f t="shared" si="59"/>
        <v>1.6475821731608864E-4</v>
      </c>
      <c r="J3793" s="20">
        <f>(VLOOKUP(A3793,'Celulares por Região'!A:H,6))/F3793</f>
        <v>0.64214515198945543</v>
      </c>
    </row>
    <row r="3794" spans="1:10" ht="15.75" customHeight="1">
      <c r="A3794" t="str">
        <f>VLOOKUP(B3794,'Tabela IBGE_Município'!A:C,3)</f>
        <v>BA</v>
      </c>
      <c r="B3794" s="4" t="s">
        <v>4266</v>
      </c>
      <c r="C3794" s="1">
        <v>3</v>
      </c>
      <c r="D3794" s="1">
        <v>1</v>
      </c>
      <c r="E3794" s="1">
        <v>1</v>
      </c>
      <c r="F3794" s="1">
        <f>VLOOKUP(B3794,'Tabela IBGE_Município'!A:C,2)</f>
        <v>2148</v>
      </c>
      <c r="G3794" s="4" t="s">
        <v>640</v>
      </c>
      <c r="H3794" s="30">
        <f>VLOOKUP(DADOS!B3794,'Tabela IBGE_Município'!A:E,5)</f>
        <v>0.60299999999999998</v>
      </c>
      <c r="I3794" s="2">
        <f t="shared" si="59"/>
        <v>2.3277467411545625E-3</v>
      </c>
      <c r="J3794" s="20">
        <f>(VLOOKUP(A3794,'Celulares por Região'!A:H,6))/F3794</f>
        <v>1.8296089385474861</v>
      </c>
    </row>
    <row r="3795" spans="1:10" ht="15.75" customHeight="1">
      <c r="A3795" t="str">
        <f>VLOOKUP(B3795,'Tabela IBGE_Município'!A:C,3)</f>
        <v>SP</v>
      </c>
      <c r="B3795" s="4" t="s">
        <v>4267</v>
      </c>
      <c r="C3795" s="1"/>
      <c r="D3795" s="1">
        <v>2</v>
      </c>
      <c r="E3795" s="1">
        <v>1</v>
      </c>
      <c r="F3795" s="1">
        <f>VLOOKUP(B3795,'Tabela IBGE_Município'!A:C,2)</f>
        <v>16285</v>
      </c>
      <c r="G3795" s="4" t="s">
        <v>637</v>
      </c>
      <c r="H3795" s="30">
        <f>VLOOKUP(DADOS!B3795,'Tabela IBGE_Município'!A:E,5)</f>
        <v>0.77300000000000002</v>
      </c>
      <c r="I3795" s="2">
        <f t="shared" si="59"/>
        <v>1.8421860607921399E-4</v>
      </c>
      <c r="J3795" s="20">
        <f>(VLOOKUP(A3795,'Celulares por Região'!A:H,6))/F3795</f>
        <v>4.1326373963770341E-2</v>
      </c>
    </row>
    <row r="3796" spans="1:10" ht="15.75" customHeight="1">
      <c r="A3796" t="str">
        <f>VLOOKUP(B3796,'Tabela IBGE_Município'!A:C,3)</f>
        <v>MA</v>
      </c>
      <c r="B3796" s="4" t="s">
        <v>4268</v>
      </c>
      <c r="C3796" s="1">
        <v>1</v>
      </c>
      <c r="D3796" s="1"/>
      <c r="E3796" s="1"/>
      <c r="F3796" s="1">
        <f>VLOOKUP(B3796,'Tabela IBGE_Município'!A:C,2)</f>
        <v>170132</v>
      </c>
      <c r="G3796" s="4" t="s">
        <v>639</v>
      </c>
      <c r="H3796" s="30">
        <f>VLOOKUP(DADOS!B3796,'Tabela IBGE_Município'!A:E,5)</f>
        <v>0.63300000000000001</v>
      </c>
      <c r="I3796" s="2">
        <f t="shared" si="59"/>
        <v>5.8777890108856649E-6</v>
      </c>
      <c r="J3796" s="20">
        <f>(VLOOKUP(A3796,'Celulares por Região'!A:H,6))/F3796</f>
        <v>7.0592246020736837E-3</v>
      </c>
    </row>
    <row r="3797" spans="1:10" ht="15.75" customHeight="1">
      <c r="A3797" t="str">
        <f>VLOOKUP(B3797,'Tabela IBGE_Município'!A:C,3)</f>
        <v>AL</v>
      </c>
      <c r="B3797" s="4" t="s">
        <v>4269</v>
      </c>
      <c r="C3797" s="1">
        <v>14</v>
      </c>
      <c r="D3797" s="1">
        <v>16</v>
      </c>
      <c r="E3797" s="1">
        <v>8</v>
      </c>
      <c r="F3797" s="1">
        <f>VLOOKUP(B3797,'Tabela IBGE_Município'!A:C,2)</f>
        <v>33065</v>
      </c>
      <c r="G3797" s="4" t="s">
        <v>638</v>
      </c>
      <c r="H3797" s="30">
        <f>VLOOKUP(DADOS!B3797,'Tabela IBGE_Município'!A:E,5)</f>
        <v>0.57399999999999995</v>
      </c>
      <c r="I3797" s="2">
        <f t="shared" si="59"/>
        <v>1.1492514743686678E-3</v>
      </c>
      <c r="J3797" s="20">
        <f>(VLOOKUP(A3797,'Celulares por Região'!A:H,6))/F3797</f>
        <v>2.3075759866928777E-2</v>
      </c>
    </row>
    <row r="3798" spans="1:10" ht="15.75" customHeight="1">
      <c r="A3798" t="str">
        <f>VLOOKUP(B3798,'Tabela IBGE_Município'!A:C,3)</f>
        <v>BA</v>
      </c>
      <c r="B3798" s="4" t="s">
        <v>4270</v>
      </c>
      <c r="C3798" s="1">
        <v>2</v>
      </c>
      <c r="D3798" s="1">
        <v>2</v>
      </c>
      <c r="E3798" s="1">
        <v>1</v>
      </c>
      <c r="F3798" s="1">
        <f>VLOOKUP(B3798,'Tabela IBGE_Município'!A:C,2)</f>
        <v>2905</v>
      </c>
      <c r="G3798" s="4" t="s">
        <v>640</v>
      </c>
      <c r="H3798" s="30">
        <f>VLOOKUP(DADOS!B3798,'Tabela IBGE_Município'!A:E,5)</f>
        <v>0.57999999999999996</v>
      </c>
      <c r="I3798" s="2">
        <f t="shared" si="59"/>
        <v>1.7211703958691911E-3</v>
      </c>
      <c r="J3798" s="20">
        <f>(VLOOKUP(A3798,'Celulares por Região'!A:H,6))/F3798</f>
        <v>1.3528399311531842</v>
      </c>
    </row>
    <row r="3799" spans="1:10" ht="15.75" customHeight="1">
      <c r="A3799" t="str">
        <f>VLOOKUP(B3799,'Tabela IBGE_Município'!A:C,3)</f>
        <v>SP</v>
      </c>
      <c r="B3799" s="4" t="s">
        <v>4271</v>
      </c>
      <c r="C3799" s="1">
        <v>2</v>
      </c>
      <c r="D3799" s="1"/>
      <c r="E3799" s="1"/>
      <c r="F3799" s="1">
        <f>VLOOKUP(B3799,'Tabela IBGE_Município'!A:C,2)</f>
        <v>20098</v>
      </c>
      <c r="G3799" s="4" t="s">
        <v>638</v>
      </c>
      <c r="H3799" s="30">
        <f>VLOOKUP(DADOS!B3799,'Tabela IBGE_Município'!A:E,5)</f>
        <v>0.73699999999999999</v>
      </c>
      <c r="I3799" s="2">
        <f t="shared" si="59"/>
        <v>9.9512389292466907E-5</v>
      </c>
      <c r="J3799" s="20">
        <f>(VLOOKUP(A3799,'Celulares por Região'!A:H,6))/F3799</f>
        <v>3.3485918996915116E-2</v>
      </c>
    </row>
    <row r="3800" spans="1:10" ht="15.75" customHeight="1">
      <c r="A3800" t="str">
        <f>VLOOKUP(B3800,'Tabela IBGE_Município'!A:C,3)</f>
        <v>TO</v>
      </c>
      <c r="B3800" s="4" t="s">
        <v>4272</v>
      </c>
      <c r="C3800" s="1">
        <v>1</v>
      </c>
      <c r="D3800" s="1">
        <v>1</v>
      </c>
      <c r="E3800" s="1"/>
      <c r="F3800" s="1">
        <f>VLOOKUP(B3800,'Tabela IBGE_Município'!A:C,2)</f>
        <v>17216</v>
      </c>
      <c r="G3800" s="4" t="s">
        <v>637</v>
      </c>
      <c r="H3800" s="30">
        <f>VLOOKUP(DADOS!B3800,'Tabela IBGE_Município'!A:E,5)</f>
        <v>0.60499999999999998</v>
      </c>
      <c r="I3800" s="2">
        <f t="shared" si="59"/>
        <v>1.1617100371747211E-4</v>
      </c>
      <c r="J3800" s="20">
        <f>(VLOOKUP(A3800,'Celulares por Região'!A:H,6))/F3800</f>
        <v>2.7764869888475836E-2</v>
      </c>
    </row>
    <row r="3801" spans="1:10" ht="15.75" customHeight="1">
      <c r="A3801" t="str">
        <f>VLOOKUP(B3801,'Tabela IBGE_Município'!A:C,3)</f>
        <v>CE</v>
      </c>
      <c r="B3801" s="4" t="s">
        <v>4273</v>
      </c>
      <c r="C3801" s="1">
        <v>2</v>
      </c>
      <c r="D3801" s="1">
        <v>2</v>
      </c>
      <c r="E3801" s="1">
        <v>1</v>
      </c>
      <c r="F3801" s="1">
        <f>VLOOKUP(B3801,'Tabela IBGE_Município'!A:C,2)</f>
        <v>4430</v>
      </c>
      <c r="G3801" s="4" t="s">
        <v>640</v>
      </c>
      <c r="H3801" s="30">
        <f>VLOOKUP(DADOS!B3801,'Tabela IBGE_Município'!A:E,5)</f>
        <v>0.63600000000000001</v>
      </c>
      <c r="I3801" s="2">
        <f t="shared" si="59"/>
        <v>1.128668171557562E-3</v>
      </c>
      <c r="J3801" s="20">
        <f>(VLOOKUP(A3801,'Celulares por Região'!A:H,6))/F3801</f>
        <v>0.51625282167042885</v>
      </c>
    </row>
    <row r="3802" spans="1:10" ht="15.75" customHeight="1">
      <c r="A3802" t="str">
        <f>VLOOKUP(B3802,'Tabela IBGE_Município'!A:C,3)</f>
        <v>MG</v>
      </c>
      <c r="B3802" s="4" t="s">
        <v>4274</v>
      </c>
      <c r="C3802" s="1">
        <v>2</v>
      </c>
      <c r="D3802" s="1">
        <v>1</v>
      </c>
      <c r="E3802" s="1"/>
      <c r="F3802" s="1">
        <f>VLOOKUP(B3802,'Tabela IBGE_Município'!A:C,2)</f>
        <v>20769</v>
      </c>
      <c r="G3802" s="4" t="s">
        <v>638</v>
      </c>
      <c r="H3802" s="30">
        <f>VLOOKUP(DADOS!B3802,'Tabela IBGE_Município'!A:E,5)</f>
        <v>0.61899999999999999</v>
      </c>
      <c r="I3802" s="2">
        <f t="shared" si="59"/>
        <v>1.444460494005489E-4</v>
      </c>
      <c r="J3802" s="20">
        <f>(VLOOKUP(A3802,'Celulares por Região'!A:H,6))/F3802</f>
        <v>7.6219365400356301E-2</v>
      </c>
    </row>
    <row r="3803" spans="1:10" ht="15.75" customHeight="1">
      <c r="A3803" t="str">
        <f>VLOOKUP(B3803,'Tabela IBGE_Município'!A:C,3)</f>
        <v>PR</v>
      </c>
      <c r="B3803" s="4" t="s">
        <v>4275</v>
      </c>
      <c r="C3803" s="1">
        <v>17</v>
      </c>
      <c r="D3803" s="1">
        <v>54</v>
      </c>
      <c r="E3803" s="1">
        <v>17</v>
      </c>
      <c r="F3803" s="1">
        <f>VLOOKUP(B3803,'Tabela IBGE_Município'!A:C,2)</f>
        <v>4986</v>
      </c>
      <c r="G3803" s="4" t="s">
        <v>640</v>
      </c>
      <c r="H3803" s="30">
        <f>VLOOKUP(DADOS!B3803,'Tabela IBGE_Município'!A:E,5)</f>
        <v>0.75</v>
      </c>
      <c r="I3803" s="2">
        <f t="shared" si="59"/>
        <v>1.7649418371440032E-2</v>
      </c>
      <c r="J3803" s="20">
        <f>(VLOOKUP(A3803,'Celulares por Região'!A:H,6))/F3803</f>
        <v>0.14721219414360209</v>
      </c>
    </row>
    <row r="3804" spans="1:10" ht="15.75" customHeight="1">
      <c r="A3804" t="str">
        <f>VLOOKUP(B3804,'Tabela IBGE_Município'!A:C,3)</f>
        <v>RS</v>
      </c>
      <c r="B3804" s="4" t="s">
        <v>4276</v>
      </c>
      <c r="C3804" s="1">
        <v>4</v>
      </c>
      <c r="D3804" s="1">
        <v>3</v>
      </c>
      <c r="E3804" s="1">
        <v>2</v>
      </c>
      <c r="F3804" s="1">
        <f>VLOOKUP(B3804,'Tabela IBGE_Município'!A:C,2)</f>
        <v>133490</v>
      </c>
      <c r="G3804" s="4" t="s">
        <v>639</v>
      </c>
      <c r="H3804" s="30">
        <f>VLOOKUP(DADOS!B3804,'Tabela IBGE_Município'!A:E,5)</f>
        <v>0.72</v>
      </c>
      <c r="I3804" s="2">
        <f t="shared" si="59"/>
        <v>6.7420780582815197E-5</v>
      </c>
      <c r="J3804" s="20">
        <f>(VLOOKUP(A3804,'Celulares por Região'!A:H,6))/F3804</f>
        <v>1.063750093639973E-3</v>
      </c>
    </row>
    <row r="3805" spans="1:10" ht="15.75" customHeight="1">
      <c r="A3805" t="str">
        <f>VLOOKUP(B3805,'Tabela IBGE_Município'!A:C,3)</f>
        <v>RS</v>
      </c>
      <c r="B3805" s="4" t="s">
        <v>4277</v>
      </c>
      <c r="C3805" s="1">
        <v>1</v>
      </c>
      <c r="D3805" s="1">
        <v>1</v>
      </c>
      <c r="E3805" s="1"/>
      <c r="F3805" s="1">
        <f>VLOOKUP(B3805,'Tabela IBGE_Município'!A:C,2)</f>
        <v>2580</v>
      </c>
      <c r="G3805" s="4" t="s">
        <v>640</v>
      </c>
      <c r="H3805" s="30">
        <f>VLOOKUP(DADOS!B3805,'Tabela IBGE_Município'!A:E,5)</f>
        <v>0.65</v>
      </c>
      <c r="I3805" s="2">
        <f t="shared" si="59"/>
        <v>7.7519379844961239E-4</v>
      </c>
      <c r="J3805" s="20">
        <f>(VLOOKUP(A3805,'Celulares por Região'!A:H,6))/F3805</f>
        <v>5.503875968992248E-2</v>
      </c>
    </row>
    <row r="3806" spans="1:10" ht="15.75" customHeight="1">
      <c r="A3806" t="str">
        <f>VLOOKUP(B3806,'Tabela IBGE_Município'!A:C,3)</f>
        <v>PR</v>
      </c>
      <c r="B3806" s="4" t="s">
        <v>4278</v>
      </c>
      <c r="C3806" s="1">
        <v>1</v>
      </c>
      <c r="D3806" s="1">
        <v>4</v>
      </c>
      <c r="E3806" s="1">
        <v>4</v>
      </c>
      <c r="F3806" s="1">
        <f>VLOOKUP(B3806,'Tabela IBGE_Município'!A:C,2)</f>
        <v>1918</v>
      </c>
      <c r="G3806" s="4" t="s">
        <v>640</v>
      </c>
      <c r="H3806" s="30">
        <f>VLOOKUP(DADOS!B3806,'Tabela IBGE_Município'!A:E,5)</f>
        <v>0.69499999999999995</v>
      </c>
      <c r="I3806" s="2">
        <f t="shared" si="59"/>
        <v>4.6923879040667365E-3</v>
      </c>
      <c r="J3806" s="20">
        <f>(VLOOKUP(A3806,'Celulares por Região'!A:H,6))/F3806</f>
        <v>0.38269030239833157</v>
      </c>
    </row>
    <row r="3807" spans="1:10" ht="15.75" customHeight="1">
      <c r="A3807" t="str">
        <f>VLOOKUP(B3807,'Tabela IBGE_Município'!A:C,3)</f>
        <v>RS</v>
      </c>
      <c r="B3807" s="4" t="s">
        <v>4279</v>
      </c>
      <c r="C3807" s="1">
        <v>1</v>
      </c>
      <c r="D3807" s="1">
        <v>3</v>
      </c>
      <c r="E3807" s="1"/>
      <c r="F3807" s="1">
        <f>VLOOKUP(B3807,'Tabela IBGE_Município'!A:C,2)</f>
        <v>2737</v>
      </c>
      <c r="G3807" s="4" t="s">
        <v>640</v>
      </c>
      <c r="H3807" s="30">
        <f>VLOOKUP(DADOS!B3807,'Tabela IBGE_Município'!A:E,5)</f>
        <v>0.68</v>
      </c>
      <c r="I3807" s="2">
        <f t="shared" si="59"/>
        <v>1.4614541468761417E-3</v>
      </c>
      <c r="J3807" s="20">
        <f>(VLOOKUP(A3807,'Celulares por Região'!A:H,6))/F3807</f>
        <v>5.1881622214103029E-2</v>
      </c>
    </row>
    <row r="3808" spans="1:10" ht="15.75" customHeight="1">
      <c r="A3808" t="str">
        <f>VLOOKUP(B3808,'Tabela IBGE_Município'!A:C,3)</f>
        <v>PR</v>
      </c>
      <c r="B3808" s="4" t="s">
        <v>4280</v>
      </c>
      <c r="C3808" s="1">
        <v>1</v>
      </c>
      <c r="D3808" s="1">
        <v>2</v>
      </c>
      <c r="E3808" s="1">
        <v>3</v>
      </c>
      <c r="F3808" s="1">
        <f>VLOOKUP(B3808,'Tabela IBGE_Município'!A:C,2)</f>
        <v>4329</v>
      </c>
      <c r="G3808" s="4" t="s">
        <v>640</v>
      </c>
      <c r="H3808" s="30">
        <f>VLOOKUP(DADOS!B3808,'Tabela IBGE_Município'!A:E,5)</f>
        <v>0.7</v>
      </c>
      <c r="I3808" s="2">
        <f t="shared" si="59"/>
        <v>1.386001386001386E-3</v>
      </c>
      <c r="J3808" s="20">
        <f>(VLOOKUP(A3808,'Celulares por Região'!A:H,6))/F3808</f>
        <v>0.16955416955416955</v>
      </c>
    </row>
    <row r="3809" spans="1:10" ht="15.75" customHeight="1">
      <c r="A3809" t="str">
        <f>VLOOKUP(B3809,'Tabela IBGE_Município'!A:C,3)</f>
        <v>SC</v>
      </c>
      <c r="B3809" s="4" t="s">
        <v>4281</v>
      </c>
      <c r="C3809" s="1">
        <v>5</v>
      </c>
      <c r="D3809" s="1">
        <v>4</v>
      </c>
      <c r="E3809" s="1">
        <v>4</v>
      </c>
      <c r="F3809" s="1">
        <f>VLOOKUP(B3809,'Tabela IBGE_Município'!A:C,2)</f>
        <v>15388</v>
      </c>
      <c r="G3809" s="4" t="s">
        <v>637</v>
      </c>
      <c r="H3809" s="30">
        <f>VLOOKUP(DADOS!B3809,'Tabela IBGE_Município'!A:E,5)</f>
        <v>0.78</v>
      </c>
      <c r="I3809" s="2">
        <f t="shared" si="59"/>
        <v>8.4481414088900439E-4</v>
      </c>
      <c r="J3809" s="20">
        <f>(VLOOKUP(A3809,'Celulares por Região'!A:H,6))/F3809</f>
        <v>0.26169742656615547</v>
      </c>
    </row>
    <row r="3810" spans="1:10" ht="15.75" customHeight="1">
      <c r="A3810" t="str">
        <f>VLOOKUP(B3810,'Tabela IBGE_Município'!A:C,3)</f>
        <v>SC</v>
      </c>
      <c r="B3810" s="4" t="s">
        <v>4281</v>
      </c>
      <c r="C3810" s="1">
        <v>6</v>
      </c>
      <c r="D3810" s="1">
        <v>5</v>
      </c>
      <c r="E3810" s="1">
        <v>3</v>
      </c>
      <c r="F3810" s="1">
        <f>VLOOKUP(B3810,'Tabela IBGE_Município'!A:C,2)</f>
        <v>15388</v>
      </c>
      <c r="G3810" s="4" t="s">
        <v>637</v>
      </c>
      <c r="H3810" s="30">
        <f>VLOOKUP(DADOS!B3810,'Tabela IBGE_Município'!A:E,5)</f>
        <v>0.78</v>
      </c>
      <c r="I3810" s="2">
        <f t="shared" si="59"/>
        <v>9.0979984403431247E-4</v>
      </c>
      <c r="J3810" s="20">
        <f>(VLOOKUP(A3810,'Celulares por Região'!A:H,6))/F3810</f>
        <v>0.26169742656615547</v>
      </c>
    </row>
    <row r="3811" spans="1:10" ht="15.75" customHeight="1">
      <c r="A3811" t="str">
        <f>VLOOKUP(B3811,'Tabela IBGE_Município'!A:C,3)</f>
        <v>PR</v>
      </c>
      <c r="B3811" s="4" t="s">
        <v>4282</v>
      </c>
      <c r="C3811" s="1">
        <v>2</v>
      </c>
      <c r="D3811" s="1">
        <v>3</v>
      </c>
      <c r="E3811" s="1">
        <v>1</v>
      </c>
      <c r="F3811" s="1">
        <f>VLOOKUP(B3811,'Tabela IBGE_Município'!A:C,2)</f>
        <v>6627</v>
      </c>
      <c r="G3811" s="4" t="s">
        <v>638</v>
      </c>
      <c r="H3811" s="30">
        <f>VLOOKUP(DADOS!B3811,'Tabela IBGE_Município'!A:E,5)</f>
        <v>0.58299999999999996</v>
      </c>
      <c r="I3811" s="2">
        <f t="shared" si="59"/>
        <v>9.0538705296514259E-4</v>
      </c>
      <c r="J3811" s="20">
        <f>(VLOOKUP(A3811,'Celulares por Região'!A:H,6))/F3811</f>
        <v>0.11075901614606912</v>
      </c>
    </row>
    <row r="3812" spans="1:10" ht="15.75" customHeight="1">
      <c r="A3812" t="str">
        <f>VLOOKUP(B3812,'Tabela IBGE_Município'!A:C,3)</f>
        <v>PR</v>
      </c>
      <c r="B3812" s="4" t="s">
        <v>4282</v>
      </c>
      <c r="C3812" s="1">
        <v>2</v>
      </c>
      <c r="D3812" s="1">
        <v>3</v>
      </c>
      <c r="E3812" s="1">
        <v>2</v>
      </c>
      <c r="F3812" s="1">
        <f>VLOOKUP(B3812,'Tabela IBGE_Município'!A:C,2)</f>
        <v>6627</v>
      </c>
      <c r="G3812" s="4" t="s">
        <v>637</v>
      </c>
      <c r="H3812" s="30">
        <f>VLOOKUP(DADOS!B3812,'Tabela IBGE_Município'!A:E,5)</f>
        <v>0.58299999999999996</v>
      </c>
      <c r="I3812" s="2">
        <f t="shared" si="59"/>
        <v>1.0562848951259998E-3</v>
      </c>
      <c r="J3812" s="20">
        <f>(VLOOKUP(A3812,'Celulares por Região'!A:H,6))/F3812</f>
        <v>0.11075901614606912</v>
      </c>
    </row>
    <row r="3813" spans="1:10" ht="15.75" customHeight="1">
      <c r="A3813" t="str">
        <f>VLOOKUP(B3813,'Tabela IBGE_Município'!A:C,3)</f>
        <v>RJ</v>
      </c>
      <c r="B3813" s="4" t="s">
        <v>4283</v>
      </c>
      <c r="C3813" s="1">
        <v>2</v>
      </c>
      <c r="D3813" s="1">
        <v>4</v>
      </c>
      <c r="E3813" s="1">
        <v>2</v>
      </c>
      <c r="F3813" s="1">
        <f>VLOOKUP(B3813,'Tabela IBGE_Município'!A:C,2)</f>
        <v>32559</v>
      </c>
      <c r="G3813" s="4" t="s">
        <v>638</v>
      </c>
      <c r="H3813" s="30">
        <f>VLOOKUP(DADOS!B3813,'Tabela IBGE_Município'!A:E,5)</f>
        <v>0.71499999999999997</v>
      </c>
      <c r="I3813" s="2">
        <f t="shared" si="59"/>
        <v>2.4570779200835404E-4</v>
      </c>
      <c r="J3813" s="20">
        <f>(VLOOKUP(A3813,'Celulares por Região'!A:H,6))/F3813</f>
        <v>0.30667403790042691</v>
      </c>
    </row>
    <row r="3814" spans="1:10" ht="15.75" customHeight="1">
      <c r="A3814" t="str">
        <f>VLOOKUP(B3814,'Tabela IBGE_Município'!A:C,3)</f>
        <v>RS</v>
      </c>
      <c r="B3814" s="4" t="s">
        <v>4284</v>
      </c>
      <c r="C3814" s="1">
        <v>3</v>
      </c>
      <c r="D3814" s="1">
        <v>11</v>
      </c>
      <c r="E3814" s="1">
        <v>3</v>
      </c>
      <c r="F3814" s="1">
        <f>VLOOKUP(B3814,'Tabela IBGE_Município'!A:C,2)</f>
        <v>25364</v>
      </c>
      <c r="G3814" s="4" t="s">
        <v>638</v>
      </c>
      <c r="H3814" s="30">
        <f>VLOOKUP(DADOS!B3814,'Tabela IBGE_Município'!A:E,5)</f>
        <v>0.71</v>
      </c>
      <c r="I3814" s="2">
        <f t="shared" si="59"/>
        <v>6.7024128686327079E-4</v>
      </c>
      <c r="J3814" s="20">
        <f>(VLOOKUP(A3814,'Celulares por Região'!A:H,6))/F3814</f>
        <v>5.5984860432108504E-3</v>
      </c>
    </row>
    <row r="3815" spans="1:10" ht="15.75" customHeight="1">
      <c r="A3815" t="str">
        <f>VLOOKUP(B3815,'Tabela IBGE_Município'!A:C,3)</f>
        <v>MA</v>
      </c>
      <c r="B3815" s="4" t="s">
        <v>4285</v>
      </c>
      <c r="C3815" s="1">
        <v>1</v>
      </c>
      <c r="D3815" s="1">
        <v>2</v>
      </c>
      <c r="E3815" s="1">
        <v>1</v>
      </c>
      <c r="F3815" s="1">
        <f>VLOOKUP(B3815,'Tabela IBGE_Município'!A:C,2)</f>
        <v>4899</v>
      </c>
      <c r="G3815" s="4" t="s">
        <v>640</v>
      </c>
      <c r="H3815" s="30">
        <f>VLOOKUP(DADOS!B3815,'Tabela IBGE_Município'!A:E,5)</f>
        <v>0.63700000000000001</v>
      </c>
      <c r="I3815" s="2">
        <f t="shared" si="59"/>
        <v>8.1649316186976938E-4</v>
      </c>
      <c r="J3815" s="20">
        <f>(VLOOKUP(A3815,'Celulares por Região'!A:H,6))/F3815</f>
        <v>0.24515207185139826</v>
      </c>
    </row>
    <row r="3816" spans="1:10" ht="15.75" customHeight="1">
      <c r="A3816" t="str">
        <f>VLOOKUP(B3816,'Tabela IBGE_Município'!A:C,3)</f>
        <v>RS</v>
      </c>
      <c r="B3816" s="4" t="s">
        <v>4286</v>
      </c>
      <c r="C3816" s="1">
        <v>2</v>
      </c>
      <c r="D3816" s="1">
        <v>3</v>
      </c>
      <c r="E3816" s="1">
        <v>1</v>
      </c>
      <c r="F3816" s="1">
        <f>VLOOKUP(B3816,'Tabela IBGE_Município'!A:C,2)</f>
        <v>83777</v>
      </c>
      <c r="G3816" s="4" t="s">
        <v>638</v>
      </c>
      <c r="H3816" s="30">
        <f>VLOOKUP(DADOS!B3816,'Tabela IBGE_Município'!A:E,5)</f>
        <v>0.66</v>
      </c>
      <c r="I3816" s="2">
        <f t="shared" si="59"/>
        <v>7.1618702030390205E-5</v>
      </c>
      <c r="J3816" s="20">
        <f>(VLOOKUP(A3816,'Celulares por Região'!A:H,6))/F3816</f>
        <v>1.6949759480525681E-3</v>
      </c>
    </row>
    <row r="3817" spans="1:10" ht="15.75" customHeight="1">
      <c r="A3817" t="str">
        <f>VLOOKUP(B3817,'Tabela IBGE_Município'!A:C,3)</f>
        <v>SC</v>
      </c>
      <c r="B3817" s="4" t="s">
        <v>4287</v>
      </c>
      <c r="C3817" s="1">
        <v>1</v>
      </c>
      <c r="D3817" s="1">
        <v>4</v>
      </c>
      <c r="E3817" s="1">
        <v>4</v>
      </c>
      <c r="F3817" s="1">
        <f>VLOOKUP(B3817,'Tabela IBGE_Município'!A:C,2)</f>
        <v>12195</v>
      </c>
      <c r="G3817" s="4" t="s">
        <v>637</v>
      </c>
      <c r="H3817" s="30">
        <f>VLOOKUP(DADOS!B3817,'Tabela IBGE_Município'!A:E,5)</f>
        <v>0.77700000000000002</v>
      </c>
      <c r="I3817" s="2">
        <f t="shared" si="59"/>
        <v>7.3800738007380072E-4</v>
      </c>
      <c r="J3817" s="20">
        <f>(VLOOKUP(A3817,'Celulares por Região'!A:H,6))/F3817</f>
        <v>0.33021730217302175</v>
      </c>
    </row>
    <row r="3818" spans="1:10" ht="15.75" customHeight="1">
      <c r="A3818" t="str">
        <f>VLOOKUP(B3818,'Tabela IBGE_Município'!A:C,3)</f>
        <v>ES</v>
      </c>
      <c r="B3818" s="4" t="s">
        <v>4288</v>
      </c>
      <c r="C3818" s="1"/>
      <c r="D3818" s="1">
        <v>1</v>
      </c>
      <c r="E3818" s="1">
        <v>1</v>
      </c>
      <c r="F3818" s="1">
        <f>VLOOKUP(B3818,'Tabela IBGE_Município'!A:C,2)</f>
        <v>3596</v>
      </c>
      <c r="G3818" s="4" t="s">
        <v>640</v>
      </c>
      <c r="H3818" s="30">
        <f>VLOOKUP(DADOS!B3818,'Tabela IBGE_Município'!A:E,5)</f>
        <v>0.67</v>
      </c>
      <c r="I3818" s="2">
        <f t="shared" si="59"/>
        <v>5.5617352614015572E-4</v>
      </c>
      <c r="J3818" s="20">
        <f>(VLOOKUP(A3818,'Celulares por Região'!A:H,6))/F3818</f>
        <v>0.57786429365962177</v>
      </c>
    </row>
    <row r="3819" spans="1:10" ht="15.75" customHeight="1">
      <c r="A3819" t="str">
        <f>VLOOKUP(B3819,'Tabela IBGE_Município'!A:C,3)</f>
        <v>BA</v>
      </c>
      <c r="B3819" s="4" t="s">
        <v>4289</v>
      </c>
      <c r="C3819" s="1">
        <v>3</v>
      </c>
      <c r="D3819" s="1">
        <v>5</v>
      </c>
      <c r="E3819" s="1">
        <v>2</v>
      </c>
      <c r="F3819" s="1">
        <f>VLOOKUP(B3819,'Tabela IBGE_Município'!A:C,2)</f>
        <v>27327</v>
      </c>
      <c r="G3819" s="4" t="s">
        <v>638</v>
      </c>
      <c r="H3819" s="30">
        <f>VLOOKUP(DADOS!B3819,'Tabela IBGE_Município'!A:E,5)</f>
        <v>0.61199999999999999</v>
      </c>
      <c r="I3819" s="2">
        <f t="shared" si="59"/>
        <v>3.659384491528525E-4</v>
      </c>
      <c r="J3819" s="20">
        <f>(VLOOKUP(A3819,'Celulares por Região'!A:H,6))/F3819</f>
        <v>0.14381381051707104</v>
      </c>
    </row>
    <row r="3820" spans="1:10" ht="15.75" customHeight="1">
      <c r="A3820" t="str">
        <f>VLOOKUP(B3820,'Tabela IBGE_Município'!A:C,3)</f>
        <v>RS</v>
      </c>
      <c r="B3820" s="4" t="s">
        <v>4290</v>
      </c>
      <c r="C3820" s="1">
        <v>3</v>
      </c>
      <c r="D3820" s="1">
        <v>2</v>
      </c>
      <c r="E3820" s="1"/>
      <c r="F3820" s="1">
        <f>VLOOKUP(B3820,'Tabela IBGE_Município'!A:C,2)</f>
        <v>10394</v>
      </c>
      <c r="G3820" s="4" t="s">
        <v>637</v>
      </c>
      <c r="H3820" s="30">
        <f>VLOOKUP(DADOS!B3820,'Tabela IBGE_Município'!A:E,5)</f>
        <v>0</v>
      </c>
      <c r="I3820" s="2">
        <f t="shared" si="59"/>
        <v>4.8104675774485281E-4</v>
      </c>
      <c r="J3820" s="20">
        <f>(VLOOKUP(A3820,'Celulares por Região'!A:H,6))/F3820</f>
        <v>1.366172791995382E-2</v>
      </c>
    </row>
    <row r="3821" spans="1:10" ht="15.75" customHeight="1">
      <c r="A3821" t="str">
        <f>VLOOKUP(B3821,'Tabela IBGE_Município'!A:C,3)</f>
        <v>MG</v>
      </c>
      <c r="B3821" s="4" t="s">
        <v>4291</v>
      </c>
      <c r="C3821" s="1">
        <v>1</v>
      </c>
      <c r="D3821" s="1">
        <v>3</v>
      </c>
      <c r="E3821" s="1">
        <v>3</v>
      </c>
      <c r="F3821" s="1">
        <f>VLOOKUP(B3821,'Tabela IBGE_Município'!A:C,2)</f>
        <v>3036</v>
      </c>
      <c r="G3821" s="4" t="s">
        <v>640</v>
      </c>
      <c r="H3821" s="30">
        <f>VLOOKUP(DADOS!B3821,'Tabela IBGE_Município'!A:E,5)</f>
        <v>0.59399999999999997</v>
      </c>
      <c r="I3821" s="2">
        <f t="shared" si="59"/>
        <v>2.30566534914361E-3</v>
      </c>
      <c r="J3821" s="20">
        <f>(VLOOKUP(A3821,'Celulares por Região'!A:H,6))/F3821</f>
        <v>0.52140974967061926</v>
      </c>
    </row>
    <row r="3822" spans="1:10" ht="15.75" customHeight="1">
      <c r="A3822" t="str">
        <f>VLOOKUP(B3822,'Tabela IBGE_Município'!A:C,3)</f>
        <v>PI</v>
      </c>
      <c r="B3822" s="4" t="s">
        <v>4292</v>
      </c>
      <c r="C3822" s="1">
        <v>1</v>
      </c>
      <c r="D3822" s="1"/>
      <c r="E3822" s="1"/>
      <c r="F3822" s="1">
        <f>VLOOKUP(B3822,'Tabela IBGE_Município'!A:C,2)</f>
        <v>7524</v>
      </c>
      <c r="G3822" s="4" t="s">
        <v>637</v>
      </c>
      <c r="H3822" s="30">
        <f>VLOOKUP(DADOS!B3822,'Tabela IBGE_Município'!A:E,5)</f>
        <v>0.56399999999999995</v>
      </c>
      <c r="I3822" s="2">
        <f t="shared" si="59"/>
        <v>1.3290802764486976E-4</v>
      </c>
      <c r="J3822" s="20">
        <f>(VLOOKUP(A3822,'Celulares por Região'!A:H,6))/F3822</f>
        <v>0.38822434875066453</v>
      </c>
    </row>
    <row r="3823" spans="1:10" ht="15.75" customHeight="1">
      <c r="A3823" t="str">
        <f>VLOOKUP(B3823,'Tabela IBGE_Município'!A:C,3)</f>
        <v>MA</v>
      </c>
      <c r="B3823" s="4" t="s">
        <v>4293</v>
      </c>
      <c r="C3823" s="1">
        <v>1</v>
      </c>
      <c r="D3823" s="1">
        <v>1</v>
      </c>
      <c r="E3823" s="1"/>
      <c r="F3823" s="1">
        <f>VLOOKUP(B3823,'Tabela IBGE_Município'!A:C,2)</f>
        <v>18459</v>
      </c>
      <c r="G3823" s="4" t="s">
        <v>637</v>
      </c>
      <c r="H3823" s="30">
        <f>VLOOKUP(DADOS!B3823,'Tabela IBGE_Município'!A:E,5)</f>
        <v>0.54100000000000004</v>
      </c>
      <c r="I3823" s="2">
        <f t="shared" si="59"/>
        <v>1.0834823121512542E-4</v>
      </c>
      <c r="J3823" s="20">
        <f>(VLOOKUP(A3823,'Celulares por Região'!A:H,6))/F3823</f>
        <v>6.5063112844682816E-2</v>
      </c>
    </row>
    <row r="3824" spans="1:10" ht="15.75" customHeight="1">
      <c r="A3824" t="str">
        <f>VLOOKUP(B3824,'Tabela IBGE_Município'!A:C,3)</f>
        <v>SP</v>
      </c>
      <c r="B3824" s="4" t="s">
        <v>4294</v>
      </c>
      <c r="C3824" s="1">
        <v>1</v>
      </c>
      <c r="D3824" s="1">
        <v>2</v>
      </c>
      <c r="E3824" s="1">
        <v>1</v>
      </c>
      <c r="F3824" s="1">
        <f>VLOOKUP(B3824,'Tabela IBGE_Município'!A:C,2)</f>
        <v>21379</v>
      </c>
      <c r="G3824" s="4" t="s">
        <v>638</v>
      </c>
      <c r="H3824" s="30">
        <f>VLOOKUP(DADOS!B3824,'Tabela IBGE_Município'!A:E,5)</f>
        <v>0.71099999999999997</v>
      </c>
      <c r="I3824" s="2">
        <f t="shared" si="59"/>
        <v>1.8709949015388932E-4</v>
      </c>
      <c r="J3824" s="20">
        <f>(VLOOKUP(A3824,'Celulares por Região'!A:H,6))/F3824</f>
        <v>3.147948921839188E-2</v>
      </c>
    </row>
    <row r="3825" spans="1:10" ht="15.75" customHeight="1">
      <c r="A3825" t="str">
        <f>VLOOKUP(B3825,'Tabela IBGE_Município'!A:C,3)</f>
        <v>CE</v>
      </c>
      <c r="B3825" s="4" t="s">
        <v>4295</v>
      </c>
      <c r="C3825" s="1">
        <v>11</v>
      </c>
      <c r="D3825" s="1">
        <v>28</v>
      </c>
      <c r="E3825" s="1">
        <v>19</v>
      </c>
      <c r="F3825" s="1">
        <f>VLOOKUP(B3825,'Tabela IBGE_Município'!A:C,2)</f>
        <v>3699</v>
      </c>
      <c r="G3825" s="4" t="s">
        <v>640</v>
      </c>
      <c r="H3825" s="30">
        <f>VLOOKUP(DADOS!B3825,'Tabela IBGE_Município'!A:E,5)</f>
        <v>0.6</v>
      </c>
      <c r="I3825" s="2">
        <f t="shared" si="59"/>
        <v>1.567991349013247E-2</v>
      </c>
      <c r="J3825" s="20">
        <f>(VLOOKUP(A3825,'Celulares por Região'!A:H,6))/F3825</f>
        <v>0.61827520951608539</v>
      </c>
    </row>
    <row r="3826" spans="1:10" ht="15.75" customHeight="1">
      <c r="A3826" t="str">
        <f>VLOOKUP(B3826,'Tabela IBGE_Município'!A:C,3)</f>
        <v>SP</v>
      </c>
      <c r="B3826" s="4" t="s">
        <v>4296</v>
      </c>
      <c r="C3826" s="1">
        <v>2</v>
      </c>
      <c r="D3826" s="1">
        <v>3</v>
      </c>
      <c r="E3826" s="1">
        <v>2</v>
      </c>
      <c r="F3826" s="1">
        <f>VLOOKUP(B3826,'Tabela IBGE_Município'!A:C,2)</f>
        <v>17086</v>
      </c>
      <c r="G3826" s="4" t="s">
        <v>637</v>
      </c>
      <c r="H3826" s="30">
        <f>VLOOKUP(DADOS!B3826,'Tabela IBGE_Município'!A:E,5)</f>
        <v>0.75700000000000001</v>
      </c>
      <c r="I3826" s="2">
        <f t="shared" si="59"/>
        <v>4.0969214561629405E-4</v>
      </c>
      <c r="J3826" s="20">
        <f>(VLOOKUP(A3826,'Celulares por Região'!A:H,6))/F3826</f>
        <v>3.9388973428537984E-2</v>
      </c>
    </row>
    <row r="3827" spans="1:10" ht="15.75" customHeight="1">
      <c r="A3827" t="str">
        <f>VLOOKUP(B3827,'Tabela IBGE_Município'!A:C,3)</f>
        <v>SP</v>
      </c>
      <c r="B3827" s="4" t="s">
        <v>4297</v>
      </c>
      <c r="C3827" s="1">
        <v>2</v>
      </c>
      <c r="D3827" s="1">
        <v>1</v>
      </c>
      <c r="E3827" s="1">
        <v>1</v>
      </c>
      <c r="F3827" s="1">
        <f>VLOOKUP(B3827,'Tabela IBGE_Município'!A:C,2)</f>
        <v>13575</v>
      </c>
      <c r="G3827" s="4" t="s">
        <v>637</v>
      </c>
      <c r="H3827" s="30">
        <f>VLOOKUP(DADOS!B3827,'Tabela IBGE_Município'!A:E,5)</f>
        <v>0.74</v>
      </c>
      <c r="I3827" s="2">
        <f t="shared" si="59"/>
        <v>2.9465930018416205E-4</v>
      </c>
      <c r="J3827" s="20">
        <f>(VLOOKUP(A3827,'Celulares por Região'!A:H,6))/F3827</f>
        <v>4.9576427255985267E-2</v>
      </c>
    </row>
    <row r="3828" spans="1:10" ht="15.75" customHeight="1">
      <c r="A3828" t="str">
        <f>VLOOKUP(B3828,'Tabela IBGE_Município'!A:C,3)</f>
        <v>GO</v>
      </c>
      <c r="B3828" s="4" t="s">
        <v>4298</v>
      </c>
      <c r="C3828" s="1"/>
      <c r="D3828" s="1"/>
      <c r="E3828" s="1">
        <v>3</v>
      </c>
      <c r="F3828" s="1">
        <f>VLOOKUP(B3828,'Tabela IBGE_Município'!A:C,2)</f>
        <v>27462</v>
      </c>
      <c r="G3828" s="4" t="s">
        <v>638</v>
      </c>
      <c r="H3828" s="30">
        <f>VLOOKUP(DADOS!B3828,'Tabela IBGE_Município'!A:E,5)</f>
        <v>0.72099999999999997</v>
      </c>
      <c r="I3828" s="2">
        <f t="shared" si="59"/>
        <v>1.0924186148131964E-4</v>
      </c>
      <c r="J3828" s="20">
        <f>(VLOOKUP(A3828,'Celulares por Região'!A:H,6))/F3828</f>
        <v>0.13280168960745758</v>
      </c>
    </row>
    <row r="3829" spans="1:10" ht="15.75" customHeight="1">
      <c r="A3829" t="str">
        <f>VLOOKUP(B3829,'Tabela IBGE_Município'!A:C,3)</f>
        <v>MG</v>
      </c>
      <c r="B3829" s="4" t="s">
        <v>4299</v>
      </c>
      <c r="C3829" s="1">
        <v>1</v>
      </c>
      <c r="D3829" s="1"/>
      <c r="E3829" s="1">
        <v>1</v>
      </c>
      <c r="F3829" s="1">
        <f>VLOOKUP(B3829,'Tabela IBGE_Município'!A:C,2)</f>
        <v>24548</v>
      </c>
      <c r="G3829" s="4" t="s">
        <v>638</v>
      </c>
      <c r="H3829" s="30">
        <f>VLOOKUP(DADOS!B3829,'Tabela IBGE_Município'!A:E,5)</f>
        <v>0.65</v>
      </c>
      <c r="I3829" s="2">
        <f t="shared" si="59"/>
        <v>8.147303242626691E-5</v>
      </c>
      <c r="J3829" s="20">
        <f>(VLOOKUP(A3829,'Celulares por Região'!A:H,6))/F3829</f>
        <v>6.4485905165390253E-2</v>
      </c>
    </row>
    <row r="3830" spans="1:10" ht="15.75" customHeight="1">
      <c r="A3830" t="str">
        <f>VLOOKUP(B3830,'Tabela IBGE_Município'!A:C,3)</f>
        <v>SP</v>
      </c>
      <c r="B3830" s="4" t="s">
        <v>4300</v>
      </c>
      <c r="C3830" s="1">
        <v>2</v>
      </c>
      <c r="D3830" s="1">
        <v>2</v>
      </c>
      <c r="E3830" s="1">
        <v>1</v>
      </c>
      <c r="F3830" s="1">
        <f>VLOOKUP(B3830,'Tabela IBGE_Município'!A:C,2)</f>
        <v>6398</v>
      </c>
      <c r="G3830" s="4" t="s">
        <v>637</v>
      </c>
      <c r="H3830" s="30">
        <f>VLOOKUP(DADOS!B3830,'Tabela IBGE_Município'!A:E,5)</f>
        <v>0.78500000000000003</v>
      </c>
      <c r="I3830" s="2">
        <f t="shared" si="59"/>
        <v>7.8149421694279466E-4</v>
      </c>
      <c r="J3830" s="20">
        <f>(VLOOKUP(A3830,'Celulares por Região'!A:H,6))/F3830</f>
        <v>0.10518912160050016</v>
      </c>
    </row>
    <row r="3831" spans="1:10" ht="15.75" customHeight="1">
      <c r="A3831" t="str">
        <f>VLOOKUP(B3831,'Tabela IBGE_Município'!A:C,3)</f>
        <v>PI</v>
      </c>
      <c r="B3831" s="4" t="s">
        <v>4301</v>
      </c>
      <c r="C3831" s="1">
        <v>2</v>
      </c>
      <c r="D3831" s="1">
        <v>2</v>
      </c>
      <c r="E3831" s="1"/>
      <c r="F3831" s="1">
        <f>VLOOKUP(B3831,'Tabela IBGE_Município'!A:C,2)</f>
        <v>407252</v>
      </c>
      <c r="G3831" s="4" t="s">
        <v>639</v>
      </c>
      <c r="H3831" s="30">
        <f>VLOOKUP(DADOS!B3831,'Tabela IBGE_Município'!A:E,5)</f>
        <v>0.59599999999999997</v>
      </c>
      <c r="I3831" s="2">
        <f t="shared" si="59"/>
        <v>9.8219284374294047E-6</v>
      </c>
      <c r="J3831" s="20">
        <f>(VLOOKUP(A3831,'Celulares por Região'!A:H,6))/F3831</f>
        <v>7.172463241432823E-3</v>
      </c>
    </row>
    <row r="3832" spans="1:10" ht="15.75" customHeight="1">
      <c r="A3832" t="str">
        <f>VLOOKUP(B3832,'Tabela IBGE_Município'!A:C,3)</f>
        <v>RJ</v>
      </c>
      <c r="B3832" s="4" t="s">
        <v>4302</v>
      </c>
      <c r="C3832" s="1">
        <v>2</v>
      </c>
      <c r="D3832" s="1">
        <v>1</v>
      </c>
      <c r="E3832" s="1"/>
      <c r="F3832" s="1">
        <f>VLOOKUP(B3832,'Tabela IBGE_Município'!A:C,2)</f>
        <v>28874</v>
      </c>
      <c r="G3832" s="4" t="s">
        <v>638</v>
      </c>
      <c r="H3832" s="30">
        <f>VLOOKUP(DADOS!B3832,'Tabela IBGE_Município'!A:E,5)</f>
        <v>0.70799999999999996</v>
      </c>
      <c r="I3832" s="2">
        <f t="shared" si="59"/>
        <v>1.0389970215418716E-4</v>
      </c>
      <c r="J3832" s="20">
        <f>(VLOOKUP(A3832,'Celulares por Região'!A:H,6))/F3832</f>
        <v>0.34581284200318624</v>
      </c>
    </row>
    <row r="3833" spans="1:10" ht="15.75" customHeight="1">
      <c r="A3833" t="str">
        <f>VLOOKUP(B3833,'Tabela IBGE_Município'!A:C,3)</f>
        <v>BA</v>
      </c>
      <c r="B3833" s="4" t="s">
        <v>4303</v>
      </c>
      <c r="C3833" s="1">
        <v>1</v>
      </c>
      <c r="D3833" s="1">
        <v>2</v>
      </c>
      <c r="E3833" s="1">
        <v>3</v>
      </c>
      <c r="F3833" s="1">
        <f>VLOOKUP(B3833,'Tabela IBGE_Município'!A:C,2)</f>
        <v>29545</v>
      </c>
      <c r="G3833" s="4" t="s">
        <v>638</v>
      </c>
      <c r="H3833" s="30">
        <f>VLOOKUP(DADOS!B3833,'Tabela IBGE_Município'!A:E,5)</f>
        <v>0.53</v>
      </c>
      <c r="I3833" s="2">
        <f t="shared" si="59"/>
        <v>2.0308004738534439E-4</v>
      </c>
      <c r="J3833" s="20">
        <f>(VLOOKUP(A3833,'Celulares por Região'!A:H,6))/F3833</f>
        <v>0.13301743103740057</v>
      </c>
    </row>
    <row r="3834" spans="1:10" ht="15.75" customHeight="1">
      <c r="A3834" t="str">
        <f>VLOOKUP(B3834,'Tabela IBGE_Município'!A:C,3)</f>
        <v>PR</v>
      </c>
      <c r="B3834" s="4" t="s">
        <v>4304</v>
      </c>
      <c r="C3834" s="1">
        <v>2</v>
      </c>
      <c r="D3834" s="1">
        <v>2</v>
      </c>
      <c r="E3834" s="1"/>
      <c r="F3834" s="1">
        <f>VLOOKUP(B3834,'Tabela IBGE_Município'!A:C,2)</f>
        <v>10036</v>
      </c>
      <c r="G3834" s="4" t="s">
        <v>637</v>
      </c>
      <c r="H3834" s="30">
        <f>VLOOKUP(DADOS!B3834,'Tabela IBGE_Município'!A:E,5)</f>
        <v>0.70799999999999996</v>
      </c>
      <c r="I3834" s="2">
        <f t="shared" si="59"/>
        <v>3.9856516540454366E-4</v>
      </c>
      <c r="J3834" s="20">
        <f>(VLOOKUP(A3834,'Celulares por Região'!A:H,6))/F3834</f>
        <v>7.3136707851733762E-2</v>
      </c>
    </row>
    <row r="3835" spans="1:10" ht="15.75" customHeight="1">
      <c r="A3835" t="str">
        <f>VLOOKUP(B3835,'Tabela IBGE_Município'!A:C,3)</f>
        <v>SP</v>
      </c>
      <c r="B3835" s="4" t="s">
        <v>4305</v>
      </c>
      <c r="C3835" s="1">
        <v>1</v>
      </c>
      <c r="D3835" s="1"/>
      <c r="E3835" s="1"/>
      <c r="F3835" s="1">
        <f>VLOOKUP(B3835,'Tabela IBGE_Município'!A:C,2)</f>
        <v>25617</v>
      </c>
      <c r="G3835" s="4" t="s">
        <v>638</v>
      </c>
      <c r="H3835" s="30">
        <f>VLOOKUP(DADOS!B3835,'Tabela IBGE_Município'!A:E,5)</f>
        <v>0.75800000000000001</v>
      </c>
      <c r="I3835" s="2">
        <f t="shared" si="59"/>
        <v>3.9036577272904714E-5</v>
      </c>
      <c r="J3835" s="20">
        <f>(VLOOKUP(A3835,'Celulares por Região'!A:H,6))/F3835</f>
        <v>2.627161650466487E-2</v>
      </c>
    </row>
    <row r="3836" spans="1:10" ht="15.75" customHeight="1">
      <c r="A3836" t="str">
        <f>VLOOKUP(B3836,'Tabela IBGE_Município'!A:C,3)</f>
        <v>MG</v>
      </c>
      <c r="B3836" s="4" t="s">
        <v>4306</v>
      </c>
      <c r="C3836" s="1">
        <v>3</v>
      </c>
      <c r="D3836" s="1">
        <v>2</v>
      </c>
      <c r="E3836" s="1">
        <v>1</v>
      </c>
      <c r="F3836" s="1">
        <f>VLOOKUP(B3836,'Tabela IBGE_Município'!A:C,2)</f>
        <v>29869</v>
      </c>
      <c r="G3836" s="4" t="s">
        <v>638</v>
      </c>
      <c r="H3836" s="30">
        <f>VLOOKUP(DADOS!B3836,'Tabela IBGE_Município'!A:E,5)</f>
        <v>0.72299999999999998</v>
      </c>
      <c r="I3836" s="2">
        <f t="shared" si="59"/>
        <v>2.0087716361444976E-4</v>
      </c>
      <c r="J3836" s="20">
        <f>(VLOOKUP(A3836,'Celulares por Região'!A:H,6))/F3836</f>
        <v>5.2998091666945663E-2</v>
      </c>
    </row>
    <row r="3837" spans="1:10" ht="15.75" customHeight="1">
      <c r="A3837" t="str">
        <f>VLOOKUP(B3837,'Tabela IBGE_Município'!A:C,3)</f>
        <v>SP</v>
      </c>
      <c r="B3837" s="4" t="s">
        <v>4307</v>
      </c>
      <c r="C3837" s="1">
        <v>2</v>
      </c>
      <c r="D3837" s="1"/>
      <c r="E3837" s="1">
        <v>1</v>
      </c>
      <c r="F3837" s="1">
        <f>VLOOKUP(B3837,'Tabela IBGE_Município'!A:C,2)</f>
        <v>6348</v>
      </c>
      <c r="G3837" s="4" t="s">
        <v>637</v>
      </c>
      <c r="H3837" s="30">
        <f>VLOOKUP(DADOS!B3837,'Tabela IBGE_Município'!A:E,5)</f>
        <v>0.75</v>
      </c>
      <c r="I3837" s="2">
        <f t="shared" si="59"/>
        <v>4.7258979206049151E-4</v>
      </c>
      <c r="J3837" s="20">
        <f>(VLOOKUP(A3837,'Celulares por Região'!A:H,6))/F3837</f>
        <v>0.10601764335223693</v>
      </c>
    </row>
    <row r="3838" spans="1:10" ht="15.75" customHeight="1">
      <c r="A3838" t="str">
        <f>VLOOKUP(B3838,'Tabela IBGE_Município'!A:C,3)</f>
        <v>SE</v>
      </c>
      <c r="B3838" s="4" t="s">
        <v>4308</v>
      </c>
      <c r="C3838" s="1">
        <v>3</v>
      </c>
      <c r="D3838" s="1">
        <v>5</v>
      </c>
      <c r="E3838" s="1"/>
      <c r="F3838" s="1">
        <f>VLOOKUP(B3838,'Tabela IBGE_Município'!A:C,2)</f>
        <v>25719</v>
      </c>
      <c r="G3838" s="4" t="s">
        <v>638</v>
      </c>
      <c r="H3838" s="30">
        <f>VLOOKUP(DADOS!B3838,'Tabela IBGE_Município'!A:E,5)</f>
        <v>0.60299999999999998</v>
      </c>
      <c r="I3838" s="2">
        <f t="shared" si="59"/>
        <v>3.1105408452894749E-4</v>
      </c>
      <c r="J3838" s="20">
        <f>(VLOOKUP(A3838,'Celulares por Região'!A:H,6))/F3838</f>
        <v>1.7891830942105058</v>
      </c>
    </row>
    <row r="3839" spans="1:10" ht="15.75" customHeight="1">
      <c r="A3839" t="str">
        <f>VLOOKUP(B3839,'Tabela IBGE_Município'!A:C,3)</f>
        <v>MG</v>
      </c>
      <c r="B3839" s="4" t="s">
        <v>4309</v>
      </c>
      <c r="C3839" s="1"/>
      <c r="D3839" s="1">
        <v>1</v>
      </c>
      <c r="E3839" s="1">
        <v>1</v>
      </c>
      <c r="F3839" s="1">
        <f>VLOOKUP(B3839,'Tabela IBGE_Município'!A:C,2)</f>
        <v>9359</v>
      </c>
      <c r="G3839" s="4" t="s">
        <v>637</v>
      </c>
      <c r="H3839" s="30">
        <f>VLOOKUP(DADOS!B3839,'Tabela IBGE_Município'!A:E,5)</f>
        <v>0.6</v>
      </c>
      <c r="I3839" s="2">
        <f t="shared" si="59"/>
        <v>2.1369804466289135E-4</v>
      </c>
      <c r="J3839" s="20">
        <f>(VLOOKUP(A3839,'Celulares por Região'!A:H,6))/F3839</f>
        <v>0.1691420023506785</v>
      </c>
    </row>
    <row r="3840" spans="1:10" ht="15.75" customHeight="1">
      <c r="A3840" t="str">
        <f>VLOOKUP(B3840,'Tabela IBGE_Município'!A:C,3)</f>
        <v>SP</v>
      </c>
      <c r="B3840" s="4" t="s">
        <v>4310</v>
      </c>
      <c r="C3840" s="1">
        <v>1</v>
      </c>
      <c r="D3840" s="1">
        <v>1</v>
      </c>
      <c r="E3840" s="1"/>
      <c r="F3840" s="1">
        <f>VLOOKUP(B3840,'Tabela IBGE_Município'!A:C,2)</f>
        <v>17634</v>
      </c>
      <c r="G3840" s="4" t="s">
        <v>637</v>
      </c>
      <c r="H3840" s="30">
        <f>VLOOKUP(DADOS!B3840,'Tabela IBGE_Município'!A:E,5)</f>
        <v>0.76</v>
      </c>
      <c r="I3840" s="2">
        <f t="shared" si="59"/>
        <v>1.1341726210729273E-4</v>
      </c>
      <c r="J3840" s="20">
        <f>(VLOOKUP(A3840,'Celulares por Região'!A:H,6))/F3840</f>
        <v>3.8164908699104001E-2</v>
      </c>
    </row>
    <row r="3841" spans="1:10" ht="15.75" customHeight="1">
      <c r="A3841" t="str">
        <f>VLOOKUP(B3841,'Tabela IBGE_Município'!A:C,3)</f>
        <v>MG</v>
      </c>
      <c r="B3841" s="4" t="s">
        <v>4311</v>
      </c>
      <c r="C3841" s="1">
        <v>2</v>
      </c>
      <c r="D3841" s="1">
        <v>3</v>
      </c>
      <c r="E3841" s="1"/>
      <c r="F3841" s="1">
        <f>VLOOKUP(B3841,'Tabela IBGE_Município'!A:C,2)</f>
        <v>11471</v>
      </c>
      <c r="G3841" s="4" t="s">
        <v>637</v>
      </c>
      <c r="H3841" s="30">
        <f>VLOOKUP(DADOS!B3841,'Tabela IBGE_Município'!A:E,5)</f>
        <v>0.68500000000000005</v>
      </c>
      <c r="I3841" s="2">
        <f t="shared" si="59"/>
        <v>4.3588178885886148E-4</v>
      </c>
      <c r="J3841" s="20">
        <f>(VLOOKUP(A3841,'Celulares por Região'!A:H,6))/F3841</f>
        <v>0.13800017435271555</v>
      </c>
    </row>
    <row r="3842" spans="1:10" ht="15.75" customHeight="1">
      <c r="A3842" t="str">
        <f>VLOOKUP(B3842,'Tabela IBGE_Município'!A:C,3)</f>
        <v>MG</v>
      </c>
      <c r="B3842" s="4" t="s">
        <v>4312</v>
      </c>
      <c r="C3842" s="1">
        <v>1</v>
      </c>
      <c r="D3842" s="1">
        <v>1</v>
      </c>
      <c r="E3842" s="1"/>
      <c r="F3842" s="1">
        <f>VLOOKUP(B3842,'Tabela IBGE_Município'!A:C,2)</f>
        <v>5488</v>
      </c>
      <c r="G3842" s="4" t="s">
        <v>637</v>
      </c>
      <c r="H3842" s="30">
        <f>VLOOKUP(DADOS!B3842,'Tabela IBGE_Município'!A:E,5)</f>
        <v>0.72</v>
      </c>
      <c r="I3842" s="2">
        <f t="shared" ref="I3842:I3905" si="60">(C3842+D3842+E3842)/F3842</f>
        <v>3.6443148688046647E-4</v>
      </c>
      <c r="J3842" s="20">
        <f>(VLOOKUP(A3842,'Celulares por Região'!A:H,6))/F3842</f>
        <v>0.28844752186588923</v>
      </c>
    </row>
    <row r="3843" spans="1:10" ht="15.75" customHeight="1">
      <c r="A3843" t="str">
        <f>VLOOKUP(B3843,'Tabela IBGE_Município'!A:C,3)</f>
        <v>GO</v>
      </c>
      <c r="B3843" s="4" t="s">
        <v>4313</v>
      </c>
      <c r="C3843" s="1">
        <v>7</v>
      </c>
      <c r="D3843" s="1">
        <v>7</v>
      </c>
      <c r="E3843" s="1">
        <v>5</v>
      </c>
      <c r="F3843" s="1">
        <f>VLOOKUP(B3843,'Tabela IBGE_Município'!A:C,2)</f>
        <v>10272</v>
      </c>
      <c r="G3843" s="4" t="s">
        <v>637</v>
      </c>
      <c r="H3843" s="30">
        <f>VLOOKUP(DADOS!B3843,'Tabela IBGE_Município'!A:E,5)</f>
        <v>0.58899999999999997</v>
      </c>
      <c r="I3843" s="2">
        <f t="shared" si="60"/>
        <v>1.8496884735202492E-3</v>
      </c>
      <c r="J3843" s="20">
        <f>(VLOOKUP(A3843,'Celulares por Região'!A:H,6))/F3843</f>
        <v>0.35504283489096572</v>
      </c>
    </row>
    <row r="3844" spans="1:10" ht="15.75" customHeight="1">
      <c r="A3844" t="str">
        <f>VLOOKUP(B3844,'Tabela IBGE_Município'!A:C,3)</f>
        <v>GO</v>
      </c>
      <c r="B3844" s="4" t="s">
        <v>4313</v>
      </c>
      <c r="C3844" s="1">
        <v>3</v>
      </c>
      <c r="D3844" s="1">
        <v>4</v>
      </c>
      <c r="E3844" s="1">
        <v>3</v>
      </c>
      <c r="F3844" s="1">
        <f>VLOOKUP(B3844,'Tabela IBGE_Município'!A:C,2)</f>
        <v>10272</v>
      </c>
      <c r="G3844" s="4" t="s">
        <v>637</v>
      </c>
      <c r="H3844" s="30">
        <f>VLOOKUP(DADOS!B3844,'Tabela IBGE_Município'!A:E,5)</f>
        <v>0.58899999999999997</v>
      </c>
      <c r="I3844" s="2">
        <f t="shared" si="60"/>
        <v>9.735202492211838E-4</v>
      </c>
      <c r="J3844" s="20">
        <f>(VLOOKUP(A3844,'Celulares por Região'!A:H,6))/F3844</f>
        <v>0.35504283489096572</v>
      </c>
    </row>
    <row r="3845" spans="1:10" ht="15.75" customHeight="1">
      <c r="A3845" t="str">
        <f>VLOOKUP(B3845,'Tabela IBGE_Município'!A:C,3)</f>
        <v>MA</v>
      </c>
      <c r="B3845" s="4" t="s">
        <v>4314</v>
      </c>
      <c r="C3845" s="1">
        <v>3</v>
      </c>
      <c r="D3845" s="1">
        <v>4</v>
      </c>
      <c r="E3845" s="1">
        <v>5</v>
      </c>
      <c r="F3845" s="1">
        <f>VLOOKUP(B3845,'Tabela IBGE_Município'!A:C,2)</f>
        <v>25183</v>
      </c>
      <c r="G3845" s="4" t="s">
        <v>638</v>
      </c>
      <c r="H3845" s="30">
        <f>VLOOKUP(DADOS!B3845,'Tabela IBGE_Município'!A:E,5)</f>
        <v>0.57999999999999996</v>
      </c>
      <c r="I3845" s="2">
        <f t="shared" si="60"/>
        <v>4.7651193265298017E-4</v>
      </c>
      <c r="J3845" s="20">
        <f>(VLOOKUP(A3845,'Celulares por Região'!A:H,6))/F3845</f>
        <v>4.7690902593019099E-2</v>
      </c>
    </row>
    <row r="3846" spans="1:10" ht="15.75" customHeight="1">
      <c r="A3846" t="str">
        <f>VLOOKUP(B3846,'Tabela IBGE_Município'!A:C,3)</f>
        <v>MG</v>
      </c>
      <c r="B3846" s="4" t="s">
        <v>4315</v>
      </c>
      <c r="C3846" s="1">
        <v>3</v>
      </c>
      <c r="D3846" s="1">
        <v>3</v>
      </c>
      <c r="E3846" s="1"/>
      <c r="F3846" s="1">
        <f>VLOOKUP(B3846,'Tabela IBGE_Município'!A:C,2)</f>
        <v>18720</v>
      </c>
      <c r="G3846" s="4" t="s">
        <v>637</v>
      </c>
      <c r="H3846" s="30">
        <f>VLOOKUP(DADOS!B3846,'Tabela IBGE_Município'!A:E,5)</f>
        <v>0.71</v>
      </c>
      <c r="I3846" s="2">
        <f t="shared" si="60"/>
        <v>3.2051282051282051E-4</v>
      </c>
      <c r="J3846" s="20">
        <f>(VLOOKUP(A3846,'Celulares por Região'!A:H,6))/F3846</f>
        <v>8.4561965811965817E-2</v>
      </c>
    </row>
    <row r="3847" spans="1:10" ht="15.75" customHeight="1">
      <c r="A3847" t="str">
        <f>VLOOKUP(B3847,'Tabela IBGE_Município'!A:C,3)</f>
        <v>RS</v>
      </c>
      <c r="B3847" s="4" t="s">
        <v>4316</v>
      </c>
      <c r="C3847" s="1">
        <v>1</v>
      </c>
      <c r="D3847" s="1">
        <v>1</v>
      </c>
      <c r="E3847" s="1">
        <v>1</v>
      </c>
      <c r="F3847" s="1">
        <f>VLOOKUP(B3847,'Tabela IBGE_Município'!A:C,2)</f>
        <v>10772</v>
      </c>
      <c r="G3847" s="4" t="s">
        <v>637</v>
      </c>
      <c r="H3847" s="30">
        <f>VLOOKUP(DADOS!B3847,'Tabela IBGE_Município'!A:E,5)</f>
        <v>0.66900000000000004</v>
      </c>
      <c r="I3847" s="2">
        <f t="shared" si="60"/>
        <v>2.7849981433345709E-4</v>
      </c>
      <c r="J3847" s="20">
        <f>(VLOOKUP(A3847,'Celulares por Região'!A:H,6))/F3847</f>
        <v>1.3182324545116969E-2</v>
      </c>
    </row>
    <row r="3848" spans="1:10" ht="15.75" customHeight="1">
      <c r="A3848" t="str">
        <f>VLOOKUP(B3848,'Tabela IBGE_Município'!A:C,3)</f>
        <v>MG</v>
      </c>
      <c r="B3848" s="4" t="s">
        <v>4317</v>
      </c>
      <c r="C3848" s="1">
        <v>3</v>
      </c>
      <c r="D3848" s="1">
        <v>1</v>
      </c>
      <c r="E3848" s="1">
        <v>2</v>
      </c>
      <c r="F3848" s="1">
        <f>VLOOKUP(B3848,'Tabela IBGE_Município'!A:C,2)</f>
        <v>2254</v>
      </c>
      <c r="G3848" s="4" t="s">
        <v>640</v>
      </c>
      <c r="H3848" s="30">
        <f>VLOOKUP(DADOS!B3848,'Tabela IBGE_Município'!A:E,5)</f>
        <v>0.73099999999999998</v>
      </c>
      <c r="I3848" s="2">
        <f t="shared" si="60"/>
        <v>2.6619343389529724E-3</v>
      </c>
      <c r="J3848" s="20">
        <f>(VLOOKUP(A3848,'Celulares por Região'!A:H,6))/F3848</f>
        <v>0.70230700976042593</v>
      </c>
    </row>
    <row r="3849" spans="1:10" ht="15.75" customHeight="1">
      <c r="A3849" t="str">
        <f>VLOOKUP(B3849,'Tabela IBGE_Município'!A:C,3)</f>
        <v>SP</v>
      </c>
      <c r="B3849" s="4" t="s">
        <v>4318</v>
      </c>
      <c r="C3849" s="1">
        <v>3</v>
      </c>
      <c r="D3849" s="1">
        <v>3</v>
      </c>
      <c r="E3849" s="1">
        <v>2</v>
      </c>
      <c r="F3849" s="1">
        <f>VLOOKUP(B3849,'Tabela IBGE_Município'!A:C,2)</f>
        <v>56640</v>
      </c>
      <c r="G3849" s="4" t="s">
        <v>638</v>
      </c>
      <c r="H3849" s="30">
        <f>VLOOKUP(DADOS!B3849,'Tabela IBGE_Município'!A:E,5)</f>
        <v>0.72699999999999998</v>
      </c>
      <c r="I3849" s="2">
        <f t="shared" si="60"/>
        <v>1.4124293785310735E-4</v>
      </c>
      <c r="J3849" s="20">
        <f>(VLOOKUP(A3849,'Celulares por Região'!A:H,6))/F3849</f>
        <v>1.1882062146892655E-2</v>
      </c>
    </row>
    <row r="3850" spans="1:10" ht="15.75" customHeight="1">
      <c r="A3850" t="str">
        <f>VLOOKUP(B3850,'Tabela IBGE_Município'!A:C,3)</f>
        <v>SP</v>
      </c>
      <c r="B3850" s="4" t="s">
        <v>4319</v>
      </c>
      <c r="C3850" s="1">
        <v>2</v>
      </c>
      <c r="D3850" s="1">
        <v>1</v>
      </c>
      <c r="E3850" s="1">
        <v>2</v>
      </c>
      <c r="F3850" s="1">
        <f>VLOOKUP(B3850,'Tabela IBGE_Município'!A:C,2)</f>
        <v>19178</v>
      </c>
      <c r="G3850" s="4" t="s">
        <v>637</v>
      </c>
      <c r="H3850" s="30">
        <f>VLOOKUP(DADOS!B3850,'Tabela IBGE_Município'!A:E,5)</f>
        <v>0.78</v>
      </c>
      <c r="I3850" s="2">
        <f t="shared" si="60"/>
        <v>2.6071540306601314E-4</v>
      </c>
      <c r="J3850" s="20">
        <f>(VLOOKUP(A3850,'Celulares por Região'!A:H,6))/F3850</f>
        <v>3.5092293252685369E-2</v>
      </c>
    </row>
    <row r="3851" spans="1:10" ht="15.75" customHeight="1">
      <c r="A3851" t="str">
        <f>VLOOKUP(B3851,'Tabela IBGE_Município'!A:C,3)</f>
        <v>PR</v>
      </c>
      <c r="B3851" s="4" t="s">
        <v>4320</v>
      </c>
      <c r="C3851" s="1">
        <v>1</v>
      </c>
      <c r="D3851" s="1"/>
      <c r="E3851" s="1"/>
      <c r="F3851" s="1">
        <f>VLOOKUP(B3851,'Tabela IBGE_Município'!A:C,2)</f>
        <v>27754</v>
      </c>
      <c r="G3851" s="4" t="s">
        <v>638</v>
      </c>
      <c r="H3851" s="30">
        <f>VLOOKUP(DADOS!B3851,'Tabela IBGE_Município'!A:E,5)</f>
        <v>0.7</v>
      </c>
      <c r="I3851" s="2">
        <f t="shared" si="60"/>
        <v>3.6030842401095338E-5</v>
      </c>
      <c r="J3851" s="20">
        <f>(VLOOKUP(A3851,'Celulares por Região'!A:H,6))/F3851</f>
        <v>2.6446638322403977E-2</v>
      </c>
    </row>
    <row r="3852" spans="1:10" ht="15.75" customHeight="1">
      <c r="A3852" t="str">
        <f>VLOOKUP(B3852,'Tabela IBGE_Município'!A:C,3)</f>
        <v>TO</v>
      </c>
      <c r="B3852" s="4" t="s">
        <v>4321</v>
      </c>
      <c r="C3852" s="1">
        <v>2</v>
      </c>
      <c r="D3852" s="1">
        <v>2</v>
      </c>
      <c r="E3852" s="1">
        <v>2</v>
      </c>
      <c r="F3852" s="1">
        <f>VLOOKUP(B3852,'Tabela IBGE_Município'!A:C,2)</f>
        <v>114970</v>
      </c>
      <c r="G3852" s="4" t="s">
        <v>639</v>
      </c>
      <c r="H3852" s="30">
        <f>VLOOKUP(DADOS!B3852,'Tabela IBGE_Município'!A:E,5)</f>
        <v>0.621</v>
      </c>
      <c r="I3852" s="2">
        <f t="shared" si="60"/>
        <v>5.218752718100374E-5</v>
      </c>
      <c r="J3852" s="20">
        <f>(VLOOKUP(A3852,'Celulares por Região'!A:H,6))/F3852</f>
        <v>4.1576063320866311E-3</v>
      </c>
    </row>
    <row r="3853" spans="1:10" ht="15.75" customHeight="1">
      <c r="A3853" t="str">
        <f>VLOOKUP(B3853,'Tabela IBGE_Município'!A:C,3)</f>
        <v>SP</v>
      </c>
      <c r="B3853" s="4" t="s">
        <v>4322</v>
      </c>
      <c r="C3853" s="1">
        <v>1</v>
      </c>
      <c r="D3853" s="1">
        <v>3</v>
      </c>
      <c r="E3853" s="1">
        <v>5</v>
      </c>
      <c r="F3853" s="1">
        <f>VLOOKUP(B3853,'Tabela IBGE_Município'!A:C,2)</f>
        <v>3033</v>
      </c>
      <c r="G3853" s="4" t="s">
        <v>640</v>
      </c>
      <c r="H3853" s="30">
        <f>VLOOKUP(DADOS!B3853,'Tabela IBGE_Município'!A:E,5)</f>
        <v>0.8</v>
      </c>
      <c r="I3853" s="2">
        <f t="shared" si="60"/>
        <v>2.967359050445104E-3</v>
      </c>
      <c r="J3853" s="20">
        <f>(VLOOKUP(A3853,'Celulares por Região'!A:H,6))/F3853</f>
        <v>0.22189251566106166</v>
      </c>
    </row>
    <row r="3854" spans="1:10" ht="15.75" customHeight="1">
      <c r="A3854" t="str">
        <f>VLOOKUP(B3854,'Tabela IBGE_Município'!A:C,3)</f>
        <v>RS</v>
      </c>
      <c r="B3854" s="4" t="s">
        <v>4323</v>
      </c>
      <c r="C3854" s="1">
        <v>12</v>
      </c>
      <c r="D3854" s="1">
        <v>19</v>
      </c>
      <c r="E3854" s="1">
        <v>16</v>
      </c>
      <c r="F3854" s="1">
        <f>VLOOKUP(B3854,'Tabela IBGE_Município'!A:C,2)</f>
        <v>76877</v>
      </c>
      <c r="G3854" s="4" t="s">
        <v>638</v>
      </c>
      <c r="H3854" s="30">
        <f>VLOOKUP(DADOS!B3854,'Tabela IBGE_Município'!A:E,5)</f>
        <v>0.66</v>
      </c>
      <c r="I3854" s="2">
        <f t="shared" si="60"/>
        <v>6.1136620835880689E-4</v>
      </c>
      <c r="J3854" s="20">
        <f>(VLOOKUP(A3854,'Celulares por Região'!A:H,6))/F3854</f>
        <v>1.8471064167436295E-3</v>
      </c>
    </row>
    <row r="3855" spans="1:10" ht="15.75" customHeight="1">
      <c r="A3855" t="str">
        <f>VLOOKUP(B3855,'Tabela IBGE_Município'!A:C,3)</f>
        <v>SP</v>
      </c>
      <c r="B3855" s="4" t="s">
        <v>4324</v>
      </c>
      <c r="C3855" s="1">
        <v>3</v>
      </c>
      <c r="D3855" s="1">
        <v>1</v>
      </c>
      <c r="E3855" s="1">
        <v>2</v>
      </c>
      <c r="F3855" s="1">
        <f>VLOOKUP(B3855,'Tabela IBGE_Município'!A:C,2)</f>
        <v>20704</v>
      </c>
      <c r="G3855" s="4" t="s">
        <v>638</v>
      </c>
      <c r="H3855" s="30">
        <f>VLOOKUP(DADOS!B3855,'Tabela IBGE_Município'!A:E,5)</f>
        <v>0.77900000000000003</v>
      </c>
      <c r="I3855" s="2">
        <f t="shared" si="60"/>
        <v>2.8979907264296752E-4</v>
      </c>
      <c r="J3855" s="20">
        <f>(VLOOKUP(A3855,'Celulares por Região'!A:H,6))/F3855</f>
        <v>3.250579598145286E-2</v>
      </c>
    </row>
    <row r="3856" spans="1:10" ht="15.75" customHeight="1">
      <c r="A3856" t="str">
        <f>VLOOKUP(B3856,'Tabela IBGE_Município'!A:C,3)</f>
        <v>SC</v>
      </c>
      <c r="B3856" s="4" t="s">
        <v>4325</v>
      </c>
      <c r="C3856" s="1">
        <v>2</v>
      </c>
      <c r="D3856" s="1">
        <v>5</v>
      </c>
      <c r="E3856" s="1">
        <v>2</v>
      </c>
      <c r="F3856" s="1">
        <f>VLOOKUP(B3856,'Tabela IBGE_Município'!A:C,2)</f>
        <v>13765</v>
      </c>
      <c r="G3856" s="4" t="s">
        <v>637</v>
      </c>
      <c r="H3856" s="30">
        <f>VLOOKUP(DADOS!B3856,'Tabela IBGE_Município'!A:E,5)</f>
        <v>0.75800000000000001</v>
      </c>
      <c r="I3856" s="2">
        <f t="shared" si="60"/>
        <v>6.5383218307301131E-4</v>
      </c>
      <c r="J3856" s="20">
        <f>(VLOOKUP(A3856,'Celulares por Região'!A:H,6))/F3856</f>
        <v>0.29255357791500181</v>
      </c>
    </row>
    <row r="3857" spans="1:10" ht="15.75" customHeight="1">
      <c r="A3857" t="str">
        <f>VLOOKUP(B3857,'Tabela IBGE_Município'!A:C,3)</f>
        <v>MG</v>
      </c>
      <c r="B3857" s="4" t="s">
        <v>4326</v>
      </c>
      <c r="C3857" s="1">
        <v>5</v>
      </c>
      <c r="D3857" s="1">
        <v>3</v>
      </c>
      <c r="E3857" s="1">
        <v>2</v>
      </c>
      <c r="F3857" s="1">
        <f>VLOOKUP(B3857,'Tabela IBGE_Município'!A:C,2)</f>
        <v>3745</v>
      </c>
      <c r="G3857" s="4" t="s">
        <v>640</v>
      </c>
      <c r="H3857" s="30">
        <f>VLOOKUP(DADOS!B3857,'Tabela IBGE_Município'!A:E,5)</f>
        <v>0.68400000000000005</v>
      </c>
      <c r="I3857" s="2">
        <f t="shared" si="60"/>
        <v>2.6702269692923898E-3</v>
      </c>
      <c r="J3857" s="20">
        <f>(VLOOKUP(A3857,'Celulares por Região'!A:H,6))/F3857</f>
        <v>0.42269692923898533</v>
      </c>
    </row>
    <row r="3858" spans="1:10" ht="15.75" customHeight="1">
      <c r="A3858" t="str">
        <f>VLOOKUP(B3858,'Tabela IBGE_Município'!A:C,3)</f>
        <v>GO</v>
      </c>
      <c r="B3858" s="4" t="s">
        <v>4327</v>
      </c>
      <c r="C3858" s="1"/>
      <c r="D3858" s="1">
        <v>4</v>
      </c>
      <c r="E3858" s="1">
        <v>3</v>
      </c>
      <c r="F3858" s="1">
        <f>VLOOKUP(B3858,'Tabela IBGE_Município'!A:C,2)</f>
        <v>10759</v>
      </c>
      <c r="G3858" s="4" t="s">
        <v>637</v>
      </c>
      <c r="H3858" s="30">
        <f>VLOOKUP(DADOS!B3858,'Tabela IBGE_Município'!A:E,5)</f>
        <v>0.69299999999999995</v>
      </c>
      <c r="I3858" s="2">
        <f t="shared" si="60"/>
        <v>6.5061808718282373E-4</v>
      </c>
      <c r="J3858" s="20">
        <f>(VLOOKUP(A3858,'Celulares por Região'!A:H,6))/F3858</f>
        <v>0.33897202342225113</v>
      </c>
    </row>
    <row r="3859" spans="1:10" ht="15.75" customHeight="1">
      <c r="A3859" t="str">
        <f>VLOOKUP(B3859,'Tabela IBGE_Município'!A:C,3)</f>
        <v>GO</v>
      </c>
      <c r="B3859" s="4" t="s">
        <v>4328</v>
      </c>
      <c r="C3859" s="1">
        <v>2</v>
      </c>
      <c r="D3859" s="1">
        <v>1</v>
      </c>
      <c r="E3859" s="1"/>
      <c r="F3859" s="1">
        <f>VLOOKUP(B3859,'Tabela IBGE_Município'!A:C,2)</f>
        <v>25064</v>
      </c>
      <c r="G3859" s="4" t="s">
        <v>638</v>
      </c>
      <c r="H3859" s="30">
        <f>VLOOKUP(DADOS!B3859,'Tabela IBGE_Município'!A:E,5)</f>
        <v>0.74</v>
      </c>
      <c r="I3859" s="2">
        <f t="shared" si="60"/>
        <v>1.1969358442387488E-4</v>
      </c>
      <c r="J3859" s="20">
        <f>(VLOOKUP(A3859,'Celulares por Região'!A:H,6))/F3859</f>
        <v>0.14550750079795724</v>
      </c>
    </row>
    <row r="3860" spans="1:10" ht="15.75" customHeight="1">
      <c r="A3860" t="str">
        <f>VLOOKUP(B3860,'Tabela IBGE_Município'!A:C,3)</f>
        <v>CE</v>
      </c>
      <c r="B3860" s="4" t="s">
        <v>4329</v>
      </c>
      <c r="C3860" s="1"/>
      <c r="D3860" s="1"/>
      <c r="E3860" s="1">
        <v>1</v>
      </c>
      <c r="F3860" s="1">
        <f>VLOOKUP(B3860,'Tabela IBGE_Município'!A:C,2)</f>
        <v>31686</v>
      </c>
      <c r="G3860" s="4" t="s">
        <v>638</v>
      </c>
      <c r="H3860" s="30">
        <f>VLOOKUP(DADOS!B3860,'Tabela IBGE_Município'!A:E,5)</f>
        <v>0.59099999999999997</v>
      </c>
      <c r="I3860" s="2">
        <f t="shared" si="60"/>
        <v>3.1559679353657768E-5</v>
      </c>
      <c r="J3860" s="20">
        <f>(VLOOKUP(A3860,'Celulares por Região'!A:H,6))/F3860</f>
        <v>7.2176986681815311E-2</v>
      </c>
    </row>
    <row r="3861" spans="1:10" ht="15.75" customHeight="1">
      <c r="A3861" t="str">
        <f>VLOOKUP(B3861,'Tabela IBGE_Município'!A:C,3)</f>
        <v>BA</v>
      </c>
      <c r="B3861" s="4" t="s">
        <v>4330</v>
      </c>
      <c r="C3861" s="1">
        <v>1</v>
      </c>
      <c r="D3861" s="1">
        <v>1</v>
      </c>
      <c r="E3861" s="1">
        <v>1</v>
      </c>
      <c r="F3861" s="1">
        <f>VLOOKUP(B3861,'Tabela IBGE_Município'!A:C,2)</f>
        <v>11001</v>
      </c>
      <c r="G3861" s="4" t="s">
        <v>637</v>
      </c>
      <c r="H3861" s="30">
        <f>VLOOKUP(DADOS!B3861,'Tabela IBGE_Município'!A:E,5)</f>
        <v>0.57499999999999996</v>
      </c>
      <c r="I3861" s="2">
        <f t="shared" si="60"/>
        <v>2.7270248159258248E-4</v>
      </c>
      <c r="J3861" s="20">
        <f>(VLOOKUP(A3861,'Celulares por Região'!A:H,6))/F3861</f>
        <v>0.35724025088628308</v>
      </c>
    </row>
    <row r="3862" spans="1:10" ht="15.75" customHeight="1">
      <c r="A3862" t="str">
        <f>VLOOKUP(B3862,'Tabela IBGE_Município'!A:C,3)</f>
        <v>PI</v>
      </c>
      <c r="B3862" s="4" t="s">
        <v>4331</v>
      </c>
      <c r="C3862" s="1">
        <v>4</v>
      </c>
      <c r="D3862" s="1">
        <v>9</v>
      </c>
      <c r="E3862" s="1">
        <v>4</v>
      </c>
      <c r="F3862" s="1">
        <f>VLOOKUP(B3862,'Tabela IBGE_Município'!A:C,2)</f>
        <v>10475</v>
      </c>
      <c r="G3862" s="4" t="s">
        <v>637</v>
      </c>
      <c r="H3862" s="30">
        <f>VLOOKUP(DADOS!B3862,'Tabela IBGE_Município'!A:E,5)</f>
        <v>0.63500000000000001</v>
      </c>
      <c r="I3862" s="2">
        <f t="shared" si="60"/>
        <v>1.6229116945107398E-3</v>
      </c>
      <c r="J3862" s="20">
        <f>(VLOOKUP(A3862,'Celulares por Região'!A:H,6))/F3862</f>
        <v>0.27885441527446303</v>
      </c>
    </row>
    <row r="3863" spans="1:10" ht="15.75" customHeight="1">
      <c r="A3863" t="str">
        <f>VLOOKUP(B3863,'Tabela IBGE_Município'!A:C,3)</f>
        <v>BA</v>
      </c>
      <c r="B3863" s="4" t="s">
        <v>4332</v>
      </c>
      <c r="C3863" s="1">
        <v>2</v>
      </c>
      <c r="D3863" s="1">
        <v>2</v>
      </c>
      <c r="E3863" s="1">
        <v>1</v>
      </c>
      <c r="F3863" s="1">
        <f>VLOOKUP(B3863,'Tabela IBGE_Município'!A:C,2)</f>
        <v>63787</v>
      </c>
      <c r="G3863" s="4" t="s">
        <v>638</v>
      </c>
      <c r="H3863" s="30">
        <f>VLOOKUP(DADOS!B3863,'Tabela IBGE_Município'!A:E,5)</f>
        <v>0.57799999999999996</v>
      </c>
      <c r="I3863" s="2">
        <f t="shared" si="60"/>
        <v>7.8385878000219474E-5</v>
      </c>
      <c r="J3863" s="20">
        <f>(VLOOKUP(A3863,'Celulares por Região'!A:H,6))/F3863</f>
        <v>6.1611300108172513E-2</v>
      </c>
    </row>
    <row r="3864" spans="1:10" ht="15.75" customHeight="1">
      <c r="A3864" t="str">
        <f>VLOOKUP(B3864,'Tabela IBGE_Município'!A:C,3)</f>
        <v>PB</v>
      </c>
      <c r="B3864" s="4" t="s">
        <v>4333</v>
      </c>
      <c r="C3864" s="1">
        <v>2</v>
      </c>
      <c r="D3864" s="1">
        <v>2</v>
      </c>
      <c r="E3864" s="1">
        <v>1</v>
      </c>
      <c r="F3864" s="1">
        <f>VLOOKUP(B3864,'Tabela IBGE_Município'!A:C,2)</f>
        <v>24964</v>
      </c>
      <c r="G3864" s="4" t="s">
        <v>638</v>
      </c>
      <c r="H3864" s="30">
        <f>VLOOKUP(DADOS!B3864,'Tabela IBGE_Município'!A:E,5)</f>
        <v>0.59499999999999997</v>
      </c>
      <c r="I3864" s="2">
        <f t="shared" si="60"/>
        <v>2.0028841531805801E-4</v>
      </c>
      <c r="J3864" s="20">
        <f>(VLOOKUP(A3864,'Celulares por Região'!A:H,6))/F3864</f>
        <v>5.163435346899535E-2</v>
      </c>
    </row>
    <row r="3865" spans="1:10" ht="15.75" customHeight="1">
      <c r="A3865" t="str">
        <f>VLOOKUP(B3865,'Tabela IBGE_Município'!A:C,3)</f>
        <v>PR</v>
      </c>
      <c r="B3865" s="4" t="s">
        <v>4334</v>
      </c>
      <c r="C3865" s="1">
        <v>1</v>
      </c>
      <c r="D3865" s="1">
        <v>1</v>
      </c>
      <c r="E3865" s="1"/>
      <c r="F3865" s="1">
        <f>VLOOKUP(B3865,'Tabela IBGE_Município'!A:C,2)</f>
        <v>10584</v>
      </c>
      <c r="G3865" s="4" t="s">
        <v>637</v>
      </c>
      <c r="H3865" s="30">
        <f>VLOOKUP(DADOS!B3865,'Tabela IBGE_Município'!A:E,5)</f>
        <v>0.7</v>
      </c>
      <c r="I3865" s="2">
        <f t="shared" si="60"/>
        <v>1.889644746787604E-4</v>
      </c>
      <c r="J3865" s="20">
        <f>(VLOOKUP(A3865,'Celulares por Região'!A:H,6))/F3865</f>
        <v>6.934996220710507E-2</v>
      </c>
    </row>
    <row r="3866" spans="1:10" ht="15.75" customHeight="1">
      <c r="A3866" t="str">
        <f>VLOOKUP(B3866,'Tabela IBGE_Município'!A:C,3)</f>
        <v>PR</v>
      </c>
      <c r="B3866" s="4" t="s">
        <v>4335</v>
      </c>
      <c r="C3866" s="1">
        <v>1</v>
      </c>
      <c r="D3866" s="1">
        <v>1</v>
      </c>
      <c r="E3866" s="1"/>
      <c r="F3866" s="1">
        <f>VLOOKUP(B3866,'Tabela IBGE_Município'!A:C,2)</f>
        <v>3262</v>
      </c>
      <c r="G3866" s="4" t="s">
        <v>638</v>
      </c>
      <c r="H3866" s="30">
        <f>VLOOKUP(DADOS!B3866,'Tabela IBGE_Município'!A:E,5)</f>
        <v>0.71</v>
      </c>
      <c r="I3866" s="2">
        <f t="shared" si="60"/>
        <v>6.131207847946045E-4</v>
      </c>
      <c r="J3866" s="20">
        <f>(VLOOKUP(A3866,'Celulares por Região'!A:H,6))/F3866</f>
        <v>0.22501532801961988</v>
      </c>
    </row>
    <row r="3867" spans="1:10" ht="15.75" customHeight="1">
      <c r="A3867" t="str">
        <f>VLOOKUP(B3867,'Tabela IBGE_Município'!A:C,3)</f>
        <v>PR</v>
      </c>
      <c r="B3867" s="4" t="s">
        <v>4335</v>
      </c>
      <c r="C3867" s="1"/>
      <c r="D3867" s="1">
        <v>3</v>
      </c>
      <c r="E3867" s="1">
        <v>4</v>
      </c>
      <c r="F3867" s="1">
        <f>VLOOKUP(B3867,'Tabela IBGE_Município'!A:C,2)</f>
        <v>3262</v>
      </c>
      <c r="G3867" s="4" t="s">
        <v>640</v>
      </c>
      <c r="H3867" s="30">
        <f>VLOOKUP(DADOS!B3867,'Tabela IBGE_Município'!A:E,5)</f>
        <v>0.71</v>
      </c>
      <c r="I3867" s="2">
        <f t="shared" si="60"/>
        <v>2.1459227467811159E-3</v>
      </c>
      <c r="J3867" s="20">
        <f>(VLOOKUP(A3867,'Celulares por Região'!A:H,6))/F3867</f>
        <v>0.22501532801961988</v>
      </c>
    </row>
    <row r="3868" spans="1:10" ht="15.75" customHeight="1">
      <c r="A3868" t="str">
        <f>VLOOKUP(B3868,'Tabela IBGE_Município'!A:C,3)</f>
        <v>MG</v>
      </c>
      <c r="B3868" s="4" t="s">
        <v>4336</v>
      </c>
      <c r="C3868" s="1">
        <v>1</v>
      </c>
      <c r="D3868" s="1">
        <v>2</v>
      </c>
      <c r="E3868" s="1">
        <v>1</v>
      </c>
      <c r="F3868" s="1">
        <f>VLOOKUP(B3868,'Tabela IBGE_Município'!A:C,2)</f>
        <v>40080</v>
      </c>
      <c r="G3868" s="4" t="s">
        <v>638</v>
      </c>
      <c r="H3868" s="30">
        <f>VLOOKUP(DADOS!B3868,'Tabela IBGE_Município'!A:E,5)</f>
        <v>0.72499999999999998</v>
      </c>
      <c r="I3868" s="2">
        <f t="shared" si="60"/>
        <v>9.9800399201596801E-5</v>
      </c>
      <c r="J3868" s="20">
        <f>(VLOOKUP(A3868,'Celulares por Região'!A:H,6))/F3868</f>
        <v>3.9496007984031939E-2</v>
      </c>
    </row>
    <row r="3869" spans="1:10" ht="15.75" customHeight="1">
      <c r="A3869" t="str">
        <f>VLOOKUP(B3869,'Tabela IBGE_Município'!A:C,3)</f>
        <v>PB</v>
      </c>
      <c r="B3869" s="4" t="s">
        <v>4337</v>
      </c>
      <c r="C3869" s="1">
        <v>1</v>
      </c>
      <c r="D3869" s="1">
        <v>1</v>
      </c>
      <c r="E3869" s="1"/>
      <c r="F3869" s="1">
        <f>VLOOKUP(B3869,'Tabela IBGE_Município'!A:C,2)</f>
        <v>28215</v>
      </c>
      <c r="G3869" s="4" t="s">
        <v>638</v>
      </c>
      <c r="H3869" s="30">
        <f>VLOOKUP(DADOS!B3869,'Tabela IBGE_Município'!A:E,5)</f>
        <v>0.56999999999999995</v>
      </c>
      <c r="I3869" s="2">
        <f t="shared" si="60"/>
        <v>7.0884281410597198E-5</v>
      </c>
      <c r="J3869" s="20">
        <f>(VLOOKUP(A3869,'Celulares por Região'!A:H,6))/F3869</f>
        <v>4.5684919369129898E-2</v>
      </c>
    </row>
    <row r="3870" spans="1:10" ht="15.75" customHeight="1">
      <c r="A3870" t="str">
        <f>VLOOKUP(B3870,'Tabela IBGE_Município'!A:C,3)</f>
        <v>TO</v>
      </c>
      <c r="B3870" s="4" t="s">
        <v>4338</v>
      </c>
      <c r="C3870" s="1">
        <v>2</v>
      </c>
      <c r="D3870" s="1">
        <v>2</v>
      </c>
      <c r="E3870" s="1">
        <v>1</v>
      </c>
      <c r="F3870" s="1">
        <f>VLOOKUP(B3870,'Tabela IBGE_Município'!A:C,2)</f>
        <v>19275</v>
      </c>
      <c r="G3870" s="4" t="s">
        <v>637</v>
      </c>
      <c r="H3870" s="30">
        <f>VLOOKUP(DADOS!B3870,'Tabela IBGE_Município'!A:E,5)</f>
        <v>0.65</v>
      </c>
      <c r="I3870" s="2">
        <f t="shared" si="60"/>
        <v>2.5940337224383917E-4</v>
      </c>
      <c r="J3870" s="20">
        <f>(VLOOKUP(A3870,'Celulares por Região'!A:H,6))/F3870</f>
        <v>2.4798962386511025E-2</v>
      </c>
    </row>
    <row r="3871" spans="1:10" ht="15.75" customHeight="1">
      <c r="A3871" t="str">
        <f>VLOOKUP(B3871,'Tabela IBGE_Município'!A:C,3)</f>
        <v>ES</v>
      </c>
      <c r="B3871" s="4" t="s">
        <v>4339</v>
      </c>
      <c r="C3871" s="1">
        <v>5</v>
      </c>
      <c r="D3871" s="1">
        <v>4</v>
      </c>
      <c r="E3871" s="1">
        <v>4</v>
      </c>
      <c r="F3871" s="1">
        <f>VLOOKUP(B3871,'Tabela IBGE_Município'!A:C,2)</f>
        <v>7743</v>
      </c>
      <c r="G3871" s="4" t="s">
        <v>637</v>
      </c>
      <c r="H3871" s="30">
        <f>VLOOKUP(DADOS!B3871,'Tabela IBGE_Município'!A:E,5)</f>
        <v>0.72699999999999998</v>
      </c>
      <c r="I3871" s="2">
        <f t="shared" si="60"/>
        <v>1.6789358129923801E-3</v>
      </c>
      <c r="J3871" s="20">
        <f>(VLOOKUP(A3871,'Celulares por Região'!A:H,6))/F3871</f>
        <v>0.26837143226139737</v>
      </c>
    </row>
    <row r="3872" spans="1:10" ht="15.75" customHeight="1">
      <c r="A3872" t="str">
        <f>VLOOKUP(B3872,'Tabela IBGE_Município'!A:C,3)</f>
        <v>MG</v>
      </c>
      <c r="B3872" s="4" t="s">
        <v>4340</v>
      </c>
      <c r="C3872" s="1">
        <v>1</v>
      </c>
      <c r="D3872" s="1">
        <v>3</v>
      </c>
      <c r="E3872" s="1">
        <v>3</v>
      </c>
      <c r="F3872" s="1">
        <f>VLOOKUP(B3872,'Tabela IBGE_Município'!A:C,2)</f>
        <v>22053</v>
      </c>
      <c r="G3872" s="4" t="s">
        <v>638</v>
      </c>
      <c r="H3872" s="30">
        <f>VLOOKUP(DADOS!B3872,'Tabela IBGE_Município'!A:E,5)</f>
        <v>0.73699999999999999</v>
      </c>
      <c r="I3872" s="2">
        <f t="shared" si="60"/>
        <v>3.1741713145603775E-4</v>
      </c>
      <c r="J3872" s="20">
        <f>(VLOOKUP(A3872,'Celulares por Região'!A:H,6))/F3872</f>
        <v>7.1781617013558244E-2</v>
      </c>
    </row>
    <row r="3873" spans="1:10" ht="15.75" customHeight="1">
      <c r="A3873" t="str">
        <f>VLOOKUP(B3873,'Tabela IBGE_Município'!A:C,3)</f>
        <v>PA</v>
      </c>
      <c r="B3873" s="4" t="s">
        <v>4341</v>
      </c>
      <c r="C3873" s="1">
        <v>5</v>
      </c>
      <c r="D3873" s="1">
        <v>10</v>
      </c>
      <c r="E3873" s="1">
        <v>8</v>
      </c>
      <c r="F3873" s="1">
        <f>VLOOKUP(B3873,'Tabela IBGE_Município'!A:C,2)</f>
        <v>34918</v>
      </c>
      <c r="G3873" s="4" t="s">
        <v>638</v>
      </c>
      <c r="H3873" s="30">
        <f>VLOOKUP(DADOS!B3873,'Tabela IBGE_Município'!A:E,5)</f>
        <v>0.55200000000000005</v>
      </c>
      <c r="I3873" s="2">
        <f t="shared" si="60"/>
        <v>6.5868606449395728E-4</v>
      </c>
      <c r="J3873" s="20">
        <f>(VLOOKUP(A3873,'Celulares por Região'!A:H,6))/F3873</f>
        <v>5.2895354831319089E-2</v>
      </c>
    </row>
    <row r="3874" spans="1:10" ht="15.75" customHeight="1">
      <c r="A3874" t="str">
        <f>VLOOKUP(B3874,'Tabela IBGE_Município'!A:C,3)</f>
        <v>AC</v>
      </c>
      <c r="B3874" s="4" t="s">
        <v>4342</v>
      </c>
      <c r="C3874" s="1">
        <v>3</v>
      </c>
      <c r="D3874" s="1"/>
      <c r="E3874" s="1">
        <v>1</v>
      </c>
      <c r="F3874" s="1">
        <f>VLOOKUP(B3874,'Tabela IBGE_Município'!A:C,2)</f>
        <v>31659</v>
      </c>
      <c r="G3874" s="4" t="s">
        <v>638</v>
      </c>
      <c r="H3874" s="30">
        <f>VLOOKUP(DADOS!B3874,'Tabela IBGE_Município'!A:E,5)</f>
        <v>0.622</v>
      </c>
      <c r="I3874" s="2">
        <f t="shared" si="60"/>
        <v>1.2634637859692348E-4</v>
      </c>
      <c r="J3874" s="20">
        <f>(VLOOKUP(A3874,'Celulares por Região'!A:H,6))/F3874</f>
        <v>7.5807827158154081E-3</v>
      </c>
    </row>
    <row r="3875" spans="1:10" ht="15.75" customHeight="1">
      <c r="A3875" t="str">
        <f>VLOOKUP(B3875,'Tabela IBGE_Município'!A:C,3)</f>
        <v>GO</v>
      </c>
      <c r="B3875" s="4" t="s">
        <v>4343</v>
      </c>
      <c r="C3875" s="1"/>
      <c r="D3875" s="1">
        <v>1</v>
      </c>
      <c r="E3875" s="1">
        <v>1</v>
      </c>
      <c r="F3875" s="1">
        <f>VLOOKUP(B3875,'Tabela IBGE_Município'!A:C,2)</f>
        <v>19955</v>
      </c>
      <c r="G3875" s="4" t="s">
        <v>637</v>
      </c>
      <c r="H3875" s="30">
        <f>VLOOKUP(DADOS!B3875,'Tabela IBGE_Município'!A:E,5)</f>
        <v>0.66900000000000004</v>
      </c>
      <c r="I3875" s="2">
        <f t="shared" si="60"/>
        <v>1.0022550739163118E-4</v>
      </c>
      <c r="J3875" s="20">
        <f>(VLOOKUP(A3875,'Celulares por Região'!A:H,6))/F3875</f>
        <v>0.18276121272863943</v>
      </c>
    </row>
    <row r="3876" spans="1:10" ht="15.75" customHeight="1">
      <c r="A3876" t="str">
        <f>VLOOKUP(B3876,'Tabela IBGE_Município'!A:C,3)</f>
        <v>PR</v>
      </c>
      <c r="B3876" s="4" t="s">
        <v>4344</v>
      </c>
      <c r="C3876" s="1">
        <v>2</v>
      </c>
      <c r="D3876" s="1">
        <v>1</v>
      </c>
      <c r="E3876" s="1">
        <v>1</v>
      </c>
      <c r="F3876" s="1">
        <f>VLOOKUP(B3876,'Tabela IBGE_Município'!A:C,2)</f>
        <v>90640</v>
      </c>
      <c r="G3876" s="4" t="s">
        <v>638</v>
      </c>
      <c r="H3876" s="30">
        <f>VLOOKUP(DADOS!B3876,'Tabela IBGE_Município'!A:E,5)</f>
        <v>0.70499999999999996</v>
      </c>
      <c r="I3876" s="2">
        <f t="shared" si="60"/>
        <v>4.4130626654898497E-5</v>
      </c>
      <c r="J3876" s="20">
        <f>(VLOOKUP(A3876,'Celulares por Região'!A:H,6))/F3876</f>
        <v>8.0979699911738739E-3</v>
      </c>
    </row>
    <row r="3877" spans="1:10" ht="15.75" customHeight="1">
      <c r="A3877" t="str">
        <f>VLOOKUP(B3877,'Tabela IBGE_Município'!A:C,3)</f>
        <v>BA</v>
      </c>
      <c r="B3877" s="4" t="s">
        <v>4345</v>
      </c>
      <c r="C3877" s="1">
        <v>1</v>
      </c>
      <c r="D3877" s="1">
        <v>1</v>
      </c>
      <c r="E3877" s="1"/>
      <c r="F3877" s="1">
        <f>VLOOKUP(B3877,'Tabela IBGE_Município'!A:C,2)</f>
        <v>4272</v>
      </c>
      <c r="G3877" s="4" t="s">
        <v>640</v>
      </c>
      <c r="H3877" s="30">
        <f>VLOOKUP(DADOS!B3877,'Tabela IBGE_Município'!A:E,5)</f>
        <v>0.56999999999999995</v>
      </c>
      <c r="I3877" s="2">
        <f t="shared" si="60"/>
        <v>4.6816479400749064E-4</v>
      </c>
      <c r="J3877" s="20">
        <f>(VLOOKUP(A3877,'Celulares por Região'!A:H,6))/F3877</f>
        <v>0.9199438202247191</v>
      </c>
    </row>
    <row r="3878" spans="1:10" ht="15.75" customHeight="1">
      <c r="A3878" t="str">
        <f>VLOOKUP(B3878,'Tabela IBGE_Município'!A:C,3)</f>
        <v>RS</v>
      </c>
      <c r="B3878" s="4" t="s">
        <v>4346</v>
      </c>
      <c r="C3878" s="1">
        <v>1</v>
      </c>
      <c r="D3878" s="1">
        <v>7</v>
      </c>
      <c r="E3878" s="1">
        <v>4</v>
      </c>
      <c r="F3878" s="1">
        <f>VLOOKUP(B3878,'Tabela IBGE_Município'!A:C,2)</f>
        <v>13431</v>
      </c>
      <c r="G3878" s="4" t="s">
        <v>637</v>
      </c>
      <c r="H3878" s="30">
        <f>VLOOKUP(DADOS!B3878,'Tabela IBGE_Município'!A:E,5)</f>
        <v>0.68700000000000006</v>
      </c>
      <c r="I3878" s="2">
        <f t="shared" si="60"/>
        <v>8.9345543890998434E-4</v>
      </c>
      <c r="J3878" s="20">
        <f>(VLOOKUP(A3878,'Celulares por Região'!A:H,6))/F3878</f>
        <v>1.0572556027101481E-2</v>
      </c>
    </row>
    <row r="3879" spans="1:10" ht="15.75" customHeight="1">
      <c r="A3879" t="str">
        <f>VLOOKUP(B3879,'Tabela IBGE_Município'!A:C,3)</f>
        <v>RS</v>
      </c>
      <c r="B3879" s="4" t="s">
        <v>4346</v>
      </c>
      <c r="C3879" s="1">
        <v>2</v>
      </c>
      <c r="D3879" s="1"/>
      <c r="E3879" s="1"/>
      <c r="F3879" s="1">
        <f>VLOOKUP(B3879,'Tabela IBGE_Município'!A:C,2)</f>
        <v>13431</v>
      </c>
      <c r="G3879" s="4" t="s">
        <v>637</v>
      </c>
      <c r="H3879" s="30">
        <f>VLOOKUP(DADOS!B3879,'Tabela IBGE_Município'!A:E,5)</f>
        <v>0.68700000000000006</v>
      </c>
      <c r="I3879" s="2">
        <f t="shared" si="60"/>
        <v>1.4890923981833071E-4</v>
      </c>
      <c r="J3879" s="20">
        <f>(VLOOKUP(A3879,'Celulares por Região'!A:H,6))/F3879</f>
        <v>1.0572556027101481E-2</v>
      </c>
    </row>
    <row r="3880" spans="1:10" ht="15.75" customHeight="1">
      <c r="A3880" t="str">
        <f>VLOOKUP(B3880,'Tabela IBGE_Município'!A:C,3)</f>
        <v>RS</v>
      </c>
      <c r="B3880" s="4" t="s">
        <v>4346</v>
      </c>
      <c r="C3880" s="1">
        <v>1</v>
      </c>
      <c r="D3880" s="1">
        <v>1</v>
      </c>
      <c r="E3880" s="1"/>
      <c r="F3880" s="1">
        <f>VLOOKUP(B3880,'Tabela IBGE_Município'!A:C,2)</f>
        <v>13431</v>
      </c>
      <c r="G3880" s="4" t="s">
        <v>637</v>
      </c>
      <c r="H3880" s="30">
        <f>VLOOKUP(DADOS!B3880,'Tabela IBGE_Município'!A:E,5)</f>
        <v>0.68700000000000006</v>
      </c>
      <c r="I3880" s="2">
        <f t="shared" si="60"/>
        <v>1.4890923981833071E-4</v>
      </c>
      <c r="J3880" s="20">
        <f>(VLOOKUP(A3880,'Celulares por Região'!A:H,6))/F3880</f>
        <v>1.0572556027101481E-2</v>
      </c>
    </row>
    <row r="3881" spans="1:10" ht="15.75" customHeight="1">
      <c r="A3881" t="str">
        <f>VLOOKUP(B3881,'Tabela IBGE_Município'!A:C,3)</f>
        <v>RS</v>
      </c>
      <c r="B3881" s="4" t="s">
        <v>4346</v>
      </c>
      <c r="C3881" s="1">
        <v>2</v>
      </c>
      <c r="D3881" s="1">
        <v>2</v>
      </c>
      <c r="E3881" s="1"/>
      <c r="F3881" s="1">
        <f>VLOOKUP(B3881,'Tabela IBGE_Município'!A:C,2)</f>
        <v>13431</v>
      </c>
      <c r="G3881" s="4" t="s">
        <v>637</v>
      </c>
      <c r="H3881" s="30">
        <f>VLOOKUP(DADOS!B3881,'Tabela IBGE_Município'!A:E,5)</f>
        <v>0.68700000000000006</v>
      </c>
      <c r="I3881" s="2">
        <f t="shared" si="60"/>
        <v>2.9781847963666143E-4</v>
      </c>
      <c r="J3881" s="20">
        <f>(VLOOKUP(A3881,'Celulares por Região'!A:H,6))/F3881</f>
        <v>1.0572556027101481E-2</v>
      </c>
    </row>
    <row r="3882" spans="1:10" ht="15.75" customHeight="1">
      <c r="A3882" t="str">
        <f>VLOOKUP(B3882,'Tabela IBGE_Município'!A:C,3)</f>
        <v>SC</v>
      </c>
      <c r="B3882" s="4" t="s">
        <v>4347</v>
      </c>
      <c r="C3882" s="1">
        <v>1</v>
      </c>
      <c r="D3882" s="1">
        <v>1</v>
      </c>
      <c r="E3882" s="1">
        <v>1</v>
      </c>
      <c r="F3882" s="1">
        <f>VLOOKUP(B3882,'Tabela IBGE_Município'!A:C,2)</f>
        <v>26426</v>
      </c>
      <c r="G3882" s="4" t="s">
        <v>638</v>
      </c>
      <c r="H3882" s="30">
        <f>VLOOKUP(DADOS!B3882,'Tabela IBGE_Município'!A:E,5)</f>
        <v>0.75</v>
      </c>
      <c r="I3882" s="2">
        <f t="shared" si="60"/>
        <v>1.1352455914629531E-4</v>
      </c>
      <c r="J3882" s="20">
        <f>(VLOOKUP(A3882,'Celulares por Região'!A:H,6))/F3882</f>
        <v>0.15238779989404375</v>
      </c>
    </row>
    <row r="3883" spans="1:10" ht="15.75" customHeight="1">
      <c r="A3883" t="str">
        <f>VLOOKUP(B3883,'Tabela IBGE_Município'!A:C,3)</f>
        <v>MT</v>
      </c>
      <c r="B3883" s="4" t="s">
        <v>4348</v>
      </c>
      <c r="C3883" s="1">
        <v>1</v>
      </c>
      <c r="D3883" s="1">
        <v>1</v>
      </c>
      <c r="E3883" s="1">
        <v>1</v>
      </c>
      <c r="F3883" s="1">
        <f>VLOOKUP(B3883,'Tabela IBGE_Município'!A:C,2)</f>
        <v>2888</v>
      </c>
      <c r="G3883" s="4" t="s">
        <v>640</v>
      </c>
      <c r="H3883" s="30">
        <f>VLOOKUP(DADOS!B3883,'Tabela IBGE_Município'!A:E,5)</f>
        <v>0.66</v>
      </c>
      <c r="I3883" s="2">
        <f t="shared" si="60"/>
        <v>1.0387811634349031E-3</v>
      </c>
      <c r="J3883" s="20">
        <f>(VLOOKUP(A3883,'Celulares por Região'!A:H,6))/F3883</f>
        <v>3.7011772853185594</v>
      </c>
    </row>
    <row r="3884" spans="1:10" ht="15.75" customHeight="1">
      <c r="A3884" t="str">
        <f>VLOOKUP(B3884,'Tabela IBGE_Município'!A:C,3)</f>
        <v>MG</v>
      </c>
      <c r="B3884" s="4" t="s">
        <v>4349</v>
      </c>
      <c r="C3884" s="1">
        <v>3</v>
      </c>
      <c r="D3884" s="1">
        <v>3</v>
      </c>
      <c r="E3884" s="1">
        <v>2</v>
      </c>
      <c r="F3884" s="1">
        <f>VLOOKUP(B3884,'Tabela IBGE_Município'!A:C,2)</f>
        <v>2649</v>
      </c>
      <c r="G3884" s="4" t="s">
        <v>640</v>
      </c>
      <c r="H3884" s="30">
        <f>VLOOKUP(DADOS!B3884,'Tabela IBGE_Município'!A:E,5)</f>
        <v>0.71</v>
      </c>
      <c r="I3884" s="2">
        <f t="shared" si="60"/>
        <v>3.020007550018875E-3</v>
      </c>
      <c r="J3884" s="20">
        <f>(VLOOKUP(A3884,'Celulares por Região'!A:H,6))/F3884</f>
        <v>0.59758399395998485</v>
      </c>
    </row>
    <row r="3885" spans="1:10" ht="15.75" customHeight="1">
      <c r="A3885" t="str">
        <f>VLOOKUP(B3885,'Tabela IBGE_Município'!A:C,3)</f>
        <v>SP</v>
      </c>
      <c r="B3885" s="4" t="s">
        <v>4350</v>
      </c>
      <c r="C3885" s="1">
        <v>1</v>
      </c>
      <c r="D3885" s="1">
        <v>2</v>
      </c>
      <c r="E3885" s="1">
        <v>3</v>
      </c>
      <c r="F3885" s="1">
        <f>VLOOKUP(B3885,'Tabela IBGE_Município'!A:C,2)</f>
        <v>12292</v>
      </c>
      <c r="G3885" s="4" t="s">
        <v>637</v>
      </c>
      <c r="H3885" s="30">
        <f>VLOOKUP(DADOS!B3885,'Tabela IBGE_Município'!A:E,5)</f>
        <v>0.72</v>
      </c>
      <c r="I3885" s="2">
        <f t="shared" si="60"/>
        <v>4.8812235600390497E-4</v>
      </c>
      <c r="J3885" s="20">
        <f>(VLOOKUP(A3885,'Celulares por Região'!A:H,6))/F3885</f>
        <v>5.4751057598438006E-2</v>
      </c>
    </row>
    <row r="3886" spans="1:10" ht="15.75" customHeight="1">
      <c r="A3886" t="str">
        <f>VLOOKUP(B3886,'Tabela IBGE_Município'!A:C,3)</f>
        <v>SP</v>
      </c>
      <c r="B3886" s="4" t="s">
        <v>4351</v>
      </c>
      <c r="C3886" s="1">
        <v>3</v>
      </c>
      <c r="D3886" s="1">
        <v>1</v>
      </c>
      <c r="E3886" s="1">
        <v>1</v>
      </c>
      <c r="F3886" s="1">
        <f>VLOOKUP(B3886,'Tabela IBGE_Município'!A:C,2)</f>
        <v>3578</v>
      </c>
      <c r="G3886" s="4" t="s">
        <v>640</v>
      </c>
      <c r="H3886" s="30">
        <f>VLOOKUP(DADOS!B3886,'Tabela IBGE_Município'!A:E,5)</f>
        <v>0.77</v>
      </c>
      <c r="I3886" s="2">
        <f t="shared" si="60"/>
        <v>1.3974287311347121E-3</v>
      </c>
      <c r="J3886" s="20">
        <f>(VLOOKUP(A3886,'Celulares por Região'!A:H,6))/F3886</f>
        <v>0.18809390721073224</v>
      </c>
    </row>
    <row r="3887" spans="1:10" ht="15.75" customHeight="1">
      <c r="A3887" t="str">
        <f>VLOOKUP(B3887,'Tabela IBGE_Município'!A:C,3)</f>
        <v>PE</v>
      </c>
      <c r="B3887" s="4" t="s">
        <v>4352</v>
      </c>
      <c r="C3887" s="1">
        <v>1</v>
      </c>
      <c r="D3887" s="1">
        <v>2</v>
      </c>
      <c r="E3887" s="1"/>
      <c r="F3887" s="1">
        <f>VLOOKUP(B3887,'Tabela IBGE_Município'!A:C,2)</f>
        <v>118349</v>
      </c>
      <c r="G3887" s="4" t="s">
        <v>639</v>
      </c>
      <c r="H3887" s="30">
        <f>VLOOKUP(DADOS!B3887,'Tabela IBGE_Município'!A:E,5)</f>
        <v>0.52800000000000002</v>
      </c>
      <c r="I3887" s="2">
        <f t="shared" si="60"/>
        <v>2.5348756643486637E-5</v>
      </c>
      <c r="J3887" s="20">
        <f>(VLOOKUP(A3887,'Celulares por Região'!A:H,6))/F3887</f>
        <v>5.156782059839965E-2</v>
      </c>
    </row>
    <row r="3888" spans="1:10" ht="15.75" customHeight="1">
      <c r="A3888" t="str">
        <f>VLOOKUP(B3888,'Tabela IBGE_Município'!A:C,3)</f>
        <v>MA</v>
      </c>
      <c r="B3888" s="4" t="s">
        <v>4353</v>
      </c>
      <c r="C3888" s="1">
        <v>4</v>
      </c>
      <c r="D3888" s="1">
        <v>4</v>
      </c>
      <c r="E3888" s="1"/>
      <c r="F3888" s="1">
        <f>VLOOKUP(B3888,'Tabela IBGE_Município'!A:C,2)</f>
        <v>11305</v>
      </c>
      <c r="G3888" s="4" t="s">
        <v>637</v>
      </c>
      <c r="H3888" s="30">
        <f>VLOOKUP(DADOS!B3888,'Tabela IBGE_Município'!A:E,5)</f>
        <v>0.57999999999999996</v>
      </c>
      <c r="I3888" s="2">
        <f t="shared" si="60"/>
        <v>7.0765148164528974E-4</v>
      </c>
      <c r="J3888" s="20">
        <f>(VLOOKUP(A3888,'Celulares por Região'!A:H,6))/F3888</f>
        <v>0.10623617868199911</v>
      </c>
    </row>
    <row r="3889" spans="1:10" ht="15.75" customHeight="1">
      <c r="A3889" t="str">
        <f>VLOOKUP(B3889,'Tabela IBGE_Município'!A:C,3)</f>
        <v>PB</v>
      </c>
      <c r="B3889" s="4" t="s">
        <v>4354</v>
      </c>
      <c r="C3889" s="1">
        <v>2</v>
      </c>
      <c r="D3889" s="1">
        <v>2</v>
      </c>
      <c r="E3889" s="1"/>
      <c r="F3889" s="1">
        <f>VLOOKUP(B3889,'Tabela IBGE_Município'!A:C,2)</f>
        <v>17595</v>
      </c>
      <c r="G3889" s="4" t="s">
        <v>637</v>
      </c>
      <c r="H3889" s="30">
        <f>VLOOKUP(DADOS!B3889,'Tabela IBGE_Município'!A:E,5)</f>
        <v>0.59099999999999997</v>
      </c>
      <c r="I3889" s="2">
        <f t="shared" si="60"/>
        <v>2.2733731173628873E-4</v>
      </c>
      <c r="J3889" s="20">
        <f>(VLOOKUP(A3889,'Celulares por Região'!A:H,6))/F3889</f>
        <v>7.3259448707019045E-2</v>
      </c>
    </row>
    <row r="3890" spans="1:10" ht="15.75" customHeight="1">
      <c r="A3890" t="str">
        <f>VLOOKUP(B3890,'Tabela IBGE_Município'!A:C,3)</f>
        <v>RN</v>
      </c>
      <c r="B3890" s="4" t="s">
        <v>4355</v>
      </c>
      <c r="C3890" s="1">
        <v>3</v>
      </c>
      <c r="D3890" s="1"/>
      <c r="E3890" s="1"/>
      <c r="F3890" s="1">
        <f>VLOOKUP(B3890,'Tabela IBGE_Município'!A:C,2)</f>
        <v>18708</v>
      </c>
      <c r="G3890" s="4" t="s">
        <v>637</v>
      </c>
      <c r="H3890" s="30">
        <f>VLOOKUP(DADOS!B3890,'Tabela IBGE_Município'!A:E,5)</f>
        <v>0.59</v>
      </c>
      <c r="I3890" s="2">
        <f t="shared" si="60"/>
        <v>1.6035920461834508E-4</v>
      </c>
      <c r="J3890" s="20">
        <f>(VLOOKUP(A3890,'Celulares por Região'!A:H,6))/F3890</f>
        <v>5.0620055591190934E-2</v>
      </c>
    </row>
    <row r="3891" spans="1:10" ht="15.75" customHeight="1">
      <c r="A3891" t="str">
        <f>VLOOKUP(B3891,'Tabela IBGE_Município'!A:C,3)</f>
        <v>PB</v>
      </c>
      <c r="B3891" s="4" t="s">
        <v>4356</v>
      </c>
      <c r="C3891" s="1">
        <v>1</v>
      </c>
      <c r="D3891" s="1">
        <v>7</v>
      </c>
      <c r="E3891" s="1">
        <v>5</v>
      </c>
      <c r="F3891" s="1">
        <f>VLOOKUP(B3891,'Tabela IBGE_Município'!A:C,2)</f>
        <v>15531</v>
      </c>
      <c r="G3891" s="4" t="s">
        <v>637</v>
      </c>
      <c r="H3891" s="30">
        <f>VLOOKUP(DADOS!B3891,'Tabela IBGE_Município'!A:E,5)</f>
        <v>0.52500000000000002</v>
      </c>
      <c r="I3891" s="2">
        <f t="shared" si="60"/>
        <v>8.3703560620694095E-4</v>
      </c>
      <c r="J3891" s="20">
        <f>(VLOOKUP(A3891,'Celulares por Região'!A:H,6))/F3891</f>
        <v>8.299529972313438E-2</v>
      </c>
    </row>
    <row r="3892" spans="1:10" ht="15.75" customHeight="1">
      <c r="A3892" t="str">
        <f>VLOOKUP(B3892,'Tabela IBGE_Município'!A:C,3)</f>
        <v>RS</v>
      </c>
      <c r="B3892" s="4" t="s">
        <v>4357</v>
      </c>
      <c r="C3892" s="1">
        <v>1</v>
      </c>
      <c r="D3892" s="1">
        <v>4</v>
      </c>
      <c r="E3892" s="1">
        <v>4</v>
      </c>
      <c r="F3892" s="1">
        <f>VLOOKUP(B3892,'Tabela IBGE_Município'!A:C,2)</f>
        <v>3882</v>
      </c>
      <c r="G3892" s="4" t="s">
        <v>640</v>
      </c>
      <c r="H3892" s="30">
        <f>VLOOKUP(DADOS!B3892,'Tabela IBGE_Município'!A:E,5)</f>
        <v>0.74</v>
      </c>
      <c r="I3892" s="2">
        <f t="shared" si="60"/>
        <v>2.3183925811437402E-3</v>
      </c>
      <c r="J3892" s="20">
        <f>(VLOOKUP(A3892,'Celulares por Região'!A:H,6))/F3892</f>
        <v>3.6579082946934571E-2</v>
      </c>
    </row>
    <row r="3893" spans="1:10" ht="15.75" customHeight="1">
      <c r="A3893" t="str">
        <f>VLOOKUP(B3893,'Tabela IBGE_Município'!A:C,3)</f>
        <v>AL</v>
      </c>
      <c r="B3893" s="4" t="s">
        <v>4358</v>
      </c>
      <c r="C3893" s="1">
        <v>2</v>
      </c>
      <c r="D3893" s="1">
        <v>3</v>
      </c>
      <c r="E3893" s="1"/>
      <c r="F3893" s="1">
        <f>VLOOKUP(B3893,'Tabela IBGE_Município'!A:C,2)</f>
        <v>2101</v>
      </c>
      <c r="G3893" s="4" t="s">
        <v>640</v>
      </c>
      <c r="H3893" s="30">
        <f>VLOOKUP(DADOS!B3893,'Tabela IBGE_Município'!A:E,5)</f>
        <v>0.52600000000000002</v>
      </c>
      <c r="I3893" s="2">
        <f t="shared" si="60"/>
        <v>2.3798191337458352E-3</v>
      </c>
      <c r="J3893" s="20">
        <f>(VLOOKUP(A3893,'Celulares por Região'!A:H,6))/F3893</f>
        <v>0.36316039980961445</v>
      </c>
    </row>
    <row r="3894" spans="1:10" ht="15.75" customHeight="1">
      <c r="A3894" t="str">
        <f>VLOOKUP(B3894,'Tabela IBGE_Município'!A:C,3)</f>
        <v>PB</v>
      </c>
      <c r="B3894" s="4" t="s">
        <v>4359</v>
      </c>
      <c r="C3894" s="1"/>
      <c r="D3894" s="1">
        <v>9</v>
      </c>
      <c r="E3894" s="1">
        <v>4</v>
      </c>
      <c r="F3894" s="1">
        <f>VLOOKUP(B3894,'Tabela IBGE_Município'!A:C,2)</f>
        <v>14418</v>
      </c>
      <c r="G3894" s="4" t="s">
        <v>637</v>
      </c>
      <c r="H3894" s="30">
        <f>VLOOKUP(DADOS!B3894,'Tabela IBGE_Município'!A:E,5)</f>
        <v>0.61199999999999999</v>
      </c>
      <c r="I3894" s="2">
        <f t="shared" si="60"/>
        <v>9.016507143847968E-4</v>
      </c>
      <c r="J3894" s="20">
        <f>(VLOOKUP(A3894,'Celulares por Região'!A:H,6))/F3894</f>
        <v>8.9402136218615619E-2</v>
      </c>
    </row>
    <row r="3895" spans="1:10" ht="15.75" customHeight="1">
      <c r="A3895" t="str">
        <f>VLOOKUP(B3895,'Tabela IBGE_Município'!A:C,3)</f>
        <v>MG</v>
      </c>
      <c r="B3895" s="4" t="s">
        <v>4360</v>
      </c>
      <c r="C3895" s="1">
        <v>1</v>
      </c>
      <c r="D3895" s="1"/>
      <c r="E3895" s="1"/>
      <c r="F3895" s="1">
        <f>VLOOKUP(B3895,'Tabela IBGE_Município'!A:C,2)</f>
        <v>4337</v>
      </c>
      <c r="G3895" s="4" t="s">
        <v>640</v>
      </c>
      <c r="H3895" s="30">
        <f>VLOOKUP(DADOS!B3895,'Tabela IBGE_Município'!A:E,5)</f>
        <v>0.69099999999999995</v>
      </c>
      <c r="I3895" s="2">
        <f t="shared" si="60"/>
        <v>2.3057412958266084E-4</v>
      </c>
      <c r="J3895" s="20">
        <f>(VLOOKUP(A3895,'Celulares por Região'!A:H,6))/F3895</f>
        <v>0.3649988471293521</v>
      </c>
    </row>
    <row r="3896" spans="1:10" ht="15.75" customHeight="1">
      <c r="A3896" t="str">
        <f>VLOOKUP(B3896,'Tabela IBGE_Município'!A:C,3)</f>
        <v>SE</v>
      </c>
      <c r="B3896" s="4" t="s">
        <v>4361</v>
      </c>
      <c r="C3896" s="1"/>
      <c r="D3896" s="1">
        <v>1</v>
      </c>
      <c r="E3896" s="1">
        <v>1</v>
      </c>
      <c r="F3896" s="1">
        <f>VLOOKUP(B3896,'Tabela IBGE_Município'!A:C,2)</f>
        <v>16846</v>
      </c>
      <c r="G3896" s="4" t="s">
        <v>637</v>
      </c>
      <c r="H3896" s="30">
        <f>VLOOKUP(DADOS!B3896,'Tabela IBGE_Município'!A:E,5)</f>
        <v>0.52900000000000003</v>
      </c>
      <c r="I3896" s="2">
        <f t="shared" si="60"/>
        <v>1.1872254541137362E-4</v>
      </c>
      <c r="J3896" s="20">
        <f>(VLOOKUP(A3896,'Celulares por Região'!A:H,6))/F3896</f>
        <v>2.7315683248248841</v>
      </c>
    </row>
    <row r="3897" spans="1:10" ht="15.75" customHeight="1">
      <c r="A3897" t="str">
        <f>VLOOKUP(B3897,'Tabela IBGE_Município'!A:C,3)</f>
        <v>SE</v>
      </c>
      <c r="B3897" s="4" t="s">
        <v>4362</v>
      </c>
      <c r="C3897" s="1">
        <v>2</v>
      </c>
      <c r="D3897" s="1">
        <v>2</v>
      </c>
      <c r="E3897" s="1"/>
      <c r="F3897" s="1">
        <f>VLOOKUP(B3897,'Tabela IBGE_Município'!A:C,2)</f>
        <v>35122</v>
      </c>
      <c r="G3897" s="4" t="s">
        <v>638</v>
      </c>
      <c r="H3897" s="30">
        <f>VLOOKUP(DADOS!B3897,'Tabela IBGE_Município'!A:E,5)</f>
        <v>0.56100000000000005</v>
      </c>
      <c r="I3897" s="2">
        <f t="shared" si="60"/>
        <v>1.1388873071009624E-4</v>
      </c>
      <c r="J3897" s="20">
        <f>(VLOOKUP(A3897,'Celulares por Região'!A:H,6))/F3897</f>
        <v>1.3101759580889472</v>
      </c>
    </row>
    <row r="3898" spans="1:10" ht="15.75" customHeight="1">
      <c r="A3898" t="str">
        <f>VLOOKUP(B3898,'Tabela IBGE_Município'!A:C,3)</f>
        <v>BA</v>
      </c>
      <c r="B3898" s="4" t="s">
        <v>4363</v>
      </c>
      <c r="C3898" s="1">
        <v>5</v>
      </c>
      <c r="D3898" s="1">
        <v>1</v>
      </c>
      <c r="E3898" s="1"/>
      <c r="F3898" s="1">
        <f>VLOOKUP(B3898,'Tabela IBGE_Município'!A:C,2)</f>
        <v>23867</v>
      </c>
      <c r="G3898" s="4" t="s">
        <v>638</v>
      </c>
      <c r="H3898" s="30">
        <f>VLOOKUP(DADOS!B3898,'Tabela IBGE_Município'!A:E,5)</f>
        <v>0.60399999999999998</v>
      </c>
      <c r="I3898" s="2">
        <f t="shared" si="60"/>
        <v>2.5139313696736078E-4</v>
      </c>
      <c r="J3898" s="20">
        <f>(VLOOKUP(A3898,'Celulares por Região'!A:H,6))/F3898</f>
        <v>0.16466250471362132</v>
      </c>
    </row>
    <row r="3899" spans="1:10" ht="15.75" customHeight="1">
      <c r="A3899" t="str">
        <f>VLOOKUP(B3899,'Tabela IBGE_Município'!A:C,3)</f>
        <v>MT</v>
      </c>
      <c r="B3899" s="4" t="s">
        <v>4364</v>
      </c>
      <c r="C3899" s="1">
        <v>13</v>
      </c>
      <c r="D3899" s="1">
        <v>13</v>
      </c>
      <c r="E3899" s="1">
        <v>9</v>
      </c>
      <c r="F3899" s="1">
        <f>VLOOKUP(B3899,'Tabela IBGE_Município'!A:C,2)</f>
        <v>46879</v>
      </c>
      <c r="G3899" s="4" t="s">
        <v>638</v>
      </c>
      <c r="H3899" s="30">
        <f>VLOOKUP(DADOS!B3899,'Tabela IBGE_Município'!A:E,5)</f>
        <v>0.65200000000000002</v>
      </c>
      <c r="I3899" s="2">
        <f t="shared" si="60"/>
        <v>7.4660295654770798E-4</v>
      </c>
      <c r="J3899" s="20">
        <f>(VLOOKUP(A3899,'Celulares por Região'!A:H,6))/F3899</f>
        <v>0.22801254292966999</v>
      </c>
    </row>
    <row r="3900" spans="1:10" ht="15.75" customHeight="1">
      <c r="A3900" t="str">
        <f>VLOOKUP(B3900,'Tabela IBGE_Município'!A:C,3)</f>
        <v>MG</v>
      </c>
      <c r="B3900" s="4" t="s">
        <v>4365</v>
      </c>
      <c r="C3900" s="1"/>
      <c r="D3900" s="1">
        <v>1</v>
      </c>
      <c r="E3900" s="1">
        <v>1</v>
      </c>
      <c r="F3900" s="1">
        <f>VLOOKUP(B3900,'Tabela IBGE_Município'!A:C,2)</f>
        <v>33315</v>
      </c>
      <c r="G3900" s="4" t="s">
        <v>638</v>
      </c>
      <c r="H3900" s="30">
        <f>VLOOKUP(DADOS!B3900,'Tabela IBGE_Município'!A:E,5)</f>
        <v>0.77900000000000003</v>
      </c>
      <c r="I3900" s="2">
        <f t="shared" si="60"/>
        <v>6.0033018159987992E-5</v>
      </c>
      <c r="J3900" s="20">
        <f>(VLOOKUP(A3900,'Celulares por Região'!A:H,6))/F3900</f>
        <v>4.7516133873630496E-2</v>
      </c>
    </row>
    <row r="3901" spans="1:10" ht="15.75" customHeight="1">
      <c r="A3901" t="str">
        <f>VLOOKUP(B3901,'Tabela IBGE_Município'!A:C,3)</f>
        <v>MG</v>
      </c>
      <c r="B3901" s="4" t="s">
        <v>4366</v>
      </c>
      <c r="C3901" s="1">
        <v>2</v>
      </c>
      <c r="D3901" s="1">
        <v>6</v>
      </c>
      <c r="E3901" s="1">
        <v>3</v>
      </c>
      <c r="F3901" s="1">
        <f>VLOOKUP(B3901,'Tabela IBGE_Município'!A:C,2)</f>
        <v>168641</v>
      </c>
      <c r="G3901" s="4" t="s">
        <v>639</v>
      </c>
      <c r="H3901" s="30">
        <f>VLOOKUP(DADOS!B3901,'Tabela IBGE_Município'!A:E,5)</f>
        <v>0.626</v>
      </c>
      <c r="I3901" s="2">
        <f t="shared" si="60"/>
        <v>6.5227317200443541E-5</v>
      </c>
      <c r="J3901" s="20">
        <f>(VLOOKUP(A3901,'Celulares por Região'!A:H,6))/F3901</f>
        <v>9.3868039207547389E-3</v>
      </c>
    </row>
    <row r="3902" spans="1:10" ht="15.75" customHeight="1">
      <c r="A3902" t="str">
        <f>VLOOKUP(B3902,'Tabela IBGE_Município'!A:C,3)</f>
        <v>BA</v>
      </c>
      <c r="B3902" s="4" t="s">
        <v>4367</v>
      </c>
      <c r="C3902" s="1">
        <v>1</v>
      </c>
      <c r="D3902" s="1"/>
      <c r="E3902" s="1"/>
      <c r="F3902" s="1">
        <f>VLOOKUP(B3902,'Tabela IBGE_Município'!A:C,2)</f>
        <v>8359</v>
      </c>
      <c r="G3902" s="4" t="s">
        <v>637</v>
      </c>
      <c r="H3902" s="30">
        <f>VLOOKUP(DADOS!B3902,'Tabela IBGE_Município'!A:E,5)</f>
        <v>0.67</v>
      </c>
      <c r="I3902" s="2">
        <f t="shared" si="60"/>
        <v>1.1963153487259242E-4</v>
      </c>
      <c r="J3902" s="20">
        <f>(VLOOKUP(A3902,'Celulares por Região'!A:H,6))/F3902</f>
        <v>0.47015193204928818</v>
      </c>
    </row>
    <row r="3903" spans="1:10" ht="15.75" customHeight="1">
      <c r="A3903" t="str">
        <f>VLOOKUP(B3903,'Tabela IBGE_Município'!A:C,3)</f>
        <v>SP</v>
      </c>
      <c r="B3903" s="4" t="s">
        <v>4368</v>
      </c>
      <c r="C3903" s="1"/>
      <c r="D3903" s="1"/>
      <c r="E3903" s="1">
        <v>1</v>
      </c>
      <c r="F3903" s="1">
        <f>VLOOKUP(B3903,'Tabela IBGE_Município'!A:C,2)</f>
        <v>39972</v>
      </c>
      <c r="G3903" s="4" t="s">
        <v>638</v>
      </c>
      <c r="H3903" s="30">
        <f>VLOOKUP(DADOS!B3903,'Tabela IBGE_Município'!A:E,5)</f>
        <v>0.77</v>
      </c>
      <c r="I3903" s="2">
        <f t="shared" si="60"/>
        <v>2.5017512258581007E-5</v>
      </c>
      <c r="J3903" s="20">
        <f>(VLOOKUP(A3903,'Celulares por Região'!A:H,6))/F3903</f>
        <v>1.6836785750025018E-2</v>
      </c>
    </row>
    <row r="3904" spans="1:10" ht="15.75" customHeight="1">
      <c r="A3904" t="str">
        <f>VLOOKUP(B3904,'Tabela IBGE_Município'!A:C,3)</f>
        <v>PB</v>
      </c>
      <c r="B3904" s="4" t="s">
        <v>4369</v>
      </c>
      <c r="C3904" s="1">
        <v>2</v>
      </c>
      <c r="D3904" s="1">
        <v>5</v>
      </c>
      <c r="E3904" s="1">
        <v>3</v>
      </c>
      <c r="F3904" s="1">
        <f>VLOOKUP(B3904,'Tabela IBGE_Município'!A:C,2)</f>
        <v>6113</v>
      </c>
      <c r="G3904" s="4" t="s">
        <v>637</v>
      </c>
      <c r="H3904" s="30">
        <f>VLOOKUP(DADOS!B3904,'Tabela IBGE_Município'!A:E,5)</f>
        <v>0.63400000000000001</v>
      </c>
      <c r="I3904" s="2">
        <f t="shared" si="60"/>
        <v>1.6358580075249468E-3</v>
      </c>
      <c r="J3904" s="20">
        <f>(VLOOKUP(A3904,'Celulares por Região'!A:H,6))/F3904</f>
        <v>0.21086209716996565</v>
      </c>
    </row>
    <row r="3905" spans="1:10" ht="15.75" customHeight="1">
      <c r="A3905" t="str">
        <f>VLOOKUP(B3905,'Tabela IBGE_Município'!A:C,3)</f>
        <v>PE</v>
      </c>
      <c r="B3905" s="4" t="s">
        <v>4370</v>
      </c>
      <c r="C3905" s="1">
        <v>4</v>
      </c>
      <c r="D3905" s="1">
        <v>3</v>
      </c>
      <c r="E3905" s="1">
        <v>2</v>
      </c>
      <c r="F3905" s="1">
        <f>VLOOKUP(B3905,'Tabela IBGE_Município'!A:C,2)</f>
        <v>32802</v>
      </c>
      <c r="G3905" s="4" t="s">
        <v>638</v>
      </c>
      <c r="H3905" s="30">
        <f>VLOOKUP(DADOS!B3905,'Tabela IBGE_Município'!A:E,5)</f>
        <v>0.59799999999999998</v>
      </c>
      <c r="I3905" s="2">
        <f t="shared" si="60"/>
        <v>2.743735138101335E-4</v>
      </c>
      <c r="J3905" s="20">
        <f>(VLOOKUP(A3905,'Celulares por Região'!A:H,6))/F3905</f>
        <v>0.18605572830924944</v>
      </c>
    </row>
    <row r="3906" spans="1:10" ht="15.75" customHeight="1">
      <c r="A3906" t="str">
        <f>VLOOKUP(B3906,'Tabela IBGE_Município'!A:C,3)</f>
        <v>SC</v>
      </c>
      <c r="B3906" s="4" t="s">
        <v>4371</v>
      </c>
      <c r="C3906" s="1">
        <v>2</v>
      </c>
      <c r="D3906" s="1">
        <v>2</v>
      </c>
      <c r="E3906" s="1">
        <v>1</v>
      </c>
      <c r="F3906" s="1">
        <f>VLOOKUP(B3906,'Tabela IBGE_Município'!A:C,2)</f>
        <v>27148</v>
      </c>
      <c r="G3906" s="4" t="s">
        <v>638</v>
      </c>
      <c r="H3906" s="30">
        <f>VLOOKUP(DADOS!B3906,'Tabela IBGE_Município'!A:E,5)</f>
        <v>0.78</v>
      </c>
      <c r="I3906" s="2">
        <f t="shared" ref="I3906:I3969" si="61">(C3906+D3906+E3906)/F3906</f>
        <v>1.8417562988065419E-4</v>
      </c>
      <c r="J3906" s="20">
        <f>(VLOOKUP(A3906,'Celulares por Região'!A:H,6))/F3906</f>
        <v>0.14833505230587887</v>
      </c>
    </row>
    <row r="3907" spans="1:10" ht="15.75" customHeight="1">
      <c r="A3907" t="str">
        <f>VLOOKUP(B3907,'Tabela IBGE_Município'!A:C,3)</f>
        <v>SP</v>
      </c>
      <c r="B3907" s="4" t="s">
        <v>4372</v>
      </c>
      <c r="C3907" s="1">
        <v>3</v>
      </c>
      <c r="D3907" s="1">
        <v>2</v>
      </c>
      <c r="E3907" s="1"/>
      <c r="F3907" s="1">
        <f>VLOOKUP(B3907,'Tabela IBGE_Município'!A:C,2)</f>
        <v>34010</v>
      </c>
      <c r="G3907" s="4" t="s">
        <v>638</v>
      </c>
      <c r="H3907" s="30">
        <f>VLOOKUP(DADOS!B3907,'Tabela IBGE_Município'!A:E,5)</f>
        <v>0.79</v>
      </c>
      <c r="I3907" s="2">
        <f t="shared" si="61"/>
        <v>1.4701558365186709E-4</v>
      </c>
      <c r="J3907" s="20">
        <f>(VLOOKUP(A3907,'Celulares por Região'!A:H,6))/F3907</f>
        <v>1.9788297559541312E-2</v>
      </c>
    </row>
    <row r="3908" spans="1:10" ht="15.75" customHeight="1">
      <c r="A3908" t="str">
        <f>VLOOKUP(B3908,'Tabela IBGE_Município'!A:C,3)</f>
        <v>MG</v>
      </c>
      <c r="B3908" s="4" t="s">
        <v>4373</v>
      </c>
      <c r="C3908" s="1">
        <v>150</v>
      </c>
      <c r="D3908" s="1">
        <v>362</v>
      </c>
      <c r="E3908" s="1">
        <v>254</v>
      </c>
      <c r="F3908" s="1">
        <f>VLOOKUP(B3908,'Tabela IBGE_Município'!A:C,2)</f>
        <v>22172</v>
      </c>
      <c r="G3908" s="4" t="s">
        <v>638</v>
      </c>
      <c r="H3908" s="30">
        <f>VLOOKUP(DADOS!B3908,'Tabela IBGE_Município'!A:E,5)</f>
        <v>0.69</v>
      </c>
      <c r="I3908" s="2">
        <f t="shared" si="61"/>
        <v>3.4548078657766552E-2</v>
      </c>
      <c r="J3908" s="20">
        <f>(VLOOKUP(A3908,'Celulares por Região'!A:H,6))/F3908</f>
        <v>7.1396355764026698E-2</v>
      </c>
    </row>
    <row r="3909" spans="1:10" ht="15.75" customHeight="1">
      <c r="A3909" t="str">
        <f>VLOOKUP(B3909,'Tabela IBGE_Município'!A:C,3)</f>
        <v>SP</v>
      </c>
      <c r="B3909" s="4" t="s">
        <v>4374</v>
      </c>
      <c r="C3909" s="1">
        <v>3</v>
      </c>
      <c r="D3909" s="1"/>
      <c r="E3909" s="1"/>
      <c r="F3909" s="1">
        <f>VLOOKUP(B3909,'Tabela IBGE_Município'!A:C,2)</f>
        <v>32035</v>
      </c>
      <c r="G3909" s="4" t="s">
        <v>638</v>
      </c>
      <c r="H3909" s="30">
        <f>VLOOKUP(DADOS!B3909,'Tabela IBGE_Município'!A:E,5)</f>
        <v>0.755</v>
      </c>
      <c r="I3909" s="2">
        <f t="shared" si="61"/>
        <v>9.3647572967067271E-5</v>
      </c>
      <c r="J3909" s="20">
        <f>(VLOOKUP(A3909,'Celulares por Região'!A:H,6))/F3909</f>
        <v>2.1008272202278758E-2</v>
      </c>
    </row>
    <row r="3910" spans="1:10" ht="15.75" customHeight="1">
      <c r="A3910" t="str">
        <f>VLOOKUP(B3910,'Tabela IBGE_Município'!A:C,3)</f>
        <v>PA</v>
      </c>
      <c r="B3910" s="4" t="s">
        <v>4375</v>
      </c>
      <c r="C3910" s="1">
        <v>2</v>
      </c>
      <c r="D3910" s="1">
        <v>2</v>
      </c>
      <c r="E3910" s="1">
        <v>2</v>
      </c>
      <c r="F3910" s="1">
        <f>VLOOKUP(B3910,'Tabela IBGE_Município'!A:C,2)</f>
        <v>3400</v>
      </c>
      <c r="G3910" s="4" t="s">
        <v>640</v>
      </c>
      <c r="H3910" s="30">
        <f>VLOOKUP(DADOS!B3910,'Tabela IBGE_Município'!A:E,5)</f>
        <v>0.56200000000000006</v>
      </c>
      <c r="I3910" s="2">
        <f t="shared" si="61"/>
        <v>1.7647058823529412E-3</v>
      </c>
      <c r="J3910" s="20">
        <f>(VLOOKUP(A3910,'Celulares por Região'!A:H,6))/F3910</f>
        <v>0.54323529411764704</v>
      </c>
    </row>
    <row r="3911" spans="1:10" ht="15.75" customHeight="1">
      <c r="A3911" t="str">
        <f>VLOOKUP(B3911,'Tabela IBGE_Município'!A:C,3)</f>
        <v>PR</v>
      </c>
      <c r="B3911" s="4" t="s">
        <v>4376</v>
      </c>
      <c r="C3911" s="1">
        <v>1</v>
      </c>
      <c r="D3911" s="1">
        <v>1</v>
      </c>
      <c r="E3911" s="1">
        <v>1</v>
      </c>
      <c r="F3911" s="1">
        <f>VLOOKUP(B3911,'Tabela IBGE_Município'!A:C,2)</f>
        <v>31549</v>
      </c>
      <c r="G3911" s="4" t="s">
        <v>638</v>
      </c>
      <c r="H3911" s="30">
        <f>VLOOKUP(DADOS!B3911,'Tabela IBGE_Município'!A:E,5)</f>
        <v>0.76300000000000001</v>
      </c>
      <c r="I3911" s="2">
        <f t="shared" si="61"/>
        <v>9.5090177184696818E-5</v>
      </c>
      <c r="J3911" s="20">
        <f>(VLOOKUP(A3911,'Celulares por Região'!A:H,6))/F3911</f>
        <v>2.3265396684522488E-2</v>
      </c>
    </row>
    <row r="3912" spans="1:10" ht="15.75" customHeight="1">
      <c r="A3912" t="str">
        <f>VLOOKUP(B3912,'Tabela IBGE_Município'!A:C,3)</f>
        <v>MS</v>
      </c>
      <c r="B3912" s="4" t="s">
        <v>4377</v>
      </c>
      <c r="C3912" s="1">
        <v>1</v>
      </c>
      <c r="D3912" s="1">
        <v>1</v>
      </c>
      <c r="E3912" s="1"/>
      <c r="F3912" s="1">
        <f>VLOOKUP(B3912,'Tabela IBGE_Município'!A:C,2)</f>
        <v>355336</v>
      </c>
      <c r="G3912" s="4" t="s">
        <v>639</v>
      </c>
      <c r="H3912" s="30">
        <f>VLOOKUP(DADOS!B3912,'Tabela IBGE_Município'!A:E,5)</f>
        <v>0.70099999999999996</v>
      </c>
      <c r="I3912" s="2">
        <f t="shared" si="61"/>
        <v>5.6284755836729182E-6</v>
      </c>
      <c r="J3912" s="20">
        <f>(VLOOKUP(A3912,'Celulares por Região'!A:H,6))/F3912</f>
        <v>3.7401220253506541E-3</v>
      </c>
    </row>
    <row r="3913" spans="1:10" ht="15.75" customHeight="1">
      <c r="A3913" t="str">
        <f>VLOOKUP(B3913,'Tabela IBGE_Município'!A:C,3)</f>
        <v>SP</v>
      </c>
      <c r="B3913" s="4" t="s">
        <v>4378</v>
      </c>
      <c r="C3913" s="1">
        <v>1</v>
      </c>
      <c r="D3913" s="1">
        <v>1</v>
      </c>
      <c r="E3913" s="1"/>
      <c r="F3913" s="1">
        <f>VLOOKUP(B3913,'Tabela IBGE_Município'!A:C,2)</f>
        <v>93937</v>
      </c>
      <c r="G3913" s="4" t="s">
        <v>638</v>
      </c>
      <c r="H3913" s="30">
        <f>VLOOKUP(DADOS!B3913,'Tabela IBGE_Município'!A:E,5)</f>
        <v>0.72499999999999998</v>
      </c>
      <c r="I3913" s="2">
        <f t="shared" si="61"/>
        <v>2.1290865154305544E-5</v>
      </c>
      <c r="J3913" s="20">
        <f>(VLOOKUP(A3913,'Celulares por Região'!A:H,6))/F3913</f>
        <v>7.1643761244238159E-3</v>
      </c>
    </row>
    <row r="3914" spans="1:10" ht="15.75" customHeight="1">
      <c r="A3914" t="str">
        <f>VLOOKUP(B3914,'Tabela IBGE_Município'!A:C,3)</f>
        <v>MT</v>
      </c>
      <c r="B3914" s="4" t="s">
        <v>4379</v>
      </c>
      <c r="C3914" s="1">
        <v>3</v>
      </c>
      <c r="D3914" s="1">
        <v>3</v>
      </c>
      <c r="E3914" s="1">
        <v>3</v>
      </c>
      <c r="F3914" s="1">
        <f>VLOOKUP(B3914,'Tabela IBGE_Município'!A:C,2)</f>
        <v>50852</v>
      </c>
      <c r="G3914" s="4" t="s">
        <v>638</v>
      </c>
      <c r="H3914" s="30">
        <f>VLOOKUP(DADOS!B3914,'Tabela IBGE_Município'!A:E,5)</f>
        <v>0.73</v>
      </c>
      <c r="I3914" s="2">
        <f t="shared" si="61"/>
        <v>1.769841894124125E-4</v>
      </c>
      <c r="J3914" s="20">
        <f>(VLOOKUP(A3914,'Celulares por Região'!A:H,6))/F3914</f>
        <v>0.21019822229214191</v>
      </c>
    </row>
    <row r="3915" spans="1:10" ht="15.75" customHeight="1">
      <c r="A3915" t="str">
        <f>VLOOKUP(B3915,'Tabela IBGE_Município'!A:C,3)</f>
        <v>PR</v>
      </c>
      <c r="B3915" s="4" t="s">
        <v>4380</v>
      </c>
      <c r="C3915" s="1"/>
      <c r="D3915" s="1">
        <v>2</v>
      </c>
      <c r="E3915" s="1">
        <v>2</v>
      </c>
      <c r="F3915" s="1">
        <f>VLOOKUP(B3915,'Tabela IBGE_Município'!A:C,2)</f>
        <v>6843</v>
      </c>
      <c r="G3915" s="4" t="s">
        <v>637</v>
      </c>
      <c r="H3915" s="30">
        <f>VLOOKUP(DADOS!B3915,'Tabela IBGE_Município'!A:E,5)</f>
        <v>0.73799999999999999</v>
      </c>
      <c r="I3915" s="2">
        <f t="shared" si="61"/>
        <v>5.8453894490720446E-4</v>
      </c>
      <c r="J3915" s="20">
        <f>(VLOOKUP(A3915,'Celulares por Região'!A:H,6))/F3915</f>
        <v>0.10726289639047201</v>
      </c>
    </row>
    <row r="3916" spans="1:10" ht="15.75" customHeight="1">
      <c r="A3916" t="str">
        <f>VLOOKUP(B3916,'Tabela IBGE_Município'!A:C,3)</f>
        <v>GO</v>
      </c>
      <c r="B3916" s="4" t="s">
        <v>4381</v>
      </c>
      <c r="C3916" s="1">
        <v>1</v>
      </c>
      <c r="D3916" s="1">
        <v>1</v>
      </c>
      <c r="E3916" s="1"/>
      <c r="F3916" s="1">
        <f>VLOOKUP(B3916,'Tabela IBGE_Município'!A:C,2)</f>
        <v>27915</v>
      </c>
      <c r="G3916" s="4" t="s">
        <v>638</v>
      </c>
      <c r="H3916" s="30">
        <f>VLOOKUP(DADOS!B3916,'Tabela IBGE_Município'!A:E,5)</f>
        <v>0.68700000000000006</v>
      </c>
      <c r="I3916" s="2">
        <f t="shared" si="61"/>
        <v>7.1646068421995349E-5</v>
      </c>
      <c r="J3916" s="20">
        <f>(VLOOKUP(A3916,'Celulares por Região'!A:H,6))/F3916</f>
        <v>0.1306466057675085</v>
      </c>
    </row>
    <row r="3917" spans="1:10" ht="15.75" customHeight="1">
      <c r="A3917" t="str">
        <f>VLOOKUP(B3917,'Tabela IBGE_Município'!A:C,3)</f>
        <v>SP</v>
      </c>
      <c r="B3917" s="4" t="s">
        <v>4382</v>
      </c>
      <c r="C3917" s="1">
        <v>1</v>
      </c>
      <c r="D3917" s="1">
        <v>1</v>
      </c>
      <c r="E3917" s="1"/>
      <c r="F3917" s="1">
        <f>VLOOKUP(B3917,'Tabela IBGE_Município'!A:C,2)</f>
        <v>17860</v>
      </c>
      <c r="G3917" s="4" t="s">
        <v>637</v>
      </c>
      <c r="H3917" s="30">
        <f>VLOOKUP(DADOS!B3917,'Tabela IBGE_Município'!A:E,5)</f>
        <v>0.7</v>
      </c>
      <c r="I3917" s="2">
        <f t="shared" si="61"/>
        <v>1.1198208286674133E-4</v>
      </c>
      <c r="J3917" s="20">
        <f>(VLOOKUP(A3917,'Celulares por Região'!A:H,6))/F3917</f>
        <v>3.7681970884658453E-2</v>
      </c>
    </row>
    <row r="3918" spans="1:10" ht="15.75" customHeight="1">
      <c r="A3918" t="str">
        <f>VLOOKUP(B3918,'Tabela IBGE_Município'!A:C,3)</f>
        <v>RS</v>
      </c>
      <c r="B3918" s="4" t="s">
        <v>4383</v>
      </c>
      <c r="C3918" s="1">
        <v>3</v>
      </c>
      <c r="D3918" s="1">
        <v>2</v>
      </c>
      <c r="E3918" s="1"/>
      <c r="F3918" s="1">
        <f>VLOOKUP(B3918,'Tabela IBGE_Município'!A:C,2)</f>
        <v>4674</v>
      </c>
      <c r="G3918" s="4" t="s">
        <v>640</v>
      </c>
      <c r="H3918" s="30">
        <f>VLOOKUP(DADOS!B3918,'Tabela IBGE_Município'!A:E,5)</f>
        <v>0.72499999999999998</v>
      </c>
      <c r="I3918" s="2">
        <f t="shared" si="61"/>
        <v>1.069747539580659E-3</v>
      </c>
      <c r="J3918" s="20">
        <f>(VLOOKUP(A3918,'Celulares por Região'!A:H,6))/F3918</f>
        <v>3.0380830124090714E-2</v>
      </c>
    </row>
    <row r="3919" spans="1:10" ht="15.75" customHeight="1">
      <c r="A3919" t="str">
        <f>VLOOKUP(B3919,'Tabela IBGE_Município'!A:C,3)</f>
        <v>SC</v>
      </c>
      <c r="B3919" s="4" t="s">
        <v>4384</v>
      </c>
      <c r="C3919" s="1">
        <v>2</v>
      </c>
      <c r="D3919" s="1">
        <v>3</v>
      </c>
      <c r="E3919" s="1">
        <v>1</v>
      </c>
      <c r="F3919" s="1">
        <f>VLOOKUP(B3919,'Tabela IBGE_Município'!A:C,2)</f>
        <v>3901</v>
      </c>
      <c r="G3919" s="4" t="s">
        <v>640</v>
      </c>
      <c r="H3919" s="30">
        <f>VLOOKUP(DADOS!B3919,'Tabela IBGE_Município'!A:E,5)</f>
        <v>0.67</v>
      </c>
      <c r="I3919" s="2">
        <f t="shared" si="61"/>
        <v>1.5380671622660857E-3</v>
      </c>
      <c r="J3919" s="20">
        <f>(VLOOKUP(A3919,'Celulares por Região'!A:H,6))/F3919</f>
        <v>1.0322994104075878</v>
      </c>
    </row>
    <row r="3920" spans="1:10" ht="15.75" customHeight="1">
      <c r="A3920" t="str">
        <f>VLOOKUP(B3920,'Tabela IBGE_Município'!A:C,3)</f>
        <v>TO</v>
      </c>
      <c r="B3920" s="4" t="s">
        <v>4385</v>
      </c>
      <c r="C3920" s="1">
        <v>1</v>
      </c>
      <c r="D3920" s="1">
        <v>3</v>
      </c>
      <c r="E3920" s="1">
        <v>4</v>
      </c>
      <c r="F3920" s="1">
        <f>VLOOKUP(B3920,'Tabela IBGE_Município'!A:C,2)</f>
        <v>4650</v>
      </c>
      <c r="G3920" s="4" t="s">
        <v>640</v>
      </c>
      <c r="H3920" s="30">
        <f>VLOOKUP(DADOS!B3920,'Tabela IBGE_Município'!A:E,5)</f>
        <v>0.60299999999999998</v>
      </c>
      <c r="I3920" s="2">
        <f t="shared" si="61"/>
        <v>1.7204301075268817E-3</v>
      </c>
      <c r="J3920" s="20">
        <f>(VLOOKUP(A3920,'Celulares por Região'!A:H,6))/F3920</f>
        <v>0.10279569892473119</v>
      </c>
    </row>
    <row r="3921" spans="1:10" ht="15.75" customHeight="1">
      <c r="A3921" t="str">
        <f>VLOOKUP(B3921,'Tabela IBGE_Município'!A:C,3)</f>
        <v>SC</v>
      </c>
      <c r="B3921" s="4" t="s">
        <v>4386</v>
      </c>
      <c r="C3921" s="1">
        <v>1</v>
      </c>
      <c r="D3921" s="1">
        <v>2</v>
      </c>
      <c r="E3921" s="1">
        <v>1</v>
      </c>
      <c r="F3921" s="1">
        <f>VLOOKUP(B3921,'Tabela IBGE_Município'!A:C,2)</f>
        <v>4591</v>
      </c>
      <c r="G3921" s="4" t="s">
        <v>640</v>
      </c>
      <c r="H3921" s="30">
        <f>VLOOKUP(DADOS!B3921,'Tabela IBGE_Município'!A:E,5)</f>
        <v>0.69</v>
      </c>
      <c r="I3921" s="2">
        <f t="shared" si="61"/>
        <v>8.7126987584404273E-4</v>
      </c>
      <c r="J3921" s="20">
        <f>(VLOOKUP(A3921,'Celulares por Região'!A:H,6))/F3921</f>
        <v>0.87715094750598999</v>
      </c>
    </row>
    <row r="3922" spans="1:10" ht="15.75" customHeight="1">
      <c r="A3922" t="str">
        <f>VLOOKUP(B3922,'Tabela IBGE_Município'!A:C,3)</f>
        <v>TO</v>
      </c>
      <c r="B3922" s="4" t="s">
        <v>4387</v>
      </c>
      <c r="C3922" s="1">
        <v>2</v>
      </c>
      <c r="D3922" s="1">
        <v>1</v>
      </c>
      <c r="E3922" s="1"/>
      <c r="F3922" s="1">
        <f>VLOOKUP(B3922,'Tabela IBGE_Município'!A:C,2)</f>
        <v>3420</v>
      </c>
      <c r="G3922" s="4" t="s">
        <v>640</v>
      </c>
      <c r="H3922" s="30">
        <f>VLOOKUP(DADOS!B3922,'Tabela IBGE_Município'!A:E,5)</f>
        <v>0.624</v>
      </c>
      <c r="I3922" s="2">
        <f t="shared" si="61"/>
        <v>8.7719298245614037E-4</v>
      </c>
      <c r="J3922" s="20">
        <f>(VLOOKUP(A3922,'Celulares por Região'!A:H,6))/F3922</f>
        <v>0.13976608187134504</v>
      </c>
    </row>
    <row r="3923" spans="1:10" ht="15.75" customHeight="1">
      <c r="A3923" t="str">
        <f>VLOOKUP(B3923,'Tabela IBGE_Município'!A:C,3)</f>
        <v>MT</v>
      </c>
      <c r="B3923" s="4" t="s">
        <v>4388</v>
      </c>
      <c r="C3923" s="1">
        <v>3</v>
      </c>
      <c r="D3923" s="1">
        <v>7</v>
      </c>
      <c r="E3923" s="1">
        <v>5</v>
      </c>
      <c r="F3923" s="1">
        <f>VLOOKUP(B3923,'Tabela IBGE_Município'!A:C,2)</f>
        <v>8116</v>
      </c>
      <c r="G3923" s="4" t="s">
        <v>637</v>
      </c>
      <c r="H3923" s="30">
        <f>VLOOKUP(DADOS!B3923,'Tabela IBGE_Município'!A:E,5)</f>
        <v>0.69</v>
      </c>
      <c r="I3923" s="2">
        <f t="shared" si="61"/>
        <v>1.8482010842779694E-3</v>
      </c>
      <c r="J3923" s="20">
        <f>(VLOOKUP(A3923,'Celulares por Região'!A:H,6))/F3923</f>
        <v>1.317028092656481</v>
      </c>
    </row>
    <row r="3924" spans="1:10" ht="15.75" customHeight="1">
      <c r="A3924" t="str">
        <f>VLOOKUP(B3924,'Tabela IBGE_Município'!A:C,3)</f>
        <v>MG</v>
      </c>
      <c r="B3924" s="4" t="s">
        <v>4389</v>
      </c>
      <c r="C3924" s="1"/>
      <c r="D3924" s="1"/>
      <c r="E3924" s="1">
        <v>1</v>
      </c>
      <c r="F3924" s="1">
        <f>VLOOKUP(B3924,'Tabela IBGE_Município'!A:C,2)</f>
        <v>1550</v>
      </c>
      <c r="G3924" s="4" t="s">
        <v>637</v>
      </c>
      <c r="H3924" s="30">
        <f>VLOOKUP(DADOS!B3924,'Tabela IBGE_Município'!A:E,5)</f>
        <v>0.72</v>
      </c>
      <c r="I3924" s="2">
        <f t="shared" si="61"/>
        <v>6.4516129032258064E-4</v>
      </c>
      <c r="J3924" s="20">
        <f>(VLOOKUP(A3924,'Celulares por Região'!A:H,6))/F3924</f>
        <v>1.0212903225806451</v>
      </c>
    </row>
    <row r="3925" spans="1:10" ht="15.75" customHeight="1">
      <c r="A3925" t="str">
        <f>VLOOKUP(B3925,'Tabela IBGE_Município'!A:C,3)</f>
        <v>RS</v>
      </c>
      <c r="B3925" s="4" t="s">
        <v>4390</v>
      </c>
      <c r="C3925" s="1">
        <v>2</v>
      </c>
      <c r="D3925" s="1">
        <v>3</v>
      </c>
      <c r="E3925" s="1"/>
      <c r="F3925" s="1">
        <f>VLOOKUP(B3925,'Tabela IBGE_Município'!A:C,2)</f>
        <v>59875</v>
      </c>
      <c r="G3925" s="4" t="s">
        <v>637</v>
      </c>
      <c r="H3925" s="30">
        <f>VLOOKUP(DADOS!B3925,'Tabela IBGE_Município'!A:E,5)</f>
        <v>0.72499999999999998</v>
      </c>
      <c r="I3925" s="2">
        <f t="shared" si="61"/>
        <v>8.3507306889352823E-5</v>
      </c>
      <c r="J3925" s="20">
        <f>(VLOOKUP(A3925,'Celulares por Região'!A:H,6))/F3925</f>
        <v>2.3716075156576199E-3</v>
      </c>
    </row>
    <row r="3926" spans="1:10" ht="15.75" customHeight="1">
      <c r="A3926" t="str">
        <f>VLOOKUP(B3926,'Tabela IBGE_Município'!A:C,3)</f>
        <v>SC</v>
      </c>
      <c r="B3926" s="4" t="s">
        <v>4391</v>
      </c>
      <c r="C3926" s="1">
        <v>1</v>
      </c>
      <c r="D3926" s="1">
        <v>4</v>
      </c>
      <c r="E3926" s="1">
        <v>1</v>
      </c>
      <c r="F3926" s="1">
        <f>VLOOKUP(B3926,'Tabela IBGE_Município'!A:C,2)</f>
        <v>1524</v>
      </c>
      <c r="G3926" s="4" t="s">
        <v>637</v>
      </c>
      <c r="H3926" s="30">
        <f>VLOOKUP(DADOS!B3926,'Tabela IBGE_Município'!A:E,5)</f>
        <v>0.69299999999999995</v>
      </c>
      <c r="I3926" s="2">
        <f t="shared" si="61"/>
        <v>3.937007874015748E-3</v>
      </c>
      <c r="J3926" s="20">
        <f>(VLOOKUP(A3926,'Celulares por Região'!A:H,6))/F3926</f>
        <v>2.6423884514435696</v>
      </c>
    </row>
    <row r="3927" spans="1:10" ht="15.75" customHeight="1">
      <c r="A3927" t="str">
        <f>VLOOKUP(B3927,'Tabela IBGE_Município'!A:C,3)</f>
        <v>MT</v>
      </c>
      <c r="B3927" s="4" t="s">
        <v>4392</v>
      </c>
      <c r="C3927" s="1">
        <v>2</v>
      </c>
      <c r="D3927" s="1">
        <v>2</v>
      </c>
      <c r="E3927" s="1">
        <v>2</v>
      </c>
      <c r="F3927" s="1">
        <f>VLOOKUP(B3927,'Tabela IBGE_Município'!A:C,2)</f>
        <v>11634</v>
      </c>
      <c r="G3927" s="4" t="s">
        <v>638</v>
      </c>
      <c r="H3927" s="30">
        <f>VLOOKUP(DADOS!B3927,'Tabela IBGE_Município'!A:E,5)</f>
        <v>0.70299999999999996</v>
      </c>
      <c r="I3927" s="2">
        <f t="shared" si="61"/>
        <v>5.1572975760701394E-4</v>
      </c>
      <c r="J3927" s="20">
        <f>(VLOOKUP(A3927,'Celulares por Região'!A:H,6))/F3927</f>
        <v>0.91877256317689526</v>
      </c>
    </row>
    <row r="3928" spans="1:10" ht="15.75" customHeight="1">
      <c r="A3928" t="str">
        <f>VLOOKUP(B3928,'Tabela IBGE_Município'!A:C,3)</f>
        <v>SP</v>
      </c>
      <c r="B3928" s="4" t="s">
        <v>4393</v>
      </c>
      <c r="C3928" s="1">
        <v>1</v>
      </c>
      <c r="D3928" s="1">
        <v>1</v>
      </c>
      <c r="E3928" s="1"/>
      <c r="F3928" s="1">
        <f>VLOOKUP(B3928,'Tabela IBGE_Município'!A:C,2)</f>
        <v>45774</v>
      </c>
      <c r="G3928" s="4" t="s">
        <v>640</v>
      </c>
      <c r="H3928" s="30">
        <f>VLOOKUP(DADOS!B3928,'Tabela IBGE_Município'!A:E,5)</f>
        <v>0.73199999999999998</v>
      </c>
      <c r="I3928" s="2">
        <f t="shared" si="61"/>
        <v>4.369292611526194E-5</v>
      </c>
      <c r="J3928" s="20">
        <f>(VLOOKUP(A3928,'Celulares por Região'!A:H,6))/F3928</f>
        <v>1.4702669637785642E-2</v>
      </c>
    </row>
    <row r="3929" spans="1:10" ht="15.75" customHeight="1">
      <c r="A3929" t="str">
        <f>VLOOKUP(B3929,'Tabela IBGE_Município'!A:C,3)</f>
        <v>ES</v>
      </c>
      <c r="B3929" s="4" t="s">
        <v>4394</v>
      </c>
      <c r="C3929" s="1">
        <v>17</v>
      </c>
      <c r="D3929" s="1">
        <v>17</v>
      </c>
      <c r="E3929" s="1">
        <v>11</v>
      </c>
      <c r="F3929" s="1">
        <f>VLOOKUP(B3929,'Tabela IBGE_Município'!A:C,2)</f>
        <v>2577</v>
      </c>
      <c r="G3929" s="4" t="s">
        <v>640</v>
      </c>
      <c r="H3929" s="30">
        <f>VLOOKUP(DADOS!B3929,'Tabela IBGE_Município'!A:E,5)</f>
        <v>0.66900000000000004</v>
      </c>
      <c r="I3929" s="2">
        <f t="shared" si="61"/>
        <v>1.7462165308498253E-2</v>
      </c>
      <c r="J3929" s="20">
        <f>(VLOOKUP(A3929,'Celulares por Região'!A:H,6))/F3929</f>
        <v>0.80636398913465268</v>
      </c>
    </row>
    <row r="3930" spans="1:10" ht="15.75" customHeight="1">
      <c r="A3930" t="str">
        <f>VLOOKUP(B3930,'Tabela IBGE_Município'!A:C,3)</f>
        <v>MG</v>
      </c>
      <c r="B3930" s="4" t="s">
        <v>4395</v>
      </c>
      <c r="C3930" s="1">
        <v>4</v>
      </c>
      <c r="D3930" s="1">
        <v>2</v>
      </c>
      <c r="E3930" s="1">
        <v>1</v>
      </c>
      <c r="F3930" s="1">
        <f>VLOOKUP(B3930,'Tabela IBGE_Município'!A:C,2)</f>
        <v>7940</v>
      </c>
      <c r="G3930" s="4" t="s">
        <v>637</v>
      </c>
      <c r="H3930" s="30">
        <f>VLOOKUP(DADOS!B3930,'Tabela IBGE_Município'!A:E,5)</f>
        <v>0.60599999999999998</v>
      </c>
      <c r="I3930" s="2">
        <f t="shared" si="61"/>
        <v>8.8161209068010073E-4</v>
      </c>
      <c r="J3930" s="20">
        <f>(VLOOKUP(A3930,'Celulares por Região'!A:H,6))/F3930</f>
        <v>0.19937027707808563</v>
      </c>
    </row>
    <row r="3931" spans="1:10" ht="15.75" customHeight="1">
      <c r="A3931" t="str">
        <f>VLOOKUP(B3931,'Tabela IBGE_Município'!A:C,3)</f>
        <v>MG</v>
      </c>
      <c r="B3931" s="4" t="s">
        <v>4396</v>
      </c>
      <c r="C3931" s="1"/>
      <c r="D3931" s="1">
        <v>2</v>
      </c>
      <c r="E3931" s="1">
        <v>1</v>
      </c>
      <c r="F3931" s="1">
        <f>VLOOKUP(B3931,'Tabela IBGE_Município'!A:C,2)</f>
        <v>4283</v>
      </c>
      <c r="G3931" s="4" t="s">
        <v>640</v>
      </c>
      <c r="H3931" s="30">
        <f>VLOOKUP(DADOS!B3931,'Tabela IBGE_Município'!A:E,5)</f>
        <v>0.59499999999999997</v>
      </c>
      <c r="I3931" s="2">
        <f t="shared" si="61"/>
        <v>7.0044361428904978E-4</v>
      </c>
      <c r="J3931" s="20">
        <f>(VLOOKUP(A3931,'Celulares por Região'!A:H,6))/F3931</f>
        <v>0.36960074713985525</v>
      </c>
    </row>
    <row r="3932" spans="1:10" ht="15.75" customHeight="1">
      <c r="A3932" t="str">
        <f>VLOOKUP(B3932,'Tabela IBGE_Município'!A:C,3)</f>
        <v>BA</v>
      </c>
      <c r="B3932" s="4" t="s">
        <v>4397</v>
      </c>
      <c r="C3932" s="1">
        <v>2</v>
      </c>
      <c r="D3932" s="1"/>
      <c r="E3932" s="1"/>
      <c r="F3932" s="1">
        <f>VLOOKUP(B3932,'Tabela IBGE_Município'!A:C,2)</f>
        <v>12179</v>
      </c>
      <c r="G3932" s="4" t="s">
        <v>637</v>
      </c>
      <c r="H3932" s="30">
        <f>VLOOKUP(DADOS!B3932,'Tabela IBGE_Município'!A:E,5)</f>
        <v>0.57999999999999996</v>
      </c>
      <c r="I3932" s="2">
        <f t="shared" si="61"/>
        <v>1.6421709499958947E-4</v>
      </c>
      <c r="J3932" s="20">
        <f>(VLOOKUP(A3932,'Celulares por Região'!A:H,6))/F3932</f>
        <v>0.32268659167419328</v>
      </c>
    </row>
    <row r="3933" spans="1:10" ht="15.75" customHeight="1">
      <c r="A3933" t="str">
        <f>VLOOKUP(B3933,'Tabela IBGE_Município'!A:C,3)</f>
        <v>SP</v>
      </c>
      <c r="B3933" s="4" t="s">
        <v>4398</v>
      </c>
      <c r="C3933" s="1">
        <v>2</v>
      </c>
      <c r="D3933" s="1">
        <v>3</v>
      </c>
      <c r="E3933" s="1">
        <v>1</v>
      </c>
      <c r="F3933" s="1">
        <f>VLOOKUP(B3933,'Tabela IBGE_Município'!A:C,2)</f>
        <v>14819</v>
      </c>
      <c r="G3933" s="4" t="s">
        <v>637</v>
      </c>
      <c r="H3933" s="30">
        <f>VLOOKUP(DADOS!B3933,'Tabela IBGE_Município'!A:E,5)</f>
        <v>0.71</v>
      </c>
      <c r="I3933" s="2">
        <f t="shared" si="61"/>
        <v>4.0488561981240302E-4</v>
      </c>
      <c r="J3933" s="20">
        <f>(VLOOKUP(A3933,'Celulares por Região'!A:H,6))/F3933</f>
        <v>4.5414670355624534E-2</v>
      </c>
    </row>
    <row r="3934" spans="1:10" ht="15.75" customHeight="1">
      <c r="A3934" t="str">
        <f>VLOOKUP(B3934,'Tabela IBGE_Município'!A:C,3)</f>
        <v>CE</v>
      </c>
      <c r="B3934" s="4" t="s">
        <v>4399</v>
      </c>
      <c r="C3934" s="1"/>
      <c r="D3934" s="1">
        <v>1</v>
      </c>
      <c r="E3934" s="1">
        <v>1</v>
      </c>
      <c r="F3934" s="1">
        <f>VLOOKUP(B3934,'Tabela IBGE_Município'!A:C,2)</f>
        <v>4152</v>
      </c>
      <c r="G3934" s="4" t="s">
        <v>640</v>
      </c>
      <c r="H3934" s="30">
        <f>VLOOKUP(DADOS!B3934,'Tabela IBGE_Município'!A:E,5)</f>
        <v>0.58099999999999996</v>
      </c>
      <c r="I3934" s="2">
        <f t="shared" si="61"/>
        <v>4.8169556840077071E-4</v>
      </c>
      <c r="J3934" s="20">
        <f>(VLOOKUP(A3934,'Celulares por Região'!A:H,6))/F3934</f>
        <v>0.5508188824662813</v>
      </c>
    </row>
    <row r="3935" spans="1:10" ht="15.75" customHeight="1">
      <c r="A3935" t="str">
        <f>VLOOKUP(B3935,'Tabela IBGE_Município'!A:C,3)</f>
        <v>SP</v>
      </c>
      <c r="B3935" s="4" t="s">
        <v>4400</v>
      </c>
      <c r="C3935" s="1">
        <v>2</v>
      </c>
      <c r="D3935" s="1"/>
      <c r="E3935" s="1"/>
      <c r="F3935" s="1">
        <f>VLOOKUP(B3935,'Tabela IBGE_Município'!A:C,2)</f>
        <v>12347</v>
      </c>
      <c r="G3935" s="4" t="s">
        <v>637</v>
      </c>
      <c r="H3935" s="30">
        <f>VLOOKUP(DADOS!B3935,'Tabela IBGE_Município'!A:E,5)</f>
        <v>0.70299999999999996</v>
      </c>
      <c r="I3935" s="2">
        <f t="shared" si="61"/>
        <v>1.6198266785453957E-4</v>
      </c>
      <c r="J3935" s="20">
        <f>(VLOOKUP(A3935,'Celulares por Região'!A:H,6))/F3935</f>
        <v>5.4507167733052565E-2</v>
      </c>
    </row>
    <row r="3936" spans="1:10" ht="15.75" customHeight="1">
      <c r="A3936" t="str">
        <f>VLOOKUP(B3936,'Tabela IBGE_Município'!A:C,3)</f>
        <v>GO</v>
      </c>
      <c r="B3936" s="4" t="s">
        <v>4401</v>
      </c>
      <c r="C3936" s="1">
        <v>2</v>
      </c>
      <c r="D3936" s="1">
        <v>1</v>
      </c>
      <c r="E3936" s="1">
        <v>1</v>
      </c>
      <c r="F3936" s="1">
        <f>VLOOKUP(B3936,'Tabela IBGE_Município'!A:C,2)</f>
        <v>10067</v>
      </c>
      <c r="G3936" s="4" t="s">
        <v>637</v>
      </c>
      <c r="H3936" s="30">
        <f>VLOOKUP(DADOS!B3936,'Tabela IBGE_Município'!A:E,5)</f>
        <v>0.72699999999999998</v>
      </c>
      <c r="I3936" s="2">
        <f t="shared" si="61"/>
        <v>3.973378364954803E-4</v>
      </c>
      <c r="J3936" s="20">
        <f>(VLOOKUP(A3936,'Celulares por Região'!A:H,6))/F3936</f>
        <v>0.36227277242475414</v>
      </c>
    </row>
    <row r="3937" spans="1:10" ht="15.75" customHeight="1">
      <c r="A3937" t="str">
        <f>VLOOKUP(B3937,'Tabela IBGE_Município'!A:C,3)</f>
        <v>RJ</v>
      </c>
      <c r="B3937" s="4" t="s">
        <v>4402</v>
      </c>
      <c r="C3937" s="1">
        <v>1</v>
      </c>
      <c r="D3937" s="1">
        <v>1</v>
      </c>
      <c r="E3937" s="1"/>
      <c r="F3937" s="1">
        <f>VLOOKUP(B3937,'Tabela IBGE_Município'!A:C,2)</f>
        <v>45633</v>
      </c>
      <c r="G3937" s="4" t="s">
        <v>637</v>
      </c>
      <c r="H3937" s="30">
        <f>VLOOKUP(DADOS!B3937,'Tabela IBGE_Município'!A:E,5)</f>
        <v>0.7</v>
      </c>
      <c r="I3937" s="2">
        <f t="shared" si="61"/>
        <v>4.3827931540770932E-5</v>
      </c>
      <c r="J3937" s="20">
        <f>(VLOOKUP(A3937,'Celulares por Região'!A:H,6))/F3937</f>
        <v>0.21881094821729888</v>
      </c>
    </row>
    <row r="3938" spans="1:10" ht="15.75" customHeight="1">
      <c r="A3938" t="str">
        <f>VLOOKUP(B3938,'Tabela IBGE_Município'!A:C,3)</f>
        <v>PR</v>
      </c>
      <c r="B3938" s="4" t="s">
        <v>4403</v>
      </c>
      <c r="C3938" s="1">
        <v>2</v>
      </c>
      <c r="D3938" s="1">
        <v>6</v>
      </c>
      <c r="E3938" s="1">
        <v>4</v>
      </c>
      <c r="F3938" s="1">
        <f>VLOOKUP(B3938,'Tabela IBGE_Município'!A:C,2)</f>
        <v>18960</v>
      </c>
      <c r="G3938" s="4" t="s">
        <v>637</v>
      </c>
      <c r="H3938" s="30">
        <f>VLOOKUP(DADOS!B3938,'Tabela IBGE_Município'!A:E,5)</f>
        <v>0.73799999999999999</v>
      </c>
      <c r="I3938" s="2">
        <f t="shared" si="61"/>
        <v>6.329113924050633E-4</v>
      </c>
      <c r="J3938" s="20">
        <f>(VLOOKUP(A3938,'Celulares por Região'!A:H,6))/F3938</f>
        <v>3.8713080168776372E-2</v>
      </c>
    </row>
    <row r="3939" spans="1:10" ht="15.75" customHeight="1">
      <c r="A3939" t="str">
        <f>VLOOKUP(B3939,'Tabela IBGE_Município'!A:C,3)</f>
        <v>RN</v>
      </c>
      <c r="B3939" s="4" t="s">
        <v>4404</v>
      </c>
      <c r="C3939" s="1"/>
      <c r="D3939" s="1">
        <v>3</v>
      </c>
      <c r="E3939" s="1">
        <v>2</v>
      </c>
      <c r="F3939" s="1">
        <f>VLOOKUP(B3939,'Tabela IBGE_Município'!A:C,2)</f>
        <v>12748</v>
      </c>
      <c r="G3939" s="4" t="s">
        <v>637</v>
      </c>
      <c r="H3939" s="30">
        <f>VLOOKUP(DADOS!B3939,'Tabela IBGE_Município'!A:E,5)</f>
        <v>0.621</v>
      </c>
      <c r="I3939" s="2">
        <f t="shared" si="61"/>
        <v>3.9221838719799183E-4</v>
      </c>
      <c r="J3939" s="20">
        <f>(VLOOKUP(A3939,'Celulares por Região'!A:H,6))/F3939</f>
        <v>7.4286162535299655E-2</v>
      </c>
    </row>
    <row r="3940" spans="1:10" ht="15.75" customHeight="1">
      <c r="A3940" t="str">
        <f>VLOOKUP(B3940,'Tabela IBGE_Município'!A:C,3)</f>
        <v>RS</v>
      </c>
      <c r="B3940" s="4" t="s">
        <v>4405</v>
      </c>
      <c r="C3940" s="1">
        <v>1</v>
      </c>
      <c r="D3940" s="1">
        <v>1</v>
      </c>
      <c r="E3940" s="1"/>
      <c r="F3940" s="1">
        <f>VLOOKUP(B3940,'Tabela IBGE_Município'!A:C,2)</f>
        <v>7906</v>
      </c>
      <c r="G3940" s="4" t="s">
        <v>637</v>
      </c>
      <c r="H3940" s="30">
        <f>VLOOKUP(DADOS!B3940,'Tabela IBGE_Município'!A:E,5)</f>
        <v>0.71299999999999997</v>
      </c>
      <c r="I3940" s="2">
        <f t="shared" si="61"/>
        <v>2.5297242600556537E-4</v>
      </c>
      <c r="J3940" s="20">
        <f>(VLOOKUP(A3940,'Celulares por Região'!A:H,6))/F3940</f>
        <v>1.7961042246395144E-2</v>
      </c>
    </row>
    <row r="3941" spans="1:10" ht="15.75" customHeight="1">
      <c r="A3941" t="str">
        <f>VLOOKUP(B3941,'Tabela IBGE_Município'!A:C,3)</f>
        <v>GO</v>
      </c>
      <c r="B3941" s="4" t="s">
        <v>4406</v>
      </c>
      <c r="C3941" s="1">
        <v>2</v>
      </c>
      <c r="D3941" s="1">
        <v>2</v>
      </c>
      <c r="E3941" s="1">
        <v>1</v>
      </c>
      <c r="F3941" s="1">
        <f>VLOOKUP(B3941,'Tabela IBGE_Município'!A:C,2)</f>
        <v>37561</v>
      </c>
      <c r="G3941" s="4" t="s">
        <v>638</v>
      </c>
      <c r="H3941" s="30">
        <f>VLOOKUP(DADOS!B3941,'Tabela IBGE_Município'!A:E,5)</f>
        <v>0.68400000000000005</v>
      </c>
      <c r="I3941" s="2">
        <f t="shared" si="61"/>
        <v>1.3311679667740476E-4</v>
      </c>
      <c r="J3941" s="20">
        <f>(VLOOKUP(A3941,'Celulares por Região'!A:H,6))/F3941</f>
        <v>9.7095391496499026E-2</v>
      </c>
    </row>
    <row r="3942" spans="1:10" ht="15.75" customHeight="1">
      <c r="A3942" t="str">
        <f>VLOOKUP(B3942,'Tabela IBGE_Município'!A:C,3)</f>
        <v>CE</v>
      </c>
      <c r="B3942" s="4" t="s">
        <v>4407</v>
      </c>
      <c r="C3942" s="1"/>
      <c r="D3942" s="1">
        <v>1</v>
      </c>
      <c r="E3942" s="1">
        <v>1</v>
      </c>
      <c r="F3942" s="1">
        <f>VLOOKUP(B3942,'Tabela IBGE_Município'!A:C,2)</f>
        <v>3931</v>
      </c>
      <c r="G3942" s="4" t="s">
        <v>640</v>
      </c>
      <c r="H3942" s="30">
        <f>VLOOKUP(DADOS!B3942,'Tabela IBGE_Município'!A:E,5)</f>
        <v>0.622</v>
      </c>
      <c r="I3942" s="2">
        <f t="shared" si="61"/>
        <v>5.0877639277537522E-4</v>
      </c>
      <c r="J3942" s="20">
        <f>(VLOOKUP(A3942,'Celulares por Região'!A:H,6))/F3942</f>
        <v>0.58178580513864153</v>
      </c>
    </row>
    <row r="3943" spans="1:10" ht="15.75" customHeight="1">
      <c r="A3943" t="str">
        <f>VLOOKUP(B3943,'Tabela IBGE_Município'!A:C,3)</f>
        <v>MG</v>
      </c>
      <c r="B3943" s="4" t="s">
        <v>4408</v>
      </c>
      <c r="C3943" s="1">
        <v>4</v>
      </c>
      <c r="D3943" s="1">
        <v>3</v>
      </c>
      <c r="E3943" s="1">
        <v>4</v>
      </c>
      <c r="F3943" s="1">
        <f>VLOOKUP(B3943,'Tabela IBGE_Município'!A:C,2)</f>
        <v>14958</v>
      </c>
      <c r="G3943" s="4" t="s">
        <v>637</v>
      </c>
      <c r="H3943" s="30">
        <f>VLOOKUP(DADOS!B3943,'Tabela IBGE_Município'!A:E,5)</f>
        <v>0.65</v>
      </c>
      <c r="I3943" s="2">
        <f t="shared" si="61"/>
        <v>7.3539243214333465E-4</v>
      </c>
      <c r="J3943" s="20">
        <f>(VLOOKUP(A3943,'Celulares por Região'!A:H,6))/F3943</f>
        <v>0.10582965637117261</v>
      </c>
    </row>
    <row r="3944" spans="1:10" ht="15.75" customHeight="1">
      <c r="A3944" t="str">
        <f>VLOOKUP(B3944,'Tabela IBGE_Município'!A:C,3)</f>
        <v>PA</v>
      </c>
      <c r="B3944" s="4" t="s">
        <v>4409</v>
      </c>
      <c r="C3944" s="1">
        <v>1</v>
      </c>
      <c r="D3944" s="1">
        <v>1</v>
      </c>
      <c r="E3944" s="1"/>
      <c r="F3944" s="1">
        <f>VLOOKUP(B3944,'Tabela IBGE_Município'!A:C,2)</f>
        <v>37864</v>
      </c>
      <c r="G3944" s="4" t="s">
        <v>638</v>
      </c>
      <c r="H3944" s="30">
        <f>VLOOKUP(DADOS!B3944,'Tabela IBGE_Município'!A:E,5)</f>
        <v>0.48299999999999998</v>
      </c>
      <c r="I3944" s="2">
        <f t="shared" si="61"/>
        <v>5.2820621170504965E-5</v>
      </c>
      <c r="J3944" s="20">
        <f>(VLOOKUP(A3944,'Celulares por Região'!A:H,6))/F3944</f>
        <v>4.8779843650961337E-2</v>
      </c>
    </row>
    <row r="3945" spans="1:10" ht="15.75" customHeight="1">
      <c r="A3945" t="str">
        <f>VLOOKUP(B3945,'Tabela IBGE_Município'!A:C,3)</f>
        <v>GO</v>
      </c>
      <c r="B3945" s="4" t="s">
        <v>4410</v>
      </c>
      <c r="C3945" s="1">
        <v>1</v>
      </c>
      <c r="D3945" s="1">
        <v>1</v>
      </c>
      <c r="E3945" s="1"/>
      <c r="F3945" s="1">
        <f>VLOOKUP(B3945,'Tabela IBGE_Município'!A:C,2)</f>
        <v>62945</v>
      </c>
      <c r="G3945" s="4" t="s">
        <v>638</v>
      </c>
      <c r="H3945" s="30">
        <f>VLOOKUP(DADOS!B3945,'Tabela IBGE_Município'!A:E,5)</f>
        <v>0.65400000000000003</v>
      </c>
      <c r="I3945" s="2">
        <f t="shared" si="61"/>
        <v>3.177377075224402E-5</v>
      </c>
      <c r="J3945" s="20">
        <f>(VLOOKUP(A3945,'Celulares por Região'!A:H,6))/F3945</f>
        <v>5.7939470966716977E-2</v>
      </c>
    </row>
    <row r="3946" spans="1:10" ht="15.75" customHeight="1">
      <c r="A3946" t="str">
        <f>VLOOKUP(B3946,'Tabela IBGE_Município'!A:C,3)</f>
        <v>PI</v>
      </c>
      <c r="B3946" s="4" t="s">
        <v>4411</v>
      </c>
      <c r="C3946" s="1">
        <v>1</v>
      </c>
      <c r="D3946" s="1">
        <v>1</v>
      </c>
      <c r="E3946" s="1"/>
      <c r="F3946" s="1">
        <f>VLOOKUP(B3946,'Tabela IBGE_Município'!A:C,2)</f>
        <v>4022</v>
      </c>
      <c r="G3946" s="4" t="s">
        <v>640</v>
      </c>
      <c r="H3946" s="30">
        <f>VLOOKUP(DADOS!B3946,'Tabela IBGE_Município'!A:E,5)</f>
        <v>0.55000000000000004</v>
      </c>
      <c r="I3946" s="2">
        <f t="shared" si="61"/>
        <v>4.9726504226752855E-4</v>
      </c>
      <c r="J3946" s="20">
        <f>(VLOOKUP(A3946,'Celulares por Região'!A:H,6))/F3946</f>
        <v>0.72625559423172548</v>
      </c>
    </row>
    <row r="3947" spans="1:10" ht="15.75" customHeight="1">
      <c r="A3947" t="str">
        <f>VLOOKUP(B3947,'Tabela IBGE_Município'!A:C,3)</f>
        <v>AC</v>
      </c>
      <c r="B3947" s="4" t="s">
        <v>4412</v>
      </c>
      <c r="C3947" s="1">
        <v>3</v>
      </c>
      <c r="D3947" s="1">
        <v>8</v>
      </c>
      <c r="E3947" s="1">
        <v>7</v>
      </c>
      <c r="F3947" s="1">
        <f>VLOOKUP(B3947,'Tabela IBGE_Município'!A:C,2)</f>
        <v>12608</v>
      </c>
      <c r="G3947" s="4" t="s">
        <v>637</v>
      </c>
      <c r="H3947" s="30">
        <f>VLOOKUP(DADOS!B3947,'Tabela IBGE_Município'!A:E,5)</f>
        <v>0.57999999999999996</v>
      </c>
      <c r="I3947" s="2">
        <f t="shared" si="61"/>
        <v>1.4276649746192893E-3</v>
      </c>
      <c r="J3947" s="20">
        <f>(VLOOKUP(A3947,'Celulares por Região'!A:H,6))/F3947</f>
        <v>1.9035532994923859E-2</v>
      </c>
    </row>
    <row r="3948" spans="1:10" ht="15.75" customHeight="1">
      <c r="A3948" t="str">
        <f>VLOOKUP(B3948,'Tabela IBGE_Município'!A:C,3)</f>
        <v>RS</v>
      </c>
      <c r="B3948" s="4" t="s">
        <v>4413</v>
      </c>
      <c r="C3948" s="1">
        <v>1</v>
      </c>
      <c r="D3948" s="1">
        <v>1</v>
      </c>
      <c r="E3948" s="1"/>
      <c r="F3948" s="1">
        <f>VLOOKUP(B3948,'Tabela IBGE_Município'!A:C,2)</f>
        <v>18824</v>
      </c>
      <c r="G3948" s="4" t="s">
        <v>637</v>
      </c>
      <c r="H3948" s="30">
        <f>VLOOKUP(DADOS!B3948,'Tabela IBGE_Município'!A:E,5)</f>
        <v>0.80500000000000005</v>
      </c>
      <c r="I3948" s="2">
        <f t="shared" si="61"/>
        <v>1.0624734381640459E-4</v>
      </c>
      <c r="J3948" s="20">
        <f>(VLOOKUP(A3948,'Celulares por Região'!A:H,6))/F3948</f>
        <v>7.5435614109647256E-3</v>
      </c>
    </row>
    <row r="3949" spans="1:10" ht="15.75" customHeight="1">
      <c r="A3949" t="str">
        <f>VLOOKUP(B3949,'Tabela IBGE_Município'!A:C,3)</f>
        <v>MT</v>
      </c>
      <c r="B3949" s="4" t="s">
        <v>4414</v>
      </c>
      <c r="C3949" s="1">
        <v>3</v>
      </c>
      <c r="D3949" s="1">
        <v>1</v>
      </c>
      <c r="E3949" s="1">
        <v>1</v>
      </c>
      <c r="F3949" s="1">
        <f>VLOOKUP(B3949,'Tabela IBGE_Município'!A:C,2)</f>
        <v>1488252</v>
      </c>
      <c r="H3949" s="30">
        <f>VLOOKUP(DADOS!B3949,'Tabela IBGE_Município'!A:E,5)</f>
        <v>0.67</v>
      </c>
      <c r="I3949" s="2">
        <f t="shared" si="61"/>
        <v>3.3596460814431966E-6</v>
      </c>
      <c r="J3949" s="20">
        <f>(VLOOKUP(A3949,'Celulares por Região'!A:H,6))/F3949</f>
        <v>7.1822513929092656E-3</v>
      </c>
    </row>
    <row r="3950" spans="1:10" ht="15.75" customHeight="1">
      <c r="A3950" t="str">
        <f>VLOOKUP(B3950,'Tabela IBGE_Município'!A:C,3)</f>
        <v>PI</v>
      </c>
      <c r="B3950" s="4" t="s">
        <v>4415</v>
      </c>
      <c r="C3950" s="1">
        <v>1</v>
      </c>
      <c r="D3950" s="1">
        <v>1</v>
      </c>
      <c r="E3950" s="1"/>
      <c r="F3950" s="1">
        <f>VLOOKUP(B3950,'Tabela IBGE_Município'!A:C,2)</f>
        <v>12685</v>
      </c>
      <c r="G3950" s="4" t="s">
        <v>637</v>
      </c>
      <c r="H3950" s="30">
        <f>VLOOKUP(DADOS!B3950,'Tabela IBGE_Município'!A:E,5)</f>
        <v>0.56299999999999994</v>
      </c>
      <c r="I3950" s="2">
        <f t="shared" si="61"/>
        <v>1.5766653527788727E-4</v>
      </c>
      <c r="J3950" s="20">
        <f>(VLOOKUP(A3950,'Celulares por Região'!A:H,6))/F3950</f>
        <v>0.23027197477335434</v>
      </c>
    </row>
    <row r="3951" spans="1:10" ht="15.75" customHeight="1">
      <c r="A3951" t="str">
        <f>VLOOKUP(B3951,'Tabela IBGE_Município'!A:C,3)</f>
        <v>TO</v>
      </c>
      <c r="B3951" s="4" t="s">
        <v>4416</v>
      </c>
      <c r="C3951" s="1">
        <v>8</v>
      </c>
      <c r="D3951" s="1">
        <v>7</v>
      </c>
      <c r="E3951" s="1">
        <v>5</v>
      </c>
      <c r="F3951" s="1">
        <f>VLOOKUP(B3951,'Tabela IBGE_Município'!A:C,2)</f>
        <v>2720</v>
      </c>
      <c r="G3951" s="4" t="s">
        <v>640</v>
      </c>
      <c r="H3951" s="30">
        <f>VLOOKUP(DADOS!B3951,'Tabela IBGE_Município'!A:E,5)</f>
        <v>0.64500000000000002</v>
      </c>
      <c r="I3951" s="2">
        <f t="shared" si="61"/>
        <v>7.3529411764705881E-3</v>
      </c>
      <c r="J3951" s="20">
        <f>(VLOOKUP(A3951,'Celulares por Região'!A:H,6))/F3951</f>
        <v>0.17573529411764705</v>
      </c>
    </row>
    <row r="3952" spans="1:10" ht="15.75" customHeight="1">
      <c r="A3952" t="str">
        <f>VLOOKUP(B3952,'Tabela IBGE_Município'!A:C,3)</f>
        <v>PR</v>
      </c>
      <c r="B3952" s="4" t="s">
        <v>4417</v>
      </c>
      <c r="C3952" s="1">
        <v>20</v>
      </c>
      <c r="D3952" s="1">
        <v>38</v>
      </c>
      <c r="E3952" s="1">
        <v>17</v>
      </c>
      <c r="F3952" s="1">
        <f>VLOOKUP(B3952,'Tabela IBGE_Município'!A:C,2)</f>
        <v>3170</v>
      </c>
      <c r="G3952" s="4" t="s">
        <v>640</v>
      </c>
      <c r="H3952" s="30">
        <f>VLOOKUP(DADOS!B3952,'Tabela IBGE_Município'!A:E,5)</f>
        <v>0.7</v>
      </c>
      <c r="I3952" s="2">
        <f t="shared" si="61"/>
        <v>2.365930599369085E-2</v>
      </c>
      <c r="J3952" s="20">
        <f>(VLOOKUP(A3952,'Celulares por Região'!A:H,6))/F3952</f>
        <v>0.23154574132492114</v>
      </c>
    </row>
    <row r="3953" spans="1:10" ht="15.75" customHeight="1">
      <c r="A3953" t="str">
        <f>VLOOKUP(B3953,'Tabela IBGE_Município'!A:C,3)</f>
        <v>PR</v>
      </c>
      <c r="B3953" s="4" t="s">
        <v>4418</v>
      </c>
      <c r="C3953" s="1">
        <v>1</v>
      </c>
      <c r="D3953" s="1"/>
      <c r="E3953" s="1"/>
      <c r="F3953" s="1">
        <f>VLOOKUP(B3953,'Tabela IBGE_Município'!A:C,2)</f>
        <v>4874</v>
      </c>
      <c r="G3953" s="4" t="s">
        <v>640</v>
      </c>
      <c r="H3953" s="30">
        <f>VLOOKUP(DADOS!B3953,'Tabela IBGE_Município'!A:E,5)</f>
        <v>0.68799999999999994</v>
      </c>
      <c r="I3953" s="2">
        <f t="shared" si="61"/>
        <v>2.051702913418137E-4</v>
      </c>
      <c r="J3953" s="20">
        <f>(VLOOKUP(A3953,'Celulares por Região'!A:H,6))/F3953</f>
        <v>0.15059499384489125</v>
      </c>
    </row>
    <row r="3954" spans="1:10" ht="15.75" customHeight="1">
      <c r="A3954" t="str">
        <f>VLOOKUP(B3954,'Tabela IBGE_Município'!A:C,3)</f>
        <v>SC</v>
      </c>
      <c r="B3954" s="4" t="s">
        <v>4419</v>
      </c>
      <c r="C3954" s="1">
        <v>1</v>
      </c>
      <c r="D3954" s="1">
        <v>2</v>
      </c>
      <c r="E3954" s="1"/>
      <c r="F3954" s="1">
        <f>VLOOKUP(B3954,'Tabela IBGE_Município'!A:C,2)</f>
        <v>3184</v>
      </c>
      <c r="G3954" s="4" t="s">
        <v>640</v>
      </c>
      <c r="H3954" s="30">
        <f>VLOOKUP(DADOS!B3954,'Tabela IBGE_Município'!A:E,5)</f>
        <v>0.76</v>
      </c>
      <c r="I3954" s="2">
        <f t="shared" si="61"/>
        <v>9.4221105527638187E-4</v>
      </c>
      <c r="J3954" s="20">
        <f>(VLOOKUP(A3954,'Celulares por Região'!A:H,6))/F3954</f>
        <v>1.2647613065326633</v>
      </c>
    </row>
    <row r="3955" spans="1:10" ht="15.75" customHeight="1">
      <c r="A3955" t="str">
        <f>VLOOKUP(B3955,'Tabela IBGE_Município'!A:C,3)</f>
        <v>AL</v>
      </c>
      <c r="B3955" s="4" t="s">
        <v>4420</v>
      </c>
      <c r="C3955" s="1">
        <v>1</v>
      </c>
      <c r="D3955" s="1">
        <v>2</v>
      </c>
      <c r="E3955" s="1">
        <v>1</v>
      </c>
      <c r="F3955" s="1">
        <f>VLOOKUP(B3955,'Tabela IBGE_Município'!A:C,2)</f>
        <v>21932</v>
      </c>
      <c r="G3955" s="4" t="s">
        <v>638</v>
      </c>
      <c r="H3955" s="30">
        <f>VLOOKUP(DADOS!B3955,'Tabela IBGE_Município'!A:E,5)</f>
        <v>0.58599999999999997</v>
      </c>
      <c r="I3955" s="2">
        <f t="shared" si="61"/>
        <v>1.8238190771475469E-4</v>
      </c>
      <c r="J3955" s="20">
        <f>(VLOOKUP(A3955,'Celulares por Região'!A:H,6))/F3955</f>
        <v>3.478934889658946E-2</v>
      </c>
    </row>
    <row r="3956" spans="1:10" ht="15.75" customHeight="1">
      <c r="A3956" t="str">
        <f>VLOOKUP(B3956,'Tabela IBGE_Município'!A:C,3)</f>
        <v>SE</v>
      </c>
      <c r="B3956" s="4" t="s">
        <v>4421</v>
      </c>
      <c r="C3956" s="1">
        <v>3</v>
      </c>
      <c r="D3956" s="1">
        <v>2</v>
      </c>
      <c r="E3956" s="1">
        <v>2</v>
      </c>
      <c r="F3956" s="1">
        <f>VLOOKUP(B3956,'Tabela IBGE_Município'!A:C,2)</f>
        <v>27249</v>
      </c>
      <c r="G3956" s="4" t="s">
        <v>638</v>
      </c>
      <c r="H3956" s="30">
        <f>VLOOKUP(DADOS!B3956,'Tabela IBGE_Município'!A:E,5)</f>
        <v>0.56799999999999995</v>
      </c>
      <c r="I3956" s="2">
        <f t="shared" si="61"/>
        <v>2.5689016110682961E-4</v>
      </c>
      <c r="J3956" s="20">
        <f>(VLOOKUP(A3956,'Celulares por Região'!A:H,6))/F3956</f>
        <v>1.6887225219274102</v>
      </c>
    </row>
    <row r="3957" spans="1:10" ht="15.75" customHeight="1">
      <c r="A3957" t="str">
        <f>VLOOKUP(B3957,'Tabela IBGE_Município'!A:C,3)</f>
        <v>PA</v>
      </c>
      <c r="B3957" s="4" t="s">
        <v>4422</v>
      </c>
      <c r="C3957" s="1">
        <v>2</v>
      </c>
      <c r="D3957" s="1">
        <v>1</v>
      </c>
      <c r="E3957" s="1"/>
      <c r="F3957" s="1">
        <f>VLOOKUP(B3957,'Tabela IBGE_Município'!A:C,2)</f>
        <v>28693</v>
      </c>
      <c r="G3957" s="4" t="s">
        <v>638</v>
      </c>
      <c r="H3957" s="30">
        <f>VLOOKUP(DADOS!B3957,'Tabela IBGE_Município'!A:E,5)</f>
        <v>0.503</v>
      </c>
      <c r="I3957" s="2">
        <f t="shared" si="61"/>
        <v>1.0455511797302479E-4</v>
      </c>
      <c r="J3957" s="20">
        <f>(VLOOKUP(A3957,'Celulares por Região'!A:H,6))/F3957</f>
        <v>6.4371100965392253E-2</v>
      </c>
    </row>
    <row r="3958" spans="1:10" ht="15.75" customHeight="1">
      <c r="A3958" t="str">
        <f>VLOOKUP(B3958,'Tabela IBGE_Município'!A:C,3)</f>
        <v>AL</v>
      </c>
      <c r="B3958" s="4" t="s">
        <v>4423</v>
      </c>
      <c r="C3958" s="1">
        <v>1</v>
      </c>
      <c r="D3958" s="1">
        <v>1</v>
      </c>
      <c r="E3958" s="1"/>
      <c r="F3958" s="1">
        <f>VLOOKUP(B3958,'Tabela IBGE_Município'!A:C,2)</f>
        <v>41801</v>
      </c>
      <c r="G3958" s="4" t="s">
        <v>638</v>
      </c>
      <c r="H3958" s="30">
        <f>VLOOKUP(DADOS!B3958,'Tabela IBGE_Município'!A:E,5)</f>
        <v>0.54100000000000004</v>
      </c>
      <c r="I3958" s="2">
        <f t="shared" si="61"/>
        <v>4.7845745317097678E-5</v>
      </c>
      <c r="J3958" s="20">
        <f>(VLOOKUP(A3958,'Celulares por Região'!A:H,6))/F3958</f>
        <v>1.8253151838472762E-2</v>
      </c>
    </row>
    <row r="3959" spans="1:10" ht="15.75" customHeight="1">
      <c r="A3959" t="str">
        <f>VLOOKUP(B3959,'Tabela IBGE_Município'!A:C,3)</f>
        <v>RN</v>
      </c>
      <c r="B3959" s="4" t="s">
        <v>4424</v>
      </c>
      <c r="C3959" s="1">
        <v>2</v>
      </c>
      <c r="D3959" s="1">
        <v>2</v>
      </c>
      <c r="E3959" s="1"/>
      <c r="F3959" s="1">
        <f>VLOOKUP(B3959,'Tabela IBGE_Município'!A:C,2)</f>
        <v>7701</v>
      </c>
      <c r="G3959" s="4" t="s">
        <v>637</v>
      </c>
      <c r="H3959" s="30">
        <f>VLOOKUP(DADOS!B3959,'Tabela IBGE_Município'!A:E,5)</f>
        <v>0.59</v>
      </c>
      <c r="I3959" s="2">
        <f t="shared" si="61"/>
        <v>5.1941306323854042E-4</v>
      </c>
      <c r="J3959" s="20">
        <f>(VLOOKUP(A3959,'Celulares por Região'!A:H,6))/F3959</f>
        <v>0.12297104272172445</v>
      </c>
    </row>
    <row r="3960" spans="1:10" ht="15.75" customHeight="1">
      <c r="A3960" t="str">
        <f>VLOOKUP(B3960,'Tabela IBGE_Município'!A:C,3)</f>
        <v>MT</v>
      </c>
      <c r="B3960" s="4" t="s">
        <v>4425</v>
      </c>
      <c r="C3960" s="1">
        <v>2</v>
      </c>
      <c r="D3960" s="1">
        <v>5</v>
      </c>
      <c r="E3960" s="1">
        <v>5</v>
      </c>
      <c r="F3960" s="1">
        <f>VLOOKUP(B3960,'Tabela IBGE_Município'!A:C,2)</f>
        <v>6522</v>
      </c>
      <c r="G3960" s="4" t="s">
        <v>637</v>
      </c>
      <c r="H3960" s="30">
        <f>VLOOKUP(DADOS!B3960,'Tabela IBGE_Município'!A:E,5)</f>
        <v>0.68500000000000005</v>
      </c>
      <c r="I3960" s="2">
        <f t="shared" si="61"/>
        <v>1.8399264029438822E-3</v>
      </c>
      <c r="J3960" s="20">
        <f>(VLOOKUP(A3960,'Celulares por Região'!A:H,6))/F3960</f>
        <v>1.6389144434222631</v>
      </c>
    </row>
    <row r="3961" spans="1:10" ht="15.75" customHeight="1">
      <c r="A3961" t="str">
        <f>VLOOKUP(B3961,'Tabela IBGE_Município'!A:C,3)</f>
        <v>MT</v>
      </c>
      <c r="B3961" s="4" t="s">
        <v>4426</v>
      </c>
      <c r="C3961" s="1">
        <v>1</v>
      </c>
      <c r="D3961" s="1">
        <v>1</v>
      </c>
      <c r="E3961" s="1"/>
      <c r="F3961" s="1">
        <f>VLOOKUP(B3961,'Tabela IBGE_Município'!A:C,2)</f>
        <v>5363</v>
      </c>
      <c r="G3961" s="4" t="s">
        <v>637</v>
      </c>
      <c r="H3961" s="30">
        <f>VLOOKUP(DADOS!B3961,'Tabela IBGE_Município'!A:E,5)</f>
        <v>0.65200000000000002</v>
      </c>
      <c r="I3961" s="2">
        <f t="shared" si="61"/>
        <v>3.7292560134253216E-4</v>
      </c>
      <c r="J3961" s="20">
        <f>(VLOOKUP(A3961,'Celulares por Região'!A:H,6))/F3961</f>
        <v>1.9931008763751632</v>
      </c>
    </row>
    <row r="3962" spans="1:10" ht="15.75" customHeight="1">
      <c r="A3962" t="str">
        <f>VLOOKUP(B3962,'Tabela IBGE_Município'!A:C,3)</f>
        <v>MT</v>
      </c>
      <c r="B3962" s="4" t="s">
        <v>4427</v>
      </c>
      <c r="C3962" s="1">
        <v>1</v>
      </c>
      <c r="D3962" s="1">
        <v>1</v>
      </c>
      <c r="E3962" s="1"/>
      <c r="F3962" s="1">
        <f>VLOOKUP(B3962,'Tabela IBGE_Município'!A:C,2)</f>
        <v>12097</v>
      </c>
      <c r="G3962" s="4" t="s">
        <v>637</v>
      </c>
      <c r="H3962" s="30">
        <f>VLOOKUP(DADOS!B3962,'Tabela IBGE_Município'!A:E,5)</f>
        <v>0.59899999999999998</v>
      </c>
      <c r="I3962" s="2">
        <f t="shared" si="61"/>
        <v>1.6533024716871951E-4</v>
      </c>
      <c r="J3962" s="20">
        <f>(VLOOKUP(A3962,'Celulares por Região'!A:H,6))/F3962</f>
        <v>0.88360750599322146</v>
      </c>
    </row>
    <row r="3963" spans="1:10" ht="15.75" customHeight="1">
      <c r="A3963" t="str">
        <f>VLOOKUP(B3963,'Tabela IBGE_Município'!A:C,3)</f>
        <v>SP</v>
      </c>
      <c r="B3963" s="4" t="s">
        <v>4428</v>
      </c>
      <c r="C3963" s="1">
        <v>2</v>
      </c>
      <c r="D3963" s="1">
        <v>3</v>
      </c>
      <c r="E3963" s="1">
        <v>4</v>
      </c>
      <c r="F3963" s="1">
        <f>VLOOKUP(B3963,'Tabela IBGE_Município'!A:C,2)</f>
        <v>2877</v>
      </c>
      <c r="G3963" s="4" t="s">
        <v>640</v>
      </c>
      <c r="H3963" s="30">
        <f>VLOOKUP(DADOS!B3963,'Tabela IBGE_Município'!A:E,5)</f>
        <v>0.75800000000000001</v>
      </c>
      <c r="I3963" s="2">
        <f t="shared" si="61"/>
        <v>3.1282586027111575E-3</v>
      </c>
      <c r="J3963" s="20">
        <f>(VLOOKUP(A3963,'Celulares por Região'!A:H,6))/F3963</f>
        <v>0.23392422662495654</v>
      </c>
    </row>
    <row r="3964" spans="1:10" ht="15.75" customHeight="1">
      <c r="A3964" t="str">
        <f>VLOOKUP(B3964,'Tabela IBGE_Município'!A:C,3)</f>
        <v>SP</v>
      </c>
      <c r="B3964" s="4" t="s">
        <v>4429</v>
      </c>
      <c r="C3964" s="1">
        <v>11</v>
      </c>
      <c r="D3964" s="1">
        <v>7</v>
      </c>
      <c r="E3964" s="1">
        <v>5</v>
      </c>
      <c r="F3964" s="1">
        <f>VLOOKUP(B3964,'Tabela IBGE_Município'!A:C,2)</f>
        <v>53402</v>
      </c>
      <c r="G3964" s="4" t="s">
        <v>638</v>
      </c>
      <c r="H3964" s="30">
        <f>VLOOKUP(DADOS!B3964,'Tabela IBGE_Município'!A:E,5)</f>
        <v>0.75</v>
      </c>
      <c r="I3964" s="2">
        <f t="shared" si="61"/>
        <v>4.3069547957005357E-4</v>
      </c>
      <c r="J3964" s="20">
        <f>(VLOOKUP(A3964,'Celulares por Região'!A:H,6))/F3964</f>
        <v>1.2602524250028089E-2</v>
      </c>
    </row>
    <row r="3965" spans="1:10" ht="15.75" customHeight="1">
      <c r="A3965" t="str">
        <f>VLOOKUP(B3965,'Tabela IBGE_Município'!A:C,3)</f>
        <v>MG</v>
      </c>
      <c r="B3965" s="4" t="s">
        <v>4430</v>
      </c>
      <c r="C3965" s="1">
        <v>2</v>
      </c>
      <c r="D3965" s="1">
        <v>5</v>
      </c>
      <c r="E3965" s="1">
        <v>4</v>
      </c>
      <c r="F3965" s="1">
        <f>VLOOKUP(B3965,'Tabela IBGE_Município'!A:C,2)</f>
        <v>56504</v>
      </c>
      <c r="G3965" s="4" t="s">
        <v>638</v>
      </c>
      <c r="H3965" s="30">
        <f>VLOOKUP(DADOS!B3965,'Tabela IBGE_Município'!A:E,5)</f>
        <v>0.63400000000000001</v>
      </c>
      <c r="I3965" s="2">
        <f t="shared" si="61"/>
        <v>1.9467648308084385E-4</v>
      </c>
      <c r="J3965" s="20">
        <f>(VLOOKUP(A3965,'Celulares por Região'!A:H,6))/F3965</f>
        <v>2.8015715701543254E-2</v>
      </c>
    </row>
    <row r="3966" spans="1:10" ht="15.75" customHeight="1">
      <c r="A3966" t="str">
        <f>VLOOKUP(B3966,'Tabela IBGE_Município'!A:C,3)</f>
        <v>MA</v>
      </c>
      <c r="B3966" s="4" t="s">
        <v>4431</v>
      </c>
      <c r="C3966" s="1">
        <v>1</v>
      </c>
      <c r="D3966" s="1">
        <v>2</v>
      </c>
      <c r="E3966" s="1"/>
      <c r="F3966" s="1">
        <f>VLOOKUP(B3966,'Tabela IBGE_Município'!A:C,2)</f>
        <v>11348</v>
      </c>
      <c r="G3966" s="4" t="s">
        <v>637</v>
      </c>
      <c r="H3966" s="30">
        <f>VLOOKUP(DADOS!B3966,'Tabela IBGE_Município'!A:E,5)</f>
        <v>0.68400000000000005</v>
      </c>
      <c r="I3966" s="2">
        <f t="shared" si="61"/>
        <v>2.6436376454000703E-4</v>
      </c>
      <c r="J3966" s="20">
        <f>(VLOOKUP(A3966,'Celulares por Região'!A:H,6))/F3966</f>
        <v>0.10583362707084949</v>
      </c>
    </row>
    <row r="3967" spans="1:10" ht="15.75" customHeight="1">
      <c r="A3967" t="str">
        <f>VLOOKUP(B3967,'Tabela IBGE_Município'!A:C,3)</f>
        <v>AP</v>
      </c>
      <c r="B3967" s="4" t="s">
        <v>4432</v>
      </c>
      <c r="C3967" s="1">
        <v>4</v>
      </c>
      <c r="D3967" s="1">
        <v>8</v>
      </c>
      <c r="E3967" s="1">
        <v>8</v>
      </c>
      <c r="F3967" s="1">
        <f>VLOOKUP(B3967,'Tabela IBGE_Município'!A:C,2)</f>
        <v>24092</v>
      </c>
      <c r="G3967" s="4" t="s">
        <v>638</v>
      </c>
      <c r="H3967" s="30">
        <f>VLOOKUP(DADOS!B3967,'Tabela IBGE_Município'!A:E,5)</f>
        <v>0.64</v>
      </c>
      <c r="I3967" s="2">
        <f t="shared" si="61"/>
        <v>8.301510874979246E-4</v>
      </c>
      <c r="J3967" s="20">
        <f>(VLOOKUP(A3967,'Celulares por Região'!A:H,6))/F3967</f>
        <v>4.8605346173003487E-2</v>
      </c>
    </row>
    <row r="3968" spans="1:10" ht="15.75" customHeight="1">
      <c r="A3968" t="str">
        <f>VLOOKUP(B3968,'Tabela IBGE_Município'!A:C,3)</f>
        <v>RS</v>
      </c>
      <c r="B3968" s="4" t="s">
        <v>4433</v>
      </c>
      <c r="C3968" s="1">
        <v>3</v>
      </c>
      <c r="D3968" s="1">
        <v>5</v>
      </c>
      <c r="E3968" s="1">
        <v>5</v>
      </c>
      <c r="F3968" s="1">
        <f>VLOOKUP(B3968,'Tabela IBGE_Município'!A:C,2)</f>
        <v>22452</v>
      </c>
      <c r="G3968" s="4" t="s">
        <v>638</v>
      </c>
      <c r="H3968" s="30">
        <f>VLOOKUP(DADOS!B3968,'Tabela IBGE_Município'!A:E,5)</f>
        <v>0.69299999999999995</v>
      </c>
      <c r="I3968" s="2">
        <f t="shared" si="61"/>
        <v>5.7901300552289331E-4</v>
      </c>
      <c r="J3968" s="20">
        <f>(VLOOKUP(A3968,'Celulares por Região'!A:H,6))/F3968</f>
        <v>6.3246035987885264E-3</v>
      </c>
    </row>
    <row r="3969" spans="1:10" ht="15.75" customHeight="1">
      <c r="A3969" t="str">
        <f>VLOOKUP(B3969,'Tabela IBGE_Município'!A:C,3)</f>
        <v>RS</v>
      </c>
      <c r="B3969" s="4" t="s">
        <v>4434</v>
      </c>
      <c r="C3969" s="1">
        <v>3</v>
      </c>
      <c r="D3969" s="1">
        <v>3</v>
      </c>
      <c r="E3969" s="1">
        <v>2</v>
      </c>
      <c r="F3969" s="1">
        <f>VLOOKUP(B3969,'Tabela IBGE_Município'!A:C,2)</f>
        <v>4594</v>
      </c>
      <c r="G3969" s="4" t="s">
        <v>640</v>
      </c>
      <c r="H3969" s="30">
        <f>VLOOKUP(DADOS!B3969,'Tabela IBGE_Município'!A:E,5)</f>
        <v>0.69799999999999995</v>
      </c>
      <c r="I3969" s="2">
        <f t="shared" si="61"/>
        <v>1.7414018284719198E-3</v>
      </c>
      <c r="J3969" s="20">
        <f>(VLOOKUP(A3969,'Celulares por Região'!A:H,6))/F3969</f>
        <v>3.090988245537658E-2</v>
      </c>
    </row>
    <row r="3970" spans="1:10" ht="15.75" customHeight="1">
      <c r="A3970" t="str">
        <f>VLOOKUP(B3970,'Tabela IBGE_Município'!A:C,3)</f>
        <v>MS</v>
      </c>
      <c r="B3970" s="4" t="s">
        <v>4435</v>
      </c>
      <c r="C3970" s="1">
        <v>1</v>
      </c>
      <c r="D3970" s="1">
        <v>8</v>
      </c>
      <c r="E3970" s="1">
        <v>4</v>
      </c>
      <c r="F3970" s="1">
        <f>VLOOKUP(B3970,'Tabela IBGE_Município'!A:C,2)</f>
        <v>2352</v>
      </c>
      <c r="G3970" s="4" t="s">
        <v>640</v>
      </c>
      <c r="H3970" s="30">
        <f>VLOOKUP(DADOS!B3970,'Tabela IBGE_Município'!A:E,5)</f>
        <v>0.67</v>
      </c>
      <c r="I3970" s="2">
        <f t="shared" ref="I3970:I4033" si="62">(C3970+D3970+E3970)/F3970</f>
        <v>5.5272108843537416E-3</v>
      </c>
      <c r="J3970" s="20">
        <f>(VLOOKUP(A3970,'Celulares por Região'!A:H,6))/F3970</f>
        <v>0.56505102040816324</v>
      </c>
    </row>
    <row r="3971" spans="1:10" ht="15.75" customHeight="1">
      <c r="A3971" t="str">
        <f>VLOOKUP(B3971,'Tabela IBGE_Município'!A:C,3)</f>
        <v>TO</v>
      </c>
      <c r="B3971" s="4" t="s">
        <v>4436</v>
      </c>
      <c r="C3971" s="1">
        <v>1</v>
      </c>
      <c r="D3971" s="1">
        <v>1</v>
      </c>
      <c r="E3971" s="1"/>
      <c r="F3971" s="1">
        <f>VLOOKUP(B3971,'Tabela IBGE_Município'!A:C,2)</f>
        <v>17298</v>
      </c>
      <c r="G3971" s="4" t="s">
        <v>637</v>
      </c>
      <c r="H3971" s="30">
        <f>VLOOKUP(DADOS!B3971,'Tabela IBGE_Município'!A:E,5)</f>
        <v>0.74</v>
      </c>
      <c r="I3971" s="2">
        <f t="shared" si="62"/>
        <v>1.1562030292519366E-4</v>
      </c>
      <c r="J3971" s="20">
        <f>(VLOOKUP(A3971,'Celulares por Região'!A:H,6))/F3971</f>
        <v>2.7633252399121285E-2</v>
      </c>
    </row>
    <row r="3972" spans="1:10" ht="15.75" customHeight="1">
      <c r="A3972" t="str">
        <f>VLOOKUP(B3972,'Tabela IBGE_Município'!A:C,3)</f>
        <v>RJ</v>
      </c>
      <c r="B3972" s="4" t="s">
        <v>4437</v>
      </c>
      <c r="C3972" s="1">
        <v>4</v>
      </c>
      <c r="D3972" s="1">
        <v>3</v>
      </c>
      <c r="E3972" s="1">
        <v>1</v>
      </c>
      <c r="F3972" s="1">
        <f>VLOOKUP(B3972,'Tabela IBGE_Município'!A:C,2)</f>
        <v>53316</v>
      </c>
      <c r="G3972" s="4" t="s">
        <v>638</v>
      </c>
      <c r="H3972" s="30">
        <f>VLOOKUP(DADOS!B3972,'Tabela IBGE_Município'!A:E,5)</f>
        <v>0.71299999999999997</v>
      </c>
      <c r="I3972" s="2">
        <f t="shared" si="62"/>
        <v>1.5004876584890088E-4</v>
      </c>
      <c r="J3972" s="20">
        <f>(VLOOKUP(A3972,'Celulares por Região'!A:H,6))/F3972</f>
        <v>0.18727961587515943</v>
      </c>
    </row>
    <row r="3973" spans="1:10" ht="15.75" customHeight="1">
      <c r="A3973" t="str">
        <f>VLOOKUP(B3973,'Tabela IBGE_Município'!A:C,3)</f>
        <v>AL</v>
      </c>
      <c r="B3973" s="4" t="s">
        <v>4438</v>
      </c>
      <c r="C3973" s="1">
        <v>2</v>
      </c>
      <c r="D3973" s="1">
        <v>4</v>
      </c>
      <c r="E3973" s="1">
        <v>1</v>
      </c>
      <c r="F3973" s="1">
        <f>VLOOKUP(B3973,'Tabela IBGE_Município'!A:C,2)</f>
        <v>19974</v>
      </c>
      <c r="G3973" s="4" t="s">
        <v>637</v>
      </c>
      <c r="H3973" s="30">
        <f>VLOOKUP(DADOS!B3973,'Tabela IBGE_Município'!A:E,5)</f>
        <v>0.55100000000000005</v>
      </c>
      <c r="I3973" s="2">
        <f t="shared" si="62"/>
        <v>3.5045559226995092E-4</v>
      </c>
      <c r="J3973" s="20">
        <f>(VLOOKUP(A3973,'Celulares por Região'!A:H,6))/F3973</f>
        <v>3.8199659557424652E-2</v>
      </c>
    </row>
    <row r="3974" spans="1:10" ht="15.75" customHeight="1">
      <c r="A3974" t="str">
        <f>VLOOKUP(B3974,'Tabela IBGE_Município'!A:C,3)</f>
        <v>PR</v>
      </c>
      <c r="B3974" s="4" t="s">
        <v>4439</v>
      </c>
      <c r="C3974" s="1">
        <v>1</v>
      </c>
      <c r="D3974" s="1">
        <v>2</v>
      </c>
      <c r="E3974" s="1">
        <v>2</v>
      </c>
      <c r="F3974" s="1">
        <f>VLOOKUP(B3974,'Tabela IBGE_Município'!A:C,2)</f>
        <v>20112</v>
      </c>
      <c r="G3974" s="4" t="s">
        <v>638</v>
      </c>
      <c r="H3974" s="30">
        <f>VLOOKUP(DADOS!B3974,'Tabela IBGE_Município'!A:E,5)</f>
        <v>0.73499999999999999</v>
      </c>
      <c r="I3974" s="2">
        <f t="shared" si="62"/>
        <v>2.4860779634049325E-4</v>
      </c>
      <c r="J3974" s="20">
        <f>(VLOOKUP(A3974,'Celulares por Região'!A:H,6))/F3974</f>
        <v>3.6495624502784409E-2</v>
      </c>
    </row>
    <row r="3975" spans="1:10" ht="15.75" customHeight="1">
      <c r="A3975" t="str">
        <f>VLOOKUP(B3975,'Tabela IBGE_Município'!A:C,3)</f>
        <v>MA</v>
      </c>
      <c r="B3975" s="4" t="s">
        <v>4440</v>
      </c>
      <c r="C3975" s="1">
        <v>4</v>
      </c>
      <c r="D3975" s="1">
        <v>2</v>
      </c>
      <c r="E3975" s="1">
        <v>1</v>
      </c>
      <c r="F3975" s="1">
        <f>VLOOKUP(B3975,'Tabela IBGE_Município'!A:C,2)</f>
        <v>2556</v>
      </c>
      <c r="G3975" s="4" t="s">
        <v>640</v>
      </c>
      <c r="H3975" s="30">
        <f>VLOOKUP(DADOS!B3975,'Tabela IBGE_Município'!A:E,5)</f>
        <v>0.61499999999999999</v>
      </c>
      <c r="I3975" s="2">
        <f t="shared" si="62"/>
        <v>2.7386541471048514E-3</v>
      </c>
      <c r="J3975" s="20">
        <f>(VLOOKUP(A3975,'Celulares por Região'!A:H,6))/F3975</f>
        <v>0.46987480438184664</v>
      </c>
    </row>
    <row r="3976" spans="1:10" ht="15.75" customHeight="1">
      <c r="A3976" t="str">
        <f>VLOOKUP(B3976,'Tabela IBGE_Município'!A:C,3)</f>
        <v>BA</v>
      </c>
      <c r="B3976" s="4" t="s">
        <v>4441</v>
      </c>
      <c r="C3976" s="1">
        <v>7</v>
      </c>
      <c r="D3976" s="1">
        <v>24</v>
      </c>
      <c r="E3976" s="1">
        <v>16</v>
      </c>
      <c r="F3976" s="1">
        <f>VLOOKUP(B3976,'Tabela IBGE_Município'!A:C,2)</f>
        <v>5955</v>
      </c>
      <c r="G3976" s="4" t="s">
        <v>637</v>
      </c>
      <c r="H3976" s="30">
        <f>VLOOKUP(DADOS!B3976,'Tabela IBGE_Município'!A:E,5)</f>
        <v>0.68</v>
      </c>
      <c r="I3976" s="2">
        <f t="shared" si="62"/>
        <v>7.8925272879932836E-3</v>
      </c>
      <c r="J3976" s="20">
        <f>(VLOOKUP(A3976,'Celulares por Região'!A:H,6))/F3976</f>
        <v>0.65994962216624686</v>
      </c>
    </row>
    <row r="3977" spans="1:10" ht="15.75" customHeight="1">
      <c r="A3977" t="str">
        <f>VLOOKUP(B3977,'Tabela IBGE_Município'!A:C,3)</f>
        <v>SC</v>
      </c>
      <c r="B3977" s="4" t="s">
        <v>4442</v>
      </c>
      <c r="C3977" s="1">
        <v>1</v>
      </c>
      <c r="D3977" s="1">
        <v>1</v>
      </c>
      <c r="E3977" s="1"/>
      <c r="F3977" s="1">
        <f>VLOOKUP(B3977,'Tabela IBGE_Município'!A:C,2)</f>
        <v>150658</v>
      </c>
      <c r="G3977" s="4" t="s">
        <v>638</v>
      </c>
      <c r="H3977" s="30">
        <f>VLOOKUP(DADOS!B3977,'Tabela IBGE_Município'!A:E,5)</f>
        <v>0.79</v>
      </c>
      <c r="I3977" s="2">
        <f t="shared" si="62"/>
        <v>1.3275099895126711E-5</v>
      </c>
      <c r="J3977" s="20">
        <f>(VLOOKUP(A3977,'Celulares por Região'!A:H,6))/F3977</f>
        <v>2.6729413638837633E-2</v>
      </c>
    </row>
    <row r="3978" spans="1:10" ht="15.75" customHeight="1">
      <c r="A3978" t="str">
        <f>VLOOKUP(B3978,'Tabela IBGE_Município'!A:C,3)</f>
        <v>RO</v>
      </c>
      <c r="B3978" s="4" t="s">
        <v>4443</v>
      </c>
      <c r="C3978" s="1">
        <v>1</v>
      </c>
      <c r="D3978" s="1">
        <v>2</v>
      </c>
      <c r="E3978" s="1"/>
      <c r="F3978" s="1">
        <f>VLOOKUP(B3978,'Tabela IBGE_Município'!A:C,2)</f>
        <v>35543</v>
      </c>
      <c r="H3978" s="30">
        <f>VLOOKUP(DADOS!B3978,'Tabela IBGE_Município'!A:E,5)</f>
        <v>0.73599999999999999</v>
      </c>
      <c r="I3978" s="2">
        <f t="shared" si="62"/>
        <v>8.4404805446923445E-5</v>
      </c>
      <c r="J3978" s="20">
        <f>(VLOOKUP(A3978,'Celulares por Região'!A:H,6))/F3978</f>
        <v>0.21931181948625608</v>
      </c>
    </row>
    <row r="3979" spans="1:10" ht="15.75" customHeight="1">
      <c r="A3979" t="str">
        <f>VLOOKUP(B3979,'Tabela IBGE_Município'!A:C,3)</f>
        <v>RS</v>
      </c>
      <c r="B3979" s="4" t="s">
        <v>4444</v>
      </c>
      <c r="C3979" s="1">
        <v>1</v>
      </c>
      <c r="D3979" s="1">
        <v>1</v>
      </c>
      <c r="E3979" s="1">
        <v>1</v>
      </c>
      <c r="F3979" s="1">
        <f>VLOOKUP(B3979,'Tabela IBGE_Município'!A:C,2)</f>
        <v>539354</v>
      </c>
      <c r="G3979" s="4" t="s">
        <v>640</v>
      </c>
      <c r="H3979" s="30">
        <f>VLOOKUP(DADOS!B3979,'Tabela IBGE_Município'!A:E,5)</f>
        <v>0.69</v>
      </c>
      <c r="I3979" s="2">
        <f t="shared" si="62"/>
        <v>5.562209606306804E-6</v>
      </c>
      <c r="J3979" s="20">
        <f>(VLOOKUP(A3979,'Celulares por Região'!A:H,6))/F3979</f>
        <v>2.632779213651887E-4</v>
      </c>
    </row>
    <row r="3980" spans="1:10" ht="15.75" customHeight="1">
      <c r="A3980" t="str">
        <f>VLOOKUP(B3980,'Tabela IBGE_Município'!A:C,3)</f>
        <v>PR</v>
      </c>
      <c r="B3980" s="4" t="s">
        <v>4445</v>
      </c>
      <c r="C3980" s="1"/>
      <c r="D3980" s="1">
        <v>2</v>
      </c>
      <c r="E3980" s="1">
        <v>2</v>
      </c>
      <c r="F3980" s="1">
        <f>VLOOKUP(B3980,'Tabela IBGE_Município'!A:C,2)</f>
        <v>1308</v>
      </c>
      <c r="G3980" s="4" t="s">
        <v>640</v>
      </c>
      <c r="H3980" s="30">
        <f>VLOOKUP(DADOS!B3980,'Tabela IBGE_Município'!A:E,5)</f>
        <v>0.68500000000000005</v>
      </c>
      <c r="I3980" s="2">
        <f t="shared" si="62"/>
        <v>3.0581039755351682E-3</v>
      </c>
      <c r="J3980" s="20">
        <f>(VLOOKUP(A3980,'Celulares por Região'!A:H,6))/F3980</f>
        <v>0.5611620795107034</v>
      </c>
    </row>
    <row r="3981" spans="1:10" ht="15.75" customHeight="1">
      <c r="A3981" t="str">
        <f>VLOOKUP(B3981,'Tabela IBGE_Município'!A:C,3)</f>
        <v>AC</v>
      </c>
      <c r="B3981" s="4" t="s">
        <v>4446</v>
      </c>
      <c r="C3981" s="1">
        <v>2</v>
      </c>
      <c r="D3981" s="1">
        <v>2</v>
      </c>
      <c r="E3981" s="1">
        <v>1</v>
      </c>
      <c r="F3981" s="1">
        <f>VLOOKUP(B3981,'Tabela IBGE_Município'!A:C,2)</f>
        <v>4061</v>
      </c>
      <c r="G3981" s="4" t="s">
        <v>640</v>
      </c>
      <c r="H3981" s="30">
        <f>VLOOKUP(DADOS!B3981,'Tabela IBGE_Município'!A:E,5)</f>
        <v>0.53200000000000003</v>
      </c>
      <c r="I3981" s="2">
        <f t="shared" si="62"/>
        <v>1.2312238364934746E-3</v>
      </c>
      <c r="J3981" s="20">
        <f>(VLOOKUP(A3981,'Celulares por Região'!A:H,6))/F3981</f>
        <v>5.9098744151686776E-2</v>
      </c>
    </row>
    <row r="3982" spans="1:10" ht="15.75" customHeight="1">
      <c r="A3982" t="str">
        <f>VLOOKUP(B3982,'Tabela IBGE_Município'!A:C,3)</f>
        <v>RS</v>
      </c>
      <c r="B3982" s="4" t="s">
        <v>4447</v>
      </c>
      <c r="C3982" s="1">
        <v>3</v>
      </c>
      <c r="D3982" s="1">
        <v>5</v>
      </c>
      <c r="E3982" s="1">
        <v>1</v>
      </c>
      <c r="F3982" s="1">
        <f>VLOOKUP(B3982,'Tabela IBGE_Município'!A:C,2)</f>
        <v>12241</v>
      </c>
      <c r="G3982" s="4" t="s">
        <v>637</v>
      </c>
      <c r="H3982" s="30">
        <f>VLOOKUP(DADOS!B3982,'Tabela IBGE_Município'!A:E,5)</f>
        <v>0.72299999999999998</v>
      </c>
      <c r="I3982" s="2">
        <f t="shared" si="62"/>
        <v>7.3523404950575938E-4</v>
      </c>
      <c r="J3982" s="20">
        <f>(VLOOKUP(A3982,'Celulares por Região'!A:H,6))/F3982</f>
        <v>1.1600359447757537E-2</v>
      </c>
    </row>
    <row r="3983" spans="1:10" ht="15.75" customHeight="1">
      <c r="A3983" t="str">
        <f>VLOOKUP(B3983,'Tabela IBGE_Município'!A:C,3)</f>
        <v>GO</v>
      </c>
      <c r="B3983" s="4" t="s">
        <v>4448</v>
      </c>
      <c r="C3983" s="1">
        <v>33</v>
      </c>
      <c r="D3983" s="1">
        <v>94</v>
      </c>
      <c r="E3983" s="1">
        <v>32</v>
      </c>
      <c r="F3983" s="1">
        <f>VLOOKUP(B3983,'Tabela IBGE_Município'!A:C,2)</f>
        <v>10194</v>
      </c>
      <c r="G3983" s="4" t="s">
        <v>637</v>
      </c>
      <c r="H3983" s="30">
        <f>VLOOKUP(DADOS!B3983,'Tabela IBGE_Município'!A:E,5)</f>
        <v>0.65900000000000003</v>
      </c>
      <c r="I3983" s="2">
        <f t="shared" si="62"/>
        <v>1.5597410241318423E-2</v>
      </c>
      <c r="J3983" s="20">
        <f>(VLOOKUP(A3983,'Celulares por Região'!A:H,6))/F3983</f>
        <v>0.35775946635275652</v>
      </c>
    </row>
    <row r="3984" spans="1:10" ht="15.75" customHeight="1">
      <c r="A3984" t="str">
        <f>VLOOKUP(B3984,'Tabela IBGE_Município'!A:C,3)</f>
        <v>MG</v>
      </c>
      <c r="B3984" s="4" t="s">
        <v>4449</v>
      </c>
      <c r="C3984" s="1"/>
      <c r="D3984" s="1">
        <v>2</v>
      </c>
      <c r="E3984" s="1">
        <v>3</v>
      </c>
      <c r="F3984" s="1">
        <f>VLOOKUP(B3984,'Tabela IBGE_Município'!A:C,2)</f>
        <v>37414</v>
      </c>
      <c r="G3984" s="4" t="s">
        <v>638</v>
      </c>
      <c r="H3984" s="30">
        <f>VLOOKUP(DADOS!B3984,'Tabela IBGE_Município'!A:E,5)</f>
        <v>0.624</v>
      </c>
      <c r="I3984" s="2">
        <f t="shared" si="62"/>
        <v>1.3363981397337895E-4</v>
      </c>
      <c r="J3984" s="20">
        <f>(VLOOKUP(A3984,'Celulares por Região'!A:H,6))/F3984</f>
        <v>4.2310365103971778E-2</v>
      </c>
    </row>
    <row r="3985" spans="1:10" ht="15.75" customHeight="1">
      <c r="A3985" t="str">
        <f>VLOOKUP(B3985,'Tabela IBGE_Município'!A:C,3)</f>
        <v>CE</v>
      </c>
      <c r="B3985" s="4" t="s">
        <v>4450</v>
      </c>
      <c r="C3985" s="1">
        <v>1</v>
      </c>
      <c r="D3985" s="1">
        <v>1</v>
      </c>
      <c r="E3985" s="1">
        <v>1</v>
      </c>
      <c r="F3985" s="1">
        <f>VLOOKUP(B3985,'Tabela IBGE_Município'!A:C,2)</f>
        <v>16616</v>
      </c>
      <c r="G3985" s="4" t="s">
        <v>637</v>
      </c>
      <c r="H3985" s="30">
        <f>VLOOKUP(DADOS!B3985,'Tabela IBGE_Município'!A:E,5)</f>
        <v>0.56200000000000006</v>
      </c>
      <c r="I3985" s="2">
        <f t="shared" si="62"/>
        <v>1.8054886856042369E-4</v>
      </c>
      <c r="J3985" s="20">
        <f>(VLOOKUP(A3985,'Celulares por Região'!A:H,6))/F3985</f>
        <v>0.13763842079922967</v>
      </c>
    </row>
    <row r="3986" spans="1:10" ht="15.75" customHeight="1">
      <c r="A3986" t="str">
        <f>VLOOKUP(B3986,'Tabela IBGE_Município'!A:C,3)</f>
        <v>SP</v>
      </c>
      <c r="B3986" s="4" t="s">
        <v>4451</v>
      </c>
      <c r="C3986" s="1"/>
      <c r="D3986" s="1">
        <v>3</v>
      </c>
      <c r="E3986" s="1">
        <v>4</v>
      </c>
      <c r="F3986" s="1">
        <f>VLOOKUP(B3986,'Tabela IBGE_Município'!A:C,2)</f>
        <v>11106</v>
      </c>
      <c r="G3986" s="4" t="s">
        <v>637</v>
      </c>
      <c r="H3986" s="30">
        <f>VLOOKUP(DADOS!B3986,'Tabela IBGE_Município'!A:E,5)</f>
        <v>0.7</v>
      </c>
      <c r="I3986" s="2">
        <f t="shared" si="62"/>
        <v>6.3028993336934993E-4</v>
      </c>
      <c r="J3986" s="20">
        <f>(VLOOKUP(A3986,'Celulares por Região'!A:H,6))/F3986</f>
        <v>6.0597875022510357E-2</v>
      </c>
    </row>
    <row r="3987" spans="1:10" ht="15.75" customHeight="1">
      <c r="A3987" t="str">
        <f>VLOOKUP(B3987,'Tabela IBGE_Município'!A:C,3)</f>
        <v>BA</v>
      </c>
      <c r="B3987" s="4" t="s">
        <v>4452</v>
      </c>
      <c r="C3987" s="1">
        <v>1</v>
      </c>
      <c r="D3987" s="1">
        <v>2</v>
      </c>
      <c r="E3987" s="1"/>
      <c r="F3987" s="1">
        <f>VLOOKUP(B3987,'Tabela IBGE_Município'!A:C,2)</f>
        <v>25130</v>
      </c>
      <c r="G3987" s="4" t="s">
        <v>638</v>
      </c>
      <c r="H3987" s="30">
        <f>VLOOKUP(DADOS!B3987,'Tabela IBGE_Município'!A:E,5)</f>
        <v>0.625</v>
      </c>
      <c r="I3987" s="2">
        <f t="shared" si="62"/>
        <v>1.193792280143255E-4</v>
      </c>
      <c r="J3987" s="20">
        <f>(VLOOKUP(A3987,'Celulares por Região'!A:H,6))/F3987</f>
        <v>0.1563867886987664</v>
      </c>
    </row>
    <row r="3988" spans="1:10" ht="15.75" customHeight="1">
      <c r="A3988" t="str">
        <f>VLOOKUP(B3988,'Tabela IBGE_Município'!A:C,3)</f>
        <v>SP</v>
      </c>
      <c r="B3988" s="4" t="s">
        <v>4453</v>
      </c>
      <c r="C3988" s="1">
        <v>1</v>
      </c>
      <c r="D3988" s="1">
        <v>2</v>
      </c>
      <c r="E3988" s="1">
        <v>1</v>
      </c>
      <c r="F3988" s="1">
        <f>VLOOKUP(B3988,'Tabela IBGE_Município'!A:C,2)</f>
        <v>6916</v>
      </c>
      <c r="G3988" s="4" t="s">
        <v>637</v>
      </c>
      <c r="H3988" s="30">
        <f>VLOOKUP(DADOS!B3988,'Tabela IBGE_Município'!A:E,5)</f>
        <v>0.747</v>
      </c>
      <c r="I3988" s="2">
        <f t="shared" si="62"/>
        <v>5.7836899942163096E-4</v>
      </c>
      <c r="J3988" s="20">
        <f>(VLOOKUP(A3988,'Celulares por Região'!A:H,6))/F3988</f>
        <v>9.7310584152689422E-2</v>
      </c>
    </row>
    <row r="3989" spans="1:10" ht="15.75" customHeight="1">
      <c r="A3989" t="str">
        <f>VLOOKUP(B3989,'Tabela IBGE_Município'!A:C,3)</f>
        <v>CE</v>
      </c>
      <c r="B3989" s="4" t="s">
        <v>4454</v>
      </c>
      <c r="C3989" s="1">
        <v>3</v>
      </c>
      <c r="D3989" s="1">
        <v>5</v>
      </c>
      <c r="E3989" s="1">
        <v>3</v>
      </c>
      <c r="F3989" s="1">
        <f>VLOOKUP(B3989,'Tabela IBGE_Município'!A:C,2)</f>
        <v>17516</v>
      </c>
      <c r="G3989" s="4" t="s">
        <v>637</v>
      </c>
      <c r="H3989" s="30">
        <f>VLOOKUP(DADOS!B3989,'Tabela IBGE_Município'!A:E,5)</f>
        <v>0.60399999999999998</v>
      </c>
      <c r="I3989" s="2">
        <f t="shared" si="62"/>
        <v>6.2799725964832155E-4</v>
      </c>
      <c r="J3989" s="20">
        <f>(VLOOKUP(A3989,'Celulares por Região'!A:H,6))/F3989</f>
        <v>0.13056633934688286</v>
      </c>
    </row>
    <row r="3990" spans="1:10" ht="15.75" customHeight="1">
      <c r="A3990" t="str">
        <f>VLOOKUP(B3990,'Tabela IBGE_Município'!A:C,3)</f>
        <v>MG</v>
      </c>
      <c r="B3990" s="4" t="s">
        <v>4455</v>
      </c>
      <c r="C3990" s="1">
        <v>1</v>
      </c>
      <c r="D3990" s="1">
        <v>1</v>
      </c>
      <c r="E3990" s="1"/>
      <c r="F3990" s="1">
        <f>VLOOKUP(B3990,'Tabela IBGE_Município'!A:C,2)</f>
        <v>6437</v>
      </c>
      <c r="G3990" s="4" t="s">
        <v>637</v>
      </c>
      <c r="H3990" s="30">
        <f>VLOOKUP(DADOS!B3990,'Tabela IBGE_Município'!A:E,5)</f>
        <v>0.77400000000000002</v>
      </c>
      <c r="I3990" s="2">
        <f t="shared" si="62"/>
        <v>3.1070374398011494E-4</v>
      </c>
      <c r="J3990" s="20">
        <f>(VLOOKUP(A3990,'Celulares por Região'!A:H,6))/F3990</f>
        <v>0.24592201336026098</v>
      </c>
    </row>
    <row r="3991" spans="1:10" ht="15.75" customHeight="1">
      <c r="A3991" t="str">
        <f>VLOOKUP(B3991,'Tabela IBGE_Município'!A:C,3)</f>
        <v>MG</v>
      </c>
      <c r="B3991" s="4" t="s">
        <v>4456</v>
      </c>
      <c r="C3991" s="1">
        <v>1</v>
      </c>
      <c r="D3991" s="1"/>
      <c r="E3991" s="1">
        <v>1</v>
      </c>
      <c r="F3991" s="1">
        <f>VLOOKUP(B3991,'Tabela IBGE_Município'!A:C,2)</f>
        <v>152549</v>
      </c>
      <c r="G3991" s="4" t="s">
        <v>639</v>
      </c>
      <c r="H3991" s="30">
        <f>VLOOKUP(DADOS!B3991,'Tabela IBGE_Município'!A:E,5)</f>
        <v>0.71</v>
      </c>
      <c r="I3991" s="2">
        <f t="shared" si="62"/>
        <v>1.3110541530917935E-5</v>
      </c>
      <c r="J3991" s="20">
        <f>(VLOOKUP(A3991,'Celulares por Região'!A:H,6))/F3991</f>
        <v>1.0376993621721545E-2</v>
      </c>
    </row>
    <row r="3992" spans="1:10" ht="15.75" customHeight="1">
      <c r="A3992" t="str">
        <f>VLOOKUP(B3992,'Tabela IBGE_Município'!A:C,3)</f>
        <v>RS</v>
      </c>
      <c r="B3992" s="4" t="s">
        <v>4457</v>
      </c>
      <c r="C3992" s="1">
        <v>4</v>
      </c>
      <c r="D3992" s="1">
        <v>2</v>
      </c>
      <c r="E3992" s="1"/>
      <c r="F3992" s="1">
        <f>VLOOKUP(B3992,'Tabela IBGE_Município'!A:C,2)</f>
        <v>5900</v>
      </c>
      <c r="G3992" s="4" t="s">
        <v>637</v>
      </c>
      <c r="H3992" s="30">
        <f>VLOOKUP(DADOS!B3992,'Tabela IBGE_Município'!A:E,5)</f>
        <v>0.71499999999999997</v>
      </c>
      <c r="I3992" s="2">
        <f t="shared" si="62"/>
        <v>1.0169491525423729E-3</v>
      </c>
      <c r="J3992" s="20">
        <f>(VLOOKUP(A3992,'Celulares por Região'!A:H,6))/F3992</f>
        <v>2.406779661016949E-2</v>
      </c>
    </row>
    <row r="3993" spans="1:10" ht="15.75" customHeight="1">
      <c r="A3993" t="str">
        <f>VLOOKUP(B3993,'Tabela IBGE_Município'!A:C,3)</f>
        <v>SC</v>
      </c>
      <c r="B3993" s="4" t="s">
        <v>4458</v>
      </c>
      <c r="C3993" s="1">
        <v>1</v>
      </c>
      <c r="D3993" s="1">
        <v>5</v>
      </c>
      <c r="E3993" s="1">
        <v>2</v>
      </c>
      <c r="F3993" s="1">
        <f>VLOOKUP(B3993,'Tabela IBGE_Município'!A:C,2)</f>
        <v>1612</v>
      </c>
      <c r="G3993" s="4" t="s">
        <v>640</v>
      </c>
      <c r="H3993" s="30">
        <f>VLOOKUP(DADOS!B3993,'Tabela IBGE_Município'!A:E,5)</f>
        <v>0.72</v>
      </c>
      <c r="I3993" s="2">
        <f t="shared" si="62"/>
        <v>4.9627791563275434E-3</v>
      </c>
      <c r="J3993" s="20">
        <f>(VLOOKUP(A3993,'Celulares por Região'!A:H,6))/F3993</f>
        <v>2.4981389578163773</v>
      </c>
    </row>
    <row r="3994" spans="1:10" ht="15.75" customHeight="1">
      <c r="A3994" t="str">
        <f>VLOOKUP(B3994,'Tabela IBGE_Município'!A:C,3)</f>
        <v>MT</v>
      </c>
      <c r="B3994" s="4" t="s">
        <v>4459</v>
      </c>
      <c r="C3994" s="1">
        <v>2</v>
      </c>
      <c r="D3994" s="1">
        <v>1</v>
      </c>
      <c r="E3994" s="1"/>
      <c r="F3994" s="1">
        <f>VLOOKUP(B3994,'Tabela IBGE_Município'!A:C,2)</f>
        <v>17712</v>
      </c>
      <c r="G3994" s="4" t="s">
        <v>637</v>
      </c>
      <c r="H3994" s="30">
        <f>VLOOKUP(DADOS!B3994,'Tabela IBGE_Município'!A:E,5)</f>
        <v>0.72</v>
      </c>
      <c r="I3994" s="2">
        <f t="shared" si="62"/>
        <v>1.6937669376693767E-4</v>
      </c>
      <c r="J3994" s="20">
        <f>(VLOOKUP(A3994,'Celulares por Região'!A:H,6))/F3994</f>
        <v>0.6034891598915989</v>
      </c>
    </row>
    <row r="3995" spans="1:10" ht="15.75" customHeight="1">
      <c r="A3995" t="str">
        <f>VLOOKUP(B3995,'Tabela IBGE_Município'!A:C,3)</f>
        <v>SP</v>
      </c>
      <c r="B3995" s="4" t="s">
        <v>4460</v>
      </c>
      <c r="C3995" s="1">
        <v>1</v>
      </c>
      <c r="D3995" s="1">
        <v>2</v>
      </c>
      <c r="E3995" s="1">
        <v>2</v>
      </c>
      <c r="F3995" s="1">
        <f>VLOOKUP(B3995,'Tabela IBGE_Município'!A:C,2)</f>
        <v>15916</v>
      </c>
      <c r="G3995" s="4" t="s">
        <v>637</v>
      </c>
      <c r="H3995" s="30">
        <f>VLOOKUP(DADOS!B3995,'Tabela IBGE_Município'!A:E,5)</f>
        <v>0.69599999999999995</v>
      </c>
      <c r="I3995" s="2">
        <f t="shared" si="62"/>
        <v>3.1414928373963308E-4</v>
      </c>
      <c r="J3995" s="20">
        <f>(VLOOKUP(A3995,'Celulares por Região'!A:H,6))/F3995</f>
        <v>4.228449359135461E-2</v>
      </c>
    </row>
    <row r="3996" spans="1:10" ht="15.75" customHeight="1">
      <c r="A3996" t="str">
        <f>VLOOKUP(B3996,'Tabela IBGE_Município'!A:C,3)</f>
        <v>AP</v>
      </c>
      <c r="B3996" s="4" t="s">
        <v>4461</v>
      </c>
      <c r="C3996" s="1">
        <v>2</v>
      </c>
      <c r="D3996" s="1">
        <v>2</v>
      </c>
      <c r="E3996" s="1">
        <v>2</v>
      </c>
      <c r="F3996" s="1">
        <f>VLOOKUP(B3996,'Tabela IBGE_Município'!A:C,2)</f>
        <v>4212</v>
      </c>
      <c r="G3996" s="4" t="s">
        <v>640</v>
      </c>
      <c r="H3996" s="30">
        <f>VLOOKUP(DADOS!B3996,'Tabela IBGE_Município'!A:E,5)</f>
        <v>0.61399999999999999</v>
      </c>
      <c r="I3996" s="2">
        <f t="shared" si="62"/>
        <v>1.4245014245014246E-3</v>
      </c>
      <c r="J3996" s="20">
        <f>(VLOOKUP(A3996,'Celulares por Região'!A:H,6))/F3996</f>
        <v>0.27801519468186137</v>
      </c>
    </row>
    <row r="3997" spans="1:10" ht="15.75" customHeight="1">
      <c r="A3997" t="str">
        <f>VLOOKUP(B3997,'Tabela IBGE_Município'!A:C,3)</f>
        <v>BA</v>
      </c>
      <c r="B3997" s="4" t="s">
        <v>4462</v>
      </c>
      <c r="C3997" s="1">
        <v>3</v>
      </c>
      <c r="D3997" s="1">
        <v>1</v>
      </c>
      <c r="E3997" s="1">
        <v>2</v>
      </c>
      <c r="F3997" s="1">
        <f>VLOOKUP(B3997,'Tabela IBGE_Município'!A:C,2)</f>
        <v>5246</v>
      </c>
      <c r="G3997" s="4" t="s">
        <v>637</v>
      </c>
      <c r="H3997" s="30">
        <f>VLOOKUP(DADOS!B3997,'Tabela IBGE_Município'!A:E,5)</f>
        <v>0.621</v>
      </c>
      <c r="I3997" s="2">
        <f t="shared" si="62"/>
        <v>1.143728555089592E-3</v>
      </c>
      <c r="J3997" s="20">
        <f>(VLOOKUP(A3997,'Celulares por Região'!A:H,6))/F3997</f>
        <v>0.74914220358368278</v>
      </c>
    </row>
    <row r="3998" spans="1:10" ht="15.75" customHeight="1">
      <c r="A3998" t="str">
        <f>VLOOKUP(B3998,'Tabela IBGE_Município'!A:C,3)</f>
        <v>PR</v>
      </c>
      <c r="B3998" s="4" t="s">
        <v>4463</v>
      </c>
      <c r="C3998" s="1">
        <v>1</v>
      </c>
      <c r="D3998" s="1">
        <v>1</v>
      </c>
      <c r="E3998" s="1"/>
      <c r="F3998" s="1">
        <f>VLOOKUP(B3998,'Tabela IBGE_Município'!A:C,2)</f>
        <v>28194</v>
      </c>
      <c r="G3998" s="4" t="s">
        <v>638</v>
      </c>
      <c r="H3998" s="30">
        <f>VLOOKUP(DADOS!B3998,'Tabela IBGE_Município'!A:E,5)</f>
        <v>0.71</v>
      </c>
      <c r="I3998" s="2">
        <f t="shared" si="62"/>
        <v>7.0937078811094561E-5</v>
      </c>
      <c r="J3998" s="20">
        <f>(VLOOKUP(A3998,'Celulares por Região'!A:H,6))/F3998</f>
        <v>2.6033907923671704E-2</v>
      </c>
    </row>
    <row r="3999" spans="1:10" ht="15.75" customHeight="1">
      <c r="A3999" t="str">
        <f>VLOOKUP(B3999,'Tabela IBGE_Município'!A:C,3)</f>
        <v>SP</v>
      </c>
      <c r="B3999" s="4" t="s">
        <v>4464</v>
      </c>
      <c r="C3999" s="1">
        <v>2</v>
      </c>
      <c r="D3999" s="1">
        <v>1</v>
      </c>
      <c r="E3999" s="1"/>
      <c r="F3999" s="1">
        <f>VLOOKUP(B3999,'Tabela IBGE_Município'!A:C,2)</f>
        <v>3780</v>
      </c>
      <c r="G3999" s="4" t="s">
        <v>640</v>
      </c>
      <c r="H3999" s="30">
        <f>VLOOKUP(DADOS!B3999,'Tabela IBGE_Município'!A:E,5)</f>
        <v>0.73299999999999998</v>
      </c>
      <c r="I3999" s="2">
        <f t="shared" si="62"/>
        <v>7.9365079365079365E-4</v>
      </c>
      <c r="J3999" s="20">
        <f>(VLOOKUP(A3999,'Celulares por Região'!A:H,6))/F3999</f>
        <v>0.17804232804232803</v>
      </c>
    </row>
    <row r="4000" spans="1:10" ht="15.75" customHeight="1">
      <c r="A4000" t="str">
        <f>VLOOKUP(B4000,'Tabela IBGE_Município'!A:C,3)</f>
        <v>MG</v>
      </c>
      <c r="B4000" s="4" t="s">
        <v>4465</v>
      </c>
      <c r="C4000" s="1">
        <v>1</v>
      </c>
      <c r="D4000" s="1">
        <v>3</v>
      </c>
      <c r="E4000" s="1">
        <v>4</v>
      </c>
      <c r="F4000" s="1">
        <f>VLOOKUP(B4000,'Tabela IBGE_Município'!A:C,2)</f>
        <v>21873</v>
      </c>
      <c r="G4000" s="4" t="s">
        <v>638</v>
      </c>
      <c r="H4000" s="30">
        <f>VLOOKUP(DADOS!B4000,'Tabela IBGE_Município'!A:E,5)</f>
        <v>0.69</v>
      </c>
      <c r="I4000" s="2">
        <f t="shared" si="62"/>
        <v>3.6574772550633202E-4</v>
      </c>
      <c r="J4000" s="20">
        <f>(VLOOKUP(A4000,'Celulares por Região'!A:H,6))/F4000</f>
        <v>7.2372331184565444E-2</v>
      </c>
    </row>
    <row r="4001" spans="1:10" ht="15.75" customHeight="1">
      <c r="A4001" t="str">
        <f>VLOOKUP(B4001,'Tabela IBGE_Município'!A:C,3)</f>
        <v>SC</v>
      </c>
      <c r="B4001" s="4" t="s">
        <v>4466</v>
      </c>
      <c r="C4001" s="1">
        <v>1</v>
      </c>
      <c r="D4001" s="1">
        <v>2</v>
      </c>
      <c r="E4001" s="1">
        <v>1</v>
      </c>
      <c r="F4001" s="1">
        <f>VLOOKUP(B4001,'Tabela IBGE_Município'!A:C,2)</f>
        <v>7312</v>
      </c>
      <c r="G4001" s="4" t="s">
        <v>637</v>
      </c>
      <c r="H4001" s="30">
        <f>VLOOKUP(DADOS!B4001,'Tabela IBGE_Município'!A:E,5)</f>
        <v>0.71799999999999997</v>
      </c>
      <c r="I4001" s="2">
        <f t="shared" si="62"/>
        <v>5.4704595185995622E-4</v>
      </c>
      <c r="J4001" s="20">
        <f>(VLOOKUP(A4001,'Celulares por Região'!A:H,6))/F4001</f>
        <v>0.5507385120350109</v>
      </c>
    </row>
    <row r="4002" spans="1:10" ht="15.75" customHeight="1">
      <c r="A4002" t="str">
        <f>VLOOKUP(B4002,'Tabela IBGE_Município'!A:C,3)</f>
        <v>SC</v>
      </c>
      <c r="B4002" s="4" t="s">
        <v>4466</v>
      </c>
      <c r="C4002" s="1">
        <v>3</v>
      </c>
      <c r="D4002" s="1">
        <v>10</v>
      </c>
      <c r="E4002" s="1">
        <v>7</v>
      </c>
      <c r="F4002" s="1">
        <f>VLOOKUP(B4002,'Tabela IBGE_Município'!A:C,2)</f>
        <v>7312</v>
      </c>
      <c r="G4002" s="4" t="s">
        <v>637</v>
      </c>
      <c r="H4002" s="30">
        <f>VLOOKUP(DADOS!B4002,'Tabela IBGE_Município'!A:E,5)</f>
        <v>0.71799999999999997</v>
      </c>
      <c r="I4002" s="2">
        <f t="shared" si="62"/>
        <v>2.7352297592997811E-3</v>
      </c>
      <c r="J4002" s="20">
        <f>(VLOOKUP(A4002,'Celulares por Região'!A:H,6))/F4002</f>
        <v>0.5507385120350109</v>
      </c>
    </row>
    <row r="4003" spans="1:10" ht="15.75" customHeight="1">
      <c r="A4003" t="str">
        <f>VLOOKUP(B4003,'Tabela IBGE_Município'!A:C,3)</f>
        <v>TO</v>
      </c>
      <c r="B4003" s="4" t="s">
        <v>4467</v>
      </c>
      <c r="C4003" s="1">
        <v>1</v>
      </c>
      <c r="D4003" s="1">
        <v>4</v>
      </c>
      <c r="E4003" s="1">
        <v>1</v>
      </c>
      <c r="F4003" s="1">
        <f>VLOOKUP(B4003,'Tabela IBGE_Município'!A:C,2)</f>
        <v>330845</v>
      </c>
      <c r="G4003" s="4" t="s">
        <v>637</v>
      </c>
      <c r="H4003" s="30">
        <f>VLOOKUP(DADOS!B4003,'Tabela IBGE_Município'!A:E,5)</f>
        <v>0.58299999999999996</v>
      </c>
      <c r="I4003" s="2">
        <f t="shared" si="62"/>
        <v>1.8135380616300686E-5</v>
      </c>
      <c r="J4003" s="20">
        <f>(VLOOKUP(A4003,'Celulares por Região'!A:H,6))/F4003</f>
        <v>1.4447853224319545E-3</v>
      </c>
    </row>
    <row r="4004" spans="1:10" ht="15.75" customHeight="1">
      <c r="A4004" t="str">
        <f>VLOOKUP(B4004,'Tabela IBGE_Município'!A:C,3)</f>
        <v>PA</v>
      </c>
      <c r="B4004" s="4" t="s">
        <v>4468</v>
      </c>
      <c r="C4004" s="1">
        <v>1</v>
      </c>
      <c r="D4004" s="1">
        <v>3</v>
      </c>
      <c r="E4004" s="1">
        <v>2</v>
      </c>
      <c r="F4004" s="1">
        <f>VLOOKUP(B4004,'Tabela IBGE_Município'!A:C,2)</f>
        <v>8498</v>
      </c>
      <c r="G4004" s="4" t="s">
        <v>638</v>
      </c>
      <c r="H4004" s="30">
        <f>VLOOKUP(DADOS!B4004,'Tabela IBGE_Município'!A:E,5)</f>
        <v>0.52300000000000002</v>
      </c>
      <c r="I4004" s="2">
        <f t="shared" si="62"/>
        <v>7.0604848199576375E-4</v>
      </c>
      <c r="J4004" s="20">
        <f>(VLOOKUP(A4004,'Celulares por Região'!A:H,6))/F4004</f>
        <v>0.21734525770769592</v>
      </c>
    </row>
    <row r="4005" spans="1:10" ht="15.75" customHeight="1">
      <c r="A4005" t="str">
        <f>VLOOKUP(B4005,'Tabela IBGE_Município'!A:C,3)</f>
        <v>PR</v>
      </c>
      <c r="B4005" s="4" t="s">
        <v>4469</v>
      </c>
      <c r="C4005" s="1">
        <v>1</v>
      </c>
      <c r="D4005" s="1">
        <v>1</v>
      </c>
      <c r="E4005" s="1"/>
      <c r="F4005" s="1">
        <f>VLOOKUP(B4005,'Tabela IBGE_Município'!A:C,2)</f>
        <v>29846</v>
      </c>
      <c r="G4005" s="4" t="s">
        <v>637</v>
      </c>
      <c r="H4005" s="30">
        <f>VLOOKUP(DADOS!B4005,'Tabela IBGE_Município'!A:E,5)</f>
        <v>0.752</v>
      </c>
      <c r="I4005" s="2">
        <f t="shared" si="62"/>
        <v>6.7010654694096364E-5</v>
      </c>
      <c r="J4005" s="20">
        <f>(VLOOKUP(A4005,'Celulares por Região'!A:H,6))/F4005</f>
        <v>2.4592910272733366E-2</v>
      </c>
    </row>
    <row r="4006" spans="1:10" ht="15.75" customHeight="1">
      <c r="A4006" t="str">
        <f>VLOOKUP(B4006,'Tabela IBGE_Município'!A:C,3)</f>
        <v>MG</v>
      </c>
      <c r="B4006" s="4" t="s">
        <v>4470</v>
      </c>
      <c r="C4006" s="1">
        <v>1</v>
      </c>
      <c r="D4006" s="1">
        <v>1</v>
      </c>
      <c r="E4006" s="1"/>
      <c r="F4006" s="1">
        <f>VLOOKUP(B4006,'Tabela IBGE_Município'!A:C,2)</f>
        <v>4238</v>
      </c>
      <c r="G4006" s="4" t="s">
        <v>640</v>
      </c>
      <c r="H4006" s="30">
        <f>VLOOKUP(DADOS!B4006,'Tabela IBGE_Município'!A:E,5)</f>
        <v>0.60799999999999998</v>
      </c>
      <c r="I4006" s="2">
        <f t="shared" si="62"/>
        <v>4.7192071731949034E-4</v>
      </c>
      <c r="J4006" s="20">
        <f>(VLOOKUP(A4006,'Celulares por Região'!A:H,6))/F4006</f>
        <v>0.37352524775837659</v>
      </c>
    </row>
    <row r="4007" spans="1:10" ht="15.75" customHeight="1">
      <c r="A4007" t="str">
        <f>VLOOKUP(B4007,'Tabela IBGE_Município'!A:C,3)</f>
        <v>MG</v>
      </c>
      <c r="B4007" s="4" t="s">
        <v>4470</v>
      </c>
      <c r="C4007" s="1">
        <v>1</v>
      </c>
      <c r="D4007" s="1">
        <v>1</v>
      </c>
      <c r="E4007" s="1"/>
      <c r="F4007" s="1">
        <f>VLOOKUP(B4007,'Tabela IBGE_Município'!A:C,2)</f>
        <v>4238</v>
      </c>
      <c r="G4007" s="4" t="s">
        <v>638</v>
      </c>
      <c r="H4007" s="30">
        <f>VLOOKUP(DADOS!B4007,'Tabela IBGE_Município'!A:E,5)</f>
        <v>0.60799999999999998</v>
      </c>
      <c r="I4007" s="2">
        <f t="shared" si="62"/>
        <v>4.7192071731949034E-4</v>
      </c>
      <c r="J4007" s="20">
        <f>(VLOOKUP(A4007,'Celulares por Região'!A:H,6))/F4007</f>
        <v>0.37352524775837659</v>
      </c>
    </row>
    <row r="4008" spans="1:10" ht="15.75" customHeight="1">
      <c r="A4008" t="str">
        <f>VLOOKUP(B4008,'Tabela IBGE_Município'!A:C,3)</f>
        <v>PI</v>
      </c>
      <c r="B4008" s="4" t="s">
        <v>4471</v>
      </c>
      <c r="C4008" s="1"/>
      <c r="D4008" s="1">
        <v>1</v>
      </c>
      <c r="E4008" s="1">
        <v>1</v>
      </c>
      <c r="F4008" s="1">
        <f>VLOOKUP(B4008,'Tabela IBGE_Município'!A:C,2)</f>
        <v>28017</v>
      </c>
      <c r="G4008" s="4" t="s">
        <v>640</v>
      </c>
      <c r="H4008" s="30">
        <f>VLOOKUP(DADOS!B4008,'Tabela IBGE_Município'!A:E,5)</f>
        <v>0.56499999999999995</v>
      </c>
      <c r="I4008" s="2">
        <f t="shared" si="62"/>
        <v>7.1385230395831098E-5</v>
      </c>
      <c r="J4008" s="20">
        <f>(VLOOKUP(A4008,'Celulares por Região'!A:H,6))/F4008</f>
        <v>0.10425812899311132</v>
      </c>
    </row>
    <row r="4009" spans="1:10" ht="15.75" customHeight="1">
      <c r="A4009" t="str">
        <f>VLOOKUP(B4009,'Tabela IBGE_Município'!A:C,3)</f>
        <v>SP</v>
      </c>
      <c r="B4009" s="4" t="s">
        <v>4472</v>
      </c>
      <c r="C4009" s="1">
        <v>1</v>
      </c>
      <c r="D4009" s="1">
        <v>1</v>
      </c>
      <c r="E4009" s="1"/>
      <c r="F4009" s="1">
        <f>VLOOKUP(B4009,'Tabela IBGE_Município'!A:C,2)</f>
        <v>3150</v>
      </c>
      <c r="G4009" s="4" t="s">
        <v>637</v>
      </c>
      <c r="H4009" s="30">
        <f>VLOOKUP(DADOS!B4009,'Tabela IBGE_Município'!A:E,5)</f>
        <v>0.70099999999999996</v>
      </c>
      <c r="I4009" s="2">
        <f t="shared" si="62"/>
        <v>6.3492063492063492E-4</v>
      </c>
      <c r="J4009" s="20">
        <f>(VLOOKUP(A4009,'Celulares por Região'!A:H,6))/F4009</f>
        <v>0.21365079365079365</v>
      </c>
    </row>
    <row r="4010" spans="1:10" ht="15.75" customHeight="1">
      <c r="A4010" t="str">
        <f>VLOOKUP(B4010,'Tabela IBGE_Município'!A:C,3)</f>
        <v>MG</v>
      </c>
      <c r="B4010" s="4" t="s">
        <v>4473</v>
      </c>
      <c r="C4010" s="1">
        <v>2</v>
      </c>
      <c r="D4010" s="1">
        <v>2</v>
      </c>
      <c r="E4010" s="1"/>
      <c r="F4010" s="1">
        <f>VLOOKUP(B4010,'Tabela IBGE_Município'!A:C,2)</f>
        <v>5317</v>
      </c>
      <c r="G4010" s="4" t="s">
        <v>637</v>
      </c>
      <c r="H4010" s="30">
        <f>VLOOKUP(DADOS!B4010,'Tabela IBGE_Município'!A:E,5)</f>
        <v>0.73</v>
      </c>
      <c r="I4010" s="2">
        <f t="shared" si="62"/>
        <v>7.523039307880384E-4</v>
      </c>
      <c r="J4010" s="20">
        <f>(VLOOKUP(A4010,'Celulares por Região'!A:H,6))/F4010</f>
        <v>0.29772428060936618</v>
      </c>
    </row>
    <row r="4011" spans="1:10" ht="15.75" customHeight="1">
      <c r="A4011" t="str">
        <f>VLOOKUP(B4011,'Tabela IBGE_Município'!A:C,3)</f>
        <v>MG</v>
      </c>
      <c r="B4011" s="4" t="s">
        <v>4474</v>
      </c>
      <c r="C4011" s="1">
        <v>1</v>
      </c>
      <c r="D4011" s="1">
        <v>3</v>
      </c>
      <c r="E4011" s="1">
        <v>5</v>
      </c>
      <c r="F4011" s="1">
        <f>VLOOKUP(B4011,'Tabela IBGE_Município'!A:C,2)</f>
        <v>8566</v>
      </c>
      <c r="G4011" s="4" t="s">
        <v>640</v>
      </c>
      <c r="H4011" s="30">
        <f>VLOOKUP(DADOS!B4011,'Tabela IBGE_Município'!A:E,5)</f>
        <v>0.72099999999999997</v>
      </c>
      <c r="I4011" s="2">
        <f t="shared" si="62"/>
        <v>1.0506654214335746E-3</v>
      </c>
      <c r="J4011" s="20">
        <f>(VLOOKUP(A4011,'Celulares por Região'!A:H,6))/F4011</f>
        <v>0.18480037356992762</v>
      </c>
    </row>
    <row r="4012" spans="1:10" ht="15.75" customHeight="1">
      <c r="A4012" t="str">
        <f>VLOOKUP(B4012,'Tabela IBGE_Município'!A:C,3)</f>
        <v>SP</v>
      </c>
      <c r="B4012" s="4" t="s">
        <v>4475</v>
      </c>
      <c r="C4012" s="1">
        <v>6</v>
      </c>
      <c r="D4012" s="1">
        <v>7</v>
      </c>
      <c r="E4012" s="1">
        <v>5</v>
      </c>
      <c r="F4012" s="1">
        <f>VLOOKUP(B4012,'Tabela IBGE_Município'!A:C,2)</f>
        <v>3631</v>
      </c>
      <c r="G4012" s="4" t="s">
        <v>640</v>
      </c>
      <c r="H4012" s="30">
        <f>VLOOKUP(DADOS!B4012,'Tabela IBGE_Município'!A:E,5)</f>
        <v>0.73499999999999999</v>
      </c>
      <c r="I4012" s="2">
        <f t="shared" si="62"/>
        <v>4.9573120352519968E-3</v>
      </c>
      <c r="J4012" s="20">
        <f>(VLOOKUP(A4012,'Celulares por Região'!A:H,6))/F4012</f>
        <v>0.18534838887358854</v>
      </c>
    </row>
    <row r="4013" spans="1:10" ht="15.75" customHeight="1">
      <c r="A4013" t="str">
        <f>VLOOKUP(B4013,'Tabela IBGE_Município'!A:C,3)</f>
        <v>SP</v>
      </c>
      <c r="B4013" s="4" t="s">
        <v>4476</v>
      </c>
      <c r="C4013" s="1">
        <v>2</v>
      </c>
      <c r="D4013" s="1"/>
      <c r="E4013" s="1"/>
      <c r="F4013" s="1">
        <f>VLOOKUP(B4013,'Tabela IBGE_Município'!A:C,2)</f>
        <v>5341</v>
      </c>
      <c r="G4013" s="4" t="s">
        <v>637</v>
      </c>
      <c r="H4013" s="30">
        <f>VLOOKUP(DADOS!B4013,'Tabela IBGE_Município'!A:E,5)</f>
        <v>0.63200000000000001</v>
      </c>
      <c r="I4013" s="2">
        <f t="shared" si="62"/>
        <v>3.7446171129002062E-4</v>
      </c>
      <c r="J4013" s="20">
        <f>(VLOOKUP(A4013,'Celulares por Região'!A:H,6))/F4013</f>
        <v>0.12600636584909192</v>
      </c>
    </row>
    <row r="4014" spans="1:10" ht="15.75" customHeight="1">
      <c r="A4014" t="str">
        <f>VLOOKUP(B4014,'Tabela IBGE_Município'!A:C,3)</f>
        <v>SP</v>
      </c>
      <c r="B4014" s="4" t="s">
        <v>4476</v>
      </c>
      <c r="C4014" s="1"/>
      <c r="D4014" s="1">
        <v>1</v>
      </c>
      <c r="E4014" s="1">
        <v>1</v>
      </c>
      <c r="F4014" s="1">
        <f>VLOOKUP(B4014,'Tabela IBGE_Município'!A:C,2)</f>
        <v>5341</v>
      </c>
      <c r="G4014" s="4" t="s">
        <v>637</v>
      </c>
      <c r="H4014" s="30">
        <f>VLOOKUP(DADOS!B4014,'Tabela IBGE_Município'!A:E,5)</f>
        <v>0.63200000000000001</v>
      </c>
      <c r="I4014" s="2">
        <f t="shared" si="62"/>
        <v>3.7446171129002062E-4</v>
      </c>
      <c r="J4014" s="20">
        <f>(VLOOKUP(A4014,'Celulares por Região'!A:H,6))/F4014</f>
        <v>0.12600636584909192</v>
      </c>
    </row>
    <row r="4015" spans="1:10" ht="15.75" customHeight="1">
      <c r="A4015" t="str">
        <f>VLOOKUP(B4015,'Tabela IBGE_Município'!A:C,3)</f>
        <v>SC</v>
      </c>
      <c r="B4015" s="4" t="s">
        <v>4477</v>
      </c>
      <c r="C4015" s="1">
        <v>11</v>
      </c>
      <c r="D4015" s="1">
        <v>22</v>
      </c>
      <c r="E4015" s="1">
        <v>9</v>
      </c>
      <c r="F4015" s="1">
        <f>VLOOKUP(B4015,'Tabela IBGE_Município'!A:C,2)</f>
        <v>1547</v>
      </c>
      <c r="G4015" s="4" t="s">
        <v>637</v>
      </c>
      <c r="H4015" s="30">
        <f>VLOOKUP(DADOS!B4015,'Tabela IBGE_Município'!A:E,5)</f>
        <v>0.71299999999999997</v>
      </c>
      <c r="I4015" s="2">
        <f t="shared" si="62"/>
        <v>2.7149321266968326E-2</v>
      </c>
      <c r="J4015" s="20">
        <f>(VLOOKUP(A4015,'Celulares por Região'!A:H,6))/F4015</f>
        <v>2.6031027795733679</v>
      </c>
    </row>
    <row r="4016" spans="1:10" ht="15.75" customHeight="1">
      <c r="A4016" t="str">
        <f>VLOOKUP(B4016,'Tabela IBGE_Município'!A:C,3)</f>
        <v>SC</v>
      </c>
      <c r="B4016" s="4" t="s">
        <v>4477</v>
      </c>
      <c r="C4016" s="1">
        <v>1</v>
      </c>
      <c r="D4016" s="1">
        <v>1</v>
      </c>
      <c r="E4016" s="1"/>
      <c r="F4016" s="1">
        <f>VLOOKUP(B4016,'Tabela IBGE_Município'!A:C,2)</f>
        <v>1547</v>
      </c>
      <c r="G4016" s="4" t="s">
        <v>640</v>
      </c>
      <c r="H4016" s="30">
        <f>VLOOKUP(DADOS!B4016,'Tabela IBGE_Município'!A:E,5)</f>
        <v>0.71299999999999997</v>
      </c>
      <c r="I4016" s="2">
        <f t="shared" si="62"/>
        <v>1.2928248222365869E-3</v>
      </c>
      <c r="J4016" s="20">
        <f>(VLOOKUP(A4016,'Celulares por Região'!A:H,6))/F4016</f>
        <v>2.6031027795733679</v>
      </c>
    </row>
    <row r="4017" spans="1:10" ht="15.75" customHeight="1">
      <c r="A4017" t="str">
        <f>VLOOKUP(B4017,'Tabela IBGE_Município'!A:C,3)</f>
        <v>BA</v>
      </c>
      <c r="B4017" s="4" t="s">
        <v>4478</v>
      </c>
      <c r="C4017" s="1">
        <v>2</v>
      </c>
      <c r="D4017" s="1">
        <v>1</v>
      </c>
      <c r="E4017" s="1"/>
      <c r="F4017" s="1">
        <f>VLOOKUP(B4017,'Tabela IBGE_Município'!A:C,2)</f>
        <v>15160</v>
      </c>
      <c r="G4017" s="4" t="s">
        <v>637</v>
      </c>
      <c r="H4017" s="30">
        <f>VLOOKUP(DADOS!B4017,'Tabela IBGE_Município'!A:E,5)</f>
        <v>0.61399999999999999</v>
      </c>
      <c r="I4017" s="2">
        <f t="shared" si="62"/>
        <v>1.9788918205804749E-4</v>
      </c>
      <c r="J4017" s="20">
        <f>(VLOOKUP(A4017,'Celulares por Região'!A:H,6))/F4017</f>
        <v>0.25923482849604224</v>
      </c>
    </row>
    <row r="4018" spans="1:10" ht="15.75" customHeight="1">
      <c r="A4018" t="str">
        <f>VLOOKUP(B4018,'Tabela IBGE_Município'!A:C,3)</f>
        <v>BA</v>
      </c>
      <c r="B4018" s="4" t="s">
        <v>4478</v>
      </c>
      <c r="C4018" s="1">
        <v>2</v>
      </c>
      <c r="D4018" s="1">
        <v>3</v>
      </c>
      <c r="E4018" s="1"/>
      <c r="F4018" s="1">
        <f>VLOOKUP(B4018,'Tabela IBGE_Município'!A:C,2)</f>
        <v>15160</v>
      </c>
      <c r="G4018" s="4" t="s">
        <v>637</v>
      </c>
      <c r="H4018" s="30">
        <f>VLOOKUP(DADOS!B4018,'Tabela IBGE_Município'!A:E,5)</f>
        <v>0.61399999999999999</v>
      </c>
      <c r="I4018" s="2">
        <f t="shared" si="62"/>
        <v>3.2981530343007914E-4</v>
      </c>
      <c r="J4018" s="20">
        <f>(VLOOKUP(A4018,'Celulares por Região'!A:H,6))/F4018</f>
        <v>0.25923482849604224</v>
      </c>
    </row>
    <row r="4019" spans="1:10" ht="15.75" customHeight="1">
      <c r="A4019" t="str">
        <f>VLOOKUP(B4019,'Tabela IBGE_Município'!A:C,3)</f>
        <v>SP</v>
      </c>
      <c r="B4019" s="4" t="s">
        <v>4479</v>
      </c>
      <c r="C4019" s="1">
        <v>2</v>
      </c>
      <c r="D4019" s="1">
        <v>3</v>
      </c>
      <c r="E4019" s="1">
        <v>4</v>
      </c>
      <c r="F4019" s="1">
        <f>VLOOKUP(B4019,'Tabela IBGE_Município'!A:C,2)</f>
        <v>48036</v>
      </c>
      <c r="G4019" s="4" t="s">
        <v>638</v>
      </c>
      <c r="H4019" s="30">
        <f>VLOOKUP(DADOS!B4019,'Tabela IBGE_Município'!A:E,5)</f>
        <v>0.75</v>
      </c>
      <c r="I4019" s="2">
        <f t="shared" si="62"/>
        <v>1.8735948038970773E-4</v>
      </c>
      <c r="J4019" s="20">
        <f>(VLOOKUP(A4019,'Celulares por Região'!A:H,6))/F4019</f>
        <v>1.4010325589141477E-2</v>
      </c>
    </row>
    <row r="4020" spans="1:10" ht="15.75" customHeight="1">
      <c r="A4020" t="str">
        <f>VLOOKUP(B4020,'Tabela IBGE_Município'!A:C,3)</f>
        <v>AM</v>
      </c>
      <c r="B4020" s="4" t="s">
        <v>4480</v>
      </c>
      <c r="C4020" s="1">
        <v>5</v>
      </c>
      <c r="D4020" s="1">
        <v>2</v>
      </c>
      <c r="E4020" s="1"/>
      <c r="F4020" s="1">
        <f>VLOOKUP(B4020,'Tabela IBGE_Município'!A:C,2)</f>
        <v>44389</v>
      </c>
      <c r="G4020" s="4" t="s">
        <v>638</v>
      </c>
      <c r="H4020" s="30">
        <f>VLOOKUP(DADOS!B4020,'Tabela IBGE_Município'!A:E,5)</f>
        <v>0.64700000000000002</v>
      </c>
      <c r="I4020" s="2">
        <f t="shared" si="62"/>
        <v>1.5769672666651649E-4</v>
      </c>
      <c r="J4020" s="20">
        <f>(VLOOKUP(A4020,'Celulares por Região'!A:H,6))/F4020</f>
        <v>4.3479240352339542E-3</v>
      </c>
    </row>
    <row r="4021" spans="1:10" ht="15.75" customHeight="1">
      <c r="A4021" t="str">
        <f>VLOOKUP(B4021,'Tabela IBGE_Município'!A:C,3)</f>
        <v>SC</v>
      </c>
      <c r="B4021" s="4" t="s">
        <v>4481</v>
      </c>
      <c r="C4021" s="1">
        <v>1</v>
      </c>
      <c r="D4021" s="1">
        <v>1</v>
      </c>
      <c r="E4021" s="1"/>
      <c r="F4021" s="1">
        <f>VLOOKUP(B4021,'Tabela IBGE_Município'!A:C,2)</f>
        <v>37193</v>
      </c>
      <c r="G4021" s="4" t="s">
        <v>638</v>
      </c>
      <c r="H4021" s="30">
        <f>VLOOKUP(DADOS!B4021,'Tabela IBGE_Município'!A:E,5)</f>
        <v>0.75900000000000001</v>
      </c>
      <c r="I4021" s="2">
        <f t="shared" si="62"/>
        <v>5.3773559540773803E-5</v>
      </c>
      <c r="J4021" s="20">
        <f>(VLOOKUP(A4021,'Celulares por Região'!A:H,6))/F4021</f>
        <v>0.10827306213534806</v>
      </c>
    </row>
    <row r="4022" spans="1:10" ht="15.75" customHeight="1">
      <c r="A4022" t="str">
        <f>VLOOKUP(B4022,'Tabela IBGE_Município'!A:C,3)</f>
        <v>BA</v>
      </c>
      <c r="B4022" s="4" t="s">
        <v>4482</v>
      </c>
      <c r="C4022" s="1">
        <v>1</v>
      </c>
      <c r="D4022" s="1"/>
      <c r="E4022" s="1"/>
      <c r="F4022" s="1">
        <f>VLOOKUP(B4022,'Tabela IBGE_Município'!A:C,2)</f>
        <v>17726</v>
      </c>
      <c r="G4022" s="4" t="s">
        <v>637</v>
      </c>
      <c r="H4022" s="30">
        <f>VLOOKUP(DADOS!B4022,'Tabela IBGE_Município'!A:E,5)</f>
        <v>0.54200000000000004</v>
      </c>
      <c r="I4022" s="2">
        <f t="shared" si="62"/>
        <v>5.6414306668171047E-5</v>
      </c>
      <c r="J4022" s="20">
        <f>(VLOOKUP(A4022,'Celulares por Região'!A:H,6))/F4022</f>
        <v>0.22170822520591221</v>
      </c>
    </row>
    <row r="4023" spans="1:10" ht="15.75" customHeight="1">
      <c r="A4023" t="str">
        <f>VLOOKUP(B4023,'Tabela IBGE_Município'!A:C,3)</f>
        <v>MG</v>
      </c>
      <c r="B4023" s="4" t="s">
        <v>4483</v>
      </c>
      <c r="C4023" s="1">
        <v>2</v>
      </c>
      <c r="D4023" s="1">
        <v>8</v>
      </c>
      <c r="E4023" s="1">
        <v>4</v>
      </c>
      <c r="F4023" s="1">
        <f>VLOOKUP(B4023,'Tabela IBGE_Município'!A:C,2)</f>
        <v>12838</v>
      </c>
      <c r="G4023" s="4" t="s">
        <v>637</v>
      </c>
      <c r="H4023" s="30">
        <f>VLOOKUP(DADOS!B4023,'Tabela IBGE_Município'!A:E,5)</f>
        <v>0.61399999999999999</v>
      </c>
      <c r="I4023" s="2">
        <f t="shared" si="62"/>
        <v>1.0905125408942203E-3</v>
      </c>
      <c r="J4023" s="20">
        <f>(VLOOKUP(A4023,'Celulares por Região'!A:H,6))/F4023</f>
        <v>0.12330581087396791</v>
      </c>
    </row>
    <row r="4024" spans="1:10" ht="15.75" customHeight="1">
      <c r="A4024" t="str">
        <f>VLOOKUP(B4024,'Tabela IBGE_Município'!A:C,3)</f>
        <v>MG</v>
      </c>
      <c r="B4024" s="4" t="s">
        <v>4483</v>
      </c>
      <c r="C4024" s="1">
        <v>1</v>
      </c>
      <c r="D4024" s="1">
        <v>1</v>
      </c>
      <c r="E4024" s="1"/>
      <c r="F4024" s="1">
        <f>VLOOKUP(B4024,'Tabela IBGE_Município'!A:C,2)</f>
        <v>12838</v>
      </c>
      <c r="G4024" s="4" t="s">
        <v>640</v>
      </c>
      <c r="H4024" s="30">
        <f>VLOOKUP(DADOS!B4024,'Tabela IBGE_Município'!A:E,5)</f>
        <v>0.61399999999999999</v>
      </c>
      <c r="I4024" s="2">
        <f t="shared" si="62"/>
        <v>1.5578750584203146E-4</v>
      </c>
      <c r="J4024" s="20">
        <f>(VLOOKUP(A4024,'Celulares por Região'!A:H,6))/F4024</f>
        <v>0.12330581087396791</v>
      </c>
    </row>
    <row r="4025" spans="1:10" ht="15.75" customHeight="1">
      <c r="A4025" t="str">
        <f>VLOOKUP(B4025,'Tabela IBGE_Município'!A:C,3)</f>
        <v>MG</v>
      </c>
      <c r="B4025" s="4" t="s">
        <v>4483</v>
      </c>
      <c r="C4025" s="1">
        <v>2</v>
      </c>
      <c r="D4025" s="1"/>
      <c r="E4025" s="1"/>
      <c r="F4025" s="1">
        <f>VLOOKUP(B4025,'Tabela IBGE_Município'!A:C,2)</f>
        <v>12838</v>
      </c>
      <c r="G4025" s="4" t="s">
        <v>637</v>
      </c>
      <c r="H4025" s="30">
        <f>VLOOKUP(DADOS!B4025,'Tabela IBGE_Município'!A:E,5)</f>
        <v>0.61399999999999999</v>
      </c>
      <c r="I4025" s="2">
        <f t="shared" si="62"/>
        <v>1.5578750584203146E-4</v>
      </c>
      <c r="J4025" s="20">
        <f>(VLOOKUP(A4025,'Celulares por Região'!A:H,6))/F4025</f>
        <v>0.12330581087396791</v>
      </c>
    </row>
    <row r="4026" spans="1:10" ht="15.75" customHeight="1">
      <c r="A4026" t="str">
        <f>VLOOKUP(B4026,'Tabela IBGE_Município'!A:C,3)</f>
        <v>ES</v>
      </c>
      <c r="B4026" s="4" t="s">
        <v>4484</v>
      </c>
      <c r="C4026" s="1">
        <v>1</v>
      </c>
      <c r="D4026" s="1">
        <v>1</v>
      </c>
      <c r="E4026" s="1"/>
      <c r="F4026" s="1">
        <f>VLOOKUP(B4026,'Tabela IBGE_Município'!A:C,2)</f>
        <v>11658</v>
      </c>
      <c r="G4026" s="4" t="s">
        <v>640</v>
      </c>
      <c r="H4026" s="30">
        <f>VLOOKUP(DADOS!B4026,'Tabela IBGE_Município'!A:E,5)</f>
        <v>0.66900000000000004</v>
      </c>
      <c r="I4026" s="2">
        <f t="shared" si="62"/>
        <v>1.7155601303825698E-4</v>
      </c>
      <c r="J4026" s="20">
        <f>(VLOOKUP(A4026,'Celulares por Região'!A:H,6))/F4026</f>
        <v>0.17824669754674902</v>
      </c>
    </row>
    <row r="4027" spans="1:10" ht="15.75" customHeight="1">
      <c r="A4027" t="str">
        <f>VLOOKUP(B4027,'Tabela IBGE_Município'!A:C,3)</f>
        <v>ES</v>
      </c>
      <c r="B4027" s="4" t="s">
        <v>4484</v>
      </c>
      <c r="C4027" s="1">
        <v>7</v>
      </c>
      <c r="D4027" s="1">
        <v>4</v>
      </c>
      <c r="E4027" s="1"/>
      <c r="F4027" s="1">
        <f>VLOOKUP(B4027,'Tabela IBGE_Município'!A:C,2)</f>
        <v>11658</v>
      </c>
      <c r="G4027" s="4" t="s">
        <v>637</v>
      </c>
      <c r="H4027" s="30">
        <f>VLOOKUP(DADOS!B4027,'Tabela IBGE_Município'!A:E,5)</f>
        <v>0.66900000000000004</v>
      </c>
      <c r="I4027" s="2">
        <f t="shared" si="62"/>
        <v>9.4355807171041348E-4</v>
      </c>
      <c r="J4027" s="20">
        <f>(VLOOKUP(A4027,'Celulares por Região'!A:H,6))/F4027</f>
        <v>0.17824669754674902</v>
      </c>
    </row>
    <row r="4028" spans="1:10" ht="15.75" customHeight="1">
      <c r="A4028" t="str">
        <f>VLOOKUP(B4028,'Tabela IBGE_Município'!A:C,3)</f>
        <v>MG</v>
      </c>
      <c r="B4028" s="4" t="s">
        <v>4485</v>
      </c>
      <c r="C4028" s="1">
        <v>10</v>
      </c>
      <c r="D4028" s="1">
        <v>3</v>
      </c>
      <c r="E4028" s="1"/>
      <c r="F4028" s="1">
        <f>VLOOKUP(B4028,'Tabela IBGE_Município'!A:C,2)</f>
        <v>3001</v>
      </c>
      <c r="G4028" s="4" t="s">
        <v>640</v>
      </c>
      <c r="H4028" s="30">
        <f>VLOOKUP(DADOS!B4028,'Tabela IBGE_Município'!A:E,5)</f>
        <v>0.59499999999999997</v>
      </c>
      <c r="I4028" s="2">
        <f t="shared" si="62"/>
        <v>4.3318893702099298E-3</v>
      </c>
      <c r="J4028" s="20">
        <f>(VLOOKUP(A4028,'Celulares por Região'!A:H,6))/F4028</f>
        <v>0.52749083638787075</v>
      </c>
    </row>
    <row r="4029" spans="1:10" ht="15.75" customHeight="1">
      <c r="A4029" t="str">
        <f>VLOOKUP(B4029,'Tabela IBGE_Município'!A:C,3)</f>
        <v>RS</v>
      </c>
      <c r="B4029" s="4" t="s">
        <v>4486</v>
      </c>
      <c r="C4029" s="1">
        <v>1</v>
      </c>
      <c r="D4029" s="1">
        <v>3</v>
      </c>
      <c r="E4029" s="1">
        <v>3</v>
      </c>
      <c r="F4029" s="1">
        <f>VLOOKUP(B4029,'Tabela IBGE_Município'!A:C,2)</f>
        <v>2937</v>
      </c>
      <c r="G4029" s="4" t="s">
        <v>640</v>
      </c>
      <c r="H4029" s="30">
        <f>VLOOKUP(DADOS!B4029,'Tabela IBGE_Município'!A:E,5)</f>
        <v>0.75700000000000001</v>
      </c>
      <c r="I4029" s="2">
        <f t="shared" si="62"/>
        <v>2.3833844058563161E-3</v>
      </c>
      <c r="J4029" s="20">
        <f>(VLOOKUP(A4029,'Celulares por Região'!A:H,6))/F4029</f>
        <v>4.8348655090228121E-2</v>
      </c>
    </row>
    <row r="4030" spans="1:10" ht="15.75" customHeight="1">
      <c r="A4030" t="str">
        <f>VLOOKUP(B4030,'Tabela IBGE_Município'!A:C,3)</f>
        <v>MA</v>
      </c>
      <c r="B4030" s="4" t="s">
        <v>4487</v>
      </c>
      <c r="C4030" s="1">
        <v>3</v>
      </c>
      <c r="D4030" s="1">
        <v>1</v>
      </c>
      <c r="E4030" s="1">
        <v>2</v>
      </c>
      <c r="F4030" s="1">
        <f>VLOOKUP(B4030,'Tabela IBGE_Município'!A:C,2)</f>
        <v>18571</v>
      </c>
      <c r="G4030" s="4" t="s">
        <v>637</v>
      </c>
      <c r="H4030" s="30">
        <f>VLOOKUP(DADOS!B4030,'Tabela IBGE_Município'!A:E,5)</f>
        <v>0.59099999999999997</v>
      </c>
      <c r="I4030" s="2">
        <f t="shared" si="62"/>
        <v>3.2308437887028162E-4</v>
      </c>
      <c r="J4030" s="20">
        <f>(VLOOKUP(A4030,'Celulares por Região'!A:H,6))/F4030</f>
        <v>6.4670723170534711E-2</v>
      </c>
    </row>
    <row r="4031" spans="1:10" ht="15.75" customHeight="1">
      <c r="A4031" t="str">
        <f>VLOOKUP(B4031,'Tabela IBGE_Município'!A:C,3)</f>
        <v>MA</v>
      </c>
      <c r="B4031" s="4" t="s">
        <v>4487</v>
      </c>
      <c r="C4031" s="1">
        <v>1</v>
      </c>
      <c r="D4031" s="1"/>
      <c r="E4031" s="1"/>
      <c r="F4031" s="1">
        <f>VLOOKUP(B4031,'Tabela IBGE_Município'!A:C,2)</f>
        <v>18571</v>
      </c>
      <c r="G4031" s="4" t="s">
        <v>637</v>
      </c>
      <c r="H4031" s="30">
        <f>VLOOKUP(DADOS!B4031,'Tabela IBGE_Município'!A:E,5)</f>
        <v>0.59099999999999997</v>
      </c>
      <c r="I4031" s="2">
        <f t="shared" si="62"/>
        <v>5.3847396478380273E-5</v>
      </c>
      <c r="J4031" s="20">
        <f>(VLOOKUP(A4031,'Celulares por Região'!A:H,6))/F4031</f>
        <v>6.4670723170534711E-2</v>
      </c>
    </row>
    <row r="4032" spans="1:10" ht="15.75" customHeight="1">
      <c r="A4032" t="str">
        <f>VLOOKUP(B4032,'Tabela IBGE_Município'!A:C,3)</f>
        <v>SC</v>
      </c>
      <c r="B4032" s="4" t="s">
        <v>4488</v>
      </c>
      <c r="C4032" s="1">
        <v>2</v>
      </c>
      <c r="D4032" s="1">
        <v>3</v>
      </c>
      <c r="E4032" s="1">
        <v>2</v>
      </c>
      <c r="F4032" s="1">
        <f>VLOOKUP(B4032,'Tabela IBGE_Município'!A:C,2)</f>
        <v>2283</v>
      </c>
      <c r="G4032" s="4" t="s">
        <v>640</v>
      </c>
      <c r="H4032" s="30">
        <f>VLOOKUP(DADOS!B4032,'Tabela IBGE_Município'!A:E,5)</f>
        <v>0.73699999999999999</v>
      </c>
      <c r="I4032" s="2">
        <f t="shared" si="62"/>
        <v>3.0661410424879547E-3</v>
      </c>
      <c r="J4032" s="20">
        <f>(VLOOKUP(A4032,'Celulares por Região'!A:H,6))/F4032</f>
        <v>1.7639071397284276</v>
      </c>
    </row>
    <row r="4033" spans="1:10" ht="15.75" customHeight="1">
      <c r="A4033" t="str">
        <f>VLOOKUP(B4033,'Tabela IBGE_Município'!A:C,3)</f>
        <v>MG</v>
      </c>
      <c r="B4033" s="4" t="s">
        <v>4489</v>
      </c>
      <c r="C4033" s="1">
        <v>4</v>
      </c>
      <c r="D4033" s="1">
        <v>4</v>
      </c>
      <c r="E4033" s="1">
        <v>4</v>
      </c>
      <c r="F4033" s="1">
        <f>VLOOKUP(B4033,'Tabela IBGE_Município'!A:C,2)</f>
        <v>19627</v>
      </c>
      <c r="G4033" s="4" t="s">
        <v>637</v>
      </c>
      <c r="H4033" s="30">
        <f>VLOOKUP(DADOS!B4033,'Tabela IBGE_Município'!A:E,5)</f>
        <v>0.70099999999999996</v>
      </c>
      <c r="I4033" s="2">
        <f t="shared" si="62"/>
        <v>6.1140265960156926E-4</v>
      </c>
      <c r="J4033" s="20">
        <f>(VLOOKUP(A4033,'Celulares por Região'!A:H,6))/F4033</f>
        <v>8.0654200845773683E-2</v>
      </c>
    </row>
    <row r="4034" spans="1:10" ht="15.75" customHeight="1">
      <c r="A4034" t="str">
        <f>VLOOKUP(B4034,'Tabela IBGE_Município'!A:C,3)</f>
        <v>SP</v>
      </c>
      <c r="B4034" s="4" t="s">
        <v>4490</v>
      </c>
      <c r="C4034" s="1">
        <v>1</v>
      </c>
      <c r="D4034" s="1">
        <v>3</v>
      </c>
      <c r="E4034" s="1">
        <v>3</v>
      </c>
      <c r="F4034" s="1">
        <f>VLOOKUP(B4034,'Tabela IBGE_Município'!A:C,2)</f>
        <v>230371</v>
      </c>
      <c r="G4034" s="4" t="s">
        <v>639</v>
      </c>
      <c r="H4034" s="30">
        <f>VLOOKUP(DADOS!B4034,'Tabela IBGE_Município'!A:E,5)</f>
        <v>0.81</v>
      </c>
      <c r="I4034" s="2">
        <f t="shared" ref="I4034:I4097" si="63">(C4034+D4034+E4034)/F4034</f>
        <v>3.0385769042110336E-5</v>
      </c>
      <c r="J4034" s="20">
        <f>(VLOOKUP(A4034,'Celulares por Região'!A:H,6))/F4034</f>
        <v>2.9213746521914649E-3</v>
      </c>
    </row>
    <row r="4035" spans="1:10" ht="15.75" customHeight="1">
      <c r="A4035" t="str">
        <f>VLOOKUP(B4035,'Tabela IBGE_Município'!A:C,3)</f>
        <v>MA</v>
      </c>
      <c r="B4035" s="4" t="s">
        <v>4491</v>
      </c>
      <c r="C4035" s="1">
        <v>2</v>
      </c>
      <c r="D4035" s="1">
        <v>15</v>
      </c>
      <c r="E4035" s="1">
        <v>9</v>
      </c>
      <c r="F4035" s="1">
        <f>VLOOKUP(B4035,'Tabela IBGE_Município'!A:C,2)</f>
        <v>19069</v>
      </c>
      <c r="G4035" s="4" t="s">
        <v>637</v>
      </c>
      <c r="H4035" s="30">
        <f>VLOOKUP(DADOS!B4035,'Tabela IBGE_Município'!A:E,5)</f>
        <v>0.55700000000000005</v>
      </c>
      <c r="I4035" s="2">
        <f t="shared" si="63"/>
        <v>1.3634695054800985E-3</v>
      </c>
      <c r="J4035" s="20">
        <f>(VLOOKUP(A4035,'Celulares por Região'!A:H,6))/F4035</f>
        <v>6.298180292621533E-2</v>
      </c>
    </row>
    <row r="4036" spans="1:10" ht="15.75" customHeight="1">
      <c r="A4036" t="str">
        <f>VLOOKUP(B4036,'Tabela IBGE_Município'!A:C,3)</f>
        <v>BA</v>
      </c>
      <c r="B4036" s="4" t="s">
        <v>4492</v>
      </c>
      <c r="C4036" s="1">
        <v>2</v>
      </c>
      <c r="D4036" s="1"/>
      <c r="E4036" s="1">
        <v>1</v>
      </c>
      <c r="F4036" s="1">
        <f>VLOOKUP(B4036,'Tabela IBGE_Município'!A:C,2)</f>
        <v>28004</v>
      </c>
      <c r="G4036" s="4" t="s">
        <v>638</v>
      </c>
      <c r="H4036" s="30">
        <f>VLOOKUP(DADOS!B4036,'Tabela IBGE_Município'!A:E,5)</f>
        <v>0.56000000000000005</v>
      </c>
      <c r="I4036" s="2">
        <f t="shared" si="63"/>
        <v>1.0712755320668476E-4</v>
      </c>
      <c r="J4036" s="20">
        <f>(VLOOKUP(A4036,'Celulares por Região'!A:H,6))/F4036</f>
        <v>0.14033709470075703</v>
      </c>
    </row>
    <row r="4037" spans="1:10" ht="15.75" customHeight="1">
      <c r="A4037" t="str">
        <f>VLOOKUP(B4037,'Tabela IBGE_Município'!A:C,3)</f>
        <v>MA</v>
      </c>
      <c r="B4037" s="4" t="s">
        <v>4493</v>
      </c>
      <c r="C4037" s="1">
        <v>1</v>
      </c>
      <c r="D4037" s="1">
        <v>1</v>
      </c>
      <c r="E4037" s="1">
        <v>1</v>
      </c>
      <c r="F4037" s="1">
        <f>VLOOKUP(B4037,'Tabela IBGE_Município'!A:C,2)</f>
        <v>11261</v>
      </c>
      <c r="G4037" s="4" t="s">
        <v>637</v>
      </c>
      <c r="H4037" s="30">
        <f>VLOOKUP(DADOS!B4037,'Tabela IBGE_Município'!A:E,5)</f>
        <v>0.59</v>
      </c>
      <c r="I4037" s="2">
        <f t="shared" si="63"/>
        <v>2.6640618062339044E-4</v>
      </c>
      <c r="J4037" s="20">
        <f>(VLOOKUP(A4037,'Celulares por Região'!A:H,6))/F4037</f>
        <v>0.10665127430956398</v>
      </c>
    </row>
    <row r="4038" spans="1:10" ht="15.75" customHeight="1">
      <c r="A4038" t="str">
        <f>VLOOKUP(B4038,'Tabela IBGE_Município'!A:C,3)</f>
        <v>SP</v>
      </c>
      <c r="B4038" s="4" t="s">
        <v>4494</v>
      </c>
      <c r="C4038" s="1">
        <v>1</v>
      </c>
      <c r="D4038" s="1">
        <v>2</v>
      </c>
      <c r="E4038" s="1">
        <v>1</v>
      </c>
      <c r="F4038" s="1">
        <f>VLOOKUP(B4038,'Tabela IBGE_Município'!A:C,2)</f>
        <v>39583</v>
      </c>
      <c r="G4038" s="4" t="s">
        <v>638</v>
      </c>
      <c r="H4038" s="30">
        <f>VLOOKUP(DADOS!B4038,'Tabela IBGE_Município'!A:E,5)</f>
        <v>0.76300000000000001</v>
      </c>
      <c r="I4038" s="2">
        <f t="shared" si="63"/>
        <v>1.0105348255564258E-4</v>
      </c>
      <c r="J4038" s="20">
        <f>(VLOOKUP(A4038,'Celulares por Região'!A:H,6))/F4038</f>
        <v>1.7002248439986864E-2</v>
      </c>
    </row>
    <row r="4039" spans="1:10" ht="15.75" customHeight="1">
      <c r="A4039" t="str">
        <f>VLOOKUP(B4039,'Tabela IBGE_Município'!A:C,3)</f>
        <v>PE</v>
      </c>
      <c r="B4039" s="4" t="s">
        <v>4495</v>
      </c>
      <c r="C4039" s="1">
        <v>1</v>
      </c>
      <c r="D4039" s="1">
        <v>2</v>
      </c>
      <c r="E4039" s="1"/>
      <c r="F4039" s="1">
        <f>VLOOKUP(B4039,'Tabela IBGE_Município'!A:C,2)</f>
        <v>15101</v>
      </c>
      <c r="G4039" s="4" t="s">
        <v>637</v>
      </c>
      <c r="H4039" s="30">
        <f>VLOOKUP(DADOS!B4039,'Tabela IBGE_Município'!A:E,5)</f>
        <v>0.57999999999999996</v>
      </c>
      <c r="I4039" s="2">
        <f t="shared" si="63"/>
        <v>1.9866234024236806E-4</v>
      </c>
      <c r="J4039" s="20">
        <f>(VLOOKUP(A4039,'Celulares por Região'!A:H,6))/F4039</f>
        <v>0.40414542083305743</v>
      </c>
    </row>
    <row r="4040" spans="1:10" ht="15.75" customHeight="1">
      <c r="A4040" t="str">
        <f>VLOOKUP(B4040,'Tabela IBGE_Município'!A:C,3)</f>
        <v>PE</v>
      </c>
      <c r="B4040" s="4" t="s">
        <v>4495</v>
      </c>
      <c r="C4040" s="1">
        <v>11</v>
      </c>
      <c r="D4040" s="1">
        <v>24</v>
      </c>
      <c r="E4040" s="1">
        <v>14</v>
      </c>
      <c r="F4040" s="1">
        <f>VLOOKUP(B4040,'Tabela IBGE_Município'!A:C,2)</f>
        <v>15101</v>
      </c>
      <c r="G4040" s="4" t="s">
        <v>637</v>
      </c>
      <c r="H4040" s="30">
        <f>VLOOKUP(DADOS!B4040,'Tabela IBGE_Município'!A:E,5)</f>
        <v>0.57999999999999996</v>
      </c>
      <c r="I4040" s="2">
        <f t="shared" si="63"/>
        <v>3.2448182239586784E-3</v>
      </c>
      <c r="J4040" s="20">
        <f>(VLOOKUP(A4040,'Celulares por Região'!A:H,6))/F4040</f>
        <v>0.40414542083305743</v>
      </c>
    </row>
    <row r="4041" spans="1:10" ht="15.75" customHeight="1">
      <c r="A4041" t="str">
        <f>VLOOKUP(B4041,'Tabela IBGE_Município'!A:C,3)</f>
        <v>RO</v>
      </c>
      <c r="B4041" s="4" t="s">
        <v>4496</v>
      </c>
      <c r="C4041" s="1">
        <v>1</v>
      </c>
      <c r="D4041" s="1">
        <v>1</v>
      </c>
      <c r="E4041" s="1">
        <v>1</v>
      </c>
      <c r="F4041" s="1">
        <f>VLOOKUP(B4041,'Tabela IBGE_Município'!A:C,2)</f>
        <v>2776</v>
      </c>
      <c r="G4041" s="4" t="s">
        <v>640</v>
      </c>
      <c r="H4041" s="30">
        <f>VLOOKUP(DADOS!B4041,'Tabela IBGE_Município'!A:E,5)</f>
        <v>0.64</v>
      </c>
      <c r="I4041" s="2">
        <f t="shared" si="63"/>
        <v>1.0806916426512969E-3</v>
      </c>
      <c r="J4041" s="20">
        <f>(VLOOKUP(A4041,'Celulares por Região'!A:H,6))/F4041</f>
        <v>2.8079971181556198</v>
      </c>
    </row>
    <row r="4042" spans="1:10" ht="15.75" customHeight="1">
      <c r="A4042" t="str">
        <f>VLOOKUP(B4042,'Tabela IBGE_Município'!A:C,3)</f>
        <v>MT</v>
      </c>
      <c r="B4042" s="4" t="s">
        <v>4497</v>
      </c>
      <c r="C4042" s="1">
        <v>1</v>
      </c>
      <c r="D4042" s="1">
        <v>3</v>
      </c>
      <c r="E4042" s="1">
        <v>1</v>
      </c>
      <c r="F4042" s="1">
        <f>VLOOKUP(B4042,'Tabela IBGE_Município'!A:C,2)</f>
        <v>63092</v>
      </c>
      <c r="G4042" s="4" t="s">
        <v>638</v>
      </c>
      <c r="H4042" s="30">
        <f>VLOOKUP(DADOS!B4042,'Tabela IBGE_Município'!A:E,5)</f>
        <v>0.752</v>
      </c>
      <c r="I4042" s="2">
        <f t="shared" si="63"/>
        <v>7.9249350155328723E-5</v>
      </c>
      <c r="J4042" s="20">
        <f>(VLOOKUP(A4042,'Celulares por Região'!A:H,6))/F4042</f>
        <v>0.16941926076206176</v>
      </c>
    </row>
    <row r="4043" spans="1:10" ht="15.75" customHeight="1">
      <c r="A4043" t="str">
        <f>VLOOKUP(B4043,'Tabela IBGE_Município'!A:C,3)</f>
        <v>MA</v>
      </c>
      <c r="B4043" s="4" t="s">
        <v>4498</v>
      </c>
      <c r="C4043" s="1">
        <v>2</v>
      </c>
      <c r="D4043" s="1">
        <v>3</v>
      </c>
      <c r="E4043" s="1">
        <v>4</v>
      </c>
      <c r="F4043" s="1">
        <f>VLOOKUP(B4043,'Tabela IBGE_Município'!A:C,2)</f>
        <v>15431</v>
      </c>
      <c r="G4043" s="4" t="s">
        <v>637</v>
      </c>
      <c r="H4043" s="30">
        <f>VLOOKUP(DADOS!B4043,'Tabela IBGE_Município'!A:E,5)</f>
        <v>0.51200000000000001</v>
      </c>
      <c r="I4043" s="2">
        <f t="shared" si="63"/>
        <v>5.8324152679670789E-4</v>
      </c>
      <c r="J4043" s="20">
        <f>(VLOOKUP(A4043,'Celulares por Região'!A:H,6))/F4043</f>
        <v>7.7830341520316246E-2</v>
      </c>
    </row>
    <row r="4044" spans="1:10" ht="15.75" customHeight="1">
      <c r="A4044" t="str">
        <f>VLOOKUP(B4044,'Tabela IBGE_Município'!A:C,3)</f>
        <v>PR</v>
      </c>
      <c r="B4044" s="4" t="s">
        <v>4499</v>
      </c>
      <c r="C4044" s="1">
        <v>1</v>
      </c>
      <c r="D4044" s="1">
        <v>2</v>
      </c>
      <c r="E4044" s="1">
        <v>1</v>
      </c>
      <c r="F4044" s="1">
        <f>VLOOKUP(B4044,'Tabela IBGE_Município'!A:C,2)</f>
        <v>11130</v>
      </c>
      <c r="G4044" s="4" t="s">
        <v>637</v>
      </c>
      <c r="H4044" s="30">
        <f>VLOOKUP(DADOS!B4044,'Tabela IBGE_Município'!A:E,5)</f>
        <v>0.70099999999999996</v>
      </c>
      <c r="I4044" s="2">
        <f t="shared" si="63"/>
        <v>3.5938903863432165E-4</v>
      </c>
      <c r="J4044" s="20">
        <f>(VLOOKUP(A4044,'Celulares por Região'!A:H,6))/F4044</f>
        <v>6.5947888589398027E-2</v>
      </c>
    </row>
    <row r="4045" spans="1:10" ht="15.75" customHeight="1">
      <c r="A4045" t="str">
        <f>VLOOKUP(B4045,'Tabela IBGE_Município'!A:C,3)</f>
        <v>SC</v>
      </c>
      <c r="B4045" s="4" t="s">
        <v>4500</v>
      </c>
      <c r="C4045" s="1">
        <v>1</v>
      </c>
      <c r="D4045" s="1">
        <v>1</v>
      </c>
      <c r="E4045" s="1"/>
      <c r="F4045" s="1">
        <f>VLOOKUP(B4045,'Tabela IBGE_Município'!A:C,2)</f>
        <v>2937</v>
      </c>
      <c r="G4045" s="4" t="s">
        <v>640</v>
      </c>
      <c r="H4045" s="30">
        <f>VLOOKUP(DADOS!B4045,'Tabela IBGE_Município'!A:E,5)</f>
        <v>0.70599999999999996</v>
      </c>
      <c r="I4045" s="2">
        <f t="shared" si="63"/>
        <v>6.8096697310180451E-4</v>
      </c>
      <c r="J4045" s="20">
        <f>(VLOOKUP(A4045,'Celulares por Região'!A:H,6))/F4045</f>
        <v>1.3711270003404834</v>
      </c>
    </row>
    <row r="4046" spans="1:10" ht="15.75" customHeight="1">
      <c r="A4046" t="str">
        <f>VLOOKUP(B4046,'Tabela IBGE_Município'!A:C,3)</f>
        <v>PB</v>
      </c>
      <c r="B4046" s="4" t="s">
        <v>4501</v>
      </c>
      <c r="C4046" s="1">
        <v>2</v>
      </c>
      <c r="D4046" s="1">
        <v>3</v>
      </c>
      <c r="E4046" s="1">
        <v>4</v>
      </c>
      <c r="F4046" s="1">
        <f>VLOOKUP(B4046,'Tabela IBGE_Município'!A:C,2)</f>
        <v>23549</v>
      </c>
      <c r="G4046" s="4" t="s">
        <v>638</v>
      </c>
      <c r="H4046" s="30">
        <f>VLOOKUP(DADOS!B4046,'Tabela IBGE_Município'!A:E,5)</f>
        <v>0.60599999999999998</v>
      </c>
      <c r="I4046" s="2">
        <f t="shared" si="63"/>
        <v>3.8218183362350843E-4</v>
      </c>
      <c r="J4046" s="20">
        <f>(VLOOKUP(A4046,'Celulares por Região'!A:H,6))/F4046</f>
        <v>5.4736931504522482E-2</v>
      </c>
    </row>
    <row r="4047" spans="1:10" ht="15.75" customHeight="1">
      <c r="A4047" t="str">
        <f>VLOOKUP(B4047,'Tabela IBGE_Município'!A:C,3)</f>
        <v>GO</v>
      </c>
      <c r="B4047" s="4" t="s">
        <v>4502</v>
      </c>
      <c r="C4047" s="1">
        <v>2</v>
      </c>
      <c r="D4047" s="1">
        <v>1</v>
      </c>
      <c r="E4047" s="1"/>
      <c r="F4047" s="1">
        <f>VLOOKUP(B4047,'Tabela IBGE_Município'!A:C,2)</f>
        <v>3203</v>
      </c>
      <c r="G4047" s="4" t="s">
        <v>640</v>
      </c>
      <c r="H4047" s="30">
        <f>VLOOKUP(DADOS!B4047,'Tabela IBGE_Município'!A:E,5)</f>
        <v>0.68400000000000005</v>
      </c>
      <c r="I4047" s="2">
        <f t="shared" si="63"/>
        <v>9.3662191695285675E-4</v>
      </c>
      <c r="J4047" s="20">
        <f>(VLOOKUP(A4047,'Celulares por Região'!A:H,6))/F4047</f>
        <v>1.1386200437090228</v>
      </c>
    </row>
    <row r="4048" spans="1:10" ht="15.75" customHeight="1">
      <c r="A4048" t="str">
        <f>VLOOKUP(B4048,'Tabela IBGE_Município'!A:C,3)</f>
        <v>RS</v>
      </c>
      <c r="B4048" s="4" t="s">
        <v>4503</v>
      </c>
      <c r="C4048" s="1"/>
      <c r="D4048" s="1">
        <v>1</v>
      </c>
      <c r="E4048" s="1">
        <v>1</v>
      </c>
      <c r="F4048" s="1">
        <f>VLOOKUP(B4048,'Tabela IBGE_Município'!A:C,2)</f>
        <v>6239</v>
      </c>
      <c r="G4048" s="4" t="s">
        <v>637</v>
      </c>
      <c r="H4048" s="30">
        <f>VLOOKUP(DADOS!B4048,'Tabela IBGE_Município'!A:E,5)</f>
        <v>0.68</v>
      </c>
      <c r="I4048" s="2">
        <f t="shared" si="63"/>
        <v>3.2056419297964416E-4</v>
      </c>
      <c r="J4048" s="20">
        <f>(VLOOKUP(A4048,'Celulares por Região'!A:H,6))/F4048</f>
        <v>2.2760057701554735E-2</v>
      </c>
    </row>
    <row r="4049" spans="1:10" ht="15.75" customHeight="1">
      <c r="A4049" t="str">
        <f>VLOOKUP(B4049,'Tabela IBGE_Município'!A:C,3)</f>
        <v>SP</v>
      </c>
      <c r="B4049" s="4" t="s">
        <v>4504</v>
      </c>
      <c r="C4049" s="1">
        <v>5</v>
      </c>
      <c r="D4049" s="1">
        <v>16</v>
      </c>
      <c r="E4049" s="1">
        <v>7</v>
      </c>
      <c r="F4049" s="1">
        <f>VLOOKUP(B4049,'Tabela IBGE_Município'!A:C,2)</f>
        <v>40828</v>
      </c>
      <c r="G4049" s="4" t="s">
        <v>638</v>
      </c>
      <c r="H4049" s="30">
        <f>VLOOKUP(DADOS!B4049,'Tabela IBGE_Município'!A:E,5)</f>
        <v>0.74299999999999999</v>
      </c>
      <c r="I4049" s="2">
        <f t="shared" si="63"/>
        <v>6.8580386009601255E-4</v>
      </c>
      <c r="J4049" s="20">
        <f>(VLOOKUP(A4049,'Celulares por Região'!A:H,6))/F4049</f>
        <v>1.6483785637307732E-2</v>
      </c>
    </row>
    <row r="4050" spans="1:10" ht="15.75" customHeight="1">
      <c r="A4050" t="str">
        <f>VLOOKUP(B4050,'Tabela IBGE_Município'!A:C,3)</f>
        <v>SE</v>
      </c>
      <c r="B4050" s="4" t="s">
        <v>4505</v>
      </c>
      <c r="C4050" s="1">
        <v>3</v>
      </c>
      <c r="D4050" s="1">
        <v>4</v>
      </c>
      <c r="E4050" s="1"/>
      <c r="F4050" s="1">
        <f>VLOOKUP(B4050,'Tabela IBGE_Município'!A:C,2)</f>
        <v>29692</v>
      </c>
      <c r="G4050" s="4" t="s">
        <v>638</v>
      </c>
      <c r="H4050" s="30">
        <f>VLOOKUP(DADOS!B4050,'Tabela IBGE_Município'!A:E,5)</f>
        <v>0.66</v>
      </c>
      <c r="I4050" s="2">
        <f t="shared" si="63"/>
        <v>2.357537383807086E-4</v>
      </c>
      <c r="J4050" s="20">
        <f>(VLOOKUP(A4050,'Celulares por Região'!A:H,6))/F4050</f>
        <v>1.5497777179038126</v>
      </c>
    </row>
    <row r="4051" spans="1:10" ht="15.75" customHeight="1">
      <c r="A4051" t="str">
        <f>VLOOKUP(B4051,'Tabela IBGE_Município'!A:C,3)</f>
        <v>RS</v>
      </c>
      <c r="B4051" s="4" t="s">
        <v>4506</v>
      </c>
      <c r="C4051" s="1">
        <v>1</v>
      </c>
      <c r="D4051" s="1">
        <v>1</v>
      </c>
      <c r="E4051" s="1"/>
      <c r="F4051" s="1">
        <f>VLOOKUP(B4051,'Tabela IBGE_Município'!A:C,2)</f>
        <v>1938</v>
      </c>
      <c r="G4051" s="4" t="s">
        <v>640</v>
      </c>
      <c r="H4051" s="30">
        <f>VLOOKUP(DADOS!B4051,'Tabela IBGE_Município'!A:E,5)</f>
        <v>0.73299999999999998</v>
      </c>
      <c r="I4051" s="2">
        <f t="shared" si="63"/>
        <v>1.0319917440660474E-3</v>
      </c>
      <c r="J4051" s="20">
        <f>(VLOOKUP(A4051,'Celulares por Região'!A:H,6))/F4051</f>
        <v>7.3271413828689375E-2</v>
      </c>
    </row>
    <row r="4052" spans="1:10" ht="15.75" customHeight="1">
      <c r="A4052" t="str">
        <f>VLOOKUP(B4052,'Tabela IBGE_Município'!A:C,3)</f>
        <v>MG</v>
      </c>
      <c r="B4052" s="4" t="s">
        <v>4507</v>
      </c>
      <c r="C4052" s="1">
        <v>2</v>
      </c>
      <c r="D4052" s="1">
        <v>2</v>
      </c>
      <c r="E4052" s="1"/>
      <c r="F4052" s="1">
        <f>VLOOKUP(B4052,'Tabela IBGE_Município'!A:C,2)</f>
        <v>10834</v>
      </c>
      <c r="G4052" s="4" t="s">
        <v>637</v>
      </c>
      <c r="H4052" s="30">
        <f>VLOOKUP(DADOS!B4052,'Tabela IBGE_Município'!A:E,5)</f>
        <v>0.69</v>
      </c>
      <c r="I4052" s="2">
        <f t="shared" si="63"/>
        <v>3.6920804873546244E-4</v>
      </c>
      <c r="J4052" s="20">
        <f>(VLOOKUP(A4052,'Celulares por Região'!A:H,6))/F4052</f>
        <v>0.14611408528705927</v>
      </c>
    </row>
    <row r="4053" spans="1:10" ht="15.75" customHeight="1">
      <c r="A4053" t="str">
        <f>VLOOKUP(B4053,'Tabela IBGE_Município'!A:C,3)</f>
        <v>PR</v>
      </c>
      <c r="B4053" s="4" t="s">
        <v>4508</v>
      </c>
      <c r="C4053" s="1">
        <v>1</v>
      </c>
      <c r="D4053" s="1">
        <v>1</v>
      </c>
      <c r="E4053" s="1"/>
      <c r="F4053" s="1">
        <f>VLOOKUP(B4053,'Tabela IBGE_Município'!A:C,2)</f>
        <v>52513</v>
      </c>
      <c r="G4053" s="4" t="s">
        <v>638</v>
      </c>
      <c r="H4053" s="30">
        <f>VLOOKUP(DADOS!B4053,'Tabela IBGE_Município'!A:E,5)</f>
        <v>0.68</v>
      </c>
      <c r="I4053" s="2">
        <f t="shared" si="63"/>
        <v>3.808580732390075E-5</v>
      </c>
      <c r="J4053" s="20">
        <f>(VLOOKUP(A4053,'Celulares por Região'!A:H,6))/F4053</f>
        <v>1.3977491287871575E-2</v>
      </c>
    </row>
    <row r="4054" spans="1:10" ht="15.75" customHeight="1">
      <c r="A4054" t="str">
        <f>VLOOKUP(B4054,'Tabela IBGE_Município'!A:C,3)</f>
        <v>TO</v>
      </c>
      <c r="B4054" s="4" t="s">
        <v>4509</v>
      </c>
      <c r="C4054" s="1">
        <v>2</v>
      </c>
      <c r="D4054" s="1">
        <v>1</v>
      </c>
      <c r="E4054" s="1">
        <v>1</v>
      </c>
      <c r="F4054" s="1">
        <f>VLOOKUP(B4054,'Tabela IBGE_Município'!A:C,2)</f>
        <v>2717</v>
      </c>
      <c r="G4054" s="4" t="s">
        <v>640</v>
      </c>
      <c r="H4054" s="30">
        <f>VLOOKUP(DADOS!B4054,'Tabela IBGE_Município'!A:E,5)</f>
        <v>0.66900000000000004</v>
      </c>
      <c r="I4054" s="2">
        <f t="shared" si="63"/>
        <v>1.472211998527788E-3</v>
      </c>
      <c r="J4054" s="20">
        <f>(VLOOKUP(A4054,'Celulares por Região'!A:H,6))/F4054</f>
        <v>0.17592933382407067</v>
      </c>
    </row>
    <row r="4055" spans="1:10" ht="15.75" customHeight="1">
      <c r="A4055" t="str">
        <f>VLOOKUP(B4055,'Tabela IBGE_Município'!A:C,3)</f>
        <v>RN</v>
      </c>
      <c r="B4055" s="4" t="s">
        <v>4510</v>
      </c>
      <c r="C4055" s="1">
        <v>2</v>
      </c>
      <c r="D4055" s="1">
        <v>1</v>
      </c>
      <c r="E4055" s="1"/>
      <c r="F4055" s="1">
        <f>VLOOKUP(B4055,'Tabela IBGE_Município'!A:C,2)</f>
        <v>9724</v>
      </c>
      <c r="G4055" s="4" t="s">
        <v>637</v>
      </c>
      <c r="H4055" s="30">
        <f>VLOOKUP(DADOS!B4055,'Tabela IBGE_Município'!A:E,5)</f>
        <v>0.56999999999999995</v>
      </c>
      <c r="I4055" s="2">
        <f t="shared" si="63"/>
        <v>3.0851501439736734E-4</v>
      </c>
      <c r="J4055" s="20">
        <f>(VLOOKUP(A4055,'Celulares por Região'!A:H,6))/F4055</f>
        <v>9.7387906211435629E-2</v>
      </c>
    </row>
    <row r="4056" spans="1:10" ht="15.75" customHeight="1">
      <c r="A4056" t="str">
        <f>VLOOKUP(B4056,'Tabela IBGE_Município'!A:C,3)</f>
        <v>RS</v>
      </c>
      <c r="B4056" s="4" t="s">
        <v>4511</v>
      </c>
      <c r="C4056" s="1"/>
      <c r="D4056" s="1">
        <v>1</v>
      </c>
      <c r="E4056" s="1"/>
      <c r="F4056" s="1">
        <f>VLOOKUP(B4056,'Tabela IBGE_Município'!A:C,2)</f>
        <v>3889</v>
      </c>
      <c r="G4056" s="4" t="s">
        <v>640</v>
      </c>
      <c r="H4056" s="30">
        <f>VLOOKUP(DADOS!B4056,'Tabela IBGE_Município'!A:E,5)</f>
        <v>0.71499999999999997</v>
      </c>
      <c r="I4056" s="2">
        <f t="shared" si="63"/>
        <v>2.5713551041398817E-4</v>
      </c>
      <c r="J4056" s="20">
        <f>(VLOOKUP(A4056,'Celulares por Região'!A:H,6))/F4056</f>
        <v>3.6513242478786317E-2</v>
      </c>
    </row>
    <row r="4057" spans="1:10" ht="15.75" customHeight="1">
      <c r="A4057" t="str">
        <f>VLOOKUP(B4057,'Tabela IBGE_Município'!A:C,3)</f>
        <v>PB</v>
      </c>
      <c r="B4057" s="4" t="s">
        <v>4512</v>
      </c>
      <c r="C4057" s="1">
        <v>1</v>
      </c>
      <c r="D4057" s="1">
        <v>1</v>
      </c>
      <c r="E4057" s="1"/>
      <c r="F4057" s="1">
        <f>VLOOKUP(B4057,'Tabela IBGE_Município'!A:C,2)</f>
        <v>13741</v>
      </c>
      <c r="G4057" s="4" t="s">
        <v>637</v>
      </c>
      <c r="H4057" s="30">
        <f>VLOOKUP(DADOS!B4057,'Tabela IBGE_Município'!A:E,5)</f>
        <v>0.61699999999999999</v>
      </c>
      <c r="I4057" s="2">
        <f t="shared" si="63"/>
        <v>1.4554981442398661E-4</v>
      </c>
      <c r="J4057" s="20">
        <f>(VLOOKUP(A4057,'Celulares por Região'!A:H,6))/F4057</f>
        <v>9.3806855396259367E-2</v>
      </c>
    </row>
    <row r="4058" spans="1:10" ht="15.75" customHeight="1">
      <c r="A4058" t="str">
        <f>VLOOKUP(B4058,'Tabela IBGE_Município'!A:C,3)</f>
        <v>SP</v>
      </c>
      <c r="B4058" s="4" t="s">
        <v>4513</v>
      </c>
      <c r="C4058" s="1">
        <v>1</v>
      </c>
      <c r="D4058" s="1">
        <v>1</v>
      </c>
      <c r="E4058" s="1"/>
      <c r="F4058" s="1">
        <f>VLOOKUP(B4058,'Tabela IBGE_Município'!A:C,2)</f>
        <v>3854</v>
      </c>
      <c r="G4058" s="4" t="s">
        <v>640</v>
      </c>
      <c r="H4058" s="30">
        <f>VLOOKUP(DADOS!B4058,'Tabela IBGE_Município'!A:E,5)</f>
        <v>0.68</v>
      </c>
      <c r="I4058" s="2">
        <f t="shared" si="63"/>
        <v>5.189413596263622E-4</v>
      </c>
      <c r="J4058" s="20">
        <f>(VLOOKUP(A4058,'Celulares por Região'!A:H,6))/F4058</f>
        <v>0.17462376751427089</v>
      </c>
    </row>
    <row r="4059" spans="1:10" ht="15.75" customHeight="1">
      <c r="A4059" t="str">
        <f>VLOOKUP(B4059,'Tabela IBGE_Município'!A:C,3)</f>
        <v>RS</v>
      </c>
      <c r="B4059" s="4" t="s">
        <v>4514</v>
      </c>
      <c r="C4059" s="1">
        <v>1</v>
      </c>
      <c r="D4059" s="1">
        <v>1</v>
      </c>
      <c r="E4059" s="1"/>
      <c r="F4059" s="1">
        <f>VLOOKUP(B4059,'Tabela IBGE_Município'!A:C,2)</f>
        <v>22607</v>
      </c>
      <c r="G4059" s="4" t="s">
        <v>638</v>
      </c>
      <c r="H4059" s="30">
        <f>VLOOKUP(DADOS!B4059,'Tabela IBGE_Município'!A:E,5)</f>
        <v>0.7</v>
      </c>
      <c r="I4059" s="2">
        <f t="shared" si="63"/>
        <v>8.846817357455655E-5</v>
      </c>
      <c r="J4059" s="20">
        <f>(VLOOKUP(A4059,'Celulares por Região'!A:H,6))/F4059</f>
        <v>6.281240323793515E-3</v>
      </c>
    </row>
    <row r="4060" spans="1:10" ht="15.75" customHeight="1">
      <c r="A4060" t="str">
        <f>VLOOKUP(B4060,'Tabela IBGE_Município'!A:C,3)</f>
        <v>MG</v>
      </c>
      <c r="B4060" s="4" t="s">
        <v>4515</v>
      </c>
      <c r="C4060" s="1">
        <v>12</v>
      </c>
      <c r="D4060" s="1">
        <v>35</v>
      </c>
      <c r="E4060" s="1">
        <v>15</v>
      </c>
      <c r="F4060" s="1">
        <f>VLOOKUP(B4060,'Tabela IBGE_Município'!A:C,2)</f>
        <v>3584</v>
      </c>
      <c r="G4060" s="4" t="s">
        <v>640</v>
      </c>
      <c r="H4060" s="30">
        <f>VLOOKUP(DADOS!B4060,'Tabela IBGE_Município'!A:E,5)</f>
        <v>0.68</v>
      </c>
      <c r="I4060" s="2">
        <f t="shared" si="63"/>
        <v>1.7299107142857144E-2</v>
      </c>
      <c r="J4060" s="20">
        <f>(VLOOKUP(A4060,'Celulares por Região'!A:H,6))/F4060</f>
        <v>0.44168526785714285</v>
      </c>
    </row>
    <row r="4061" spans="1:10" ht="15.75" customHeight="1">
      <c r="A4061" t="str">
        <f>VLOOKUP(B4061,'Tabela IBGE_Município'!A:C,3)</f>
        <v>PR</v>
      </c>
      <c r="B4061" s="4" t="s">
        <v>4516</v>
      </c>
      <c r="C4061" s="1">
        <v>1</v>
      </c>
      <c r="D4061" s="1">
        <v>1</v>
      </c>
      <c r="E4061" s="1"/>
      <c r="F4061" s="1">
        <f>VLOOKUP(B4061,'Tabela IBGE_Município'!A:C,2)</f>
        <v>4465</v>
      </c>
      <c r="G4061" s="4" t="s">
        <v>640</v>
      </c>
      <c r="H4061" s="30">
        <f>VLOOKUP(DADOS!B4061,'Tabela IBGE_Município'!A:E,5)</f>
        <v>0.71</v>
      </c>
      <c r="I4061" s="2">
        <f t="shared" si="63"/>
        <v>4.4792833146696531E-4</v>
      </c>
      <c r="J4061" s="20">
        <f>(VLOOKUP(A4061,'Celulares por Região'!A:H,6))/F4061</f>
        <v>0.16438969764837627</v>
      </c>
    </row>
    <row r="4062" spans="1:10" ht="15.75" customHeight="1">
      <c r="A4062" t="str">
        <f>VLOOKUP(B4062,'Tabela IBGE_Município'!A:C,3)</f>
        <v>SP</v>
      </c>
      <c r="B4062" s="4" t="s">
        <v>4517</v>
      </c>
      <c r="C4062" s="1">
        <v>4</v>
      </c>
      <c r="D4062" s="1">
        <v>10</v>
      </c>
      <c r="E4062" s="1">
        <v>6</v>
      </c>
      <c r="F4062" s="1">
        <f>VLOOKUP(B4062,'Tabela IBGE_Município'!A:C,2)</f>
        <v>14210</v>
      </c>
      <c r="G4062" s="4" t="s">
        <v>637</v>
      </c>
      <c r="H4062" s="30">
        <f>VLOOKUP(DADOS!B4062,'Tabela IBGE_Município'!A:E,5)</f>
        <v>0.73799999999999999</v>
      </c>
      <c r="I4062" s="2">
        <f t="shared" si="63"/>
        <v>1.4074595355383533E-3</v>
      </c>
      <c r="J4062" s="20">
        <f>(VLOOKUP(A4062,'Celulares por Região'!A:H,6))/F4062</f>
        <v>4.7361013370865589E-2</v>
      </c>
    </row>
    <row r="4063" spans="1:10" ht="15.75" customHeight="1">
      <c r="A4063" t="str">
        <f>VLOOKUP(B4063,'Tabela IBGE_Município'!A:C,3)</f>
        <v>PR</v>
      </c>
      <c r="B4063" s="4" t="s">
        <v>4518</v>
      </c>
      <c r="C4063" s="1">
        <v>2</v>
      </c>
      <c r="D4063" s="1"/>
      <c r="E4063" s="1"/>
      <c r="F4063" s="1">
        <f>VLOOKUP(B4063,'Tabela IBGE_Município'!A:C,2)</f>
        <v>7477</v>
      </c>
      <c r="G4063" s="4" t="s">
        <v>637</v>
      </c>
      <c r="H4063" s="30">
        <f>VLOOKUP(DADOS!B4063,'Tabela IBGE_Município'!A:E,5)</f>
        <v>0.71</v>
      </c>
      <c r="I4063" s="2">
        <f t="shared" si="63"/>
        <v>2.6748696001069946E-4</v>
      </c>
      <c r="J4063" s="20">
        <f>(VLOOKUP(A4063,'Celulares por Região'!A:H,6))/F4063</f>
        <v>9.8167714323926708E-2</v>
      </c>
    </row>
    <row r="4064" spans="1:10" ht="15.75" customHeight="1">
      <c r="A4064" t="str">
        <f>VLOOKUP(B4064,'Tabela IBGE_Município'!A:C,3)</f>
        <v>PA</v>
      </c>
      <c r="B4064" s="4" t="s">
        <v>4519</v>
      </c>
      <c r="C4064" s="1">
        <v>1</v>
      </c>
      <c r="D4064" s="1"/>
      <c r="E4064" s="1"/>
      <c r="F4064" s="1">
        <f>VLOOKUP(B4064,'Tabela IBGE_Município'!A:C,2)</f>
        <v>13702</v>
      </c>
      <c r="G4064" s="4" t="s">
        <v>637</v>
      </c>
      <c r="H4064" s="30">
        <f>VLOOKUP(DADOS!B4064,'Tabela IBGE_Município'!A:E,5)</f>
        <v>0.54</v>
      </c>
      <c r="I4064" s="2">
        <f t="shared" si="63"/>
        <v>7.2982046416581516E-5</v>
      </c>
      <c r="J4064" s="20">
        <f>(VLOOKUP(A4064,'Celulares por Região'!A:H,6))/F4064</f>
        <v>0.13479783973142606</v>
      </c>
    </row>
    <row r="4065" spans="1:10" ht="15.75" customHeight="1">
      <c r="A4065" t="str">
        <f>VLOOKUP(B4065,'Tabela IBGE_Município'!A:C,3)</f>
        <v>RJ</v>
      </c>
      <c r="B4065" s="4" t="s">
        <v>4520</v>
      </c>
      <c r="C4065" s="1">
        <v>2</v>
      </c>
      <c r="D4065" s="1">
        <v>7</v>
      </c>
      <c r="E4065" s="1">
        <v>5</v>
      </c>
      <c r="F4065" s="1">
        <f>VLOOKUP(B4065,'Tabela IBGE_Município'!A:C,2)</f>
        <v>14435</v>
      </c>
      <c r="G4065" s="4" t="s">
        <v>637</v>
      </c>
      <c r="H4065" s="30">
        <f>VLOOKUP(DADOS!B4065,'Tabela IBGE_Município'!A:E,5)</f>
        <v>0.69</v>
      </c>
      <c r="I4065" s="2">
        <f t="shared" si="63"/>
        <v>9.69864911673017E-4</v>
      </c>
      <c r="J4065" s="20">
        <f>(VLOOKUP(A4065,'Celulares por Região'!A:H,6))/F4065</f>
        <v>0.69172151021821959</v>
      </c>
    </row>
    <row r="4066" spans="1:10" ht="15.75" customHeight="1">
      <c r="A4066" t="str">
        <f>VLOOKUP(B4066,'Tabela IBGE_Município'!A:C,3)</f>
        <v>PR</v>
      </c>
      <c r="B4066" s="4" t="s">
        <v>4521</v>
      </c>
      <c r="C4066" s="1">
        <v>3</v>
      </c>
      <c r="D4066" s="1">
        <v>3</v>
      </c>
      <c r="E4066" s="1">
        <v>3</v>
      </c>
      <c r="F4066" s="1">
        <f>VLOOKUP(B4066,'Tabela IBGE_Município'!A:C,2)</f>
        <v>23911</v>
      </c>
      <c r="G4066" s="4" t="s">
        <v>638</v>
      </c>
      <c r="H4066" s="30">
        <f>VLOOKUP(DADOS!B4066,'Tabela IBGE_Município'!A:E,5)</f>
        <v>0.74199999999999999</v>
      </c>
      <c r="I4066" s="2">
        <f t="shared" si="63"/>
        <v>3.7639580109573003E-4</v>
      </c>
      <c r="J4066" s="20">
        <f>(VLOOKUP(A4066,'Celulares por Região'!A:H,6))/F4066</f>
        <v>3.0697168667140645E-2</v>
      </c>
    </row>
    <row r="4067" spans="1:10" ht="15.75" customHeight="1">
      <c r="A4067" t="str">
        <f>VLOOKUP(B4067,'Tabela IBGE_Município'!A:C,3)</f>
        <v>RS</v>
      </c>
      <c r="B4067" s="4" t="s">
        <v>4522</v>
      </c>
      <c r="C4067" s="1">
        <v>1</v>
      </c>
      <c r="D4067" s="1">
        <v>1</v>
      </c>
      <c r="E4067" s="1">
        <v>1</v>
      </c>
      <c r="F4067" s="1">
        <f>VLOOKUP(B4067,'Tabela IBGE_Município'!A:C,2)</f>
        <v>1856</v>
      </c>
      <c r="G4067" s="4" t="s">
        <v>640</v>
      </c>
      <c r="H4067" s="30">
        <f>VLOOKUP(DADOS!B4067,'Tabela IBGE_Município'!A:E,5)</f>
        <v>0.69</v>
      </c>
      <c r="I4067" s="2">
        <f t="shared" si="63"/>
        <v>1.6163793103448276E-3</v>
      </c>
      <c r="J4067" s="20">
        <f>(VLOOKUP(A4067,'Celulares por Região'!A:H,6))/F4067</f>
        <v>7.6508620689655166E-2</v>
      </c>
    </row>
    <row r="4068" spans="1:10" ht="15.75" customHeight="1">
      <c r="A4068" t="str">
        <f>VLOOKUP(B4068,'Tabela IBGE_Município'!A:C,3)</f>
        <v>PR</v>
      </c>
      <c r="B4068" s="4" t="s">
        <v>4523</v>
      </c>
      <c r="C4068" s="1">
        <v>1</v>
      </c>
      <c r="D4068" s="1">
        <v>1</v>
      </c>
      <c r="E4068" s="1"/>
      <c r="F4068" s="1">
        <f>VLOOKUP(B4068,'Tabela IBGE_Município'!A:C,2)</f>
        <v>4029</v>
      </c>
      <c r="G4068" s="4" t="s">
        <v>640</v>
      </c>
      <c r="H4068" s="30">
        <f>VLOOKUP(DADOS!B4068,'Tabela IBGE_Município'!A:E,5)</f>
        <v>0.79</v>
      </c>
      <c r="I4068" s="2">
        <f t="shared" si="63"/>
        <v>4.9640109208240262E-4</v>
      </c>
      <c r="J4068" s="20">
        <f>(VLOOKUP(A4068,'Celulares por Região'!A:H,6))/F4068</f>
        <v>0.18217920079424174</v>
      </c>
    </row>
    <row r="4069" spans="1:10" ht="15.75" customHeight="1">
      <c r="A4069" t="str">
        <f>VLOOKUP(B4069,'Tabela IBGE_Município'!A:C,3)</f>
        <v>AL</v>
      </c>
      <c r="B4069" s="4" t="s">
        <v>4524</v>
      </c>
      <c r="C4069" s="1">
        <v>1</v>
      </c>
      <c r="D4069" s="1">
        <v>3</v>
      </c>
      <c r="E4069" s="1">
        <v>5</v>
      </c>
      <c r="F4069" s="1">
        <f>VLOOKUP(B4069,'Tabela IBGE_Município'!A:C,2)</f>
        <v>11248</v>
      </c>
      <c r="G4069" s="4" t="s">
        <v>637</v>
      </c>
      <c r="H4069" s="30">
        <f>VLOOKUP(DADOS!B4069,'Tabela IBGE_Município'!A:E,5)</f>
        <v>0.56000000000000005</v>
      </c>
      <c r="I4069" s="2">
        <f t="shared" si="63"/>
        <v>8.0014224751066853E-4</v>
      </c>
      <c r="J4069" s="20">
        <f>(VLOOKUP(A4069,'Celulares por Região'!A:H,6))/F4069</f>
        <v>6.7834281650071118E-2</v>
      </c>
    </row>
    <row r="4070" spans="1:10" ht="15.75" customHeight="1">
      <c r="A4070" t="str">
        <f>VLOOKUP(B4070,'Tabela IBGE_Município'!A:C,3)</f>
        <v>PR</v>
      </c>
      <c r="B4070" s="4" t="s">
        <v>4525</v>
      </c>
      <c r="C4070" s="1">
        <v>74</v>
      </c>
      <c r="D4070" s="1">
        <v>113</v>
      </c>
      <c r="E4070" s="1">
        <v>84</v>
      </c>
      <c r="F4070" s="1">
        <f>VLOOKUP(B4070,'Tabela IBGE_Município'!A:C,2)</f>
        <v>34409</v>
      </c>
      <c r="G4070" s="4" t="s">
        <v>638</v>
      </c>
      <c r="H4070" s="30">
        <f>VLOOKUP(DADOS!B4070,'Tabela IBGE_Município'!A:E,5)</f>
        <v>0.68</v>
      </c>
      <c r="I4070" s="2">
        <f t="shared" si="63"/>
        <v>7.8758464355255884E-3</v>
      </c>
      <c r="J4070" s="20">
        <f>(VLOOKUP(A4070,'Celulares por Região'!A:H,6))/F4070</f>
        <v>2.1331628353047166E-2</v>
      </c>
    </row>
    <row r="4071" spans="1:10" ht="15.75" customHeight="1">
      <c r="A4071" t="str">
        <f>VLOOKUP(B4071,'Tabela IBGE_Município'!A:C,3)</f>
        <v>PI</v>
      </c>
      <c r="B4071" s="4" t="s">
        <v>4526</v>
      </c>
      <c r="C4071" s="1">
        <v>10</v>
      </c>
      <c r="D4071" s="1">
        <v>22</v>
      </c>
      <c r="E4071" s="1">
        <v>8</v>
      </c>
      <c r="F4071" s="1">
        <f>VLOOKUP(B4071,'Tabela IBGE_Município'!A:C,2)</f>
        <v>9017</v>
      </c>
      <c r="G4071" s="4" t="s">
        <v>637</v>
      </c>
      <c r="H4071" s="30">
        <f>VLOOKUP(DADOS!B4071,'Tabela IBGE_Município'!A:E,5)</f>
        <v>0.51500000000000001</v>
      </c>
      <c r="I4071" s="2">
        <f t="shared" si="63"/>
        <v>4.4360652101585896E-3</v>
      </c>
      <c r="J4071" s="20">
        <f>(VLOOKUP(A4071,'Celulares por Região'!A:H,6))/F4071</f>
        <v>0.323943661971831</v>
      </c>
    </row>
    <row r="4072" spans="1:10" ht="15.75" customHeight="1">
      <c r="A4072" t="str">
        <f>VLOOKUP(B4072,'Tabela IBGE_Município'!A:C,3)</f>
        <v>BA</v>
      </c>
      <c r="B4072" s="4" t="s">
        <v>4527</v>
      </c>
      <c r="C4072" s="1"/>
      <c r="D4072" s="1">
        <v>2</v>
      </c>
      <c r="E4072" s="1">
        <v>3</v>
      </c>
      <c r="F4072" s="1">
        <f>VLOOKUP(B4072,'Tabela IBGE_Município'!A:C,2)</f>
        <v>44179</v>
      </c>
      <c r="G4072" s="4" t="s">
        <v>638</v>
      </c>
      <c r="H4072" s="30">
        <f>VLOOKUP(DADOS!B4072,'Tabela IBGE_Município'!A:E,5)</f>
        <v>0.59</v>
      </c>
      <c r="I4072" s="2">
        <f t="shared" si="63"/>
        <v>1.1317594332148759E-4</v>
      </c>
      <c r="J4072" s="20">
        <f>(VLOOKUP(A4072,'Celulares por Região'!A:H,6))/F4072</f>
        <v>8.8956291450689243E-2</v>
      </c>
    </row>
    <row r="4073" spans="1:10" ht="15.75" customHeight="1">
      <c r="A4073" t="str">
        <f>VLOOKUP(B4073,'Tabela IBGE_Município'!A:C,3)</f>
        <v>BA</v>
      </c>
      <c r="B4073" s="4" t="s">
        <v>4527</v>
      </c>
      <c r="C4073" s="1">
        <v>3</v>
      </c>
      <c r="D4073" s="1">
        <v>2</v>
      </c>
      <c r="E4073" s="1"/>
      <c r="F4073" s="1">
        <f>VLOOKUP(B4073,'Tabela IBGE_Município'!A:C,2)</f>
        <v>44179</v>
      </c>
      <c r="G4073" s="4" t="s">
        <v>638</v>
      </c>
      <c r="H4073" s="30">
        <f>VLOOKUP(DADOS!B4073,'Tabela IBGE_Município'!A:E,5)</f>
        <v>0.59</v>
      </c>
      <c r="I4073" s="2">
        <f t="shared" si="63"/>
        <v>1.1317594332148759E-4</v>
      </c>
      <c r="J4073" s="20">
        <f>(VLOOKUP(A4073,'Celulares por Região'!A:H,6))/F4073</f>
        <v>8.8956291450689243E-2</v>
      </c>
    </row>
    <row r="4074" spans="1:10" ht="15.75" customHeight="1">
      <c r="A4074" t="str">
        <f>VLOOKUP(B4074,'Tabela IBGE_Município'!A:C,3)</f>
        <v>RJ</v>
      </c>
      <c r="B4074" s="4" t="s">
        <v>4528</v>
      </c>
      <c r="C4074" s="1">
        <v>2</v>
      </c>
      <c r="D4074" s="1">
        <v>1</v>
      </c>
      <c r="E4074" s="1"/>
      <c r="F4074" s="1">
        <f>VLOOKUP(B4074,'Tabela IBGE_Município'!A:C,2)</f>
        <v>151335</v>
      </c>
      <c r="G4074" s="4" t="s">
        <v>639</v>
      </c>
      <c r="H4074" s="30">
        <f>VLOOKUP(DADOS!B4074,'Tabela IBGE_Município'!A:E,5)</f>
        <v>0.68</v>
      </c>
      <c r="I4074" s="2">
        <f t="shared" si="63"/>
        <v>1.9823570224997523E-5</v>
      </c>
      <c r="J4074" s="20">
        <f>(VLOOKUP(A4074,'Celulares por Região'!A:H,6))/F4074</f>
        <v>6.5979449565533421E-2</v>
      </c>
    </row>
    <row r="4075" spans="1:10" ht="15.75" customHeight="1">
      <c r="A4075" t="str">
        <f>VLOOKUP(B4075,'Tabela IBGE_Município'!A:C,3)</f>
        <v>SP</v>
      </c>
      <c r="B4075" s="4" t="s">
        <v>4529</v>
      </c>
      <c r="C4075" s="1">
        <v>3</v>
      </c>
      <c r="D4075" s="1">
        <v>5</v>
      </c>
      <c r="E4075" s="1">
        <v>5</v>
      </c>
      <c r="F4075" s="1">
        <f>VLOOKUP(B4075,'Tabela IBGE_Município'!A:C,2)</f>
        <v>3460</v>
      </c>
      <c r="G4075" s="4" t="s">
        <v>640</v>
      </c>
      <c r="H4075" s="30">
        <f>VLOOKUP(DADOS!B4075,'Tabela IBGE_Município'!A:E,5)</f>
        <v>0.71499999999999997</v>
      </c>
      <c r="I4075" s="2">
        <f t="shared" si="63"/>
        <v>3.7572254335260114E-3</v>
      </c>
      <c r="J4075" s="20">
        <f>(VLOOKUP(A4075,'Celulares por Região'!A:H,6))/F4075</f>
        <v>0.19450867052023121</v>
      </c>
    </row>
    <row r="4076" spans="1:10" ht="15.75" customHeight="1">
      <c r="A4076" t="str">
        <f>VLOOKUP(B4076,'Tabela IBGE_Município'!A:C,3)</f>
        <v>SP</v>
      </c>
      <c r="B4076" s="4" t="s">
        <v>4530</v>
      </c>
      <c r="C4076" s="1">
        <v>7</v>
      </c>
      <c r="D4076" s="1">
        <v>5</v>
      </c>
      <c r="E4076" s="1">
        <v>4</v>
      </c>
      <c r="F4076" s="1">
        <f>VLOOKUP(B4076,'Tabela IBGE_Município'!A:C,2)</f>
        <v>13606</v>
      </c>
      <c r="G4076" s="4" t="s">
        <v>637</v>
      </c>
      <c r="H4076" s="30">
        <f>VLOOKUP(DADOS!B4076,'Tabela IBGE_Município'!A:E,5)</f>
        <v>0.72199999999999998</v>
      </c>
      <c r="I4076" s="2">
        <f t="shared" si="63"/>
        <v>1.1759517859767749E-3</v>
      </c>
      <c r="J4076" s="20">
        <f>(VLOOKUP(A4076,'Celulares por Região'!A:H,6))/F4076</f>
        <v>4.9463471997648098E-2</v>
      </c>
    </row>
    <row r="4077" spans="1:10" ht="15.75" customHeight="1">
      <c r="A4077" t="str">
        <f>VLOOKUP(B4077,'Tabela IBGE_Município'!A:C,3)</f>
        <v>MG</v>
      </c>
      <c r="B4077" s="4" t="s">
        <v>4531</v>
      </c>
      <c r="C4077" s="1">
        <v>2</v>
      </c>
      <c r="D4077" s="1">
        <v>1</v>
      </c>
      <c r="E4077" s="1">
        <v>1</v>
      </c>
      <c r="F4077" s="1">
        <f>VLOOKUP(B4077,'Tabela IBGE_Município'!A:C,2)</f>
        <v>1943</v>
      </c>
      <c r="G4077" s="4" t="s">
        <v>640</v>
      </c>
      <c r="H4077" s="30">
        <f>VLOOKUP(DADOS!B4077,'Tabela IBGE_Município'!A:E,5)</f>
        <v>0.68200000000000005</v>
      </c>
      <c r="I4077" s="2">
        <f t="shared" si="63"/>
        <v>2.0586721564590841E-3</v>
      </c>
      <c r="J4077" s="20">
        <f>(VLOOKUP(A4077,'Celulares por Região'!A:H,6))/F4077</f>
        <v>0.81471950591868247</v>
      </c>
    </row>
    <row r="4078" spans="1:10" ht="15.75" customHeight="1">
      <c r="A4078" t="str">
        <f>VLOOKUP(B4078,'Tabela IBGE_Município'!A:C,3)</f>
        <v>MT</v>
      </c>
      <c r="B4078" s="4" t="s">
        <v>4532</v>
      </c>
      <c r="C4078" s="1">
        <v>1</v>
      </c>
      <c r="D4078" s="1">
        <v>2</v>
      </c>
      <c r="E4078" s="1"/>
      <c r="F4078" s="1">
        <f>VLOOKUP(B4078,'Tabela IBGE_Município'!A:C,2)</f>
        <v>17937</v>
      </c>
      <c r="G4078" s="4" t="s">
        <v>637</v>
      </c>
      <c r="H4078" s="30">
        <f>VLOOKUP(DADOS!B4078,'Tabela IBGE_Município'!A:E,5)</f>
        <v>0.69</v>
      </c>
      <c r="I4078" s="2">
        <f t="shared" si="63"/>
        <v>1.6725204883759825E-4</v>
      </c>
      <c r="J4078" s="20">
        <f>(VLOOKUP(A4078,'Celulares por Região'!A:H,6))/F4078</f>
        <v>0.59591905000836265</v>
      </c>
    </row>
    <row r="4079" spans="1:10" ht="15.75" customHeight="1">
      <c r="A4079" t="str">
        <f>VLOOKUP(B4079,'Tabela IBGE_Município'!A:C,3)</f>
        <v>PR</v>
      </c>
      <c r="B4079" s="4" t="s">
        <v>4533</v>
      </c>
      <c r="C4079" s="1">
        <v>2</v>
      </c>
      <c r="D4079" s="1">
        <v>5</v>
      </c>
      <c r="E4079" s="1">
        <v>8</v>
      </c>
      <c r="F4079" s="1">
        <f>VLOOKUP(B4079,'Tabela IBGE_Município'!A:C,2)</f>
        <v>12232</v>
      </c>
      <c r="G4079" s="4" t="s">
        <v>637</v>
      </c>
      <c r="H4079" s="30">
        <f>VLOOKUP(DADOS!B4079,'Tabela IBGE_Município'!A:E,5)</f>
        <v>0.68799999999999994</v>
      </c>
      <c r="I4079" s="2">
        <f t="shared" si="63"/>
        <v>1.2262916939175931E-3</v>
      </c>
      <c r="J4079" s="20">
        <f>(VLOOKUP(A4079,'Celulares por Região'!A:H,6))/F4079</f>
        <v>6.0006540222367559E-2</v>
      </c>
    </row>
    <row r="4080" spans="1:10" ht="15.75" customHeight="1">
      <c r="A4080" t="str">
        <f>VLOOKUP(B4080,'Tabela IBGE_Município'!A:C,3)</f>
        <v>RS</v>
      </c>
      <c r="B4080" s="4" t="s">
        <v>4534</v>
      </c>
      <c r="C4080" s="1">
        <v>1</v>
      </c>
      <c r="D4080" s="1">
        <v>1</v>
      </c>
      <c r="E4080" s="1"/>
      <c r="F4080" s="1">
        <f>VLOOKUP(B4080,'Tabela IBGE_Município'!A:C,2)</f>
        <v>2790</v>
      </c>
      <c r="G4080" s="4" t="s">
        <v>640</v>
      </c>
      <c r="H4080" s="30">
        <f>VLOOKUP(DADOS!B4080,'Tabela IBGE_Município'!A:E,5)</f>
        <v>0.66500000000000004</v>
      </c>
      <c r="I4080" s="2">
        <f t="shared" si="63"/>
        <v>7.1684587813620072E-4</v>
      </c>
      <c r="J4080" s="20">
        <f>(VLOOKUP(A4080,'Celulares por Região'!A:H,6))/F4080</f>
        <v>5.0896057347670248E-2</v>
      </c>
    </row>
    <row r="4081" spans="1:10" ht="15.75" customHeight="1">
      <c r="A4081" t="str">
        <f>VLOOKUP(B4081,'Tabela IBGE_Município'!A:C,3)</f>
        <v>BA</v>
      </c>
      <c r="B4081" s="4" t="s">
        <v>4535</v>
      </c>
      <c r="C4081" s="1">
        <v>2</v>
      </c>
      <c r="D4081" s="1">
        <v>5</v>
      </c>
      <c r="E4081" s="1">
        <v>4</v>
      </c>
      <c r="F4081" s="1">
        <f>VLOOKUP(B4081,'Tabela IBGE_Município'!A:C,2)</f>
        <v>27626</v>
      </c>
      <c r="G4081" s="4" t="s">
        <v>638</v>
      </c>
      <c r="H4081" s="30">
        <f>VLOOKUP(DADOS!B4081,'Tabela IBGE_Município'!A:E,5)</f>
        <v>0.54400000000000004</v>
      </c>
      <c r="I4081" s="2">
        <f t="shared" si="63"/>
        <v>3.9817563165134295E-4</v>
      </c>
      <c r="J4081" s="20">
        <f>(VLOOKUP(A4081,'Celulares por Região'!A:H,6))/F4081</f>
        <v>0.14225729385361616</v>
      </c>
    </row>
    <row r="4082" spans="1:10" ht="15.75" customHeight="1">
      <c r="A4082" t="str">
        <f>VLOOKUP(B4082,'Tabela IBGE_Município'!A:C,3)</f>
        <v>SC</v>
      </c>
      <c r="B4082" s="4" t="s">
        <v>4536</v>
      </c>
      <c r="C4082" s="1">
        <v>3</v>
      </c>
      <c r="D4082" s="1">
        <v>3</v>
      </c>
      <c r="E4082" s="1">
        <v>4</v>
      </c>
      <c r="F4082" s="1">
        <f>VLOOKUP(B4082,'Tabela IBGE_Município'!A:C,2)</f>
        <v>9829</v>
      </c>
      <c r="G4082" s="4" t="s">
        <v>637</v>
      </c>
      <c r="H4082" s="30">
        <f>VLOOKUP(DADOS!B4082,'Tabela IBGE_Município'!A:E,5)</f>
        <v>0.73</v>
      </c>
      <c r="I4082" s="2">
        <f t="shared" si="63"/>
        <v>1.0173974972021568E-3</v>
      </c>
      <c r="J4082" s="20">
        <f>(VLOOKUP(A4082,'Celulares por Região'!A:H,6))/F4082</f>
        <v>0.40970597212330856</v>
      </c>
    </row>
    <row r="4083" spans="1:10" ht="15.75" customHeight="1">
      <c r="A4083" t="str">
        <f>VLOOKUP(B4083,'Tabela IBGE_Município'!A:C,3)</f>
        <v>PR</v>
      </c>
      <c r="B4083" s="4" t="s">
        <v>4537</v>
      </c>
      <c r="C4083" s="1">
        <v>2</v>
      </c>
      <c r="D4083" s="1">
        <v>3</v>
      </c>
      <c r="E4083" s="1">
        <v>3</v>
      </c>
      <c r="F4083" s="1">
        <f>VLOOKUP(B4083,'Tabela IBGE_Município'!A:C,2)</f>
        <v>4508</v>
      </c>
      <c r="G4083" s="4" t="s">
        <v>640</v>
      </c>
      <c r="H4083" s="30">
        <f>VLOOKUP(DADOS!B4083,'Tabela IBGE_Município'!A:E,5)</f>
        <v>0.71499999999999997</v>
      </c>
      <c r="I4083" s="2">
        <f t="shared" si="63"/>
        <v>1.7746228926353151E-3</v>
      </c>
      <c r="J4083" s="20">
        <f>(VLOOKUP(A4083,'Celulares por Região'!A:H,6))/F4083</f>
        <v>0.16282165039929014</v>
      </c>
    </row>
    <row r="4084" spans="1:10" ht="15.75" customHeight="1">
      <c r="A4084" t="str">
        <f>VLOOKUP(B4084,'Tabela IBGE_Município'!A:C,3)</f>
        <v>SP</v>
      </c>
      <c r="B4084" s="4" t="s">
        <v>4538</v>
      </c>
      <c r="C4084" s="1">
        <v>2</v>
      </c>
      <c r="D4084" s="1">
        <v>2</v>
      </c>
      <c r="E4084" s="1"/>
      <c r="F4084" s="1">
        <f>VLOOKUP(B4084,'Tabela IBGE_Município'!A:C,2)</f>
        <v>6688</v>
      </c>
      <c r="G4084" s="4" t="s">
        <v>637</v>
      </c>
      <c r="H4084" s="30">
        <f>VLOOKUP(DADOS!B4084,'Tabela IBGE_Município'!A:E,5)</f>
        <v>0.73199999999999998</v>
      </c>
      <c r="I4084" s="2">
        <f t="shared" si="63"/>
        <v>5.9808612440191385E-4</v>
      </c>
      <c r="J4084" s="20">
        <f>(VLOOKUP(A4084,'Celulares por Região'!A:H,6))/F4084</f>
        <v>0.10062799043062201</v>
      </c>
    </row>
    <row r="4085" spans="1:10" ht="15.75" customHeight="1">
      <c r="A4085" t="str">
        <f>VLOOKUP(B4085,'Tabela IBGE_Município'!A:C,3)</f>
        <v>RS</v>
      </c>
      <c r="B4085" s="4" t="s">
        <v>4539</v>
      </c>
      <c r="C4085" s="1">
        <v>1</v>
      </c>
      <c r="D4085" s="1"/>
      <c r="E4085" s="1"/>
      <c r="F4085" s="1">
        <f>VLOOKUP(B4085,'Tabela IBGE_Município'!A:C,2)</f>
        <v>3803</v>
      </c>
      <c r="G4085" s="4" t="s">
        <v>640</v>
      </c>
      <c r="H4085" s="30">
        <f>VLOOKUP(DADOS!B4085,'Tabela IBGE_Município'!A:E,5)</f>
        <v>0.76</v>
      </c>
      <c r="I4085" s="2">
        <f t="shared" si="63"/>
        <v>2.6295030239284776E-4</v>
      </c>
      <c r="J4085" s="20">
        <f>(VLOOKUP(A4085,'Celulares por Região'!A:H,6))/F4085</f>
        <v>3.7338942939784382E-2</v>
      </c>
    </row>
    <row r="4086" spans="1:10" ht="15.75" customHeight="1">
      <c r="A4086" t="str">
        <f>VLOOKUP(B4086,'Tabela IBGE_Município'!A:C,3)</f>
        <v>PE</v>
      </c>
      <c r="B4086" s="4" t="s">
        <v>4540</v>
      </c>
      <c r="C4086" s="1">
        <v>1</v>
      </c>
      <c r="D4086" s="1">
        <v>1</v>
      </c>
      <c r="E4086" s="1"/>
      <c r="F4086" s="1">
        <f>VLOOKUP(B4086,'Tabela IBGE_Município'!A:C,2)</f>
        <v>26175</v>
      </c>
      <c r="G4086" s="4" t="s">
        <v>638</v>
      </c>
      <c r="H4086" s="30">
        <f>VLOOKUP(DADOS!B4086,'Tabela IBGE_Município'!A:E,5)</f>
        <v>0.55200000000000005</v>
      </c>
      <c r="I4086" s="2">
        <f t="shared" si="63"/>
        <v>7.6408787010506207E-5</v>
      </c>
      <c r="J4086" s="20">
        <f>(VLOOKUP(A4086,'Celulares por Região'!A:H,6))/F4086</f>
        <v>0.23316141356255971</v>
      </c>
    </row>
    <row r="4087" spans="1:10" ht="15.75" customHeight="1">
      <c r="A4087" t="str">
        <f>VLOOKUP(B4087,'Tabela IBGE_Município'!A:C,3)</f>
        <v>GO</v>
      </c>
      <c r="B4087" s="4" t="s">
        <v>4541</v>
      </c>
      <c r="C4087" s="1"/>
      <c r="D4087" s="1">
        <v>2</v>
      </c>
      <c r="E4087" s="1">
        <v>4</v>
      </c>
      <c r="F4087" s="1">
        <f>VLOOKUP(B4087,'Tabela IBGE_Município'!A:C,2)</f>
        <v>50701</v>
      </c>
      <c r="G4087" s="4" t="s">
        <v>638</v>
      </c>
      <c r="H4087" s="30">
        <f>VLOOKUP(DADOS!B4087,'Tabela IBGE_Município'!A:E,5)</f>
        <v>0.74</v>
      </c>
      <c r="I4087" s="2">
        <f t="shared" si="63"/>
        <v>1.1834086112699947E-4</v>
      </c>
      <c r="J4087" s="20">
        <f>(VLOOKUP(A4087,'Celulares por Região'!A:H,6))/F4087</f>
        <v>7.1931520088361178E-2</v>
      </c>
    </row>
    <row r="4088" spans="1:10" ht="15.75" customHeight="1">
      <c r="A4088" t="str">
        <f>VLOOKUP(B4088,'Tabela IBGE_Município'!A:C,3)</f>
        <v>RJ</v>
      </c>
      <c r="B4088" s="4" t="s">
        <v>4542</v>
      </c>
      <c r="C4088" s="1">
        <v>1</v>
      </c>
      <c r="D4088" s="1">
        <v>1</v>
      </c>
      <c r="E4088" s="1"/>
      <c r="F4088" s="1">
        <f>VLOOKUP(B4088,'Tabela IBGE_Município'!A:C,2)</f>
        <v>25126</v>
      </c>
      <c r="G4088" s="4" t="s">
        <v>638</v>
      </c>
      <c r="H4088" s="30">
        <f>VLOOKUP(DADOS!B4088,'Tabela IBGE_Município'!A:E,5)</f>
        <v>0.7</v>
      </c>
      <c r="I4088" s="2">
        <f t="shared" si="63"/>
        <v>7.9598821937435329E-5</v>
      </c>
      <c r="J4088" s="20">
        <f>(VLOOKUP(A4088,'Celulares por Região'!A:H,6))/F4088</f>
        <v>0.39739711852264586</v>
      </c>
    </row>
    <row r="4089" spans="1:10" ht="15.75" customHeight="1">
      <c r="A4089" t="str">
        <f>VLOOKUP(B4089,'Tabela IBGE_Município'!A:C,3)</f>
        <v>PR</v>
      </c>
      <c r="B4089" s="4" t="s">
        <v>4543</v>
      </c>
      <c r="C4089" s="1"/>
      <c r="D4089" s="1">
        <v>1</v>
      </c>
      <c r="E4089" s="1">
        <v>1</v>
      </c>
      <c r="F4089" s="1">
        <f>VLOOKUP(B4089,'Tabela IBGE_Município'!A:C,2)</f>
        <v>19221</v>
      </c>
      <c r="G4089" s="4" t="s">
        <v>637</v>
      </c>
      <c r="H4089" s="30">
        <f>VLOOKUP(DADOS!B4089,'Tabela IBGE_Município'!A:E,5)</f>
        <v>0.68</v>
      </c>
      <c r="I4089" s="2">
        <f t="shared" si="63"/>
        <v>1.0405285885229697E-4</v>
      </c>
      <c r="J4089" s="20">
        <f>(VLOOKUP(A4089,'Celulares por Região'!A:H,6))/F4089</f>
        <v>3.8187399198792986E-2</v>
      </c>
    </row>
    <row r="4090" spans="1:10" ht="15.75" customHeight="1">
      <c r="A4090" t="str">
        <f>VLOOKUP(B4090,'Tabela IBGE_Município'!A:C,3)</f>
        <v>CE</v>
      </c>
      <c r="B4090" s="4" t="s">
        <v>4544</v>
      </c>
      <c r="C4090" s="1"/>
      <c r="D4090" s="1">
        <v>1</v>
      </c>
      <c r="E4090" s="1"/>
      <c r="F4090" s="1">
        <f>VLOOKUP(B4090,'Tabela IBGE_Município'!A:C,2)</f>
        <v>21166</v>
      </c>
      <c r="G4090" s="4" t="s">
        <v>638</v>
      </c>
      <c r="H4090" s="30">
        <f>VLOOKUP(DADOS!B4090,'Tabela IBGE_Município'!A:E,5)</f>
        <v>0.59399999999999997</v>
      </c>
      <c r="I4090" s="2">
        <f t="shared" si="63"/>
        <v>4.7245582538032697E-5</v>
      </c>
      <c r="J4090" s="20">
        <f>(VLOOKUP(A4090,'Celulares por Região'!A:H,6))/F4090</f>
        <v>0.10805064726448077</v>
      </c>
    </row>
    <row r="4091" spans="1:10" ht="15.75" customHeight="1">
      <c r="A4091" t="str">
        <f>VLOOKUP(B4091,'Tabela IBGE_Município'!A:C,3)</f>
        <v>PE</v>
      </c>
      <c r="B4091" s="4" t="s">
        <v>4545</v>
      </c>
      <c r="C4091" s="1">
        <v>2</v>
      </c>
      <c r="D4091" s="1">
        <v>2</v>
      </c>
      <c r="E4091" s="1">
        <v>1</v>
      </c>
      <c r="F4091" s="1">
        <f>VLOOKUP(B4091,'Tabela IBGE_Município'!A:C,2)</f>
        <v>1983</v>
      </c>
      <c r="G4091" s="4" t="s">
        <v>640</v>
      </c>
      <c r="H4091" s="30">
        <f>VLOOKUP(DADOS!B4091,'Tabela IBGE_Município'!A:E,5)</f>
        <v>0.622</v>
      </c>
      <c r="I4091" s="2">
        <f t="shared" si="63"/>
        <v>2.5214321734745334E-3</v>
      </c>
      <c r="J4091" s="20">
        <f>(VLOOKUP(A4091,'Celulares por Região'!A:H,6))/F4091</f>
        <v>3.0776601109430155</v>
      </c>
    </row>
    <row r="4092" spans="1:10" ht="15.75" customHeight="1">
      <c r="A4092" t="str">
        <f>VLOOKUP(B4092,'Tabela IBGE_Município'!A:C,3)</f>
        <v>PB</v>
      </c>
      <c r="B4092" s="4" t="s">
        <v>4546</v>
      </c>
      <c r="C4092" s="1">
        <v>2</v>
      </c>
      <c r="D4092" s="1">
        <v>1</v>
      </c>
      <c r="E4092" s="1">
        <v>1</v>
      </c>
      <c r="F4092" s="1">
        <f>VLOOKUP(B4092,'Tabela IBGE_Município'!A:C,2)</f>
        <v>6805</v>
      </c>
      <c r="G4092" s="4" t="s">
        <v>637</v>
      </c>
      <c r="H4092" s="30">
        <f>VLOOKUP(DADOS!B4092,'Tabela IBGE_Município'!A:E,5)</f>
        <v>0.622</v>
      </c>
      <c r="I4092" s="2">
        <f t="shared" si="63"/>
        <v>5.878030859662013E-4</v>
      </c>
      <c r="J4092" s="20">
        <f>(VLOOKUP(A4092,'Celulares por Região'!A:H,6))/F4092</f>
        <v>0.18941954445260836</v>
      </c>
    </row>
    <row r="4093" spans="1:10" ht="15.75" customHeight="1">
      <c r="A4093" t="str">
        <f>VLOOKUP(B4093,'Tabela IBGE_Município'!A:C,3)</f>
        <v>BA</v>
      </c>
      <c r="B4093" s="4" t="s">
        <v>4547</v>
      </c>
      <c r="C4093" s="1">
        <v>1</v>
      </c>
      <c r="D4093" s="1">
        <v>1</v>
      </c>
      <c r="E4093" s="1"/>
      <c r="F4093" s="1">
        <f>VLOOKUP(B4093,'Tabela IBGE_Município'!A:C,2)</f>
        <v>8956</v>
      </c>
      <c r="G4093" s="4" t="s">
        <v>637</v>
      </c>
      <c r="H4093" s="30">
        <f>VLOOKUP(DADOS!B4093,'Tabela IBGE_Município'!A:E,5)</f>
        <v>0.57799999999999996</v>
      </c>
      <c r="I4093" s="2">
        <f t="shared" si="63"/>
        <v>2.2331397945511388E-4</v>
      </c>
      <c r="J4093" s="20">
        <f>(VLOOKUP(A4093,'Celulares por Região'!A:H,6))/F4093</f>
        <v>0.4388119696292988</v>
      </c>
    </row>
    <row r="4094" spans="1:10" ht="15.75" customHeight="1">
      <c r="A4094" t="str">
        <f>VLOOKUP(B4094,'Tabela IBGE_Município'!A:C,3)</f>
        <v>CE</v>
      </c>
      <c r="B4094" s="4" t="s">
        <v>4548</v>
      </c>
      <c r="C4094" s="1">
        <v>1</v>
      </c>
      <c r="D4094" s="1">
        <v>2</v>
      </c>
      <c r="E4094" s="1">
        <v>1</v>
      </c>
      <c r="F4094" s="1">
        <f>VLOOKUP(B4094,'Tabela IBGE_Município'!A:C,2)</f>
        <v>88321</v>
      </c>
      <c r="G4094" s="4" t="s">
        <v>638</v>
      </c>
      <c r="H4094" s="30">
        <f>VLOOKUP(DADOS!B4094,'Tabela IBGE_Município'!A:E,5)</f>
        <v>0.65900000000000003</v>
      </c>
      <c r="I4094" s="2">
        <f t="shared" si="63"/>
        <v>4.5289342285526656E-5</v>
      </c>
      <c r="J4094" s="20">
        <f>(VLOOKUP(A4094,'Celulares por Região'!A:H,6))/F4094</f>
        <v>2.5894181451749865E-2</v>
      </c>
    </row>
    <row r="4095" spans="1:10" ht="15.75" customHeight="1">
      <c r="A4095" t="str">
        <f>VLOOKUP(B4095,'Tabela IBGE_Município'!A:C,3)</f>
        <v>CE</v>
      </c>
      <c r="B4095" s="4" t="s">
        <v>4549</v>
      </c>
      <c r="C4095" s="1">
        <v>3</v>
      </c>
      <c r="D4095" s="1">
        <v>7</v>
      </c>
      <c r="E4095" s="1">
        <v>3</v>
      </c>
      <c r="F4095" s="1">
        <f>VLOOKUP(B4095,'Tabela IBGE_Município'!A:C,2)</f>
        <v>16147</v>
      </c>
      <c r="G4095" s="4" t="s">
        <v>637</v>
      </c>
      <c r="H4095" s="30">
        <f>VLOOKUP(DADOS!B4095,'Tabela IBGE_Município'!A:E,5)</f>
        <v>0.59099999999999997</v>
      </c>
      <c r="I4095" s="2">
        <f t="shared" si="63"/>
        <v>8.0510311512974541E-4</v>
      </c>
      <c r="J4095" s="20">
        <f>(VLOOKUP(A4095,'Celulares por Região'!A:H,6))/F4095</f>
        <v>0.14163621725397907</v>
      </c>
    </row>
    <row r="4096" spans="1:10" ht="15.75" customHeight="1">
      <c r="A4096" t="str">
        <f>VLOOKUP(B4096,'Tabela IBGE_Município'!A:C,3)</f>
        <v>CE</v>
      </c>
      <c r="B4096" s="4" t="s">
        <v>4550</v>
      </c>
      <c r="C4096" s="1">
        <v>2</v>
      </c>
      <c r="D4096" s="1">
        <v>1</v>
      </c>
      <c r="E4096" s="1"/>
      <c r="F4096" s="1">
        <f>VLOOKUP(B4096,'Tabela IBGE_Município'!A:C,2)</f>
        <v>81778</v>
      </c>
      <c r="G4096" s="4" t="s">
        <v>638</v>
      </c>
      <c r="H4096" s="30">
        <f>VLOOKUP(DADOS!B4096,'Tabela IBGE_Município'!A:E,5)</f>
        <v>0.64200000000000002</v>
      </c>
      <c r="I4096" s="2">
        <f t="shared" si="63"/>
        <v>3.668468292205728E-5</v>
      </c>
      <c r="J4096" s="20">
        <f>(VLOOKUP(A4096,'Celulares por Região'!A:H,6))/F4096</f>
        <v>2.7965956614248329E-2</v>
      </c>
    </row>
    <row r="4097" spans="1:10" ht="15.75" customHeight="1">
      <c r="A4097" t="str">
        <f>VLOOKUP(B4097,'Tabela IBGE_Município'!A:C,3)</f>
        <v>CE</v>
      </c>
      <c r="B4097" s="4" t="s">
        <v>4551</v>
      </c>
      <c r="C4097" s="1">
        <v>1</v>
      </c>
      <c r="D4097" s="1"/>
      <c r="E4097" s="1"/>
      <c r="F4097" s="1">
        <f>VLOOKUP(B4097,'Tabela IBGE_Município'!A:C,2)</f>
        <v>22293</v>
      </c>
      <c r="G4097" s="4" t="s">
        <v>638</v>
      </c>
      <c r="H4097" s="30">
        <f>VLOOKUP(DADOS!B4097,'Tabela IBGE_Município'!A:E,5)</f>
        <v>0.622</v>
      </c>
      <c r="I4097" s="2">
        <f t="shared" si="63"/>
        <v>4.4857130040819991E-5</v>
      </c>
      <c r="J4097" s="20">
        <f>(VLOOKUP(A4097,'Celulares por Região'!A:H,6))/F4097</f>
        <v>0.10258825640335531</v>
      </c>
    </row>
    <row r="4098" spans="1:10" ht="15.75" customHeight="1">
      <c r="A4098" t="str">
        <f>VLOOKUP(B4098,'Tabela IBGE_Município'!A:C,3)</f>
        <v>RN</v>
      </c>
      <c r="B4098" s="4" t="s">
        <v>4552</v>
      </c>
      <c r="C4098" s="1">
        <v>1</v>
      </c>
      <c r="D4098" s="1">
        <v>2</v>
      </c>
      <c r="E4098" s="1">
        <v>1</v>
      </c>
      <c r="F4098" s="1">
        <f>VLOOKUP(B4098,'Tabela IBGE_Município'!A:C,2)</f>
        <v>5128</v>
      </c>
      <c r="G4098" s="4" t="s">
        <v>637</v>
      </c>
      <c r="H4098" s="30">
        <f>VLOOKUP(DADOS!B4098,'Tabela IBGE_Município'!A:E,5)</f>
        <v>0.60799999999999998</v>
      </c>
      <c r="I4098" s="2">
        <f t="shared" ref="I4098:I4161" si="64">(C4098+D4098+E4098)/F4098</f>
        <v>7.8003120124804995E-4</v>
      </c>
      <c r="J4098" s="20">
        <f>(VLOOKUP(A4098,'Celulares por Região'!A:H,6))/F4098</f>
        <v>0.18467238689547583</v>
      </c>
    </row>
    <row r="4099" spans="1:10" ht="15.75" customHeight="1">
      <c r="A4099" t="str">
        <f>VLOOKUP(B4099,'Tabela IBGE_Município'!A:C,3)</f>
        <v>RN</v>
      </c>
      <c r="B4099" s="4" t="s">
        <v>4553</v>
      </c>
      <c r="C4099" s="1">
        <v>2</v>
      </c>
      <c r="D4099" s="1"/>
      <c r="E4099" s="1">
        <v>1</v>
      </c>
      <c r="F4099" s="1">
        <f>VLOOKUP(B4099,'Tabela IBGE_Município'!A:C,2)</f>
        <v>3208</v>
      </c>
      <c r="G4099" s="4" t="s">
        <v>640</v>
      </c>
      <c r="H4099" s="30">
        <f>VLOOKUP(DADOS!B4099,'Tabela IBGE_Município'!A:E,5)</f>
        <v>0.65400000000000003</v>
      </c>
      <c r="I4099" s="2">
        <f t="shared" si="64"/>
        <v>9.3516209476309225E-4</v>
      </c>
      <c r="J4099" s="20">
        <f>(VLOOKUP(A4099,'Celulares por Região'!A:H,6))/F4099</f>
        <v>0.29519950124688277</v>
      </c>
    </row>
    <row r="4100" spans="1:10" ht="15.75" customHeight="1">
      <c r="A4100" t="str">
        <f>VLOOKUP(B4100,'Tabela IBGE_Município'!A:C,3)</f>
        <v>BA</v>
      </c>
      <c r="B4100" s="4" t="s">
        <v>4554</v>
      </c>
      <c r="C4100" s="1">
        <v>1</v>
      </c>
      <c r="D4100" s="1">
        <v>1</v>
      </c>
      <c r="E4100" s="1"/>
      <c r="F4100" s="1">
        <f>VLOOKUP(B4100,'Tabela IBGE_Município'!A:C,2)</f>
        <v>22633</v>
      </c>
      <c r="G4100" s="4" t="s">
        <v>638</v>
      </c>
      <c r="H4100" s="30">
        <f>VLOOKUP(DADOS!B4100,'Tabela IBGE_Município'!A:E,5)</f>
        <v>0.56399999999999995</v>
      </c>
      <c r="I4100" s="2">
        <f t="shared" si="64"/>
        <v>8.8366544426280209E-5</v>
      </c>
      <c r="J4100" s="20">
        <f>(VLOOKUP(A4100,'Celulares por Região'!A:H,6))/F4100</f>
        <v>0.17364025979764061</v>
      </c>
    </row>
    <row r="4101" spans="1:10" ht="15.75" customHeight="1">
      <c r="A4101" t="str">
        <f>VLOOKUP(B4101,'Tabela IBGE_Município'!A:C,3)</f>
        <v>SP</v>
      </c>
      <c r="B4101" s="4" t="s">
        <v>4555</v>
      </c>
      <c r="C4101" s="1">
        <v>3</v>
      </c>
      <c r="D4101" s="1">
        <v>3</v>
      </c>
      <c r="E4101" s="1">
        <v>4</v>
      </c>
      <c r="F4101" s="1">
        <f>VLOOKUP(B4101,'Tabela IBGE_Município'!A:C,2)</f>
        <v>9101</v>
      </c>
      <c r="G4101" s="4" t="s">
        <v>637</v>
      </c>
      <c r="H4101" s="30">
        <f>VLOOKUP(DADOS!B4101,'Tabela IBGE_Município'!A:E,5)</f>
        <v>0.745</v>
      </c>
      <c r="I4101" s="2">
        <f t="shared" si="64"/>
        <v>1.098780353807274E-3</v>
      </c>
      <c r="J4101" s="20">
        <f>(VLOOKUP(A4101,'Celulares por Região'!A:H,6))/F4101</f>
        <v>7.394791781122953E-2</v>
      </c>
    </row>
    <row r="4102" spans="1:10" ht="15.75" customHeight="1">
      <c r="A4102" t="str">
        <f>VLOOKUP(B4102,'Tabela IBGE_Município'!A:C,3)</f>
        <v>PR</v>
      </c>
      <c r="B4102" s="4" t="s">
        <v>4556</v>
      </c>
      <c r="C4102" s="1">
        <v>2</v>
      </c>
      <c r="D4102" s="1">
        <v>5</v>
      </c>
      <c r="E4102" s="1">
        <v>1</v>
      </c>
      <c r="F4102" s="1">
        <f>VLOOKUP(B4102,'Tabela IBGE_Município'!A:C,2)</f>
        <v>4476</v>
      </c>
      <c r="G4102" s="4" t="s">
        <v>640</v>
      </c>
      <c r="H4102" s="30">
        <f>VLOOKUP(DADOS!B4102,'Tabela IBGE_Município'!A:E,5)</f>
        <v>0.63</v>
      </c>
      <c r="I4102" s="2">
        <f t="shared" si="64"/>
        <v>1.7873100983020554E-3</v>
      </c>
      <c r="J4102" s="20">
        <f>(VLOOKUP(A4102,'Celulares por Região'!A:H,6))/F4102</f>
        <v>0.16398570151921357</v>
      </c>
    </row>
    <row r="4103" spans="1:10" ht="15.75" customHeight="1">
      <c r="A4103" t="str">
        <f>VLOOKUP(B4103,'Tabela IBGE_Município'!A:C,3)</f>
        <v>SP</v>
      </c>
      <c r="B4103" s="4" t="s">
        <v>4557</v>
      </c>
      <c r="C4103" s="1">
        <v>2</v>
      </c>
      <c r="D4103" s="1">
        <v>2</v>
      </c>
      <c r="E4103" s="1"/>
      <c r="F4103" s="1">
        <f>VLOOKUP(B4103,'Tabela IBGE_Município'!A:C,2)</f>
        <v>29726</v>
      </c>
      <c r="G4103" s="4" t="s">
        <v>638</v>
      </c>
      <c r="H4103" s="30">
        <f>VLOOKUP(DADOS!B4103,'Tabela IBGE_Município'!A:E,5)</f>
        <v>0.75</v>
      </c>
      <c r="I4103" s="2">
        <f t="shared" si="64"/>
        <v>1.3456233600215298E-4</v>
      </c>
      <c r="J4103" s="20">
        <f>(VLOOKUP(A4103,'Celulares por Região'!A:H,6))/F4103</f>
        <v>2.2640113032362241E-2</v>
      </c>
    </row>
    <row r="4104" spans="1:10" ht="15.75" customHeight="1">
      <c r="A4104" t="str">
        <f>VLOOKUP(B4104,'Tabela IBGE_Município'!A:C,3)</f>
        <v>PR</v>
      </c>
      <c r="B4104" s="4" t="s">
        <v>4558</v>
      </c>
      <c r="C4104" s="1">
        <v>3</v>
      </c>
      <c r="D4104" s="1">
        <v>4</v>
      </c>
      <c r="E4104" s="1">
        <v>3</v>
      </c>
      <c r="F4104" s="1">
        <f>VLOOKUP(B4104,'Tabela IBGE_Município'!A:C,2)</f>
        <v>3784</v>
      </c>
      <c r="G4104" s="4" t="s">
        <v>640</v>
      </c>
      <c r="H4104" s="30">
        <f>VLOOKUP(DADOS!B4104,'Tabela IBGE_Município'!A:E,5)</f>
        <v>0.71</v>
      </c>
      <c r="I4104" s="2">
        <f t="shared" si="64"/>
        <v>2.6427061310782241E-3</v>
      </c>
      <c r="J4104" s="20">
        <f>(VLOOKUP(A4104,'Celulares por Região'!A:H,6))/F4104</f>
        <v>0.19397463002114165</v>
      </c>
    </row>
    <row r="4105" spans="1:10" ht="15.75" customHeight="1">
      <c r="A4105" t="str">
        <f>VLOOKUP(B4105,'Tabela IBGE_Município'!A:C,3)</f>
        <v>PR</v>
      </c>
      <c r="B4105" s="4" t="s">
        <v>4559</v>
      </c>
      <c r="C4105" s="1">
        <v>1</v>
      </c>
      <c r="D4105" s="1">
        <v>2</v>
      </c>
      <c r="E4105" s="1">
        <v>4</v>
      </c>
      <c r="F4105" s="1">
        <f>VLOOKUP(B4105,'Tabela IBGE_Município'!A:C,2)</f>
        <v>2628</v>
      </c>
      <c r="G4105" s="4" t="s">
        <v>640</v>
      </c>
      <c r="H4105" s="30">
        <f>VLOOKUP(DADOS!B4105,'Tabela IBGE_Município'!A:E,5)</f>
        <v>0.71</v>
      </c>
      <c r="I4105" s="2">
        <f t="shared" si="64"/>
        <v>2.6636225266362251E-3</v>
      </c>
      <c r="J4105" s="20">
        <f>(VLOOKUP(A4105,'Celulares por Região'!A:H,6))/F4105</f>
        <v>0.27929984779299849</v>
      </c>
    </row>
    <row r="4106" spans="1:10" ht="15.75" customHeight="1">
      <c r="A4106" t="str">
        <f>VLOOKUP(B4106,'Tabela IBGE_Município'!A:C,3)</f>
        <v>SC</v>
      </c>
      <c r="B4106" s="4" t="s">
        <v>4560</v>
      </c>
      <c r="C4106" s="1">
        <v>1</v>
      </c>
      <c r="D4106" s="1">
        <v>5</v>
      </c>
      <c r="E4106" s="1">
        <v>3</v>
      </c>
      <c r="F4106" s="1">
        <f>VLOOKUP(B4106,'Tabela IBGE_Município'!A:C,2)</f>
        <v>2887</v>
      </c>
      <c r="G4106" s="4" t="s">
        <v>640</v>
      </c>
      <c r="H4106" s="30">
        <f>VLOOKUP(DADOS!B4106,'Tabela IBGE_Município'!A:E,5)</f>
        <v>0.753</v>
      </c>
      <c r="I4106" s="2">
        <f t="shared" si="64"/>
        <v>3.1174229303775544E-3</v>
      </c>
      <c r="J4106" s="20">
        <f>(VLOOKUP(A4106,'Celulares por Região'!A:H,6))/F4106</f>
        <v>1.3948735711811568</v>
      </c>
    </row>
    <row r="4107" spans="1:10" ht="15.75" customHeight="1">
      <c r="A4107" t="str">
        <f>VLOOKUP(B4107,'Tabela IBGE_Município'!A:C,3)</f>
        <v>MA</v>
      </c>
      <c r="B4107" s="4" t="s">
        <v>4561</v>
      </c>
      <c r="C4107" s="1">
        <v>1</v>
      </c>
      <c r="D4107" s="1">
        <v>1</v>
      </c>
      <c r="E4107" s="1">
        <v>1</v>
      </c>
      <c r="F4107" s="1">
        <f>VLOOKUP(B4107,'Tabela IBGE_Município'!A:C,2)</f>
        <v>31177</v>
      </c>
      <c r="G4107" s="4" t="s">
        <v>638</v>
      </c>
      <c r="H4107" s="30">
        <f>VLOOKUP(DADOS!B4107,'Tabela IBGE_Município'!A:E,5)</f>
        <v>0.626</v>
      </c>
      <c r="I4107" s="2">
        <f t="shared" si="64"/>
        <v>9.6224781088623026E-5</v>
      </c>
      <c r="J4107" s="20">
        <f>(VLOOKUP(A4107,'Celulares por Região'!A:H,6))/F4107</f>
        <v>3.8521987362478749E-2</v>
      </c>
    </row>
    <row r="4108" spans="1:10" ht="15.75" customHeight="1">
      <c r="A4108" t="str">
        <f>VLOOKUP(B4108,'Tabela IBGE_Município'!A:C,3)</f>
        <v>MG</v>
      </c>
      <c r="B4108" s="4" t="s">
        <v>4562</v>
      </c>
      <c r="C4108" s="1">
        <v>2</v>
      </c>
      <c r="D4108" s="1"/>
      <c r="E4108" s="1"/>
      <c r="F4108" s="1">
        <f>VLOOKUP(B4108,'Tabela IBGE_Município'!A:C,2)</f>
        <v>16429</v>
      </c>
      <c r="G4108" s="4" t="s">
        <v>637</v>
      </c>
      <c r="H4108" s="30">
        <f>VLOOKUP(DADOS!B4108,'Tabela IBGE_Município'!A:E,5)</f>
        <v>0.73</v>
      </c>
      <c r="I4108" s="2">
        <f t="shared" si="64"/>
        <v>1.2173595471422484E-4</v>
      </c>
      <c r="J4108" s="20">
        <f>(VLOOKUP(A4108,'Celulares por Região'!A:H,6))/F4108</f>
        <v>9.6354008156308971E-2</v>
      </c>
    </row>
    <row r="4109" spans="1:10" ht="15.75" customHeight="1">
      <c r="A4109" t="str">
        <f>VLOOKUP(B4109,'Tabela IBGE_Município'!A:C,3)</f>
        <v>MG</v>
      </c>
      <c r="B4109" s="4" t="s">
        <v>4563</v>
      </c>
      <c r="C4109" s="1">
        <v>1</v>
      </c>
      <c r="D4109" s="1">
        <v>1</v>
      </c>
      <c r="E4109" s="1"/>
      <c r="F4109" s="1">
        <f>VLOOKUP(B4109,'Tabela IBGE_Município'!A:C,2)</f>
        <v>23711</v>
      </c>
      <c r="G4109" s="4" t="s">
        <v>638</v>
      </c>
      <c r="H4109" s="30">
        <f>VLOOKUP(DADOS!B4109,'Tabela IBGE_Município'!A:E,5)</f>
        <v>0.65500000000000003</v>
      </c>
      <c r="I4109" s="2">
        <f t="shared" si="64"/>
        <v>8.4349036312260126E-5</v>
      </c>
      <c r="J4109" s="20">
        <f>(VLOOKUP(A4109,'Celulares por Região'!A:H,6))/F4109</f>
        <v>6.6762262241153891E-2</v>
      </c>
    </row>
    <row r="4110" spans="1:10" ht="15.75" customHeight="1">
      <c r="A4110" t="str">
        <f>VLOOKUP(B4110,'Tabela IBGE_Município'!A:C,3)</f>
        <v>PR</v>
      </c>
      <c r="B4110" s="4" t="s">
        <v>4564</v>
      </c>
      <c r="C4110" s="1">
        <v>2</v>
      </c>
      <c r="D4110" s="1">
        <v>2</v>
      </c>
      <c r="E4110" s="1">
        <v>1</v>
      </c>
      <c r="F4110" s="1">
        <f>VLOOKUP(B4110,'Tabela IBGE_Município'!A:C,2)</f>
        <v>16950</v>
      </c>
      <c r="G4110" s="4" t="s">
        <v>637</v>
      </c>
      <c r="H4110" s="30">
        <f>VLOOKUP(DADOS!B4110,'Tabela IBGE_Município'!A:E,5)</f>
        <v>0.72199999999999998</v>
      </c>
      <c r="I4110" s="2">
        <f t="shared" si="64"/>
        <v>2.9498525073746312E-4</v>
      </c>
      <c r="J4110" s="20">
        <f>(VLOOKUP(A4110,'Celulares por Região'!A:H,6))/F4110</f>
        <v>4.3303834808259584E-2</v>
      </c>
    </row>
    <row r="4111" spans="1:10" ht="15.75" customHeight="1">
      <c r="A4111" t="str">
        <f>VLOOKUP(B4111,'Tabela IBGE_Município'!A:C,3)</f>
        <v>PR</v>
      </c>
      <c r="B4111" s="4" t="s">
        <v>4565</v>
      </c>
      <c r="C4111" s="1">
        <v>1</v>
      </c>
      <c r="D4111" s="1">
        <v>1</v>
      </c>
      <c r="E4111" s="1">
        <v>1</v>
      </c>
      <c r="F4111" s="1">
        <f>VLOOKUP(B4111,'Tabela IBGE_Município'!A:C,2)</f>
        <v>14946</v>
      </c>
      <c r="G4111" s="4" t="s">
        <v>637</v>
      </c>
      <c r="H4111" s="30">
        <f>VLOOKUP(DADOS!B4111,'Tabela IBGE_Município'!A:E,5)</f>
        <v>0.67200000000000004</v>
      </c>
      <c r="I4111" s="2">
        <f t="shared" si="64"/>
        <v>2.007226013649137E-4</v>
      </c>
      <c r="J4111" s="20">
        <f>(VLOOKUP(A4111,'Celulares por Região'!A:H,6))/F4111</f>
        <v>4.9110129800615548E-2</v>
      </c>
    </row>
    <row r="4112" spans="1:10" ht="15.75" customHeight="1">
      <c r="A4112" t="str">
        <f>VLOOKUP(B4112,'Tabela IBGE_Município'!A:C,3)</f>
        <v>PE</v>
      </c>
      <c r="B4112" s="4" t="s">
        <v>4566</v>
      </c>
      <c r="C4112" s="1">
        <v>59</v>
      </c>
      <c r="D4112" s="1">
        <v>75</v>
      </c>
      <c r="E4112" s="1">
        <v>84</v>
      </c>
      <c r="F4112" s="1">
        <f>VLOOKUP(B4112,'Tabela IBGE_Município'!A:C,2)</f>
        <v>1653461</v>
      </c>
      <c r="H4112" s="30">
        <f>VLOOKUP(DADOS!B4112,'Tabela IBGE_Município'!A:E,5)</f>
        <v>0.77200000000000002</v>
      </c>
      <c r="I4112" s="2">
        <f t="shared" si="64"/>
        <v>1.3184465796290326E-4</v>
      </c>
      <c r="J4112" s="20">
        <f>(VLOOKUP(A4112,'Celulares por Região'!A:H,6))/F4112</f>
        <v>3.6910456309522874E-3</v>
      </c>
    </row>
    <row r="4113" spans="1:10" ht="15.75" customHeight="1">
      <c r="A4113" t="str">
        <f>VLOOKUP(B4113,'Tabela IBGE_Município'!A:C,3)</f>
        <v>MG</v>
      </c>
      <c r="B4113" s="4" t="s">
        <v>4567</v>
      </c>
      <c r="C4113" s="1">
        <v>2</v>
      </c>
      <c r="D4113" s="1">
        <v>3</v>
      </c>
      <c r="E4113" s="1">
        <v>5</v>
      </c>
      <c r="F4113" s="1">
        <f>VLOOKUP(B4113,'Tabela IBGE_Município'!A:C,2)</f>
        <v>10520</v>
      </c>
      <c r="G4113" s="4" t="s">
        <v>637</v>
      </c>
      <c r="H4113" s="30">
        <f>VLOOKUP(DADOS!B4113,'Tabela IBGE_Município'!A:E,5)</f>
        <v>0.69</v>
      </c>
      <c r="I4113" s="2">
        <f t="shared" si="64"/>
        <v>9.5057034220532319E-4</v>
      </c>
      <c r="J4113" s="20">
        <f>(VLOOKUP(A4113,'Celulares por Região'!A:H,6))/F4113</f>
        <v>0.15047528517110267</v>
      </c>
    </row>
    <row r="4114" spans="1:10" ht="15.75" customHeight="1">
      <c r="A4114" t="str">
        <f>VLOOKUP(B4114,'Tabela IBGE_Município'!A:C,3)</f>
        <v>TO</v>
      </c>
      <c r="B4114" s="4" t="s">
        <v>4568</v>
      </c>
      <c r="C4114" s="1">
        <v>2</v>
      </c>
      <c r="D4114" s="1">
        <v>4</v>
      </c>
      <c r="E4114" s="1">
        <v>4</v>
      </c>
      <c r="F4114" s="1">
        <f>VLOOKUP(B4114,'Tabela IBGE_Município'!A:C,2)</f>
        <v>4342</v>
      </c>
      <c r="G4114" s="4" t="s">
        <v>640</v>
      </c>
      <c r="H4114" s="30">
        <f>VLOOKUP(DADOS!B4114,'Tabela IBGE_Município'!A:E,5)</f>
        <v>0.5</v>
      </c>
      <c r="I4114" s="2">
        <f t="shared" si="64"/>
        <v>2.3030861354214646E-3</v>
      </c>
      <c r="J4114" s="20">
        <f>(VLOOKUP(A4114,'Celulares por Região'!A:H,6))/F4114</f>
        <v>0.11008751727314602</v>
      </c>
    </row>
    <row r="4115" spans="1:10" ht="15.75" customHeight="1">
      <c r="A4115" t="str">
        <f>VLOOKUP(B4115,'Tabela IBGE_Município'!A:C,3)</f>
        <v>CE</v>
      </c>
      <c r="B4115" s="4" t="s">
        <v>4569</v>
      </c>
      <c r="C4115" s="1">
        <v>1</v>
      </c>
      <c r="D4115" s="1">
        <v>2</v>
      </c>
      <c r="E4115" s="1">
        <v>1</v>
      </c>
      <c r="F4115" s="1">
        <f>VLOOKUP(B4115,'Tabela IBGE_Município'!A:C,2)</f>
        <v>85563</v>
      </c>
      <c r="G4115" s="4" t="s">
        <v>638</v>
      </c>
      <c r="H4115" s="30">
        <f>VLOOKUP(DADOS!B4115,'Tabela IBGE_Município'!A:E,5)</f>
        <v>0.626</v>
      </c>
      <c r="I4115" s="2">
        <f t="shared" si="64"/>
        <v>4.674917896754438E-5</v>
      </c>
      <c r="J4115" s="20">
        <f>(VLOOKUP(A4115,'Celulares por Região'!A:H,6))/F4115</f>
        <v>2.67288430746935E-2</v>
      </c>
    </row>
    <row r="4116" spans="1:10" ht="15.75" customHeight="1">
      <c r="A4116" t="str">
        <f>VLOOKUP(B4116,'Tabela IBGE_Município'!A:C,3)</f>
        <v>CE</v>
      </c>
      <c r="B4116" s="4" t="s">
        <v>4569</v>
      </c>
      <c r="C4116" s="1">
        <v>1</v>
      </c>
      <c r="D4116" s="1">
        <v>2</v>
      </c>
      <c r="E4116" s="1"/>
      <c r="F4116" s="1">
        <f>VLOOKUP(B4116,'Tabela IBGE_Município'!A:C,2)</f>
        <v>85563</v>
      </c>
      <c r="G4116" s="4" t="s">
        <v>638</v>
      </c>
      <c r="H4116" s="30">
        <f>VLOOKUP(DADOS!B4116,'Tabela IBGE_Município'!A:E,5)</f>
        <v>0.626</v>
      </c>
      <c r="I4116" s="2">
        <f t="shared" si="64"/>
        <v>3.5061884225658285E-5</v>
      </c>
      <c r="J4116" s="20">
        <f>(VLOOKUP(A4116,'Celulares por Região'!A:H,6))/F4116</f>
        <v>2.67288430746935E-2</v>
      </c>
    </row>
    <row r="4117" spans="1:10" ht="15.75" customHeight="1">
      <c r="A4117" t="str">
        <f>VLOOKUP(B4117,'Tabela IBGE_Município'!A:C,3)</f>
        <v>SP</v>
      </c>
      <c r="B4117" s="4" t="s">
        <v>4570</v>
      </c>
      <c r="C4117" s="1"/>
      <c r="D4117" s="1">
        <v>5</v>
      </c>
      <c r="E4117" s="1">
        <v>5</v>
      </c>
      <c r="F4117" s="1">
        <f>VLOOKUP(B4117,'Tabela IBGE_Município'!A:C,2)</f>
        <v>3839</v>
      </c>
      <c r="G4117" s="4" t="s">
        <v>640</v>
      </c>
      <c r="H4117" s="30">
        <f>VLOOKUP(DADOS!B4117,'Tabela IBGE_Município'!A:E,5)</f>
        <v>0.65700000000000003</v>
      </c>
      <c r="I4117" s="2">
        <f t="shared" si="64"/>
        <v>2.6048450117218025E-3</v>
      </c>
      <c r="J4117" s="20">
        <f>(VLOOKUP(A4117,'Celulares por Região'!A:H,6))/F4117</f>
        <v>0.17530606928887732</v>
      </c>
    </row>
    <row r="4118" spans="1:10" ht="15.75" customHeight="1">
      <c r="A4118" t="str">
        <f>VLOOKUP(B4118,'Tabela IBGE_Município'!A:C,3)</f>
        <v>PI</v>
      </c>
      <c r="B4118" s="4" t="s">
        <v>4571</v>
      </c>
      <c r="C4118" s="1">
        <v>2</v>
      </c>
      <c r="D4118" s="1">
        <v>1</v>
      </c>
      <c r="E4118" s="1"/>
      <c r="F4118" s="1">
        <f>VLOOKUP(B4118,'Tabela IBGE_Município'!A:C,2)</f>
        <v>8796</v>
      </c>
      <c r="G4118" s="4" t="s">
        <v>637</v>
      </c>
      <c r="H4118" s="30">
        <f>VLOOKUP(DADOS!B4118,'Tabela IBGE_Município'!A:E,5)</f>
        <v>0.58899999999999997</v>
      </c>
      <c r="I4118" s="2">
        <f t="shared" si="64"/>
        <v>3.4106412005457026E-4</v>
      </c>
      <c r="J4118" s="20">
        <f>(VLOOKUP(A4118,'Celulares por Região'!A:H,6))/F4118</f>
        <v>0.33208276489313326</v>
      </c>
    </row>
    <row r="4119" spans="1:10" ht="15.75" customHeight="1">
      <c r="A4119" t="str">
        <f>VLOOKUP(B4119,'Tabela IBGE_Município'!A:C,3)</f>
        <v>RS</v>
      </c>
      <c r="B4119" s="4" t="s">
        <v>4572</v>
      </c>
      <c r="C4119" s="1">
        <v>1</v>
      </c>
      <c r="D4119" s="1">
        <v>1</v>
      </c>
      <c r="E4119" s="1"/>
      <c r="F4119" s="1">
        <f>VLOOKUP(B4119,'Tabela IBGE_Município'!A:C,2)</f>
        <v>11669</v>
      </c>
      <c r="G4119" s="4" t="s">
        <v>637</v>
      </c>
      <c r="H4119" s="30">
        <f>VLOOKUP(DADOS!B4119,'Tabela IBGE_Município'!A:E,5)</f>
        <v>0.63100000000000001</v>
      </c>
      <c r="I4119" s="2">
        <f t="shared" si="64"/>
        <v>1.7139429257005741E-4</v>
      </c>
      <c r="J4119" s="20">
        <f>(VLOOKUP(A4119,'Celulares por Região'!A:H,6))/F4119</f>
        <v>1.2168994772474077E-2</v>
      </c>
    </row>
    <row r="4120" spans="1:10" ht="15.75" customHeight="1">
      <c r="A4120" t="str">
        <f>VLOOKUP(B4120,'Tabela IBGE_Município'!A:C,3)</f>
        <v>MG</v>
      </c>
      <c r="B4120" s="4" t="s">
        <v>4573</v>
      </c>
      <c r="C4120" s="1">
        <v>1</v>
      </c>
      <c r="D4120" s="1">
        <v>3</v>
      </c>
      <c r="E4120" s="1">
        <v>3</v>
      </c>
      <c r="F4120" s="1">
        <f>VLOOKUP(B4120,'Tabela IBGE_Município'!A:C,2)</f>
        <v>7201</v>
      </c>
      <c r="G4120" s="4" t="s">
        <v>637</v>
      </c>
      <c r="H4120" s="30">
        <f>VLOOKUP(DADOS!B4120,'Tabela IBGE_Município'!A:E,5)</f>
        <v>0.629</v>
      </c>
      <c r="I4120" s="2">
        <f t="shared" si="64"/>
        <v>9.7208721010970704E-4</v>
      </c>
      <c r="J4120" s="20">
        <f>(VLOOKUP(A4120,'Celulares por Região'!A:H,6))/F4120</f>
        <v>0.21983057908623801</v>
      </c>
    </row>
    <row r="4121" spans="1:10" ht="15.75" customHeight="1">
      <c r="A4121" t="str">
        <f>VLOOKUP(B4121,'Tabela IBGE_Município'!A:C,3)</f>
        <v>PI</v>
      </c>
      <c r="B4121" s="4" t="s">
        <v>4574</v>
      </c>
      <c r="C4121" s="1">
        <v>17</v>
      </c>
      <c r="D4121" s="1">
        <v>15</v>
      </c>
      <c r="E4121" s="1">
        <v>7</v>
      </c>
      <c r="F4121" s="1">
        <f>VLOOKUP(B4121,'Tabela IBGE_Município'!A:C,2)</f>
        <v>17979</v>
      </c>
      <c r="G4121" s="4" t="s">
        <v>637</v>
      </c>
      <c r="H4121" s="30">
        <f>VLOOKUP(DADOS!B4121,'Tabela IBGE_Município'!A:E,5)</f>
        <v>0.59099999999999997</v>
      </c>
      <c r="I4121" s="2">
        <f t="shared" si="64"/>
        <v>2.1691973969631237E-3</v>
      </c>
      <c r="J4121" s="20">
        <f>(VLOOKUP(A4121,'Celulares por Região'!A:H,6))/F4121</f>
        <v>0.16246732298793037</v>
      </c>
    </row>
    <row r="4122" spans="1:10" ht="15.75" customHeight="1">
      <c r="A4122" t="str">
        <f>VLOOKUP(B4122,'Tabela IBGE_Município'!A:C,3)</f>
        <v>SP</v>
      </c>
      <c r="B4122" s="4" t="s">
        <v>4575</v>
      </c>
      <c r="C4122" s="1">
        <v>1</v>
      </c>
      <c r="D4122" s="1">
        <v>1</v>
      </c>
      <c r="E4122" s="1"/>
      <c r="F4122" s="1">
        <f>VLOOKUP(B4122,'Tabela IBGE_Município'!A:C,2)</f>
        <v>20394</v>
      </c>
      <c r="G4122" s="4" t="s">
        <v>638</v>
      </c>
      <c r="H4122" s="30">
        <f>VLOOKUP(DADOS!B4122,'Tabela IBGE_Município'!A:E,5)</f>
        <v>0.76800000000000002</v>
      </c>
      <c r="I4122" s="2">
        <f t="shared" si="64"/>
        <v>9.8068059233107782E-5</v>
      </c>
      <c r="J4122" s="20">
        <f>(VLOOKUP(A4122,'Celulares por Região'!A:H,6))/F4122</f>
        <v>3.2999901931940766E-2</v>
      </c>
    </row>
    <row r="4123" spans="1:10" ht="15.75" customHeight="1">
      <c r="A4123" t="str">
        <f>VLOOKUP(B4123,'Tabela IBGE_Município'!A:C,3)</f>
        <v>SP</v>
      </c>
      <c r="B4123" s="4" t="s">
        <v>4576</v>
      </c>
      <c r="C4123" s="1"/>
      <c r="D4123" s="1">
        <v>2</v>
      </c>
      <c r="E4123" s="1">
        <v>3</v>
      </c>
      <c r="F4123" s="1">
        <f>VLOOKUP(B4123,'Tabela IBGE_Município'!A:C,2)</f>
        <v>9837</v>
      </c>
      <c r="G4123" s="4" t="s">
        <v>637</v>
      </c>
      <c r="H4123" s="30">
        <f>VLOOKUP(DADOS!B4123,'Tabela IBGE_Município'!A:E,5)</f>
        <v>0.72799999999999998</v>
      </c>
      <c r="I4123" s="2">
        <f t="shared" si="64"/>
        <v>5.0828504625393919E-4</v>
      </c>
      <c r="J4123" s="20">
        <f>(VLOOKUP(A4123,'Celulares por Região'!A:H,6))/F4123</f>
        <v>6.8415167225780213E-2</v>
      </c>
    </row>
    <row r="4124" spans="1:10" ht="15.75" customHeight="1">
      <c r="A4124" t="str">
        <f>VLOOKUP(B4124,'Tabela IBGE_Município'!A:C,3)</f>
        <v>SP</v>
      </c>
      <c r="B4124" s="4" t="s">
        <v>4577</v>
      </c>
      <c r="C4124" s="1">
        <v>3</v>
      </c>
      <c r="D4124" s="1"/>
      <c r="E4124" s="1"/>
      <c r="F4124" s="1">
        <f>VLOOKUP(B4124,'Tabela IBGE_Município'!A:C,2)</f>
        <v>56393</v>
      </c>
      <c r="G4124" s="4" t="s">
        <v>638</v>
      </c>
      <c r="H4124" s="30">
        <f>VLOOKUP(DADOS!B4124,'Tabela IBGE_Município'!A:E,5)</f>
        <v>0.754</v>
      </c>
      <c r="I4124" s="2">
        <f t="shared" si="64"/>
        <v>5.3198091961768307E-5</v>
      </c>
      <c r="J4124" s="20">
        <f>(VLOOKUP(A4124,'Celulares por Região'!A:H,6))/F4124</f>
        <v>1.1934105296756689E-2</v>
      </c>
    </row>
    <row r="4125" spans="1:10" ht="15.75" customHeight="1">
      <c r="A4125" t="str">
        <f>VLOOKUP(B4125,'Tabela IBGE_Município'!A:C,3)</f>
        <v>RS</v>
      </c>
      <c r="B4125" s="4" t="s">
        <v>4578</v>
      </c>
      <c r="C4125" s="1"/>
      <c r="D4125" s="1">
        <v>2</v>
      </c>
      <c r="E4125" s="1">
        <v>2</v>
      </c>
      <c r="F4125" s="1">
        <f>VLOOKUP(B4125,'Tabela IBGE_Município'!A:C,2)</f>
        <v>2079</v>
      </c>
      <c r="G4125" s="4" t="s">
        <v>640</v>
      </c>
      <c r="H4125" s="30">
        <f>VLOOKUP(DADOS!B4125,'Tabela IBGE_Município'!A:E,5)</f>
        <v>0.73099999999999998</v>
      </c>
      <c r="I4125" s="2">
        <f t="shared" si="64"/>
        <v>1.9240019240019241E-3</v>
      </c>
      <c r="J4125" s="20">
        <f>(VLOOKUP(A4125,'Celulares por Região'!A:H,6))/F4125</f>
        <v>6.8302068302068308E-2</v>
      </c>
    </row>
    <row r="4126" spans="1:10" ht="15.75" customHeight="1">
      <c r="A4126" t="str">
        <f>VLOOKUP(B4126,'Tabela IBGE_Município'!A:C,3)</f>
        <v>BA</v>
      </c>
      <c r="B4126" s="4" t="s">
        <v>4579</v>
      </c>
      <c r="C4126" s="1">
        <v>96</v>
      </c>
      <c r="D4126" s="1">
        <v>117</v>
      </c>
      <c r="E4126" s="1">
        <v>97</v>
      </c>
      <c r="F4126" s="1">
        <f>VLOOKUP(B4126,'Tabela IBGE_Município'!A:C,2)</f>
        <v>41170</v>
      </c>
      <c r="G4126" s="4" t="s">
        <v>638</v>
      </c>
      <c r="H4126" s="30">
        <f>VLOOKUP(DADOS!B4126,'Tabela IBGE_Município'!A:E,5)</f>
        <v>0.57899999999999996</v>
      </c>
      <c r="I4126" s="2">
        <f t="shared" si="64"/>
        <v>7.5297546757347586E-3</v>
      </c>
      <c r="J4126" s="20">
        <f>(VLOOKUP(A4126,'Celulares por Região'!A:H,6))/F4126</f>
        <v>9.5457857663347093E-2</v>
      </c>
    </row>
    <row r="4127" spans="1:10" ht="15.75" customHeight="1">
      <c r="A4127" t="str">
        <f>VLOOKUP(B4127,'Tabela IBGE_Município'!A:C,3)</f>
        <v>PB</v>
      </c>
      <c r="B4127" s="4" t="s">
        <v>4580</v>
      </c>
      <c r="C4127" s="1">
        <v>2</v>
      </c>
      <c r="D4127" s="1">
        <v>2</v>
      </c>
      <c r="E4127" s="1"/>
      <c r="F4127" s="1">
        <f>VLOOKUP(B4127,'Tabela IBGE_Município'!A:C,2)</f>
        <v>19798</v>
      </c>
      <c r="G4127" s="4" t="s">
        <v>637</v>
      </c>
      <c r="H4127" s="30">
        <f>VLOOKUP(DADOS!B4127,'Tabela IBGE_Município'!A:E,5)</f>
        <v>0.60699999999999998</v>
      </c>
      <c r="I4127" s="2">
        <f t="shared" si="64"/>
        <v>2.020406101626427E-4</v>
      </c>
      <c r="J4127" s="20">
        <f>(VLOOKUP(A4127,'Celulares por Região'!A:H,6))/F4127</f>
        <v>6.5107586624911604E-2</v>
      </c>
    </row>
    <row r="4128" spans="1:10" ht="15.75" customHeight="1">
      <c r="A4128" t="str">
        <f>VLOOKUP(B4128,'Tabela IBGE_Município'!A:C,3)</f>
        <v>PR</v>
      </c>
      <c r="B4128" s="4" t="s">
        <v>4581</v>
      </c>
      <c r="C4128" s="1">
        <v>5</v>
      </c>
      <c r="D4128" s="1">
        <v>6</v>
      </c>
      <c r="E4128" s="1">
        <v>7</v>
      </c>
      <c r="F4128" s="1">
        <f>VLOOKUP(B4128,'Tabela IBGE_Município'!A:C,2)</f>
        <v>6787</v>
      </c>
      <c r="G4128" s="4" t="s">
        <v>637</v>
      </c>
      <c r="H4128" s="30">
        <f>VLOOKUP(DADOS!B4128,'Tabela IBGE_Município'!A:E,5)</f>
        <v>0.73299999999999998</v>
      </c>
      <c r="I4128" s="2">
        <f t="shared" si="64"/>
        <v>2.6521290702814205E-3</v>
      </c>
      <c r="J4128" s="20">
        <f>(VLOOKUP(A4128,'Celulares por Região'!A:H,6))/F4128</f>
        <v>0.10814792986592014</v>
      </c>
    </row>
    <row r="4129" spans="1:10" ht="15.75" customHeight="1">
      <c r="A4129" t="str">
        <f>VLOOKUP(B4129,'Tabela IBGE_Município'!A:C,3)</f>
        <v>CE</v>
      </c>
      <c r="B4129" s="4" t="s">
        <v>4582</v>
      </c>
      <c r="C4129" s="1">
        <v>1</v>
      </c>
      <c r="D4129" s="1">
        <v>2</v>
      </c>
      <c r="E4129" s="1"/>
      <c r="F4129" s="1">
        <f>VLOOKUP(B4129,'Tabela IBGE_Município'!A:C,2)</f>
        <v>18385</v>
      </c>
      <c r="G4129" s="4" t="s">
        <v>637</v>
      </c>
      <c r="H4129" s="30">
        <f>VLOOKUP(DADOS!B4129,'Tabela IBGE_Município'!A:E,5)</f>
        <v>0.60099999999999998</v>
      </c>
      <c r="I4129" s="2">
        <f t="shared" si="64"/>
        <v>1.6317650258362796E-4</v>
      </c>
      <c r="J4129" s="20">
        <f>(VLOOKUP(A4129,'Celulares por Região'!A:H,6))/F4129</f>
        <v>0.12439488713625238</v>
      </c>
    </row>
    <row r="4130" spans="1:10" ht="15.75" customHeight="1">
      <c r="A4130" t="str">
        <f>VLOOKUP(B4130,'Tabela IBGE_Município'!A:C,3)</f>
        <v>RJ</v>
      </c>
      <c r="B4130" s="4" t="s">
        <v>4583</v>
      </c>
      <c r="C4130" s="1">
        <v>1</v>
      </c>
      <c r="D4130" s="1">
        <v>1</v>
      </c>
      <c r="E4130" s="1">
        <v>1</v>
      </c>
      <c r="F4130" s="1">
        <f>VLOOKUP(B4130,'Tabela IBGE_Município'!A:C,2)</f>
        <v>132312</v>
      </c>
      <c r="G4130" s="4" t="s">
        <v>639</v>
      </c>
      <c r="H4130" s="30">
        <f>VLOOKUP(DADOS!B4130,'Tabela IBGE_Município'!A:E,5)</f>
        <v>0.76800000000000002</v>
      </c>
      <c r="I4130" s="2">
        <f t="shared" si="64"/>
        <v>2.2673680391801197E-5</v>
      </c>
      <c r="J4130" s="20">
        <f>(VLOOKUP(A4130,'Celulares por Região'!A:H,6))/F4130</f>
        <v>7.5465566237378323E-2</v>
      </c>
    </row>
    <row r="4131" spans="1:10" ht="15.75" customHeight="1">
      <c r="A4131" t="str">
        <f>VLOOKUP(B4131,'Tabela IBGE_Município'!A:C,3)</f>
        <v>MG</v>
      </c>
      <c r="B4131" s="4" t="s">
        <v>4584</v>
      </c>
      <c r="C4131" s="1">
        <v>33</v>
      </c>
      <c r="D4131" s="1">
        <v>59</v>
      </c>
      <c r="E4131" s="1">
        <v>43</v>
      </c>
      <c r="F4131" s="1">
        <f>VLOOKUP(B4131,'Tabela IBGE_Município'!A:C,2)</f>
        <v>11540</v>
      </c>
      <c r="G4131" s="4" t="s">
        <v>637</v>
      </c>
      <c r="H4131" s="30">
        <f>VLOOKUP(DADOS!B4131,'Tabela IBGE_Município'!A:E,5)</f>
        <v>0.68500000000000005</v>
      </c>
      <c r="I4131" s="2">
        <f t="shared" si="64"/>
        <v>1.1698440207972271E-2</v>
      </c>
      <c r="J4131" s="20">
        <f>(VLOOKUP(A4131,'Celulares por Região'!A:H,6))/F4131</f>
        <v>0.13717504332755634</v>
      </c>
    </row>
    <row r="4132" spans="1:10" ht="15.75" customHeight="1">
      <c r="A4132" t="str">
        <f>VLOOKUP(B4132,'Tabela IBGE_Município'!A:C,3)</f>
        <v>PR</v>
      </c>
      <c r="B4132" s="4" t="s">
        <v>4585</v>
      </c>
      <c r="C4132" s="1">
        <v>1</v>
      </c>
      <c r="D4132" s="1">
        <v>2</v>
      </c>
      <c r="E4132" s="1">
        <v>1</v>
      </c>
      <c r="F4132" s="1">
        <f>VLOOKUP(B4132,'Tabela IBGE_Município'!A:C,2)</f>
        <v>26825</v>
      </c>
      <c r="G4132" s="4" t="s">
        <v>638</v>
      </c>
      <c r="H4132" s="30">
        <f>VLOOKUP(DADOS!B4132,'Tabela IBGE_Município'!A:E,5)</f>
        <v>0.61799999999999999</v>
      </c>
      <c r="I4132" s="2">
        <f t="shared" si="64"/>
        <v>1.4911463187325256E-4</v>
      </c>
      <c r="J4132" s="20">
        <f>(VLOOKUP(A4132,'Celulares por Região'!A:H,6))/F4132</f>
        <v>2.7362534948741846E-2</v>
      </c>
    </row>
    <row r="4133" spans="1:10" ht="15.75" customHeight="1">
      <c r="A4133" t="str">
        <f>VLOOKUP(B4133,'Tabela IBGE_Município'!A:C,3)</f>
        <v>MT</v>
      </c>
      <c r="B4133" s="4" t="s">
        <v>4586</v>
      </c>
      <c r="C4133" s="1">
        <v>35</v>
      </c>
      <c r="D4133" s="1">
        <v>36</v>
      </c>
      <c r="E4133" s="1">
        <v>35</v>
      </c>
      <c r="F4133" s="1">
        <f>VLOOKUP(B4133,'Tabela IBGE_Município'!A:C,2)</f>
        <v>2743</v>
      </c>
      <c r="G4133" s="4" t="s">
        <v>640</v>
      </c>
      <c r="H4133" s="30">
        <f>VLOOKUP(DADOS!B4133,'Tabela IBGE_Município'!A:E,5)</f>
        <v>0.68</v>
      </c>
      <c r="I4133" s="2">
        <f t="shared" si="64"/>
        <v>3.8643820634341963E-2</v>
      </c>
      <c r="J4133" s="20">
        <f>(VLOOKUP(A4133,'Celulares por Região'!A:H,6))/F4133</f>
        <v>3.896828290193219</v>
      </c>
    </row>
    <row r="4134" spans="1:10" ht="15.75" customHeight="1">
      <c r="A4134" t="str">
        <f>VLOOKUP(B4134,'Tabela IBGE_Município'!A:C,3)</f>
        <v>PR</v>
      </c>
      <c r="B4134" s="4" t="s">
        <v>4587</v>
      </c>
      <c r="C4134" s="1">
        <v>3</v>
      </c>
      <c r="D4134" s="1">
        <v>1</v>
      </c>
      <c r="E4134" s="1">
        <v>1</v>
      </c>
      <c r="F4134" s="1">
        <f>VLOOKUP(B4134,'Tabela IBGE_Município'!A:C,2)</f>
        <v>8069</v>
      </c>
      <c r="G4134" s="4" t="s">
        <v>637</v>
      </c>
      <c r="H4134" s="30">
        <f>VLOOKUP(DADOS!B4134,'Tabela IBGE_Município'!A:E,5)</f>
        <v>0.64800000000000002</v>
      </c>
      <c r="I4134" s="2">
        <f t="shared" si="64"/>
        <v>6.1965547155781384E-4</v>
      </c>
      <c r="J4134" s="20">
        <f>(VLOOKUP(A4134,'Celulares por Região'!A:H,6))/F4134</f>
        <v>9.0965423224687078E-2</v>
      </c>
    </row>
    <row r="4135" spans="1:10" ht="15.75" customHeight="1">
      <c r="A4135" t="str">
        <f>VLOOKUP(B4135,'Tabela IBGE_Município'!A:C,3)</f>
        <v>MG</v>
      </c>
      <c r="B4135" s="4" t="s">
        <v>4588</v>
      </c>
      <c r="C4135" s="1"/>
      <c r="D4135" s="1">
        <v>8</v>
      </c>
      <c r="E4135" s="1">
        <v>5</v>
      </c>
      <c r="F4135" s="1">
        <f>VLOOKUP(B4135,'Tabela IBGE_Município'!A:C,2)</f>
        <v>17396</v>
      </c>
      <c r="G4135" s="4" t="s">
        <v>637</v>
      </c>
      <c r="H4135" s="30">
        <f>VLOOKUP(DADOS!B4135,'Tabela IBGE_Município'!A:E,5)</f>
        <v>0.67</v>
      </c>
      <c r="I4135" s="2">
        <f t="shared" si="64"/>
        <v>7.4729822947804093E-4</v>
      </c>
      <c r="J4135" s="20">
        <f>(VLOOKUP(A4135,'Celulares por Região'!A:H,6))/F4135</f>
        <v>9.0997930558749135E-2</v>
      </c>
    </row>
    <row r="4136" spans="1:10" ht="15.75" customHeight="1">
      <c r="A4136" t="str">
        <f>VLOOKUP(B4136,'Tabela IBGE_Município'!A:C,3)</f>
        <v>MG</v>
      </c>
      <c r="B4136" s="4" t="s">
        <v>4589</v>
      </c>
      <c r="C4136" s="1">
        <v>4</v>
      </c>
      <c r="D4136" s="1">
        <v>3</v>
      </c>
      <c r="E4136" s="1"/>
      <c r="F4136" s="1">
        <f>VLOOKUP(B4136,'Tabela IBGE_Município'!A:C,2)</f>
        <v>4817</v>
      </c>
      <c r="G4136" s="4" t="s">
        <v>640</v>
      </c>
      <c r="H4136" s="30">
        <f>VLOOKUP(DADOS!B4136,'Tabela IBGE_Município'!A:E,5)</f>
        <v>0.68</v>
      </c>
      <c r="I4136" s="2">
        <f t="shared" si="64"/>
        <v>1.4531866306829978E-3</v>
      </c>
      <c r="J4136" s="20">
        <f>(VLOOKUP(A4136,'Celulares por Região'!A:H,6))/F4136</f>
        <v>0.32862777662445508</v>
      </c>
    </row>
    <row r="4137" spans="1:10" ht="15.75" customHeight="1">
      <c r="A4137" t="str">
        <f>VLOOKUP(B4137,'Tabela IBGE_Município'!A:C,3)</f>
        <v>SP</v>
      </c>
      <c r="B4137" s="4" t="s">
        <v>4590</v>
      </c>
      <c r="C4137" s="1">
        <v>3</v>
      </c>
      <c r="D4137" s="1">
        <v>4</v>
      </c>
      <c r="E4137" s="1">
        <v>2</v>
      </c>
      <c r="F4137" s="1">
        <f>VLOOKUP(B4137,'Tabela IBGE_Município'!A:C,2)</f>
        <v>7679</v>
      </c>
      <c r="G4137" s="4" t="s">
        <v>637</v>
      </c>
      <c r="H4137" s="30">
        <f>VLOOKUP(DADOS!B4137,'Tabela IBGE_Município'!A:E,5)</f>
        <v>0.70499999999999996</v>
      </c>
      <c r="I4137" s="2">
        <f t="shared" si="64"/>
        <v>1.1720276077614273E-3</v>
      </c>
      <c r="J4137" s="20">
        <f>(VLOOKUP(A4137,'Celulares por Região'!A:H,6))/F4137</f>
        <v>8.7641620002604503E-2</v>
      </c>
    </row>
    <row r="4138" spans="1:10" ht="15.75" customHeight="1">
      <c r="A4138" t="str">
        <f>VLOOKUP(B4138,'Tabela IBGE_Município'!A:C,3)</f>
        <v>RS</v>
      </c>
      <c r="B4138" s="4" t="s">
        <v>4591</v>
      </c>
      <c r="C4138" s="1">
        <v>11</v>
      </c>
      <c r="D4138" s="1">
        <v>7</v>
      </c>
      <c r="E4138" s="1">
        <v>3</v>
      </c>
      <c r="F4138" s="1">
        <f>VLOOKUP(B4138,'Tabela IBGE_Município'!A:C,2)</f>
        <v>15744</v>
      </c>
      <c r="G4138" s="4" t="s">
        <v>637</v>
      </c>
      <c r="H4138" s="30">
        <f>VLOOKUP(DADOS!B4138,'Tabela IBGE_Município'!A:E,5)</f>
        <v>0.70499999999999996</v>
      </c>
      <c r="I4138" s="2">
        <f t="shared" si="64"/>
        <v>1.3338414634146342E-3</v>
      </c>
      <c r="J4138" s="20">
        <f>(VLOOKUP(A4138,'Celulares por Região'!A:H,6))/F4138</f>
        <v>9.0193089430894314E-3</v>
      </c>
    </row>
    <row r="4139" spans="1:10" ht="15.75" customHeight="1">
      <c r="A4139" t="str">
        <f>VLOOKUP(B4139,'Tabela IBGE_Município'!A:C,3)</f>
        <v>BA</v>
      </c>
      <c r="B4139" s="4" t="s">
        <v>4592</v>
      </c>
      <c r="C4139" s="1">
        <v>1</v>
      </c>
      <c r="D4139" s="1">
        <v>1</v>
      </c>
      <c r="E4139" s="1"/>
      <c r="F4139" s="1">
        <f>VLOOKUP(B4139,'Tabela IBGE_Município'!A:C,2)</f>
        <v>14495</v>
      </c>
      <c r="G4139" s="4" t="s">
        <v>637</v>
      </c>
      <c r="H4139" s="30">
        <f>VLOOKUP(DADOS!B4139,'Tabela IBGE_Município'!A:E,5)</f>
        <v>0.63600000000000001</v>
      </c>
      <c r="I4139" s="2">
        <f t="shared" si="64"/>
        <v>1.3797861331493619E-4</v>
      </c>
      <c r="J4139" s="20">
        <f>(VLOOKUP(A4139,'Celulares por Região'!A:H,6))/F4139</f>
        <v>0.27112797516384962</v>
      </c>
    </row>
    <row r="4140" spans="1:10" ht="15.75" customHeight="1">
      <c r="A4140" t="str">
        <f>VLOOKUP(B4140,'Tabela IBGE_Município'!A:C,3)</f>
        <v>PB</v>
      </c>
      <c r="B4140" s="4" t="s">
        <v>4593</v>
      </c>
      <c r="C4140" s="1"/>
      <c r="D4140" s="1">
        <v>2</v>
      </c>
      <c r="E4140" s="1">
        <v>2</v>
      </c>
      <c r="F4140" s="1">
        <f>VLOOKUP(B4140,'Tabela IBGE_Município'!A:C,2)</f>
        <v>20334</v>
      </c>
      <c r="G4140" s="4" t="s">
        <v>640</v>
      </c>
      <c r="H4140" s="30">
        <f>VLOOKUP(DADOS!B4140,'Tabela IBGE_Município'!A:E,5)</f>
        <v>0.57399999999999995</v>
      </c>
      <c r="I4140" s="2">
        <f t="shared" si="64"/>
        <v>1.9671486180780959E-4</v>
      </c>
      <c r="J4140" s="20">
        <f>(VLOOKUP(A4140,'Celulares por Região'!A:H,6))/F4140</f>
        <v>6.3391364217566637E-2</v>
      </c>
    </row>
    <row r="4141" spans="1:10" ht="15.75" customHeight="1">
      <c r="A4141" t="str">
        <f>VLOOKUP(B4141,'Tabela IBGE_Município'!A:C,3)</f>
        <v>PB</v>
      </c>
      <c r="B4141" s="4" t="s">
        <v>4593</v>
      </c>
      <c r="C4141" s="1">
        <v>1</v>
      </c>
      <c r="D4141" s="1">
        <v>3</v>
      </c>
      <c r="E4141" s="1">
        <v>1</v>
      </c>
      <c r="F4141" s="1">
        <f>VLOOKUP(B4141,'Tabela IBGE_Município'!A:C,2)</f>
        <v>20334</v>
      </c>
      <c r="G4141" s="4" t="s">
        <v>638</v>
      </c>
      <c r="H4141" s="30">
        <f>VLOOKUP(DADOS!B4141,'Tabela IBGE_Município'!A:E,5)</f>
        <v>0.57399999999999995</v>
      </c>
      <c r="I4141" s="2">
        <f t="shared" si="64"/>
        <v>2.4589357725976198E-4</v>
      </c>
      <c r="J4141" s="20">
        <f>(VLOOKUP(A4141,'Celulares por Região'!A:H,6))/F4141</f>
        <v>6.3391364217566637E-2</v>
      </c>
    </row>
    <row r="4142" spans="1:10" ht="15.75" customHeight="1">
      <c r="A4142" t="str">
        <f>VLOOKUP(B4142,'Tabela IBGE_Município'!A:C,3)</f>
        <v>BA</v>
      </c>
      <c r="B4142" s="4" t="s">
        <v>4594</v>
      </c>
      <c r="C4142" s="1">
        <v>1</v>
      </c>
      <c r="D4142" s="1">
        <v>2</v>
      </c>
      <c r="E4142" s="1">
        <v>1</v>
      </c>
      <c r="F4142" s="1">
        <f>VLOOKUP(B4142,'Tabela IBGE_Município'!A:C,2)</f>
        <v>22334</v>
      </c>
      <c r="G4142" s="4" t="s">
        <v>638</v>
      </c>
      <c r="H4142" s="30">
        <f>VLOOKUP(DADOS!B4142,'Tabela IBGE_Município'!A:E,5)</f>
        <v>0.57799999999999996</v>
      </c>
      <c r="I4142" s="2">
        <f t="shared" si="64"/>
        <v>1.7909913136921287E-4</v>
      </c>
      <c r="J4142" s="20">
        <f>(VLOOKUP(A4142,'Celulares por Região'!A:H,6))/F4142</f>
        <v>0.17596489657025163</v>
      </c>
    </row>
    <row r="4143" spans="1:10" ht="15.75" customHeight="1">
      <c r="A4143" t="str">
        <f>VLOOKUP(B4143,'Tabela IBGE_Município'!A:C,3)</f>
        <v>PB</v>
      </c>
      <c r="B4143" s="4" t="s">
        <v>4595</v>
      </c>
      <c r="C4143" s="1">
        <v>1</v>
      </c>
      <c r="D4143" s="1">
        <v>2</v>
      </c>
      <c r="E4143" s="1">
        <v>1</v>
      </c>
      <c r="F4143" s="1">
        <f>VLOOKUP(B4143,'Tabela IBGE_Município'!A:C,2)</f>
        <v>4541</v>
      </c>
      <c r="G4143" s="4" t="s">
        <v>640</v>
      </c>
      <c r="H4143" s="30">
        <f>VLOOKUP(DADOS!B4143,'Tabela IBGE_Município'!A:E,5)</f>
        <v>0.55000000000000004</v>
      </c>
      <c r="I4143" s="2">
        <f t="shared" si="64"/>
        <v>8.8086324598106143E-4</v>
      </c>
      <c r="J4143" s="20">
        <f>(VLOOKUP(A4143,'Celulares por Região'!A:H,6))/F4143</f>
        <v>0.28385818101739707</v>
      </c>
    </row>
    <row r="4144" spans="1:10" ht="15.75" customHeight="1">
      <c r="A4144" t="str">
        <f>VLOOKUP(B4144,'Tabela IBGE_Município'!A:C,3)</f>
        <v>SE</v>
      </c>
      <c r="B4144" s="4" t="s">
        <v>4596</v>
      </c>
      <c r="C4144" s="1">
        <v>2</v>
      </c>
      <c r="D4144" s="1">
        <v>4</v>
      </c>
      <c r="E4144" s="1">
        <v>2</v>
      </c>
      <c r="F4144" s="1">
        <f>VLOOKUP(B4144,'Tabela IBGE_Município'!A:C,2)</f>
        <v>19809</v>
      </c>
      <c r="G4144" s="4" t="s">
        <v>637</v>
      </c>
      <c r="H4144" s="30">
        <f>VLOOKUP(DADOS!B4144,'Tabela IBGE_Município'!A:E,5)</f>
        <v>0.53900000000000003</v>
      </c>
      <c r="I4144" s="2">
        <f t="shared" si="64"/>
        <v>4.0385683275278916E-4</v>
      </c>
      <c r="J4144" s="20">
        <f>(VLOOKUP(A4144,'Celulares por Região'!A:H,6))/F4144</f>
        <v>2.3229845019940432</v>
      </c>
    </row>
    <row r="4145" spans="1:10" ht="15.75" customHeight="1">
      <c r="A4145" t="str">
        <f>VLOOKUP(B4145,'Tabela IBGE_Município'!A:C,3)</f>
        <v>BA</v>
      </c>
      <c r="B4145" s="4" t="s">
        <v>4597</v>
      </c>
      <c r="C4145" s="1">
        <v>3</v>
      </c>
      <c r="D4145" s="1"/>
      <c r="E4145" s="1">
        <v>1</v>
      </c>
      <c r="F4145" s="1">
        <f>VLOOKUP(B4145,'Tabela IBGE_Município'!A:C,2)</f>
        <v>33468</v>
      </c>
      <c r="G4145" s="4" t="s">
        <v>638</v>
      </c>
      <c r="H4145" s="30">
        <f>VLOOKUP(DADOS!B4145,'Tabela IBGE_Município'!A:E,5)</f>
        <v>0.628</v>
      </c>
      <c r="I4145" s="2">
        <f t="shared" si="64"/>
        <v>1.1951715071112705E-4</v>
      </c>
      <c r="J4145" s="20">
        <f>(VLOOKUP(A4145,'Celulares por Região'!A:H,6))/F4145</f>
        <v>0.11742560057368233</v>
      </c>
    </row>
    <row r="4146" spans="1:10" ht="15.75" customHeight="1">
      <c r="A4146" t="str">
        <f>VLOOKUP(B4146,'Tabela IBGE_Município'!A:C,3)</f>
        <v>PB</v>
      </c>
      <c r="B4146" s="4" t="s">
        <v>4598</v>
      </c>
      <c r="C4146" s="1">
        <v>1</v>
      </c>
      <c r="D4146" s="1">
        <v>1</v>
      </c>
      <c r="E4146" s="1">
        <v>1</v>
      </c>
      <c r="F4146" s="1">
        <f>VLOOKUP(B4146,'Tabela IBGE_Município'!A:C,2)</f>
        <v>4540</v>
      </c>
      <c r="G4146" s="4" t="s">
        <v>640</v>
      </c>
      <c r="H4146" s="30">
        <f>VLOOKUP(DADOS!B4146,'Tabela IBGE_Município'!A:E,5)</f>
        <v>0.55500000000000005</v>
      </c>
      <c r="I4146" s="2">
        <f t="shared" si="64"/>
        <v>6.6079295154185019E-4</v>
      </c>
      <c r="J4146" s="20">
        <f>(VLOOKUP(A4146,'Celulares por Região'!A:H,6))/F4146</f>
        <v>0.283920704845815</v>
      </c>
    </row>
    <row r="4147" spans="1:10" ht="15.75" customHeight="1">
      <c r="A4147" t="str">
        <f>VLOOKUP(B4147,'Tabela IBGE_Município'!A:C,3)</f>
        <v>MG</v>
      </c>
      <c r="B4147" s="4" t="s">
        <v>4599</v>
      </c>
      <c r="C4147" s="1">
        <v>2</v>
      </c>
      <c r="D4147" s="1">
        <v>1</v>
      </c>
      <c r="E4147" s="1"/>
      <c r="F4147" s="1">
        <f>VLOOKUP(B4147,'Tabela IBGE_Município'!A:C,2)</f>
        <v>8134</v>
      </c>
      <c r="G4147" s="4" t="s">
        <v>640</v>
      </c>
      <c r="H4147" s="30">
        <f>VLOOKUP(DADOS!B4147,'Tabela IBGE_Município'!A:E,5)</f>
        <v>0.56999999999999995</v>
      </c>
      <c r="I4147" s="2">
        <f t="shared" si="64"/>
        <v>3.688222276862552E-4</v>
      </c>
      <c r="J4147" s="20">
        <f>(VLOOKUP(A4147,'Celulares por Região'!A:H,6))/F4147</f>
        <v>0.19461519547578068</v>
      </c>
    </row>
    <row r="4148" spans="1:10" ht="15.75" customHeight="1">
      <c r="A4148" t="str">
        <f>VLOOKUP(B4148,'Tabela IBGE_Município'!A:C,3)</f>
        <v>MG</v>
      </c>
      <c r="B4148" s="4" t="s">
        <v>4599</v>
      </c>
      <c r="C4148" s="1"/>
      <c r="D4148" s="1">
        <v>1</v>
      </c>
      <c r="E4148" s="1">
        <v>1</v>
      </c>
      <c r="F4148" s="1">
        <f>VLOOKUP(B4148,'Tabela IBGE_Município'!A:C,2)</f>
        <v>8134</v>
      </c>
      <c r="G4148" s="4" t="s">
        <v>637</v>
      </c>
      <c r="H4148" s="30">
        <f>VLOOKUP(DADOS!B4148,'Tabela IBGE_Município'!A:E,5)</f>
        <v>0.56999999999999995</v>
      </c>
      <c r="I4148" s="2">
        <f t="shared" si="64"/>
        <v>2.4588148512417015E-4</v>
      </c>
      <c r="J4148" s="20">
        <f>(VLOOKUP(A4148,'Celulares por Região'!A:H,6))/F4148</f>
        <v>0.19461519547578068</v>
      </c>
    </row>
    <row r="4149" spans="1:10" ht="15.75" customHeight="1">
      <c r="A4149" t="str">
        <f>VLOOKUP(B4149,'Tabela IBGE_Município'!A:C,3)</f>
        <v>RN</v>
      </c>
      <c r="B4149" s="4" t="s">
        <v>4600</v>
      </c>
      <c r="C4149" s="1">
        <v>1</v>
      </c>
      <c r="D4149" s="1">
        <v>1</v>
      </c>
      <c r="E4149" s="1"/>
      <c r="F4149" s="1">
        <f>VLOOKUP(B4149,'Tabela IBGE_Município'!A:C,2)</f>
        <v>3614</v>
      </c>
      <c r="G4149" s="4" t="s">
        <v>640</v>
      </c>
      <c r="H4149" s="30">
        <f>VLOOKUP(DADOS!B4149,'Tabela IBGE_Município'!A:E,5)</f>
        <v>0.58399999999999996</v>
      </c>
      <c r="I4149" s="2">
        <f t="shared" si="64"/>
        <v>5.5340343110127279E-4</v>
      </c>
      <c r="J4149" s="20">
        <f>(VLOOKUP(A4149,'Celulares por Região'!A:H,6))/F4149</f>
        <v>0.26203652462645266</v>
      </c>
    </row>
    <row r="4150" spans="1:10" ht="15.75" customHeight="1">
      <c r="A4150" t="str">
        <f>VLOOKUP(B4150,'Tabela IBGE_Município'!A:C,3)</f>
        <v>PE</v>
      </c>
      <c r="B4150" s="4" t="s">
        <v>4601</v>
      </c>
      <c r="C4150" s="1">
        <v>2</v>
      </c>
      <c r="D4150" s="1">
        <v>2</v>
      </c>
      <c r="E4150" s="1"/>
      <c r="F4150" s="1">
        <f>VLOOKUP(B4150,'Tabela IBGE_Município'!A:C,2)</f>
        <v>20646</v>
      </c>
      <c r="G4150" s="4" t="s">
        <v>638</v>
      </c>
      <c r="H4150" s="30">
        <f>VLOOKUP(DADOS!B4150,'Tabela IBGE_Município'!A:E,5)</f>
        <v>0.56999999999999995</v>
      </c>
      <c r="I4150" s="2">
        <f t="shared" si="64"/>
        <v>1.9374212922600018E-4</v>
      </c>
      <c r="J4150" s="20">
        <f>(VLOOKUP(A4150,'Celulares por Região'!A:H,6))/F4150</f>
        <v>0.29560205366656978</v>
      </c>
    </row>
    <row r="4151" spans="1:10" ht="15.75" customHeight="1">
      <c r="A4151" t="str">
        <f>VLOOKUP(B4151,'Tabela IBGE_Município'!A:C,3)</f>
        <v>BA</v>
      </c>
      <c r="B4151" s="4" t="s">
        <v>4602</v>
      </c>
      <c r="C4151" s="1"/>
      <c r="D4151" s="1">
        <v>2</v>
      </c>
      <c r="E4151" s="1">
        <v>2</v>
      </c>
      <c r="F4151" s="1">
        <f>VLOOKUP(B4151,'Tabela IBGE_Município'!A:C,2)</f>
        <v>35593</v>
      </c>
      <c r="G4151" s="4" t="s">
        <v>640</v>
      </c>
      <c r="H4151" s="30">
        <f>VLOOKUP(DADOS!B4151,'Tabela IBGE_Município'!A:E,5)</f>
        <v>0.59099999999999997</v>
      </c>
      <c r="I4151" s="2">
        <f t="shared" si="64"/>
        <v>1.1238164807686905E-4</v>
      </c>
      <c r="J4151" s="20">
        <f>(VLOOKUP(A4151,'Celulares por Região'!A:H,6))/F4151</f>
        <v>0.11041496923552384</v>
      </c>
    </row>
    <row r="4152" spans="1:10" ht="15.75" customHeight="1">
      <c r="A4152" t="str">
        <f>VLOOKUP(B4152,'Tabela IBGE_Município'!A:C,3)</f>
        <v>BA</v>
      </c>
      <c r="B4152" s="4" t="s">
        <v>4602</v>
      </c>
      <c r="C4152" s="1">
        <v>2</v>
      </c>
      <c r="D4152" s="1">
        <v>2</v>
      </c>
      <c r="E4152" s="1"/>
      <c r="F4152" s="1">
        <f>VLOOKUP(B4152,'Tabela IBGE_Município'!A:C,2)</f>
        <v>35593</v>
      </c>
      <c r="G4152" s="4" t="s">
        <v>638</v>
      </c>
      <c r="H4152" s="30">
        <f>VLOOKUP(DADOS!B4152,'Tabela IBGE_Município'!A:E,5)</f>
        <v>0.59099999999999997</v>
      </c>
      <c r="I4152" s="2">
        <f t="shared" si="64"/>
        <v>1.1238164807686905E-4</v>
      </c>
      <c r="J4152" s="20">
        <f>(VLOOKUP(A4152,'Celulares por Região'!A:H,6))/F4152</f>
        <v>0.11041496923552384</v>
      </c>
    </row>
    <row r="4153" spans="1:10" ht="15.75" customHeight="1">
      <c r="A4153" t="str">
        <f>VLOOKUP(B4153,'Tabela IBGE_Município'!A:C,3)</f>
        <v>PB</v>
      </c>
      <c r="B4153" s="4" t="s">
        <v>4603</v>
      </c>
      <c r="C4153" s="1">
        <v>1</v>
      </c>
      <c r="D4153" s="1">
        <v>1</v>
      </c>
      <c r="E4153" s="1"/>
      <c r="F4153" s="1">
        <f>VLOOKUP(B4153,'Tabela IBGE_Município'!A:C,2)</f>
        <v>1974</v>
      </c>
      <c r="G4153" s="4" t="s">
        <v>640</v>
      </c>
      <c r="H4153" s="30">
        <f>VLOOKUP(DADOS!B4153,'Tabela IBGE_Município'!A:E,5)</f>
        <v>0.59399999999999997</v>
      </c>
      <c r="I4153" s="2">
        <f t="shared" si="64"/>
        <v>1.0131712259371835E-3</v>
      </c>
      <c r="J4153" s="20">
        <f>(VLOOKUP(A4153,'Celulares por Região'!A:H,6))/F4153</f>
        <v>0.65298885511651472</v>
      </c>
    </row>
    <row r="4154" spans="1:10" ht="15.75" customHeight="1">
      <c r="A4154" t="str">
        <f>VLOOKUP(B4154,'Tabela IBGE_Município'!A:C,3)</f>
        <v>PB</v>
      </c>
      <c r="B4154" s="4" t="s">
        <v>4604</v>
      </c>
      <c r="C4154" s="1"/>
      <c r="D4154" s="1">
        <v>3</v>
      </c>
      <c r="E4154" s="1">
        <v>5</v>
      </c>
      <c r="F4154" s="1">
        <f>VLOOKUP(B4154,'Tabela IBGE_Município'!A:C,2)</f>
        <v>8541</v>
      </c>
      <c r="G4154" s="4" t="s">
        <v>637</v>
      </c>
      <c r="H4154" s="30">
        <f>VLOOKUP(DADOS!B4154,'Tabela IBGE_Município'!A:E,5)</f>
        <v>0.56799999999999995</v>
      </c>
      <c r="I4154" s="2">
        <f t="shared" si="64"/>
        <v>9.3665847090504623E-4</v>
      </c>
      <c r="J4154" s="20">
        <f>(VLOOKUP(A4154,'Celulares por Região'!A:H,6))/F4154</f>
        <v>0.15091909612457557</v>
      </c>
    </row>
    <row r="4155" spans="1:10" ht="15.75" customHeight="1">
      <c r="A4155" t="str">
        <f>VLOOKUP(B4155,'Tabela IBGE_Município'!A:C,3)</f>
        <v>MG</v>
      </c>
      <c r="B4155" s="4" t="s">
        <v>4605</v>
      </c>
      <c r="C4155" s="1">
        <v>3</v>
      </c>
      <c r="D4155" s="1">
        <v>3</v>
      </c>
      <c r="E4155" s="1">
        <v>4</v>
      </c>
      <c r="F4155" s="1">
        <f>VLOOKUP(B4155,'Tabela IBGE_Município'!A:C,2)</f>
        <v>9476</v>
      </c>
      <c r="G4155" s="4" t="s">
        <v>637</v>
      </c>
      <c r="H4155" s="30">
        <f>VLOOKUP(DADOS!B4155,'Tabela IBGE_Município'!A:E,5)</f>
        <v>0.627</v>
      </c>
      <c r="I4155" s="2">
        <f t="shared" si="64"/>
        <v>1.055297593921486E-3</v>
      </c>
      <c r="J4155" s="20">
        <f>(VLOOKUP(A4155,'Celulares por Região'!A:H,6))/F4155</f>
        <v>0.1670536091177712</v>
      </c>
    </row>
    <row r="4156" spans="1:10" ht="15.75" customHeight="1">
      <c r="A4156" t="str">
        <f>VLOOKUP(B4156,'Tabela IBGE_Município'!A:C,3)</f>
        <v>PI</v>
      </c>
      <c r="B4156" s="4" t="s">
        <v>4606</v>
      </c>
      <c r="C4156" s="1">
        <v>2</v>
      </c>
      <c r="D4156" s="1">
        <v>4</v>
      </c>
      <c r="E4156" s="1">
        <v>4</v>
      </c>
      <c r="F4156" s="1">
        <f>VLOOKUP(B4156,'Tabela IBGE_Município'!A:C,2)</f>
        <v>4309</v>
      </c>
      <c r="G4156" s="4" t="s">
        <v>640</v>
      </c>
      <c r="H4156" s="30">
        <f>VLOOKUP(DADOS!B4156,'Tabela IBGE_Município'!A:E,5)</f>
        <v>0.54100000000000004</v>
      </c>
      <c r="I4156" s="2">
        <f t="shared" si="64"/>
        <v>2.3207240659085635E-3</v>
      </c>
      <c r="J4156" s="20">
        <f>(VLOOKUP(A4156,'Celulares por Região'!A:H,6))/F4156</f>
        <v>0.67788349965189143</v>
      </c>
    </row>
    <row r="4157" spans="1:10" ht="15.75" customHeight="1">
      <c r="A4157" t="str">
        <f>VLOOKUP(B4157,'Tabela IBGE_Município'!A:C,3)</f>
        <v>SE</v>
      </c>
      <c r="B4157" s="4" t="s">
        <v>4607</v>
      </c>
      <c r="C4157" s="1">
        <v>2</v>
      </c>
      <c r="D4157" s="1">
        <v>4</v>
      </c>
      <c r="E4157" s="1">
        <v>3</v>
      </c>
      <c r="F4157" s="1">
        <f>VLOOKUP(B4157,'Tabela IBGE_Município'!A:C,2)</f>
        <v>10284</v>
      </c>
      <c r="G4157" s="4" t="s">
        <v>637</v>
      </c>
      <c r="H4157" s="30">
        <f>VLOOKUP(DADOS!B4157,'Tabela IBGE_Município'!A:E,5)</f>
        <v>0.59</v>
      </c>
      <c r="I4157" s="2">
        <f t="shared" si="64"/>
        <v>8.7514585764294052E-4</v>
      </c>
      <c r="J4157" s="20">
        <f>(VLOOKUP(A4157,'Celulares por Região'!A:H,6))/F4157</f>
        <v>4.4745235316997274</v>
      </c>
    </row>
    <row r="4158" spans="1:10" ht="15.75" customHeight="1">
      <c r="A4158" t="str">
        <f>VLOOKUP(B4158,'Tabela IBGE_Município'!A:C,3)</f>
        <v>SE</v>
      </c>
      <c r="B4158" s="4" t="s">
        <v>4607</v>
      </c>
      <c r="C4158" s="1">
        <v>1</v>
      </c>
      <c r="D4158" s="1">
        <v>1</v>
      </c>
      <c r="E4158" s="1"/>
      <c r="F4158" s="1">
        <f>VLOOKUP(B4158,'Tabela IBGE_Município'!A:C,2)</f>
        <v>10284</v>
      </c>
      <c r="G4158" s="4" t="s">
        <v>637</v>
      </c>
      <c r="H4158" s="30">
        <f>VLOOKUP(DADOS!B4158,'Tabela IBGE_Município'!A:E,5)</f>
        <v>0.59</v>
      </c>
      <c r="I4158" s="2">
        <f t="shared" si="64"/>
        <v>1.9447685725398678E-4</v>
      </c>
      <c r="J4158" s="20">
        <f>(VLOOKUP(A4158,'Celulares por Região'!A:H,6))/F4158</f>
        <v>4.4745235316997274</v>
      </c>
    </row>
    <row r="4159" spans="1:10" ht="15.75" customHeight="1">
      <c r="A4159" t="str">
        <f>VLOOKUP(B4159,'Tabela IBGE_Município'!A:C,3)</f>
        <v>GO</v>
      </c>
      <c r="B4159" s="4" t="s">
        <v>4608</v>
      </c>
      <c r="C4159" s="1">
        <v>2</v>
      </c>
      <c r="D4159" s="1">
        <v>2</v>
      </c>
      <c r="E4159" s="1">
        <v>1</v>
      </c>
      <c r="F4159" s="1">
        <f>VLOOKUP(B4159,'Tabela IBGE_Município'!A:C,2)</f>
        <v>10940</v>
      </c>
      <c r="G4159" s="4" t="s">
        <v>637</v>
      </c>
      <c r="H4159" s="30">
        <f>VLOOKUP(DADOS!B4159,'Tabela IBGE_Município'!A:E,5)</f>
        <v>0.72699999999999998</v>
      </c>
      <c r="I4159" s="2">
        <f t="shared" si="64"/>
        <v>4.5703839122486289E-4</v>
      </c>
      <c r="J4159" s="20">
        <f>(VLOOKUP(A4159,'Celulares por Região'!A:H,6))/F4159</f>
        <v>0.333363802559415</v>
      </c>
    </row>
    <row r="4160" spans="1:10" ht="15.75" customHeight="1">
      <c r="A4160" t="str">
        <f>VLOOKUP(B4160,'Tabela IBGE_Município'!A:C,3)</f>
        <v>GO</v>
      </c>
      <c r="B4160" s="4" t="s">
        <v>4609</v>
      </c>
      <c r="C4160" s="1">
        <v>6</v>
      </c>
      <c r="D4160" s="1">
        <v>7</v>
      </c>
      <c r="E4160" s="1">
        <v>4</v>
      </c>
      <c r="F4160" s="1">
        <f>VLOOKUP(B4160,'Tabela IBGE_Município'!A:C,2)</f>
        <v>4817</v>
      </c>
      <c r="G4160" s="4" t="s">
        <v>640</v>
      </c>
      <c r="H4160" s="30">
        <f>VLOOKUP(DADOS!B4160,'Tabela IBGE_Município'!A:E,5)</f>
        <v>0.69299999999999995</v>
      </c>
      <c r="I4160" s="2">
        <f t="shared" si="64"/>
        <v>3.5291675316587085E-3</v>
      </c>
      <c r="J4160" s="20">
        <f>(VLOOKUP(A4160,'Celulares por Região'!A:H,6))/F4160</f>
        <v>0.75711023458584181</v>
      </c>
    </row>
    <row r="4161" spans="1:10" ht="15.75" customHeight="1">
      <c r="A4161" t="str">
        <f>VLOOKUP(B4161,'Tabela IBGE_Município'!A:C,3)</f>
        <v>MA</v>
      </c>
      <c r="B4161" s="4" t="s">
        <v>4610</v>
      </c>
      <c r="C4161" s="1">
        <v>5</v>
      </c>
      <c r="D4161" s="1">
        <v>8</v>
      </c>
      <c r="E4161" s="1">
        <v>3</v>
      </c>
      <c r="F4161" s="1">
        <f>VLOOKUP(B4161,'Tabela IBGE_Município'!A:C,2)</f>
        <v>7825</v>
      </c>
      <c r="G4161" s="4" t="s">
        <v>637</v>
      </c>
      <c r="H4161" s="30">
        <f>VLOOKUP(DADOS!B4161,'Tabela IBGE_Município'!A:E,5)</f>
        <v>0.61499999999999999</v>
      </c>
      <c r="I4161" s="2">
        <f t="shared" si="64"/>
        <v>2.0447284345047924E-3</v>
      </c>
      <c r="J4161" s="20">
        <f>(VLOOKUP(A4161,'Celulares por Região'!A:H,6))/F4161</f>
        <v>0.15348242811501597</v>
      </c>
    </row>
    <row r="4162" spans="1:10" ht="15.75" customHeight="1">
      <c r="A4162" t="str">
        <f>VLOOKUP(B4162,'Tabela IBGE_Município'!A:C,3)</f>
        <v>MS</v>
      </c>
      <c r="B4162" s="4" t="s">
        <v>4611</v>
      </c>
      <c r="C4162" s="1">
        <v>1</v>
      </c>
      <c r="D4162" s="1">
        <v>4</v>
      </c>
      <c r="E4162" s="1"/>
      <c r="F4162" s="1">
        <f>VLOOKUP(B4162,'Tabela IBGE_Município'!A:C,2)</f>
        <v>24966</v>
      </c>
      <c r="G4162" s="4" t="s">
        <v>638</v>
      </c>
      <c r="H4162" s="30">
        <f>VLOOKUP(DADOS!B4162,'Tabela IBGE_Município'!A:E,5)</f>
        <v>0.66400000000000003</v>
      </c>
      <c r="I4162" s="2">
        <f t="shared" ref="I4162:I4225" si="65">(C4162+D4162+E4162)/F4162</f>
        <v>2.0027237042377632E-4</v>
      </c>
      <c r="J4162" s="20">
        <f>(VLOOKUP(A4162,'Celulares por Região'!A:H,6))/F4162</f>
        <v>5.3232396058639747E-2</v>
      </c>
    </row>
    <row r="4163" spans="1:10" ht="15.75" customHeight="1">
      <c r="A4163" t="str">
        <f>VLOOKUP(B4163,'Tabela IBGE_Município'!A:C,3)</f>
        <v>SP</v>
      </c>
      <c r="B4163" s="4" t="s">
        <v>4612</v>
      </c>
      <c r="C4163" s="1">
        <v>2</v>
      </c>
      <c r="D4163" s="1">
        <v>1</v>
      </c>
      <c r="E4163" s="1"/>
      <c r="F4163" s="1">
        <f>VLOOKUP(B4163,'Tabela IBGE_Município'!A:C,2)</f>
        <v>3330</v>
      </c>
      <c r="G4163" s="4" t="s">
        <v>640</v>
      </c>
      <c r="H4163" s="30">
        <f>VLOOKUP(DADOS!B4163,'Tabela IBGE_Município'!A:E,5)</f>
        <v>0.69799999999999995</v>
      </c>
      <c r="I4163" s="2">
        <f t="shared" si="65"/>
        <v>9.0090090090090091E-4</v>
      </c>
      <c r="J4163" s="20">
        <f>(VLOOKUP(A4163,'Celulares por Região'!A:H,6))/F4163</f>
        <v>0.20210210210210211</v>
      </c>
    </row>
    <row r="4164" spans="1:10" ht="15.75" customHeight="1">
      <c r="A4164" t="str">
        <f>VLOOKUP(B4164,'Tabela IBGE_Município'!A:C,3)</f>
        <v>BA</v>
      </c>
      <c r="B4164" s="4" t="s">
        <v>4613</v>
      </c>
      <c r="C4164" s="1">
        <v>2</v>
      </c>
      <c r="D4164" s="1">
        <v>7</v>
      </c>
      <c r="E4164" s="1">
        <v>4</v>
      </c>
      <c r="F4164" s="1">
        <f>VLOOKUP(B4164,'Tabela IBGE_Município'!A:C,2)</f>
        <v>14612</v>
      </c>
      <c r="G4164" s="4" t="s">
        <v>637</v>
      </c>
      <c r="H4164" s="30">
        <f>VLOOKUP(DADOS!B4164,'Tabela IBGE_Município'!A:E,5)</f>
        <v>0.51200000000000001</v>
      </c>
      <c r="I4164" s="2">
        <f t="shared" si="65"/>
        <v>8.8967971530249106E-4</v>
      </c>
      <c r="J4164" s="20">
        <f>(VLOOKUP(A4164,'Celulares por Região'!A:H,6))/F4164</f>
        <v>0.26895702162606078</v>
      </c>
    </row>
    <row r="4165" spans="1:10" ht="15.75" customHeight="1">
      <c r="A4165" t="str">
        <f>VLOOKUP(B4165,'Tabela IBGE_Município'!A:C,3)</f>
        <v>PI</v>
      </c>
      <c r="B4165" s="4" t="s">
        <v>4614</v>
      </c>
      <c r="C4165" s="1">
        <v>1</v>
      </c>
      <c r="D4165" s="1">
        <v>1</v>
      </c>
      <c r="E4165" s="1"/>
      <c r="F4165" s="1">
        <f>VLOOKUP(B4165,'Tabela IBGE_Município'!A:C,2)</f>
        <v>4488</v>
      </c>
      <c r="G4165" s="4" t="s">
        <v>640</v>
      </c>
      <c r="H4165" s="30">
        <f>VLOOKUP(DADOS!B4165,'Tabela IBGE_Município'!A:E,5)</f>
        <v>0.52</v>
      </c>
      <c r="I4165" s="2">
        <f t="shared" si="65"/>
        <v>4.4563279857397502E-4</v>
      </c>
      <c r="J4165" s="20">
        <f>(VLOOKUP(A4165,'Celulares por Região'!A:H,6))/F4165</f>
        <v>0.65084670231729058</v>
      </c>
    </row>
    <row r="4166" spans="1:10" ht="15.75" customHeight="1">
      <c r="A4166" t="str">
        <f>VLOOKUP(B4166,'Tabela IBGE_Município'!A:C,3)</f>
        <v>BA</v>
      </c>
      <c r="B4166" s="4" t="s">
        <v>4615</v>
      </c>
      <c r="C4166" s="1">
        <v>2</v>
      </c>
      <c r="D4166" s="1">
        <v>2</v>
      </c>
      <c r="E4166" s="1">
        <v>2</v>
      </c>
      <c r="F4166" s="1">
        <f>VLOOKUP(B4166,'Tabela IBGE_Município'!A:C,2)</f>
        <v>53956</v>
      </c>
      <c r="G4166" s="4" t="s">
        <v>638</v>
      </c>
      <c r="H4166" s="30">
        <f>VLOOKUP(DADOS!B4166,'Tabela IBGE_Município'!A:E,5)</f>
        <v>0.60099999999999998</v>
      </c>
      <c r="I4166" s="2">
        <f t="shared" si="65"/>
        <v>1.1120171991993476E-4</v>
      </c>
      <c r="J4166" s="20">
        <f>(VLOOKUP(A4166,'Celulares por Região'!A:H,6))/F4166</f>
        <v>7.2837126547557265E-2</v>
      </c>
    </row>
    <row r="4167" spans="1:10" ht="15.75" customHeight="1">
      <c r="A4167" t="str">
        <f>VLOOKUP(B4167,'Tabela IBGE_Município'!A:C,3)</f>
        <v>PE</v>
      </c>
      <c r="B4167" s="4" t="s">
        <v>4616</v>
      </c>
      <c r="C4167" s="1">
        <v>1</v>
      </c>
      <c r="D4167" s="1">
        <v>1</v>
      </c>
      <c r="E4167" s="1"/>
      <c r="F4167" s="1">
        <f>VLOOKUP(B4167,'Tabela IBGE_Município'!A:C,2)</f>
        <v>47616</v>
      </c>
      <c r="G4167" s="4" t="s">
        <v>638</v>
      </c>
      <c r="H4167" s="30">
        <f>VLOOKUP(DADOS!B4167,'Tabela IBGE_Município'!A:E,5)</f>
        <v>0.60199999999999998</v>
      </c>
      <c r="I4167" s="2">
        <f t="shared" si="65"/>
        <v>4.2002688172043014E-5</v>
      </c>
      <c r="J4167" s="20">
        <f>(VLOOKUP(A4167,'Celulares por Região'!A:H,6))/F4167</f>
        <v>0.12817120295698925</v>
      </c>
    </row>
    <row r="4168" spans="1:10" ht="15.75" customHeight="1">
      <c r="A4168" t="str">
        <f>VLOOKUP(B4168,'Tabela IBGE_Município'!A:C,3)</f>
        <v>SP</v>
      </c>
      <c r="B4168" s="4" t="s">
        <v>4617</v>
      </c>
      <c r="C4168" s="1">
        <v>2</v>
      </c>
      <c r="D4168" s="1">
        <v>3</v>
      </c>
      <c r="E4168" s="1"/>
      <c r="F4168" s="1">
        <f>VLOOKUP(B4168,'Tabela IBGE_Município'!A:C,2)</f>
        <v>13299</v>
      </c>
      <c r="G4168" s="4" t="s">
        <v>637</v>
      </c>
      <c r="H4168" s="30">
        <f>VLOOKUP(DADOS!B4168,'Tabela IBGE_Município'!A:E,5)</f>
        <v>0.71</v>
      </c>
      <c r="I4168" s="2">
        <f t="shared" si="65"/>
        <v>3.7596811790360177E-4</v>
      </c>
      <c r="J4168" s="20">
        <f>(VLOOKUP(A4168,'Celulares por Região'!A:H,6))/F4168</f>
        <v>5.0605308669824801E-2</v>
      </c>
    </row>
    <row r="4169" spans="1:10" ht="15.75" customHeight="1">
      <c r="A4169" t="str">
        <f>VLOOKUP(B4169,'Tabela IBGE_Município'!A:C,3)</f>
        <v>SP</v>
      </c>
      <c r="B4169" s="4" t="s">
        <v>4618</v>
      </c>
      <c r="C4169" s="1">
        <v>1</v>
      </c>
      <c r="D4169" s="1">
        <v>1</v>
      </c>
      <c r="E4169" s="1"/>
      <c r="F4169" s="1">
        <f>VLOOKUP(B4169,'Tabela IBGE_Município'!A:C,2)</f>
        <v>16211</v>
      </c>
      <c r="G4169" s="4" t="s">
        <v>637</v>
      </c>
      <c r="H4169" s="30">
        <f>VLOOKUP(DADOS!B4169,'Tabela IBGE_Município'!A:E,5)</f>
        <v>0.63900000000000001</v>
      </c>
      <c r="I4169" s="2">
        <f t="shared" si="65"/>
        <v>1.2337301832089322E-4</v>
      </c>
      <c r="J4169" s="20">
        <f>(VLOOKUP(A4169,'Celulares por Região'!A:H,6))/F4169</f>
        <v>4.151502066498057E-2</v>
      </c>
    </row>
    <row r="4170" spans="1:10" ht="15.75" customHeight="1">
      <c r="A4170" t="str">
        <f>VLOOKUP(B4170,'Tabela IBGE_Município'!A:C,3)</f>
        <v>MT</v>
      </c>
      <c r="B4170" s="4" t="s">
        <v>4619</v>
      </c>
      <c r="C4170" s="1">
        <v>4</v>
      </c>
      <c r="D4170" s="1">
        <v>6</v>
      </c>
      <c r="E4170" s="1">
        <v>4</v>
      </c>
      <c r="F4170" s="1">
        <f>VLOOKUP(B4170,'Tabela IBGE_Município'!A:C,2)</f>
        <v>10329</v>
      </c>
      <c r="G4170" s="4" t="s">
        <v>637</v>
      </c>
      <c r="H4170" s="30">
        <f>VLOOKUP(DADOS!B4170,'Tabela IBGE_Município'!A:E,5)</f>
        <v>0.67</v>
      </c>
      <c r="I4170" s="2">
        <f t="shared" si="65"/>
        <v>1.3554071062058283E-3</v>
      </c>
      <c r="J4170" s="20">
        <f>(VLOOKUP(A4170,'Celulares por Região'!A:H,6))/F4170</f>
        <v>1.0348533255881498</v>
      </c>
    </row>
    <row r="4171" spans="1:10" ht="15.75" customHeight="1">
      <c r="A4171" t="str">
        <f>VLOOKUP(B4171,'Tabela IBGE_Município'!A:C,3)</f>
        <v>PR</v>
      </c>
      <c r="B4171" s="4" t="s">
        <v>4620</v>
      </c>
      <c r="C4171" s="1">
        <v>6</v>
      </c>
      <c r="D4171" s="1">
        <v>14</v>
      </c>
      <c r="E4171" s="1">
        <v>8</v>
      </c>
      <c r="F4171" s="1">
        <f>VLOOKUP(B4171,'Tabela IBGE_Município'!A:C,2)</f>
        <v>10645</v>
      </c>
      <c r="G4171" s="4" t="s">
        <v>637</v>
      </c>
      <c r="H4171" s="30">
        <f>VLOOKUP(DADOS!B4171,'Tabela IBGE_Município'!A:E,5)</f>
        <v>0.71599999999999997</v>
      </c>
      <c r="I4171" s="2">
        <f t="shared" si="65"/>
        <v>2.6303428839830906E-3</v>
      </c>
      <c r="J4171" s="20">
        <f>(VLOOKUP(A4171,'Celulares por Região'!A:H,6))/F4171</f>
        <v>6.8952559887271017E-2</v>
      </c>
    </row>
    <row r="4172" spans="1:10" ht="15.75" customHeight="1">
      <c r="A4172" t="str">
        <f>VLOOKUP(B4172,'Tabela IBGE_Município'!A:C,3)</f>
        <v>SP</v>
      </c>
      <c r="B4172" s="4" t="s">
        <v>4621</v>
      </c>
      <c r="C4172" s="1"/>
      <c r="D4172" s="1">
        <v>6</v>
      </c>
      <c r="E4172" s="1">
        <v>2</v>
      </c>
      <c r="F4172" s="1">
        <f>VLOOKUP(B4172,'Tabela IBGE_Município'!A:C,2)</f>
        <v>4752</v>
      </c>
      <c r="G4172" s="4" t="s">
        <v>640</v>
      </c>
      <c r="H4172" s="30">
        <f>VLOOKUP(DADOS!B4172,'Tabela IBGE_Município'!A:E,5)</f>
        <v>0.71099999999999997</v>
      </c>
      <c r="I4172" s="2">
        <f t="shared" si="65"/>
        <v>1.6835016835016834E-3</v>
      </c>
      <c r="J4172" s="20">
        <f>(VLOOKUP(A4172,'Celulares por Região'!A:H,6))/F4172</f>
        <v>0.14162457912457913</v>
      </c>
    </row>
    <row r="4173" spans="1:10" ht="15.75" customHeight="1">
      <c r="A4173" t="str">
        <f>VLOOKUP(B4173,'Tabela IBGE_Município'!A:C,3)</f>
        <v>MG</v>
      </c>
      <c r="B4173" s="4" t="s">
        <v>4622</v>
      </c>
      <c r="C4173" s="1">
        <v>2</v>
      </c>
      <c r="D4173" s="1">
        <v>5</v>
      </c>
      <c r="E4173" s="1">
        <v>4</v>
      </c>
      <c r="F4173" s="1">
        <f>VLOOKUP(B4173,'Tabela IBGE_Município'!A:C,2)</f>
        <v>338197</v>
      </c>
      <c r="G4173" s="4" t="s">
        <v>639</v>
      </c>
      <c r="H4173" s="30">
        <f>VLOOKUP(DADOS!B4173,'Tabela IBGE_Município'!A:E,5)</f>
        <v>0.68400000000000005</v>
      </c>
      <c r="I4173" s="2">
        <f t="shared" si="65"/>
        <v>3.2525421573816442E-5</v>
      </c>
      <c r="J4173" s="20">
        <f>(VLOOKUP(A4173,'Celulares por Região'!A:H,6))/F4173</f>
        <v>4.6807038501228571E-3</v>
      </c>
    </row>
    <row r="4174" spans="1:10" ht="15.75" customHeight="1">
      <c r="A4174" t="str">
        <f>VLOOKUP(B4174,'Tabela IBGE_Município'!A:C,3)</f>
        <v>BA</v>
      </c>
      <c r="B4174" s="4" t="s">
        <v>4623</v>
      </c>
      <c r="C4174" s="1">
        <v>2</v>
      </c>
      <c r="D4174" s="1">
        <v>4</v>
      </c>
      <c r="E4174" s="1">
        <v>3</v>
      </c>
      <c r="F4174" s="1">
        <f>VLOOKUP(B4174,'Tabela IBGE_Município'!A:C,2)</f>
        <v>5343</v>
      </c>
      <c r="G4174" s="4" t="s">
        <v>637</v>
      </c>
      <c r="H4174" s="30">
        <f>VLOOKUP(DADOS!B4174,'Tabela IBGE_Município'!A:E,5)</f>
        <v>0.54</v>
      </c>
      <c r="I4174" s="2">
        <f t="shared" si="65"/>
        <v>1.6844469399213925E-3</v>
      </c>
      <c r="J4174" s="20">
        <f>(VLOOKUP(A4174,'Celulares por Região'!A:H,6))/F4174</f>
        <v>0.73554183043234134</v>
      </c>
    </row>
    <row r="4175" spans="1:10" ht="15.75" customHeight="1">
      <c r="A4175" t="str">
        <f>VLOOKUP(B4175,'Tabela IBGE_Município'!A:C,3)</f>
        <v>PR</v>
      </c>
      <c r="B4175" s="4" t="s">
        <v>4624</v>
      </c>
      <c r="C4175" s="1"/>
      <c r="D4175" s="1"/>
      <c r="E4175" s="1">
        <v>1</v>
      </c>
      <c r="F4175" s="1">
        <f>VLOOKUP(B4175,'Tabela IBGE_Município'!A:C,2)</f>
        <v>12948</v>
      </c>
      <c r="G4175" s="4" t="s">
        <v>637</v>
      </c>
      <c r="H4175" s="30">
        <f>VLOOKUP(DADOS!B4175,'Tabela IBGE_Município'!A:E,5)</f>
        <v>0.70099999999999996</v>
      </c>
      <c r="I4175" s="2">
        <f t="shared" si="65"/>
        <v>7.7232004942848318E-5</v>
      </c>
      <c r="J4175" s="20">
        <f>(VLOOKUP(A4175,'Celulares por Região'!A:H,6))/F4175</f>
        <v>5.6688291628050662E-2</v>
      </c>
    </row>
    <row r="4176" spans="1:10" ht="15.75" customHeight="1">
      <c r="A4176" t="str">
        <f>VLOOKUP(B4176,'Tabela IBGE_Município'!A:C,3)</f>
        <v>SP</v>
      </c>
      <c r="B4176" s="4" t="s">
        <v>4625</v>
      </c>
      <c r="C4176" s="1"/>
      <c r="D4176" s="1">
        <v>2</v>
      </c>
      <c r="E4176" s="1">
        <v>3</v>
      </c>
      <c r="F4176" s="1">
        <f>VLOOKUP(B4176,'Tabela IBGE_Município'!A:C,2)</f>
        <v>4539</v>
      </c>
      <c r="G4176" s="4" t="s">
        <v>640</v>
      </c>
      <c r="H4176" s="30">
        <f>VLOOKUP(DADOS!B4176,'Tabela IBGE_Município'!A:E,5)</f>
        <v>0.747</v>
      </c>
      <c r="I4176" s="2">
        <f t="shared" si="65"/>
        <v>1.1015642211940956E-3</v>
      </c>
      <c r="J4176" s="20">
        <f>(VLOOKUP(A4176,'Celulares por Região'!A:H,6))/F4176</f>
        <v>0.14827054417272528</v>
      </c>
    </row>
    <row r="4177" spans="1:10" ht="15.75" customHeight="1">
      <c r="A4177" t="str">
        <f>VLOOKUP(B4177,'Tabela IBGE_Município'!A:C,3)</f>
        <v>SP</v>
      </c>
      <c r="B4177" s="4" t="s">
        <v>4626</v>
      </c>
      <c r="C4177" s="1">
        <v>1</v>
      </c>
      <c r="D4177" s="1">
        <v>1</v>
      </c>
      <c r="E4177" s="1"/>
      <c r="F4177" s="1">
        <f>VLOOKUP(B4177,'Tabela IBGE_Município'!A:C,2)</f>
        <v>2224</v>
      </c>
      <c r="G4177" s="4" t="s">
        <v>640</v>
      </c>
      <c r="H4177" s="30">
        <f>VLOOKUP(DADOS!B4177,'Tabela IBGE_Município'!A:E,5)</f>
        <v>0.72099999999999997</v>
      </c>
      <c r="I4177" s="2">
        <f t="shared" si="65"/>
        <v>8.9928057553956839E-4</v>
      </c>
      <c r="J4177" s="20">
        <f>(VLOOKUP(A4177,'Celulares por Região'!A:H,6))/F4177</f>
        <v>0.30260791366906475</v>
      </c>
    </row>
    <row r="4178" spans="1:10" ht="15.75" customHeight="1">
      <c r="A4178" t="str">
        <f>VLOOKUP(B4178,'Tabela IBGE_Município'!A:C,3)</f>
        <v>SP</v>
      </c>
      <c r="B4178" s="4" t="s">
        <v>4627</v>
      </c>
      <c r="C4178" s="1">
        <v>16</v>
      </c>
      <c r="D4178" s="1">
        <v>39</v>
      </c>
      <c r="E4178" s="1">
        <v>42</v>
      </c>
      <c r="F4178" s="1">
        <f>VLOOKUP(B4178,'Tabela IBGE_Município'!A:C,2)</f>
        <v>7679</v>
      </c>
      <c r="G4178" s="4" t="s">
        <v>637</v>
      </c>
      <c r="H4178" s="30">
        <f>VLOOKUP(DADOS!B4178,'Tabela IBGE_Município'!A:E,5)</f>
        <v>0.70499999999999996</v>
      </c>
      <c r="I4178" s="2">
        <f t="shared" si="65"/>
        <v>1.2631853105873161E-2</v>
      </c>
      <c r="J4178" s="20">
        <f>(VLOOKUP(A4178,'Celulares por Região'!A:H,6))/F4178</f>
        <v>8.7641620002604503E-2</v>
      </c>
    </row>
    <row r="4179" spans="1:10" ht="15.75" customHeight="1">
      <c r="A4179" t="str">
        <f>VLOOKUP(B4179,'Tabela IBGE_Município'!A:C,3)</f>
        <v>SP</v>
      </c>
      <c r="B4179" s="4" t="s">
        <v>4628</v>
      </c>
      <c r="C4179" s="1">
        <v>1</v>
      </c>
      <c r="D4179" s="1">
        <v>2</v>
      </c>
      <c r="E4179" s="1">
        <v>1</v>
      </c>
      <c r="F4179" s="1">
        <f>VLOOKUP(B4179,'Tabela IBGE_Município'!A:C,2)</f>
        <v>124159</v>
      </c>
      <c r="G4179" s="4" t="s">
        <v>639</v>
      </c>
      <c r="H4179" s="30">
        <f>VLOOKUP(DADOS!B4179,'Tabela IBGE_Município'!A:E,5)</f>
        <v>0.78400000000000003</v>
      </c>
      <c r="I4179" s="2">
        <f t="shared" si="65"/>
        <v>3.2216754323085722E-5</v>
      </c>
      <c r="J4179" s="20">
        <f>(VLOOKUP(A4179,'Celulares por Região'!A:H,6))/F4179</f>
        <v>5.4204689148591723E-3</v>
      </c>
    </row>
    <row r="4180" spans="1:10" ht="15.75" customHeight="1">
      <c r="A4180" t="str">
        <f>VLOOKUP(B4180,'Tabela IBGE_Município'!A:C,3)</f>
        <v>SP</v>
      </c>
      <c r="B4180" s="4" t="s">
        <v>4629</v>
      </c>
      <c r="C4180" s="1">
        <v>4</v>
      </c>
      <c r="D4180" s="1">
        <v>13</v>
      </c>
      <c r="E4180" s="1">
        <v>9</v>
      </c>
      <c r="F4180" s="1">
        <f>VLOOKUP(B4180,'Tabela IBGE_Município'!A:C,2)</f>
        <v>711825</v>
      </c>
      <c r="H4180" s="30">
        <f>VLOOKUP(DADOS!B4180,'Tabela IBGE_Município'!A:E,5)</f>
        <v>0.8</v>
      </c>
      <c r="I4180" s="2">
        <f t="shared" si="65"/>
        <v>3.6525831489481265E-5</v>
      </c>
      <c r="J4180" s="20">
        <f>(VLOOKUP(A4180,'Celulares por Região'!A:H,6))/F4180</f>
        <v>9.4545709970849572E-4</v>
      </c>
    </row>
    <row r="4181" spans="1:10" ht="15.75" customHeight="1">
      <c r="A4181" t="str">
        <f>VLOOKUP(B4181,'Tabela IBGE_Município'!A:C,3)</f>
        <v>MG</v>
      </c>
      <c r="B4181" s="4" t="s">
        <v>4630</v>
      </c>
      <c r="C4181" s="1">
        <v>2</v>
      </c>
      <c r="D4181" s="1">
        <v>1</v>
      </c>
      <c r="E4181" s="1">
        <v>1</v>
      </c>
      <c r="F4181" s="1">
        <f>VLOOKUP(B4181,'Tabela IBGE_Município'!A:C,2)</f>
        <v>4047</v>
      </c>
      <c r="G4181" s="4" t="s">
        <v>640</v>
      </c>
      <c r="H4181" s="30">
        <f>VLOOKUP(DADOS!B4181,'Tabela IBGE_Município'!A:E,5)</f>
        <v>0.73699999999999999</v>
      </c>
      <c r="I4181" s="2">
        <f t="shared" si="65"/>
        <v>9.8838645910551029E-4</v>
      </c>
      <c r="J4181" s="20">
        <f>(VLOOKUP(A4181,'Celulares por Região'!A:H,6))/F4181</f>
        <v>0.39115394119100566</v>
      </c>
    </row>
    <row r="4182" spans="1:10" ht="15.75" customHeight="1">
      <c r="A4182" t="str">
        <f>VLOOKUP(B4182,'Tabela IBGE_Município'!A:C,3)</f>
        <v>MT</v>
      </c>
      <c r="B4182" s="4" t="s">
        <v>4631</v>
      </c>
      <c r="C4182" s="1">
        <v>1</v>
      </c>
      <c r="D4182" s="1">
        <v>1</v>
      </c>
      <c r="E4182" s="1"/>
      <c r="F4182" s="1">
        <f>VLOOKUP(B4182,'Tabela IBGE_Município'!A:C,2)</f>
        <v>2422</v>
      </c>
      <c r="G4182" s="4" t="s">
        <v>640</v>
      </c>
      <c r="H4182" s="30">
        <f>VLOOKUP(DADOS!B4182,'Tabela IBGE_Município'!A:E,5)</f>
        <v>0.69</v>
      </c>
      <c r="I4182" s="2">
        <f t="shared" si="65"/>
        <v>8.2576383154417832E-4</v>
      </c>
      <c r="J4182" s="20">
        <f>(VLOOKUP(A4182,'Celulares por Região'!A:H,6))/F4182</f>
        <v>4.4132947976878611</v>
      </c>
    </row>
    <row r="4183" spans="1:10" ht="15.75" customHeight="1">
      <c r="A4183" t="str">
        <f>VLOOKUP(B4183,'Tabela IBGE_Município'!A:C,3)</f>
        <v>PI</v>
      </c>
      <c r="B4183" s="4" t="s">
        <v>4632</v>
      </c>
      <c r="C4183" s="1">
        <v>3</v>
      </c>
      <c r="D4183" s="1">
        <v>5</v>
      </c>
      <c r="E4183" s="1">
        <v>1</v>
      </c>
      <c r="F4183" s="1">
        <f>VLOOKUP(B4183,'Tabela IBGE_Município'!A:C,2)</f>
        <v>7376</v>
      </c>
      <c r="G4183" s="4" t="s">
        <v>637</v>
      </c>
      <c r="H4183" s="30">
        <f>VLOOKUP(DADOS!B4183,'Tabela IBGE_Município'!A:E,5)</f>
        <v>0.60099999999999998</v>
      </c>
      <c r="I4183" s="2">
        <f t="shared" si="65"/>
        <v>1.2201735357917571E-3</v>
      </c>
      <c r="J4183" s="20">
        <f>(VLOOKUP(A4183,'Celulares por Região'!A:H,6))/F4183</f>
        <v>0.39601409978308028</v>
      </c>
    </row>
    <row r="4184" spans="1:10" ht="15.75" customHeight="1">
      <c r="A4184" t="str">
        <f>VLOOKUP(B4184,'Tabela IBGE_Município'!A:C,3)</f>
        <v>SE</v>
      </c>
      <c r="B4184" s="4" t="s">
        <v>4633</v>
      </c>
      <c r="C4184" s="1">
        <v>1</v>
      </c>
      <c r="D4184" s="1">
        <v>2</v>
      </c>
      <c r="E4184" s="1"/>
      <c r="F4184" s="1">
        <f>VLOOKUP(B4184,'Tabela IBGE_Município'!A:C,2)</f>
        <v>18773</v>
      </c>
      <c r="G4184" s="4" t="s">
        <v>637</v>
      </c>
      <c r="H4184" s="30">
        <f>VLOOKUP(DADOS!B4184,'Tabela IBGE_Município'!A:E,5)</f>
        <v>0.61299999999999999</v>
      </c>
      <c r="I4184" s="2">
        <f t="shared" si="65"/>
        <v>1.5980397379214829E-4</v>
      </c>
      <c r="J4184" s="20">
        <f>(VLOOKUP(A4184,'Celulares por Região'!A:H,6))/F4184</f>
        <v>2.4511798860064986</v>
      </c>
    </row>
    <row r="4185" spans="1:10" ht="15.75" customHeight="1">
      <c r="A4185" t="str">
        <f>VLOOKUP(B4185,'Tabela IBGE_Município'!A:C,3)</f>
        <v>SP</v>
      </c>
      <c r="B4185" s="4" t="s">
        <v>4634</v>
      </c>
      <c r="C4185" s="1"/>
      <c r="D4185" s="1">
        <v>6</v>
      </c>
      <c r="E4185" s="1">
        <v>4</v>
      </c>
      <c r="F4185" s="1">
        <f>VLOOKUP(B4185,'Tabela IBGE_Município'!A:C,2)</f>
        <v>3640</v>
      </c>
      <c r="G4185" s="4" t="s">
        <v>640</v>
      </c>
      <c r="H4185" s="30">
        <f>VLOOKUP(DADOS!B4185,'Tabela IBGE_Município'!A:E,5)</f>
        <v>0.74</v>
      </c>
      <c r="I4185" s="2">
        <f t="shared" si="65"/>
        <v>2.7472527472527475E-3</v>
      </c>
      <c r="J4185" s="20">
        <f>(VLOOKUP(A4185,'Celulares por Região'!A:H,6))/F4185</f>
        <v>0.1848901098901099</v>
      </c>
    </row>
    <row r="4186" spans="1:10" ht="15.75" customHeight="1">
      <c r="A4186" t="str">
        <f>VLOOKUP(B4186,'Tabela IBGE_Município'!A:C,3)</f>
        <v>SP</v>
      </c>
      <c r="B4186" s="4" t="s">
        <v>4635</v>
      </c>
      <c r="C4186" s="1"/>
      <c r="D4186" s="1">
        <v>3</v>
      </c>
      <c r="E4186" s="1">
        <v>2</v>
      </c>
      <c r="F4186" s="1">
        <f>VLOOKUP(B4186,'Tabela IBGE_Município'!A:C,2)</f>
        <v>10812</v>
      </c>
      <c r="G4186" s="4" t="s">
        <v>637</v>
      </c>
      <c r="H4186" s="30">
        <f>VLOOKUP(DADOS!B4186,'Tabela IBGE_Município'!A:E,5)</f>
        <v>0.73</v>
      </c>
      <c r="I4186" s="2">
        <f t="shared" si="65"/>
        <v>4.6244913059563449E-4</v>
      </c>
      <c r="J4186" s="20">
        <f>(VLOOKUP(A4186,'Celulares por Região'!A:H,6))/F4186</f>
        <v>6.2245652978172403E-2</v>
      </c>
    </row>
    <row r="4187" spans="1:10" ht="15.75" customHeight="1">
      <c r="A4187" t="str">
        <f>VLOOKUP(B4187,'Tabela IBGE_Município'!A:C,3)</f>
        <v>SP</v>
      </c>
      <c r="B4187" s="4" t="s">
        <v>4636</v>
      </c>
      <c r="C4187" s="1">
        <v>2</v>
      </c>
      <c r="D4187" s="1">
        <v>14</v>
      </c>
      <c r="E4187" s="1">
        <v>5</v>
      </c>
      <c r="F4187" s="1">
        <f>VLOOKUP(B4187,'Tabela IBGE_Município'!A:C,2)</f>
        <v>9961</v>
      </c>
      <c r="G4187" s="4" t="s">
        <v>637</v>
      </c>
      <c r="H4187" s="30">
        <f>VLOOKUP(DADOS!B4187,'Tabela IBGE_Município'!A:E,5)</f>
        <v>0.72299999999999998</v>
      </c>
      <c r="I4187" s="2">
        <f t="shared" si="65"/>
        <v>2.1082220660576245E-3</v>
      </c>
      <c r="J4187" s="20">
        <f>(VLOOKUP(A4187,'Celulares por Região'!A:H,6))/F4187</f>
        <v>6.7563497640799122E-2</v>
      </c>
    </row>
    <row r="4188" spans="1:10" ht="15.75" customHeight="1">
      <c r="A4188" t="str">
        <f>VLOOKUP(B4188,'Tabela IBGE_Município'!A:C,3)</f>
        <v>MG</v>
      </c>
      <c r="B4188" s="4" t="s">
        <v>4637</v>
      </c>
      <c r="C4188" s="1">
        <v>4</v>
      </c>
      <c r="D4188" s="1">
        <v>4</v>
      </c>
      <c r="E4188" s="1">
        <v>4</v>
      </c>
      <c r="F4188" s="1">
        <f>VLOOKUP(B4188,'Tabela IBGE_Município'!A:C,2)</f>
        <v>10420</v>
      </c>
      <c r="G4188" s="4" t="s">
        <v>637</v>
      </c>
      <c r="H4188" s="30">
        <f>VLOOKUP(DADOS!B4188,'Tabela IBGE_Município'!A:E,5)</f>
        <v>0.67</v>
      </c>
      <c r="I4188" s="2">
        <f t="shared" si="65"/>
        <v>1.1516314779270633E-3</v>
      </c>
      <c r="J4188" s="20">
        <f>(VLOOKUP(A4188,'Celulares por Região'!A:H,6))/F4188</f>
        <v>0.1519193857965451</v>
      </c>
    </row>
    <row r="4189" spans="1:10" ht="15.75" customHeight="1">
      <c r="A4189" t="str">
        <f>VLOOKUP(B4189,'Tabela IBGE_Município'!A:C,3)</f>
        <v>PR</v>
      </c>
      <c r="B4189" s="4" t="s">
        <v>4638</v>
      </c>
      <c r="C4189" s="1">
        <v>2</v>
      </c>
      <c r="D4189" s="1">
        <v>2</v>
      </c>
      <c r="E4189" s="1">
        <v>2</v>
      </c>
      <c r="F4189" s="1">
        <f>VLOOKUP(B4189,'Tabela IBGE_Município'!A:C,2)</f>
        <v>15336</v>
      </c>
      <c r="G4189" s="4" t="s">
        <v>637</v>
      </c>
      <c r="H4189" s="30">
        <f>VLOOKUP(DADOS!B4189,'Tabela IBGE_Município'!A:E,5)</f>
        <v>0.68700000000000006</v>
      </c>
      <c r="I4189" s="2">
        <f t="shared" si="65"/>
        <v>3.9123630672926448E-4</v>
      </c>
      <c r="J4189" s="20">
        <f>(VLOOKUP(A4189,'Celulares por Região'!A:H,6))/F4189</f>
        <v>4.7861241523213353E-2</v>
      </c>
    </row>
    <row r="4190" spans="1:10" ht="15.75" customHeight="1">
      <c r="A4190" t="str">
        <f>VLOOKUP(B4190,'Tabela IBGE_Município'!A:C,3)</f>
        <v>ES</v>
      </c>
      <c r="B4190" s="4" t="s">
        <v>4639</v>
      </c>
      <c r="C4190" s="1">
        <v>5</v>
      </c>
      <c r="D4190" s="1">
        <v>7</v>
      </c>
      <c r="E4190" s="1">
        <v>3</v>
      </c>
      <c r="F4190" s="1">
        <f>VLOOKUP(B4190,'Tabela IBGE_Município'!A:C,2)</f>
        <v>19271</v>
      </c>
      <c r="G4190" s="4" t="s">
        <v>637</v>
      </c>
      <c r="H4190" s="30">
        <f>VLOOKUP(DADOS!B4190,'Tabela IBGE_Município'!A:E,5)</f>
        <v>0.68</v>
      </c>
      <c r="I4190" s="2">
        <f t="shared" si="65"/>
        <v>7.7837164651548961E-4</v>
      </c>
      <c r="J4190" s="20">
        <f>(VLOOKUP(A4190,'Celulares por Região'!A:H,6))/F4190</f>
        <v>0.10783041876394582</v>
      </c>
    </row>
    <row r="4191" spans="1:10" ht="15.75" customHeight="1">
      <c r="A4191" t="str">
        <f>VLOOKUP(B4191,'Tabela IBGE_Município'!A:C,3)</f>
        <v>PR</v>
      </c>
      <c r="B4191" s="4" t="s">
        <v>4640</v>
      </c>
      <c r="C4191" s="1">
        <v>4</v>
      </c>
      <c r="D4191" s="1">
        <v>7</v>
      </c>
      <c r="E4191" s="1">
        <v>4</v>
      </c>
      <c r="F4191" s="1">
        <f>VLOOKUP(B4191,'Tabela IBGE_Município'!A:C,2)</f>
        <v>3182</v>
      </c>
      <c r="G4191" s="4" t="s">
        <v>640</v>
      </c>
      <c r="H4191" s="30">
        <f>VLOOKUP(DADOS!B4191,'Tabela IBGE_Município'!A:E,5)</f>
        <v>0.73</v>
      </c>
      <c r="I4191" s="2">
        <f t="shared" si="65"/>
        <v>4.7140163419233183E-3</v>
      </c>
      <c r="J4191" s="20">
        <f>(VLOOKUP(A4191,'Celulares por Região'!A:H,6))/F4191</f>
        <v>0.23067253299811438</v>
      </c>
    </row>
    <row r="4192" spans="1:10" ht="15.75" customHeight="1">
      <c r="A4192" t="str">
        <f>VLOOKUP(B4192,'Tabela IBGE_Município'!A:C,3)</f>
        <v>RJ</v>
      </c>
      <c r="B4192" s="4" t="s">
        <v>4641</v>
      </c>
      <c r="C4192" s="1">
        <v>1</v>
      </c>
      <c r="D4192" s="1">
        <v>2</v>
      </c>
      <c r="E4192" s="1"/>
      <c r="F4192" s="1">
        <f>VLOOKUP(B4192,'Tabela IBGE_Município'!A:C,2)</f>
        <v>60573</v>
      </c>
      <c r="G4192" s="4" t="s">
        <v>638</v>
      </c>
      <c r="H4192" s="30">
        <f>VLOOKUP(DADOS!B4192,'Tabela IBGE_Município'!A:E,5)</f>
        <v>0.71</v>
      </c>
      <c r="I4192" s="2">
        <f t="shared" si="65"/>
        <v>4.9527016987766827E-5</v>
      </c>
      <c r="J4192" s="20">
        <f>(VLOOKUP(A4192,'Celulares por Região'!A:H,6))/F4192</f>
        <v>0.16484242154095058</v>
      </c>
    </row>
    <row r="4193" spans="1:10" ht="15.75" customHeight="1">
      <c r="A4193" t="str">
        <f>VLOOKUP(B4193,'Tabela IBGE_Município'!A:C,3)</f>
        <v>PR</v>
      </c>
      <c r="B4193" s="4" t="s">
        <v>4642</v>
      </c>
      <c r="C4193" s="1"/>
      <c r="D4193" s="1">
        <v>3</v>
      </c>
      <c r="E4193" s="1">
        <v>1</v>
      </c>
      <c r="F4193" s="1">
        <f>VLOOKUP(B4193,'Tabela IBGE_Município'!A:C,2)</f>
        <v>13255</v>
      </c>
      <c r="G4193" s="4" t="s">
        <v>637</v>
      </c>
      <c r="H4193" s="30">
        <f>VLOOKUP(DADOS!B4193,'Tabela IBGE_Município'!A:E,5)</f>
        <v>0.629</v>
      </c>
      <c r="I4193" s="2">
        <f t="shared" si="65"/>
        <v>3.0177291588079971E-4</v>
      </c>
      <c r="J4193" s="20">
        <f>(VLOOKUP(A4193,'Celulares por Região'!A:H,6))/F4193</f>
        <v>5.5375330064126746E-2</v>
      </c>
    </row>
    <row r="4194" spans="1:10" ht="15.75" customHeight="1">
      <c r="A4194" t="str">
        <f>VLOOKUP(B4194,'Tabela IBGE_Município'!A:C,3)</f>
        <v>MT</v>
      </c>
      <c r="B4194" s="4" t="s">
        <v>4643</v>
      </c>
      <c r="C4194" s="1">
        <v>1</v>
      </c>
      <c r="D4194" s="1">
        <v>6</v>
      </c>
      <c r="E4194" s="1">
        <v>4</v>
      </c>
      <c r="F4194" s="1">
        <f>VLOOKUP(B4194,'Tabela IBGE_Município'!A:C,2)</f>
        <v>413418</v>
      </c>
      <c r="G4194" s="4" t="s">
        <v>639</v>
      </c>
      <c r="H4194" s="30">
        <f>VLOOKUP(DADOS!B4194,'Tabela IBGE_Município'!A:E,5)</f>
        <v>0.71</v>
      </c>
      <c r="I4194" s="2">
        <f t="shared" si="65"/>
        <v>2.6607452989468287E-5</v>
      </c>
      <c r="J4194" s="20">
        <f>(VLOOKUP(A4194,'Celulares por Região'!A:H,6))/F4194</f>
        <v>2.5855187727675137E-2</v>
      </c>
    </row>
    <row r="4195" spans="1:10" ht="15.75" customHeight="1">
      <c r="A4195" t="str">
        <f>VLOOKUP(B4195,'Tabela IBGE_Município'!A:C,3)</f>
        <v>MT</v>
      </c>
      <c r="B4195" s="4" t="s">
        <v>4643</v>
      </c>
      <c r="C4195" s="1">
        <v>13</v>
      </c>
      <c r="D4195" s="1">
        <v>14</v>
      </c>
      <c r="E4195" s="1">
        <v>6</v>
      </c>
      <c r="F4195" s="1">
        <f>VLOOKUP(B4195,'Tabela IBGE_Município'!A:C,2)</f>
        <v>413418</v>
      </c>
      <c r="G4195" s="4" t="s">
        <v>640</v>
      </c>
      <c r="H4195" s="30">
        <f>VLOOKUP(DADOS!B4195,'Tabela IBGE_Município'!A:E,5)</f>
        <v>0.71</v>
      </c>
      <c r="I4195" s="2">
        <f t="shared" si="65"/>
        <v>7.9822358968404856E-5</v>
      </c>
      <c r="J4195" s="20">
        <f>(VLOOKUP(A4195,'Celulares por Região'!A:H,6))/F4195</f>
        <v>2.5855187727675137E-2</v>
      </c>
    </row>
    <row r="4196" spans="1:10" ht="15.75" customHeight="1">
      <c r="A4196" t="str">
        <f>VLOOKUP(B4196,'Tabela IBGE_Município'!A:C,3)</f>
        <v>PR</v>
      </c>
      <c r="B4196" s="4" t="s">
        <v>4644</v>
      </c>
      <c r="C4196" s="1">
        <v>1</v>
      </c>
      <c r="D4196" s="1">
        <v>1</v>
      </c>
      <c r="E4196" s="1"/>
      <c r="F4196" s="1">
        <f>VLOOKUP(B4196,'Tabela IBGE_Município'!A:C,2)</f>
        <v>4109</v>
      </c>
      <c r="G4196" s="4" t="s">
        <v>638</v>
      </c>
      <c r="H4196" s="30">
        <f>VLOOKUP(DADOS!B4196,'Tabela IBGE_Município'!A:E,5)</f>
        <v>0.64</v>
      </c>
      <c r="I4196" s="2">
        <f t="shared" si="65"/>
        <v>4.8673643222195179E-4</v>
      </c>
      <c r="J4196" s="20">
        <f>(VLOOKUP(A4196,'Celulares por Região'!A:H,6))/F4196</f>
        <v>0.17863227062545631</v>
      </c>
    </row>
    <row r="4197" spans="1:10" ht="15.75" customHeight="1">
      <c r="A4197" t="str">
        <f>VLOOKUP(B4197,'Tabela IBGE_Município'!A:C,3)</f>
        <v>PR</v>
      </c>
      <c r="B4197" s="4" t="s">
        <v>4645</v>
      </c>
      <c r="C4197" s="1">
        <v>1</v>
      </c>
      <c r="D4197" s="1">
        <v>1</v>
      </c>
      <c r="E4197" s="1"/>
      <c r="F4197" s="1">
        <f>VLOOKUP(B4197,'Tabela IBGE_Município'!A:C,2)</f>
        <v>32517</v>
      </c>
      <c r="G4197" s="4" t="s">
        <v>638</v>
      </c>
      <c r="H4197" s="30">
        <f>VLOOKUP(DADOS!B4197,'Tabela IBGE_Município'!A:E,5)</f>
        <v>0.67900000000000005</v>
      </c>
      <c r="I4197" s="2">
        <f t="shared" si="65"/>
        <v>6.1506289018052103E-5</v>
      </c>
      <c r="J4197" s="20">
        <f>(VLOOKUP(A4197,'Celulares por Região'!A:H,6))/F4197</f>
        <v>2.2572808069625118E-2</v>
      </c>
    </row>
    <row r="4198" spans="1:10" ht="15.75" customHeight="1">
      <c r="A4198" t="str">
        <f>VLOOKUP(B4198,'Tabela IBGE_Município'!A:C,3)</f>
        <v>MS</v>
      </c>
      <c r="B4198" s="4" t="s">
        <v>4646</v>
      </c>
      <c r="C4198" s="1">
        <v>2</v>
      </c>
      <c r="D4198" s="1">
        <v>1</v>
      </c>
      <c r="E4198" s="1"/>
      <c r="F4198" s="1">
        <f>VLOOKUP(B4198,'Tabela IBGE_Município'!A:C,2)</f>
        <v>38186</v>
      </c>
      <c r="G4198" s="4" t="s">
        <v>637</v>
      </c>
      <c r="H4198" s="30">
        <f>VLOOKUP(DADOS!B4198,'Tabela IBGE_Município'!A:E,5)</f>
        <v>0.71499999999999997</v>
      </c>
      <c r="I4198" s="2">
        <f t="shared" si="65"/>
        <v>7.8562824071649296E-5</v>
      </c>
      <c r="J4198" s="20">
        <f>(VLOOKUP(A4198,'Celulares por Região'!A:H,6))/F4198</f>
        <v>3.4803331063740638E-2</v>
      </c>
    </row>
    <row r="4199" spans="1:10" ht="15.75" customHeight="1">
      <c r="A4199" t="str">
        <f>VLOOKUP(B4199,'Tabela IBGE_Município'!A:C,3)</f>
        <v>MG</v>
      </c>
      <c r="B4199" s="4" t="s">
        <v>4647</v>
      </c>
      <c r="C4199" s="1">
        <v>1</v>
      </c>
      <c r="D4199" s="1">
        <v>1</v>
      </c>
      <c r="E4199" s="1"/>
      <c r="F4199" s="1">
        <f>VLOOKUP(B4199,'Tabela IBGE_Município'!A:C,2)</f>
        <v>13473</v>
      </c>
      <c r="G4199" s="4" t="s">
        <v>637</v>
      </c>
      <c r="H4199" s="30">
        <f>VLOOKUP(DADOS!B4199,'Tabela IBGE_Município'!A:E,5)</f>
        <v>0.65</v>
      </c>
      <c r="I4199" s="2">
        <f t="shared" si="65"/>
        <v>1.4844503822459735E-4</v>
      </c>
      <c r="J4199" s="20">
        <f>(VLOOKUP(A4199,'Celulares por Região'!A:H,6))/F4199</f>
        <v>0.1174942477547688</v>
      </c>
    </row>
    <row r="4200" spans="1:10" ht="15.75" customHeight="1">
      <c r="A4200" t="str">
        <f>VLOOKUP(B4200,'Tabela IBGE_Município'!A:C,3)</f>
        <v>SP</v>
      </c>
      <c r="B4200" s="4" t="s">
        <v>4648</v>
      </c>
      <c r="C4200" s="1"/>
      <c r="D4200" s="1">
        <v>2</v>
      </c>
      <c r="E4200" s="1">
        <v>2</v>
      </c>
      <c r="F4200" s="1">
        <f>VLOOKUP(B4200,'Tabela IBGE_Município'!A:C,2)</f>
        <v>208008</v>
      </c>
      <c r="G4200" s="4" t="s">
        <v>639</v>
      </c>
      <c r="H4200" s="30">
        <f>VLOOKUP(DADOS!B4200,'Tabela IBGE_Município'!A:E,5)</f>
        <v>0.68</v>
      </c>
      <c r="I4200" s="2">
        <f t="shared" si="65"/>
        <v>1.9230029614245606E-5</v>
      </c>
      <c r="J4200" s="20">
        <f>(VLOOKUP(A4200,'Celulares por Região'!A:H,6))/F4200</f>
        <v>3.2354524825968234E-3</v>
      </c>
    </row>
    <row r="4201" spans="1:10" ht="15.75" customHeight="1">
      <c r="A4201" t="str">
        <f>VLOOKUP(B4201,'Tabela IBGE_Município'!A:C,3)</f>
        <v>SP</v>
      </c>
      <c r="B4201" s="4" t="s">
        <v>4648</v>
      </c>
      <c r="C4201" s="1">
        <v>1</v>
      </c>
      <c r="D4201" s="1">
        <v>1</v>
      </c>
      <c r="E4201" s="1"/>
      <c r="F4201" s="1">
        <f>VLOOKUP(B4201,'Tabela IBGE_Município'!A:C,2)</f>
        <v>208008</v>
      </c>
      <c r="G4201" s="4" t="s">
        <v>640</v>
      </c>
      <c r="H4201" s="30">
        <f>VLOOKUP(DADOS!B4201,'Tabela IBGE_Município'!A:E,5)</f>
        <v>0.68</v>
      </c>
      <c r="I4201" s="2">
        <f t="shared" si="65"/>
        <v>9.6150148071228031E-6</v>
      </c>
      <c r="J4201" s="20">
        <f>(VLOOKUP(A4201,'Celulares por Região'!A:H,6))/F4201</f>
        <v>3.2354524825968234E-3</v>
      </c>
    </row>
    <row r="4202" spans="1:10" ht="15.75" customHeight="1">
      <c r="A4202" t="str">
        <f>VLOOKUP(B4202,'Tabela IBGE_Município'!A:C,3)</f>
        <v>RO</v>
      </c>
      <c r="B4202" s="4" t="s">
        <v>4649</v>
      </c>
      <c r="C4202" s="1">
        <v>2</v>
      </c>
      <c r="D4202" s="1"/>
      <c r="E4202" s="1">
        <v>1</v>
      </c>
      <c r="F4202" s="1">
        <f>VLOOKUP(B4202,'Tabela IBGE_Município'!A:C,2)</f>
        <v>3804</v>
      </c>
      <c r="G4202" s="4" t="s">
        <v>640</v>
      </c>
      <c r="H4202" s="30">
        <f>VLOOKUP(DADOS!B4202,'Tabela IBGE_Município'!A:E,5)</f>
        <v>0.64300000000000002</v>
      </c>
      <c r="I4202" s="2">
        <f t="shared" si="65"/>
        <v>7.8864353312302837E-4</v>
      </c>
      <c r="J4202" s="20">
        <f>(VLOOKUP(A4202,'Celulares por Região'!A:H,6))/F4202</f>
        <v>2.0491587802313354</v>
      </c>
    </row>
    <row r="4203" spans="1:10" ht="15.75" customHeight="1">
      <c r="A4203" t="str">
        <f>VLOOKUP(B4203,'Tabela IBGE_Município'!A:C,3)</f>
        <v>TO</v>
      </c>
      <c r="B4203" s="4" t="s">
        <v>4650</v>
      </c>
      <c r="C4203" s="1">
        <v>1</v>
      </c>
      <c r="D4203" s="1"/>
      <c r="E4203" s="1">
        <v>1</v>
      </c>
      <c r="F4203" s="1">
        <f>VLOOKUP(B4203,'Tabela IBGE_Município'!A:C,2)</f>
        <v>2171</v>
      </c>
      <c r="G4203" s="4" t="s">
        <v>640</v>
      </c>
      <c r="H4203" s="30">
        <f>VLOOKUP(DADOS!B4203,'Tabela IBGE_Município'!A:E,5)</f>
        <v>0.60799999999999998</v>
      </c>
      <c r="I4203" s="2">
        <f t="shared" si="65"/>
        <v>9.2123445416858593E-4</v>
      </c>
      <c r="J4203" s="20">
        <f>(VLOOKUP(A4203,'Celulares por Região'!A:H,6))/F4203</f>
        <v>0.22017503454629203</v>
      </c>
    </row>
    <row r="4204" spans="1:10" ht="15.75" customHeight="1">
      <c r="A4204" t="str">
        <f>VLOOKUP(B4204,'Tabela IBGE_Município'!A:C,3)</f>
        <v>SC</v>
      </c>
      <c r="B4204" s="4" t="s">
        <v>4651</v>
      </c>
      <c r="C4204" s="1">
        <v>1</v>
      </c>
      <c r="D4204" s="1">
        <v>1</v>
      </c>
      <c r="E4204" s="1"/>
      <c r="F4204" s="1">
        <f>VLOOKUP(B4204,'Tabela IBGE_Município'!A:C,2)</f>
        <v>6202</v>
      </c>
      <c r="G4204" s="4" t="s">
        <v>637</v>
      </c>
      <c r="H4204" s="30">
        <f>VLOOKUP(DADOS!B4204,'Tabela IBGE_Município'!A:E,5)</f>
        <v>0.7</v>
      </c>
      <c r="I4204" s="2">
        <f t="shared" si="65"/>
        <v>3.2247662044501772E-4</v>
      </c>
      <c r="J4204" s="20">
        <f>(VLOOKUP(A4204,'Celulares por Região'!A:H,6))/F4204</f>
        <v>0.64930667526604324</v>
      </c>
    </row>
    <row r="4205" spans="1:10" ht="15.75" customHeight="1">
      <c r="A4205" t="str">
        <f>VLOOKUP(B4205,'Tabela IBGE_Município'!A:C,3)</f>
        <v>RJ</v>
      </c>
      <c r="B4205" s="4" t="s">
        <v>4652</v>
      </c>
      <c r="C4205" s="1">
        <v>1</v>
      </c>
      <c r="D4205" s="1">
        <v>1</v>
      </c>
      <c r="E4205" s="1"/>
      <c r="F4205" s="1">
        <f>VLOOKUP(B4205,'Tabela IBGE_Município'!A:C,2)</f>
        <v>9344</v>
      </c>
      <c r="G4205" s="4" t="s">
        <v>637</v>
      </c>
      <c r="H4205" s="30">
        <f>VLOOKUP(DADOS!B4205,'Tabela IBGE_Município'!A:E,5)</f>
        <v>0.68</v>
      </c>
      <c r="I4205" s="2">
        <f t="shared" si="65"/>
        <v>2.1404109589041095E-4</v>
      </c>
      <c r="J4205" s="20">
        <f>(VLOOKUP(A4205,'Celulares por Região'!A:H,6))/F4205</f>
        <v>1.0686001712328768</v>
      </c>
    </row>
    <row r="4206" spans="1:10" ht="15.75" customHeight="1">
      <c r="A4206" t="str">
        <f>VLOOKUP(B4206,'Tabela IBGE_Município'!A:C,3)</f>
        <v>RJ</v>
      </c>
      <c r="B4206" s="4" t="s">
        <v>4653</v>
      </c>
      <c r="C4206" s="1">
        <v>1</v>
      </c>
      <c r="D4206" s="1">
        <v>1</v>
      </c>
      <c r="E4206" s="1"/>
      <c r="F4206" s="1">
        <f>VLOOKUP(B4206,'Tabela IBGE_Município'!A:C,2)</f>
        <v>155193</v>
      </c>
      <c r="G4206" s="4" t="s">
        <v>639</v>
      </c>
      <c r="H4206" s="30">
        <f>VLOOKUP(DADOS!B4206,'Tabela IBGE_Município'!A:E,5)</f>
        <v>0.77300000000000002</v>
      </c>
      <c r="I4206" s="2">
        <f t="shared" si="65"/>
        <v>1.2887179189783045E-5</v>
      </c>
      <c r="J4206" s="20">
        <f>(VLOOKUP(A4206,'Celulares por Região'!A:H,6))/F4206</f>
        <v>6.4339242104991853E-2</v>
      </c>
    </row>
    <row r="4207" spans="1:10" ht="15.75" customHeight="1">
      <c r="A4207" t="str">
        <f>VLOOKUP(B4207,'Tabela IBGE_Município'!A:C,3)</f>
        <v>SP</v>
      </c>
      <c r="B4207" s="4" t="s">
        <v>4654</v>
      </c>
      <c r="C4207" s="1">
        <v>10</v>
      </c>
      <c r="D4207" s="1">
        <v>25</v>
      </c>
      <c r="E4207" s="1">
        <v>18</v>
      </c>
      <c r="F4207" s="1">
        <f>VLOOKUP(B4207,'Tabela IBGE_Município'!A:C,2)</f>
        <v>35738</v>
      </c>
      <c r="G4207" s="4" t="s">
        <v>638</v>
      </c>
      <c r="H4207" s="30">
        <f>VLOOKUP(DADOS!B4207,'Tabela IBGE_Município'!A:E,5)</f>
        <v>0.75900000000000001</v>
      </c>
      <c r="I4207" s="2">
        <f t="shared" si="65"/>
        <v>1.4830152778555039E-3</v>
      </c>
      <c r="J4207" s="20">
        <f>(VLOOKUP(A4207,'Celulares por Região'!A:H,6))/F4207</f>
        <v>1.8831495886731209E-2</v>
      </c>
    </row>
    <row r="4208" spans="1:10" ht="15.75" customHeight="1">
      <c r="A4208" t="str">
        <f>VLOOKUP(B4208,'Tabela IBGE_Município'!A:C,3)</f>
        <v>BA</v>
      </c>
      <c r="B4208" s="4" t="s">
        <v>4655</v>
      </c>
      <c r="C4208" s="1">
        <v>1</v>
      </c>
      <c r="D4208" s="1">
        <v>1</v>
      </c>
      <c r="E4208" s="1">
        <v>1</v>
      </c>
      <c r="F4208" s="1">
        <f>VLOOKUP(B4208,'Tabela IBGE_Município'!A:C,2)</f>
        <v>12932</v>
      </c>
      <c r="G4208" s="4" t="s">
        <v>637</v>
      </c>
      <c r="H4208" s="30">
        <f>VLOOKUP(DADOS!B4208,'Tabela IBGE_Município'!A:E,5)</f>
        <v>0.60499999999999998</v>
      </c>
      <c r="I4208" s="2">
        <f t="shared" si="65"/>
        <v>2.3198267862666253E-4</v>
      </c>
      <c r="J4208" s="20">
        <f>(VLOOKUP(A4208,'Celulares por Região'!A:H,6))/F4208</f>
        <v>0.30389730900092793</v>
      </c>
    </row>
    <row r="4209" spans="1:10" ht="15.75" customHeight="1">
      <c r="A4209" t="str">
        <f>VLOOKUP(B4209,'Tabela IBGE_Município'!A:C,3)</f>
        <v>RJ</v>
      </c>
      <c r="B4209" s="4" t="s">
        <v>571</v>
      </c>
      <c r="C4209" s="1">
        <v>6</v>
      </c>
      <c r="D4209" s="1">
        <v>16</v>
      </c>
      <c r="E4209" s="1">
        <v>5</v>
      </c>
      <c r="F4209" s="1">
        <f>VLOOKUP(B4209,'Tabela IBGE_Município'!A:C,2)</f>
        <v>6747815</v>
      </c>
      <c r="H4209" s="30">
        <f>VLOOKUP(DADOS!B4209,'Tabela IBGE_Município'!A:E,5)</f>
        <v>0.79900000000000004</v>
      </c>
      <c r="I4209" s="2">
        <f t="shared" si="65"/>
        <v>4.0012952340868857E-6</v>
      </c>
      <c r="J4209" s="20">
        <f>(VLOOKUP(A4209,'Celulares por Região'!A:H,6))/F4209</f>
        <v>1.4797382560132427E-3</v>
      </c>
    </row>
    <row r="4210" spans="1:10" ht="15.75" customHeight="1">
      <c r="A4210" t="str">
        <f>VLOOKUP(B4210,'Tabela IBGE_Município'!A:C,3)</f>
        <v>BA</v>
      </c>
      <c r="B4210" s="4" t="s">
        <v>4656</v>
      </c>
      <c r="C4210" s="1">
        <v>1</v>
      </c>
      <c r="D4210" s="1">
        <v>1</v>
      </c>
      <c r="E4210" s="1"/>
      <c r="F4210" s="1">
        <f>VLOOKUP(B4210,'Tabela IBGE_Município'!A:C,2)</f>
        <v>15448</v>
      </c>
      <c r="G4210" s="4" t="s">
        <v>637</v>
      </c>
      <c r="H4210" s="30">
        <f>VLOOKUP(DADOS!B4210,'Tabela IBGE_Município'!A:E,5)</f>
        <v>0.57999999999999996</v>
      </c>
      <c r="I4210" s="2">
        <f t="shared" si="65"/>
        <v>1.2946659761781459E-4</v>
      </c>
      <c r="J4210" s="20">
        <f>(VLOOKUP(A4210,'Celulares por Região'!A:H,6))/F4210</f>
        <v>0.25440186431900569</v>
      </c>
    </row>
    <row r="4211" spans="1:10" ht="15.75" customHeight="1">
      <c r="A4211" t="str">
        <f>VLOOKUP(B4211,'Tabela IBGE_Município'!A:C,3)</f>
        <v>SC</v>
      </c>
      <c r="B4211" s="4" t="s">
        <v>4657</v>
      </c>
      <c r="C4211" s="1">
        <v>1</v>
      </c>
      <c r="D4211" s="1">
        <v>1</v>
      </c>
      <c r="E4211" s="1">
        <v>1</v>
      </c>
      <c r="F4211" s="1">
        <f>VLOOKUP(B4211,'Tabela IBGE_Município'!A:C,2)</f>
        <v>5902</v>
      </c>
      <c r="G4211" s="4" t="s">
        <v>637</v>
      </c>
      <c r="H4211" s="30">
        <f>VLOOKUP(DADOS!B4211,'Tabela IBGE_Município'!A:E,5)</f>
        <v>0.73</v>
      </c>
      <c r="I4211" s="2">
        <f t="shared" si="65"/>
        <v>5.0830227041680784E-4</v>
      </c>
      <c r="J4211" s="20">
        <f>(VLOOKUP(A4211,'Celulares por Região'!A:H,6))/F4211</f>
        <v>0.68231108098949511</v>
      </c>
    </row>
    <row r="4212" spans="1:10" ht="15.75" customHeight="1">
      <c r="A4212" t="str">
        <f>VLOOKUP(B4212,'Tabela IBGE_Município'!A:C,3)</f>
        <v>RN</v>
      </c>
      <c r="B4212" s="4" t="s">
        <v>4658</v>
      </c>
      <c r="C4212" s="1">
        <v>1</v>
      </c>
      <c r="D4212" s="1">
        <v>1</v>
      </c>
      <c r="E4212" s="1"/>
      <c r="F4212" s="1">
        <f>VLOOKUP(B4212,'Tabela IBGE_Município'!A:C,2)</f>
        <v>10905</v>
      </c>
      <c r="G4212" s="4" t="s">
        <v>637</v>
      </c>
      <c r="H4212" s="30">
        <f>VLOOKUP(DADOS!B4212,'Tabela IBGE_Município'!A:E,5)</f>
        <v>0.56899999999999995</v>
      </c>
      <c r="I4212" s="2">
        <f t="shared" si="65"/>
        <v>1.8340210912425492E-4</v>
      </c>
      <c r="J4212" s="20">
        <f>(VLOOKUP(A4212,'Celulares por Região'!A:H,6))/F4212</f>
        <v>8.6840898670334704E-2</v>
      </c>
    </row>
    <row r="4213" spans="1:10" ht="15.75" customHeight="1">
      <c r="A4213" t="str">
        <f>VLOOKUP(B4213,'Tabela IBGE_Município'!A:C,3)</f>
        <v>SC</v>
      </c>
      <c r="B4213" s="4" t="s">
        <v>4659</v>
      </c>
      <c r="C4213" s="1">
        <v>2</v>
      </c>
      <c r="D4213" s="1">
        <v>1</v>
      </c>
      <c r="E4213" s="1"/>
      <c r="F4213" s="1">
        <f>VLOOKUP(B4213,'Tabela IBGE_Município'!A:C,2)</f>
        <v>7520</v>
      </c>
      <c r="G4213" s="4" t="s">
        <v>637</v>
      </c>
      <c r="H4213" s="30">
        <f>VLOOKUP(DADOS!B4213,'Tabela IBGE_Município'!A:E,5)</f>
        <v>0.754</v>
      </c>
      <c r="I4213" s="2">
        <f t="shared" si="65"/>
        <v>3.9893617021276594E-4</v>
      </c>
      <c r="J4213" s="20">
        <f>(VLOOKUP(A4213,'Celulares por Região'!A:H,6))/F4213</f>
        <v>0.53550531914893618</v>
      </c>
    </row>
    <row r="4214" spans="1:10" ht="15.75" customHeight="1">
      <c r="A4214" t="str">
        <f>VLOOKUP(B4214,'Tabela IBGE_Município'!A:C,3)</f>
        <v>BA</v>
      </c>
      <c r="B4214" s="4" t="s">
        <v>4660</v>
      </c>
      <c r="C4214" s="1">
        <v>3</v>
      </c>
      <c r="D4214" s="1">
        <v>2</v>
      </c>
      <c r="E4214" s="1">
        <v>3</v>
      </c>
      <c r="F4214" s="1">
        <f>VLOOKUP(B4214,'Tabela IBGE_Município'!A:C,2)</f>
        <v>11663</v>
      </c>
      <c r="G4214" s="4" t="s">
        <v>637</v>
      </c>
      <c r="H4214" s="30">
        <f>VLOOKUP(DADOS!B4214,'Tabela IBGE_Município'!A:E,5)</f>
        <v>0.59399999999999997</v>
      </c>
      <c r="I4214" s="2">
        <f t="shared" si="65"/>
        <v>6.8592986367143965E-4</v>
      </c>
      <c r="J4214" s="20">
        <f>(VLOOKUP(A4214,'Celulares por Região'!A:H,6))/F4214</f>
        <v>0.33696304552859468</v>
      </c>
    </row>
    <row r="4215" spans="1:10" ht="15.75" customHeight="1">
      <c r="A4215" t="str">
        <f>VLOOKUP(B4215,'Tabela IBGE_Município'!A:C,3)</f>
        <v>MG</v>
      </c>
      <c r="B4215" s="4" t="s">
        <v>4661</v>
      </c>
      <c r="C4215" s="1">
        <v>2</v>
      </c>
      <c r="D4215" s="1">
        <v>2</v>
      </c>
      <c r="E4215" s="1"/>
      <c r="F4215" s="1">
        <f>VLOOKUP(B4215,'Tabela IBGE_Município'!A:C,2)</f>
        <v>5133</v>
      </c>
      <c r="G4215" s="4" t="s">
        <v>637</v>
      </c>
      <c r="H4215" s="30">
        <f>VLOOKUP(DADOS!B4215,'Tabela IBGE_Município'!A:E,5)</f>
        <v>0.60499999999999998</v>
      </c>
      <c r="I4215" s="2">
        <f t="shared" si="65"/>
        <v>7.7927138125852323E-4</v>
      </c>
      <c r="J4215" s="20">
        <f>(VLOOKUP(A4215,'Celulares por Região'!A:H,6))/F4215</f>
        <v>0.30839664913306059</v>
      </c>
    </row>
    <row r="4216" spans="1:10" ht="15.75" customHeight="1">
      <c r="A4216" t="str">
        <f>VLOOKUP(B4216,'Tabela IBGE_Município'!A:C,3)</f>
        <v>SC</v>
      </c>
      <c r="B4216" s="4" t="s">
        <v>4662</v>
      </c>
      <c r="C4216" s="1">
        <v>2</v>
      </c>
      <c r="D4216" s="1">
        <v>4</v>
      </c>
      <c r="E4216" s="1"/>
      <c r="F4216" s="1">
        <f>VLOOKUP(B4216,'Tabela IBGE_Município'!A:C,2)</f>
        <v>72006</v>
      </c>
      <c r="G4216" s="4" t="s">
        <v>638</v>
      </c>
      <c r="H4216" s="30">
        <f>VLOOKUP(DADOS!B4216,'Tabela IBGE_Município'!A:E,5)</f>
        <v>0.80200000000000005</v>
      </c>
      <c r="I4216" s="2">
        <f t="shared" si="65"/>
        <v>8.3326389467544378E-5</v>
      </c>
      <c r="J4216" s="20">
        <f>(VLOOKUP(A4216,'Celulares por Região'!A:H,6))/F4216</f>
        <v>5.59258950643002E-2</v>
      </c>
    </row>
    <row r="4217" spans="1:10" ht="15.75" customHeight="1">
      <c r="A4217" t="str">
        <f>VLOOKUP(B4217,'Tabela IBGE_Município'!A:C,3)</f>
        <v>MG</v>
      </c>
      <c r="B4217" s="4" t="s">
        <v>4663</v>
      </c>
      <c r="C4217" s="1">
        <v>2</v>
      </c>
      <c r="D4217" s="1">
        <v>2</v>
      </c>
      <c r="E4217" s="1">
        <v>1</v>
      </c>
      <c r="F4217" s="1">
        <f>VLOOKUP(B4217,'Tabela IBGE_Município'!A:C,2)</f>
        <v>2620</v>
      </c>
      <c r="G4217" s="4" t="s">
        <v>640</v>
      </c>
      <c r="H4217" s="30">
        <f>VLOOKUP(DADOS!B4217,'Tabela IBGE_Município'!A:E,5)</f>
        <v>0.66400000000000003</v>
      </c>
      <c r="I4217" s="2">
        <f t="shared" si="65"/>
        <v>1.9083969465648854E-3</v>
      </c>
      <c r="J4217" s="20">
        <f>(VLOOKUP(A4217,'Celulares por Região'!A:H,6))/F4217</f>
        <v>0.60419847328244269</v>
      </c>
    </row>
    <row r="4218" spans="1:10" ht="15.75" customHeight="1">
      <c r="A4218" t="str">
        <f>VLOOKUP(B4218,'Tabela IBGE_Município'!A:C,3)</f>
        <v>TO</v>
      </c>
      <c r="B4218" s="4" t="s">
        <v>4664</v>
      </c>
      <c r="C4218" s="1">
        <v>4</v>
      </c>
      <c r="D4218" s="1">
        <v>2</v>
      </c>
      <c r="E4218" s="1"/>
      <c r="F4218" s="1">
        <f>VLOOKUP(B4218,'Tabela IBGE_Município'!A:C,2)</f>
        <v>2856</v>
      </c>
      <c r="G4218" s="4" t="s">
        <v>640</v>
      </c>
      <c r="H4218" s="30">
        <f>VLOOKUP(DADOS!B4218,'Tabela IBGE_Município'!A:E,5)</f>
        <v>0.61599999999999999</v>
      </c>
      <c r="I4218" s="2">
        <f t="shared" si="65"/>
        <v>2.1008403361344537E-3</v>
      </c>
      <c r="J4218" s="20">
        <f>(VLOOKUP(A4218,'Celulares por Região'!A:H,6))/F4218</f>
        <v>0.16736694677871147</v>
      </c>
    </row>
    <row r="4219" spans="1:10" ht="15.75" customHeight="1">
      <c r="A4219" t="str">
        <f>VLOOKUP(B4219,'Tabela IBGE_Município'!A:C,3)</f>
        <v>SC</v>
      </c>
      <c r="B4219" s="4" t="s">
        <v>4665</v>
      </c>
      <c r="C4219" s="1">
        <v>3</v>
      </c>
      <c r="D4219" s="1">
        <v>2</v>
      </c>
      <c r="E4219" s="1"/>
      <c r="F4219" s="1">
        <f>VLOOKUP(B4219,'Tabela IBGE_Município'!A:C,2)</f>
        <v>11808</v>
      </c>
      <c r="G4219" s="4" t="s">
        <v>637</v>
      </c>
      <c r="H4219" s="30">
        <f>VLOOKUP(DADOS!B4219,'Tabela IBGE_Município'!A:E,5)</f>
        <v>0.73</v>
      </c>
      <c r="I4219" s="2">
        <f t="shared" si="65"/>
        <v>4.234417344173442E-4</v>
      </c>
      <c r="J4219" s="20">
        <f>(VLOOKUP(A4219,'Celulares por Região'!A:H,6))/F4219</f>
        <v>0.34103997289972898</v>
      </c>
    </row>
    <row r="4220" spans="1:10" ht="15.75" customHeight="1">
      <c r="A4220" t="str">
        <f>VLOOKUP(B4220,'Tabela IBGE_Município'!A:C,3)</f>
        <v>RS</v>
      </c>
      <c r="B4220" s="4" t="s">
        <v>4666</v>
      </c>
      <c r="C4220" s="1">
        <v>1</v>
      </c>
      <c r="D4220" s="1">
        <v>5</v>
      </c>
      <c r="E4220" s="1">
        <v>3</v>
      </c>
      <c r="F4220" s="1">
        <f>VLOOKUP(B4220,'Tabela IBGE_Município'!A:C,2)</f>
        <v>2660</v>
      </c>
      <c r="G4220" s="4" t="s">
        <v>640</v>
      </c>
      <c r="H4220" s="30">
        <f>VLOOKUP(DADOS!B4220,'Tabela IBGE_Município'!A:E,5)</f>
        <v>0.66</v>
      </c>
      <c r="I4220" s="2">
        <f t="shared" si="65"/>
        <v>3.3834586466165413E-3</v>
      </c>
      <c r="J4220" s="20">
        <f>(VLOOKUP(A4220,'Celulares por Região'!A:H,6))/F4220</f>
        <v>5.338345864661654E-2</v>
      </c>
    </row>
    <row r="4221" spans="1:10" ht="15.75" customHeight="1">
      <c r="A4221" t="str">
        <f>VLOOKUP(B4221,'Tabela IBGE_Município'!A:C,3)</f>
        <v>MG</v>
      </c>
      <c r="B4221" s="4" t="s">
        <v>4667</v>
      </c>
      <c r="C4221" s="1">
        <v>1</v>
      </c>
      <c r="D4221" s="1">
        <v>1</v>
      </c>
      <c r="E4221" s="1"/>
      <c r="F4221" s="1">
        <f>VLOOKUP(B4221,'Tabela IBGE_Município'!A:C,2)</f>
        <v>5402</v>
      </c>
      <c r="G4221" s="4" t="s">
        <v>637</v>
      </c>
      <c r="H4221" s="30">
        <f>VLOOKUP(DADOS!B4221,'Tabela IBGE_Município'!A:E,5)</f>
        <v>0.60199999999999998</v>
      </c>
      <c r="I4221" s="2">
        <f t="shared" si="65"/>
        <v>3.7023324694557573E-4</v>
      </c>
      <c r="J4221" s="20">
        <f>(VLOOKUP(A4221,'Celulares por Região'!A:H,6))/F4221</f>
        <v>0.2930396149574232</v>
      </c>
    </row>
    <row r="4222" spans="1:10" ht="15.75" customHeight="1">
      <c r="A4222" t="str">
        <f>VLOOKUP(B4222,'Tabela IBGE_Município'!A:C,3)</f>
        <v>PE</v>
      </c>
      <c r="B4222" s="4" t="s">
        <v>4668</v>
      </c>
      <c r="C4222" s="1"/>
      <c r="D4222" s="1">
        <v>3</v>
      </c>
      <c r="E4222" s="1">
        <v>4</v>
      </c>
      <c r="F4222" s="1">
        <f>VLOOKUP(B4222,'Tabela IBGE_Município'!A:C,2)</f>
        <v>23628</v>
      </c>
      <c r="G4222" s="4" t="s">
        <v>638</v>
      </c>
      <c r="H4222" s="30">
        <f>VLOOKUP(DADOS!B4222,'Tabela IBGE_Município'!A:E,5)</f>
        <v>0.61299999999999999</v>
      </c>
      <c r="I4222" s="2">
        <f t="shared" si="65"/>
        <v>2.962586761469443E-4</v>
      </c>
      <c r="J4222" s="20">
        <f>(VLOOKUP(A4222,'Celulares por Região'!A:H,6))/F4222</f>
        <v>0.25829524293211442</v>
      </c>
    </row>
    <row r="4223" spans="1:10" ht="15.75" customHeight="1">
      <c r="A4223" t="str">
        <f>VLOOKUP(B4223,'Tabela IBGE_Município'!A:C,3)</f>
        <v>SC</v>
      </c>
      <c r="B4223" s="4" t="s">
        <v>4669</v>
      </c>
      <c r="C4223" s="1">
        <v>3</v>
      </c>
      <c r="D4223" s="1">
        <v>1</v>
      </c>
      <c r="E4223" s="1"/>
      <c r="F4223" s="1">
        <f>VLOOKUP(B4223,'Tabela IBGE_Município'!A:C,2)</f>
        <v>4620</v>
      </c>
      <c r="G4223" s="4" t="s">
        <v>640</v>
      </c>
      <c r="H4223" s="30">
        <f>VLOOKUP(DADOS!B4223,'Tabela IBGE_Município'!A:E,5)</f>
        <v>0.81</v>
      </c>
      <c r="I4223" s="2">
        <f t="shared" si="65"/>
        <v>8.658008658008658E-4</v>
      </c>
      <c r="J4223" s="20">
        <f>(VLOOKUP(A4223,'Celulares por Região'!A:H,6))/F4223</f>
        <v>0.87164502164502167</v>
      </c>
    </row>
    <row r="4224" spans="1:10" ht="15.75" customHeight="1">
      <c r="A4224" t="str">
        <f>VLOOKUP(B4224,'Tabela IBGE_Município'!A:C,3)</f>
        <v>RS</v>
      </c>
      <c r="B4224" s="4" t="s">
        <v>4670</v>
      </c>
      <c r="C4224" s="1">
        <v>1</v>
      </c>
      <c r="D4224" s="1">
        <v>3</v>
      </c>
      <c r="E4224" s="1">
        <v>2</v>
      </c>
      <c r="F4224" s="1">
        <f>VLOOKUP(B4224,'Tabela IBGE_Município'!A:C,2)</f>
        <v>211965</v>
      </c>
      <c r="G4224" s="4" t="s">
        <v>639</v>
      </c>
      <c r="H4224" s="30">
        <f>VLOOKUP(DADOS!B4224,'Tabela IBGE_Município'!A:E,5)</f>
        <v>0.74</v>
      </c>
      <c r="I4224" s="2">
        <f t="shared" si="65"/>
        <v>2.8306560045290498E-5</v>
      </c>
      <c r="J4224" s="20">
        <f>(VLOOKUP(A4224,'Celulares por Região'!A:H,6))/F4224</f>
        <v>6.699219210718751E-4</v>
      </c>
    </row>
    <row r="4225" spans="1:10" ht="15.75" customHeight="1">
      <c r="A4225" t="str">
        <f>VLOOKUP(B4225,'Tabela IBGE_Município'!A:C,3)</f>
        <v>SP</v>
      </c>
      <c r="B4225" s="4" t="s">
        <v>4671</v>
      </c>
      <c r="C4225" s="1">
        <v>1</v>
      </c>
      <c r="D4225" s="1">
        <v>1</v>
      </c>
      <c r="E4225" s="1"/>
      <c r="F4225" s="1">
        <f>VLOOKUP(B4225,'Tabela IBGE_Município'!A:C,2)</f>
        <v>51436</v>
      </c>
      <c r="G4225" s="4" t="s">
        <v>638</v>
      </c>
      <c r="H4225" s="30">
        <f>VLOOKUP(DADOS!B4225,'Tabela IBGE_Município'!A:E,5)</f>
        <v>0.75</v>
      </c>
      <c r="I4225" s="2">
        <f t="shared" si="65"/>
        <v>3.888327241620655E-5</v>
      </c>
      <c r="J4225" s="20">
        <f>(VLOOKUP(A4225,'Celulares por Região'!A:H,6))/F4225</f>
        <v>1.3084221168053503E-2</v>
      </c>
    </row>
    <row r="4226" spans="1:10" ht="15.75" customHeight="1">
      <c r="A4226" t="str">
        <f>VLOOKUP(B4226,'Tabela IBGE_Município'!A:C,3)</f>
        <v>PI</v>
      </c>
      <c r="B4226" s="4" t="s">
        <v>4672</v>
      </c>
      <c r="C4226" s="1">
        <v>1</v>
      </c>
      <c r="D4226" s="1">
        <v>1</v>
      </c>
      <c r="E4226" s="1"/>
      <c r="F4226" s="1">
        <f>VLOOKUP(B4226,'Tabela IBGE_Município'!A:C,2)</f>
        <v>6433</v>
      </c>
      <c r="G4226" s="4" t="s">
        <v>637</v>
      </c>
      <c r="H4226" s="30">
        <f>VLOOKUP(DADOS!B4226,'Tabela IBGE_Município'!A:E,5)</f>
        <v>0.56999999999999995</v>
      </c>
      <c r="I4226" s="2">
        <f t="shared" ref="I4226:I4289" si="66">(C4226+D4226+E4226)/F4226</f>
        <v>3.1089693766516401E-4</v>
      </c>
      <c r="J4226" s="20">
        <f>(VLOOKUP(A4226,'Celulares por Região'!A:H,6))/F4226</f>
        <v>0.45406497745997204</v>
      </c>
    </row>
    <row r="4227" spans="1:10" ht="15.75" customHeight="1">
      <c r="A4227" t="str">
        <f>VLOOKUP(B4227,'Tabela IBGE_Município'!A:C,3)</f>
        <v>AL</v>
      </c>
      <c r="B4227" s="4" t="s">
        <v>4673</v>
      </c>
      <c r="C4227" s="1">
        <v>1</v>
      </c>
      <c r="D4227" s="1">
        <v>1</v>
      </c>
      <c r="E4227" s="1">
        <v>1</v>
      </c>
      <c r="F4227" s="1">
        <f>VLOOKUP(B4227,'Tabela IBGE_Município'!A:C,2)</f>
        <v>75394</v>
      </c>
      <c r="G4227" s="4" t="s">
        <v>638</v>
      </c>
      <c r="H4227" s="30">
        <f>VLOOKUP(DADOS!B4227,'Tabela IBGE_Município'!A:E,5)</f>
        <v>0.64300000000000002</v>
      </c>
      <c r="I4227" s="2">
        <f t="shared" si="66"/>
        <v>3.9790964798259808E-5</v>
      </c>
      <c r="J4227" s="20">
        <f>(VLOOKUP(A4227,'Celulares por Região'!A:H,6))/F4227</f>
        <v>1.0120168713690744E-2</v>
      </c>
    </row>
    <row r="4228" spans="1:10" ht="15.75" customHeight="1">
      <c r="A4228" t="str">
        <f>VLOOKUP(B4228,'Tabela IBGE_Município'!A:C,3)</f>
        <v>MG</v>
      </c>
      <c r="B4228" s="4" t="s">
        <v>4674</v>
      </c>
      <c r="C4228" s="1">
        <v>4</v>
      </c>
      <c r="D4228" s="1">
        <v>3</v>
      </c>
      <c r="E4228" s="1">
        <v>1</v>
      </c>
      <c r="F4228" s="1">
        <f>VLOOKUP(B4228,'Tabela IBGE_Município'!A:C,2)</f>
        <v>5879</v>
      </c>
      <c r="G4228" s="4" t="s">
        <v>637</v>
      </c>
      <c r="H4228" s="30">
        <f>VLOOKUP(DADOS!B4228,'Tabela IBGE_Município'!A:E,5)</f>
        <v>0.64800000000000002</v>
      </c>
      <c r="I4228" s="2">
        <f t="shared" si="66"/>
        <v>1.360775642116006E-3</v>
      </c>
      <c r="J4228" s="20">
        <f>(VLOOKUP(A4228,'Celulares por Região'!A:H,6))/F4228</f>
        <v>0.26926348018370472</v>
      </c>
    </row>
    <row r="4229" spans="1:10" ht="15.75" customHeight="1">
      <c r="A4229" t="str">
        <f>VLOOKUP(B4229,'Tabela IBGE_Município'!A:C,3)</f>
        <v>PA</v>
      </c>
      <c r="B4229" s="4" t="s">
        <v>4675</v>
      </c>
      <c r="C4229" s="1"/>
      <c r="D4229" s="1">
        <v>4</v>
      </c>
      <c r="E4229" s="1">
        <v>4</v>
      </c>
      <c r="F4229" s="1">
        <f>VLOOKUP(B4229,'Tabela IBGE_Município'!A:C,2)</f>
        <v>18201</v>
      </c>
      <c r="G4229" s="4" t="s">
        <v>637</v>
      </c>
      <c r="H4229" s="30">
        <f>VLOOKUP(DADOS!B4229,'Tabela IBGE_Município'!A:E,5)</f>
        <v>0.63800000000000001</v>
      </c>
      <c r="I4229" s="2">
        <f t="shared" si="66"/>
        <v>4.3953628921487831E-4</v>
      </c>
      <c r="J4229" s="20">
        <f>(VLOOKUP(A4229,'Celulares por Região'!A:H,6))/F4229</f>
        <v>0.10147794077248502</v>
      </c>
    </row>
    <row r="4230" spans="1:10" ht="15.75" customHeight="1">
      <c r="A4230" t="str">
        <f>VLOOKUP(B4230,'Tabela IBGE_Município'!A:C,3)</f>
        <v>SC</v>
      </c>
      <c r="B4230" s="4" t="s">
        <v>4676</v>
      </c>
      <c r="C4230" s="1">
        <v>2</v>
      </c>
      <c r="D4230" s="1">
        <v>2</v>
      </c>
      <c r="E4230" s="1">
        <v>2</v>
      </c>
      <c r="F4230" s="1">
        <f>VLOOKUP(B4230,'Tabela IBGE_Município'!A:C,2)</f>
        <v>42495</v>
      </c>
      <c r="G4230" s="4" t="s">
        <v>638</v>
      </c>
      <c r="H4230" s="30">
        <f>VLOOKUP(DADOS!B4230,'Tabela IBGE_Município'!A:E,5)</f>
        <v>0.73799999999999999</v>
      </c>
      <c r="I4230" s="2">
        <f t="shared" si="66"/>
        <v>1.4119308153900459E-4</v>
      </c>
      <c r="J4230" s="20">
        <f>(VLOOKUP(A4230,'Celulares por Região'!A:H,6))/F4230</f>
        <v>9.4764089892928574E-2</v>
      </c>
    </row>
    <row r="4231" spans="1:10" ht="15.75" customHeight="1">
      <c r="A4231" t="str">
        <f>VLOOKUP(B4231,'Tabela IBGE_Município'!A:C,3)</f>
        <v>MS</v>
      </c>
      <c r="B4231" s="4" t="s">
        <v>4677</v>
      </c>
      <c r="C4231" s="1">
        <v>3</v>
      </c>
      <c r="D4231" s="1">
        <v>4</v>
      </c>
      <c r="E4231" s="1">
        <v>3</v>
      </c>
      <c r="F4231" s="1">
        <f>VLOOKUP(B4231,'Tabela IBGE_Município'!A:C,2)</f>
        <v>34411</v>
      </c>
      <c r="G4231" s="4" t="s">
        <v>640</v>
      </c>
      <c r="H4231" s="30">
        <f>VLOOKUP(DADOS!B4231,'Tabela IBGE_Município'!A:E,5)</f>
        <v>0.71</v>
      </c>
      <c r="I4231" s="2">
        <f t="shared" si="66"/>
        <v>2.9060474848159021E-4</v>
      </c>
      <c r="J4231" s="20">
        <f>(VLOOKUP(A4231,'Celulares por Região'!A:H,6))/F4231</f>
        <v>3.8621371073203334E-2</v>
      </c>
    </row>
    <row r="4232" spans="1:10" ht="15.75" customHeight="1">
      <c r="A4232" t="str">
        <f>VLOOKUP(B4232,'Tabela IBGE_Município'!A:C,3)</f>
        <v>MS</v>
      </c>
      <c r="B4232" s="4" t="s">
        <v>4677</v>
      </c>
      <c r="C4232" s="1">
        <v>2</v>
      </c>
      <c r="D4232" s="1">
        <v>4</v>
      </c>
      <c r="E4232" s="1">
        <v>3</v>
      </c>
      <c r="F4232" s="1">
        <f>VLOOKUP(B4232,'Tabela IBGE_Município'!A:C,2)</f>
        <v>34411</v>
      </c>
      <c r="G4232" s="4" t="s">
        <v>638</v>
      </c>
      <c r="H4232" s="30">
        <f>VLOOKUP(DADOS!B4232,'Tabela IBGE_Município'!A:E,5)</f>
        <v>0.71</v>
      </c>
      <c r="I4232" s="2">
        <f t="shared" si="66"/>
        <v>2.6154427363343118E-4</v>
      </c>
      <c r="J4232" s="20">
        <f>(VLOOKUP(A4232,'Celulares por Região'!A:H,6))/F4232</f>
        <v>3.8621371073203334E-2</v>
      </c>
    </row>
    <row r="4233" spans="1:10" ht="15.75" customHeight="1">
      <c r="A4233" t="str">
        <f>VLOOKUP(B4233,'Tabela IBGE_Município'!A:C,3)</f>
        <v>MG</v>
      </c>
      <c r="B4233" s="4" t="s">
        <v>4678</v>
      </c>
      <c r="C4233" s="1">
        <v>3</v>
      </c>
      <c r="D4233" s="1">
        <v>2</v>
      </c>
      <c r="E4233" s="1">
        <v>6</v>
      </c>
      <c r="F4233" s="1">
        <f>VLOOKUP(B4233,'Tabela IBGE_Município'!A:C,2)</f>
        <v>8957</v>
      </c>
      <c r="G4233" s="4" t="s">
        <v>637</v>
      </c>
      <c r="H4233" s="30">
        <f>VLOOKUP(DADOS!B4233,'Tabela IBGE_Município'!A:E,5)</f>
        <v>0.71</v>
      </c>
      <c r="I4233" s="2">
        <f t="shared" si="66"/>
        <v>1.2280897621971642E-3</v>
      </c>
      <c r="J4233" s="20">
        <f>(VLOOKUP(A4233,'Celulares por Região'!A:H,6))/F4233</f>
        <v>0.17673328123255555</v>
      </c>
    </row>
    <row r="4234" spans="1:10" ht="15.75" customHeight="1">
      <c r="A4234" t="str">
        <f>VLOOKUP(B4234,'Tabela IBGE_Município'!A:C,3)</f>
        <v>ES</v>
      </c>
      <c r="B4234" s="4" t="s">
        <v>4679</v>
      </c>
      <c r="C4234" s="1">
        <v>4</v>
      </c>
      <c r="D4234" s="1">
        <v>3</v>
      </c>
      <c r="E4234" s="1"/>
      <c r="F4234" s="1">
        <f>VLOOKUP(B4234,'Tabela IBGE_Município'!A:C,2)</f>
        <v>11626</v>
      </c>
      <c r="G4234" s="4" t="s">
        <v>637</v>
      </c>
      <c r="H4234" s="30">
        <f>VLOOKUP(DADOS!B4234,'Tabela IBGE_Município'!A:E,5)</f>
        <v>0.71099999999999997</v>
      </c>
      <c r="I4234" s="2">
        <f t="shared" si="66"/>
        <v>6.0209874419404777E-4</v>
      </c>
      <c r="J4234" s="20">
        <f>(VLOOKUP(A4234,'Celulares por Região'!A:H,6))/F4234</f>
        <v>0.17873731291931877</v>
      </c>
    </row>
    <row r="4235" spans="1:10" ht="15.75" customHeight="1">
      <c r="A4235" t="str">
        <f>VLOOKUP(B4235,'Tabela IBGE_Município'!A:C,3)</f>
        <v>MG</v>
      </c>
      <c r="B4235" s="4" t="s">
        <v>4680</v>
      </c>
      <c r="C4235" s="1">
        <v>1</v>
      </c>
      <c r="D4235" s="1">
        <v>2</v>
      </c>
      <c r="E4235" s="1">
        <v>1</v>
      </c>
      <c r="F4235" s="1">
        <f>VLOOKUP(B4235,'Tabela IBGE_Município'!A:C,2)</f>
        <v>12335</v>
      </c>
      <c r="G4235" s="4" t="s">
        <v>637</v>
      </c>
      <c r="H4235" s="30">
        <f>VLOOKUP(DADOS!B4235,'Tabela IBGE_Município'!A:E,5)</f>
        <v>0.71</v>
      </c>
      <c r="I4235" s="2">
        <f t="shared" si="66"/>
        <v>3.242805026347791E-4</v>
      </c>
      <c r="J4235" s="20">
        <f>(VLOOKUP(A4235,'Celulares por Região'!A:H,6))/F4235</f>
        <v>0.12833400891771382</v>
      </c>
    </row>
    <row r="4236" spans="1:10" ht="15.75" customHeight="1">
      <c r="A4236" t="str">
        <f>VLOOKUP(B4236,'Tabela IBGE_Município'!A:C,3)</f>
        <v>RS</v>
      </c>
      <c r="B4236" s="4" t="s">
        <v>4681</v>
      </c>
      <c r="C4236" s="1">
        <v>2</v>
      </c>
      <c r="D4236" s="1">
        <v>1</v>
      </c>
      <c r="E4236" s="1">
        <v>2</v>
      </c>
      <c r="F4236" s="1">
        <f>VLOOKUP(B4236,'Tabela IBGE_Município'!A:C,2)</f>
        <v>38265</v>
      </c>
      <c r="G4236" s="4" t="s">
        <v>638</v>
      </c>
      <c r="H4236" s="30">
        <f>VLOOKUP(DADOS!B4236,'Tabela IBGE_Município'!A:E,5)</f>
        <v>0.69299999999999995</v>
      </c>
      <c r="I4236" s="2">
        <f t="shared" si="66"/>
        <v>1.3066771200836272E-4</v>
      </c>
      <c r="J4236" s="20">
        <f>(VLOOKUP(A4236,'Celulares por Região'!A:H,6))/F4236</f>
        <v>3.7109630210375015E-3</v>
      </c>
    </row>
    <row r="4237" spans="1:10" ht="15.75" customHeight="1">
      <c r="A4237" t="str">
        <f>VLOOKUP(B4237,'Tabela IBGE_Município'!A:C,3)</f>
        <v>MG</v>
      </c>
      <c r="B4237" s="4" t="s">
        <v>4682</v>
      </c>
      <c r="C4237" s="1">
        <v>2</v>
      </c>
      <c r="D4237" s="1">
        <v>2</v>
      </c>
      <c r="E4237" s="1">
        <v>1</v>
      </c>
      <c r="F4237" s="1">
        <f>VLOOKUP(B4237,'Tabela IBGE_Município'!A:C,2)</f>
        <v>31045</v>
      </c>
      <c r="G4237" s="4" t="s">
        <v>637</v>
      </c>
      <c r="H4237" s="30">
        <f>VLOOKUP(DADOS!B4237,'Tabela IBGE_Município'!A:E,5)</f>
        <v>0.624</v>
      </c>
      <c r="I4237" s="2">
        <f t="shared" si="66"/>
        <v>1.6105653084232566E-4</v>
      </c>
      <c r="J4237" s="20">
        <f>(VLOOKUP(A4237,'Celulares por Região'!A:H,6))/F4237</f>
        <v>5.09904976646803E-2</v>
      </c>
    </row>
    <row r="4238" spans="1:10" ht="15.75" customHeight="1">
      <c r="A4238" t="str">
        <f>VLOOKUP(B4238,'Tabela IBGE_Município'!A:C,3)</f>
        <v>MG</v>
      </c>
      <c r="B4238" s="4" t="s">
        <v>4683</v>
      </c>
      <c r="C4238" s="1">
        <v>3</v>
      </c>
      <c r="D4238" s="1">
        <v>1</v>
      </c>
      <c r="E4238" s="1"/>
      <c r="F4238" s="1">
        <f>VLOOKUP(B4238,'Tabela IBGE_Município'!A:C,2)</f>
        <v>14332</v>
      </c>
      <c r="G4238" s="4" t="s">
        <v>637</v>
      </c>
      <c r="H4238" s="30">
        <f>VLOOKUP(DADOS!B4238,'Tabela IBGE_Município'!A:E,5)</f>
        <v>0.68500000000000005</v>
      </c>
      <c r="I4238" s="2">
        <f t="shared" si="66"/>
        <v>2.7909572983533354E-4</v>
      </c>
      <c r="J4238" s="20">
        <f>(VLOOKUP(A4238,'Celulares por Região'!A:H,6))/F4238</f>
        <v>0.11045213508233324</v>
      </c>
    </row>
    <row r="4239" spans="1:10" ht="15.75" customHeight="1">
      <c r="A4239" t="str">
        <f>VLOOKUP(B4239,'Tabela IBGE_Município'!A:C,3)</f>
        <v>MG</v>
      </c>
      <c r="B4239" s="4" t="s">
        <v>4684</v>
      </c>
      <c r="C4239" s="1">
        <v>4</v>
      </c>
      <c r="D4239" s="1">
        <v>1</v>
      </c>
      <c r="E4239" s="1"/>
      <c r="F4239" s="1">
        <f>VLOOKUP(B4239,'Tabela IBGE_Município'!A:C,2)</f>
        <v>17959</v>
      </c>
      <c r="G4239" s="4" t="s">
        <v>637</v>
      </c>
      <c r="H4239" s="30">
        <f>VLOOKUP(DADOS!B4239,'Tabela IBGE_Município'!A:E,5)</f>
        <v>0.71</v>
      </c>
      <c r="I4239" s="2">
        <f t="shared" si="66"/>
        <v>2.7841193830391449E-4</v>
      </c>
      <c r="J4239" s="20">
        <f>(VLOOKUP(A4239,'Celulares por Região'!A:H,6))/F4239</f>
        <v>8.8145219667019326E-2</v>
      </c>
    </row>
    <row r="4240" spans="1:10" ht="15.75" customHeight="1">
      <c r="A4240" t="str">
        <f>VLOOKUP(B4240,'Tabela IBGE_Município'!A:C,3)</f>
        <v>MG</v>
      </c>
      <c r="B4240" s="4" t="s">
        <v>4685</v>
      </c>
      <c r="C4240" s="1">
        <v>29</v>
      </c>
      <c r="D4240" s="1">
        <v>34</v>
      </c>
      <c r="E4240" s="1">
        <v>25</v>
      </c>
      <c r="F4240" s="1">
        <f>VLOOKUP(B4240,'Tabela IBGE_Município'!A:C,2)</f>
        <v>5485</v>
      </c>
      <c r="G4240" s="4" t="s">
        <v>637</v>
      </c>
      <c r="H4240" s="30">
        <f>VLOOKUP(DADOS!B4240,'Tabela IBGE_Município'!A:E,5)</f>
        <v>0.67900000000000005</v>
      </c>
      <c r="I4240" s="2">
        <f t="shared" si="66"/>
        <v>1.6043755697356426E-2</v>
      </c>
      <c r="J4240" s="20">
        <f>(VLOOKUP(A4240,'Celulares por Região'!A:H,6))/F4240</f>
        <v>0.28860528714676392</v>
      </c>
    </row>
    <row r="4241" spans="1:10" ht="15.75" customHeight="1">
      <c r="A4241" t="str">
        <f>VLOOKUP(B4241,'Tabela IBGE_Município'!A:C,3)</f>
        <v>AM</v>
      </c>
      <c r="B4241" s="4" t="s">
        <v>4686</v>
      </c>
      <c r="C4241" s="1">
        <v>2</v>
      </c>
      <c r="D4241" s="1">
        <v>3</v>
      </c>
      <c r="E4241" s="1">
        <v>1</v>
      </c>
      <c r="F4241" s="1">
        <f>VLOOKUP(B4241,'Tabela IBGE_Município'!A:C,2)</f>
        <v>34106</v>
      </c>
      <c r="G4241" s="4" t="s">
        <v>638</v>
      </c>
      <c r="H4241" s="30">
        <f>VLOOKUP(DADOS!B4241,'Tabela IBGE_Município'!A:E,5)</f>
        <v>0.61099999999999999</v>
      </c>
      <c r="I4241" s="2">
        <f t="shared" si="66"/>
        <v>1.7592212513927168E-4</v>
      </c>
      <c r="J4241" s="20">
        <f>(VLOOKUP(A4241,'Celulares por Região'!A:H,6))/F4241</f>
        <v>5.6588283586465728E-3</v>
      </c>
    </row>
    <row r="4242" spans="1:10" ht="15.75" customHeight="1">
      <c r="A4242" t="str">
        <f>VLOOKUP(B4242,'Tabela IBGE_Município'!A:C,3)</f>
        <v>GO</v>
      </c>
      <c r="B4242" s="4" t="s">
        <v>4687</v>
      </c>
      <c r="C4242" s="1">
        <v>2</v>
      </c>
      <c r="D4242" s="1">
        <v>2</v>
      </c>
      <c r="E4242" s="1">
        <v>1</v>
      </c>
      <c r="F4242" s="1">
        <f>VLOOKUP(B4242,'Tabela IBGE_Município'!A:C,2)</f>
        <v>4612</v>
      </c>
      <c r="G4242" s="4" t="s">
        <v>640</v>
      </c>
      <c r="H4242" s="30">
        <f>VLOOKUP(DADOS!B4242,'Tabela IBGE_Município'!A:E,5)</f>
        <v>0.73099999999999998</v>
      </c>
      <c r="I4242" s="2">
        <f t="shared" si="66"/>
        <v>1.0841283607979184E-3</v>
      </c>
      <c r="J4242" s="20">
        <f>(VLOOKUP(A4242,'Celulares por Região'!A:H,6))/F4242</f>
        <v>0.79076322636600171</v>
      </c>
    </row>
    <row r="4243" spans="1:10" ht="15.75" customHeight="1">
      <c r="A4243" t="str">
        <f>VLOOKUP(B4243,'Tabela IBGE_Município'!A:C,3)</f>
        <v>BA</v>
      </c>
      <c r="B4243" s="4" t="s">
        <v>4688</v>
      </c>
      <c r="C4243" s="1">
        <v>2</v>
      </c>
      <c r="D4243" s="1">
        <v>1</v>
      </c>
      <c r="E4243" s="1"/>
      <c r="F4243" s="1">
        <f>VLOOKUP(B4243,'Tabela IBGE_Município'!A:C,2)</f>
        <v>40976</v>
      </c>
      <c r="G4243" s="4" t="s">
        <v>638</v>
      </c>
      <c r="H4243" s="30">
        <f>VLOOKUP(DADOS!B4243,'Tabela IBGE_Município'!A:E,5)</f>
        <v>0.56999999999999995</v>
      </c>
      <c r="I4243" s="2">
        <f t="shared" si="66"/>
        <v>7.3213588442014833E-5</v>
      </c>
      <c r="J4243" s="20">
        <f>(VLOOKUP(A4243,'Celulares por Região'!A:H,6))/F4243</f>
        <v>9.590980085903944E-2</v>
      </c>
    </row>
    <row r="4244" spans="1:10" ht="15.75" customHeight="1">
      <c r="A4244" t="str">
        <f>VLOOKUP(B4244,'Tabela IBGE_Município'!A:C,3)</f>
        <v>SC</v>
      </c>
      <c r="B4244" s="4" t="s">
        <v>4689</v>
      </c>
      <c r="C4244" s="1">
        <v>2</v>
      </c>
      <c r="D4244" s="1">
        <v>2</v>
      </c>
      <c r="E4244" s="1"/>
      <c r="F4244" s="1">
        <f>VLOOKUP(B4244,'Tabela IBGE_Município'!A:C,2)</f>
        <v>2483</v>
      </c>
      <c r="G4244" s="4" t="s">
        <v>640</v>
      </c>
      <c r="H4244" s="30">
        <f>VLOOKUP(DADOS!B4244,'Tabela IBGE_Município'!A:E,5)</f>
        <v>0.65300000000000002</v>
      </c>
      <c r="I4244" s="2">
        <f t="shared" si="66"/>
        <v>1.6109544905356424E-3</v>
      </c>
      <c r="J4244" s="20">
        <f>(VLOOKUP(A4244,'Celulares por Região'!A:H,6))/F4244</f>
        <v>1.6218284333467579</v>
      </c>
    </row>
    <row r="4245" spans="1:10" ht="15.75" customHeight="1">
      <c r="A4245" t="str">
        <f>VLOOKUP(B4245,'Tabela IBGE_Município'!A:C,3)</f>
        <v>TO</v>
      </c>
      <c r="B4245" s="4" t="s">
        <v>4690</v>
      </c>
      <c r="C4245" s="1">
        <v>1</v>
      </c>
      <c r="D4245" s="1">
        <v>1</v>
      </c>
      <c r="E4245" s="1"/>
      <c r="F4245" s="1">
        <f>VLOOKUP(B4245,'Tabela IBGE_Município'!A:C,2)</f>
        <v>6488</v>
      </c>
      <c r="G4245" s="4" t="s">
        <v>637</v>
      </c>
      <c r="H4245" s="30">
        <f>VLOOKUP(DADOS!B4245,'Tabela IBGE_Município'!A:E,5)</f>
        <v>0.6</v>
      </c>
      <c r="I4245" s="2">
        <f t="shared" si="66"/>
        <v>3.0826140567200987E-4</v>
      </c>
      <c r="J4245" s="20">
        <f>(VLOOKUP(A4245,'Celulares por Região'!A:H,6))/F4245</f>
        <v>7.3674475955610358E-2</v>
      </c>
    </row>
    <row r="4246" spans="1:10" ht="15.75" customHeight="1">
      <c r="A4246" t="str">
        <f>VLOOKUP(B4246,'Tabela IBGE_Município'!A:C,3)</f>
        <v>PB</v>
      </c>
      <c r="B4246" s="4" t="s">
        <v>4691</v>
      </c>
      <c r="C4246" s="1">
        <v>1</v>
      </c>
      <c r="D4246" s="1">
        <v>3</v>
      </c>
      <c r="E4246" s="1">
        <v>1</v>
      </c>
      <c r="F4246" s="1">
        <f>VLOOKUP(B4246,'Tabela IBGE_Município'!A:C,2)</f>
        <v>24218</v>
      </c>
      <c r="G4246" s="4" t="s">
        <v>638</v>
      </c>
      <c r="H4246" s="30">
        <f>VLOOKUP(DADOS!B4246,'Tabela IBGE_Município'!A:E,5)</f>
        <v>0.58499999999999996</v>
      </c>
      <c r="I4246" s="2">
        <f t="shared" si="66"/>
        <v>2.0645800644148981E-4</v>
      </c>
      <c r="J4246" s="20">
        <f>(VLOOKUP(A4246,'Celulares por Região'!A:H,6))/F4246</f>
        <v>5.3224874060616073E-2</v>
      </c>
    </row>
    <row r="4247" spans="1:10" ht="15.75" customHeight="1">
      <c r="A4247" t="str">
        <f>VLOOKUP(B4247,'Tabela IBGE_Município'!A:C,3)</f>
        <v>GO</v>
      </c>
      <c r="B4247" s="4" t="s">
        <v>4692</v>
      </c>
      <c r="C4247" s="1">
        <v>3</v>
      </c>
      <c r="D4247" s="1">
        <v>3</v>
      </c>
      <c r="E4247" s="1">
        <v>2</v>
      </c>
      <c r="F4247" s="1">
        <f>VLOOKUP(B4247,'Tabela IBGE_Município'!A:C,2)</f>
        <v>241518</v>
      </c>
      <c r="G4247" s="4" t="s">
        <v>639</v>
      </c>
      <c r="H4247" s="30">
        <f>VLOOKUP(DADOS!B4247,'Tabela IBGE_Município'!A:E,5)</f>
        <v>0.754</v>
      </c>
      <c r="I4247" s="2">
        <f t="shared" si="66"/>
        <v>3.3123825139327092E-5</v>
      </c>
      <c r="J4247" s="20">
        <f>(VLOOKUP(A4247,'Celulares por Região'!A:H,6))/F4247</f>
        <v>1.5100323785390737E-2</v>
      </c>
    </row>
    <row r="4248" spans="1:10" ht="15.75" customHeight="1">
      <c r="A4248" t="str">
        <f>VLOOKUP(B4248,'Tabela IBGE_Município'!A:C,3)</f>
        <v>MS</v>
      </c>
      <c r="B4248" s="4" t="s">
        <v>4693</v>
      </c>
      <c r="C4248" s="1">
        <v>1</v>
      </c>
      <c r="D4248" s="1">
        <v>1</v>
      </c>
      <c r="E4248" s="1"/>
      <c r="F4248" s="1">
        <f>VLOOKUP(B4248,'Tabela IBGE_Município'!A:C,2)</f>
        <v>19973</v>
      </c>
      <c r="G4248" s="4" t="s">
        <v>637</v>
      </c>
      <c r="H4248" s="30">
        <f>VLOOKUP(DADOS!B4248,'Tabela IBGE_Município'!A:E,5)</f>
        <v>0.67</v>
      </c>
      <c r="I4248" s="2">
        <f t="shared" si="66"/>
        <v>1.001351824963701E-4</v>
      </c>
      <c r="J4248" s="20">
        <f>(VLOOKUP(A4248,'Celulares por Região'!A:H,6))/F4248</f>
        <v>6.6539828768837933E-2</v>
      </c>
    </row>
    <row r="4249" spans="1:10" ht="15.75" customHeight="1">
      <c r="A4249" t="str">
        <f>VLOOKUP(B4249,'Tabela IBGE_Município'!A:C,3)</f>
        <v>MG</v>
      </c>
      <c r="B4249" s="4" t="s">
        <v>4694</v>
      </c>
      <c r="C4249" s="1">
        <v>1</v>
      </c>
      <c r="D4249" s="1">
        <v>2</v>
      </c>
      <c r="E4249" s="1">
        <v>2</v>
      </c>
      <c r="F4249" s="1">
        <f>VLOOKUP(B4249,'Tabela IBGE_Município'!A:C,2)</f>
        <v>12739</v>
      </c>
      <c r="G4249" s="4" t="s">
        <v>637</v>
      </c>
      <c r="H4249" s="30">
        <f>VLOOKUP(DADOS!B4249,'Tabela IBGE_Município'!A:E,5)</f>
        <v>0.56000000000000005</v>
      </c>
      <c r="I4249" s="2">
        <f t="shared" si="66"/>
        <v>3.9249548630190752E-4</v>
      </c>
      <c r="J4249" s="20">
        <f>(VLOOKUP(A4249,'Celulares por Região'!A:H,6))/F4249</f>
        <v>0.12426407096318393</v>
      </c>
    </row>
    <row r="4250" spans="1:10" ht="15.75" customHeight="1">
      <c r="A4250" t="str">
        <f>VLOOKUP(B4250,'Tabela IBGE_Município'!A:C,3)</f>
        <v>SP</v>
      </c>
      <c r="B4250" s="4" t="s">
        <v>4695</v>
      </c>
      <c r="C4250" s="1">
        <v>1</v>
      </c>
      <c r="D4250" s="1">
        <v>1</v>
      </c>
      <c r="E4250" s="1"/>
      <c r="F4250" s="1">
        <f>VLOOKUP(B4250,'Tabela IBGE_Município'!A:C,2)</f>
        <v>12689</v>
      </c>
      <c r="G4250" s="4" t="s">
        <v>637</v>
      </c>
      <c r="H4250" s="30">
        <f>VLOOKUP(DADOS!B4250,'Tabela IBGE_Município'!A:E,5)</f>
        <v>0.70299999999999996</v>
      </c>
      <c r="I4250" s="2">
        <f t="shared" si="66"/>
        <v>1.5761683347781543E-4</v>
      </c>
      <c r="J4250" s="20">
        <f>(VLOOKUP(A4250,'Celulares por Região'!A:H,6))/F4250</f>
        <v>5.303806446528489E-2</v>
      </c>
    </row>
    <row r="4251" spans="1:10" ht="15.75" customHeight="1">
      <c r="A4251" t="str">
        <f>VLOOKUP(B4251,'Tabela IBGE_Município'!A:C,3)</f>
        <v>RS</v>
      </c>
      <c r="B4251" s="4" t="s">
        <v>4696</v>
      </c>
      <c r="C4251" s="1">
        <v>1</v>
      </c>
      <c r="D4251" s="1">
        <v>1</v>
      </c>
      <c r="E4251" s="1"/>
      <c r="F4251" s="1">
        <f>VLOOKUP(B4251,'Tabela IBGE_Município'!A:C,2)</f>
        <v>4676</v>
      </c>
      <c r="G4251" s="4" t="s">
        <v>640</v>
      </c>
      <c r="H4251" s="30">
        <f>VLOOKUP(DADOS!B4251,'Tabela IBGE_Município'!A:E,5)</f>
        <v>0.66</v>
      </c>
      <c r="I4251" s="2">
        <f t="shared" si="66"/>
        <v>4.2771599657827201E-4</v>
      </c>
      <c r="J4251" s="20">
        <f>(VLOOKUP(A4251,'Celulares por Região'!A:H,6))/F4251</f>
        <v>3.0367835757057315E-2</v>
      </c>
    </row>
    <row r="4252" spans="1:10" ht="15.75" customHeight="1">
      <c r="A4252" t="str">
        <f>VLOOKUP(B4252,'Tabela IBGE_Município'!A:C,3)</f>
        <v>SC</v>
      </c>
      <c r="B4252" s="4" t="s">
        <v>4697</v>
      </c>
      <c r="C4252" s="1">
        <v>2</v>
      </c>
      <c r="D4252" s="1">
        <v>1</v>
      </c>
      <c r="E4252" s="1"/>
      <c r="F4252" s="1">
        <f>VLOOKUP(B4252,'Tabela IBGE_Município'!A:C,2)</f>
        <v>4561</v>
      </c>
      <c r="G4252" s="4" t="s">
        <v>640</v>
      </c>
      <c r="H4252" s="30">
        <f>VLOOKUP(DADOS!B4252,'Tabela IBGE_Município'!A:E,5)</f>
        <v>0.71</v>
      </c>
      <c r="I4252" s="2">
        <f t="shared" si="66"/>
        <v>6.5775049331286996E-4</v>
      </c>
      <c r="J4252" s="20">
        <f>(VLOOKUP(A4252,'Celulares por Região'!A:H,6))/F4252</f>
        <v>0.88292041219030915</v>
      </c>
    </row>
    <row r="4253" spans="1:10" ht="15.75" customHeight="1">
      <c r="A4253" t="str">
        <f>VLOOKUP(B4253,'Tabela IBGE_Município'!A:C,3)</f>
        <v>MG</v>
      </c>
      <c r="B4253" s="4" t="s">
        <v>4698</v>
      </c>
      <c r="C4253" s="1">
        <v>2</v>
      </c>
      <c r="D4253" s="1"/>
      <c r="E4253" s="1"/>
      <c r="F4253" s="1">
        <f>VLOOKUP(B4253,'Tabela IBGE_Município'!A:C,2)</f>
        <v>4562</v>
      </c>
      <c r="G4253" s="4" t="s">
        <v>640</v>
      </c>
      <c r="H4253" s="30">
        <f>VLOOKUP(DADOS!B4253,'Tabela IBGE_Município'!A:E,5)</f>
        <v>0.65300000000000002</v>
      </c>
      <c r="I4253" s="2">
        <f t="shared" si="66"/>
        <v>4.3840420868040335E-4</v>
      </c>
      <c r="J4253" s="20">
        <f>(VLOOKUP(A4253,'Celulares por Região'!A:H,6))/F4253</f>
        <v>0.34699693117053926</v>
      </c>
    </row>
    <row r="4254" spans="1:10" ht="15.75" customHeight="1">
      <c r="A4254" t="str">
        <f>VLOOKUP(B4254,'Tabela IBGE_Município'!A:C,3)</f>
        <v>SP</v>
      </c>
      <c r="B4254" s="4" t="s">
        <v>4699</v>
      </c>
      <c r="C4254" s="1">
        <v>1</v>
      </c>
      <c r="D4254" s="1">
        <v>1</v>
      </c>
      <c r="E4254" s="1"/>
      <c r="F4254" s="1">
        <f>VLOOKUP(B4254,'Tabela IBGE_Município'!A:C,2)</f>
        <v>5443</v>
      </c>
      <c r="G4254" s="4" t="s">
        <v>637</v>
      </c>
      <c r="H4254" s="30">
        <f>VLOOKUP(DADOS!B4254,'Tabela IBGE_Município'!A:E,5)</f>
        <v>0.66400000000000003</v>
      </c>
      <c r="I4254" s="2">
        <f t="shared" si="66"/>
        <v>3.6744442403086535E-4</v>
      </c>
      <c r="J4254" s="20">
        <f>(VLOOKUP(A4254,'Celulares por Região'!A:H,6))/F4254</f>
        <v>0.12364504868638618</v>
      </c>
    </row>
    <row r="4255" spans="1:10" ht="15.75" customHeight="1">
      <c r="A4255" t="str">
        <f>VLOOKUP(B4255,'Tabela IBGE_Município'!A:C,3)</f>
        <v>RS</v>
      </c>
      <c r="B4255" s="4" t="s">
        <v>4700</v>
      </c>
      <c r="C4255" s="1">
        <v>1</v>
      </c>
      <c r="D4255" s="1">
        <v>1</v>
      </c>
      <c r="E4255" s="1"/>
      <c r="F4255" s="1">
        <f>VLOOKUP(B4255,'Tabela IBGE_Município'!A:C,2)</f>
        <v>11471</v>
      </c>
      <c r="G4255" s="4" t="s">
        <v>637</v>
      </c>
      <c r="H4255" s="30">
        <f>VLOOKUP(DADOS!B4255,'Tabela IBGE_Município'!A:E,5)</f>
        <v>0.73</v>
      </c>
      <c r="I4255" s="2">
        <f t="shared" si="66"/>
        <v>1.743527155435446E-4</v>
      </c>
      <c r="J4255" s="20">
        <f>(VLOOKUP(A4255,'Celulares por Região'!A:H,6))/F4255</f>
        <v>1.2379042803591665E-2</v>
      </c>
    </row>
    <row r="4256" spans="1:10" ht="15.75" customHeight="1">
      <c r="A4256" t="str">
        <f>VLOOKUP(B4256,'Tabela IBGE_Município'!A:C,3)</f>
        <v>MS</v>
      </c>
      <c r="B4256" s="4" t="s">
        <v>4701</v>
      </c>
      <c r="C4256" s="1"/>
      <c r="D4256" s="1">
        <v>3</v>
      </c>
      <c r="E4256" s="1">
        <v>3</v>
      </c>
      <c r="F4256" s="1">
        <f>VLOOKUP(B4256,'Tabela IBGE_Município'!A:C,2)</f>
        <v>5079</v>
      </c>
      <c r="G4256" s="4" t="s">
        <v>637</v>
      </c>
      <c r="H4256" s="30">
        <f>VLOOKUP(DADOS!B4256,'Tabela IBGE_Município'!A:E,5)</f>
        <v>0.65</v>
      </c>
      <c r="I4256" s="2">
        <f t="shared" si="66"/>
        <v>1.1813349084465446E-3</v>
      </c>
      <c r="J4256" s="20">
        <f>(VLOOKUP(A4256,'Celulares por Região'!A:H,6))/F4256</f>
        <v>0.26166568222090963</v>
      </c>
    </row>
    <row r="4257" spans="1:10" ht="15.75" customHeight="1">
      <c r="A4257" t="str">
        <f>VLOOKUP(B4257,'Tabela IBGE_Município'!A:C,3)</f>
        <v>MG</v>
      </c>
      <c r="B4257" s="4" t="s">
        <v>4702</v>
      </c>
      <c r="C4257" s="1">
        <v>1</v>
      </c>
      <c r="D4257" s="1">
        <v>2</v>
      </c>
      <c r="E4257" s="1">
        <v>1</v>
      </c>
      <c r="F4257" s="1">
        <f>VLOOKUP(B4257,'Tabela IBGE_Município'!A:C,2)</f>
        <v>2320</v>
      </c>
      <c r="G4257" s="4" t="s">
        <v>640</v>
      </c>
      <c r="H4257" s="30">
        <f>VLOOKUP(DADOS!B4257,'Tabela IBGE_Município'!A:E,5)</f>
        <v>0.68400000000000005</v>
      </c>
      <c r="I4257" s="2">
        <f t="shared" si="66"/>
        <v>1.7241379310344827E-3</v>
      </c>
      <c r="J4257" s="20">
        <f>(VLOOKUP(A4257,'Celulares por Região'!A:H,6))/F4257</f>
        <v>0.6823275862068966</v>
      </c>
    </row>
    <row r="4258" spans="1:10" ht="15.75" customHeight="1">
      <c r="A4258" t="str">
        <f>VLOOKUP(B4258,'Tabela IBGE_Município'!A:C,3)</f>
        <v>SC</v>
      </c>
      <c r="B4258" s="4" t="s">
        <v>4703</v>
      </c>
      <c r="C4258" s="1"/>
      <c r="D4258" s="1">
        <v>7</v>
      </c>
      <c r="E4258" s="1">
        <v>5</v>
      </c>
      <c r="F4258" s="1">
        <f>VLOOKUP(B4258,'Tabela IBGE_Município'!A:C,2)</f>
        <v>11600</v>
      </c>
      <c r="G4258" s="4" t="s">
        <v>637</v>
      </c>
      <c r="H4258" s="30">
        <f>VLOOKUP(DADOS!B4258,'Tabela IBGE_Município'!A:E,5)</f>
        <v>0.754</v>
      </c>
      <c r="I4258" s="2">
        <f t="shared" si="66"/>
        <v>1.0344827586206897E-3</v>
      </c>
      <c r="J4258" s="20">
        <f>(VLOOKUP(A4258,'Celulares por Região'!A:H,6))/F4258</f>
        <v>0.34715517241379312</v>
      </c>
    </row>
    <row r="4259" spans="1:10" ht="15.75" customHeight="1">
      <c r="A4259" t="str">
        <f>VLOOKUP(B4259,'Tabela IBGE_Município'!A:C,3)</f>
        <v>RS</v>
      </c>
      <c r="B4259" s="4" t="s">
        <v>4704</v>
      </c>
      <c r="C4259" s="1">
        <v>1</v>
      </c>
      <c r="D4259" s="1">
        <v>2</v>
      </c>
      <c r="E4259" s="1">
        <v>1</v>
      </c>
      <c r="F4259" s="1">
        <f>VLOOKUP(B4259,'Tabela IBGE_Município'!A:C,2)</f>
        <v>5868</v>
      </c>
      <c r="G4259" s="4" t="s">
        <v>637</v>
      </c>
      <c r="H4259" s="30">
        <f>VLOOKUP(DADOS!B4259,'Tabela IBGE_Município'!A:E,5)</f>
        <v>0.73199999999999998</v>
      </c>
      <c r="I4259" s="2">
        <f t="shared" si="66"/>
        <v>6.8166325835037494E-4</v>
      </c>
      <c r="J4259" s="20">
        <f>(VLOOKUP(A4259,'Celulares por Região'!A:H,6))/F4259</f>
        <v>2.419904567143831E-2</v>
      </c>
    </row>
    <row r="4260" spans="1:10" ht="15.75" customHeight="1">
      <c r="A4260" t="str">
        <f>VLOOKUP(B4260,'Tabela IBGE_Município'!A:C,3)</f>
        <v>MG</v>
      </c>
      <c r="B4260" s="4" t="s">
        <v>4705</v>
      </c>
      <c r="C4260" s="1">
        <v>2</v>
      </c>
      <c r="D4260" s="1">
        <v>2</v>
      </c>
      <c r="E4260" s="1"/>
      <c r="F4260" s="1">
        <f>VLOOKUP(B4260,'Tabela IBGE_Município'!A:C,2)</f>
        <v>8224</v>
      </c>
      <c r="G4260" s="4" t="s">
        <v>637</v>
      </c>
      <c r="H4260" s="30">
        <f>VLOOKUP(DADOS!B4260,'Tabela IBGE_Município'!A:E,5)</f>
        <v>0.67</v>
      </c>
      <c r="I4260" s="2">
        <f t="shared" si="66"/>
        <v>4.8638132295719845E-4</v>
      </c>
      <c r="J4260" s="20">
        <f>(VLOOKUP(A4260,'Celulares por Região'!A:H,6))/F4260</f>
        <v>0.19248540856031129</v>
      </c>
    </row>
    <row r="4261" spans="1:10" ht="15.75" customHeight="1">
      <c r="A4261" t="str">
        <f>VLOOKUP(B4261,'Tabela IBGE_Município'!A:C,3)</f>
        <v>BA</v>
      </c>
      <c r="B4261" s="4" t="s">
        <v>4706</v>
      </c>
      <c r="C4261" s="1">
        <v>1</v>
      </c>
      <c r="D4261" s="1">
        <v>1</v>
      </c>
      <c r="E4261" s="1"/>
      <c r="F4261" s="1">
        <f>VLOOKUP(B4261,'Tabela IBGE_Município'!A:C,2)</f>
        <v>9442</v>
      </c>
      <c r="G4261" s="4" t="s">
        <v>637</v>
      </c>
      <c r="H4261" s="30">
        <f>VLOOKUP(DADOS!B4261,'Tabela IBGE_Município'!A:E,5)</f>
        <v>0.63200000000000001</v>
      </c>
      <c r="I4261" s="2">
        <f t="shared" si="66"/>
        <v>2.1181952976064393E-4</v>
      </c>
      <c r="J4261" s="20">
        <f>(VLOOKUP(A4261,'Celulares por Região'!A:H,6))/F4261</f>
        <v>0.4162253759796653</v>
      </c>
    </row>
    <row r="4262" spans="1:10" ht="15.75" customHeight="1">
      <c r="A4262" t="str">
        <f>VLOOKUP(B4262,'Tabela IBGE_Município'!A:C,3)</f>
        <v>RN</v>
      </c>
      <c r="B4262" s="4" t="s">
        <v>4707</v>
      </c>
      <c r="C4262" s="1">
        <v>1</v>
      </c>
      <c r="D4262" s="1">
        <v>2</v>
      </c>
      <c r="E4262" s="1">
        <v>1</v>
      </c>
      <c r="F4262" s="1">
        <f>VLOOKUP(B4262,'Tabela IBGE_Município'!A:C,2)</f>
        <v>4462</v>
      </c>
      <c r="G4262" s="4" t="s">
        <v>640</v>
      </c>
      <c r="H4262" s="30">
        <f>VLOOKUP(DADOS!B4262,'Tabela IBGE_Município'!A:E,5)</f>
        <v>0.60399999999999998</v>
      </c>
      <c r="I4262" s="2">
        <f t="shared" si="66"/>
        <v>8.9645898700134474E-4</v>
      </c>
      <c r="J4262" s="20">
        <f>(VLOOKUP(A4262,'Celulares por Região'!A:H,6))/F4262</f>
        <v>0.21223666517256837</v>
      </c>
    </row>
    <row r="4263" spans="1:10" ht="15.75" customHeight="1">
      <c r="A4263" t="str">
        <f>VLOOKUP(B4263,'Tabela IBGE_Município'!A:C,3)</f>
        <v>AC</v>
      </c>
      <c r="B4263" s="4" t="s">
        <v>4708</v>
      </c>
      <c r="C4263" s="1">
        <v>2</v>
      </c>
      <c r="D4263" s="1">
        <v>4</v>
      </c>
      <c r="E4263" s="1">
        <v>3</v>
      </c>
      <c r="F4263" s="1">
        <f>VLOOKUP(B4263,'Tabela IBGE_Município'!A:C,2)</f>
        <v>19351</v>
      </c>
      <c r="G4263" s="4" t="s">
        <v>637</v>
      </c>
      <c r="H4263" s="30">
        <f>VLOOKUP(DADOS!B4263,'Tabela IBGE_Município'!A:E,5)</f>
        <v>0.56999999999999995</v>
      </c>
      <c r="I4263" s="2">
        <f t="shared" si="66"/>
        <v>4.6509224329492014E-4</v>
      </c>
      <c r="J4263" s="20">
        <f>(VLOOKUP(A4263,'Celulares por Região'!A:H,6))/F4263</f>
        <v>1.2402459821197871E-2</v>
      </c>
    </row>
    <row r="4264" spans="1:10" ht="15.75" customHeight="1">
      <c r="A4264" t="str">
        <f>VLOOKUP(B4264,'Tabela IBGE_Município'!A:C,3)</f>
        <v>RS</v>
      </c>
      <c r="B4264" s="4" t="s">
        <v>4709</v>
      </c>
      <c r="C4264" s="1">
        <v>2</v>
      </c>
      <c r="D4264" s="1">
        <v>2</v>
      </c>
      <c r="E4264" s="1"/>
      <c r="F4264" s="1">
        <f>VLOOKUP(B4264,'Tabela IBGE_Município'!A:C,2)</f>
        <v>2296</v>
      </c>
      <c r="G4264" s="4" t="s">
        <v>640</v>
      </c>
      <c r="H4264" s="30">
        <f>VLOOKUP(DADOS!B4264,'Tabela IBGE_Município'!A:E,5)</f>
        <v>0.69</v>
      </c>
      <c r="I4264" s="2">
        <f t="shared" si="66"/>
        <v>1.7421602787456446E-3</v>
      </c>
      <c r="J4264" s="20">
        <f>(VLOOKUP(A4264,'Celulares por Região'!A:H,6))/F4264</f>
        <v>6.1846689895470382E-2</v>
      </c>
    </row>
    <row r="4265" spans="1:10" ht="15.75" customHeight="1">
      <c r="A4265" t="str">
        <f>VLOOKUP(B4265,'Tabela IBGE_Município'!A:C,3)</f>
        <v>PR</v>
      </c>
      <c r="B4265" s="4" t="s">
        <v>4710</v>
      </c>
      <c r="C4265" s="1">
        <v>4</v>
      </c>
      <c r="D4265" s="1">
        <v>2</v>
      </c>
      <c r="E4265" s="1">
        <v>2</v>
      </c>
      <c r="F4265" s="1">
        <f>VLOOKUP(B4265,'Tabela IBGE_Município'!A:C,2)</f>
        <v>67383</v>
      </c>
      <c r="G4265" s="4" t="s">
        <v>638</v>
      </c>
      <c r="H4265" s="30">
        <f>VLOOKUP(DADOS!B4265,'Tabela IBGE_Município'!A:E,5)</f>
        <v>0.74</v>
      </c>
      <c r="I4265" s="2">
        <f t="shared" si="66"/>
        <v>1.1872430731786949E-4</v>
      </c>
      <c r="J4265" s="20">
        <f>(VLOOKUP(A4265,'Celulares por Região'!A:H,6))/F4265</f>
        <v>1.0892955196414526E-2</v>
      </c>
    </row>
    <row r="4266" spans="1:10" ht="15.75" customHeight="1">
      <c r="A4266" t="str">
        <f>VLOOKUP(B4266,'Tabela IBGE_Município'!A:C,3)</f>
        <v>RS</v>
      </c>
      <c r="B4266" s="4" t="s">
        <v>4711</v>
      </c>
      <c r="C4266" s="1">
        <v>1</v>
      </c>
      <c r="D4266" s="1">
        <v>1</v>
      </c>
      <c r="E4266" s="1">
        <v>1</v>
      </c>
      <c r="F4266" s="1">
        <f>VLOOKUP(B4266,'Tabela IBGE_Município'!A:C,2)</f>
        <v>21453</v>
      </c>
      <c r="G4266" s="4" t="s">
        <v>638</v>
      </c>
      <c r="H4266" s="30">
        <f>VLOOKUP(DADOS!B4266,'Tabela IBGE_Município'!A:E,5)</f>
        <v>0.68799999999999994</v>
      </c>
      <c r="I4266" s="2">
        <f t="shared" si="66"/>
        <v>1.3984058173682003E-4</v>
      </c>
      <c r="J4266" s="20">
        <f>(VLOOKUP(A4266,'Celulares por Região'!A:H,6))/F4266</f>
        <v>6.6191208688761482E-3</v>
      </c>
    </row>
    <row r="4267" spans="1:10" ht="15.75" customHeight="1">
      <c r="A4267" t="str">
        <f>VLOOKUP(B4267,'Tabela IBGE_Município'!A:C,3)</f>
        <v>RO</v>
      </c>
      <c r="B4267" s="4" t="s">
        <v>4712</v>
      </c>
      <c r="C4267" s="1">
        <v>1</v>
      </c>
      <c r="D4267" s="1">
        <v>1</v>
      </c>
      <c r="E4267" s="1">
        <v>1</v>
      </c>
      <c r="F4267" s="1">
        <f>VLOOKUP(B4267,'Tabela IBGE_Município'!A:C,2)</f>
        <v>55407</v>
      </c>
      <c r="G4267" s="4" t="s">
        <v>638</v>
      </c>
      <c r="H4267" s="30">
        <f>VLOOKUP(DADOS!B4267,'Tabela IBGE_Município'!A:E,5)</f>
        <v>0.7</v>
      </c>
      <c r="I4267" s="2">
        <f t="shared" si="66"/>
        <v>5.4144783150143485E-5</v>
      </c>
      <c r="J4267" s="20">
        <f>(VLOOKUP(A4267,'Celulares por Região'!A:H,6))/F4267</f>
        <v>0.14068619488512282</v>
      </c>
    </row>
    <row r="4268" spans="1:10" ht="15.75" customHeight="1">
      <c r="A4268" t="str">
        <f>VLOOKUP(B4268,'Tabela IBGE_Município'!A:C,3)</f>
        <v>MG</v>
      </c>
      <c r="B4268" s="4" t="s">
        <v>4713</v>
      </c>
      <c r="C4268" s="1"/>
      <c r="D4268" s="1">
        <v>3</v>
      </c>
      <c r="E4268" s="1">
        <v>3</v>
      </c>
      <c r="F4268" s="1">
        <f>VLOOKUP(B4268,'Tabela IBGE_Município'!A:C,2)</f>
        <v>3520</v>
      </c>
      <c r="G4268" s="4" t="s">
        <v>640</v>
      </c>
      <c r="H4268" s="30">
        <f>VLOOKUP(DADOS!B4268,'Tabela IBGE_Município'!A:E,5)</f>
        <v>0.70799999999999996</v>
      </c>
      <c r="I4268" s="2">
        <f t="shared" si="66"/>
        <v>1.7045454545454545E-3</v>
      </c>
      <c r="J4268" s="20">
        <f>(VLOOKUP(A4268,'Celulares por Região'!A:H,6))/F4268</f>
        <v>0.44971590909090908</v>
      </c>
    </row>
    <row r="4269" spans="1:10" ht="15.75" customHeight="1">
      <c r="A4269" t="str">
        <f>VLOOKUP(B4269,'Tabela IBGE_Município'!A:C,3)</f>
        <v>SC</v>
      </c>
      <c r="B4269" s="4" t="s">
        <v>4714</v>
      </c>
      <c r="C4269" s="1">
        <v>1</v>
      </c>
      <c r="D4269" s="1">
        <v>1</v>
      </c>
      <c r="E4269" s="1">
        <v>1</v>
      </c>
      <c r="F4269" s="1">
        <f>VLOOKUP(B4269,'Tabela IBGE_Município'!A:C,2)</f>
        <v>4684</v>
      </c>
      <c r="G4269" s="4" t="s">
        <v>640</v>
      </c>
      <c r="H4269" s="30">
        <f>VLOOKUP(DADOS!B4269,'Tabela IBGE_Município'!A:E,5)</f>
        <v>0.69</v>
      </c>
      <c r="I4269" s="2">
        <f t="shared" si="66"/>
        <v>6.4047822374039285E-4</v>
      </c>
      <c r="J4269" s="20">
        <f>(VLOOKUP(A4269,'Celulares por Região'!A:H,6))/F4269</f>
        <v>0.85973526900085395</v>
      </c>
    </row>
    <row r="4270" spans="1:10" ht="15.75" customHeight="1">
      <c r="A4270" t="str">
        <f>VLOOKUP(B4270,'Tabela IBGE_Município'!A:C,3)</f>
        <v>PR</v>
      </c>
      <c r="B4270" s="4" t="s">
        <v>4715</v>
      </c>
      <c r="C4270" s="1">
        <v>2</v>
      </c>
      <c r="D4270" s="1"/>
      <c r="E4270" s="1"/>
      <c r="F4270" s="1">
        <f>VLOOKUP(B4270,'Tabela IBGE_Município'!A:C,2)</f>
        <v>9645</v>
      </c>
      <c r="G4270" s="4" t="s">
        <v>637</v>
      </c>
      <c r="H4270" s="30">
        <f>VLOOKUP(DADOS!B4270,'Tabela IBGE_Município'!A:E,5)</f>
        <v>0.68</v>
      </c>
      <c r="I4270" s="2">
        <f t="shared" si="66"/>
        <v>2.0736132711249351E-4</v>
      </c>
      <c r="J4270" s="20">
        <f>(VLOOKUP(A4270,'Celulares por Região'!A:H,6))/F4270</f>
        <v>7.6101607050285125E-2</v>
      </c>
    </row>
    <row r="4271" spans="1:10" ht="15.75" customHeight="1">
      <c r="A4271" t="str">
        <f>VLOOKUP(B4271,'Tabela IBGE_Município'!A:C,3)</f>
        <v>RS</v>
      </c>
      <c r="B4271" s="4" t="s">
        <v>4716</v>
      </c>
      <c r="C4271" s="1">
        <v>1</v>
      </c>
      <c r="D4271" s="1"/>
      <c r="E4271" s="1">
        <v>1</v>
      </c>
      <c r="F4271" s="1">
        <f>VLOOKUP(B4271,'Tabela IBGE_Município'!A:C,2)</f>
        <v>10617</v>
      </c>
      <c r="G4271" s="4" t="s">
        <v>637</v>
      </c>
      <c r="H4271" s="30">
        <f>VLOOKUP(DADOS!B4271,'Tabela IBGE_Município'!A:E,5)</f>
        <v>0.72</v>
      </c>
      <c r="I4271" s="2">
        <f t="shared" si="66"/>
        <v>1.8837713101629462E-4</v>
      </c>
      <c r="J4271" s="20">
        <f>(VLOOKUP(A4271,'Celulares por Região'!A:H,6))/F4271</f>
        <v>1.3374776302156919E-2</v>
      </c>
    </row>
    <row r="4272" spans="1:10" ht="15.75" customHeight="1">
      <c r="A4272" t="str">
        <f>VLOOKUP(B4272,'Tabela IBGE_Município'!A:C,3)</f>
        <v>RS</v>
      </c>
      <c r="B4272" s="4" t="s">
        <v>4717</v>
      </c>
      <c r="C4272" s="1">
        <v>1</v>
      </c>
      <c r="D4272" s="1"/>
      <c r="E4272" s="1"/>
      <c r="F4272" s="1">
        <f>VLOOKUP(B4272,'Tabela IBGE_Município'!A:C,2)</f>
        <v>5080</v>
      </c>
      <c r="G4272" s="4" t="s">
        <v>637</v>
      </c>
      <c r="H4272" s="30">
        <f>VLOOKUP(DADOS!B4272,'Tabela IBGE_Município'!A:E,5)</f>
        <v>0.76400000000000001</v>
      </c>
      <c r="I4272" s="2">
        <f t="shared" si="66"/>
        <v>1.968503937007874E-4</v>
      </c>
      <c r="J4272" s="20">
        <f>(VLOOKUP(A4272,'Celulares por Região'!A:H,6))/F4272</f>
        <v>2.7952755905511811E-2</v>
      </c>
    </row>
    <row r="4273" spans="1:10" ht="15.75" customHeight="1">
      <c r="A4273" t="str">
        <f>VLOOKUP(B4273,'Tabela IBGE_Município'!A:C,3)</f>
        <v>MT</v>
      </c>
      <c r="B4273" s="4" t="s">
        <v>4718</v>
      </c>
      <c r="C4273" s="1">
        <v>2</v>
      </c>
      <c r="D4273" s="1">
        <v>1</v>
      </c>
      <c r="E4273" s="1"/>
      <c r="F4273" s="1">
        <f>VLOOKUP(B4273,'Tabela IBGE_Município'!A:C,2)</f>
        <v>4036</v>
      </c>
      <c r="G4273" s="4" t="s">
        <v>640</v>
      </c>
      <c r="H4273" s="30">
        <f>VLOOKUP(DADOS!B4273,'Tabela IBGE_Município'!A:E,5)</f>
        <v>0.64</v>
      </c>
      <c r="I4273" s="2">
        <f t="shared" si="66"/>
        <v>7.4331020812685826E-4</v>
      </c>
      <c r="J4273" s="20">
        <f>(VLOOKUP(A4273,'Celulares por Região'!A:H,6))/F4273</f>
        <v>2.6484142715559962</v>
      </c>
    </row>
    <row r="4274" spans="1:10" ht="15.75" customHeight="1">
      <c r="A4274" t="str">
        <f>VLOOKUP(B4274,'Tabela IBGE_Município'!A:C,3)</f>
        <v>PR</v>
      </c>
      <c r="B4274" s="4" t="s">
        <v>4719</v>
      </c>
      <c r="C4274" s="1">
        <v>1</v>
      </c>
      <c r="D4274" s="1">
        <v>1</v>
      </c>
      <c r="E4274" s="1">
        <v>1</v>
      </c>
      <c r="F4274" s="1">
        <f>VLOOKUP(B4274,'Tabela IBGE_Município'!A:C,2)</f>
        <v>9622</v>
      </c>
      <c r="G4274" s="4" t="s">
        <v>637</v>
      </c>
      <c r="H4274" s="30">
        <f>VLOOKUP(DADOS!B4274,'Tabela IBGE_Município'!A:E,5)</f>
        <v>0.71299999999999997</v>
      </c>
      <c r="I4274" s="2">
        <f t="shared" si="66"/>
        <v>3.1178549158179174E-4</v>
      </c>
      <c r="J4274" s="20">
        <f>(VLOOKUP(A4274,'Celulares por Região'!A:H,6))/F4274</f>
        <v>7.6283516940345047E-2</v>
      </c>
    </row>
    <row r="4275" spans="1:10" ht="15.75" customHeight="1">
      <c r="A4275" t="str">
        <f>VLOOKUP(B4275,'Tabela IBGE_Município'!A:C,3)</f>
        <v>PA</v>
      </c>
      <c r="B4275" s="4" t="s">
        <v>4720</v>
      </c>
      <c r="C4275" s="1">
        <v>1</v>
      </c>
      <c r="D4275" s="1">
        <v>1</v>
      </c>
      <c r="E4275" s="1"/>
      <c r="F4275" s="1">
        <f>VLOOKUP(B4275,'Tabela IBGE_Município'!A:C,2)</f>
        <v>52803</v>
      </c>
      <c r="G4275" s="4" t="s">
        <v>638</v>
      </c>
      <c r="H4275" s="30">
        <f>VLOOKUP(DADOS!B4275,'Tabela IBGE_Município'!A:E,5)</f>
        <v>0.60199999999999998</v>
      </c>
      <c r="I4275" s="2">
        <f t="shared" si="66"/>
        <v>3.7876635797208489E-5</v>
      </c>
      <c r="J4275" s="20">
        <f>(VLOOKUP(A4275,'Celulares por Região'!A:H,6))/F4275</f>
        <v>3.4979073158722042E-2</v>
      </c>
    </row>
    <row r="4276" spans="1:10" ht="15.75" customHeight="1">
      <c r="A4276" t="str">
        <f>VLOOKUP(B4276,'Tabela IBGE_Município'!A:C,3)</f>
        <v>MT</v>
      </c>
      <c r="B4276" s="4" t="s">
        <v>4721</v>
      </c>
      <c r="C4276" s="1">
        <v>1</v>
      </c>
      <c r="D4276" s="1">
        <v>4</v>
      </c>
      <c r="E4276" s="1">
        <v>3</v>
      </c>
      <c r="F4276" s="1">
        <f>VLOOKUP(B4276,'Tabela IBGE_Município'!A:C,2)</f>
        <v>236042</v>
      </c>
      <c r="G4276" s="4" t="s">
        <v>639</v>
      </c>
      <c r="H4276" s="30">
        <f>VLOOKUP(DADOS!B4276,'Tabela IBGE_Município'!A:E,5)</f>
        <v>0.755</v>
      </c>
      <c r="I4276" s="2">
        <f t="shared" si="66"/>
        <v>3.3892273408969591E-5</v>
      </c>
      <c r="J4276" s="20">
        <f>(VLOOKUP(A4276,'Celulares por Região'!A:H,6))/F4276</f>
        <v>4.5284313808559497E-2</v>
      </c>
    </row>
    <row r="4277" spans="1:10" ht="15.75" customHeight="1">
      <c r="A4277" t="str">
        <f>VLOOKUP(B4277,'Tabela IBGE_Município'!A:C,3)</f>
        <v>RS</v>
      </c>
      <c r="B4277" s="4" t="s">
        <v>4722</v>
      </c>
      <c r="C4277" s="1">
        <v>2</v>
      </c>
      <c r="D4277" s="1">
        <v>1</v>
      </c>
      <c r="E4277" s="1">
        <v>2</v>
      </c>
      <c r="F4277" s="1">
        <f>VLOOKUP(B4277,'Tabela IBGE_Município'!A:C,2)</f>
        <v>6797</v>
      </c>
      <c r="G4277" s="4" t="s">
        <v>637</v>
      </c>
      <c r="H4277" s="30">
        <f>VLOOKUP(DADOS!B4277,'Tabela IBGE_Município'!A:E,5)</f>
        <v>0.68799999999999994</v>
      </c>
      <c r="I4277" s="2">
        <f t="shared" si="66"/>
        <v>7.3561865528909811E-4</v>
      </c>
      <c r="J4277" s="20">
        <f>(VLOOKUP(A4277,'Celulares por Região'!A:H,6))/F4277</f>
        <v>2.0891569810210387E-2</v>
      </c>
    </row>
    <row r="4278" spans="1:10" ht="15.75" customHeight="1">
      <c r="A4278" t="str">
        <f>VLOOKUP(B4278,'Tabela IBGE_Município'!A:C,3)</f>
        <v>RR</v>
      </c>
      <c r="B4278" s="4" t="s">
        <v>4723</v>
      </c>
      <c r="C4278" s="1">
        <v>1</v>
      </c>
      <c r="D4278" s="1">
        <v>1</v>
      </c>
      <c r="E4278" s="1"/>
      <c r="F4278" s="1">
        <f>VLOOKUP(B4278,'Tabela IBGE_Município'!A:C,2)</f>
        <v>30782</v>
      </c>
      <c r="G4278" s="4" t="s">
        <v>638</v>
      </c>
      <c r="H4278" s="30">
        <f>VLOOKUP(DADOS!B4278,'Tabela IBGE_Município'!A:E,5)</f>
        <v>0.61899999999999999</v>
      </c>
      <c r="I4278" s="2">
        <f t="shared" si="66"/>
        <v>6.4973036189981163E-5</v>
      </c>
      <c r="J4278" s="20">
        <f>(VLOOKUP(A4278,'Celulares por Região'!A:H,6))/F4278</f>
        <v>1.8907153531284516E-2</v>
      </c>
    </row>
    <row r="4279" spans="1:10" ht="15.75" customHeight="1">
      <c r="A4279" t="str">
        <f>VLOOKUP(B4279,'Tabela IBGE_Município'!A:C,3)</f>
        <v>SP</v>
      </c>
      <c r="B4279" s="4" t="s">
        <v>4724</v>
      </c>
      <c r="C4279" s="1">
        <v>1</v>
      </c>
      <c r="D4279" s="1"/>
      <c r="E4279" s="1"/>
      <c r="F4279" s="1">
        <f>VLOOKUP(B4279,'Tabela IBGE_Município'!A:C,2)</f>
        <v>16281</v>
      </c>
      <c r="G4279" s="4" t="s">
        <v>637</v>
      </c>
      <c r="H4279" s="30">
        <f>VLOOKUP(DADOS!B4279,'Tabela IBGE_Município'!A:E,5)</f>
        <v>0.76400000000000001</v>
      </c>
      <c r="I4279" s="2">
        <f t="shared" si="66"/>
        <v>6.1421288618635224E-5</v>
      </c>
      <c r="J4279" s="20">
        <f>(VLOOKUP(A4279,'Celulares por Região'!A:H,6))/F4279</f>
        <v>4.1336527240341502E-2</v>
      </c>
    </row>
    <row r="4280" spans="1:10" ht="15.75" customHeight="1">
      <c r="A4280" t="str">
        <f>VLOOKUP(B4280,'Tabela IBGE_Município'!A:C,3)</f>
        <v>MA</v>
      </c>
      <c r="B4280" s="4" t="s">
        <v>4725</v>
      </c>
      <c r="C4280" s="1">
        <v>1</v>
      </c>
      <c r="D4280" s="1">
        <v>3</v>
      </c>
      <c r="E4280" s="1">
        <v>2</v>
      </c>
      <c r="F4280" s="1">
        <f>VLOOKUP(B4280,'Tabela IBGE_Município'!A:C,2)</f>
        <v>42994</v>
      </c>
      <c r="G4280" s="4" t="s">
        <v>638</v>
      </c>
      <c r="H4280" s="30">
        <f>VLOOKUP(DADOS!B4280,'Tabela IBGE_Município'!A:E,5)</f>
        <v>0.63200000000000001</v>
      </c>
      <c r="I4280" s="2">
        <f t="shared" si="66"/>
        <v>1.3955435642182631E-4</v>
      </c>
      <c r="J4280" s="20">
        <f>(VLOOKUP(A4280,'Celulares por Região'!A:H,6))/F4280</f>
        <v>2.7934130343768897E-2</v>
      </c>
    </row>
    <row r="4281" spans="1:10" ht="15.75" customHeight="1">
      <c r="A4281" t="str">
        <f>VLOOKUP(B4281,'Tabela IBGE_Município'!A:C,3)</f>
        <v>MG</v>
      </c>
      <c r="B4281" s="4" t="s">
        <v>4726</v>
      </c>
      <c r="C4281" s="1">
        <v>6</v>
      </c>
      <c r="D4281" s="1">
        <v>9</v>
      </c>
      <c r="E4281" s="1">
        <v>7</v>
      </c>
      <c r="F4281" s="1">
        <f>VLOOKUP(B4281,'Tabela IBGE_Município'!A:C,2)</f>
        <v>4622</v>
      </c>
      <c r="G4281" s="4" t="s">
        <v>640</v>
      </c>
      <c r="H4281" s="30">
        <f>VLOOKUP(DADOS!B4281,'Tabela IBGE_Município'!A:E,5)</f>
        <v>0.66200000000000003</v>
      </c>
      <c r="I4281" s="2">
        <f t="shared" si="66"/>
        <v>4.7598442232799658E-3</v>
      </c>
      <c r="J4281" s="20">
        <f>(VLOOKUP(A4281,'Celulares por Região'!A:H,6))/F4281</f>
        <v>0.34249242752055387</v>
      </c>
    </row>
    <row r="4282" spans="1:10" ht="15.75" customHeight="1">
      <c r="A4282" t="str">
        <f>VLOOKUP(B4282,'Tabela IBGE_Município'!A:C,3)</f>
        <v>SE</v>
      </c>
      <c r="B4282" s="4" t="s">
        <v>4727</v>
      </c>
      <c r="C4282" s="1">
        <v>60</v>
      </c>
      <c r="D4282" s="1">
        <v>66</v>
      </c>
      <c r="E4282" s="1">
        <v>73</v>
      </c>
      <c r="F4282" s="1">
        <f>VLOOKUP(B4282,'Tabela IBGE_Município'!A:C,2)</f>
        <v>11008</v>
      </c>
      <c r="G4282" s="4" t="s">
        <v>637</v>
      </c>
      <c r="H4282" s="30">
        <f>VLOOKUP(DADOS!B4282,'Tabela IBGE_Município'!A:E,5)</f>
        <v>0.63100000000000001</v>
      </c>
      <c r="I4282" s="2">
        <f t="shared" si="66"/>
        <v>1.8077761627906978E-2</v>
      </c>
      <c r="J4282" s="20">
        <f>(VLOOKUP(A4282,'Celulares por Região'!A:H,6))/F4282</f>
        <v>4.1802325581395348</v>
      </c>
    </row>
    <row r="4283" spans="1:10" ht="15.75" customHeight="1">
      <c r="A4283" t="str">
        <f>VLOOKUP(B4283,'Tabela IBGE_Município'!A:C,3)</f>
        <v>PR</v>
      </c>
      <c r="B4283" s="4" t="s">
        <v>4728</v>
      </c>
      <c r="C4283" s="1">
        <v>1</v>
      </c>
      <c r="D4283" s="1">
        <v>1</v>
      </c>
      <c r="E4283" s="1"/>
      <c r="F4283" s="1">
        <f>VLOOKUP(B4283,'Tabela IBGE_Município'!A:C,2)</f>
        <v>4689</v>
      </c>
      <c r="G4283" s="4" t="s">
        <v>640</v>
      </c>
      <c r="H4283" s="30">
        <f>VLOOKUP(DADOS!B4283,'Tabela IBGE_Município'!A:E,5)</f>
        <v>0.66200000000000003</v>
      </c>
      <c r="I4283" s="2">
        <f t="shared" si="66"/>
        <v>4.2653017701002344E-4</v>
      </c>
      <c r="J4283" s="20">
        <f>(VLOOKUP(A4283,'Celulares por Região'!A:H,6))/F4283</f>
        <v>0.15653657496267862</v>
      </c>
    </row>
    <row r="4284" spans="1:10" ht="15.75" customHeight="1">
      <c r="A4284" t="str">
        <f>VLOOKUP(B4284,'Tabela IBGE_Município'!A:C,3)</f>
        <v>RS</v>
      </c>
      <c r="B4284" s="4" t="s">
        <v>4729</v>
      </c>
      <c r="C4284" s="1">
        <v>1</v>
      </c>
      <c r="D4284" s="1">
        <v>1</v>
      </c>
      <c r="E4284" s="1"/>
      <c r="F4284" s="1">
        <f>VLOOKUP(B4284,'Tabela IBGE_Município'!A:C,2)</f>
        <v>39314</v>
      </c>
      <c r="G4284" s="4" t="s">
        <v>638</v>
      </c>
      <c r="H4284" s="30">
        <f>VLOOKUP(DADOS!B4284,'Tabela IBGE_Município'!A:E,5)</f>
        <v>0.7</v>
      </c>
      <c r="I4284" s="2">
        <f t="shared" si="66"/>
        <v>5.0872462735921043E-5</v>
      </c>
      <c r="J4284" s="20">
        <f>(VLOOKUP(A4284,'Celulares por Região'!A:H,6))/F4284</f>
        <v>3.6119448542503941E-3</v>
      </c>
    </row>
    <row r="4285" spans="1:10" ht="15.75" customHeight="1">
      <c r="A4285" t="str">
        <f>VLOOKUP(B4285,'Tabela IBGE_Município'!A:C,3)</f>
        <v>MT</v>
      </c>
      <c r="B4285" s="4" t="s">
        <v>4730</v>
      </c>
      <c r="C4285" s="1">
        <v>1</v>
      </c>
      <c r="D4285" s="1"/>
      <c r="E4285" s="1"/>
      <c r="F4285" s="1">
        <f>VLOOKUP(B4285,'Tabela IBGE_Município'!A:C,2)</f>
        <v>17054</v>
      </c>
      <c r="G4285" s="4" t="s">
        <v>637</v>
      </c>
      <c r="H4285" s="30">
        <f>VLOOKUP(DADOS!B4285,'Tabela IBGE_Município'!A:E,5)</f>
        <v>0.65</v>
      </c>
      <c r="I4285" s="2">
        <f t="shared" si="66"/>
        <v>5.8637269848715843E-5</v>
      </c>
      <c r="J4285" s="20">
        <f>(VLOOKUP(A4285,'Celulares por Região'!A:H,6))/F4285</f>
        <v>0.62677377741292362</v>
      </c>
    </row>
    <row r="4286" spans="1:10" ht="15.75" customHeight="1">
      <c r="A4286" t="str">
        <f>VLOOKUP(B4286,'Tabela IBGE_Município'!A:C,3)</f>
        <v>SP</v>
      </c>
      <c r="B4286" s="4" t="s">
        <v>4731</v>
      </c>
      <c r="C4286" s="1">
        <v>1</v>
      </c>
      <c r="D4286" s="1">
        <v>2</v>
      </c>
      <c r="E4286" s="1">
        <v>2</v>
      </c>
      <c r="F4286" s="1">
        <f>VLOOKUP(B4286,'Tabela IBGE_Município'!A:C,2)</f>
        <v>10801</v>
      </c>
      <c r="G4286" s="4" t="s">
        <v>637</v>
      </c>
      <c r="H4286" s="30">
        <f>VLOOKUP(DADOS!B4286,'Tabela IBGE_Município'!A:E,5)</f>
        <v>0.73699999999999999</v>
      </c>
      <c r="I4286" s="2">
        <f t="shared" si="66"/>
        <v>4.6292009999074162E-4</v>
      </c>
      <c r="J4286" s="20">
        <f>(VLOOKUP(A4286,'Celulares por Região'!A:H,6))/F4286</f>
        <v>6.230904545875382E-2</v>
      </c>
    </row>
    <row r="4287" spans="1:10" ht="15.75" customHeight="1">
      <c r="A4287" t="str">
        <f>VLOOKUP(B4287,'Tabela IBGE_Município'!A:C,3)</f>
        <v>AL</v>
      </c>
      <c r="B4287" s="4" t="s">
        <v>4732</v>
      </c>
      <c r="C4287" s="1">
        <v>2</v>
      </c>
      <c r="D4287" s="1">
        <v>1</v>
      </c>
      <c r="E4287" s="1"/>
      <c r="F4287" s="1">
        <f>VLOOKUP(B4287,'Tabela IBGE_Município'!A:C,2)</f>
        <v>6649</v>
      </c>
      <c r="G4287" s="4" t="s">
        <v>637</v>
      </c>
      <c r="H4287" s="30">
        <f>VLOOKUP(DADOS!B4287,'Tabela IBGE_Município'!A:E,5)</f>
        <v>0.505</v>
      </c>
      <c r="I4287" s="2">
        <f t="shared" si="66"/>
        <v>4.5119566852158221E-4</v>
      </c>
      <c r="J4287" s="20">
        <f>(VLOOKUP(A4287,'Celulares por Região'!A:H,6))/F4287</f>
        <v>0.11475409836065574</v>
      </c>
    </row>
    <row r="4288" spans="1:10" ht="15.75" customHeight="1">
      <c r="A4288" t="str">
        <f>VLOOKUP(B4288,'Tabela IBGE_Município'!A:C,3)</f>
        <v>MG</v>
      </c>
      <c r="B4288" s="4" t="s">
        <v>4733</v>
      </c>
      <c r="C4288" s="1">
        <v>1</v>
      </c>
      <c r="D4288" s="1">
        <v>1</v>
      </c>
      <c r="E4288" s="1">
        <v>2</v>
      </c>
      <c r="F4288" s="1">
        <f>VLOOKUP(B4288,'Tabela IBGE_Município'!A:C,2)</f>
        <v>5798</v>
      </c>
      <c r="G4288" s="4" t="s">
        <v>637</v>
      </c>
      <c r="H4288" s="30">
        <f>VLOOKUP(DADOS!B4288,'Tabela IBGE_Município'!A:E,5)</f>
        <v>0.57999999999999996</v>
      </c>
      <c r="I4288" s="2">
        <f t="shared" si="66"/>
        <v>6.898930665746809E-4</v>
      </c>
      <c r="J4288" s="20">
        <f>(VLOOKUP(A4288,'Celulares por Região'!A:H,6))/F4288</f>
        <v>0.27302518109692997</v>
      </c>
    </row>
    <row r="4289" spans="1:10" ht="15.75" customHeight="1">
      <c r="A4289" t="str">
        <f>VLOOKUP(B4289,'Tabela IBGE_Município'!A:C,3)</f>
        <v>SP</v>
      </c>
      <c r="B4289" s="4" t="s">
        <v>4734</v>
      </c>
      <c r="C4289" s="1">
        <v>1</v>
      </c>
      <c r="D4289" s="1">
        <v>2</v>
      </c>
      <c r="E4289" s="1"/>
      <c r="F4289" s="1">
        <f>VLOOKUP(B4289,'Tabela IBGE_Município'!A:C,2)</f>
        <v>3162</v>
      </c>
      <c r="G4289" s="4" t="s">
        <v>640</v>
      </c>
      <c r="H4289" s="30">
        <f>VLOOKUP(DADOS!B4289,'Tabela IBGE_Município'!A:E,5)</f>
        <v>0.72099999999999997</v>
      </c>
      <c r="I4289" s="2">
        <f t="shared" si="66"/>
        <v>9.4876660341555979E-4</v>
      </c>
      <c r="J4289" s="20">
        <f>(VLOOKUP(A4289,'Celulares por Região'!A:H,6))/F4289</f>
        <v>0.21283997469955723</v>
      </c>
    </row>
    <row r="4290" spans="1:10" ht="15.75" customHeight="1">
      <c r="A4290" t="str">
        <f>VLOOKUP(B4290,'Tabela IBGE_Município'!A:C,3)</f>
        <v>GO</v>
      </c>
      <c r="B4290" s="4" t="s">
        <v>4735</v>
      </c>
      <c r="C4290" s="1">
        <v>92</v>
      </c>
      <c r="D4290" s="1">
        <v>97</v>
      </c>
      <c r="E4290" s="1">
        <v>85</v>
      </c>
      <c r="F4290" s="1">
        <f>VLOOKUP(B4290,'Tabela IBGE_Município'!A:C,2)</f>
        <v>19947</v>
      </c>
      <c r="G4290" s="4" t="s">
        <v>637</v>
      </c>
      <c r="H4290" s="30">
        <f>VLOOKUP(DADOS!B4290,'Tabela IBGE_Município'!A:E,5)</f>
        <v>0.72</v>
      </c>
      <c r="I4290" s="2">
        <f t="shared" ref="I4290:I4353" si="67">(C4290+D4290+E4290)/F4290</f>
        <v>1.3736401463879279E-2</v>
      </c>
      <c r="J4290" s="20">
        <f>(VLOOKUP(A4290,'Celulares por Região'!A:H,6))/F4290</f>
        <v>0.1828345114553567</v>
      </c>
    </row>
    <row r="4291" spans="1:10" ht="15.75" customHeight="1">
      <c r="A4291" t="str">
        <f>VLOOKUP(B4291,'Tabela IBGE_Município'!A:C,3)</f>
        <v>MG</v>
      </c>
      <c r="B4291" s="4" t="s">
        <v>4736</v>
      </c>
      <c r="C4291" s="1">
        <v>35</v>
      </c>
      <c r="D4291" s="1">
        <v>36</v>
      </c>
      <c r="E4291" s="1">
        <v>25</v>
      </c>
      <c r="F4291" s="1">
        <f>VLOOKUP(B4291,'Tabela IBGE_Município'!A:C,2)</f>
        <v>10256</v>
      </c>
      <c r="G4291" s="4" t="s">
        <v>637</v>
      </c>
      <c r="H4291" s="30">
        <f>VLOOKUP(DADOS!B4291,'Tabela IBGE_Município'!A:E,5)</f>
        <v>0.60899999999999999</v>
      </c>
      <c r="I4291" s="2">
        <f t="shared" si="67"/>
        <v>9.3603744149765994E-3</v>
      </c>
      <c r="J4291" s="20">
        <f>(VLOOKUP(A4291,'Celulares por Região'!A:H,6))/F4291</f>
        <v>0.15434867394695787</v>
      </c>
    </row>
    <row r="4292" spans="1:10" ht="15.75" customHeight="1">
      <c r="A4292" t="str">
        <f>VLOOKUP(B4292,'Tabela IBGE_Município'!A:C,3)</f>
        <v>SP</v>
      </c>
      <c r="B4292" s="4" t="s">
        <v>4737</v>
      </c>
      <c r="C4292" s="1">
        <v>2</v>
      </c>
      <c r="D4292" s="1">
        <v>2</v>
      </c>
      <c r="E4292" s="1">
        <v>2</v>
      </c>
      <c r="F4292" s="1">
        <f>VLOOKUP(B4292,'Tabela IBGE_Município'!A:C,2)</f>
        <v>3170</v>
      </c>
      <c r="G4292" s="4" t="s">
        <v>640</v>
      </c>
      <c r="H4292" s="30">
        <f>VLOOKUP(DADOS!B4292,'Tabela IBGE_Município'!A:E,5)</f>
        <v>0.75900000000000001</v>
      </c>
      <c r="I4292" s="2">
        <f t="shared" si="67"/>
        <v>1.8927444794952682E-3</v>
      </c>
      <c r="J4292" s="20">
        <f>(VLOOKUP(A4292,'Celulares por Região'!A:H,6))/F4292</f>
        <v>0.21230283911671924</v>
      </c>
    </row>
    <row r="4293" spans="1:10" ht="15.75" customHeight="1">
      <c r="A4293" t="str">
        <f>VLOOKUP(B4293,'Tabela IBGE_Município'!A:C,3)</f>
        <v>PA</v>
      </c>
      <c r="B4293" s="4" t="s">
        <v>4738</v>
      </c>
      <c r="C4293" s="1">
        <v>1</v>
      </c>
      <c r="D4293" s="1">
        <v>1</v>
      </c>
      <c r="E4293" s="1"/>
      <c r="F4293" s="1">
        <f>VLOOKUP(B4293,'Tabela IBGE_Município'!A:C,2)</f>
        <v>51500</v>
      </c>
      <c r="G4293" s="4" t="s">
        <v>638</v>
      </c>
      <c r="H4293" s="30">
        <f>VLOOKUP(DADOS!B4293,'Tabela IBGE_Município'!A:E,5)</f>
        <v>0.55000000000000004</v>
      </c>
      <c r="I4293" s="2">
        <f t="shared" si="67"/>
        <v>3.8834951456310678E-5</v>
      </c>
      <c r="J4293" s="20">
        <f>(VLOOKUP(A4293,'Celulares por Região'!A:H,6))/F4293</f>
        <v>3.5864077669902912E-2</v>
      </c>
    </row>
    <row r="4294" spans="1:10" ht="15.75" customHeight="1">
      <c r="A4294" t="str">
        <f>VLOOKUP(B4294,'Tabela IBGE_Município'!A:C,3)</f>
        <v>CE</v>
      </c>
      <c r="B4294" s="4" t="s">
        <v>4739</v>
      </c>
      <c r="C4294" s="1">
        <v>19</v>
      </c>
      <c r="D4294" s="1">
        <v>58</v>
      </c>
      <c r="E4294" s="1">
        <v>24</v>
      </c>
      <c r="F4294" s="1">
        <f>VLOOKUP(B4294,'Tabela IBGE_Município'!A:C,2)</f>
        <v>78882</v>
      </c>
      <c r="G4294" s="4" t="s">
        <v>638</v>
      </c>
      <c r="H4294" s="30">
        <f>VLOOKUP(DADOS!B4294,'Tabela IBGE_Município'!A:E,5)</f>
        <v>0.67400000000000004</v>
      </c>
      <c r="I4294" s="2">
        <f t="shared" si="67"/>
        <v>1.28039349915063E-3</v>
      </c>
      <c r="J4294" s="20">
        <f>(VLOOKUP(A4294,'Celulares por Região'!A:H,6))/F4294</f>
        <v>2.899267259957912E-2</v>
      </c>
    </row>
    <row r="4295" spans="1:10" ht="15.75" customHeight="1">
      <c r="A4295" t="str">
        <f>VLOOKUP(B4295,'Tabela IBGE_Município'!A:C,3)</f>
        <v>BA</v>
      </c>
      <c r="B4295" s="4" t="s">
        <v>4740</v>
      </c>
      <c r="C4295" s="1">
        <v>5</v>
      </c>
      <c r="D4295" s="1">
        <v>7</v>
      </c>
      <c r="E4295" s="1">
        <v>5</v>
      </c>
      <c r="F4295" s="1">
        <f>VLOOKUP(B4295,'Tabela IBGE_Município'!A:C,2)</f>
        <v>30857</v>
      </c>
      <c r="G4295" s="4" t="s">
        <v>640</v>
      </c>
      <c r="H4295" s="30">
        <f>VLOOKUP(DADOS!B4295,'Tabela IBGE_Município'!A:E,5)</f>
        <v>0.60499999999999998</v>
      </c>
      <c r="I4295" s="2">
        <f t="shared" si="67"/>
        <v>5.5092847652072458E-4</v>
      </c>
      <c r="J4295" s="20">
        <f>(VLOOKUP(A4295,'Celulares por Região'!A:H,6))/F4295</f>
        <v>0.12736170074861458</v>
      </c>
    </row>
    <row r="4296" spans="1:10" ht="15.75" customHeight="1">
      <c r="A4296" t="str">
        <f>VLOOKUP(B4296,'Tabela IBGE_Município'!A:C,3)</f>
        <v>BA</v>
      </c>
      <c r="B4296" s="4" t="s">
        <v>4740</v>
      </c>
      <c r="C4296" s="1">
        <v>2</v>
      </c>
      <c r="D4296" s="1">
        <v>5</v>
      </c>
      <c r="E4296" s="1">
        <v>5</v>
      </c>
      <c r="F4296" s="1">
        <f>VLOOKUP(B4296,'Tabela IBGE_Município'!A:C,2)</f>
        <v>30857</v>
      </c>
      <c r="G4296" s="4" t="s">
        <v>640</v>
      </c>
      <c r="H4296" s="30">
        <f>VLOOKUP(DADOS!B4296,'Tabela IBGE_Município'!A:E,5)</f>
        <v>0.60499999999999998</v>
      </c>
      <c r="I4296" s="2">
        <f t="shared" si="67"/>
        <v>3.8889068930874683E-4</v>
      </c>
      <c r="J4296" s="20">
        <f>(VLOOKUP(A4296,'Celulares por Região'!A:H,6))/F4296</f>
        <v>0.12736170074861458</v>
      </c>
    </row>
    <row r="4297" spans="1:10" ht="15.75" customHeight="1">
      <c r="A4297" t="str">
        <f>VLOOKUP(B4297,'Tabela IBGE_Município'!A:C,3)</f>
        <v>MG</v>
      </c>
      <c r="B4297" s="4" t="s">
        <v>4741</v>
      </c>
      <c r="C4297" s="1"/>
      <c r="D4297" s="1">
        <v>2</v>
      </c>
      <c r="E4297" s="1">
        <v>2</v>
      </c>
      <c r="F4297" s="1">
        <f>VLOOKUP(B4297,'Tabela IBGE_Município'!A:C,2)</f>
        <v>137125</v>
      </c>
      <c r="G4297" s="4" t="s">
        <v>640</v>
      </c>
      <c r="H4297" s="30">
        <f>VLOOKUP(DADOS!B4297,'Tabela IBGE_Município'!A:E,5)</f>
        <v>0.73099999999999998</v>
      </c>
      <c r="I4297" s="2">
        <f t="shared" si="67"/>
        <v>2.9170464904284412E-5</v>
      </c>
      <c r="J4297" s="20">
        <f>(VLOOKUP(A4297,'Celulares por Região'!A:H,6))/F4297</f>
        <v>1.1544211485870556E-2</v>
      </c>
    </row>
    <row r="4298" spans="1:10" ht="15.75" customHeight="1">
      <c r="A4298" t="str">
        <f>VLOOKUP(B4298,'Tabela IBGE_Município'!A:C,3)</f>
        <v>PR</v>
      </c>
      <c r="B4298" s="4" t="s">
        <v>4742</v>
      </c>
      <c r="C4298" s="1">
        <v>5</v>
      </c>
      <c r="D4298" s="1">
        <v>11</v>
      </c>
      <c r="E4298" s="1">
        <v>5</v>
      </c>
      <c r="F4298" s="1">
        <f>VLOOKUP(B4298,'Tabela IBGE_Município'!A:C,2)</f>
        <v>6891</v>
      </c>
      <c r="G4298" s="4" t="s">
        <v>640</v>
      </c>
      <c r="H4298" s="30">
        <f>VLOOKUP(DADOS!B4298,'Tabela IBGE_Município'!A:E,5)</f>
        <v>0.74</v>
      </c>
      <c r="I4298" s="2">
        <f t="shared" si="67"/>
        <v>3.0474531998258597E-3</v>
      </c>
      <c r="J4298" s="20">
        <f>(VLOOKUP(A4298,'Celulares por Região'!A:H,6))/F4298</f>
        <v>0.10651574517486577</v>
      </c>
    </row>
    <row r="4299" spans="1:10" ht="15.75" customHeight="1">
      <c r="A4299" t="str">
        <f>VLOOKUP(B4299,'Tabela IBGE_Município'!A:C,3)</f>
        <v>SP</v>
      </c>
      <c r="B4299" s="4" t="s">
        <v>4743</v>
      </c>
      <c r="C4299" s="1">
        <v>5</v>
      </c>
      <c r="D4299" s="1">
        <v>5</v>
      </c>
      <c r="E4299" s="1">
        <v>3</v>
      </c>
      <c r="F4299" s="1">
        <f>VLOOKUP(B4299,'Tabela IBGE_Município'!A:C,2)</f>
        <v>5614</v>
      </c>
      <c r="G4299" s="4" t="s">
        <v>638</v>
      </c>
      <c r="H4299" s="30">
        <f>VLOOKUP(DADOS!B4299,'Tabela IBGE_Município'!A:E,5)</f>
        <v>0.72799999999999998</v>
      </c>
      <c r="I4299" s="2">
        <f t="shared" si="67"/>
        <v>2.3156394727467046E-3</v>
      </c>
      <c r="J4299" s="20">
        <f>(VLOOKUP(A4299,'Celulares por Região'!A:H,6))/F4299</f>
        <v>0.11987887424296402</v>
      </c>
    </row>
    <row r="4300" spans="1:10" ht="15.75" customHeight="1">
      <c r="A4300" t="str">
        <f>VLOOKUP(B4300,'Tabela IBGE_Município'!A:C,3)</f>
        <v>MG</v>
      </c>
      <c r="B4300" s="4" t="s">
        <v>4744</v>
      </c>
      <c r="C4300" s="1">
        <v>3</v>
      </c>
      <c r="D4300" s="1">
        <v>3</v>
      </c>
      <c r="E4300" s="1">
        <v>2</v>
      </c>
      <c r="F4300" s="1">
        <f>VLOOKUP(B4300,'Tabela IBGE_Município'!A:C,2)</f>
        <v>15416</v>
      </c>
      <c r="G4300" s="4" t="s">
        <v>637</v>
      </c>
      <c r="H4300" s="30">
        <f>VLOOKUP(DADOS!B4300,'Tabela IBGE_Município'!A:E,5)</f>
        <v>0.63800000000000001</v>
      </c>
      <c r="I4300" s="2">
        <f t="shared" si="67"/>
        <v>5.189413596263622E-4</v>
      </c>
      <c r="J4300" s="20">
        <f>(VLOOKUP(A4300,'Celulares por Região'!A:H,6))/F4300</f>
        <v>0.10268552153606643</v>
      </c>
    </row>
    <row r="4301" spans="1:10" ht="15.75" customHeight="1">
      <c r="A4301" t="str">
        <f>VLOOKUP(B4301,'Tabela IBGE_Município'!A:C,3)</f>
        <v>CE</v>
      </c>
      <c r="B4301" s="4" t="s">
        <v>4745</v>
      </c>
      <c r="C4301" s="1">
        <v>50</v>
      </c>
      <c r="D4301" s="1">
        <v>151</v>
      </c>
      <c r="E4301" s="1">
        <v>83</v>
      </c>
      <c r="F4301" s="1">
        <f>VLOOKUP(B4301,'Tabela IBGE_Município'!A:C,2)</f>
        <v>15788</v>
      </c>
      <c r="G4301" s="4" t="s">
        <v>637</v>
      </c>
      <c r="H4301" s="30">
        <f>VLOOKUP(DADOS!B4301,'Tabela IBGE_Município'!A:E,5)</f>
        <v>0.57499999999999996</v>
      </c>
      <c r="I4301" s="2">
        <f t="shared" si="67"/>
        <v>1.7988345578920699E-2</v>
      </c>
      <c r="J4301" s="20">
        <f>(VLOOKUP(A4301,'Celulares por Região'!A:H,6))/F4301</f>
        <v>0.1448568533063086</v>
      </c>
    </row>
    <row r="4302" spans="1:10" ht="15.75" customHeight="1">
      <c r="A4302" t="str">
        <f>VLOOKUP(B4302,'Tabela IBGE_Município'!A:C,3)</f>
        <v>MG</v>
      </c>
      <c r="B4302" s="4" t="s">
        <v>4746</v>
      </c>
      <c r="C4302" s="1">
        <v>1</v>
      </c>
      <c r="D4302" s="1">
        <v>5</v>
      </c>
      <c r="E4302" s="1">
        <v>4</v>
      </c>
      <c r="F4302" s="1">
        <f>VLOOKUP(B4302,'Tabela IBGE_Município'!A:C,2)</f>
        <v>26374</v>
      </c>
      <c r="G4302" s="4" t="s">
        <v>638</v>
      </c>
      <c r="H4302" s="30">
        <f>VLOOKUP(DADOS!B4302,'Tabela IBGE_Município'!A:E,5)</f>
        <v>0.73199999999999998</v>
      </c>
      <c r="I4302" s="2">
        <f t="shared" si="67"/>
        <v>3.7916129521498444E-4</v>
      </c>
      <c r="J4302" s="20">
        <f>(VLOOKUP(A4302,'Celulares por Região'!A:H,6))/F4302</f>
        <v>6.002123303253204E-2</v>
      </c>
    </row>
    <row r="4303" spans="1:10" ht="15.75" customHeight="1">
      <c r="A4303" t="str">
        <f>VLOOKUP(B4303,'Tabela IBGE_Município'!A:C,3)</f>
        <v>RS</v>
      </c>
      <c r="B4303" s="4" t="s">
        <v>4747</v>
      </c>
      <c r="C4303" s="1">
        <v>1</v>
      </c>
      <c r="D4303" s="1">
        <v>1</v>
      </c>
      <c r="E4303" s="1"/>
      <c r="F4303" s="1">
        <f>VLOOKUP(B4303,'Tabela IBGE_Município'!A:C,2)</f>
        <v>2605</v>
      </c>
      <c r="G4303" s="4" t="s">
        <v>640</v>
      </c>
      <c r="H4303" s="30">
        <f>VLOOKUP(DADOS!B4303,'Tabela IBGE_Município'!A:E,5)</f>
        <v>0.68</v>
      </c>
      <c r="I4303" s="2">
        <f t="shared" si="67"/>
        <v>7.6775431861804226E-4</v>
      </c>
      <c r="J4303" s="20">
        <f>(VLOOKUP(A4303,'Celulares por Região'!A:H,6))/F4303</f>
        <v>5.4510556621881E-2</v>
      </c>
    </row>
    <row r="4304" spans="1:10" ht="15.75" customHeight="1">
      <c r="A4304" t="str">
        <f>VLOOKUP(B4304,'Tabela IBGE_Município'!A:C,3)</f>
        <v>SP</v>
      </c>
      <c r="B4304" s="4" t="s">
        <v>4748</v>
      </c>
      <c r="C4304" s="1">
        <v>2</v>
      </c>
      <c r="D4304" s="1">
        <v>2</v>
      </c>
      <c r="E4304" s="1">
        <v>2</v>
      </c>
      <c r="F4304" s="1">
        <f>VLOOKUP(B4304,'Tabela IBGE_Município'!A:C,2)</f>
        <v>2430</v>
      </c>
      <c r="G4304" s="4" t="s">
        <v>640</v>
      </c>
      <c r="H4304" s="30">
        <f>VLOOKUP(DADOS!B4304,'Tabela IBGE_Município'!A:E,5)</f>
        <v>0.73</v>
      </c>
      <c r="I4304" s="2">
        <f t="shared" si="67"/>
        <v>2.4691358024691358E-3</v>
      </c>
      <c r="J4304" s="20">
        <f>(VLOOKUP(A4304,'Celulares por Região'!A:H,6))/F4304</f>
        <v>0.27695473251028807</v>
      </c>
    </row>
    <row r="4305" spans="1:10" ht="15.75" customHeight="1">
      <c r="A4305" t="str">
        <f>VLOOKUP(B4305,'Tabela IBGE_Município'!A:C,3)</f>
        <v>PE</v>
      </c>
      <c r="B4305" s="4" t="s">
        <v>4749</v>
      </c>
      <c r="C4305" s="1">
        <v>1</v>
      </c>
      <c r="D4305" s="1">
        <v>3</v>
      </c>
      <c r="E4305" s="1">
        <v>2</v>
      </c>
      <c r="F4305" s="1">
        <f>VLOOKUP(B4305,'Tabela IBGE_Município'!A:C,2)</f>
        <v>9764</v>
      </c>
      <c r="G4305" s="4" t="s">
        <v>637</v>
      </c>
      <c r="H4305" s="30">
        <f>VLOOKUP(DADOS!B4305,'Tabela IBGE_Município'!A:E,5)</f>
        <v>0.58499999999999996</v>
      </c>
      <c r="I4305" s="2">
        <f t="shared" si="67"/>
        <v>6.1450225317492835E-4</v>
      </c>
      <c r="J4305" s="20">
        <f>(VLOOKUP(A4305,'Celulares por Região'!A:H,6))/F4305</f>
        <v>0.62505120852109786</v>
      </c>
    </row>
    <row r="4306" spans="1:10" ht="15.75" customHeight="1">
      <c r="A4306" t="str">
        <f>VLOOKUP(B4306,'Tabela IBGE_Município'!A:C,3)</f>
        <v>RS</v>
      </c>
      <c r="B4306" s="4" t="s">
        <v>4750</v>
      </c>
      <c r="C4306" s="1">
        <v>2</v>
      </c>
      <c r="D4306" s="1">
        <v>2</v>
      </c>
      <c r="E4306" s="1"/>
      <c r="F4306" s="1">
        <f>VLOOKUP(B4306,'Tabela IBGE_Município'!A:C,2)</f>
        <v>2622</v>
      </c>
      <c r="G4306" s="4" t="s">
        <v>640</v>
      </c>
      <c r="H4306" s="30">
        <f>VLOOKUP(DADOS!B4306,'Tabela IBGE_Município'!A:E,5)</f>
        <v>0.76200000000000001</v>
      </c>
      <c r="I4306" s="2">
        <f t="shared" si="67"/>
        <v>1.5255530129672007E-3</v>
      </c>
      <c r="J4306" s="20">
        <f>(VLOOKUP(A4306,'Celulares por Região'!A:H,6))/F4306</f>
        <v>5.4157131960335621E-2</v>
      </c>
    </row>
    <row r="4307" spans="1:10" ht="15.75" customHeight="1">
      <c r="A4307" t="str">
        <f>VLOOKUP(B4307,'Tabela IBGE_Município'!A:C,3)</f>
        <v>SP</v>
      </c>
      <c r="B4307" s="4" t="s">
        <v>4751</v>
      </c>
      <c r="C4307" s="1">
        <v>1</v>
      </c>
      <c r="D4307" s="1">
        <v>1</v>
      </c>
      <c r="E4307" s="1"/>
      <c r="F4307" s="1">
        <f>VLOOKUP(B4307,'Tabela IBGE_Município'!A:C,2)</f>
        <v>6407</v>
      </c>
      <c r="G4307" s="4" t="s">
        <v>637</v>
      </c>
      <c r="H4307" s="30">
        <f>VLOOKUP(DADOS!B4307,'Tabela IBGE_Município'!A:E,5)</f>
        <v>0.75</v>
      </c>
      <c r="I4307" s="2">
        <f t="shared" si="67"/>
        <v>3.1215857655689092E-4</v>
      </c>
      <c r="J4307" s="20">
        <f>(VLOOKUP(A4307,'Celulares por Região'!A:H,6))/F4307</f>
        <v>0.10504136101139379</v>
      </c>
    </row>
    <row r="4308" spans="1:10" ht="15.75" customHeight="1">
      <c r="A4308" t="str">
        <f>VLOOKUP(B4308,'Tabela IBGE_Município'!A:C,3)</f>
        <v>SP</v>
      </c>
      <c r="B4308" s="4" t="s">
        <v>4752</v>
      </c>
      <c r="C4308" s="1">
        <v>2</v>
      </c>
      <c r="D4308" s="1">
        <v>1</v>
      </c>
      <c r="E4308" s="1"/>
      <c r="F4308" s="1">
        <f>VLOOKUP(B4308,'Tabela IBGE_Município'!A:C,2)</f>
        <v>11998</v>
      </c>
      <c r="G4308" s="4" t="s">
        <v>637</v>
      </c>
      <c r="H4308" s="30">
        <f>VLOOKUP(DADOS!B4308,'Tabela IBGE_Município'!A:E,5)</f>
        <v>0.77200000000000002</v>
      </c>
      <c r="I4308" s="2">
        <f t="shared" si="67"/>
        <v>2.5004167361226872E-4</v>
      </c>
      <c r="J4308" s="20">
        <f>(VLOOKUP(A4308,'Celulares por Região'!A:H,6))/F4308</f>
        <v>5.6092682113685614E-2</v>
      </c>
    </row>
    <row r="4309" spans="1:10" ht="15.75" customHeight="1">
      <c r="A4309" t="str">
        <f>VLOOKUP(B4309,'Tabela IBGE_Município'!A:C,3)</f>
        <v>SP</v>
      </c>
      <c r="B4309" s="4" t="s">
        <v>4753</v>
      </c>
      <c r="C4309" s="1">
        <v>5</v>
      </c>
      <c r="D4309" s="1">
        <v>3</v>
      </c>
      <c r="E4309" s="1">
        <v>4</v>
      </c>
      <c r="F4309" s="1">
        <f>VLOOKUP(B4309,'Tabela IBGE_Município'!A:C,2)</f>
        <v>17252</v>
      </c>
      <c r="G4309" s="4" t="s">
        <v>637</v>
      </c>
      <c r="H4309" s="30">
        <f>VLOOKUP(DADOS!B4309,'Tabela IBGE_Município'!A:E,5)</f>
        <v>0.73199999999999998</v>
      </c>
      <c r="I4309" s="2">
        <f t="shared" si="67"/>
        <v>6.9557152793878966E-4</v>
      </c>
      <c r="J4309" s="20">
        <f>(VLOOKUP(A4309,'Celulares por Região'!A:H,6))/F4309</f>
        <v>3.9009969858567126E-2</v>
      </c>
    </row>
    <row r="4310" spans="1:10" ht="15.75" customHeight="1">
      <c r="A4310" t="str">
        <f>VLOOKUP(B4310,'Tabela IBGE_Município'!A:C,3)</f>
        <v>SC</v>
      </c>
      <c r="B4310" s="4" t="s">
        <v>4754</v>
      </c>
      <c r="C4310" s="1">
        <v>1</v>
      </c>
      <c r="D4310" s="1">
        <v>1</v>
      </c>
      <c r="E4310" s="1"/>
      <c r="F4310" s="1">
        <f>VLOOKUP(B4310,'Tabela IBGE_Município'!A:C,2)</f>
        <v>7659</v>
      </c>
      <c r="G4310" s="4" t="s">
        <v>637</v>
      </c>
      <c r="H4310" s="30">
        <f>VLOOKUP(DADOS!B4310,'Tabela IBGE_Município'!A:E,5)</f>
        <v>0.74</v>
      </c>
      <c r="I4310" s="2">
        <f t="shared" si="67"/>
        <v>2.6113069591330462E-4</v>
      </c>
      <c r="J4310" s="20">
        <f>(VLOOKUP(A4310,'Celulares por Região'!A:H,6))/F4310</f>
        <v>0.52578665622143883</v>
      </c>
    </row>
    <row r="4311" spans="1:10" ht="15.75" customHeight="1">
      <c r="A4311" t="str">
        <f>VLOOKUP(B4311,'Tabela IBGE_Município'!A:C,3)</f>
        <v>PE</v>
      </c>
      <c r="B4311" s="4" t="s">
        <v>4755</v>
      </c>
      <c r="C4311" s="1">
        <v>3</v>
      </c>
      <c r="D4311" s="1"/>
      <c r="E4311" s="1"/>
      <c r="F4311" s="1">
        <f>VLOOKUP(B4311,'Tabela IBGE_Município'!A:C,2)</f>
        <v>11068</v>
      </c>
      <c r="G4311" s="4" t="s">
        <v>640</v>
      </c>
      <c r="H4311" s="30">
        <f>VLOOKUP(DADOS!B4311,'Tabela IBGE_Município'!A:E,5)</f>
        <v>0.56299999999999994</v>
      </c>
      <c r="I4311" s="2">
        <f t="shared" si="67"/>
        <v>2.7105168052041922E-4</v>
      </c>
      <c r="J4311" s="20">
        <f>(VLOOKUP(A4311,'Celulares por Região'!A:H,6))/F4311</f>
        <v>0.55140946873870622</v>
      </c>
    </row>
    <row r="4312" spans="1:10" ht="15.75" customHeight="1">
      <c r="A4312" t="str">
        <f>VLOOKUP(B4312,'Tabela IBGE_Município'!A:C,3)</f>
        <v>PE</v>
      </c>
      <c r="B4312" s="4" t="s">
        <v>4755</v>
      </c>
      <c r="C4312" s="1">
        <v>2</v>
      </c>
      <c r="D4312" s="1">
        <v>6</v>
      </c>
      <c r="E4312" s="1">
        <v>5</v>
      </c>
      <c r="F4312" s="1">
        <f>VLOOKUP(B4312,'Tabela IBGE_Município'!A:C,2)</f>
        <v>11068</v>
      </c>
      <c r="G4312" s="4" t="s">
        <v>637</v>
      </c>
      <c r="H4312" s="30">
        <f>VLOOKUP(DADOS!B4312,'Tabela IBGE_Município'!A:E,5)</f>
        <v>0.56299999999999994</v>
      </c>
      <c r="I4312" s="2">
        <f t="shared" si="67"/>
        <v>1.1745572822551499E-3</v>
      </c>
      <c r="J4312" s="20">
        <f>(VLOOKUP(A4312,'Celulares por Região'!A:H,6))/F4312</f>
        <v>0.55140946873870622</v>
      </c>
    </row>
    <row r="4313" spans="1:10" ht="15.75" customHeight="1">
      <c r="A4313" t="str">
        <f>VLOOKUP(B4313,'Tabela IBGE_Município'!A:C,3)</f>
        <v>SE</v>
      </c>
      <c r="B4313" s="4" t="s">
        <v>4756</v>
      </c>
      <c r="C4313" s="1">
        <v>4</v>
      </c>
      <c r="D4313" s="1">
        <v>3</v>
      </c>
      <c r="E4313" s="1">
        <v>4</v>
      </c>
      <c r="F4313" s="1">
        <f>VLOOKUP(B4313,'Tabela IBGE_Município'!A:C,2)</f>
        <v>20025</v>
      </c>
      <c r="G4313" s="4" t="s">
        <v>638</v>
      </c>
      <c r="H4313" s="30">
        <f>VLOOKUP(DADOS!B4313,'Tabela IBGE_Município'!A:E,5)</f>
        <v>0.60899999999999999</v>
      </c>
      <c r="I4313" s="2">
        <f t="shared" si="67"/>
        <v>5.493133583021223E-4</v>
      </c>
      <c r="J4313" s="20">
        <f>(VLOOKUP(A4313,'Celulares por Região'!A:H,6))/F4313</f>
        <v>2.2979275905118604</v>
      </c>
    </row>
    <row r="4314" spans="1:10" ht="15.75" customHeight="1">
      <c r="A4314" t="str">
        <f>VLOOKUP(B4314,'Tabela IBGE_Município'!A:C,3)</f>
        <v>PB</v>
      </c>
      <c r="B4314" s="4" t="s">
        <v>4757</v>
      </c>
      <c r="C4314" s="1">
        <v>5</v>
      </c>
      <c r="D4314" s="1">
        <v>2</v>
      </c>
      <c r="E4314" s="1">
        <v>2</v>
      </c>
      <c r="F4314" s="1">
        <f>VLOOKUP(B4314,'Tabela IBGE_Município'!A:C,2)</f>
        <v>12131</v>
      </c>
      <c r="G4314" s="4" t="s">
        <v>637</v>
      </c>
      <c r="H4314" s="30">
        <f>VLOOKUP(DADOS!B4314,'Tabela IBGE_Município'!A:E,5)</f>
        <v>0.56799999999999995</v>
      </c>
      <c r="I4314" s="2">
        <f t="shared" si="67"/>
        <v>7.4190091501112848E-4</v>
      </c>
      <c r="J4314" s="20">
        <f>(VLOOKUP(A4314,'Celulares por Região'!A:H,6))/F4314</f>
        <v>0.10625669771659385</v>
      </c>
    </row>
    <row r="4315" spans="1:10" ht="15.75" customHeight="1">
      <c r="A4315" t="str">
        <f>VLOOKUP(B4315,'Tabela IBGE_Município'!A:C,3)</f>
        <v>PR</v>
      </c>
      <c r="B4315" s="4" t="s">
        <v>4758</v>
      </c>
      <c r="C4315" s="1">
        <v>1</v>
      </c>
      <c r="D4315" s="1"/>
      <c r="E4315" s="1">
        <v>1</v>
      </c>
      <c r="F4315" s="1">
        <f>VLOOKUP(B4315,'Tabela IBGE_Município'!A:C,2)</f>
        <v>3483</v>
      </c>
      <c r="G4315" s="4" t="s">
        <v>640</v>
      </c>
      <c r="H4315" s="30">
        <f>VLOOKUP(DADOS!B4315,'Tabela IBGE_Município'!A:E,5)</f>
        <v>0.7</v>
      </c>
      <c r="I4315" s="2">
        <f t="shared" si="67"/>
        <v>5.7421762848119441E-4</v>
      </c>
      <c r="J4315" s="20">
        <f>(VLOOKUP(A4315,'Celulares por Região'!A:H,6))/F4315</f>
        <v>0.21073786965259833</v>
      </c>
    </row>
    <row r="4316" spans="1:10" ht="15.75" customHeight="1">
      <c r="A4316" t="str">
        <f>VLOOKUP(B4316,'Tabela IBGE_Município'!A:C,3)</f>
        <v>PE</v>
      </c>
      <c r="B4316" s="4" t="s">
        <v>4759</v>
      </c>
      <c r="C4316" s="1">
        <v>6</v>
      </c>
      <c r="D4316" s="1">
        <v>17</v>
      </c>
      <c r="E4316" s="1">
        <v>7</v>
      </c>
      <c r="F4316" s="1">
        <f>VLOOKUP(B4316,'Tabela IBGE_Município'!A:C,2)</f>
        <v>61249</v>
      </c>
      <c r="G4316" s="4" t="s">
        <v>638</v>
      </c>
      <c r="H4316" s="30">
        <f>VLOOKUP(DADOS!B4316,'Tabela IBGE_Município'!A:E,5)</f>
        <v>0.66900000000000004</v>
      </c>
      <c r="I4316" s="2">
        <f t="shared" si="67"/>
        <v>4.8980391516596192E-4</v>
      </c>
      <c r="J4316" s="20">
        <f>(VLOOKUP(A4316,'Celulares por Região'!A:H,6))/F4316</f>
        <v>9.9642443141928841E-2</v>
      </c>
    </row>
    <row r="4317" spans="1:10" ht="15.75" customHeight="1">
      <c r="A4317" t="str">
        <f>VLOOKUP(B4317,'Tabela IBGE_Município'!A:C,3)</f>
        <v>MG</v>
      </c>
      <c r="B4317" s="4" t="s">
        <v>4760</v>
      </c>
      <c r="C4317" s="1">
        <v>1</v>
      </c>
      <c r="D4317" s="1">
        <v>2</v>
      </c>
      <c r="E4317" s="1">
        <v>2</v>
      </c>
      <c r="F4317" s="1">
        <f>VLOOKUP(B4317,'Tabela IBGE_Município'!A:C,2)</f>
        <v>41699</v>
      </c>
      <c r="G4317" s="4" t="s">
        <v>638</v>
      </c>
      <c r="H4317" s="30">
        <f>VLOOKUP(DADOS!B4317,'Tabela IBGE_Município'!A:E,5)</f>
        <v>0.67900000000000005</v>
      </c>
      <c r="I4317" s="2">
        <f t="shared" si="67"/>
        <v>1.1990695220508885E-4</v>
      </c>
      <c r="J4317" s="20">
        <f>(VLOOKUP(A4317,'Celulares por Região'!A:H,6))/F4317</f>
        <v>3.7962541068131128E-2</v>
      </c>
    </row>
    <row r="4318" spans="1:10" ht="15.75" customHeight="1">
      <c r="A4318" t="str">
        <f>VLOOKUP(B4318,'Tabela IBGE_Município'!A:C,3)</f>
        <v>BA</v>
      </c>
      <c r="B4318" s="4" t="s">
        <v>4761</v>
      </c>
      <c r="C4318" s="1">
        <v>5</v>
      </c>
      <c r="D4318" s="1">
        <v>3</v>
      </c>
      <c r="E4318" s="1">
        <v>4</v>
      </c>
      <c r="F4318" s="1">
        <f>VLOOKUP(B4318,'Tabela IBGE_Município'!A:C,2)</f>
        <v>15862</v>
      </c>
      <c r="G4318" s="4" t="s">
        <v>637</v>
      </c>
      <c r="H4318" s="30">
        <f>VLOOKUP(DADOS!B4318,'Tabela IBGE_Município'!A:E,5)</f>
        <v>0.61699999999999999</v>
      </c>
      <c r="I4318" s="2">
        <f t="shared" si="67"/>
        <v>7.5652502836968851E-4</v>
      </c>
      <c r="J4318" s="20">
        <f>(VLOOKUP(A4318,'Celulares por Região'!A:H,6))/F4318</f>
        <v>0.247761946791073</v>
      </c>
    </row>
    <row r="4319" spans="1:10" ht="15.75" customHeight="1">
      <c r="A4319" t="str">
        <f>VLOOKUP(B4319,'Tabela IBGE_Município'!A:C,3)</f>
        <v>PA</v>
      </c>
      <c r="B4319" s="4" t="s">
        <v>4762</v>
      </c>
      <c r="C4319" s="1">
        <v>1</v>
      </c>
      <c r="D4319" s="1">
        <v>3</v>
      </c>
      <c r="E4319" s="1">
        <v>2</v>
      </c>
      <c r="F4319" s="1">
        <f>VLOOKUP(B4319,'Tabela IBGE_Município'!A:C,2)</f>
        <v>40922</v>
      </c>
      <c r="G4319" s="4" t="s">
        <v>638</v>
      </c>
      <c r="H4319" s="30">
        <f>VLOOKUP(DADOS!B4319,'Tabela IBGE_Município'!A:E,5)</f>
        <v>0.64700000000000002</v>
      </c>
      <c r="I4319" s="2">
        <f t="shared" si="67"/>
        <v>1.4662039978495674E-4</v>
      </c>
      <c r="J4319" s="20">
        <f>(VLOOKUP(A4319,'Celulares por Região'!A:H,6))/F4319</f>
        <v>4.5134646400469186E-2</v>
      </c>
    </row>
    <row r="4320" spans="1:10" ht="15.75" customHeight="1">
      <c r="A4320" t="str">
        <f>VLOOKUP(B4320,'Tabela IBGE_Município'!A:C,3)</f>
        <v>CE</v>
      </c>
      <c r="B4320" s="4" t="s">
        <v>4763</v>
      </c>
      <c r="C4320" s="1">
        <v>1</v>
      </c>
      <c r="D4320" s="1">
        <v>3</v>
      </c>
      <c r="E4320" s="1">
        <v>4</v>
      </c>
      <c r="F4320" s="1">
        <f>VLOOKUP(B4320,'Tabela IBGE_Município'!A:C,2)</f>
        <v>16635</v>
      </c>
      <c r="G4320" s="4" t="s">
        <v>637</v>
      </c>
      <c r="H4320" s="30">
        <f>VLOOKUP(DADOS!B4320,'Tabela IBGE_Município'!A:E,5)</f>
        <v>0.54</v>
      </c>
      <c r="I4320" s="2">
        <f t="shared" si="67"/>
        <v>4.8091373609858733E-4</v>
      </c>
      <c r="J4320" s="20">
        <f>(VLOOKUP(A4320,'Celulares por Região'!A:H,6))/F4320</f>
        <v>0.13748121430718366</v>
      </c>
    </row>
    <row r="4321" spans="1:10" ht="15.75" customHeight="1">
      <c r="A4321" t="str">
        <f>VLOOKUP(B4321,'Tabela IBGE_Município'!A:C,3)</f>
        <v>SP</v>
      </c>
      <c r="B4321" s="4" t="s">
        <v>4764</v>
      </c>
      <c r="C4321" s="1">
        <v>1</v>
      </c>
      <c r="D4321" s="1"/>
      <c r="E4321" s="1"/>
      <c r="F4321" s="1">
        <f>VLOOKUP(B4321,'Tabela IBGE_Município'!A:C,2)</f>
        <v>5337</v>
      </c>
      <c r="G4321" s="4" t="s">
        <v>637</v>
      </c>
      <c r="H4321" s="30">
        <f>VLOOKUP(DADOS!B4321,'Tabela IBGE_Município'!A:E,5)</f>
        <v>0.72</v>
      </c>
      <c r="I4321" s="2">
        <f t="shared" si="67"/>
        <v>1.8737118231216038E-4</v>
      </c>
      <c r="J4321" s="20">
        <f>(VLOOKUP(A4321,'Celulares por Região'!A:H,6))/F4321</f>
        <v>0.12610080569608395</v>
      </c>
    </row>
    <row r="4322" spans="1:10" ht="15.75" customHeight="1">
      <c r="A4322" t="str">
        <f>VLOOKUP(B4322,'Tabela IBGE_Município'!A:C,3)</f>
        <v>PE</v>
      </c>
      <c r="B4322" s="4" t="s">
        <v>4765</v>
      </c>
      <c r="C4322" s="1">
        <v>1</v>
      </c>
      <c r="D4322" s="1">
        <v>1</v>
      </c>
      <c r="E4322" s="1"/>
      <c r="F4322" s="1">
        <f>VLOOKUP(B4322,'Tabela IBGE_Município'!A:C,2)</f>
        <v>15862</v>
      </c>
      <c r="G4322" s="4" t="s">
        <v>640</v>
      </c>
      <c r="H4322" s="30">
        <f>VLOOKUP(DADOS!B4322,'Tabela IBGE_Município'!A:E,5)</f>
        <v>0.56000000000000005</v>
      </c>
      <c r="I4322" s="2">
        <f t="shared" si="67"/>
        <v>1.2608750472828143E-4</v>
      </c>
      <c r="J4322" s="20">
        <f>(VLOOKUP(A4322,'Celulares por Região'!A:H,6))/F4322</f>
        <v>0.3847560206783508</v>
      </c>
    </row>
    <row r="4323" spans="1:10" ht="15.75" customHeight="1">
      <c r="A4323" t="str">
        <f>VLOOKUP(B4323,'Tabela IBGE_Município'!A:C,3)</f>
        <v>SC</v>
      </c>
      <c r="B4323" s="4" t="s">
        <v>4766</v>
      </c>
      <c r="C4323" s="1">
        <v>2</v>
      </c>
      <c r="D4323" s="1">
        <v>2</v>
      </c>
      <c r="E4323" s="1">
        <v>2</v>
      </c>
      <c r="F4323" s="1">
        <f>VLOOKUP(B4323,'Tabela IBGE_Município'!A:C,2)</f>
        <v>8393</v>
      </c>
      <c r="G4323" s="4" t="s">
        <v>637</v>
      </c>
      <c r="H4323" s="30">
        <f>VLOOKUP(DADOS!B4323,'Tabela IBGE_Município'!A:E,5)</f>
        <v>0.65400000000000003</v>
      </c>
      <c r="I4323" s="2">
        <f t="shared" si="67"/>
        <v>7.1488144882640291E-4</v>
      </c>
      <c r="J4323" s="20">
        <f>(VLOOKUP(A4323,'Celulares por Região'!A:H,6))/F4323</f>
        <v>0.47980459907065409</v>
      </c>
    </row>
    <row r="4324" spans="1:10" ht="15.75" customHeight="1">
      <c r="A4324" t="str">
        <f>VLOOKUP(B4324,'Tabela IBGE_Município'!A:C,3)</f>
        <v>SC</v>
      </c>
      <c r="B4324" s="4" t="s">
        <v>4766</v>
      </c>
      <c r="C4324" s="1">
        <v>1</v>
      </c>
      <c r="D4324" s="1">
        <v>1</v>
      </c>
      <c r="E4324" s="1"/>
      <c r="F4324" s="1">
        <f>VLOOKUP(B4324,'Tabela IBGE_Município'!A:C,2)</f>
        <v>8393</v>
      </c>
      <c r="G4324" s="4" t="s">
        <v>639</v>
      </c>
      <c r="H4324" s="30">
        <f>VLOOKUP(DADOS!B4324,'Tabela IBGE_Município'!A:E,5)</f>
        <v>0.65400000000000003</v>
      </c>
      <c r="I4324" s="2">
        <f t="shared" si="67"/>
        <v>2.3829381627546765E-4</v>
      </c>
      <c r="J4324" s="20">
        <f>(VLOOKUP(A4324,'Celulares por Região'!A:H,6))/F4324</f>
        <v>0.47980459907065409</v>
      </c>
    </row>
    <row r="4325" spans="1:10" ht="15.75" customHeight="1">
      <c r="A4325" t="str">
        <f>VLOOKUP(B4325,'Tabela IBGE_Município'!A:C,3)</f>
        <v>SP</v>
      </c>
      <c r="B4325" s="4" t="s">
        <v>4767</v>
      </c>
      <c r="C4325" s="1">
        <v>1</v>
      </c>
      <c r="D4325" s="1">
        <v>1</v>
      </c>
      <c r="E4325" s="1"/>
      <c r="F4325" s="1">
        <f>VLOOKUP(B4325,'Tabela IBGE_Município'!A:C,2)</f>
        <v>119736</v>
      </c>
      <c r="G4325" s="4" t="s">
        <v>637</v>
      </c>
      <c r="H4325" s="30">
        <f>VLOOKUP(DADOS!B4325,'Tabela IBGE_Município'!A:E,5)</f>
        <v>0.78</v>
      </c>
      <c r="I4325" s="2">
        <f t="shared" si="67"/>
        <v>1.6703414177857954E-5</v>
      </c>
      <c r="J4325" s="20">
        <f>(VLOOKUP(A4325,'Celulares por Região'!A:H,6))/F4325</f>
        <v>5.6206988708492013E-3</v>
      </c>
    </row>
    <row r="4326" spans="1:10" ht="15.75" customHeight="1">
      <c r="A4326" t="str">
        <f>VLOOKUP(B4326,'Tabela IBGE_Município'!A:C,3)</f>
        <v>MG</v>
      </c>
      <c r="B4326" s="4" t="s">
        <v>4768</v>
      </c>
      <c r="C4326" s="1">
        <v>2</v>
      </c>
      <c r="D4326" s="1">
        <v>3</v>
      </c>
      <c r="E4326" s="1">
        <v>4</v>
      </c>
      <c r="F4326" s="1">
        <f>VLOOKUP(B4326,'Tabela IBGE_Município'!A:C,2)</f>
        <v>7012</v>
      </c>
      <c r="G4326" s="4" t="s">
        <v>638</v>
      </c>
      <c r="H4326" s="30">
        <f>VLOOKUP(DADOS!B4326,'Tabela IBGE_Município'!A:E,5)</f>
        <v>0.60799999999999998</v>
      </c>
      <c r="I4326" s="2">
        <f t="shared" si="67"/>
        <v>1.2835139760410724E-3</v>
      </c>
      <c r="J4326" s="20">
        <f>(VLOOKUP(A4326,'Celulares por Região'!A:H,6))/F4326</f>
        <v>0.2257558471192242</v>
      </c>
    </row>
    <row r="4327" spans="1:10" ht="15.75" customHeight="1">
      <c r="A4327" t="str">
        <f>VLOOKUP(B4327,'Tabela IBGE_Município'!A:C,3)</f>
        <v>SP</v>
      </c>
      <c r="B4327" s="4" t="s">
        <v>4769</v>
      </c>
      <c r="C4327" s="1">
        <v>1</v>
      </c>
      <c r="D4327" s="1">
        <v>2</v>
      </c>
      <c r="E4327" s="1"/>
      <c r="F4327" s="1">
        <f>VLOOKUP(B4327,'Tabela IBGE_Município'!A:C,2)</f>
        <v>45860</v>
      </c>
      <c r="G4327" s="4" t="s">
        <v>640</v>
      </c>
      <c r="H4327" s="30">
        <f>VLOOKUP(DADOS!B4327,'Tabela IBGE_Município'!A:E,5)</f>
        <v>0.73</v>
      </c>
      <c r="I4327" s="2">
        <f t="shared" si="67"/>
        <v>6.5416484954208462E-5</v>
      </c>
      <c r="J4327" s="20">
        <f>(VLOOKUP(A4327,'Celulares por Região'!A:H,6))/F4327</f>
        <v>1.4675098124727431E-2</v>
      </c>
    </row>
    <row r="4328" spans="1:10" ht="15.75" customHeight="1">
      <c r="A4328" t="str">
        <f>VLOOKUP(B4328,'Tabela IBGE_Município'!A:C,3)</f>
        <v>MT</v>
      </c>
      <c r="B4328" s="4" t="s">
        <v>4770</v>
      </c>
      <c r="C4328" s="1"/>
      <c r="D4328" s="1">
        <v>3</v>
      </c>
      <c r="E4328" s="1">
        <v>5</v>
      </c>
      <c r="F4328" s="1">
        <f>VLOOKUP(B4328,'Tabela IBGE_Município'!A:C,2)</f>
        <v>3295</v>
      </c>
      <c r="G4328" s="4" t="s">
        <v>640</v>
      </c>
      <c r="H4328" s="30">
        <f>VLOOKUP(DADOS!B4328,'Tabela IBGE_Município'!A:E,5)</f>
        <v>0.67</v>
      </c>
      <c r="I4328" s="2">
        <f t="shared" si="67"/>
        <v>2.4279210925644916E-3</v>
      </c>
      <c r="J4328" s="20">
        <f>(VLOOKUP(A4328,'Celulares por Região'!A:H,6))/F4328</f>
        <v>3.2440060698027313</v>
      </c>
    </row>
    <row r="4329" spans="1:10" ht="15.75" customHeight="1">
      <c r="A4329" t="str">
        <f>VLOOKUP(B4329,'Tabela IBGE_Município'!A:C,3)</f>
        <v>PR</v>
      </c>
      <c r="B4329" s="4" t="s">
        <v>4771</v>
      </c>
      <c r="C4329" s="1">
        <v>3</v>
      </c>
      <c r="D4329" s="1">
        <v>3</v>
      </c>
      <c r="E4329" s="1">
        <v>3</v>
      </c>
      <c r="F4329" s="1">
        <f>VLOOKUP(B4329,'Tabela IBGE_Município'!A:C,2)</f>
        <v>4898</v>
      </c>
      <c r="G4329" s="4" t="s">
        <v>637</v>
      </c>
      <c r="H4329" s="30">
        <f>VLOOKUP(DADOS!B4329,'Tabela IBGE_Município'!A:E,5)</f>
        <v>0.7</v>
      </c>
      <c r="I4329" s="2">
        <f t="shared" si="67"/>
        <v>1.8374846876276032E-3</v>
      </c>
      <c r="J4329" s="20">
        <f>(VLOOKUP(A4329,'Celulares por Região'!A:H,6))/F4329</f>
        <v>0.14985708452429564</v>
      </c>
    </row>
    <row r="4330" spans="1:10" ht="15.75" customHeight="1">
      <c r="A4330" t="str">
        <f>VLOOKUP(B4330,'Tabela IBGE_Município'!A:C,3)</f>
        <v>RS</v>
      </c>
      <c r="B4330" s="4" t="s">
        <v>4772</v>
      </c>
      <c r="C4330" s="1">
        <v>6</v>
      </c>
      <c r="D4330" s="1">
        <v>2</v>
      </c>
      <c r="E4330" s="1">
        <v>3</v>
      </c>
      <c r="F4330" s="1">
        <f>VLOOKUP(B4330,'Tabela IBGE_Município'!A:C,2)</f>
        <v>12481</v>
      </c>
      <c r="G4330" s="4" t="s">
        <v>637</v>
      </c>
      <c r="H4330" s="30">
        <f>VLOOKUP(DADOS!B4330,'Tabela IBGE_Município'!A:E,5)</f>
        <v>0.68700000000000006</v>
      </c>
      <c r="I4330" s="2">
        <f t="shared" si="67"/>
        <v>8.8133963624709556E-4</v>
      </c>
      <c r="J4330" s="20">
        <f>(VLOOKUP(A4330,'Celulares por Região'!A:H,6))/F4330</f>
        <v>1.137729348609887E-2</v>
      </c>
    </row>
    <row r="4331" spans="1:10" ht="15.75" customHeight="1">
      <c r="A4331" t="str">
        <f>VLOOKUP(B4331,'Tabela IBGE_Município'!A:C,3)</f>
        <v>PR</v>
      </c>
      <c r="B4331" s="4" t="s">
        <v>4773</v>
      </c>
      <c r="C4331" s="1">
        <v>2</v>
      </c>
      <c r="D4331" s="1">
        <v>1</v>
      </c>
      <c r="E4331" s="1"/>
      <c r="F4331" s="1">
        <f>VLOOKUP(B4331,'Tabela IBGE_Município'!A:C,2)</f>
        <v>14872</v>
      </c>
      <c r="G4331" s="4" t="s">
        <v>637</v>
      </c>
      <c r="H4331" s="30">
        <f>VLOOKUP(DADOS!B4331,'Tabela IBGE_Município'!A:E,5)</f>
        <v>0.71799999999999997</v>
      </c>
      <c r="I4331" s="2">
        <f t="shared" si="67"/>
        <v>2.0172135556750941E-4</v>
      </c>
      <c r="J4331" s="20">
        <f>(VLOOKUP(A4331,'Celulares por Região'!A:H,6))/F4331</f>
        <v>4.9354491662183968E-2</v>
      </c>
    </row>
    <row r="4332" spans="1:10" ht="15.75" customHeight="1">
      <c r="A4332" t="str">
        <f>VLOOKUP(B4332,'Tabela IBGE_Município'!A:C,3)</f>
        <v>SP</v>
      </c>
      <c r="B4332" s="4" t="s">
        <v>4774</v>
      </c>
      <c r="C4332" s="1">
        <v>2</v>
      </c>
      <c r="D4332" s="1">
        <v>2</v>
      </c>
      <c r="E4332" s="1"/>
      <c r="F4332" s="1">
        <f>VLOOKUP(B4332,'Tabela IBGE_Município'!A:C,2)</f>
        <v>9364</v>
      </c>
      <c r="G4332" s="4" t="s">
        <v>640</v>
      </c>
      <c r="H4332" s="30">
        <f>VLOOKUP(DADOS!B4332,'Tabela IBGE_Município'!A:E,5)</f>
        <v>0.7</v>
      </c>
      <c r="I4332" s="2">
        <f t="shared" si="67"/>
        <v>4.2716787697565144E-4</v>
      </c>
      <c r="J4332" s="20">
        <f>(VLOOKUP(A4332,'Celulares por Região'!A:H,6))/F4332</f>
        <v>7.1870995301153359E-2</v>
      </c>
    </row>
    <row r="4333" spans="1:10" ht="15.75" customHeight="1">
      <c r="A4333" t="str">
        <f>VLOOKUP(B4333,'Tabela IBGE_Município'!A:C,3)</f>
        <v>SC</v>
      </c>
      <c r="B4333" s="4" t="s">
        <v>4775</v>
      </c>
      <c r="C4333" s="1">
        <v>1</v>
      </c>
      <c r="D4333" s="1">
        <v>1</v>
      </c>
      <c r="E4333" s="1"/>
      <c r="F4333" s="1">
        <f>VLOOKUP(B4333,'Tabela IBGE_Município'!A:C,2)</f>
        <v>4756</v>
      </c>
      <c r="H4333" s="30">
        <f>VLOOKUP(DADOS!B4333,'Tabela IBGE_Município'!A:E,5)</f>
        <v>0.78400000000000003</v>
      </c>
      <c r="I4333" s="2">
        <f t="shared" si="67"/>
        <v>4.2052144659377626E-4</v>
      </c>
      <c r="J4333" s="20">
        <f>(VLOOKUP(A4333,'Celulares por Região'!A:H,6))/F4333</f>
        <v>0.84671993271656854</v>
      </c>
    </row>
    <row r="4334" spans="1:10" ht="15.75" customHeight="1">
      <c r="A4334" t="str">
        <f>VLOOKUP(B4334,'Tabela IBGE_Município'!A:C,3)</f>
        <v>BA</v>
      </c>
      <c r="B4334" s="4" t="s">
        <v>4776</v>
      </c>
      <c r="C4334" s="1">
        <v>8</v>
      </c>
      <c r="D4334" s="1">
        <v>8</v>
      </c>
      <c r="E4334" s="1">
        <v>3</v>
      </c>
      <c r="F4334" s="1">
        <f>VLOOKUP(B4334,'Tabela IBGE_Município'!A:C,2)</f>
        <v>2886698</v>
      </c>
      <c r="H4334" s="30">
        <f>VLOOKUP(DADOS!B4334,'Tabela IBGE_Município'!A:E,5)</f>
        <v>0.75900000000000001</v>
      </c>
      <c r="I4334" s="2">
        <f t="shared" si="67"/>
        <v>6.5819146997711571E-6</v>
      </c>
      <c r="J4334" s="20">
        <f>(VLOOKUP(A4334,'Celulares por Região'!A:H,6))/F4334</f>
        <v>1.361417093163192E-3</v>
      </c>
    </row>
    <row r="4335" spans="1:10" ht="15.75" customHeight="1">
      <c r="A4335" t="str">
        <f>VLOOKUP(B4335,'Tabela IBGE_Município'!A:C,3)</f>
        <v>RS</v>
      </c>
      <c r="B4335" s="4" t="s">
        <v>4777</v>
      </c>
      <c r="C4335" s="1"/>
      <c r="D4335" s="1">
        <v>9</v>
      </c>
      <c r="E4335" s="1">
        <v>4</v>
      </c>
      <c r="F4335" s="1">
        <f>VLOOKUP(B4335,'Tabela IBGE_Município'!A:C,2)</f>
        <v>2733</v>
      </c>
      <c r="G4335" s="4" t="s">
        <v>640</v>
      </c>
      <c r="H4335" s="30">
        <f>VLOOKUP(DADOS!B4335,'Tabela IBGE_Município'!A:E,5)</f>
        <v>0.753</v>
      </c>
      <c r="I4335" s="2">
        <f t="shared" si="67"/>
        <v>4.7566776436150753E-3</v>
      </c>
      <c r="J4335" s="20">
        <f>(VLOOKUP(A4335,'Celulares por Região'!A:H,6))/F4335</f>
        <v>5.1957555799487742E-2</v>
      </c>
    </row>
    <row r="4336" spans="1:10" ht="15.75" customHeight="1">
      <c r="A4336" t="str">
        <f>VLOOKUP(B4336,'Tabela IBGE_Município'!A:C,3)</f>
        <v>RS</v>
      </c>
      <c r="B4336" s="4" t="s">
        <v>4778</v>
      </c>
      <c r="C4336" s="1">
        <v>1</v>
      </c>
      <c r="D4336" s="1">
        <v>1</v>
      </c>
      <c r="E4336" s="1"/>
      <c r="F4336" s="1">
        <f>VLOOKUP(B4336,'Tabela IBGE_Município'!A:C,2)</f>
        <v>7889</v>
      </c>
      <c r="G4336" s="4" t="s">
        <v>637</v>
      </c>
      <c r="H4336" s="30">
        <f>VLOOKUP(DADOS!B4336,'Tabela IBGE_Município'!A:E,5)</f>
        <v>0.74</v>
      </c>
      <c r="I4336" s="2">
        <f t="shared" si="67"/>
        <v>2.535175560907593E-4</v>
      </c>
      <c r="J4336" s="20">
        <f>(VLOOKUP(A4336,'Celulares por Região'!A:H,6))/F4336</f>
        <v>1.7999746482443908E-2</v>
      </c>
    </row>
    <row r="4337" spans="1:10" ht="15.75" customHeight="1">
      <c r="A4337" t="str">
        <f>VLOOKUP(B4337,'Tabela IBGE_Município'!A:C,3)</f>
        <v>PA</v>
      </c>
      <c r="B4337" s="4" t="s">
        <v>4779</v>
      </c>
      <c r="C4337" s="1">
        <v>1</v>
      </c>
      <c r="D4337" s="1">
        <v>1</v>
      </c>
      <c r="E4337" s="1">
        <v>2</v>
      </c>
      <c r="F4337" s="1">
        <f>VLOOKUP(B4337,'Tabela IBGE_Município'!A:C,2)</f>
        <v>24075</v>
      </c>
      <c r="G4337" s="4" t="s">
        <v>638</v>
      </c>
      <c r="H4337" s="30">
        <f>VLOOKUP(DADOS!B4337,'Tabela IBGE_Município'!A:E,5)</f>
        <v>0.60799999999999998</v>
      </c>
      <c r="I4337" s="2">
        <f t="shared" si="67"/>
        <v>1.6614745586708205E-4</v>
      </c>
      <c r="J4337" s="20">
        <f>(VLOOKUP(A4337,'Celulares por Região'!A:H,6))/F4337</f>
        <v>7.6718587746625128E-2</v>
      </c>
    </row>
    <row r="4338" spans="1:10" ht="15.75" customHeight="1">
      <c r="A4338" t="str">
        <f>VLOOKUP(B4338,'Tabela IBGE_Município'!A:C,3)</f>
        <v>MA</v>
      </c>
      <c r="B4338" s="4" t="s">
        <v>4780</v>
      </c>
      <c r="C4338" s="1">
        <v>1161</v>
      </c>
      <c r="D4338" s="1">
        <v>1969</v>
      </c>
      <c r="E4338" s="1">
        <v>2263</v>
      </c>
      <c r="F4338" s="1">
        <f>VLOOKUP(B4338,'Tabela IBGE_Município'!A:C,2)</f>
        <v>5679</v>
      </c>
      <c r="G4338" s="4" t="s">
        <v>637</v>
      </c>
      <c r="H4338" s="30">
        <f>VLOOKUP(DADOS!B4338,'Tabela IBGE_Município'!A:E,5)</f>
        <v>0.56499999999999995</v>
      </c>
      <c r="I4338" s="2">
        <f t="shared" si="67"/>
        <v>0.94963902095439334</v>
      </c>
      <c r="J4338" s="20">
        <f>(VLOOKUP(A4338,'Celulares por Região'!A:H,6))/F4338</f>
        <v>0.21148089452368374</v>
      </c>
    </row>
    <row r="4339" spans="1:10" ht="15.75" customHeight="1">
      <c r="A4339" t="str">
        <f>VLOOKUP(B4339,'Tabela IBGE_Município'!A:C,3)</f>
        <v>TO</v>
      </c>
      <c r="B4339" s="4" t="s">
        <v>4781</v>
      </c>
      <c r="C4339" s="1">
        <v>2</v>
      </c>
      <c r="D4339" s="1">
        <v>1</v>
      </c>
      <c r="E4339" s="1">
        <v>2</v>
      </c>
      <c r="F4339" s="1">
        <f>VLOOKUP(B4339,'Tabela IBGE_Município'!A:C,2)</f>
        <v>4794</v>
      </c>
      <c r="G4339" s="4" t="s">
        <v>640</v>
      </c>
      <c r="H4339" s="30">
        <f>VLOOKUP(DADOS!B4339,'Tabela IBGE_Município'!A:E,5)</f>
        <v>0.60599999999999998</v>
      </c>
      <c r="I4339" s="2">
        <f t="shared" si="67"/>
        <v>1.0429703796412183E-3</v>
      </c>
      <c r="J4339" s="20">
        <f>(VLOOKUP(A4339,'Celulares por Região'!A:H,6))/F4339</f>
        <v>9.9707968293700461E-2</v>
      </c>
    </row>
    <row r="4340" spans="1:10" ht="15.75" customHeight="1">
      <c r="A4340" t="str">
        <f>VLOOKUP(B4340,'Tabela IBGE_Município'!A:C,3)</f>
        <v>RS</v>
      </c>
      <c r="B4340" s="4" t="s">
        <v>4782</v>
      </c>
      <c r="C4340" s="1"/>
      <c r="D4340" s="1">
        <v>2</v>
      </c>
      <c r="E4340" s="1">
        <v>2</v>
      </c>
      <c r="F4340" s="1">
        <f>VLOOKUP(B4340,'Tabela IBGE_Município'!A:C,2)</f>
        <v>16328</v>
      </c>
      <c r="G4340" s="4" t="s">
        <v>637</v>
      </c>
      <c r="H4340" s="30">
        <f>VLOOKUP(DADOS!B4340,'Tabela IBGE_Município'!A:E,5)</f>
        <v>0.747</v>
      </c>
      <c r="I4340" s="2">
        <f t="shared" si="67"/>
        <v>2.4497795198432141E-4</v>
      </c>
      <c r="J4340" s="20">
        <f>(VLOOKUP(A4340,'Celulares por Região'!A:H,6))/F4340</f>
        <v>8.6967172954434107E-3</v>
      </c>
    </row>
    <row r="4341" spans="1:10" ht="15.75" customHeight="1">
      <c r="A4341" t="str">
        <f>VLOOKUP(B4341,'Tabela IBGE_Município'!A:C,3)</f>
        <v>GO</v>
      </c>
      <c r="B4341" s="4" t="s">
        <v>4783</v>
      </c>
      <c r="C4341" s="1">
        <v>1</v>
      </c>
      <c r="D4341" s="1">
        <v>1</v>
      </c>
      <c r="E4341" s="1">
        <v>1</v>
      </c>
      <c r="F4341" s="1">
        <f>VLOOKUP(B4341,'Tabela IBGE_Município'!A:C,2)</f>
        <v>7632</v>
      </c>
      <c r="G4341" s="4" t="s">
        <v>637</v>
      </c>
      <c r="H4341" s="30">
        <f>VLOOKUP(DADOS!B4341,'Tabela IBGE_Município'!A:E,5)</f>
        <v>0.73599999999999999</v>
      </c>
      <c r="I4341" s="2">
        <f t="shared" si="67"/>
        <v>3.9308176100628933E-4</v>
      </c>
      <c r="J4341" s="20">
        <f>(VLOOKUP(A4341,'Celulares por Região'!A:H,6))/F4341</f>
        <v>0.47785639412997905</v>
      </c>
    </row>
    <row r="4342" spans="1:10" ht="15.75" customHeight="1">
      <c r="A4342" t="str">
        <f>VLOOKUP(B4342,'Tabela IBGE_Município'!A:C,3)</f>
        <v>TO</v>
      </c>
      <c r="B4342" s="4" t="s">
        <v>4784</v>
      </c>
      <c r="C4342" s="1">
        <v>3</v>
      </c>
      <c r="D4342" s="1">
        <v>5</v>
      </c>
      <c r="E4342" s="1">
        <v>6</v>
      </c>
      <c r="F4342" s="1">
        <f>VLOOKUP(B4342,'Tabela IBGE_Município'!A:C,2)</f>
        <v>3373</v>
      </c>
      <c r="G4342" s="4" t="s">
        <v>640</v>
      </c>
      <c r="H4342" s="30">
        <f>VLOOKUP(DADOS!B4342,'Tabela IBGE_Município'!A:E,5)</f>
        <v>0.65900000000000003</v>
      </c>
      <c r="I4342" s="2">
        <f t="shared" si="67"/>
        <v>4.1506077675659654E-3</v>
      </c>
      <c r="J4342" s="20">
        <f>(VLOOKUP(A4342,'Celulares por Região'!A:H,6))/F4342</f>
        <v>0.14171360806403796</v>
      </c>
    </row>
    <row r="4343" spans="1:10" ht="15.75" customHeight="1">
      <c r="A4343" t="str">
        <f>VLOOKUP(B4343,'Tabela IBGE_Município'!A:C,3)</f>
        <v>SP</v>
      </c>
      <c r="B4343" s="4" t="s">
        <v>4785</v>
      </c>
      <c r="C4343" s="1">
        <v>1</v>
      </c>
      <c r="D4343" s="1">
        <v>1</v>
      </c>
      <c r="E4343" s="1"/>
      <c r="F4343" s="1">
        <f>VLOOKUP(B4343,'Tabela IBGE_Município'!A:C,2)</f>
        <v>4354</v>
      </c>
      <c r="G4343" s="4" t="s">
        <v>640</v>
      </c>
      <c r="H4343" s="30">
        <f>VLOOKUP(DADOS!B4343,'Tabela IBGE_Município'!A:E,5)</f>
        <v>0.71</v>
      </c>
      <c r="I4343" s="2">
        <f t="shared" si="67"/>
        <v>4.5934772622875517E-4</v>
      </c>
      <c r="J4343" s="20">
        <f>(VLOOKUP(A4343,'Celulares por Região'!A:H,6))/F4343</f>
        <v>0.15457050987597612</v>
      </c>
    </row>
    <row r="4344" spans="1:10" ht="15.75" customHeight="1">
      <c r="A4344" t="str">
        <f>VLOOKUP(B4344,'Tabela IBGE_Município'!A:C,3)</f>
        <v>SC</v>
      </c>
      <c r="B4344" s="4" t="s">
        <v>4786</v>
      </c>
      <c r="C4344" s="1">
        <v>4</v>
      </c>
      <c r="D4344" s="1">
        <v>6</v>
      </c>
      <c r="E4344" s="1">
        <v>6</v>
      </c>
      <c r="F4344" s="1">
        <f>VLOOKUP(B4344,'Tabela IBGE_Município'!A:C,2)</f>
        <v>12905</v>
      </c>
      <c r="G4344" s="4" t="s">
        <v>637</v>
      </c>
      <c r="H4344" s="30">
        <f>VLOOKUP(DADOS!B4344,'Tabela IBGE_Município'!A:E,5)</f>
        <v>0.7</v>
      </c>
      <c r="I4344" s="2">
        <f t="shared" si="67"/>
        <v>1.2398295234405268E-3</v>
      </c>
      <c r="J4344" s="20">
        <f>(VLOOKUP(A4344,'Celulares por Região'!A:H,6))/F4344</f>
        <v>0.31204959318093761</v>
      </c>
    </row>
    <row r="4345" spans="1:10" ht="15.75" customHeight="1">
      <c r="A4345" t="str">
        <f>VLOOKUP(B4345,'Tabela IBGE_Município'!A:C,3)</f>
        <v>PE</v>
      </c>
      <c r="B4345" s="4" t="s">
        <v>4787</v>
      </c>
      <c r="C4345" s="1">
        <v>1</v>
      </c>
      <c r="D4345" s="1"/>
      <c r="E4345" s="1"/>
      <c r="F4345" s="1">
        <f>VLOOKUP(B4345,'Tabela IBGE_Município'!A:C,2)</f>
        <v>26890</v>
      </c>
      <c r="G4345" s="4" t="s">
        <v>638</v>
      </c>
      <c r="H4345" s="30">
        <f>VLOOKUP(DADOS!B4345,'Tabela IBGE_Município'!A:E,5)</f>
        <v>0.60299999999999998</v>
      </c>
      <c r="I4345" s="2">
        <f t="shared" si="67"/>
        <v>3.7188545927854223E-5</v>
      </c>
      <c r="J4345" s="20">
        <f>(VLOOKUP(A4345,'Celulares por Região'!A:H,6))/F4345</f>
        <v>0.22696169579769432</v>
      </c>
    </row>
    <row r="4346" spans="1:10" ht="15.75" customHeight="1">
      <c r="A4346" t="str">
        <f>VLOOKUP(B4346,'Tabela IBGE_Município'!A:C,3)</f>
        <v>SP</v>
      </c>
      <c r="B4346" s="4" t="s">
        <v>4788</v>
      </c>
      <c r="C4346" s="1">
        <v>2</v>
      </c>
      <c r="D4346" s="1"/>
      <c r="E4346" s="1"/>
      <c r="F4346" s="1">
        <f>VLOOKUP(B4346,'Tabela IBGE_Município'!A:C,2)</f>
        <v>15561</v>
      </c>
      <c r="G4346" s="4" t="s">
        <v>637</v>
      </c>
      <c r="H4346" s="30">
        <f>VLOOKUP(DADOS!B4346,'Tabela IBGE_Município'!A:E,5)</f>
        <v>0.76</v>
      </c>
      <c r="I4346" s="2">
        <f t="shared" si="67"/>
        <v>1.28526444315918E-4</v>
      </c>
      <c r="J4346" s="20">
        <f>(VLOOKUP(A4346,'Celulares por Região'!A:H,6))/F4346</f>
        <v>4.3249148512306407E-2</v>
      </c>
    </row>
    <row r="4347" spans="1:10" ht="15.75" customHeight="1">
      <c r="A4347" t="str">
        <f>VLOOKUP(B4347,'Tabela IBGE_Município'!A:C,3)</f>
        <v>SP</v>
      </c>
      <c r="B4347" s="4" t="s">
        <v>4789</v>
      </c>
      <c r="C4347" s="1">
        <v>2</v>
      </c>
      <c r="D4347" s="1">
        <v>3</v>
      </c>
      <c r="E4347" s="1"/>
      <c r="F4347" s="1">
        <f>VLOOKUP(B4347,'Tabela IBGE_Município'!A:C,2)</f>
        <v>6022</v>
      </c>
      <c r="G4347" s="4" t="s">
        <v>637</v>
      </c>
      <c r="H4347" s="30">
        <f>VLOOKUP(DADOS!B4347,'Tabela IBGE_Município'!A:E,5)</f>
        <v>0.72799999999999998</v>
      </c>
      <c r="I4347" s="2">
        <f t="shared" si="67"/>
        <v>8.3028894055131185E-4</v>
      </c>
      <c r="J4347" s="20">
        <f>(VLOOKUP(A4347,'Celulares por Região'!A:H,6))/F4347</f>
        <v>0.11175689139820658</v>
      </c>
    </row>
    <row r="4348" spans="1:10" ht="15.75" customHeight="1">
      <c r="A4348" t="str">
        <f>VLOOKUP(B4348,'Tabela IBGE_Município'!A:C,3)</f>
        <v>PR</v>
      </c>
      <c r="B4348" s="4" t="s">
        <v>4790</v>
      </c>
      <c r="C4348" s="1">
        <v>1</v>
      </c>
      <c r="D4348" s="1">
        <v>1</v>
      </c>
      <c r="E4348" s="1"/>
      <c r="F4348" s="1">
        <f>VLOOKUP(B4348,'Tabela IBGE_Município'!A:C,2)</f>
        <v>3266</v>
      </c>
      <c r="G4348" s="4" t="s">
        <v>640</v>
      </c>
      <c r="H4348" s="30">
        <f>VLOOKUP(DADOS!B4348,'Tabela IBGE_Município'!A:E,5)</f>
        <v>0.65300000000000002</v>
      </c>
      <c r="I4348" s="2">
        <f t="shared" si="67"/>
        <v>6.1236987140232701E-4</v>
      </c>
      <c r="J4348" s="20">
        <f>(VLOOKUP(A4348,'Celulares por Região'!A:H,6))/F4348</f>
        <v>0.224739742804654</v>
      </c>
    </row>
    <row r="4349" spans="1:10" ht="15.75" customHeight="1">
      <c r="A4349" t="str">
        <f>VLOOKUP(B4349,'Tabela IBGE_Município'!A:C,3)</f>
        <v>MG</v>
      </c>
      <c r="B4349" s="4" t="s">
        <v>4791</v>
      </c>
      <c r="C4349" s="1">
        <v>2</v>
      </c>
      <c r="D4349" s="1">
        <v>1</v>
      </c>
      <c r="E4349" s="1"/>
      <c r="F4349" s="1">
        <f>VLOOKUP(B4349,'Tabela IBGE_Município'!A:C,2)</f>
        <v>31604</v>
      </c>
      <c r="G4349" s="4" t="s">
        <v>638</v>
      </c>
      <c r="H4349" s="30">
        <f>VLOOKUP(DADOS!B4349,'Tabela IBGE_Município'!A:E,5)</f>
        <v>0.58299999999999996</v>
      </c>
      <c r="I4349" s="2">
        <f t="shared" si="67"/>
        <v>9.4924693076825723E-5</v>
      </c>
      <c r="J4349" s="20">
        <f>(VLOOKUP(A4349,'Celulares por Região'!A:H,6))/F4349</f>
        <v>5.008859638020504E-2</v>
      </c>
    </row>
    <row r="4350" spans="1:10" ht="15.75" customHeight="1">
      <c r="A4350" t="str">
        <f>VLOOKUP(B4350,'Tabela IBGE_Município'!A:C,3)</f>
        <v>MG</v>
      </c>
      <c r="B4350" s="4" t="s">
        <v>4791</v>
      </c>
      <c r="C4350" s="1">
        <v>2</v>
      </c>
      <c r="D4350" s="1">
        <v>1</v>
      </c>
      <c r="E4350" s="1"/>
      <c r="F4350" s="1">
        <f>VLOOKUP(B4350,'Tabela IBGE_Município'!A:C,2)</f>
        <v>31604</v>
      </c>
      <c r="G4350" s="4" t="s">
        <v>638</v>
      </c>
      <c r="H4350" s="30">
        <f>VLOOKUP(DADOS!B4350,'Tabela IBGE_Município'!A:E,5)</f>
        <v>0.58299999999999996</v>
      </c>
      <c r="I4350" s="2">
        <f t="shared" si="67"/>
        <v>9.4924693076825723E-5</v>
      </c>
      <c r="J4350" s="20">
        <f>(VLOOKUP(A4350,'Celulares por Região'!A:H,6))/F4350</f>
        <v>5.008859638020504E-2</v>
      </c>
    </row>
    <row r="4351" spans="1:10" ht="15.75" customHeight="1">
      <c r="A4351" t="str">
        <f>VLOOKUP(B4351,'Tabela IBGE_Município'!A:C,3)</f>
        <v>SP</v>
      </c>
      <c r="B4351" s="4" t="s">
        <v>4792</v>
      </c>
      <c r="C4351" s="1">
        <v>3</v>
      </c>
      <c r="D4351" s="1">
        <v>1</v>
      </c>
      <c r="E4351" s="1"/>
      <c r="F4351" s="1">
        <f>VLOOKUP(B4351,'Tabela IBGE_Município'!A:C,2)</f>
        <v>6634</v>
      </c>
      <c r="G4351" s="4" t="s">
        <v>637</v>
      </c>
      <c r="H4351" s="30">
        <f>VLOOKUP(DADOS!B4351,'Tabela IBGE_Município'!A:E,5)</f>
        <v>0.58299999999999996</v>
      </c>
      <c r="I4351" s="2">
        <f t="shared" si="67"/>
        <v>6.0295447693699126E-4</v>
      </c>
      <c r="J4351" s="20">
        <f>(VLOOKUP(A4351,'Celulares por Região'!A:H,6))/F4351</f>
        <v>0.10144709074464878</v>
      </c>
    </row>
    <row r="4352" spans="1:10" ht="15.75" customHeight="1">
      <c r="A4352" t="str">
        <f>VLOOKUP(B4352,'Tabela IBGE_Município'!A:C,3)</f>
        <v>GO</v>
      </c>
      <c r="B4352" s="4" t="s">
        <v>4793</v>
      </c>
      <c r="C4352" s="1">
        <v>1</v>
      </c>
      <c r="D4352" s="1">
        <v>2</v>
      </c>
      <c r="E4352" s="1">
        <v>2</v>
      </c>
      <c r="F4352" s="1">
        <f>VLOOKUP(B4352,'Tabela IBGE_Município'!A:C,2)</f>
        <v>8181</v>
      </c>
      <c r="G4352" s="4" t="s">
        <v>637</v>
      </c>
      <c r="H4352" s="30">
        <f>VLOOKUP(DADOS!B4352,'Tabela IBGE_Município'!A:E,5)</f>
        <v>0.70599999999999996</v>
      </c>
      <c r="I4352" s="2">
        <f t="shared" si="67"/>
        <v>6.1117222833394452E-4</v>
      </c>
      <c r="J4352" s="20">
        <f>(VLOOKUP(A4352,'Celulares por Região'!A:H,6))/F4352</f>
        <v>0.44578902334677911</v>
      </c>
    </row>
    <row r="4353" spans="1:10" ht="15.75" customHeight="1">
      <c r="A4353" t="str">
        <f>VLOOKUP(B4353,'Tabela IBGE_Município'!A:C,3)</f>
        <v>MG</v>
      </c>
      <c r="B4353" s="4" t="s">
        <v>4794</v>
      </c>
      <c r="C4353" s="1">
        <v>1</v>
      </c>
      <c r="D4353" s="1"/>
      <c r="E4353" s="1"/>
      <c r="F4353" s="1">
        <f>VLOOKUP(B4353,'Tabela IBGE_Município'!A:C,2)</f>
        <v>3182</v>
      </c>
      <c r="G4353" s="4" t="s">
        <v>640</v>
      </c>
      <c r="H4353" s="30">
        <f>VLOOKUP(DADOS!B4353,'Tabela IBGE_Município'!A:E,5)</f>
        <v>0.61299999999999999</v>
      </c>
      <c r="I4353" s="2">
        <f t="shared" si="67"/>
        <v>3.1426775612822125E-4</v>
      </c>
      <c r="J4353" s="20">
        <f>(VLOOKUP(A4353,'Celulares por Região'!A:H,6))/F4353</f>
        <v>0.49748585795097422</v>
      </c>
    </row>
    <row r="4354" spans="1:10" ht="15.75" customHeight="1">
      <c r="A4354" t="str">
        <f>VLOOKUP(B4354,'Tabela IBGE_Município'!A:C,3)</f>
        <v>MG</v>
      </c>
      <c r="B4354" s="4" t="s">
        <v>4795</v>
      </c>
      <c r="C4354" s="1"/>
      <c r="D4354" s="1">
        <v>1</v>
      </c>
      <c r="E4354" s="1">
        <v>1</v>
      </c>
      <c r="F4354" s="1">
        <f>VLOOKUP(B4354,'Tabela IBGE_Município'!A:C,2)</f>
        <v>21449</v>
      </c>
      <c r="G4354" s="4" t="s">
        <v>638</v>
      </c>
      <c r="H4354" s="30">
        <f>VLOOKUP(DADOS!B4354,'Tabela IBGE_Município'!A:E,5)</f>
        <v>0.60599999999999998</v>
      </c>
      <c r="I4354" s="2">
        <f t="shared" ref="I4354:I4417" si="68">(C4354+D4354+E4354)/F4354</f>
        <v>9.3244440300247099E-5</v>
      </c>
      <c r="J4354" s="20">
        <f>(VLOOKUP(A4354,'Celulares por Região'!A:H,6))/F4354</f>
        <v>7.3802974497645585E-2</v>
      </c>
    </row>
    <row r="4355" spans="1:10" ht="15.75" customHeight="1">
      <c r="A4355" t="str">
        <f>VLOOKUP(B4355,'Tabela IBGE_Município'!A:C,3)</f>
        <v>PA</v>
      </c>
      <c r="B4355" s="4" t="s">
        <v>4796</v>
      </c>
      <c r="C4355" s="1"/>
      <c r="D4355" s="1">
        <v>2</v>
      </c>
      <c r="E4355" s="1">
        <v>1</v>
      </c>
      <c r="F4355" s="1">
        <f>VLOOKUP(B4355,'Tabela IBGE_Município'!A:C,2)</f>
        <v>7909</v>
      </c>
      <c r="G4355" s="4" t="s">
        <v>637</v>
      </c>
      <c r="H4355" s="30">
        <f>VLOOKUP(DADOS!B4355,'Tabela IBGE_Município'!A:E,5)</f>
        <v>0.627</v>
      </c>
      <c r="I4355" s="2">
        <f t="shared" si="68"/>
        <v>3.7931470476672144E-4</v>
      </c>
      <c r="J4355" s="20">
        <f>(VLOOKUP(A4355,'Celulares por Região'!A:H,6))/F4355</f>
        <v>0.23353141990137818</v>
      </c>
    </row>
    <row r="4356" spans="1:10" ht="15.75" customHeight="1">
      <c r="A4356" t="str">
        <f>VLOOKUP(B4356,'Tabela IBGE_Município'!A:C,3)</f>
        <v>RS</v>
      </c>
      <c r="B4356" s="4" t="s">
        <v>4797</v>
      </c>
      <c r="C4356" s="1">
        <v>3</v>
      </c>
      <c r="D4356" s="1">
        <v>4</v>
      </c>
      <c r="E4356" s="1">
        <v>3</v>
      </c>
      <c r="F4356" s="1">
        <f>VLOOKUP(B4356,'Tabela IBGE_Município'!A:C,2)</f>
        <v>4407</v>
      </c>
      <c r="G4356" s="4" t="s">
        <v>640</v>
      </c>
      <c r="H4356" s="30">
        <f>VLOOKUP(DADOS!B4356,'Tabela IBGE_Município'!A:E,5)</f>
        <v>0.72499999999999998</v>
      </c>
      <c r="I4356" s="2">
        <f t="shared" si="68"/>
        <v>2.269117313365101E-3</v>
      </c>
      <c r="J4356" s="20">
        <f>(VLOOKUP(A4356,'Celulares por Região'!A:H,6))/F4356</f>
        <v>3.2221465849784435E-2</v>
      </c>
    </row>
    <row r="4357" spans="1:10" ht="15.75" customHeight="1">
      <c r="A4357" t="str">
        <f>VLOOKUP(B4357,'Tabela IBGE_Município'!A:C,3)</f>
        <v>MG</v>
      </c>
      <c r="B4357" s="4" t="s">
        <v>4798</v>
      </c>
      <c r="C4357" s="1">
        <v>1</v>
      </c>
      <c r="D4357" s="1">
        <v>2</v>
      </c>
      <c r="E4357" s="1">
        <v>2</v>
      </c>
      <c r="F4357" s="1">
        <f>VLOOKUP(B4357,'Tabela IBGE_Município'!A:C,2)</f>
        <v>194390</v>
      </c>
      <c r="G4357" s="4" t="s">
        <v>639</v>
      </c>
      <c r="H4357" s="30">
        <f>VLOOKUP(DADOS!B4357,'Tabela IBGE_Município'!A:E,5)</f>
        <v>0.63700000000000001</v>
      </c>
      <c r="I4357" s="2">
        <f t="shared" si="68"/>
        <v>2.5721487730850353E-5</v>
      </c>
      <c r="J4357" s="20">
        <f>(VLOOKUP(A4357,'Celulares por Região'!A:H,6))/F4357</f>
        <v>8.1434230155872211E-3</v>
      </c>
    </row>
    <row r="4358" spans="1:10" ht="15.75" customHeight="1">
      <c r="A4358" t="str">
        <f>VLOOKUP(B4358,'Tabela IBGE_Município'!A:C,3)</f>
        <v>SP</v>
      </c>
      <c r="B4358" s="4" t="s">
        <v>4799</v>
      </c>
      <c r="C4358" s="1">
        <v>1</v>
      </c>
      <c r="D4358" s="1">
        <v>1</v>
      </c>
      <c r="E4358" s="1"/>
      <c r="F4358" s="1">
        <f>VLOOKUP(B4358,'Tabela IBGE_Município'!A:C,2)</f>
        <v>14857</v>
      </c>
      <c r="G4358" s="4" t="s">
        <v>637</v>
      </c>
      <c r="H4358" s="30">
        <f>VLOOKUP(DADOS!B4358,'Tabela IBGE_Município'!A:E,5)</f>
        <v>0.73499999999999999</v>
      </c>
      <c r="I4358" s="2">
        <f t="shared" si="68"/>
        <v>1.346166790065289E-4</v>
      </c>
      <c r="J4358" s="20">
        <f>(VLOOKUP(A4358,'Celulares por Região'!A:H,6))/F4358</f>
        <v>4.5298512485696975E-2</v>
      </c>
    </row>
    <row r="4359" spans="1:10" ht="15.75" customHeight="1">
      <c r="A4359" t="str">
        <f>VLOOKUP(B4359,'Tabela IBGE_Município'!A:C,3)</f>
        <v>BA</v>
      </c>
      <c r="B4359" s="4" t="s">
        <v>4800</v>
      </c>
      <c r="C4359" s="1">
        <v>2</v>
      </c>
      <c r="D4359" s="1">
        <v>3</v>
      </c>
      <c r="E4359" s="1"/>
      <c r="F4359" s="1">
        <f>VLOOKUP(B4359,'Tabela IBGE_Município'!A:C,2)</f>
        <v>14063</v>
      </c>
      <c r="G4359" s="4" t="s">
        <v>637</v>
      </c>
      <c r="H4359" s="30">
        <f>VLOOKUP(DADOS!B4359,'Tabela IBGE_Município'!A:E,5)</f>
        <v>0.54600000000000004</v>
      </c>
      <c r="I4359" s="2">
        <f t="shared" si="68"/>
        <v>3.5554291402972336E-4</v>
      </c>
      <c r="J4359" s="20">
        <f>(VLOOKUP(A4359,'Celulares por Região'!A:H,6))/F4359</f>
        <v>0.27945673042736258</v>
      </c>
    </row>
    <row r="4360" spans="1:10" ht="15.75" customHeight="1">
      <c r="A4360" t="str">
        <f>VLOOKUP(B4360,'Tabela IBGE_Município'!A:C,3)</f>
        <v>MT</v>
      </c>
      <c r="B4360" s="4" t="s">
        <v>4801</v>
      </c>
      <c r="C4360" s="1">
        <v>1</v>
      </c>
      <c r="D4360" s="1">
        <v>1</v>
      </c>
      <c r="E4360" s="1"/>
      <c r="F4360" s="1">
        <f>VLOOKUP(B4360,'Tabela IBGE_Município'!A:C,2)</f>
        <v>4563</v>
      </c>
      <c r="G4360" s="4" t="s">
        <v>640</v>
      </c>
      <c r="H4360" s="30">
        <f>VLOOKUP(DADOS!B4360,'Tabela IBGE_Município'!A:E,5)</f>
        <v>0.71499999999999997</v>
      </c>
      <c r="I4360" s="2">
        <f t="shared" si="68"/>
        <v>4.3830813061582295E-4</v>
      </c>
      <c r="J4360" s="20">
        <f>(VLOOKUP(A4360,'Celulares por Região'!A:H,6))/F4360</f>
        <v>2.3425378040762657</v>
      </c>
    </row>
    <row r="4361" spans="1:10" ht="15.75" customHeight="1">
      <c r="A4361" t="str">
        <f>VLOOKUP(B4361,'Tabela IBGE_Município'!A:C,3)</f>
        <v>SC</v>
      </c>
      <c r="B4361" s="4" t="s">
        <v>4802</v>
      </c>
      <c r="C4361" s="1">
        <v>2</v>
      </c>
      <c r="D4361" s="1">
        <v>3</v>
      </c>
      <c r="E4361" s="1">
        <v>1</v>
      </c>
      <c r="F4361" s="1">
        <f>VLOOKUP(B4361,'Tabela IBGE_Município'!A:C,2)</f>
        <v>16918</v>
      </c>
      <c r="G4361" s="4" t="s">
        <v>637</v>
      </c>
      <c r="H4361" s="30">
        <f>VLOOKUP(DADOS!B4361,'Tabela IBGE_Município'!A:E,5)</f>
        <v>0.52500000000000002</v>
      </c>
      <c r="I4361" s="2">
        <f t="shared" si="68"/>
        <v>3.5465185010048468E-4</v>
      </c>
      <c r="J4361" s="20">
        <f>(VLOOKUP(A4361,'Celulares por Região'!A:H,6))/F4361</f>
        <v>0.23803050005910864</v>
      </c>
    </row>
    <row r="4362" spans="1:10" ht="15.75" customHeight="1">
      <c r="A4362" t="str">
        <f>VLOOKUP(B4362,'Tabela IBGE_Município'!A:C,3)</f>
        <v>SC</v>
      </c>
      <c r="B4362" s="4" t="s">
        <v>4802</v>
      </c>
      <c r="C4362" s="1">
        <v>1</v>
      </c>
      <c r="D4362" s="1">
        <v>3</v>
      </c>
      <c r="E4362" s="1">
        <v>4</v>
      </c>
      <c r="F4362" s="1">
        <f>VLOOKUP(B4362,'Tabela IBGE_Município'!A:C,2)</f>
        <v>16918</v>
      </c>
      <c r="G4362" s="4" t="s">
        <v>637</v>
      </c>
      <c r="H4362" s="30">
        <f>VLOOKUP(DADOS!B4362,'Tabela IBGE_Município'!A:E,5)</f>
        <v>0.52500000000000002</v>
      </c>
      <c r="I4362" s="2">
        <f t="shared" si="68"/>
        <v>4.7286913346731294E-4</v>
      </c>
      <c r="J4362" s="20">
        <f>(VLOOKUP(A4362,'Celulares por Região'!A:H,6))/F4362</f>
        <v>0.23803050005910864</v>
      </c>
    </row>
    <row r="4363" spans="1:10" ht="15.75" customHeight="1">
      <c r="A4363" t="str">
        <f>VLOOKUP(B4363,'Tabela IBGE_Município'!A:C,3)</f>
        <v>PR</v>
      </c>
      <c r="B4363" s="4" t="s">
        <v>4803</v>
      </c>
      <c r="C4363" s="1">
        <v>1</v>
      </c>
      <c r="D4363" s="1">
        <v>1</v>
      </c>
      <c r="E4363" s="1">
        <v>1</v>
      </c>
      <c r="F4363" s="1">
        <f>VLOOKUP(B4363,'Tabela IBGE_Município'!A:C,2)</f>
        <v>3293</v>
      </c>
      <c r="G4363" s="4" t="s">
        <v>640</v>
      </c>
      <c r="H4363" s="30">
        <f>VLOOKUP(DADOS!B4363,'Tabela IBGE_Município'!A:E,5)</f>
        <v>0.72299999999999998</v>
      </c>
      <c r="I4363" s="2">
        <f t="shared" si="68"/>
        <v>9.1102338293349531E-4</v>
      </c>
      <c r="J4363" s="20">
        <f>(VLOOKUP(A4363,'Celulares por Região'!A:H,6))/F4363</f>
        <v>0.22289705435772852</v>
      </c>
    </row>
    <row r="4364" spans="1:10" ht="15.75" customHeight="1">
      <c r="A4364" t="str">
        <f>VLOOKUP(B4364,'Tabela IBGE_Município'!A:C,3)</f>
        <v>RS</v>
      </c>
      <c r="B4364" s="4" t="s">
        <v>4804</v>
      </c>
      <c r="C4364" s="1">
        <v>7</v>
      </c>
      <c r="D4364" s="1">
        <v>9</v>
      </c>
      <c r="E4364" s="1">
        <v>7</v>
      </c>
      <c r="F4364" s="1">
        <f>VLOOKUP(B4364,'Tabela IBGE_Município'!A:C,2)</f>
        <v>1634</v>
      </c>
      <c r="G4364" s="4" t="s">
        <v>640</v>
      </c>
      <c r="H4364" s="30">
        <f>VLOOKUP(DADOS!B4364,'Tabela IBGE_Município'!A:E,5)</f>
        <v>0.72499999999999998</v>
      </c>
      <c r="I4364" s="2">
        <f t="shared" si="68"/>
        <v>1.4075887392900856E-2</v>
      </c>
      <c r="J4364" s="20">
        <f>(VLOOKUP(A4364,'Celulares por Região'!A:H,6))/F4364</f>
        <v>8.6903304773561812E-2</v>
      </c>
    </row>
    <row r="4365" spans="1:10" ht="15.75" customHeight="1">
      <c r="A4365" t="str">
        <f>VLOOKUP(B4365,'Tabela IBGE_Município'!A:C,3)</f>
        <v>SP</v>
      </c>
      <c r="B4365" s="4" t="s">
        <v>4805</v>
      </c>
      <c r="C4365" s="1">
        <v>1</v>
      </c>
      <c r="D4365" s="1">
        <v>1</v>
      </c>
      <c r="E4365" s="1"/>
      <c r="F4365" s="1">
        <f>VLOOKUP(B4365,'Tabela IBGE_Município'!A:C,2)</f>
        <v>6681</v>
      </c>
      <c r="G4365" s="4" t="s">
        <v>637</v>
      </c>
      <c r="H4365" s="30">
        <f>VLOOKUP(DADOS!B4365,'Tabela IBGE_Município'!A:E,5)</f>
        <v>0.72499999999999998</v>
      </c>
      <c r="I4365" s="2">
        <f t="shared" si="68"/>
        <v>2.9935638377488402E-4</v>
      </c>
      <c r="J4365" s="20">
        <f>(VLOOKUP(A4365,'Celulares por Região'!A:H,6))/F4365</f>
        <v>0.10073342314024847</v>
      </c>
    </row>
    <row r="4366" spans="1:10" ht="15.75" customHeight="1">
      <c r="A4366" t="str">
        <f>VLOOKUP(B4366,'Tabela IBGE_Município'!A:C,3)</f>
        <v>RS</v>
      </c>
      <c r="B4366" s="4" t="s">
        <v>4806</v>
      </c>
      <c r="C4366" s="1">
        <v>2</v>
      </c>
      <c r="D4366" s="1">
        <v>3</v>
      </c>
      <c r="E4366" s="1">
        <v>2</v>
      </c>
      <c r="F4366" s="1">
        <f>VLOOKUP(B4366,'Tabela IBGE_Município'!A:C,2)</f>
        <v>2113</v>
      </c>
      <c r="G4366" s="4" t="s">
        <v>640</v>
      </c>
      <c r="H4366" s="30">
        <f>VLOOKUP(DADOS!B4366,'Tabela IBGE_Município'!A:E,5)</f>
        <v>0.74</v>
      </c>
      <c r="I4366" s="2">
        <f t="shared" si="68"/>
        <v>3.3128253667770941E-3</v>
      </c>
      <c r="J4366" s="20">
        <f>(VLOOKUP(A4366,'Celulares por Região'!A:H,6))/F4366</f>
        <v>6.7203028868906764E-2</v>
      </c>
    </row>
    <row r="4367" spans="1:10" ht="15.75" customHeight="1">
      <c r="A4367" t="str">
        <f>VLOOKUP(B4367,'Tabela IBGE_Município'!A:C,3)</f>
        <v>PE</v>
      </c>
      <c r="B4367" s="4" t="s">
        <v>4807</v>
      </c>
      <c r="C4367" s="1">
        <v>1</v>
      </c>
      <c r="D4367" s="1">
        <v>1</v>
      </c>
      <c r="E4367" s="1"/>
      <c r="F4367" s="1">
        <f>VLOOKUP(B4367,'Tabela IBGE_Município'!A:C,2)</f>
        <v>39988</v>
      </c>
      <c r="G4367" s="4" t="s">
        <v>637</v>
      </c>
      <c r="H4367" s="30">
        <f>VLOOKUP(DADOS!B4367,'Tabela IBGE_Município'!A:E,5)</f>
        <v>0.61799999999999999</v>
      </c>
      <c r="I4367" s="2">
        <f t="shared" si="68"/>
        <v>5.0015004501350405E-5</v>
      </c>
      <c r="J4367" s="20">
        <f>(VLOOKUP(A4367,'Celulares por Região'!A:H,6))/F4367</f>
        <v>0.15262078623587075</v>
      </c>
    </row>
    <row r="4368" spans="1:10" ht="15.75" customHeight="1">
      <c r="A4368" t="str">
        <f>VLOOKUP(B4368,'Tabela IBGE_Município'!A:C,3)</f>
        <v>PE</v>
      </c>
      <c r="B4368" s="4" t="s">
        <v>4807</v>
      </c>
      <c r="C4368" s="1">
        <v>5</v>
      </c>
      <c r="D4368" s="1">
        <v>9</v>
      </c>
      <c r="E4368" s="1">
        <v>11</v>
      </c>
      <c r="F4368" s="1">
        <f>VLOOKUP(B4368,'Tabela IBGE_Município'!A:C,2)</f>
        <v>39988</v>
      </c>
      <c r="G4368" s="4" t="s">
        <v>637</v>
      </c>
      <c r="H4368" s="30">
        <f>VLOOKUP(DADOS!B4368,'Tabela IBGE_Município'!A:E,5)</f>
        <v>0.61799999999999999</v>
      </c>
      <c r="I4368" s="2">
        <f t="shared" si="68"/>
        <v>6.2518755626688003E-4</v>
      </c>
      <c r="J4368" s="20">
        <f>(VLOOKUP(A4368,'Celulares por Região'!A:H,6))/F4368</f>
        <v>0.15262078623587075</v>
      </c>
    </row>
    <row r="4369" spans="1:10" ht="15.75" customHeight="1">
      <c r="A4369" t="str">
        <f>VLOOKUP(B4369,'Tabela IBGE_Município'!A:C,3)</f>
        <v>PE</v>
      </c>
      <c r="B4369" s="4" t="s">
        <v>4807</v>
      </c>
      <c r="C4369" s="1">
        <v>4</v>
      </c>
      <c r="D4369" s="1">
        <v>1</v>
      </c>
      <c r="E4369" s="1">
        <v>1</v>
      </c>
      <c r="F4369" s="1">
        <f>VLOOKUP(B4369,'Tabela IBGE_Município'!A:C,2)</f>
        <v>39988</v>
      </c>
      <c r="G4369" s="4" t="s">
        <v>638</v>
      </c>
      <c r="H4369" s="30">
        <f>VLOOKUP(DADOS!B4369,'Tabela IBGE_Município'!A:E,5)</f>
        <v>0.61799999999999999</v>
      </c>
      <c r="I4369" s="2">
        <f t="shared" si="68"/>
        <v>1.5004501350405122E-4</v>
      </c>
      <c r="J4369" s="20">
        <f>(VLOOKUP(A4369,'Celulares por Região'!A:H,6))/F4369</f>
        <v>0.15262078623587075</v>
      </c>
    </row>
    <row r="4370" spans="1:10" ht="15.75" customHeight="1">
      <c r="A4370" t="str">
        <f>VLOOKUP(B4370,'Tabela IBGE_Município'!A:C,3)</f>
        <v>BA</v>
      </c>
      <c r="B4370" s="4" t="s">
        <v>4808</v>
      </c>
      <c r="C4370" s="1">
        <v>2</v>
      </c>
      <c r="D4370" s="1">
        <v>1</v>
      </c>
      <c r="E4370" s="1"/>
      <c r="F4370" s="1">
        <f>VLOOKUP(B4370,'Tabela IBGE_Município'!A:C,2)</f>
        <v>27922</v>
      </c>
      <c r="G4370" s="4" t="s">
        <v>638</v>
      </c>
      <c r="H4370" s="30">
        <f>VLOOKUP(DADOS!B4370,'Tabela IBGE_Município'!A:E,5)</f>
        <v>0.65400000000000003</v>
      </c>
      <c r="I4370" s="2">
        <f t="shared" si="68"/>
        <v>1.0744216030370318E-4</v>
      </c>
      <c r="J4370" s="20">
        <f>(VLOOKUP(A4370,'Celulares por Região'!A:H,6))/F4370</f>
        <v>0.14074922999785117</v>
      </c>
    </row>
    <row r="4371" spans="1:10" ht="15.75" customHeight="1">
      <c r="A4371" t="str">
        <f>VLOOKUP(B4371,'Tabela IBGE_Município'!A:C,3)</f>
        <v>PE</v>
      </c>
      <c r="B4371" s="4" t="s">
        <v>4809</v>
      </c>
      <c r="C4371" s="1">
        <v>2</v>
      </c>
      <c r="D4371" s="1">
        <v>1</v>
      </c>
      <c r="E4371" s="1"/>
      <c r="F4371" s="1">
        <f>VLOOKUP(B4371,'Tabela IBGE_Município'!A:C,2)</f>
        <v>12650</v>
      </c>
      <c r="G4371" s="4" t="s">
        <v>637</v>
      </c>
      <c r="H4371" s="30">
        <f>VLOOKUP(DADOS!B4371,'Tabela IBGE_Município'!A:E,5)</f>
        <v>0.61199999999999999</v>
      </c>
      <c r="I4371" s="2">
        <f t="shared" si="68"/>
        <v>2.3715415019762845E-4</v>
      </c>
      <c r="J4371" s="20">
        <f>(VLOOKUP(A4371,'Celulares por Região'!A:H,6))/F4371</f>
        <v>0.48245059288537551</v>
      </c>
    </row>
    <row r="4372" spans="1:10" ht="15.75" customHeight="1">
      <c r="A4372" t="str">
        <f>VLOOKUP(B4372,'Tabela IBGE_Município'!A:C,3)</f>
        <v>SP</v>
      </c>
      <c r="B4372" s="4" t="s">
        <v>4810</v>
      </c>
      <c r="C4372" s="1">
        <v>1</v>
      </c>
      <c r="D4372" s="1">
        <v>5</v>
      </c>
      <c r="E4372" s="1">
        <v>3</v>
      </c>
      <c r="F4372" s="1">
        <f>VLOOKUP(B4372,'Tabela IBGE_Município'!A:C,2)</f>
        <v>4544</v>
      </c>
      <c r="G4372" s="4" t="s">
        <v>640</v>
      </c>
      <c r="H4372" s="30">
        <f>VLOOKUP(DADOS!B4372,'Tabela IBGE_Município'!A:E,5)</f>
        <v>0.79</v>
      </c>
      <c r="I4372" s="2">
        <f t="shared" si="68"/>
        <v>1.9806338028169014E-3</v>
      </c>
      <c r="J4372" s="20">
        <f>(VLOOKUP(A4372,'Celulares por Região'!A:H,6))/F4372</f>
        <v>0.14810739436619719</v>
      </c>
    </row>
    <row r="4373" spans="1:10" ht="15.75" customHeight="1">
      <c r="A4373" t="str">
        <f>VLOOKUP(B4373,'Tabela IBGE_Município'!A:C,3)</f>
        <v>SP</v>
      </c>
      <c r="B4373" s="4" t="s">
        <v>4811</v>
      </c>
      <c r="C4373" s="1">
        <v>1</v>
      </c>
      <c r="D4373" s="1">
        <v>2</v>
      </c>
      <c r="E4373" s="1"/>
      <c r="F4373" s="1">
        <f>VLOOKUP(B4373,'Tabela IBGE_Município'!A:C,2)</f>
        <v>2153</v>
      </c>
      <c r="G4373" s="4" t="s">
        <v>640</v>
      </c>
      <c r="H4373" s="30">
        <f>VLOOKUP(DADOS!B4373,'Tabela IBGE_Município'!A:E,5)</f>
        <v>0.74299999999999999</v>
      </c>
      <c r="I4373" s="2">
        <f t="shared" si="68"/>
        <v>1.3934045517882026E-3</v>
      </c>
      <c r="J4373" s="20">
        <f>(VLOOKUP(A4373,'Celulares por Região'!A:H,6))/F4373</f>
        <v>0.31258708778448674</v>
      </c>
    </row>
    <row r="4374" spans="1:10" ht="15.75" customHeight="1">
      <c r="A4374" t="str">
        <f>VLOOKUP(B4374,'Tabela IBGE_Município'!A:C,3)</f>
        <v>BA</v>
      </c>
      <c r="B4374" s="4" t="s">
        <v>4812</v>
      </c>
      <c r="C4374" s="1">
        <v>1</v>
      </c>
      <c r="D4374" s="1">
        <v>1</v>
      </c>
      <c r="E4374" s="1"/>
      <c r="F4374" s="1">
        <f>VLOOKUP(B4374,'Tabela IBGE_Município'!A:C,2)</f>
        <v>6278</v>
      </c>
      <c r="G4374" s="4" t="s">
        <v>637</v>
      </c>
      <c r="H4374" s="30">
        <f>VLOOKUP(DADOS!B4374,'Tabela IBGE_Município'!A:E,5)</f>
        <v>0.61</v>
      </c>
      <c r="I4374" s="2">
        <f t="shared" si="68"/>
        <v>3.1857279388340236E-4</v>
      </c>
      <c r="J4374" s="20">
        <f>(VLOOKUP(A4374,'Celulares por Região'!A:H,6))/F4374</f>
        <v>0.62599553998088564</v>
      </c>
    </row>
    <row r="4375" spans="1:10" ht="15.75" customHeight="1">
      <c r="A4375" t="str">
        <f>VLOOKUP(B4375,'Tabela IBGE_Município'!A:C,3)</f>
        <v>SP</v>
      </c>
      <c r="B4375" s="4" t="s">
        <v>4813</v>
      </c>
      <c r="C4375" s="1">
        <v>1</v>
      </c>
      <c r="D4375" s="1">
        <v>1</v>
      </c>
      <c r="E4375" s="1">
        <v>1</v>
      </c>
      <c r="F4375" s="1">
        <f>VLOOKUP(B4375,'Tabela IBGE_Município'!A:C,2)</f>
        <v>34737</v>
      </c>
      <c r="G4375" s="4" t="s">
        <v>638</v>
      </c>
      <c r="H4375" s="30">
        <f>VLOOKUP(DADOS!B4375,'Tabela IBGE_Município'!A:E,5)</f>
        <v>0.72799999999999998</v>
      </c>
      <c r="I4375" s="2">
        <f t="shared" si="68"/>
        <v>8.6363243803437264E-5</v>
      </c>
      <c r="J4375" s="20">
        <f>(VLOOKUP(A4375,'Celulares por Região'!A:H,6))/F4375</f>
        <v>1.9374154359904423E-2</v>
      </c>
    </row>
    <row r="4376" spans="1:10" ht="15.75" customHeight="1">
      <c r="A4376" t="str">
        <f>VLOOKUP(B4376,'Tabela IBGE_Município'!A:C,3)</f>
        <v>GO</v>
      </c>
      <c r="B4376" s="4" t="s">
        <v>4814</v>
      </c>
      <c r="C4376" s="1">
        <v>1</v>
      </c>
      <c r="D4376" s="1">
        <v>2</v>
      </c>
      <c r="E4376" s="1"/>
      <c r="F4376" s="1">
        <f>VLOOKUP(B4376,'Tabela IBGE_Município'!A:C,2)</f>
        <v>2819</v>
      </c>
      <c r="G4376" s="4" t="s">
        <v>640</v>
      </c>
      <c r="H4376" s="30">
        <f>VLOOKUP(DADOS!B4376,'Tabela IBGE_Município'!A:E,5)</f>
        <v>0.68799999999999994</v>
      </c>
      <c r="I4376" s="2">
        <f t="shared" si="68"/>
        <v>1.0642071656615821E-3</v>
      </c>
      <c r="J4376" s="20">
        <f>(VLOOKUP(A4376,'Celulares por Região'!A:H,6))/F4376</f>
        <v>1.2937211777225968</v>
      </c>
    </row>
    <row r="4377" spans="1:10" ht="15.75" customHeight="1">
      <c r="A4377" t="str">
        <f>VLOOKUP(B4377,'Tabela IBGE_Município'!A:C,3)</f>
        <v>MG</v>
      </c>
      <c r="B4377" s="4" t="s">
        <v>4815</v>
      </c>
      <c r="C4377" s="1">
        <v>1</v>
      </c>
      <c r="D4377" s="1">
        <v>3</v>
      </c>
      <c r="E4377" s="1">
        <v>5</v>
      </c>
      <c r="F4377" s="1">
        <f>VLOOKUP(B4377,'Tabela IBGE_Município'!A:C,2)</f>
        <v>8664</v>
      </c>
      <c r="G4377" s="4" t="s">
        <v>637</v>
      </c>
      <c r="H4377" s="30">
        <f>VLOOKUP(DADOS!B4377,'Tabela IBGE_Município'!A:E,5)</f>
        <v>0.70599999999999996</v>
      </c>
      <c r="I4377" s="2">
        <f t="shared" si="68"/>
        <v>1.0387811634349031E-3</v>
      </c>
      <c r="J4377" s="20">
        <f>(VLOOKUP(A4377,'Celulares por Região'!A:H,6))/F4377</f>
        <v>0.1827100646352724</v>
      </c>
    </row>
    <row r="4378" spans="1:10" ht="15.75" customHeight="1">
      <c r="A4378" t="str">
        <f>VLOOKUP(B4378,'Tabela IBGE_Município'!A:C,3)</f>
        <v>PR</v>
      </c>
      <c r="B4378" s="4" t="s">
        <v>4816</v>
      </c>
      <c r="C4378" s="1">
        <v>2</v>
      </c>
      <c r="D4378" s="1">
        <v>1</v>
      </c>
      <c r="E4378" s="1">
        <v>1</v>
      </c>
      <c r="F4378" s="1">
        <f>VLOOKUP(B4378,'Tabela IBGE_Município'!A:C,2)</f>
        <v>7751</v>
      </c>
      <c r="G4378" s="4" t="s">
        <v>637</v>
      </c>
      <c r="H4378" s="30">
        <f>VLOOKUP(DADOS!B4378,'Tabela IBGE_Município'!A:E,5)</f>
        <v>0.71</v>
      </c>
      <c r="I4378" s="2">
        <f t="shared" si="68"/>
        <v>5.1606244355567024E-4</v>
      </c>
      <c r="J4378" s="20">
        <f>(VLOOKUP(A4378,'Celulares por Região'!A:H,6))/F4378</f>
        <v>9.4697458392465489E-2</v>
      </c>
    </row>
    <row r="4379" spans="1:10" ht="15.75" customHeight="1">
      <c r="A4379" t="str">
        <f>VLOOKUP(B4379,'Tabela IBGE_Município'!A:C,3)</f>
        <v>MG</v>
      </c>
      <c r="B4379" s="4" t="s">
        <v>4817</v>
      </c>
      <c r="C4379" s="1">
        <v>2</v>
      </c>
      <c r="D4379" s="1">
        <v>2</v>
      </c>
      <c r="E4379" s="1"/>
      <c r="F4379" s="1">
        <f>VLOOKUP(B4379,'Tabela IBGE_Município'!A:C,2)</f>
        <v>4107</v>
      </c>
      <c r="G4379" s="4" t="s">
        <v>640</v>
      </c>
      <c r="H4379" s="30">
        <f>VLOOKUP(DADOS!B4379,'Tabela IBGE_Município'!A:E,5)</f>
        <v>0.57999999999999996</v>
      </c>
      <c r="I4379" s="2">
        <f t="shared" si="68"/>
        <v>9.7394691989286582E-4</v>
      </c>
      <c r="J4379" s="20">
        <f>(VLOOKUP(A4379,'Celulares por Região'!A:H,6))/F4379</f>
        <v>0.38543949354760165</v>
      </c>
    </row>
    <row r="4380" spans="1:10" ht="15.75" customHeight="1">
      <c r="A4380" t="str">
        <f>VLOOKUP(B4380,'Tabela IBGE_Município'!A:C,3)</f>
        <v>PA</v>
      </c>
      <c r="B4380" s="4" t="s">
        <v>4818</v>
      </c>
      <c r="C4380" s="1">
        <v>10</v>
      </c>
      <c r="D4380" s="1">
        <v>15</v>
      </c>
      <c r="E4380" s="1">
        <v>5</v>
      </c>
      <c r="F4380" s="1">
        <f>VLOOKUP(B4380,'Tabela IBGE_Município'!A:C,2)</f>
        <v>10314</v>
      </c>
      <c r="G4380" s="4" t="s">
        <v>637</v>
      </c>
      <c r="H4380" s="30">
        <f>VLOOKUP(DADOS!B4380,'Tabela IBGE_Município'!A:E,5)</f>
        <v>0.55700000000000005</v>
      </c>
      <c r="I4380" s="2">
        <f t="shared" si="68"/>
        <v>2.9086678301337987E-3</v>
      </c>
      <c r="J4380" s="20">
        <f>(VLOOKUP(A4380,'Celulares por Região'!A:H,6))/F4380</f>
        <v>0.1790769827419042</v>
      </c>
    </row>
    <row r="4381" spans="1:10" ht="15.75" customHeight="1">
      <c r="A4381" t="str">
        <f>VLOOKUP(B4381,'Tabela IBGE_Município'!A:C,3)</f>
        <v>PE</v>
      </c>
      <c r="B4381" s="4" t="s">
        <v>4819</v>
      </c>
      <c r="C4381" s="1">
        <v>1</v>
      </c>
      <c r="D4381" s="1">
        <v>5</v>
      </c>
      <c r="E4381" s="1">
        <v>2</v>
      </c>
      <c r="F4381" s="1">
        <f>VLOOKUP(B4381,'Tabela IBGE_Município'!A:C,2)</f>
        <v>109897</v>
      </c>
      <c r="G4381" s="4" t="s">
        <v>639</v>
      </c>
      <c r="H4381" s="30">
        <f>VLOOKUP(DADOS!B4381,'Tabela IBGE_Município'!A:E,5)</f>
        <v>0.64800000000000002</v>
      </c>
      <c r="I4381" s="2">
        <f t="shared" si="68"/>
        <v>7.2795435726179974E-5</v>
      </c>
      <c r="J4381" s="20">
        <f>(VLOOKUP(A4381,'Celulares por Região'!A:H,6))/F4381</f>
        <v>5.5533818029609543E-2</v>
      </c>
    </row>
    <row r="4382" spans="1:10" ht="15.75" customHeight="1">
      <c r="A4382" t="str">
        <f>VLOOKUP(B4382,'Tabela IBGE_Município'!A:C,3)</f>
        <v>MG</v>
      </c>
      <c r="B4382" s="4" t="s">
        <v>4820</v>
      </c>
      <c r="C4382" s="1">
        <v>1</v>
      </c>
      <c r="D4382" s="1">
        <v>1</v>
      </c>
      <c r="E4382" s="1"/>
      <c r="F4382" s="1">
        <f>VLOOKUP(B4382,'Tabela IBGE_Município'!A:C,2)</f>
        <v>4725</v>
      </c>
      <c r="G4382" s="4" t="s">
        <v>640</v>
      </c>
      <c r="H4382" s="30">
        <f>VLOOKUP(DADOS!B4382,'Tabela IBGE_Município'!A:E,5)</f>
        <v>0.625</v>
      </c>
      <c r="I4382" s="2">
        <f t="shared" si="68"/>
        <v>4.232804232804233E-4</v>
      </c>
      <c r="J4382" s="20">
        <f>(VLOOKUP(A4382,'Celulares por Região'!A:H,6))/F4382</f>
        <v>0.33502645502645501</v>
      </c>
    </row>
    <row r="4383" spans="1:10" ht="15.75" customHeight="1">
      <c r="A4383" t="str">
        <f>VLOOKUP(B4383,'Tabela IBGE_Município'!A:C,3)</f>
        <v>PI</v>
      </c>
      <c r="B4383" s="4" t="s">
        <v>4821</v>
      </c>
      <c r="C4383" s="1">
        <v>1</v>
      </c>
      <c r="D4383" s="1">
        <v>1</v>
      </c>
      <c r="E4383" s="1"/>
      <c r="F4383" s="1">
        <f>VLOOKUP(B4383,'Tabela IBGE_Município'!A:C,2)</f>
        <v>6247</v>
      </c>
      <c r="G4383" s="4" t="s">
        <v>637</v>
      </c>
      <c r="H4383" s="30">
        <f>VLOOKUP(DADOS!B4383,'Tabela IBGE_Município'!A:E,5)</f>
        <v>0.60099999999999998</v>
      </c>
      <c r="I4383" s="2">
        <f t="shared" si="68"/>
        <v>3.2015367376340644E-4</v>
      </c>
      <c r="J4383" s="20">
        <f>(VLOOKUP(A4383,'Celulares por Região'!A:H,6))/F4383</f>
        <v>0.46758444053145509</v>
      </c>
    </row>
    <row r="4384" spans="1:10" ht="15.75" customHeight="1">
      <c r="A4384" t="str">
        <f>VLOOKUP(B4384,'Tabela IBGE_Município'!A:C,3)</f>
        <v>SP</v>
      </c>
      <c r="B4384" s="4" t="s">
        <v>4822</v>
      </c>
      <c r="C4384" s="1">
        <v>1</v>
      </c>
      <c r="D4384" s="1">
        <v>1</v>
      </c>
      <c r="E4384" s="1"/>
      <c r="F4384" s="1">
        <f>VLOOKUP(B4384,'Tabela IBGE_Município'!A:C,2)</f>
        <v>47943</v>
      </c>
      <c r="G4384" s="4" t="s">
        <v>638</v>
      </c>
      <c r="H4384" s="30">
        <f>VLOOKUP(DADOS!B4384,'Tabela IBGE_Município'!A:E,5)</f>
        <v>0.76200000000000001</v>
      </c>
      <c r="I4384" s="2">
        <f t="shared" si="68"/>
        <v>4.1716204659700061E-5</v>
      </c>
      <c r="J4384" s="20">
        <f>(VLOOKUP(A4384,'Celulares por Região'!A:H,6))/F4384</f>
        <v>1.403750286798907E-2</v>
      </c>
    </row>
    <row r="4385" spans="1:10" ht="15.75" customHeight="1">
      <c r="A4385" t="str">
        <f>VLOOKUP(B4385,'Tabela IBGE_Município'!A:C,3)</f>
        <v>RS</v>
      </c>
      <c r="B4385" s="4" t="s">
        <v>4823</v>
      </c>
      <c r="C4385" s="1">
        <v>2</v>
      </c>
      <c r="D4385" s="1">
        <v>2</v>
      </c>
      <c r="E4385" s="1">
        <v>4</v>
      </c>
      <c r="F4385" s="1">
        <f>VLOOKUP(B4385,'Tabela IBGE_Município'!A:C,2)</f>
        <v>131365</v>
      </c>
      <c r="G4385" s="4" t="s">
        <v>639</v>
      </c>
      <c r="H4385" s="30">
        <f>VLOOKUP(DADOS!B4385,'Tabela IBGE_Município'!A:E,5)</f>
        <v>0.77300000000000002</v>
      </c>
      <c r="I4385" s="2">
        <f t="shared" si="68"/>
        <v>6.0899021809462183E-5</v>
      </c>
      <c r="J4385" s="20">
        <f>(VLOOKUP(A4385,'Celulares por Região'!A:H,6))/F4385</f>
        <v>1.0809576371179539E-3</v>
      </c>
    </row>
    <row r="4386" spans="1:10" ht="15.75" customHeight="1">
      <c r="A4386" t="str">
        <f>VLOOKUP(B4386,'Tabela IBGE_Município'!A:C,3)</f>
        <v>MT</v>
      </c>
      <c r="B4386" s="4" t="s">
        <v>4824</v>
      </c>
      <c r="C4386" s="1">
        <v>3</v>
      </c>
      <c r="D4386" s="1">
        <v>6</v>
      </c>
      <c r="E4386" s="1">
        <v>8</v>
      </c>
      <c r="F4386" s="1">
        <f>VLOOKUP(B4386,'Tabela IBGE_Município'!A:C,2)</f>
        <v>2633</v>
      </c>
      <c r="G4386" s="4" t="s">
        <v>640</v>
      </c>
      <c r="H4386" s="30">
        <f>VLOOKUP(DADOS!B4386,'Tabela IBGE_Município'!A:E,5)</f>
        <v>0.68400000000000005</v>
      </c>
      <c r="I4386" s="2">
        <f t="shared" si="68"/>
        <v>6.4565134827193312E-3</v>
      </c>
      <c r="J4386" s="20">
        <f>(VLOOKUP(A4386,'Celulares por Região'!A:H,6))/F4386</f>
        <v>4.0596278009874665</v>
      </c>
    </row>
    <row r="4387" spans="1:10" ht="15.75" customHeight="1">
      <c r="A4387" t="str">
        <f>VLOOKUP(B4387,'Tabela IBGE_Município'!A:C,3)</f>
        <v>PI</v>
      </c>
      <c r="B4387" s="4" t="s">
        <v>4825</v>
      </c>
      <c r="C4387" s="1">
        <v>2</v>
      </c>
      <c r="D4387" s="1">
        <v>5</v>
      </c>
      <c r="E4387" s="1">
        <v>1</v>
      </c>
      <c r="F4387" s="1">
        <f>VLOOKUP(B4387,'Tabela IBGE_Município'!A:C,2)</f>
        <v>4033</v>
      </c>
      <c r="G4387" s="4" t="s">
        <v>640</v>
      </c>
      <c r="H4387" s="30">
        <f>VLOOKUP(DADOS!B4387,'Tabela IBGE_Município'!A:E,5)</f>
        <v>0.57999999999999996</v>
      </c>
      <c r="I4387" s="2">
        <f t="shared" si="68"/>
        <v>1.983635011157947E-3</v>
      </c>
      <c r="J4387" s="20">
        <f>(VLOOKUP(A4387,'Celulares por Região'!A:H,6))/F4387</f>
        <v>0.72427473344904536</v>
      </c>
    </row>
    <row r="4388" spans="1:10" ht="15.75" customHeight="1">
      <c r="A4388" t="str">
        <f>VLOOKUP(B4388,'Tabela IBGE_Município'!A:C,3)</f>
        <v>MG</v>
      </c>
      <c r="B4388" s="4" t="s">
        <v>4826</v>
      </c>
      <c r="C4388" s="1">
        <v>2</v>
      </c>
      <c r="D4388" s="1">
        <v>5</v>
      </c>
      <c r="E4388" s="1">
        <v>1</v>
      </c>
      <c r="F4388" s="1">
        <f>VLOOKUP(B4388,'Tabela IBGE_Município'!A:C,2)</f>
        <v>4381</v>
      </c>
      <c r="G4388" s="4" t="s">
        <v>640</v>
      </c>
      <c r="H4388" s="30">
        <f>VLOOKUP(DADOS!B4388,'Tabela IBGE_Município'!A:E,5)</f>
        <v>0.60699999999999998</v>
      </c>
      <c r="I4388" s="2">
        <f t="shared" si="68"/>
        <v>1.8260671079662178E-3</v>
      </c>
      <c r="J4388" s="20">
        <f>(VLOOKUP(A4388,'Celulares por Região'!A:H,6))/F4388</f>
        <v>0.36133302898881536</v>
      </c>
    </row>
    <row r="4389" spans="1:10" ht="15.75" customHeight="1">
      <c r="A4389" t="str">
        <f>VLOOKUP(B4389,'Tabela IBGE_Município'!A:C,3)</f>
        <v>SP</v>
      </c>
      <c r="B4389" s="4" t="s">
        <v>4827</v>
      </c>
      <c r="C4389" s="1">
        <v>3</v>
      </c>
      <c r="D4389" s="1">
        <v>4</v>
      </c>
      <c r="E4389" s="1"/>
      <c r="F4389" s="1">
        <f>VLOOKUP(B4389,'Tabela IBGE_Município'!A:C,2)</f>
        <v>5588</v>
      </c>
      <c r="G4389" s="4" t="s">
        <v>637</v>
      </c>
      <c r="H4389" s="30">
        <f>VLOOKUP(DADOS!B4389,'Tabela IBGE_Município'!A:E,5)</f>
        <v>0.73799999999999999</v>
      </c>
      <c r="I4389" s="2">
        <f t="shared" si="68"/>
        <v>1.2526843235504653E-3</v>
      </c>
      <c r="J4389" s="20">
        <f>(VLOOKUP(A4389,'Celulares por Região'!A:H,6))/F4389</f>
        <v>0.12043664996420902</v>
      </c>
    </row>
    <row r="4390" spans="1:10" ht="15.75" customHeight="1">
      <c r="A4390" t="str">
        <f>VLOOKUP(B4390,'Tabela IBGE_Município'!A:C,3)</f>
        <v>PR</v>
      </c>
      <c r="B4390" s="4" t="s">
        <v>4828</v>
      </c>
      <c r="C4390" s="1"/>
      <c r="D4390" s="1"/>
      <c r="E4390" s="1">
        <v>1</v>
      </c>
      <c r="F4390" s="1">
        <f>VLOOKUP(B4390,'Tabela IBGE_Município'!A:C,2)</f>
        <v>12186</v>
      </c>
      <c r="G4390" s="4" t="s">
        <v>637</v>
      </c>
      <c r="H4390" s="30">
        <f>VLOOKUP(DADOS!B4390,'Tabela IBGE_Município'!A:E,5)</f>
        <v>0.70499999999999996</v>
      </c>
      <c r="I4390" s="2">
        <f t="shared" si="68"/>
        <v>8.2061381913671423E-5</v>
      </c>
      <c r="J4390" s="20">
        <f>(VLOOKUP(A4390,'Celulares por Região'!A:H,6))/F4390</f>
        <v>6.0233054324634827E-2</v>
      </c>
    </row>
    <row r="4391" spans="1:10" ht="15.75" customHeight="1">
      <c r="A4391" t="str">
        <f>VLOOKUP(B4391,'Tabela IBGE_Município'!A:C,3)</f>
        <v>GO</v>
      </c>
      <c r="B4391" s="4" t="s">
        <v>4829</v>
      </c>
      <c r="C4391" s="1">
        <v>2</v>
      </c>
      <c r="D4391" s="1">
        <v>1</v>
      </c>
      <c r="E4391" s="1">
        <v>1</v>
      </c>
      <c r="F4391" s="1">
        <f>VLOOKUP(B4391,'Tabela IBGE_Município'!A:C,2)</f>
        <v>5523</v>
      </c>
      <c r="G4391" s="4" t="s">
        <v>637</v>
      </c>
      <c r="H4391" s="30">
        <f>VLOOKUP(DADOS!B4391,'Tabela IBGE_Município'!A:E,5)</f>
        <v>0.71299999999999997</v>
      </c>
      <c r="I4391" s="2">
        <f t="shared" si="68"/>
        <v>7.2424407025167478E-4</v>
      </c>
      <c r="J4391" s="20">
        <f>(VLOOKUP(A4391,'Celulares por Região'!A:H,6))/F4391</f>
        <v>0.66032953105196446</v>
      </c>
    </row>
    <row r="4392" spans="1:10" ht="15.75" customHeight="1">
      <c r="A4392" t="str">
        <f>VLOOKUP(B4392,'Tabela IBGE_Município'!A:C,3)</f>
        <v>MG</v>
      </c>
      <c r="B4392" s="4" t="s">
        <v>4830</v>
      </c>
      <c r="C4392" s="1">
        <v>2</v>
      </c>
      <c r="D4392" s="1"/>
      <c r="E4392" s="1"/>
      <c r="F4392" s="1">
        <f>VLOOKUP(B4392,'Tabela IBGE_Município'!A:C,2)</f>
        <v>3826</v>
      </c>
      <c r="G4392" s="4" t="s">
        <v>640</v>
      </c>
      <c r="H4392" s="30">
        <f>VLOOKUP(DADOS!B4392,'Tabela IBGE_Município'!A:E,5)</f>
        <v>0.61499999999999999</v>
      </c>
      <c r="I4392" s="2">
        <f t="shared" si="68"/>
        <v>5.2273915316257186E-4</v>
      </c>
      <c r="J4392" s="20">
        <f>(VLOOKUP(A4392,'Celulares por Região'!A:H,6))/F4392</f>
        <v>0.41374803972817564</v>
      </c>
    </row>
    <row r="4393" spans="1:10" ht="15.75" customHeight="1">
      <c r="A4393" t="str">
        <f>VLOOKUP(B4393,'Tabela IBGE_Município'!A:C,3)</f>
        <v>TO</v>
      </c>
      <c r="B4393" s="4" t="s">
        <v>4831</v>
      </c>
      <c r="C4393" s="1">
        <v>1</v>
      </c>
      <c r="D4393" s="1">
        <v>1</v>
      </c>
      <c r="E4393" s="1"/>
      <c r="F4393" s="1">
        <f>VLOOKUP(B4393,'Tabela IBGE_Município'!A:C,2)</f>
        <v>7595</v>
      </c>
      <c r="G4393" s="4" t="s">
        <v>637</v>
      </c>
      <c r="H4393" s="30">
        <f>VLOOKUP(DADOS!B4393,'Tabela IBGE_Município'!A:E,5)</f>
        <v>0.61599999999999999</v>
      </c>
      <c r="I4393" s="2">
        <f t="shared" si="68"/>
        <v>2.6333113890717575E-4</v>
      </c>
      <c r="J4393" s="20">
        <f>(VLOOKUP(A4393,'Celulares por Região'!A:H,6))/F4393</f>
        <v>6.2936142198815007E-2</v>
      </c>
    </row>
    <row r="4394" spans="1:10" ht="15.75" customHeight="1">
      <c r="A4394" t="str">
        <f>VLOOKUP(B4394,'Tabela IBGE_Município'!A:C,3)</f>
        <v>SP</v>
      </c>
      <c r="B4394" s="4" t="s">
        <v>4832</v>
      </c>
      <c r="C4394" s="1">
        <v>1</v>
      </c>
      <c r="D4394" s="1"/>
      <c r="E4394" s="1"/>
      <c r="F4394" s="1">
        <f>VLOOKUP(B4394,'Tabela IBGE_Município'!A:C,2)</f>
        <v>32563</v>
      </c>
      <c r="G4394" s="4" t="s">
        <v>638</v>
      </c>
      <c r="H4394" s="30">
        <f>VLOOKUP(DADOS!B4394,'Tabela IBGE_Município'!A:E,5)</f>
        <v>0.78400000000000003</v>
      </c>
      <c r="I4394" s="2">
        <f t="shared" si="68"/>
        <v>3.0709701194607376E-5</v>
      </c>
      <c r="J4394" s="20">
        <f>(VLOOKUP(A4394,'Celulares por Região'!A:H,6))/F4394</f>
        <v>2.0667628903970763E-2</v>
      </c>
    </row>
    <row r="4395" spans="1:10" ht="15.75" customHeight="1">
      <c r="A4395" t="str">
        <f>VLOOKUP(B4395,'Tabela IBGE_Município'!A:C,3)</f>
        <v>PE</v>
      </c>
      <c r="B4395" s="4" t="s">
        <v>4833</v>
      </c>
      <c r="C4395" s="1">
        <v>1</v>
      </c>
      <c r="D4395" s="1"/>
      <c r="E4395" s="1">
        <v>1</v>
      </c>
      <c r="F4395" s="1">
        <f>VLOOKUP(B4395,'Tabela IBGE_Município'!A:C,2)</f>
        <v>14562</v>
      </c>
      <c r="G4395" s="4" t="s">
        <v>637</v>
      </c>
      <c r="H4395" s="30">
        <f>VLOOKUP(DADOS!B4395,'Tabela IBGE_Município'!A:E,5)</f>
        <v>0.53</v>
      </c>
      <c r="I4395" s="2">
        <f t="shared" si="68"/>
        <v>1.373437714599643E-4</v>
      </c>
      <c r="J4395" s="20">
        <f>(VLOOKUP(A4395,'Celulares por Região'!A:H,6))/F4395</f>
        <v>0.41910451861008102</v>
      </c>
    </row>
    <row r="4396" spans="1:10" ht="15.75" customHeight="1">
      <c r="A4396" t="str">
        <f>VLOOKUP(B4396,'Tabela IBGE_Município'!A:C,3)</f>
        <v>PE</v>
      </c>
      <c r="B4396" s="4" t="s">
        <v>4833</v>
      </c>
      <c r="C4396" s="1">
        <v>15</v>
      </c>
      <c r="D4396" s="1">
        <v>17</v>
      </c>
      <c r="E4396" s="1">
        <v>18</v>
      </c>
      <c r="F4396" s="1">
        <f>VLOOKUP(B4396,'Tabela IBGE_Município'!A:C,2)</f>
        <v>14562</v>
      </c>
      <c r="G4396" s="4" t="s">
        <v>637</v>
      </c>
      <c r="H4396" s="30">
        <f>VLOOKUP(DADOS!B4396,'Tabela IBGE_Município'!A:E,5)</f>
        <v>0.53</v>
      </c>
      <c r="I4396" s="2">
        <f t="shared" si="68"/>
        <v>3.4335942864991073E-3</v>
      </c>
      <c r="J4396" s="20">
        <f>(VLOOKUP(A4396,'Celulares por Região'!A:H,6))/F4396</f>
        <v>0.41910451861008102</v>
      </c>
    </row>
    <row r="4397" spans="1:10" ht="15.75" customHeight="1">
      <c r="A4397" t="str">
        <f>VLOOKUP(B4397,'Tabela IBGE_Município'!A:C,3)</f>
        <v>MA</v>
      </c>
      <c r="B4397" s="4" t="s">
        <v>4834</v>
      </c>
      <c r="C4397" s="1">
        <v>3</v>
      </c>
      <c r="D4397" s="1">
        <v>1</v>
      </c>
      <c r="E4397" s="1"/>
      <c r="F4397" s="1">
        <f>VLOOKUP(B4397,'Tabela IBGE_Município'!A:C,2)</f>
        <v>7826</v>
      </c>
      <c r="G4397" s="4" t="s">
        <v>637</v>
      </c>
      <c r="H4397" s="30">
        <f>VLOOKUP(DADOS!B4397,'Tabela IBGE_Município'!A:E,5)</f>
        <v>0.52500000000000002</v>
      </c>
      <c r="I4397" s="2">
        <f t="shared" si="68"/>
        <v>5.1111679018655762E-4</v>
      </c>
      <c r="J4397" s="20">
        <f>(VLOOKUP(A4397,'Celulares por Região'!A:H,6))/F4397</f>
        <v>0.15346281625351393</v>
      </c>
    </row>
    <row r="4398" spans="1:10" ht="15.75" customHeight="1">
      <c r="A4398" t="str">
        <f>VLOOKUP(B4398,'Tabela IBGE_Município'!A:C,3)</f>
        <v>SP</v>
      </c>
      <c r="B4398" s="4" t="s">
        <v>4835</v>
      </c>
      <c r="C4398" s="1">
        <v>1</v>
      </c>
      <c r="D4398" s="1">
        <v>2</v>
      </c>
      <c r="E4398" s="1">
        <v>2</v>
      </c>
      <c r="F4398" s="1">
        <f>VLOOKUP(B4398,'Tabela IBGE_Município'!A:C,2)</f>
        <v>27381</v>
      </c>
      <c r="G4398" s="4" t="s">
        <v>638</v>
      </c>
      <c r="H4398" s="30">
        <f>VLOOKUP(DADOS!B4398,'Tabela IBGE_Município'!A:E,5)</f>
        <v>0.73699999999999999</v>
      </c>
      <c r="I4398" s="2">
        <f t="shared" si="68"/>
        <v>1.8260837807238596E-4</v>
      </c>
      <c r="J4398" s="20">
        <f>(VLOOKUP(A4398,'Celulares por Região'!A:H,6))/F4398</f>
        <v>2.4579087688543149E-2</v>
      </c>
    </row>
    <row r="4399" spans="1:10" ht="15.75" customHeight="1">
      <c r="A4399" t="str">
        <f>VLOOKUP(B4399,'Tabela IBGE_Município'!A:C,3)</f>
        <v>SC</v>
      </c>
      <c r="B4399" s="4" t="s">
        <v>4836</v>
      </c>
      <c r="C4399" s="1">
        <v>2</v>
      </c>
      <c r="D4399" s="1">
        <v>3</v>
      </c>
      <c r="E4399" s="1">
        <v>1</v>
      </c>
      <c r="F4399" s="1">
        <f>VLOOKUP(B4399,'Tabela IBGE_Município'!A:C,2)</f>
        <v>42483</v>
      </c>
      <c r="G4399" s="4" t="s">
        <v>640</v>
      </c>
      <c r="H4399" s="30">
        <f>VLOOKUP(DADOS!B4399,'Tabela IBGE_Município'!A:E,5)</f>
        <v>0.72699999999999998</v>
      </c>
      <c r="I4399" s="2">
        <f t="shared" si="68"/>
        <v>1.4123296377374479E-4</v>
      </c>
      <c r="J4399" s="20">
        <f>(VLOOKUP(A4399,'Celulares por Região'!A:H,6))/F4399</f>
        <v>9.4790857519478383E-2</v>
      </c>
    </row>
    <row r="4400" spans="1:10" ht="15.75" customHeight="1">
      <c r="A4400" t="str">
        <f>VLOOKUP(B4400,'Tabela IBGE_Município'!A:C,3)</f>
        <v>SC</v>
      </c>
      <c r="B4400" s="4" t="s">
        <v>4836</v>
      </c>
      <c r="C4400" s="1">
        <v>2</v>
      </c>
      <c r="D4400" s="1">
        <v>6</v>
      </c>
      <c r="E4400" s="1">
        <v>4</v>
      </c>
      <c r="F4400" s="1">
        <f>VLOOKUP(B4400,'Tabela IBGE_Município'!A:C,2)</f>
        <v>42483</v>
      </c>
      <c r="G4400" s="4" t="s">
        <v>637</v>
      </c>
      <c r="H4400" s="30">
        <f>VLOOKUP(DADOS!B4400,'Tabela IBGE_Município'!A:E,5)</f>
        <v>0.72699999999999998</v>
      </c>
      <c r="I4400" s="2">
        <f t="shared" si="68"/>
        <v>2.8246592754748958E-4</v>
      </c>
      <c r="J4400" s="20">
        <f>(VLOOKUP(A4400,'Celulares por Região'!A:H,6))/F4400</f>
        <v>9.4790857519478383E-2</v>
      </c>
    </row>
    <row r="4401" spans="1:10" ht="15.75" customHeight="1">
      <c r="A4401" t="str">
        <f>VLOOKUP(B4401,'Tabela IBGE_Município'!A:C,3)</f>
        <v>SC</v>
      </c>
      <c r="B4401" s="4" t="s">
        <v>4836</v>
      </c>
      <c r="C4401" s="1">
        <v>1</v>
      </c>
      <c r="D4401" s="1">
        <v>2</v>
      </c>
      <c r="E4401" s="1">
        <v>1</v>
      </c>
      <c r="F4401" s="1">
        <f>VLOOKUP(B4401,'Tabela IBGE_Município'!A:C,2)</f>
        <v>42483</v>
      </c>
      <c r="G4401" s="4" t="s">
        <v>638</v>
      </c>
      <c r="H4401" s="30">
        <f>VLOOKUP(DADOS!B4401,'Tabela IBGE_Município'!A:E,5)</f>
        <v>0.72699999999999998</v>
      </c>
      <c r="I4401" s="2">
        <f t="shared" si="68"/>
        <v>9.4155309182496522E-5</v>
      </c>
      <c r="J4401" s="20">
        <f>(VLOOKUP(A4401,'Celulares por Região'!A:H,6))/F4401</f>
        <v>9.4790857519478383E-2</v>
      </c>
    </row>
    <row r="4402" spans="1:10" ht="15.75" customHeight="1">
      <c r="A4402" t="str">
        <f>VLOOKUP(B4402,'Tabela IBGE_Município'!A:C,3)</f>
        <v>SC</v>
      </c>
      <c r="B4402" s="4" t="s">
        <v>4836</v>
      </c>
      <c r="C4402" s="1">
        <v>2</v>
      </c>
      <c r="D4402" s="1">
        <v>3</v>
      </c>
      <c r="E4402" s="1">
        <v>4</v>
      </c>
      <c r="F4402" s="1">
        <f>VLOOKUP(B4402,'Tabela IBGE_Município'!A:C,2)</f>
        <v>42483</v>
      </c>
      <c r="G4402" s="4" t="s">
        <v>638</v>
      </c>
      <c r="H4402" s="30">
        <f>VLOOKUP(DADOS!B4402,'Tabela IBGE_Município'!A:E,5)</f>
        <v>0.72699999999999998</v>
      </c>
      <c r="I4402" s="2">
        <f t="shared" si="68"/>
        <v>2.118494456606172E-4</v>
      </c>
      <c r="J4402" s="20">
        <f>(VLOOKUP(A4402,'Celulares por Região'!A:H,6))/F4402</f>
        <v>9.4790857519478383E-2</v>
      </c>
    </row>
    <row r="4403" spans="1:10" ht="15.75" customHeight="1">
      <c r="A4403" t="str">
        <f>VLOOKUP(B4403,'Tabela IBGE_Município'!A:C,3)</f>
        <v>GO</v>
      </c>
      <c r="B4403" s="4" t="s">
        <v>4837</v>
      </c>
      <c r="C4403" s="1">
        <v>3</v>
      </c>
      <c r="D4403" s="1">
        <v>12</v>
      </c>
      <c r="E4403" s="1">
        <v>7</v>
      </c>
      <c r="F4403" s="1">
        <f>VLOOKUP(B4403,'Tabela IBGE_Município'!A:C,2)</f>
        <v>38808</v>
      </c>
      <c r="G4403" s="4" t="s">
        <v>638</v>
      </c>
      <c r="H4403" s="30">
        <f>VLOOKUP(DADOS!B4403,'Tabela IBGE_Município'!A:E,5)</f>
        <v>0.72</v>
      </c>
      <c r="I4403" s="2">
        <f t="shared" si="68"/>
        <v>5.6689342403628119E-4</v>
      </c>
      <c r="J4403" s="20">
        <f>(VLOOKUP(A4403,'Celulares por Região'!A:H,6))/F4403</f>
        <v>9.3975468975468976E-2</v>
      </c>
    </row>
    <row r="4404" spans="1:10" ht="15.75" customHeight="1">
      <c r="A4404" t="str">
        <f>VLOOKUP(B4404,'Tabela IBGE_Município'!A:C,3)</f>
        <v>MG</v>
      </c>
      <c r="B4404" s="4" t="s">
        <v>4838</v>
      </c>
      <c r="C4404" s="1">
        <v>1</v>
      </c>
      <c r="D4404" s="1">
        <v>1</v>
      </c>
      <c r="E4404" s="1"/>
      <c r="F4404" s="1">
        <f>VLOOKUP(B4404,'Tabela IBGE_Município'!A:C,2)</f>
        <v>6386</v>
      </c>
      <c r="G4404" s="4" t="s">
        <v>637</v>
      </c>
      <c r="H4404" s="30">
        <f>VLOOKUP(DADOS!B4404,'Tabela IBGE_Município'!A:E,5)</f>
        <v>0.56999999999999995</v>
      </c>
      <c r="I4404" s="2">
        <f t="shared" si="68"/>
        <v>3.1318509238960227E-4</v>
      </c>
      <c r="J4404" s="20">
        <f>(VLOOKUP(A4404,'Celulares por Região'!A:H,6))/F4404</f>
        <v>0.24788600062637017</v>
      </c>
    </row>
    <row r="4405" spans="1:10" ht="15.75" customHeight="1">
      <c r="A4405" t="str">
        <f>VLOOKUP(B4405,'Tabela IBGE_Município'!A:C,3)</f>
        <v>PR</v>
      </c>
      <c r="B4405" s="4" t="s">
        <v>4839</v>
      </c>
      <c r="C4405" s="1">
        <v>2</v>
      </c>
      <c r="D4405" s="1">
        <v>4</v>
      </c>
      <c r="E4405" s="1">
        <v>4</v>
      </c>
      <c r="F4405" s="1">
        <f>VLOOKUP(B4405,'Tabela IBGE_Município'!A:C,2)</f>
        <v>89489</v>
      </c>
      <c r="G4405" s="4" t="s">
        <v>640</v>
      </c>
      <c r="H4405" s="30">
        <f>VLOOKUP(DADOS!B4405,'Tabela IBGE_Município'!A:E,5)</f>
        <v>0.56999999999999995</v>
      </c>
      <c r="I4405" s="2">
        <f t="shared" si="68"/>
        <v>1.1174557766876376E-4</v>
      </c>
      <c r="J4405" s="20">
        <f>(VLOOKUP(A4405,'Celulares por Região'!A:H,6))/F4405</f>
        <v>8.2021254008872602E-3</v>
      </c>
    </row>
    <row r="4406" spans="1:10" ht="15.75" customHeight="1">
      <c r="A4406" t="str">
        <f>VLOOKUP(B4406,'Tabela IBGE_Município'!A:C,3)</f>
        <v>PR</v>
      </c>
      <c r="B4406" s="4" t="s">
        <v>4839</v>
      </c>
      <c r="C4406" s="1">
        <v>2</v>
      </c>
      <c r="D4406" s="1">
        <v>22</v>
      </c>
      <c r="E4406" s="1">
        <v>9</v>
      </c>
      <c r="F4406" s="1">
        <f>VLOOKUP(B4406,'Tabela IBGE_Município'!A:C,2)</f>
        <v>89489</v>
      </c>
      <c r="G4406" s="4" t="s">
        <v>637</v>
      </c>
      <c r="H4406" s="30">
        <f>VLOOKUP(DADOS!B4406,'Tabela IBGE_Município'!A:E,5)</f>
        <v>0.56999999999999995</v>
      </c>
      <c r="I4406" s="2">
        <f t="shared" si="68"/>
        <v>3.6876040630692039E-4</v>
      </c>
      <c r="J4406" s="20">
        <f>(VLOOKUP(A4406,'Celulares por Região'!A:H,6))/F4406</f>
        <v>8.2021254008872602E-3</v>
      </c>
    </row>
    <row r="4407" spans="1:10" ht="15.75" customHeight="1">
      <c r="A4407" t="str">
        <f>VLOOKUP(B4407,'Tabela IBGE_Município'!A:C,3)</f>
        <v>PR</v>
      </c>
      <c r="B4407" s="4" t="s">
        <v>4839</v>
      </c>
      <c r="C4407" s="1">
        <v>2</v>
      </c>
      <c r="D4407" s="1">
        <v>2</v>
      </c>
      <c r="E4407" s="1"/>
      <c r="F4407" s="1">
        <f>VLOOKUP(B4407,'Tabela IBGE_Município'!A:C,2)</f>
        <v>89489</v>
      </c>
      <c r="G4407" s="4" t="s">
        <v>637</v>
      </c>
      <c r="H4407" s="30">
        <f>VLOOKUP(DADOS!B4407,'Tabela IBGE_Município'!A:E,5)</f>
        <v>0.56999999999999995</v>
      </c>
      <c r="I4407" s="2">
        <f t="shared" si="68"/>
        <v>4.46982310675055E-5</v>
      </c>
      <c r="J4407" s="20">
        <f>(VLOOKUP(A4407,'Celulares por Região'!A:H,6))/F4407</f>
        <v>8.2021254008872602E-3</v>
      </c>
    </row>
    <row r="4408" spans="1:10" ht="15.75" customHeight="1">
      <c r="A4408" t="str">
        <f>VLOOKUP(B4408,'Tabela IBGE_Município'!A:C,3)</f>
        <v>PR</v>
      </c>
      <c r="B4408" s="4" t="s">
        <v>4839</v>
      </c>
      <c r="C4408" s="1">
        <v>5</v>
      </c>
      <c r="D4408" s="1">
        <v>4</v>
      </c>
      <c r="E4408" s="1">
        <v>6</v>
      </c>
      <c r="F4408" s="1">
        <f>VLOOKUP(B4408,'Tabela IBGE_Município'!A:C,2)</f>
        <v>89489</v>
      </c>
      <c r="G4408" s="4" t="s">
        <v>638</v>
      </c>
      <c r="H4408" s="30">
        <f>VLOOKUP(DADOS!B4408,'Tabela IBGE_Município'!A:E,5)</f>
        <v>0.56999999999999995</v>
      </c>
      <c r="I4408" s="2">
        <f t="shared" si="68"/>
        <v>1.6761836650314564E-4</v>
      </c>
      <c r="J4408" s="20">
        <f>(VLOOKUP(A4408,'Celulares por Região'!A:H,6))/F4408</f>
        <v>8.2021254008872602E-3</v>
      </c>
    </row>
    <row r="4409" spans="1:10" ht="15.75" customHeight="1">
      <c r="A4409" t="str">
        <f>VLOOKUP(B4409,'Tabela IBGE_Município'!A:C,3)</f>
        <v>GO</v>
      </c>
      <c r="B4409" s="4" t="s">
        <v>4840</v>
      </c>
      <c r="C4409" s="1">
        <v>8</v>
      </c>
      <c r="D4409" s="1">
        <v>14</v>
      </c>
      <c r="E4409" s="1">
        <v>9</v>
      </c>
      <c r="F4409" s="1">
        <f>VLOOKUP(B4409,'Tabela IBGE_Município'!A:C,2)</f>
        <v>57966</v>
      </c>
      <c r="G4409" s="4" t="s">
        <v>640</v>
      </c>
      <c r="H4409" s="30">
        <f>VLOOKUP(DADOS!B4409,'Tabela IBGE_Município'!A:E,5)</f>
        <v>0.68</v>
      </c>
      <c r="I4409" s="2">
        <f t="shared" si="68"/>
        <v>5.3479625987647931E-4</v>
      </c>
      <c r="J4409" s="20">
        <f>(VLOOKUP(A4409,'Celulares por Região'!A:H,6))/F4409</f>
        <v>6.2916192250629679E-2</v>
      </c>
    </row>
    <row r="4410" spans="1:10" ht="15.75" customHeight="1">
      <c r="A4410" t="str">
        <f>VLOOKUP(B4410,'Tabela IBGE_Município'!A:C,3)</f>
        <v>GO</v>
      </c>
      <c r="B4410" s="4" t="s">
        <v>4840</v>
      </c>
      <c r="C4410" s="1">
        <v>2</v>
      </c>
      <c r="D4410" s="1">
        <v>2</v>
      </c>
      <c r="E4410" s="1"/>
      <c r="F4410" s="1">
        <f>VLOOKUP(B4410,'Tabela IBGE_Município'!A:C,2)</f>
        <v>57966</v>
      </c>
      <c r="G4410" s="4" t="s">
        <v>638</v>
      </c>
      <c r="H4410" s="30">
        <f>VLOOKUP(DADOS!B4410,'Tabela IBGE_Município'!A:E,5)</f>
        <v>0.68</v>
      </c>
      <c r="I4410" s="2">
        <f t="shared" si="68"/>
        <v>6.9005969016319911E-5</v>
      </c>
      <c r="J4410" s="20">
        <f>(VLOOKUP(A4410,'Celulares por Região'!A:H,6))/F4410</f>
        <v>6.2916192250629679E-2</v>
      </c>
    </row>
    <row r="4411" spans="1:10" ht="15.75" customHeight="1">
      <c r="A4411" t="str">
        <f>VLOOKUP(B4411,'Tabela IBGE_Município'!A:C,3)</f>
        <v>PR</v>
      </c>
      <c r="B4411" s="4" t="s">
        <v>4841</v>
      </c>
      <c r="C4411" s="1">
        <v>2</v>
      </c>
      <c r="D4411" s="1">
        <v>2</v>
      </c>
      <c r="E4411" s="1"/>
      <c r="F4411" s="1">
        <f>VLOOKUP(B4411,'Tabela IBGE_Município'!A:C,2)</f>
        <v>8523</v>
      </c>
      <c r="G4411" s="4" t="s">
        <v>637</v>
      </c>
      <c r="H4411" s="30">
        <f>VLOOKUP(DADOS!B4411,'Tabela IBGE_Município'!A:E,5)</f>
        <v>0.72</v>
      </c>
      <c r="I4411" s="2">
        <f t="shared" si="68"/>
        <v>4.6931831514724861E-4</v>
      </c>
      <c r="J4411" s="20">
        <f>(VLOOKUP(A4411,'Celulares por Região'!A:H,6))/F4411</f>
        <v>8.6119910829520127E-2</v>
      </c>
    </row>
    <row r="4412" spans="1:10" ht="15.75" customHeight="1">
      <c r="A4412" t="str">
        <f>VLOOKUP(B4412,'Tabela IBGE_Município'!A:C,3)</f>
        <v>PA</v>
      </c>
      <c r="B4412" s="4" t="s">
        <v>4842</v>
      </c>
      <c r="C4412" s="1">
        <v>1</v>
      </c>
      <c r="D4412" s="1">
        <v>1</v>
      </c>
      <c r="E4412" s="1"/>
      <c r="F4412" s="1">
        <f>VLOOKUP(B4412,'Tabela IBGE_Município'!A:C,2)</f>
        <v>25865</v>
      </c>
      <c r="G4412" s="4" t="s">
        <v>638</v>
      </c>
      <c r="H4412" s="30">
        <f>VLOOKUP(DADOS!B4412,'Tabela IBGE_Município'!A:E,5)</f>
        <v>0.72</v>
      </c>
      <c r="I4412" s="2">
        <f t="shared" si="68"/>
        <v>7.7324569882080037E-5</v>
      </c>
      <c r="J4412" s="20">
        <f>(VLOOKUP(A4412,'Celulares por Região'!A:H,6))/F4412</f>
        <v>7.1409240286100906E-2</v>
      </c>
    </row>
    <row r="4413" spans="1:10" ht="15.75" customHeight="1">
      <c r="A4413" t="str">
        <f>VLOOKUP(B4413,'Tabela IBGE_Município'!A:C,3)</f>
        <v>AM</v>
      </c>
      <c r="B4413" s="4" t="s">
        <v>4843</v>
      </c>
      <c r="C4413" s="1">
        <v>1</v>
      </c>
      <c r="D4413" s="1">
        <v>4</v>
      </c>
      <c r="E4413" s="1">
        <v>3</v>
      </c>
      <c r="F4413" s="1">
        <f>VLOOKUP(B4413,'Tabela IBGE_Município'!A:C,2)</f>
        <v>14794</v>
      </c>
      <c r="G4413" s="4" t="s">
        <v>637</v>
      </c>
      <c r="H4413" s="30">
        <f>VLOOKUP(DADOS!B4413,'Tabela IBGE_Município'!A:E,5)</f>
        <v>0.47899999999999998</v>
      </c>
      <c r="I4413" s="2">
        <f t="shared" si="68"/>
        <v>5.407597674733E-4</v>
      </c>
      <c r="J4413" s="20">
        <f>(VLOOKUP(A4413,'Celulares por Região'!A:H,6))/F4413</f>
        <v>1.3045829390293362E-2</v>
      </c>
    </row>
    <row r="4414" spans="1:10" ht="15.75" customHeight="1">
      <c r="A4414" t="str">
        <f>VLOOKUP(B4414,'Tabela IBGE_Município'!A:C,3)</f>
        <v>PR</v>
      </c>
      <c r="B4414" s="4" t="s">
        <v>4844</v>
      </c>
      <c r="C4414" s="1">
        <v>1</v>
      </c>
      <c r="D4414" s="1">
        <v>1</v>
      </c>
      <c r="E4414" s="1"/>
      <c r="F4414" s="1">
        <f>VLOOKUP(B4414,'Tabela IBGE_Município'!A:C,2)</f>
        <v>71837</v>
      </c>
      <c r="G4414" s="4" t="s">
        <v>638</v>
      </c>
      <c r="H4414" s="30">
        <f>VLOOKUP(DADOS!B4414,'Tabela IBGE_Município'!A:E,5)</f>
        <v>0.69599999999999995</v>
      </c>
      <c r="I4414" s="2">
        <f t="shared" si="68"/>
        <v>2.7840806269749571E-5</v>
      </c>
      <c r="J4414" s="20">
        <f>(VLOOKUP(A4414,'Celulares por Região'!A:H,6))/F4414</f>
        <v>1.0217575900998093E-2</v>
      </c>
    </row>
    <row r="4415" spans="1:10" ht="15.75" customHeight="1">
      <c r="A4415" t="str">
        <f>VLOOKUP(B4415,'Tabela IBGE_Município'!A:C,3)</f>
        <v>MG</v>
      </c>
      <c r="B4415" s="4" t="s">
        <v>4845</v>
      </c>
      <c r="C4415" s="1">
        <v>1</v>
      </c>
      <c r="D4415" s="1">
        <v>1</v>
      </c>
      <c r="E4415" s="1"/>
      <c r="F4415" s="1">
        <f>VLOOKUP(B4415,'Tabela IBGE_Município'!A:C,2)</f>
        <v>14255</v>
      </c>
      <c r="G4415" s="4" t="s">
        <v>637</v>
      </c>
      <c r="H4415" s="30">
        <f>VLOOKUP(DADOS!B4415,'Tabela IBGE_Município'!A:E,5)</f>
        <v>0.70599999999999996</v>
      </c>
      <c r="I4415" s="2">
        <f t="shared" si="68"/>
        <v>1.403016485443704E-4</v>
      </c>
      <c r="J4415" s="20">
        <f>(VLOOKUP(A4415,'Celulares por Região'!A:H,6))/F4415</f>
        <v>0.11104875482286918</v>
      </c>
    </row>
    <row r="4416" spans="1:10" ht="15.75" customHeight="1">
      <c r="A4416" t="str">
        <f>VLOOKUP(B4416,'Tabela IBGE_Município'!A:C,3)</f>
        <v>ES</v>
      </c>
      <c r="B4416" s="4" t="s">
        <v>4846</v>
      </c>
      <c r="C4416" s="1">
        <v>1</v>
      </c>
      <c r="D4416" s="1">
        <v>1</v>
      </c>
      <c r="E4416" s="1"/>
      <c r="F4416" s="1">
        <f>VLOOKUP(B4416,'Tabela IBGE_Município'!A:C,2)</f>
        <v>12197</v>
      </c>
      <c r="G4416" s="4" t="s">
        <v>637</v>
      </c>
      <c r="H4416" s="30">
        <f>VLOOKUP(DADOS!B4416,'Tabela IBGE_Município'!A:E,5)</f>
        <v>0.626</v>
      </c>
      <c r="I4416" s="2">
        <f t="shared" si="68"/>
        <v>1.6397474788882511E-4</v>
      </c>
      <c r="J4416" s="20">
        <f>(VLOOKUP(A4416,'Celulares por Região'!A:H,6))/F4416</f>
        <v>0.17036976305648929</v>
      </c>
    </row>
    <row r="4417" spans="1:10" ht="15.75" customHeight="1">
      <c r="A4417" t="str">
        <f>VLOOKUP(B4417,'Tabela IBGE_Município'!A:C,3)</f>
        <v>PR</v>
      </c>
      <c r="B4417" s="4" t="s">
        <v>4847</v>
      </c>
      <c r="C4417" s="1">
        <v>1</v>
      </c>
      <c r="D4417" s="1">
        <v>1</v>
      </c>
      <c r="E4417" s="1"/>
      <c r="F4417" s="1">
        <f>VLOOKUP(B4417,'Tabela IBGE_Município'!A:C,2)</f>
        <v>8854</v>
      </c>
      <c r="G4417" s="4" t="s">
        <v>640</v>
      </c>
      <c r="H4417" s="30">
        <f>VLOOKUP(DADOS!B4417,'Tabela IBGE_Município'!A:E,5)</f>
        <v>0.68700000000000006</v>
      </c>
      <c r="I4417" s="2">
        <f t="shared" si="68"/>
        <v>2.2588660492432798E-4</v>
      </c>
      <c r="J4417" s="20">
        <f>(VLOOKUP(A4417,'Celulares por Região'!A:H,6))/F4417</f>
        <v>8.2900384007228378E-2</v>
      </c>
    </row>
    <row r="4418" spans="1:10" ht="15.75" customHeight="1">
      <c r="A4418" t="str">
        <f>VLOOKUP(B4418,'Tabela IBGE_Município'!A:C,3)</f>
        <v>PR</v>
      </c>
      <c r="B4418" s="4" t="s">
        <v>4847</v>
      </c>
      <c r="C4418" s="1">
        <v>3</v>
      </c>
      <c r="D4418" s="1">
        <v>2</v>
      </c>
      <c r="E4418" s="1"/>
      <c r="F4418" s="1">
        <f>VLOOKUP(B4418,'Tabela IBGE_Município'!A:C,2)</f>
        <v>8854</v>
      </c>
      <c r="G4418" s="4" t="s">
        <v>637</v>
      </c>
      <c r="H4418" s="30">
        <f>VLOOKUP(DADOS!B4418,'Tabela IBGE_Município'!A:E,5)</f>
        <v>0.68700000000000006</v>
      </c>
      <c r="I4418" s="2">
        <f t="shared" ref="I4418:I4481" si="69">(C4418+D4418+E4418)/F4418</f>
        <v>5.6471651231082001E-4</v>
      </c>
      <c r="J4418" s="20">
        <f>(VLOOKUP(A4418,'Celulares por Região'!A:H,6))/F4418</f>
        <v>8.2900384007228378E-2</v>
      </c>
    </row>
    <row r="4419" spans="1:10" ht="15.75" customHeight="1">
      <c r="A4419" t="str">
        <f>VLOOKUP(B4419,'Tabela IBGE_Município'!A:C,3)</f>
        <v>PI</v>
      </c>
      <c r="B4419" s="4" t="s">
        <v>4848</v>
      </c>
      <c r="C4419" s="1">
        <v>4</v>
      </c>
      <c r="D4419" s="1">
        <v>3</v>
      </c>
      <c r="E4419" s="1">
        <v>1</v>
      </c>
      <c r="F4419" s="1">
        <f>VLOOKUP(B4419,'Tabela IBGE_Município'!A:C,2)</f>
        <v>5882</v>
      </c>
      <c r="G4419" s="4" t="s">
        <v>637</v>
      </c>
      <c r="H4419" s="30">
        <f>VLOOKUP(DADOS!B4419,'Tabela IBGE_Município'!A:E,5)</f>
        <v>0.58799999999999997</v>
      </c>
      <c r="I4419" s="2">
        <f t="shared" si="69"/>
        <v>1.3600816048962938E-3</v>
      </c>
      <c r="J4419" s="20">
        <f>(VLOOKUP(A4419,'Celulares por Região'!A:H,6))/F4419</f>
        <v>0.49659979598775927</v>
      </c>
    </row>
    <row r="4420" spans="1:10" ht="15.75" customHeight="1">
      <c r="A4420" t="str">
        <f>VLOOKUP(B4420,'Tabela IBGE_Município'!A:C,3)</f>
        <v>MG</v>
      </c>
      <c r="B4420" s="4" t="s">
        <v>4849</v>
      </c>
      <c r="C4420" s="1"/>
      <c r="D4420" s="1">
        <v>3</v>
      </c>
      <c r="E4420" s="1">
        <v>2</v>
      </c>
      <c r="F4420" s="1">
        <f>VLOOKUP(B4420,'Tabela IBGE_Município'!A:C,2)</f>
        <v>220444</v>
      </c>
      <c r="G4420" s="4" t="s">
        <v>637</v>
      </c>
      <c r="H4420" s="30">
        <f>VLOOKUP(DADOS!B4420,'Tabela IBGE_Município'!A:E,5)</f>
        <v>0.55600000000000005</v>
      </c>
      <c r="I4420" s="2">
        <f t="shared" si="69"/>
        <v>2.2681497341728512E-5</v>
      </c>
      <c r="J4420" s="20">
        <f>(VLOOKUP(A4420,'Celulares por Região'!A:H,6))/F4420</f>
        <v>7.1809620583912466E-3</v>
      </c>
    </row>
    <row r="4421" spans="1:10" ht="15.75" customHeight="1">
      <c r="A4421" t="str">
        <f>VLOOKUP(B4421,'Tabela IBGE_Município'!A:C,3)</f>
        <v>MG</v>
      </c>
      <c r="B4421" s="4" t="s">
        <v>4849</v>
      </c>
      <c r="C4421" s="1">
        <v>5</v>
      </c>
      <c r="D4421" s="1">
        <v>2</v>
      </c>
      <c r="E4421" s="1">
        <v>1</v>
      </c>
      <c r="F4421" s="1">
        <f>VLOOKUP(B4421,'Tabela IBGE_Município'!A:C,2)</f>
        <v>220444</v>
      </c>
      <c r="G4421" s="4" t="s">
        <v>637</v>
      </c>
      <c r="H4421" s="30">
        <f>VLOOKUP(DADOS!B4421,'Tabela IBGE_Município'!A:E,5)</f>
        <v>0.55600000000000005</v>
      </c>
      <c r="I4421" s="2">
        <f t="shared" si="69"/>
        <v>3.6290395746765619E-5</v>
      </c>
      <c r="J4421" s="20">
        <f>(VLOOKUP(A4421,'Celulares por Região'!A:H,6))/F4421</f>
        <v>7.1809620583912466E-3</v>
      </c>
    </row>
    <row r="4422" spans="1:10" ht="15.75" customHeight="1">
      <c r="A4422" t="str">
        <f>VLOOKUP(B4422,'Tabela IBGE_Município'!A:C,3)</f>
        <v>MG</v>
      </c>
      <c r="B4422" s="4" t="s">
        <v>4849</v>
      </c>
      <c r="C4422" s="1">
        <v>2</v>
      </c>
      <c r="D4422" s="1">
        <v>10</v>
      </c>
      <c r="E4422" s="1">
        <v>4</v>
      </c>
      <c r="F4422" s="1">
        <f>VLOOKUP(B4422,'Tabela IBGE_Município'!A:C,2)</f>
        <v>220444</v>
      </c>
      <c r="G4422" s="4" t="s">
        <v>638</v>
      </c>
      <c r="H4422" s="30">
        <f>VLOOKUP(DADOS!B4422,'Tabela IBGE_Município'!A:E,5)</f>
        <v>0.55600000000000005</v>
      </c>
      <c r="I4422" s="2">
        <f t="shared" si="69"/>
        <v>7.2580791493531238E-5</v>
      </c>
      <c r="J4422" s="20">
        <f>(VLOOKUP(A4422,'Celulares por Região'!A:H,6))/F4422</f>
        <v>7.1809620583912466E-3</v>
      </c>
    </row>
    <row r="4423" spans="1:10" ht="15.75" customHeight="1">
      <c r="A4423" t="str">
        <f>VLOOKUP(B4423,'Tabela IBGE_Município'!A:C,3)</f>
        <v>MG</v>
      </c>
      <c r="B4423" s="4" t="s">
        <v>4849</v>
      </c>
      <c r="C4423" s="1">
        <v>6</v>
      </c>
      <c r="D4423" s="1">
        <v>4</v>
      </c>
      <c r="E4423" s="1">
        <v>2</v>
      </c>
      <c r="F4423" s="1">
        <f>VLOOKUP(B4423,'Tabela IBGE_Município'!A:C,2)</f>
        <v>220444</v>
      </c>
      <c r="G4423" s="4" t="s">
        <v>639</v>
      </c>
      <c r="H4423" s="30">
        <f>VLOOKUP(DADOS!B4423,'Tabela IBGE_Município'!A:E,5)</f>
        <v>0.55600000000000005</v>
      </c>
      <c r="I4423" s="2">
        <f t="shared" si="69"/>
        <v>5.4435593620148428E-5</v>
      </c>
      <c r="J4423" s="20">
        <f>(VLOOKUP(A4423,'Celulares por Região'!A:H,6))/F4423</f>
        <v>7.1809620583912466E-3</v>
      </c>
    </row>
    <row r="4424" spans="1:10" ht="15.75" customHeight="1">
      <c r="A4424" t="str">
        <f>VLOOKUP(B4424,'Tabela IBGE_Município'!A:C,3)</f>
        <v>RO</v>
      </c>
      <c r="B4424" s="4" t="s">
        <v>4850</v>
      </c>
      <c r="C4424" s="1">
        <v>2</v>
      </c>
      <c r="D4424" s="1">
        <v>1</v>
      </c>
      <c r="E4424" s="1">
        <v>1</v>
      </c>
      <c r="F4424" s="1">
        <f>VLOOKUP(B4424,'Tabela IBGE_Município'!A:C,2)</f>
        <v>14121</v>
      </c>
      <c r="G4424" s="4" t="s">
        <v>637</v>
      </c>
      <c r="H4424" s="30">
        <f>VLOOKUP(DADOS!B4424,'Tabela IBGE_Município'!A:E,5)</f>
        <v>0.55600000000000005</v>
      </c>
      <c r="I4424" s="2">
        <f t="shared" si="69"/>
        <v>2.8326605764464276E-4</v>
      </c>
      <c r="J4424" s="20">
        <f>(VLOOKUP(A4424,'Celulares por Região'!A:H,6))/F4424</f>
        <v>0.55201472983499755</v>
      </c>
    </row>
    <row r="4425" spans="1:10" ht="15.75" customHeight="1">
      <c r="A4425" t="str">
        <f>VLOOKUP(B4425,'Tabela IBGE_Município'!A:C,3)</f>
        <v>SE</v>
      </c>
      <c r="B4425" s="4" t="s">
        <v>4851</v>
      </c>
      <c r="C4425" s="1">
        <v>2</v>
      </c>
      <c r="D4425" s="1">
        <v>2</v>
      </c>
      <c r="E4425" s="1"/>
      <c r="F4425" s="1">
        <f>VLOOKUP(B4425,'Tabela IBGE_Município'!A:C,2)</f>
        <v>7320</v>
      </c>
      <c r="G4425" s="4" t="s">
        <v>637</v>
      </c>
      <c r="H4425" s="30">
        <f>VLOOKUP(DADOS!B4425,'Tabela IBGE_Município'!A:E,5)</f>
        <v>0.54500000000000004</v>
      </c>
      <c r="I4425" s="2">
        <f t="shared" si="69"/>
        <v>5.4644808743169399E-4</v>
      </c>
      <c r="J4425" s="20">
        <f>(VLOOKUP(A4425,'Celulares por Região'!A:H,6))/F4425</f>
        <v>6.2863387978142073</v>
      </c>
    </row>
    <row r="4426" spans="1:10" ht="15.75" customHeight="1">
      <c r="A4426" t="str">
        <f>VLOOKUP(B4426,'Tabela IBGE_Município'!A:C,3)</f>
        <v>AL</v>
      </c>
      <c r="B4426" s="4" t="s">
        <v>4852</v>
      </c>
      <c r="C4426" s="1">
        <v>4</v>
      </c>
      <c r="D4426" s="1">
        <v>3</v>
      </c>
      <c r="E4426" s="1">
        <v>2</v>
      </c>
      <c r="F4426" s="1">
        <f>VLOOKUP(B4426,'Tabela IBGE_Município'!A:C,2)</f>
        <v>19843</v>
      </c>
      <c r="G4426" s="4" t="s">
        <v>637</v>
      </c>
      <c r="H4426" s="30">
        <f>VLOOKUP(DADOS!B4426,'Tabela IBGE_Município'!A:E,5)</f>
        <v>0.59699999999999998</v>
      </c>
      <c r="I4426" s="2">
        <f t="shared" si="69"/>
        <v>4.5356044952880111E-4</v>
      </c>
      <c r="J4426" s="20">
        <f>(VLOOKUP(A4426,'Celulares por Região'!A:H,6))/F4426</f>
        <v>3.8451846998941691E-2</v>
      </c>
    </row>
    <row r="4427" spans="1:10" ht="15.75" customHeight="1">
      <c r="A4427" t="str">
        <f>VLOOKUP(B4427,'Tabela IBGE_Município'!A:C,3)</f>
        <v>PA</v>
      </c>
      <c r="B4427" s="4" t="s">
        <v>4853</v>
      </c>
      <c r="C4427" s="1">
        <v>4</v>
      </c>
      <c r="D4427" s="1">
        <v>1</v>
      </c>
      <c r="E4427" s="1"/>
      <c r="F4427" s="1">
        <f>VLOOKUP(B4427,'Tabela IBGE_Município'!A:C,2)</f>
        <v>25371</v>
      </c>
      <c r="G4427" s="4" t="s">
        <v>638</v>
      </c>
      <c r="H4427" s="30">
        <f>VLOOKUP(DADOS!B4427,'Tabela IBGE_Município'!A:E,5)</f>
        <v>0.54600000000000004</v>
      </c>
      <c r="I4427" s="2">
        <f t="shared" si="69"/>
        <v>1.9707540104844113E-4</v>
      </c>
      <c r="J4427" s="20">
        <f>(VLOOKUP(A4427,'Celulares por Região'!A:H,6))/F4427</f>
        <v>7.2799653147294155E-2</v>
      </c>
    </row>
    <row r="4428" spans="1:10" ht="15.75" customHeight="1">
      <c r="A4428" t="str">
        <f>VLOOKUP(B4428,'Tabela IBGE_Município'!A:C,3)</f>
        <v>MA</v>
      </c>
      <c r="B4428" s="4" t="s">
        <v>4854</v>
      </c>
      <c r="C4428" s="1">
        <v>1</v>
      </c>
      <c r="D4428" s="1">
        <v>1</v>
      </c>
      <c r="E4428" s="1">
        <v>1</v>
      </c>
      <c r="F4428" s="1">
        <f>VLOOKUP(B4428,'Tabela IBGE_Município'!A:C,2)</f>
        <v>6216</v>
      </c>
      <c r="G4428" s="4" t="s">
        <v>637</v>
      </c>
      <c r="H4428" s="30">
        <f>VLOOKUP(DADOS!B4428,'Tabela IBGE_Município'!A:E,5)</f>
        <v>0.59899999999999998</v>
      </c>
      <c r="I4428" s="2">
        <f t="shared" si="69"/>
        <v>4.8262548262548264E-4</v>
      </c>
      <c r="J4428" s="20">
        <f>(VLOOKUP(A4428,'Celulares por Região'!A:H,6))/F4428</f>
        <v>0.1932110682110682</v>
      </c>
    </row>
    <row r="4429" spans="1:10" ht="15.75" customHeight="1">
      <c r="A4429" t="str">
        <f>VLOOKUP(B4429,'Tabela IBGE_Município'!A:C,3)</f>
        <v>MG</v>
      </c>
      <c r="B4429" s="4" t="s">
        <v>4855</v>
      </c>
      <c r="C4429" s="1">
        <v>1</v>
      </c>
      <c r="D4429" s="1">
        <v>1</v>
      </c>
      <c r="E4429" s="1">
        <v>2</v>
      </c>
      <c r="F4429" s="1">
        <f>VLOOKUP(B4429,'Tabela IBGE_Município'!A:C,2)</f>
        <v>16302</v>
      </c>
      <c r="G4429" s="4" t="s">
        <v>637</v>
      </c>
      <c r="H4429" s="30">
        <f>VLOOKUP(DADOS!B4429,'Tabela IBGE_Município'!A:E,5)</f>
        <v>0.61</v>
      </c>
      <c r="I4429" s="2">
        <f t="shared" si="69"/>
        <v>2.4536866642129801E-4</v>
      </c>
      <c r="J4429" s="20">
        <f>(VLOOKUP(A4429,'Celulares por Região'!A:H,6))/F4429</f>
        <v>9.710464973622869E-2</v>
      </c>
    </row>
    <row r="4430" spans="1:10" ht="15.75" customHeight="1">
      <c r="A4430" t="str">
        <f>VLOOKUP(B4430,'Tabela IBGE_Município'!A:C,3)</f>
        <v>RS</v>
      </c>
      <c r="B4430" s="4" t="s">
        <v>4856</v>
      </c>
      <c r="C4430" s="1">
        <v>2</v>
      </c>
      <c r="D4430" s="1">
        <v>2</v>
      </c>
      <c r="E4430" s="1"/>
      <c r="F4430" s="1">
        <f>VLOOKUP(B4430,'Tabela IBGE_Município'!A:C,2)</f>
        <v>2578</v>
      </c>
      <c r="G4430" s="4" t="s">
        <v>640</v>
      </c>
      <c r="H4430" s="30">
        <f>VLOOKUP(DADOS!B4430,'Tabela IBGE_Município'!A:E,5)</f>
        <v>0.66</v>
      </c>
      <c r="I4430" s="2">
        <f t="shared" si="69"/>
        <v>1.5515903801396431E-3</v>
      </c>
      <c r="J4430" s="20">
        <f>(VLOOKUP(A4430,'Celulares por Região'!A:H,6))/F4430</f>
        <v>5.5081458494957332E-2</v>
      </c>
    </row>
    <row r="4431" spans="1:10" ht="15.75" customHeight="1">
      <c r="A4431" t="str">
        <f>VLOOKUP(B4431,'Tabela IBGE_Município'!A:C,3)</f>
        <v>RS</v>
      </c>
      <c r="B4431" s="4" t="s">
        <v>4857</v>
      </c>
      <c r="C4431" s="1">
        <v>1</v>
      </c>
      <c r="D4431" s="1">
        <v>1</v>
      </c>
      <c r="E4431" s="1"/>
      <c r="F4431" s="1">
        <f>VLOOKUP(B4431,'Tabela IBGE_Município'!A:C,2)</f>
        <v>283677</v>
      </c>
      <c r="G4431" s="4" t="s">
        <v>637</v>
      </c>
      <c r="H4431" s="30">
        <f>VLOOKUP(DADOS!B4431,'Tabela IBGE_Município'!A:E,5)</f>
        <v>0.59</v>
      </c>
      <c r="I4431" s="2">
        <f t="shared" si="69"/>
        <v>7.0502719642410203E-6</v>
      </c>
      <c r="J4431" s="20">
        <f>(VLOOKUP(A4431,'Celulares por Região'!A:H,6))/F4431</f>
        <v>5.0056930946111241E-4</v>
      </c>
    </row>
    <row r="4432" spans="1:10" ht="15.75" customHeight="1">
      <c r="A4432" t="str">
        <f>VLOOKUP(B4432,'Tabela IBGE_Município'!A:C,3)</f>
        <v>RS</v>
      </c>
      <c r="B4432" s="4" t="s">
        <v>4857</v>
      </c>
      <c r="C4432" s="1">
        <v>1</v>
      </c>
      <c r="D4432" s="1">
        <v>3</v>
      </c>
      <c r="E4432" s="1">
        <v>3</v>
      </c>
      <c r="F4432" s="1">
        <f>VLOOKUP(B4432,'Tabela IBGE_Município'!A:C,2)</f>
        <v>283677</v>
      </c>
      <c r="G4432" s="4" t="s">
        <v>639</v>
      </c>
      <c r="H4432" s="30">
        <f>VLOOKUP(DADOS!B4432,'Tabela IBGE_Município'!A:E,5)</f>
        <v>0.59</v>
      </c>
      <c r="I4432" s="2">
        <f t="shared" si="69"/>
        <v>2.4675951874843571E-5</v>
      </c>
      <c r="J4432" s="20">
        <f>(VLOOKUP(A4432,'Celulares por Região'!A:H,6))/F4432</f>
        <v>5.0056930946111241E-4</v>
      </c>
    </row>
    <row r="4433" spans="1:10" ht="15.75" customHeight="1">
      <c r="A4433" t="str">
        <f>VLOOKUP(B4433,'Tabela IBGE_Município'!A:C,3)</f>
        <v>PE</v>
      </c>
      <c r="B4433" s="4" t="s">
        <v>4858</v>
      </c>
      <c r="C4433" s="1">
        <v>1</v>
      </c>
      <c r="D4433" s="1"/>
      <c r="E4433" s="1"/>
      <c r="F4433" s="1">
        <f>VLOOKUP(B4433,'Tabela IBGE_Município'!A:C,2)</f>
        <v>42100</v>
      </c>
      <c r="G4433" s="4" t="s">
        <v>638</v>
      </c>
      <c r="H4433" s="30">
        <f>VLOOKUP(DADOS!B4433,'Tabela IBGE_Município'!A:E,5)</f>
        <v>0.59</v>
      </c>
      <c r="I4433" s="2">
        <f t="shared" si="69"/>
        <v>2.3752969121140141E-5</v>
      </c>
      <c r="J4433" s="20">
        <f>(VLOOKUP(A4433,'Celulares por Região'!A:H,6))/F4433</f>
        <v>0.14496437054631828</v>
      </c>
    </row>
    <row r="4434" spans="1:10" ht="15.75" customHeight="1">
      <c r="A4434" t="str">
        <f>VLOOKUP(B4434,'Tabela IBGE_Município'!A:C,3)</f>
        <v>SP</v>
      </c>
      <c r="B4434" s="4" t="s">
        <v>4859</v>
      </c>
      <c r="C4434" s="1">
        <v>2</v>
      </c>
      <c r="D4434" s="1">
        <v>2</v>
      </c>
      <c r="E4434" s="1"/>
      <c r="F4434" s="1">
        <f>VLOOKUP(B4434,'Tabela IBGE_Município'!A:C,2)</f>
        <v>6236</v>
      </c>
      <c r="G4434" s="4" t="s">
        <v>637</v>
      </c>
      <c r="H4434" s="30">
        <f>VLOOKUP(DADOS!B4434,'Tabela IBGE_Município'!A:E,5)</f>
        <v>0.69</v>
      </c>
      <c r="I4434" s="2">
        <f t="shared" si="69"/>
        <v>6.4143681847338033E-4</v>
      </c>
      <c r="J4434" s="20">
        <f>(VLOOKUP(A4434,'Celulares por Região'!A:H,6))/F4434</f>
        <v>0.10792174470814625</v>
      </c>
    </row>
    <row r="4435" spans="1:10" ht="15.75" customHeight="1">
      <c r="A4435" t="str">
        <f>VLOOKUP(B4435,'Tabela IBGE_Município'!A:C,3)</f>
        <v>BA</v>
      </c>
      <c r="B4435" s="4" t="s">
        <v>4860</v>
      </c>
      <c r="C4435" s="1">
        <v>4</v>
      </c>
      <c r="D4435" s="1">
        <v>14</v>
      </c>
      <c r="E4435" s="1">
        <v>5</v>
      </c>
      <c r="F4435" s="1">
        <f>VLOOKUP(B4435,'Tabela IBGE_Município'!A:C,2)</f>
        <v>39775</v>
      </c>
      <c r="G4435" s="4" t="s">
        <v>638</v>
      </c>
      <c r="H4435" s="30">
        <f>VLOOKUP(DADOS!B4435,'Tabela IBGE_Município'!A:E,5)</f>
        <v>0.61399999999999999</v>
      </c>
      <c r="I4435" s="2">
        <f t="shared" si="69"/>
        <v>5.7825267127592712E-4</v>
      </c>
      <c r="J4435" s="20">
        <f>(VLOOKUP(A4435,'Celulares por Região'!A:H,6))/F4435</f>
        <v>9.8805782526712765E-2</v>
      </c>
    </row>
    <row r="4436" spans="1:10" ht="15.75" customHeight="1">
      <c r="A4436" t="str">
        <f>VLOOKUP(B4436,'Tabela IBGE_Município'!A:C,3)</f>
        <v>PA</v>
      </c>
      <c r="B4436" s="4" t="s">
        <v>4861</v>
      </c>
      <c r="C4436" s="1">
        <v>1</v>
      </c>
      <c r="D4436" s="1">
        <v>1</v>
      </c>
      <c r="E4436" s="1"/>
      <c r="F4436" s="1">
        <f>VLOOKUP(B4436,'Tabela IBGE_Município'!A:C,2)</f>
        <v>21850</v>
      </c>
      <c r="G4436" s="4" t="s">
        <v>638</v>
      </c>
      <c r="H4436" s="30">
        <f>VLOOKUP(DADOS!B4436,'Tabela IBGE_Município'!A:E,5)</f>
        <v>0.54400000000000004</v>
      </c>
      <c r="I4436" s="2">
        <f t="shared" si="69"/>
        <v>9.1533180778032036E-5</v>
      </c>
      <c r="J4436" s="20">
        <f>(VLOOKUP(A4436,'Celulares por Região'!A:H,6))/F4436</f>
        <v>8.4530892448512585E-2</v>
      </c>
    </row>
    <row r="4437" spans="1:10" ht="15.75" customHeight="1">
      <c r="A4437" t="str">
        <f>VLOOKUP(B4437,'Tabela IBGE_Município'!A:C,3)</f>
        <v>MG</v>
      </c>
      <c r="B4437" s="4" t="s">
        <v>4862</v>
      </c>
      <c r="C4437" s="1">
        <v>1</v>
      </c>
      <c r="D4437" s="1">
        <v>2</v>
      </c>
      <c r="E4437" s="1">
        <v>1</v>
      </c>
      <c r="F4437" s="1">
        <f>VLOOKUP(B4437,'Tabela IBGE_Município'!A:C,2)</f>
        <v>10857</v>
      </c>
      <c r="G4437" s="4" t="s">
        <v>637</v>
      </c>
      <c r="H4437" s="30">
        <f>VLOOKUP(DADOS!B4437,'Tabela IBGE_Município'!A:E,5)</f>
        <v>0.64800000000000002</v>
      </c>
      <c r="I4437" s="2">
        <f t="shared" si="69"/>
        <v>3.6842590034079397E-4</v>
      </c>
      <c r="J4437" s="20">
        <f>(VLOOKUP(A4437,'Celulares por Região'!A:H,6))/F4437</f>
        <v>0.1458045500598692</v>
      </c>
    </row>
    <row r="4438" spans="1:10" ht="15.75" customHeight="1">
      <c r="A4438" t="str">
        <f>VLOOKUP(B4438,'Tabela IBGE_Município'!A:C,3)</f>
        <v>ES</v>
      </c>
      <c r="B4438" s="4" t="s">
        <v>4863</v>
      </c>
      <c r="C4438" s="1">
        <v>1</v>
      </c>
      <c r="D4438" s="1">
        <v>4</v>
      </c>
      <c r="E4438" s="1">
        <v>2</v>
      </c>
      <c r="F4438" s="1">
        <f>VLOOKUP(B4438,'Tabela IBGE_Município'!A:C,2)</f>
        <v>41015</v>
      </c>
      <c r="G4438" s="4" t="s">
        <v>638</v>
      </c>
      <c r="H4438" s="30">
        <f>VLOOKUP(DADOS!B4438,'Tabela IBGE_Município'!A:E,5)</f>
        <v>0.67</v>
      </c>
      <c r="I4438" s="2">
        <f t="shared" si="69"/>
        <v>1.7066926734121663E-4</v>
      </c>
      <c r="J4438" s="20">
        <f>(VLOOKUP(A4438,'Celulares por Região'!A:H,6))/F4438</f>
        <v>5.0664391076435451E-2</v>
      </c>
    </row>
    <row r="4439" spans="1:10" ht="15.75" customHeight="1">
      <c r="A4439" t="str">
        <f>VLOOKUP(B4439,'Tabela IBGE_Município'!A:C,3)</f>
        <v>PE</v>
      </c>
      <c r="B4439" s="4" t="s">
        <v>4864</v>
      </c>
      <c r="C4439" s="1">
        <v>1</v>
      </c>
      <c r="D4439" s="1"/>
      <c r="E4439" s="1"/>
      <c r="F4439" s="1">
        <f>VLOOKUP(B4439,'Tabela IBGE_Município'!A:C,2)</f>
        <v>14223</v>
      </c>
      <c r="G4439" s="4" t="s">
        <v>637</v>
      </c>
      <c r="H4439" s="30">
        <f>VLOOKUP(DADOS!B4439,'Tabela IBGE_Município'!A:E,5)</f>
        <v>0.55000000000000004</v>
      </c>
      <c r="I4439" s="2">
        <f t="shared" si="69"/>
        <v>7.0308654995429942E-5</v>
      </c>
      <c r="J4439" s="20">
        <f>(VLOOKUP(A4439,'Celulares por Região'!A:H,6))/F4439</f>
        <v>0.42909372143710889</v>
      </c>
    </row>
    <row r="4440" spans="1:10" ht="15.75" customHeight="1">
      <c r="A4440" t="str">
        <f>VLOOKUP(B4440,'Tabela IBGE_Município'!A:C,3)</f>
        <v>RS</v>
      </c>
      <c r="B4440" s="4" t="s">
        <v>4865</v>
      </c>
      <c r="C4440" s="1">
        <v>1</v>
      </c>
      <c r="D4440" s="1">
        <v>1</v>
      </c>
      <c r="E4440" s="1">
        <v>1</v>
      </c>
      <c r="F4440" s="1">
        <f>VLOOKUP(B4440,'Tabela IBGE_Município'!A:C,2)</f>
        <v>6364</v>
      </c>
      <c r="G4440" s="4" t="s">
        <v>637</v>
      </c>
      <c r="H4440" s="30">
        <f>VLOOKUP(DADOS!B4440,'Tabela IBGE_Município'!A:E,5)</f>
        <v>0.68</v>
      </c>
      <c r="I4440" s="2">
        <f t="shared" si="69"/>
        <v>4.7140163419233188E-4</v>
      </c>
      <c r="J4440" s="20">
        <f>(VLOOKUP(A4440,'Celulares por Região'!A:H,6))/F4440</f>
        <v>2.2313010685103708E-2</v>
      </c>
    </row>
    <row r="4441" spans="1:10" ht="15.75" customHeight="1">
      <c r="A4441" t="str">
        <f>VLOOKUP(B4441,'Tabela IBGE_Município'!A:C,3)</f>
        <v>PR</v>
      </c>
      <c r="B4441" s="4" t="s">
        <v>4866</v>
      </c>
      <c r="C4441" s="1"/>
      <c r="D4441" s="1">
        <v>1</v>
      </c>
      <c r="E4441" s="1">
        <v>1</v>
      </c>
      <c r="F4441" s="1">
        <f>VLOOKUP(B4441,'Tabela IBGE_Município'!A:C,2)</f>
        <v>9410</v>
      </c>
      <c r="G4441" s="4" t="s">
        <v>637</v>
      </c>
      <c r="H4441" s="30">
        <f>VLOOKUP(DADOS!B4441,'Tabela IBGE_Município'!A:E,5)</f>
        <v>0.60899999999999999</v>
      </c>
      <c r="I4441" s="2">
        <f t="shared" si="69"/>
        <v>2.1253985122210415E-4</v>
      </c>
      <c r="J4441" s="20">
        <f>(VLOOKUP(A4441,'Celulares por Região'!A:H,6))/F4441</f>
        <v>7.8002125398512215E-2</v>
      </c>
    </row>
    <row r="4442" spans="1:10" ht="15.75" customHeight="1">
      <c r="A4442" t="str">
        <f>VLOOKUP(B4442,'Tabela IBGE_Município'!A:C,3)</f>
        <v>PA</v>
      </c>
      <c r="B4442" s="4" t="s">
        <v>4867</v>
      </c>
      <c r="C4442" s="1">
        <v>1</v>
      </c>
      <c r="D4442" s="1">
        <v>4</v>
      </c>
      <c r="E4442" s="1">
        <v>2</v>
      </c>
      <c r="F4442" s="1">
        <f>VLOOKUP(B4442,'Tabela IBGE_Município'!A:C,2)</f>
        <v>24995</v>
      </c>
      <c r="G4442" s="4" t="s">
        <v>638</v>
      </c>
      <c r="H4442" s="30">
        <f>VLOOKUP(DADOS!B4442,'Tabela IBGE_Município'!A:E,5)</f>
        <v>0.59799999999999998</v>
      </c>
      <c r="I4442" s="2">
        <f t="shared" si="69"/>
        <v>2.8005601120224046E-4</v>
      </c>
      <c r="J4442" s="20">
        <f>(VLOOKUP(A4442,'Celulares por Região'!A:H,6))/F4442</f>
        <v>7.3894778955791163E-2</v>
      </c>
    </row>
    <row r="4443" spans="1:10" ht="15.75" customHeight="1">
      <c r="A4443" t="str">
        <f>VLOOKUP(B4443,'Tabela IBGE_Município'!A:C,3)</f>
        <v>MG</v>
      </c>
      <c r="B4443" s="4" t="s">
        <v>4868</v>
      </c>
      <c r="C4443" s="1">
        <v>2</v>
      </c>
      <c r="D4443" s="1">
        <v>1</v>
      </c>
      <c r="E4443" s="1"/>
      <c r="F4443" s="1">
        <f>VLOOKUP(B4443,'Tabela IBGE_Município'!A:C,2)</f>
        <v>5217</v>
      </c>
      <c r="G4443" s="4" t="s">
        <v>637</v>
      </c>
      <c r="H4443" s="30">
        <f>VLOOKUP(DADOS!B4443,'Tabela IBGE_Município'!A:E,5)</f>
        <v>0.61299999999999999</v>
      </c>
      <c r="I4443" s="2">
        <f t="shared" si="69"/>
        <v>5.750431282346176E-4</v>
      </c>
      <c r="J4443" s="20">
        <f>(VLOOKUP(A4443,'Celulares por Região'!A:H,6))/F4443</f>
        <v>0.30343109066513324</v>
      </c>
    </row>
    <row r="4444" spans="1:10" ht="15.75" customHeight="1">
      <c r="A4444" t="str">
        <f>VLOOKUP(B4444,'Tabela IBGE_Município'!A:C,3)</f>
        <v>MG</v>
      </c>
      <c r="B4444" s="4" t="s">
        <v>4869</v>
      </c>
      <c r="C4444" s="1">
        <v>1</v>
      </c>
      <c r="D4444" s="1">
        <v>1</v>
      </c>
      <c r="E4444" s="1"/>
      <c r="F4444" s="1">
        <f>VLOOKUP(B4444,'Tabela IBGE_Município'!A:C,2)</f>
        <v>14611</v>
      </c>
      <c r="G4444" s="4" t="s">
        <v>637</v>
      </c>
      <c r="H4444" s="30">
        <f>VLOOKUP(DADOS!B4444,'Tabela IBGE_Município'!A:E,5)</f>
        <v>0.64</v>
      </c>
      <c r="I4444" s="2">
        <f t="shared" si="69"/>
        <v>1.3688317021422216E-4</v>
      </c>
      <c r="J4444" s="20">
        <f>(VLOOKUP(A4444,'Celulares por Região'!A:H,6))/F4444</f>
        <v>0.10834302922455684</v>
      </c>
    </row>
    <row r="4445" spans="1:10" ht="15.75" customHeight="1">
      <c r="A4445" t="str">
        <f>VLOOKUP(B4445,'Tabela IBGE_Município'!A:C,3)</f>
        <v>TO</v>
      </c>
      <c r="B4445" s="4" t="s">
        <v>4870</v>
      </c>
      <c r="C4445" s="1">
        <v>3</v>
      </c>
      <c r="D4445" s="1"/>
      <c r="E4445" s="1"/>
      <c r="F4445" s="1">
        <f>VLOOKUP(B4445,'Tabela IBGE_Município'!A:C,2)</f>
        <v>3486</v>
      </c>
      <c r="G4445" s="4" t="s">
        <v>640</v>
      </c>
      <c r="H4445" s="30">
        <f>VLOOKUP(DADOS!B4445,'Tabela IBGE_Município'!A:E,5)</f>
        <v>0.63400000000000001</v>
      </c>
      <c r="I4445" s="2">
        <f t="shared" si="69"/>
        <v>8.6058519793459555E-4</v>
      </c>
      <c r="J4445" s="20">
        <f>(VLOOKUP(A4445,'Celulares por Região'!A:H,6))/F4445</f>
        <v>0.13711990820424555</v>
      </c>
    </row>
    <row r="4446" spans="1:10" ht="15.75" customHeight="1">
      <c r="A4446" t="str">
        <f>VLOOKUP(B4446,'Tabela IBGE_Município'!A:C,3)</f>
        <v>RJ</v>
      </c>
      <c r="B4446" s="4" t="s">
        <v>4871</v>
      </c>
      <c r="C4446" s="1">
        <v>2</v>
      </c>
      <c r="D4446" s="1">
        <v>3</v>
      </c>
      <c r="E4446" s="1">
        <v>2</v>
      </c>
      <c r="F4446" s="1">
        <f>VLOOKUP(B4446,'Tabela IBGE_Município'!A:C,2)</f>
        <v>10392</v>
      </c>
      <c r="G4446" s="4" t="s">
        <v>637</v>
      </c>
      <c r="H4446" s="30">
        <f>VLOOKUP(DADOS!B4446,'Tabela IBGE_Município'!A:E,5)</f>
        <v>0.67</v>
      </c>
      <c r="I4446" s="2">
        <f t="shared" si="69"/>
        <v>6.7359507313317934E-4</v>
      </c>
      <c r="J4446" s="20">
        <f>(VLOOKUP(A4446,'Celulares por Região'!A:H,6))/F4446</f>
        <v>0.96083525789068513</v>
      </c>
    </row>
    <row r="4447" spans="1:10" ht="15.75" customHeight="1">
      <c r="A4447" t="str">
        <f>VLOOKUP(B4447,'Tabela IBGE_Município'!A:C,3)</f>
        <v>PR</v>
      </c>
      <c r="B4447" s="4" t="s">
        <v>4872</v>
      </c>
      <c r="C4447" s="1">
        <v>3</v>
      </c>
      <c r="D4447" s="1">
        <v>4</v>
      </c>
      <c r="E4447" s="1">
        <v>5</v>
      </c>
      <c r="F4447" s="1">
        <f>VLOOKUP(B4447,'Tabela IBGE_Município'!A:C,2)</f>
        <v>11622</v>
      </c>
      <c r="G4447" s="4" t="s">
        <v>637</v>
      </c>
      <c r="H4447" s="30">
        <f>VLOOKUP(DADOS!B4447,'Tabela IBGE_Município'!A:E,5)</f>
        <v>0.7</v>
      </c>
      <c r="I4447" s="2">
        <f t="shared" si="69"/>
        <v>1.0325245224574084E-3</v>
      </c>
      <c r="J4447" s="20">
        <f>(VLOOKUP(A4447,'Celulares por Região'!A:H,6))/F4447</f>
        <v>6.3156083290311485E-2</v>
      </c>
    </row>
    <row r="4448" spans="1:10" ht="15.75" customHeight="1">
      <c r="A4448" t="str">
        <f>VLOOKUP(B4448,'Tabela IBGE_Município'!A:C,3)</f>
        <v>SP</v>
      </c>
      <c r="B4448" s="4" t="s">
        <v>4873</v>
      </c>
      <c r="C4448" s="1"/>
      <c r="D4448" s="1">
        <v>1</v>
      </c>
      <c r="E4448" s="1">
        <v>1</v>
      </c>
      <c r="F4448" s="1">
        <f>VLOOKUP(B4448,'Tabela IBGE_Município'!A:C,2)</f>
        <v>2943</v>
      </c>
      <c r="G4448" s="4" t="s">
        <v>640</v>
      </c>
      <c r="H4448" s="30">
        <f>VLOOKUP(DADOS!B4448,'Tabela IBGE_Município'!A:E,5)</f>
        <v>0.74</v>
      </c>
      <c r="I4448" s="2">
        <f t="shared" si="69"/>
        <v>6.7957866123003743E-4</v>
      </c>
      <c r="J4448" s="20">
        <f>(VLOOKUP(A4448,'Celulares por Região'!A:H,6))/F4448</f>
        <v>0.22867821950390757</v>
      </c>
    </row>
    <row r="4449" spans="1:10" ht="15.75" customHeight="1">
      <c r="A4449" t="str">
        <f>VLOOKUP(B4449,'Tabela IBGE_Município'!A:C,3)</f>
        <v>PR</v>
      </c>
      <c r="B4449" s="4" t="s">
        <v>4874</v>
      </c>
      <c r="C4449" s="1"/>
      <c r="D4449" s="1">
        <v>1</v>
      </c>
      <c r="E4449" s="1"/>
      <c r="F4449" s="1">
        <f>VLOOKUP(B4449,'Tabela IBGE_Município'!A:C,2)</f>
        <v>4017</v>
      </c>
      <c r="G4449" s="4" t="s">
        <v>640</v>
      </c>
      <c r="H4449" s="30">
        <f>VLOOKUP(DADOS!B4449,'Tabela IBGE_Município'!A:E,5)</f>
        <v>0.7</v>
      </c>
      <c r="I4449" s="2">
        <f t="shared" si="69"/>
        <v>2.4894199651481205E-4</v>
      </c>
      <c r="J4449" s="20">
        <f>(VLOOKUP(A4449,'Celulares por Região'!A:H,6))/F4449</f>
        <v>0.18272342544187203</v>
      </c>
    </row>
    <row r="4450" spans="1:10" ht="15.75" customHeight="1">
      <c r="A4450" t="str">
        <f>VLOOKUP(B4450,'Tabela IBGE_Município'!A:C,3)</f>
        <v>CE</v>
      </c>
      <c r="B4450" s="4" t="s">
        <v>4875</v>
      </c>
      <c r="C4450" s="1">
        <v>2</v>
      </c>
      <c r="D4450" s="1">
        <v>1</v>
      </c>
      <c r="E4450" s="1"/>
      <c r="F4450" s="1">
        <f>VLOOKUP(B4450,'Tabela IBGE_Município'!A:C,2)</f>
        <v>43711</v>
      </c>
      <c r="G4450" s="4" t="s">
        <v>638</v>
      </c>
      <c r="H4450" s="30">
        <f>VLOOKUP(DADOS!B4450,'Tabela IBGE_Município'!A:E,5)</f>
        <v>0.61599999999999999</v>
      </c>
      <c r="I4450" s="2">
        <f t="shared" si="69"/>
        <v>6.8632609640593897E-5</v>
      </c>
      <c r="J4450" s="20">
        <f>(VLOOKUP(A4450,'Celulares por Região'!A:H,6))/F4450</f>
        <v>5.2320926082679416E-2</v>
      </c>
    </row>
    <row r="4451" spans="1:10" ht="15.75" customHeight="1">
      <c r="A4451" t="str">
        <f>VLOOKUP(B4451,'Tabela IBGE_Município'!A:C,3)</f>
        <v>MA</v>
      </c>
      <c r="B4451" s="4" t="s">
        <v>4876</v>
      </c>
      <c r="C4451" s="1">
        <v>2</v>
      </c>
      <c r="D4451" s="1">
        <v>1</v>
      </c>
      <c r="E4451" s="1">
        <v>1</v>
      </c>
      <c r="F4451" s="1">
        <f>VLOOKUP(B4451,'Tabela IBGE_Município'!A:C,2)</f>
        <v>25764</v>
      </c>
      <c r="G4451" s="4" t="s">
        <v>638</v>
      </c>
      <c r="H4451" s="30">
        <f>VLOOKUP(DADOS!B4451,'Tabela IBGE_Município'!A:E,5)</f>
        <v>0.55500000000000005</v>
      </c>
      <c r="I4451" s="2">
        <f t="shared" si="69"/>
        <v>1.5525539512498059E-4</v>
      </c>
      <c r="J4451" s="20">
        <f>(VLOOKUP(A4451,'Celulares por Região'!A:H,6))/F4451</f>
        <v>4.661543238627542E-2</v>
      </c>
    </row>
    <row r="4452" spans="1:10" ht="15.75" customHeight="1">
      <c r="A4452" t="str">
        <f>VLOOKUP(B4452,'Tabela IBGE_Município'!A:C,3)</f>
        <v>PB</v>
      </c>
      <c r="B4452" s="4" t="s">
        <v>4877</v>
      </c>
      <c r="C4452" s="1">
        <v>1</v>
      </c>
      <c r="D4452" s="1">
        <v>3</v>
      </c>
      <c r="E4452" s="1">
        <v>1</v>
      </c>
      <c r="F4452" s="1">
        <f>VLOOKUP(B4452,'Tabela IBGE_Município'!A:C,2)</f>
        <v>137349</v>
      </c>
      <c r="G4452" s="4" t="s">
        <v>638</v>
      </c>
      <c r="H4452" s="30">
        <f>VLOOKUP(DADOS!B4452,'Tabela IBGE_Município'!A:E,5)</f>
        <v>0.60899999999999999</v>
      </c>
      <c r="I4452" s="2">
        <f t="shared" si="69"/>
        <v>3.6403614150812891E-5</v>
      </c>
      <c r="J4452" s="20">
        <f>(VLOOKUP(A4452,'Celulares por Região'!A:H,6))/F4452</f>
        <v>9.3848517280795633E-3</v>
      </c>
    </row>
    <row r="4453" spans="1:10" ht="15.75" customHeight="1">
      <c r="A4453" t="str">
        <f>VLOOKUP(B4453,'Tabela IBGE_Município'!A:C,3)</f>
        <v>PB</v>
      </c>
      <c r="B4453" s="4" t="s">
        <v>4877</v>
      </c>
      <c r="C4453" s="1">
        <v>4</v>
      </c>
      <c r="D4453" s="1">
        <v>4</v>
      </c>
      <c r="E4453" s="1">
        <v>3</v>
      </c>
      <c r="F4453" s="1">
        <f>VLOOKUP(B4453,'Tabela IBGE_Município'!A:C,2)</f>
        <v>137349</v>
      </c>
      <c r="G4453" s="4" t="s">
        <v>639</v>
      </c>
      <c r="H4453" s="30">
        <f>VLOOKUP(DADOS!B4453,'Tabela IBGE_Município'!A:E,5)</f>
        <v>0.60899999999999999</v>
      </c>
      <c r="I4453" s="2">
        <f t="shared" si="69"/>
        <v>8.0087951131788368E-5</v>
      </c>
      <c r="J4453" s="20">
        <f>(VLOOKUP(A4453,'Celulares por Região'!A:H,6))/F4453</f>
        <v>9.3848517280795633E-3</v>
      </c>
    </row>
    <row r="4454" spans="1:10" ht="15.75" customHeight="1">
      <c r="A4454" t="str">
        <f>VLOOKUP(B4454,'Tabela IBGE_Município'!A:C,3)</f>
        <v>SP</v>
      </c>
      <c r="B4454" s="4" t="s">
        <v>4878</v>
      </c>
      <c r="C4454" s="1">
        <v>2</v>
      </c>
      <c r="D4454" s="1">
        <v>3</v>
      </c>
      <c r="E4454" s="1"/>
      <c r="F4454" s="1">
        <f>VLOOKUP(B4454,'Tabela IBGE_Município'!A:C,2)</f>
        <v>8924</v>
      </c>
      <c r="G4454" s="4" t="s">
        <v>637</v>
      </c>
      <c r="H4454" s="30">
        <f>VLOOKUP(DADOS!B4454,'Tabela IBGE_Município'!A:E,5)</f>
        <v>0.60899999999999999</v>
      </c>
      <c r="I4454" s="2">
        <f t="shared" si="69"/>
        <v>5.6028686687584043E-4</v>
      </c>
      <c r="J4454" s="20">
        <f>(VLOOKUP(A4454,'Celulares por Região'!A:H,6))/F4454</f>
        <v>7.5414612281488116E-2</v>
      </c>
    </row>
    <row r="4455" spans="1:10" ht="15.75" customHeight="1">
      <c r="A4455" t="str">
        <f>VLOOKUP(B4455,'Tabela IBGE_Município'!A:C,3)</f>
        <v>MG</v>
      </c>
      <c r="B4455" s="4" t="s">
        <v>4879</v>
      </c>
      <c r="C4455" s="1">
        <v>1</v>
      </c>
      <c r="D4455" s="1">
        <v>1</v>
      </c>
      <c r="E4455" s="1"/>
      <c r="F4455" s="1">
        <f>VLOOKUP(B4455,'Tabela IBGE_Município'!A:C,2)</f>
        <v>28481</v>
      </c>
      <c r="G4455" s="4" t="s">
        <v>638</v>
      </c>
      <c r="H4455" s="30">
        <f>VLOOKUP(DADOS!B4455,'Tabela IBGE_Município'!A:E,5)</f>
        <v>0.69</v>
      </c>
      <c r="I4455" s="2">
        <f t="shared" si="69"/>
        <v>7.0222253432112637E-5</v>
      </c>
      <c r="J4455" s="20">
        <f>(VLOOKUP(A4455,'Celulares por Região'!A:H,6))/F4455</f>
        <v>5.558091359151715E-2</v>
      </c>
    </row>
    <row r="4456" spans="1:10" ht="15.75" customHeight="1">
      <c r="A4456" t="str">
        <f>VLOOKUP(B4456,'Tabela IBGE_Município'!A:C,3)</f>
        <v>BA</v>
      </c>
      <c r="B4456" s="4" t="s">
        <v>4880</v>
      </c>
      <c r="C4456" s="1">
        <v>3</v>
      </c>
      <c r="D4456" s="1">
        <v>2</v>
      </c>
      <c r="E4456" s="1">
        <v>1</v>
      </c>
      <c r="F4456" s="1">
        <f>VLOOKUP(B4456,'Tabela IBGE_Município'!A:C,2)</f>
        <v>3402</v>
      </c>
      <c r="G4456" s="4" t="s">
        <v>640</v>
      </c>
      <c r="H4456" s="30">
        <f>VLOOKUP(DADOS!B4456,'Tabela IBGE_Município'!A:E,5)</f>
        <v>0.60499999999999998</v>
      </c>
      <c r="I4456" s="2">
        <f t="shared" si="69"/>
        <v>1.7636684303350969E-3</v>
      </c>
      <c r="J4456" s="20">
        <f>(VLOOKUP(A4456,'Celulares por Região'!A:H,6))/F4456</f>
        <v>1.1552028218694885</v>
      </c>
    </row>
    <row r="4457" spans="1:10" ht="15.75" customHeight="1">
      <c r="A4457" t="str">
        <f>VLOOKUP(B4457,'Tabela IBGE_Município'!A:C,3)</f>
        <v>MG</v>
      </c>
      <c r="B4457" s="4" t="s">
        <v>4881</v>
      </c>
      <c r="C4457" s="1">
        <v>2</v>
      </c>
      <c r="D4457" s="1"/>
      <c r="E4457" s="1"/>
      <c r="F4457" s="1">
        <f>VLOOKUP(B4457,'Tabela IBGE_Município'!A:C,2)</f>
        <v>4863</v>
      </c>
      <c r="G4457" s="4" t="s">
        <v>640</v>
      </c>
      <c r="H4457" s="30">
        <f>VLOOKUP(DADOS!B4457,'Tabela IBGE_Município'!A:E,5)</f>
        <v>0.63</v>
      </c>
      <c r="I4457" s="2">
        <f t="shared" si="69"/>
        <v>4.1126876413736374E-4</v>
      </c>
      <c r="J4457" s="20">
        <f>(VLOOKUP(A4457,'Celulares por Região'!A:H,6))/F4457</f>
        <v>0.32551922681472339</v>
      </c>
    </row>
    <row r="4458" spans="1:10" ht="15.75" customHeight="1">
      <c r="A4458" t="str">
        <f>VLOOKUP(B4458,'Tabela IBGE_Município'!A:C,3)</f>
        <v>MG</v>
      </c>
      <c r="B4458" s="4" t="s">
        <v>4882</v>
      </c>
      <c r="C4458" s="1">
        <v>1</v>
      </c>
      <c r="D4458" s="1">
        <v>1</v>
      </c>
      <c r="E4458" s="1"/>
      <c r="F4458" s="1">
        <f>VLOOKUP(B4458,'Tabela IBGE_Município'!A:C,2)</f>
        <v>7268</v>
      </c>
      <c r="G4458" s="4" t="s">
        <v>637</v>
      </c>
      <c r="H4458" s="30">
        <f>VLOOKUP(DADOS!B4458,'Tabela IBGE_Município'!A:E,5)</f>
        <v>0.68200000000000005</v>
      </c>
      <c r="I4458" s="2">
        <f t="shared" si="69"/>
        <v>2.7517886626307099E-4</v>
      </c>
      <c r="J4458" s="20">
        <f>(VLOOKUP(A4458,'Celulares por Região'!A:H,6))/F4458</f>
        <v>0.21780407264722068</v>
      </c>
    </row>
    <row r="4459" spans="1:10" ht="15.75" customHeight="1">
      <c r="A4459" t="str">
        <f>VLOOKUP(B4459,'Tabela IBGE_Município'!A:C,3)</f>
        <v>MG</v>
      </c>
      <c r="B4459" s="4" t="s">
        <v>4883</v>
      </c>
      <c r="C4459" s="1">
        <v>1</v>
      </c>
      <c r="D4459" s="1">
        <v>5</v>
      </c>
      <c r="E4459" s="1">
        <v>5</v>
      </c>
      <c r="F4459" s="1">
        <f>VLOOKUP(B4459,'Tabela IBGE_Município'!A:C,2)</f>
        <v>8935</v>
      </c>
      <c r="G4459" s="4" t="s">
        <v>637</v>
      </c>
      <c r="H4459" s="30">
        <f>VLOOKUP(DADOS!B4459,'Tabela IBGE_Município'!A:E,5)</f>
        <v>0.61299999999999999</v>
      </c>
      <c r="I4459" s="2">
        <f t="shared" si="69"/>
        <v>1.2311135982092892E-3</v>
      </c>
      <c r="J4459" s="20">
        <f>(VLOOKUP(A4459,'Celulares por Região'!A:H,6))/F4459</f>
        <v>0.17716843872411864</v>
      </c>
    </row>
    <row r="4460" spans="1:10" ht="15.75" customHeight="1">
      <c r="A4460" t="str">
        <f>VLOOKUP(B4460,'Tabela IBGE_Município'!A:C,3)</f>
        <v>GO</v>
      </c>
      <c r="B4460" s="4" t="s">
        <v>4884</v>
      </c>
      <c r="C4460" s="1">
        <v>19</v>
      </c>
      <c r="D4460" s="1">
        <v>110</v>
      </c>
      <c r="E4460" s="1">
        <v>29</v>
      </c>
      <c r="F4460" s="1">
        <f>VLOOKUP(B4460,'Tabela IBGE_Município'!A:C,2)</f>
        <v>5457</v>
      </c>
      <c r="G4460" s="4" t="s">
        <v>637</v>
      </c>
      <c r="H4460" s="30">
        <f>VLOOKUP(DADOS!B4460,'Tabela IBGE_Município'!A:E,5)</f>
        <v>0.71</v>
      </c>
      <c r="I4460" s="2">
        <f t="shared" si="69"/>
        <v>2.8953637529778267E-2</v>
      </c>
      <c r="J4460" s="20">
        <f>(VLOOKUP(A4460,'Celulares por Região'!A:H,6))/F4460</f>
        <v>0.66831592450064137</v>
      </c>
    </row>
    <row r="4461" spans="1:10" ht="15.75" customHeight="1">
      <c r="A4461" t="str">
        <f>VLOOKUP(B4461,'Tabela IBGE_Município'!A:C,3)</f>
        <v>MG</v>
      </c>
      <c r="B4461" s="4" t="s">
        <v>4885</v>
      </c>
      <c r="C4461" s="1">
        <v>3</v>
      </c>
      <c r="D4461" s="1">
        <v>1</v>
      </c>
      <c r="E4461" s="1"/>
      <c r="F4461" s="1">
        <f>VLOOKUP(B4461,'Tabela IBGE_Município'!A:C,2)</f>
        <v>3355</v>
      </c>
      <c r="G4461" s="4" t="s">
        <v>640</v>
      </c>
      <c r="H4461" s="30">
        <f>VLOOKUP(DADOS!B4461,'Tabela IBGE_Município'!A:E,5)</f>
        <v>0.60699999999999998</v>
      </c>
      <c r="I4461" s="2">
        <f t="shared" si="69"/>
        <v>1.1922503725782414E-3</v>
      </c>
      <c r="J4461" s="20">
        <f>(VLOOKUP(A4461,'Celulares por Região'!A:H,6))/F4461</f>
        <v>0.47183308494783904</v>
      </c>
    </row>
    <row r="4462" spans="1:10" ht="15.75" customHeight="1">
      <c r="A4462" t="str">
        <f>VLOOKUP(B4462,'Tabela IBGE_Município'!A:C,3)</f>
        <v>GO</v>
      </c>
      <c r="B4462" s="4" t="s">
        <v>4886</v>
      </c>
      <c r="C4462" s="1"/>
      <c r="D4462" s="1">
        <v>3</v>
      </c>
      <c r="E4462" s="1">
        <v>2</v>
      </c>
      <c r="F4462" s="1">
        <f>VLOOKUP(B4462,'Tabela IBGE_Município'!A:C,2)</f>
        <v>7900</v>
      </c>
      <c r="G4462" s="4" t="s">
        <v>637</v>
      </c>
      <c r="H4462" s="30">
        <f>VLOOKUP(DADOS!B4462,'Tabela IBGE_Município'!A:E,5)</f>
        <v>0.63400000000000001</v>
      </c>
      <c r="I4462" s="2">
        <f t="shared" si="69"/>
        <v>6.329113924050633E-4</v>
      </c>
      <c r="J4462" s="20">
        <f>(VLOOKUP(A4462,'Celulares por Região'!A:H,6))/F4462</f>
        <v>0.46164556962025316</v>
      </c>
    </row>
    <row r="4463" spans="1:10" ht="15.75" customHeight="1">
      <c r="A4463" t="str">
        <f>VLOOKUP(B4463,'Tabela IBGE_Município'!A:C,3)</f>
        <v>MS</v>
      </c>
      <c r="B4463" s="4" t="s">
        <v>4887</v>
      </c>
      <c r="C4463" s="1">
        <v>1</v>
      </c>
      <c r="D4463" s="1">
        <v>1</v>
      </c>
      <c r="E4463" s="1"/>
      <c r="F4463" s="1">
        <f>VLOOKUP(B4463,'Tabela IBGE_Município'!A:C,2)</f>
        <v>27600</v>
      </c>
      <c r="G4463" s="4" t="s">
        <v>638</v>
      </c>
      <c r="H4463" s="30">
        <f>VLOOKUP(DADOS!B4463,'Tabela IBGE_Município'!A:E,5)</f>
        <v>0.64200000000000002</v>
      </c>
      <c r="I4463" s="2">
        <f t="shared" si="69"/>
        <v>7.2463768115942027E-5</v>
      </c>
      <c r="J4463" s="20">
        <f>(VLOOKUP(A4463,'Celulares por Região'!A:H,6))/F4463</f>
        <v>4.8152173913043481E-2</v>
      </c>
    </row>
    <row r="4464" spans="1:10" ht="15.75" customHeight="1">
      <c r="A4464" t="str">
        <f>VLOOKUP(B4464,'Tabela IBGE_Município'!A:C,3)</f>
        <v>SP</v>
      </c>
      <c r="B4464" s="4" t="s">
        <v>4888</v>
      </c>
      <c r="C4464" s="1">
        <v>1</v>
      </c>
      <c r="D4464" s="1">
        <v>2</v>
      </c>
      <c r="E4464" s="1">
        <v>1</v>
      </c>
      <c r="F4464" s="1">
        <f>VLOOKUP(B4464,'Tabela IBGE_Município'!A:C,2)</f>
        <v>43753</v>
      </c>
      <c r="G4464" s="4" t="s">
        <v>638</v>
      </c>
      <c r="H4464" s="30">
        <f>VLOOKUP(DADOS!B4464,'Tabela IBGE_Município'!A:E,5)</f>
        <v>0.77500000000000002</v>
      </c>
      <c r="I4464" s="2">
        <f t="shared" si="69"/>
        <v>9.1422302470687731E-5</v>
      </c>
      <c r="J4464" s="20">
        <f>(VLOOKUP(A4464,'Celulares por Região'!A:H,6))/F4464</f>
        <v>1.538180239069321E-2</v>
      </c>
    </row>
    <row r="4465" spans="1:10" ht="15.75" customHeight="1">
      <c r="A4465" t="str">
        <f>VLOOKUP(B4465,'Tabela IBGE_Município'!A:C,3)</f>
        <v>MG</v>
      </c>
      <c r="B4465" s="4" t="s">
        <v>4889</v>
      </c>
      <c r="C4465" s="1">
        <v>1</v>
      </c>
      <c r="D4465" s="1">
        <v>1</v>
      </c>
      <c r="E4465" s="1"/>
      <c r="F4465" s="1">
        <f>VLOOKUP(B4465,'Tabela IBGE_Município'!A:C,2)</f>
        <v>2386</v>
      </c>
      <c r="G4465" s="4" t="s">
        <v>640</v>
      </c>
      <c r="H4465" s="30">
        <f>VLOOKUP(DADOS!B4465,'Tabela IBGE_Município'!A:E,5)</f>
        <v>0.72099999999999997</v>
      </c>
      <c r="I4465" s="2">
        <f t="shared" si="69"/>
        <v>8.3822296730930428E-4</v>
      </c>
      <c r="J4465" s="20">
        <f>(VLOOKUP(A4465,'Celulares por Região'!A:H,6))/F4465</f>
        <v>0.66345347862531434</v>
      </c>
    </row>
    <row r="4466" spans="1:10" ht="15.75" customHeight="1">
      <c r="A4466" t="str">
        <f>VLOOKUP(B4466,'Tabela IBGE_Município'!A:C,3)</f>
        <v>TO</v>
      </c>
      <c r="B4466" s="4" t="s">
        <v>4890</v>
      </c>
      <c r="C4466" s="1">
        <v>2</v>
      </c>
      <c r="D4466" s="1">
        <v>1</v>
      </c>
      <c r="E4466" s="1"/>
      <c r="F4466" s="1">
        <f>VLOOKUP(B4466,'Tabela IBGE_Município'!A:C,2)</f>
        <v>3506</v>
      </c>
      <c r="G4466" s="4" t="s">
        <v>640</v>
      </c>
      <c r="H4466" s="30">
        <f>VLOOKUP(DADOS!B4466,'Tabela IBGE_Município'!A:E,5)</f>
        <v>0.65</v>
      </c>
      <c r="I4466" s="2">
        <f t="shared" si="69"/>
        <v>8.5567598402738168E-4</v>
      </c>
      <c r="J4466" s="20">
        <f>(VLOOKUP(A4466,'Celulares por Região'!A:H,6))/F4466</f>
        <v>0.13633770678836279</v>
      </c>
    </row>
    <row r="4467" spans="1:10" ht="15.75" customHeight="1">
      <c r="A4467" t="str">
        <f>VLOOKUP(B4467,'Tabela IBGE_Município'!A:C,3)</f>
        <v>MT</v>
      </c>
      <c r="B4467" s="4" t="s">
        <v>4891</v>
      </c>
      <c r="C4467" s="1">
        <v>1</v>
      </c>
      <c r="D4467" s="1">
        <v>1</v>
      </c>
      <c r="E4467" s="1"/>
      <c r="F4467" s="1">
        <f>VLOOKUP(B4467,'Tabela IBGE_Município'!A:C,2)</f>
        <v>2487</v>
      </c>
      <c r="G4467" s="4" t="s">
        <v>640</v>
      </c>
      <c r="H4467" s="30">
        <f>VLOOKUP(DADOS!B4467,'Tabela IBGE_Município'!A:E,5)</f>
        <v>0.73499999999999999</v>
      </c>
      <c r="I4467" s="2">
        <f t="shared" si="69"/>
        <v>8.0418174507438679E-4</v>
      </c>
      <c r="J4467" s="20">
        <f>(VLOOKUP(A4467,'Celulares por Região'!A:H,6))/F4467</f>
        <v>4.2979493365500607</v>
      </c>
    </row>
    <row r="4468" spans="1:10" ht="15.75" customHeight="1">
      <c r="A4468" t="str">
        <f>VLOOKUP(B4468,'Tabela IBGE_Município'!A:C,3)</f>
        <v>RS</v>
      </c>
      <c r="B4468" s="4" t="s">
        <v>4892</v>
      </c>
      <c r="C4468" s="1">
        <v>1</v>
      </c>
      <c r="D4468" s="1">
        <v>2</v>
      </c>
      <c r="E4468" s="1">
        <v>2</v>
      </c>
      <c r="F4468" s="1">
        <f>VLOOKUP(B4468,'Tabela IBGE_Município'!A:C,2)</f>
        <v>73575</v>
      </c>
      <c r="G4468" s="4" t="s">
        <v>638</v>
      </c>
      <c r="H4468" s="30">
        <f>VLOOKUP(DADOS!B4468,'Tabela IBGE_Município'!A:E,5)</f>
        <v>0.76900000000000002</v>
      </c>
      <c r="I4468" s="2">
        <f t="shared" si="69"/>
        <v>6.7957866123003735E-5</v>
      </c>
      <c r="J4468" s="20">
        <f>(VLOOKUP(A4468,'Celulares por Região'!A:H,6))/F4468</f>
        <v>1.9300033978933062E-3</v>
      </c>
    </row>
    <row r="4469" spans="1:10" ht="15.75" customHeight="1">
      <c r="A4469" t="str">
        <f>VLOOKUP(B4469,'Tabela IBGE_Município'!A:C,3)</f>
        <v>MG</v>
      </c>
      <c r="B4469" s="4" t="s">
        <v>4893</v>
      </c>
      <c r="C4469" s="1">
        <v>1</v>
      </c>
      <c r="D4469" s="1">
        <v>4</v>
      </c>
      <c r="E4469" s="1">
        <v>2</v>
      </c>
      <c r="F4469" s="1">
        <f>VLOOKUP(B4469,'Tabela IBGE_Município'!A:C,2)</f>
        <v>3357</v>
      </c>
      <c r="G4469" s="4" t="s">
        <v>640</v>
      </c>
      <c r="H4469" s="30">
        <f>VLOOKUP(DADOS!B4469,'Tabela IBGE_Município'!A:E,5)</f>
        <v>0.70499999999999996</v>
      </c>
      <c r="I4469" s="2">
        <f t="shared" si="69"/>
        <v>2.0851951146857312E-3</v>
      </c>
      <c r="J4469" s="20">
        <f>(VLOOKUP(A4469,'Celulares por Região'!A:H,6))/F4469</f>
        <v>0.47155198093535894</v>
      </c>
    </row>
    <row r="4470" spans="1:10" ht="15.75" customHeight="1">
      <c r="A4470" t="str">
        <f>VLOOKUP(B4470,'Tabela IBGE_Município'!A:C,3)</f>
        <v>GO</v>
      </c>
      <c r="B4470" s="4" t="s">
        <v>4894</v>
      </c>
      <c r="C4470" s="1"/>
      <c r="D4470" s="1"/>
      <c r="E4470" s="1">
        <v>1</v>
      </c>
      <c r="F4470" s="1">
        <f>VLOOKUP(B4470,'Tabela IBGE_Município'!A:C,2)</f>
        <v>2252</v>
      </c>
      <c r="G4470" s="4" t="s">
        <v>640</v>
      </c>
      <c r="H4470" s="30">
        <f>VLOOKUP(DADOS!B4470,'Tabela IBGE_Município'!A:E,5)</f>
        <v>0.70099999999999996</v>
      </c>
      <c r="I4470" s="2">
        <f t="shared" si="69"/>
        <v>4.4404973357015987E-4</v>
      </c>
      <c r="J4470" s="20">
        <f>(VLOOKUP(A4470,'Celulares por Região'!A:H,6))/F4470</f>
        <v>1.6194493783303729</v>
      </c>
    </row>
    <row r="4471" spans="1:10" ht="15.75" customHeight="1">
      <c r="A4471" t="str">
        <f>VLOOKUP(B4471,'Tabela IBGE_Município'!A:C,3)</f>
        <v>SC</v>
      </c>
      <c r="B4471" s="4" t="s">
        <v>4895</v>
      </c>
      <c r="C4471" s="1">
        <v>1</v>
      </c>
      <c r="D4471" s="1">
        <v>2</v>
      </c>
      <c r="E4471" s="1">
        <v>1</v>
      </c>
      <c r="F4471" s="1">
        <f>VLOOKUP(B4471,'Tabela IBGE_Município'!A:C,2)</f>
        <v>3923</v>
      </c>
      <c r="G4471" s="4" t="s">
        <v>640</v>
      </c>
      <c r="H4471" s="30">
        <f>VLOOKUP(DADOS!B4471,'Tabela IBGE_Município'!A:E,5)</f>
        <v>0.75700000000000001</v>
      </c>
      <c r="I4471" s="2">
        <f t="shared" si="69"/>
        <v>1.0196278358399185E-3</v>
      </c>
      <c r="J4471" s="20">
        <f>(VLOOKUP(A4471,'Celulares por Região'!A:H,6))/F4471</f>
        <v>1.0265103237318378</v>
      </c>
    </row>
    <row r="4472" spans="1:10" ht="15.75" customHeight="1">
      <c r="A4472" t="str">
        <f>VLOOKUP(B4472,'Tabela IBGE_Município'!A:C,3)</f>
        <v>SC</v>
      </c>
      <c r="B4472" s="4" t="s">
        <v>4895</v>
      </c>
      <c r="C4472" s="1">
        <v>3</v>
      </c>
      <c r="D4472" s="1">
        <v>3</v>
      </c>
      <c r="E4472" s="1">
        <v>5</v>
      </c>
      <c r="F4472" s="1">
        <f>VLOOKUP(B4472,'Tabela IBGE_Município'!A:C,2)</f>
        <v>3923</v>
      </c>
      <c r="G4472" s="4" t="s">
        <v>640</v>
      </c>
      <c r="H4472" s="30">
        <f>VLOOKUP(DADOS!B4472,'Tabela IBGE_Município'!A:E,5)</f>
        <v>0.75700000000000001</v>
      </c>
      <c r="I4472" s="2">
        <f t="shared" si="69"/>
        <v>2.8039765485597759E-3</v>
      </c>
      <c r="J4472" s="20">
        <f>(VLOOKUP(A4472,'Celulares por Região'!A:H,6))/F4472</f>
        <v>1.0265103237318378</v>
      </c>
    </row>
    <row r="4473" spans="1:10" ht="15.75" customHeight="1">
      <c r="A4473" t="str">
        <f>VLOOKUP(B4473,'Tabela IBGE_Município'!A:C,3)</f>
        <v>SP</v>
      </c>
      <c r="B4473" s="4" t="s">
        <v>4896</v>
      </c>
      <c r="C4473" s="1">
        <v>1</v>
      </c>
      <c r="D4473" s="1">
        <v>2</v>
      </c>
      <c r="E4473" s="1"/>
      <c r="F4473" s="1">
        <f>VLOOKUP(B4473,'Tabela IBGE_Município'!A:C,2)</f>
        <v>26753</v>
      </c>
      <c r="G4473" s="4" t="s">
        <v>638</v>
      </c>
      <c r="H4473" s="30">
        <f>VLOOKUP(DADOS!B4473,'Tabela IBGE_Município'!A:E,5)</f>
        <v>0.77</v>
      </c>
      <c r="I4473" s="2">
        <f t="shared" si="69"/>
        <v>1.121369566029978E-4</v>
      </c>
      <c r="J4473" s="20">
        <f>(VLOOKUP(A4473,'Celulares por Região'!A:H,6))/F4473</f>
        <v>2.515605726460584E-2</v>
      </c>
    </row>
    <row r="4474" spans="1:10" ht="15.75" customHeight="1">
      <c r="A4474" t="str">
        <f>VLOOKUP(B4474,'Tabela IBGE_Município'!A:C,3)</f>
        <v>PI</v>
      </c>
      <c r="B4474" s="4" t="s">
        <v>4897</v>
      </c>
      <c r="C4474" s="1">
        <v>1</v>
      </c>
      <c r="D4474" s="1">
        <v>1</v>
      </c>
      <c r="E4474" s="1"/>
      <c r="F4474" s="1">
        <f>VLOOKUP(B4474,'Tabela IBGE_Município'!A:C,2)</f>
        <v>5255</v>
      </c>
      <c r="G4474" s="4" t="s">
        <v>637</v>
      </c>
      <c r="H4474" s="30">
        <f>VLOOKUP(DADOS!B4474,'Tabela IBGE_Município'!A:E,5)</f>
        <v>0.56999999999999995</v>
      </c>
      <c r="I4474" s="2">
        <f t="shared" si="69"/>
        <v>3.8058991436726926E-4</v>
      </c>
      <c r="J4474" s="20">
        <f>(VLOOKUP(A4474,'Celulares por Região'!A:H,6))/F4474</f>
        <v>0.55585156993339679</v>
      </c>
    </row>
    <row r="4475" spans="1:10" ht="15.75" customHeight="1">
      <c r="A4475" t="str">
        <f>VLOOKUP(B4475,'Tabela IBGE_Município'!A:C,3)</f>
        <v>AC</v>
      </c>
      <c r="B4475" s="4" t="s">
        <v>4898</v>
      </c>
      <c r="C4475" s="1"/>
      <c r="D4475" s="1">
        <v>1</v>
      </c>
      <c r="E4475" s="1">
        <v>1</v>
      </c>
      <c r="F4475" s="1">
        <f>VLOOKUP(B4475,'Tabela IBGE_Município'!A:C,2)</f>
        <v>6717</v>
      </c>
      <c r="G4475" s="4" t="s">
        <v>637</v>
      </c>
      <c r="H4475" s="30">
        <f>VLOOKUP(DADOS!B4475,'Tabela IBGE_Município'!A:E,5)</f>
        <v>0.51700000000000002</v>
      </c>
      <c r="I4475" s="2">
        <f t="shared" si="69"/>
        <v>2.977519726068185E-4</v>
      </c>
      <c r="J4475" s="20">
        <f>(VLOOKUP(A4475,'Celulares por Região'!A:H,6))/F4475</f>
        <v>3.573023671281822E-2</v>
      </c>
    </row>
    <row r="4476" spans="1:10" ht="15.75" customHeight="1">
      <c r="A4476" t="str">
        <f>VLOOKUP(B4476,'Tabela IBGE_Município'!A:C,3)</f>
        <v>SC</v>
      </c>
      <c r="B4476" s="4" t="s">
        <v>4899</v>
      </c>
      <c r="C4476" s="1">
        <v>1</v>
      </c>
      <c r="D4476" s="1">
        <v>1</v>
      </c>
      <c r="E4476" s="1"/>
      <c r="F4476" s="1">
        <f>VLOOKUP(B4476,'Tabela IBGE_Município'!A:C,2)</f>
        <v>8378</v>
      </c>
      <c r="G4476" s="4" t="s">
        <v>637</v>
      </c>
      <c r="H4476" s="30">
        <f>VLOOKUP(DADOS!B4476,'Tabela IBGE_Município'!A:E,5)</f>
        <v>0.70499999999999996</v>
      </c>
      <c r="I4476" s="2">
        <f t="shared" si="69"/>
        <v>2.3872045834328001E-4</v>
      </c>
      <c r="J4476" s="20">
        <f>(VLOOKUP(A4476,'Celulares por Região'!A:H,6))/F4476</f>
        <v>0.48066364287419433</v>
      </c>
    </row>
    <row r="4477" spans="1:10" ht="15.75" customHeight="1">
      <c r="A4477" t="str">
        <f>VLOOKUP(B4477,'Tabela IBGE_Município'!A:C,3)</f>
        <v>TO</v>
      </c>
      <c r="B4477" s="4" t="s">
        <v>4900</v>
      </c>
      <c r="C4477" s="1">
        <v>6</v>
      </c>
      <c r="D4477" s="1">
        <v>6</v>
      </c>
      <c r="E4477" s="1">
        <v>5</v>
      </c>
      <c r="F4477" s="1">
        <f>VLOOKUP(B4477,'Tabela IBGE_Município'!A:C,2)</f>
        <v>4846</v>
      </c>
      <c r="G4477" s="4" t="s">
        <v>640</v>
      </c>
      <c r="H4477" s="30">
        <f>VLOOKUP(DADOS!B4477,'Tabela IBGE_Município'!A:E,5)</f>
        <v>0.59499999999999997</v>
      </c>
      <c r="I4477" s="2">
        <f t="shared" si="69"/>
        <v>3.5080478745356997E-3</v>
      </c>
      <c r="J4477" s="20">
        <f>(VLOOKUP(A4477,'Celulares por Região'!A:H,6))/F4477</f>
        <v>9.863805200165085E-2</v>
      </c>
    </row>
    <row r="4478" spans="1:10" ht="15.75" customHeight="1">
      <c r="A4478" t="str">
        <f>VLOOKUP(B4478,'Tabela IBGE_Município'!A:C,3)</f>
        <v>SP</v>
      </c>
      <c r="B4478" s="4" t="s">
        <v>4901</v>
      </c>
      <c r="C4478" s="1">
        <v>2</v>
      </c>
      <c r="D4478" s="1">
        <v>4</v>
      </c>
      <c r="E4478" s="1">
        <v>4</v>
      </c>
      <c r="F4478" s="1">
        <f>VLOOKUP(B4478,'Tabela IBGE_Município'!A:C,2)</f>
        <v>1552</v>
      </c>
      <c r="G4478" s="4" t="s">
        <v>640</v>
      </c>
      <c r="H4478" s="30">
        <f>VLOOKUP(DADOS!B4478,'Tabela IBGE_Município'!A:E,5)</f>
        <v>0.77200000000000002</v>
      </c>
      <c r="I4478" s="2">
        <f t="shared" si="69"/>
        <v>6.4432989690721646E-3</v>
      </c>
      <c r="J4478" s="20">
        <f>(VLOOKUP(A4478,'Celulares por Região'!A:H,6))/F4478</f>
        <v>0.43363402061855671</v>
      </c>
    </row>
    <row r="4479" spans="1:10" ht="15.75" customHeight="1">
      <c r="A4479" t="str">
        <f>VLOOKUP(B4479,'Tabela IBGE_Município'!A:C,3)</f>
        <v>ES</v>
      </c>
      <c r="B4479" s="4" t="s">
        <v>4902</v>
      </c>
      <c r="C4479" s="1">
        <v>1</v>
      </c>
      <c r="D4479" s="1">
        <v>3</v>
      </c>
      <c r="E4479" s="1">
        <v>1</v>
      </c>
      <c r="F4479" s="1">
        <f>VLOOKUP(B4479,'Tabela IBGE_Município'!A:C,2)</f>
        <v>23724</v>
      </c>
      <c r="G4479" s="4" t="s">
        <v>638</v>
      </c>
      <c r="H4479" s="30">
        <f>VLOOKUP(DADOS!B4479,'Tabela IBGE_Município'!A:E,5)</f>
        <v>0.71</v>
      </c>
      <c r="I4479" s="2">
        <f t="shared" si="69"/>
        <v>2.1075703928511211E-4</v>
      </c>
      <c r="J4479" s="20">
        <f>(VLOOKUP(A4479,'Celulares por Região'!A:H,6))/F4479</f>
        <v>8.7590625526892604E-2</v>
      </c>
    </row>
    <row r="4480" spans="1:10" ht="15.75" customHeight="1">
      <c r="A4480" t="str">
        <f>VLOOKUP(B4480,'Tabela IBGE_Município'!A:C,3)</f>
        <v>BA</v>
      </c>
      <c r="B4480" s="4" t="s">
        <v>4903</v>
      </c>
      <c r="C4480" s="1">
        <v>1</v>
      </c>
      <c r="D4480" s="1">
        <v>1</v>
      </c>
      <c r="E4480" s="1"/>
      <c r="F4480" s="1">
        <f>VLOOKUP(B4480,'Tabela IBGE_Município'!A:C,2)</f>
        <v>1726</v>
      </c>
      <c r="G4480" s="4" t="s">
        <v>640</v>
      </c>
      <c r="H4480" s="30">
        <f>VLOOKUP(DADOS!B4480,'Tabela IBGE_Município'!A:E,5)</f>
        <v>0.59</v>
      </c>
      <c r="I4480" s="2">
        <f t="shared" si="69"/>
        <v>1.1587485515643105E-3</v>
      </c>
      <c r="J4480" s="20">
        <f>(VLOOKUP(A4480,'Celulares por Região'!A:H,6))/F4480</f>
        <v>2.2769409038238702</v>
      </c>
    </row>
    <row r="4481" spans="1:10" ht="15.75" customHeight="1">
      <c r="A4481" t="str">
        <f>VLOOKUP(B4481,'Tabela IBGE_Município'!A:C,3)</f>
        <v>BA</v>
      </c>
      <c r="B4481" s="4" t="s">
        <v>4903</v>
      </c>
      <c r="C4481" s="1"/>
      <c r="D4481" s="1">
        <v>2</v>
      </c>
      <c r="E4481" s="1">
        <v>2</v>
      </c>
      <c r="F4481" s="1">
        <f>VLOOKUP(B4481,'Tabela IBGE_Município'!A:C,2)</f>
        <v>1726</v>
      </c>
      <c r="G4481" s="4" t="s">
        <v>640</v>
      </c>
      <c r="H4481" s="30">
        <f>VLOOKUP(DADOS!B4481,'Tabela IBGE_Município'!A:E,5)</f>
        <v>0.59</v>
      </c>
      <c r="I4481" s="2">
        <f t="shared" si="69"/>
        <v>2.3174971031286211E-3</v>
      </c>
      <c r="J4481" s="20">
        <f>(VLOOKUP(A4481,'Celulares por Região'!A:H,6))/F4481</f>
        <v>2.2769409038238702</v>
      </c>
    </row>
    <row r="4482" spans="1:10" ht="15.75" customHeight="1">
      <c r="A4482" t="str">
        <f>VLOOKUP(B4482,'Tabela IBGE_Município'!A:C,3)</f>
        <v>RS</v>
      </c>
      <c r="B4482" s="4" t="s">
        <v>4904</v>
      </c>
      <c r="C4482" s="1">
        <v>1</v>
      </c>
      <c r="D4482" s="1">
        <v>1</v>
      </c>
      <c r="E4482" s="1"/>
      <c r="F4482" s="1">
        <f>VLOOKUP(B4482,'Tabela IBGE_Município'!A:C,2)</f>
        <v>3280</v>
      </c>
      <c r="G4482" s="4" t="s">
        <v>640</v>
      </c>
      <c r="H4482" s="30">
        <f>VLOOKUP(DADOS!B4482,'Tabela IBGE_Município'!A:E,5)</f>
        <v>0.746</v>
      </c>
      <c r="I4482" s="2">
        <f t="shared" ref="I4482:I4545" si="70">(C4482+D4482+E4482)/F4482</f>
        <v>6.0975609756097561E-4</v>
      </c>
      <c r="J4482" s="20">
        <f>(VLOOKUP(A4482,'Celulares por Região'!A:H,6))/F4482</f>
        <v>4.3292682926829265E-2</v>
      </c>
    </row>
    <row r="4483" spans="1:10" ht="15.75" customHeight="1">
      <c r="A4483" t="str">
        <f>VLOOKUP(B4483,'Tabela IBGE_Município'!A:C,3)</f>
        <v>GO</v>
      </c>
      <c r="B4483" s="4" t="s">
        <v>4905</v>
      </c>
      <c r="C4483" s="1">
        <v>3</v>
      </c>
      <c r="D4483" s="1">
        <v>2</v>
      </c>
      <c r="E4483" s="1"/>
      <c r="F4483" s="1">
        <f>VLOOKUP(B4483,'Tabela IBGE_Município'!A:C,2)</f>
        <v>10096</v>
      </c>
      <c r="G4483" s="4" t="s">
        <v>637</v>
      </c>
      <c r="H4483" s="30">
        <f>VLOOKUP(DADOS!B4483,'Tabela IBGE_Município'!A:E,5)</f>
        <v>0.66500000000000004</v>
      </c>
      <c r="I4483" s="2">
        <f t="shared" si="70"/>
        <v>4.9524564183835184E-4</v>
      </c>
      <c r="J4483" s="20">
        <f>(VLOOKUP(A4483,'Celulares por Região'!A:H,6))/F4483</f>
        <v>0.36123217115689382</v>
      </c>
    </row>
    <row r="4484" spans="1:10" ht="15.75" customHeight="1">
      <c r="A4484" t="str">
        <f>VLOOKUP(B4484,'Tabela IBGE_Município'!A:C,3)</f>
        <v>PR</v>
      </c>
      <c r="B4484" s="4" t="s">
        <v>4906</v>
      </c>
      <c r="C4484" s="1">
        <v>1</v>
      </c>
      <c r="D4484" s="1">
        <v>1</v>
      </c>
      <c r="E4484" s="1"/>
      <c r="F4484" s="1">
        <f>VLOOKUP(B4484,'Tabela IBGE_Município'!A:C,2)</f>
        <v>2897</v>
      </c>
      <c r="G4484" s="4" t="s">
        <v>640</v>
      </c>
      <c r="H4484" s="30">
        <f>VLOOKUP(DADOS!B4484,'Tabela IBGE_Município'!A:E,5)</f>
        <v>0.70499999999999996</v>
      </c>
      <c r="I4484" s="2">
        <f t="shared" si="70"/>
        <v>6.9036934760096649E-4</v>
      </c>
      <c r="J4484" s="20">
        <f>(VLOOKUP(A4484,'Celulares por Região'!A:H,6))/F4484</f>
        <v>0.25336555056955473</v>
      </c>
    </row>
    <row r="4485" spans="1:10" ht="15.75" customHeight="1">
      <c r="A4485" t="str">
        <f>VLOOKUP(B4485,'Tabela IBGE_Município'!A:C,3)</f>
        <v>TO</v>
      </c>
      <c r="B4485" s="4" t="s">
        <v>4907</v>
      </c>
      <c r="C4485" s="1">
        <v>3</v>
      </c>
      <c r="D4485" s="1">
        <v>8</v>
      </c>
      <c r="E4485" s="1">
        <v>5</v>
      </c>
      <c r="F4485" s="1">
        <f>VLOOKUP(B4485,'Tabela IBGE_Município'!A:C,2)</f>
        <v>8460</v>
      </c>
      <c r="G4485" s="4" t="s">
        <v>637</v>
      </c>
      <c r="H4485" s="30">
        <f>VLOOKUP(DADOS!B4485,'Tabela IBGE_Município'!A:E,5)</f>
        <v>0.66200000000000003</v>
      </c>
      <c r="I4485" s="2">
        <f t="shared" si="70"/>
        <v>1.8912529550827422E-3</v>
      </c>
      <c r="J4485" s="20">
        <f>(VLOOKUP(A4485,'Celulares por Região'!A:H,6))/F4485</f>
        <v>5.6501182033096925E-2</v>
      </c>
    </row>
    <row r="4486" spans="1:10" ht="15.75" customHeight="1">
      <c r="A4486" t="str">
        <f>VLOOKUP(B4486,'Tabela IBGE_Município'!A:C,3)</f>
        <v>MT</v>
      </c>
      <c r="B4486" s="4" t="s">
        <v>4908</v>
      </c>
      <c r="C4486" s="1">
        <v>2</v>
      </c>
      <c r="D4486" s="1">
        <v>2</v>
      </c>
      <c r="E4486" s="1"/>
      <c r="F4486" s="1">
        <f>VLOOKUP(B4486,'Tabela IBGE_Município'!A:C,2)</f>
        <v>11865</v>
      </c>
      <c r="G4486" s="4" t="s">
        <v>637</v>
      </c>
      <c r="H4486" s="30">
        <f>VLOOKUP(DADOS!B4486,'Tabela IBGE_Município'!A:E,5)</f>
        <v>0</v>
      </c>
      <c r="I4486" s="2">
        <f t="shared" si="70"/>
        <v>3.3712600084281501E-4</v>
      </c>
      <c r="J4486" s="20">
        <f>(VLOOKUP(A4486,'Celulares por Região'!A:H,6))/F4486</f>
        <v>0.90088495575221239</v>
      </c>
    </row>
    <row r="4487" spans="1:10" ht="15.75" customHeight="1">
      <c r="A4487" t="str">
        <f>VLOOKUP(B4487,'Tabela IBGE_Município'!A:C,3)</f>
        <v>MT</v>
      </c>
      <c r="B4487" s="4" t="s">
        <v>4908</v>
      </c>
      <c r="C4487" s="1">
        <v>4</v>
      </c>
      <c r="D4487" s="1">
        <v>3</v>
      </c>
      <c r="E4487" s="1">
        <v>2</v>
      </c>
      <c r="F4487" s="1">
        <f>VLOOKUP(B4487,'Tabela IBGE_Município'!A:C,2)</f>
        <v>11865</v>
      </c>
      <c r="G4487" s="4" t="s">
        <v>637</v>
      </c>
      <c r="H4487" s="30">
        <f>VLOOKUP(DADOS!B4487,'Tabela IBGE_Município'!A:E,5)</f>
        <v>0</v>
      </c>
      <c r="I4487" s="2">
        <f t="shared" si="70"/>
        <v>7.5853350189633378E-4</v>
      </c>
      <c r="J4487" s="20">
        <f>(VLOOKUP(A4487,'Celulares por Região'!A:H,6))/F4487</f>
        <v>0.90088495575221239</v>
      </c>
    </row>
    <row r="4488" spans="1:10" ht="15.75" customHeight="1">
      <c r="A4488" t="str">
        <f>VLOOKUP(B4488,'Tabela IBGE_Município'!A:C,3)</f>
        <v>MT</v>
      </c>
      <c r="B4488" s="4" t="s">
        <v>4908</v>
      </c>
      <c r="C4488" s="1">
        <v>2</v>
      </c>
      <c r="D4488" s="1">
        <v>1</v>
      </c>
      <c r="E4488" s="1"/>
      <c r="F4488" s="1">
        <f>VLOOKUP(B4488,'Tabela IBGE_Município'!A:C,2)</f>
        <v>11865</v>
      </c>
      <c r="G4488" s="4" t="s">
        <v>637</v>
      </c>
      <c r="H4488" s="30">
        <f>VLOOKUP(DADOS!B4488,'Tabela IBGE_Município'!A:E,5)</f>
        <v>0</v>
      </c>
      <c r="I4488" s="2">
        <f t="shared" si="70"/>
        <v>2.5284450063211124E-4</v>
      </c>
      <c r="J4488" s="20">
        <f>(VLOOKUP(A4488,'Celulares por Região'!A:H,6))/F4488</f>
        <v>0.90088495575221239</v>
      </c>
    </row>
    <row r="4489" spans="1:10" ht="15.75" customHeight="1">
      <c r="A4489" t="str">
        <f>VLOOKUP(B4489,'Tabela IBGE_Município'!A:C,3)</f>
        <v>GO</v>
      </c>
      <c r="B4489" s="4" t="s">
        <v>4909</v>
      </c>
      <c r="C4489" s="1">
        <v>1</v>
      </c>
      <c r="D4489" s="1">
        <v>1</v>
      </c>
      <c r="E4489" s="1">
        <v>2</v>
      </c>
      <c r="F4489" s="1">
        <f>VLOOKUP(B4489,'Tabela IBGE_Município'!A:C,2)</f>
        <v>8562</v>
      </c>
      <c r="G4489" s="4" t="s">
        <v>637</v>
      </c>
      <c r="H4489" s="30">
        <f>VLOOKUP(DADOS!B4489,'Tabela IBGE_Município'!A:E,5)</f>
        <v>0.70099999999999996</v>
      </c>
      <c r="I4489" s="2">
        <f t="shared" si="70"/>
        <v>4.6718056528848397E-4</v>
      </c>
      <c r="J4489" s="20">
        <f>(VLOOKUP(A4489,'Celulares por Região'!A:H,6))/F4489</f>
        <v>0.42595188040177528</v>
      </c>
    </row>
    <row r="4490" spans="1:10" ht="15.75" customHeight="1">
      <c r="A4490" t="str">
        <f>VLOOKUP(B4490,'Tabela IBGE_Município'!A:C,3)</f>
        <v>PR</v>
      </c>
      <c r="B4490" s="4" t="s">
        <v>4910</v>
      </c>
      <c r="C4490" s="1">
        <v>1</v>
      </c>
      <c r="D4490" s="1">
        <v>3</v>
      </c>
      <c r="E4490" s="1">
        <v>4</v>
      </c>
      <c r="F4490" s="1">
        <f>VLOOKUP(B4490,'Tabela IBGE_Município'!A:C,2)</f>
        <v>23699</v>
      </c>
      <c r="G4490" s="4" t="s">
        <v>638</v>
      </c>
      <c r="H4490" s="30">
        <f>VLOOKUP(DADOS!B4490,'Tabela IBGE_Município'!A:E,5)</f>
        <v>0.73799999999999999</v>
      </c>
      <c r="I4490" s="2">
        <f t="shared" si="70"/>
        <v>3.375669859487742E-4</v>
      </c>
      <c r="J4490" s="20">
        <f>(VLOOKUP(A4490,'Celulares por Região'!A:H,6))/F4490</f>
        <v>3.0971770960800032E-2</v>
      </c>
    </row>
    <row r="4491" spans="1:10" ht="15.75" customHeight="1">
      <c r="A4491" t="str">
        <f>VLOOKUP(B4491,'Tabela IBGE_Município'!A:C,3)</f>
        <v>SC</v>
      </c>
      <c r="B4491" s="4" t="s">
        <v>4911</v>
      </c>
      <c r="C4491" s="1">
        <v>3</v>
      </c>
      <c r="D4491" s="1">
        <v>3</v>
      </c>
      <c r="E4491" s="1">
        <v>4</v>
      </c>
      <c r="F4491" s="1">
        <f>VLOOKUP(B4491,'Tabela IBGE_Município'!A:C,2)</f>
        <v>2372</v>
      </c>
      <c r="G4491" s="4" t="s">
        <v>640</v>
      </c>
      <c r="H4491" s="30">
        <f>VLOOKUP(DADOS!B4491,'Tabela IBGE_Município'!A:E,5)</f>
        <v>0.68200000000000005</v>
      </c>
      <c r="I4491" s="2">
        <f t="shared" si="70"/>
        <v>4.2158516020236085E-3</v>
      </c>
      <c r="J4491" s="20">
        <f>(VLOOKUP(A4491,'Celulares por Região'!A:H,6))/F4491</f>
        <v>1.6977234401349073</v>
      </c>
    </row>
    <row r="4492" spans="1:10" ht="15.75" customHeight="1">
      <c r="A4492" t="str">
        <f>VLOOKUP(B4492,'Tabela IBGE_Município'!A:C,3)</f>
        <v>TO</v>
      </c>
      <c r="B4492" s="4" t="s">
        <v>4912</v>
      </c>
      <c r="C4492" s="1">
        <v>2</v>
      </c>
      <c r="D4492" s="1">
        <v>2</v>
      </c>
      <c r="E4492" s="1">
        <v>2</v>
      </c>
      <c r="F4492" s="1">
        <f>VLOOKUP(B4492,'Tabela IBGE_Município'!A:C,2)</f>
        <v>2530</v>
      </c>
      <c r="G4492" s="4" t="s">
        <v>640</v>
      </c>
      <c r="H4492" s="30">
        <f>VLOOKUP(DADOS!B4492,'Tabela IBGE_Município'!A:E,5)</f>
        <v>0.63700000000000001</v>
      </c>
      <c r="I4492" s="2">
        <f t="shared" si="70"/>
        <v>2.3715415019762848E-3</v>
      </c>
      <c r="J4492" s="20">
        <f>(VLOOKUP(A4492,'Celulares por Região'!A:H,6))/F4492</f>
        <v>0.18893280632411066</v>
      </c>
    </row>
    <row r="4493" spans="1:10" ht="15.75" customHeight="1">
      <c r="A4493" t="str">
        <f>VLOOKUP(B4493,'Tabela IBGE_Município'!A:C,3)</f>
        <v>MG</v>
      </c>
      <c r="B4493" s="4" t="s">
        <v>4913</v>
      </c>
      <c r="C4493" s="1">
        <v>1</v>
      </c>
      <c r="D4493" s="1">
        <v>2</v>
      </c>
      <c r="E4493" s="1">
        <v>3</v>
      </c>
      <c r="F4493" s="1">
        <f>VLOOKUP(B4493,'Tabela IBGE_Município'!A:C,2)</f>
        <v>19872</v>
      </c>
      <c r="G4493" s="4" t="s">
        <v>637</v>
      </c>
      <c r="H4493" s="30">
        <f>VLOOKUP(DADOS!B4493,'Tabela IBGE_Município'!A:E,5)</f>
        <v>0.71</v>
      </c>
      <c r="I4493" s="2">
        <f t="shared" si="70"/>
        <v>3.0193236714975844E-4</v>
      </c>
      <c r="J4493" s="20">
        <f>(VLOOKUP(A4493,'Celulares por Região'!A:H,6))/F4493</f>
        <v>7.9659822866344612E-2</v>
      </c>
    </row>
    <row r="4494" spans="1:10" ht="15.75" customHeight="1">
      <c r="A4494" t="str">
        <f>VLOOKUP(B4494,'Tabela IBGE_Município'!A:C,3)</f>
        <v>RS</v>
      </c>
      <c r="B4494" s="4" t="s">
        <v>4914</v>
      </c>
      <c r="C4494" s="1">
        <v>16</v>
      </c>
      <c r="D4494" s="1">
        <v>18</v>
      </c>
      <c r="E4494" s="1">
        <v>12</v>
      </c>
      <c r="F4494" s="1">
        <f>VLOOKUP(B4494,'Tabela IBGE_Município'!A:C,2)</f>
        <v>29483</v>
      </c>
      <c r="G4494" s="4" t="s">
        <v>638</v>
      </c>
      <c r="H4494" s="30">
        <f>VLOOKUP(DADOS!B4494,'Tabela IBGE_Município'!A:E,5)</f>
        <v>0.71</v>
      </c>
      <c r="I4494" s="2">
        <f t="shared" si="70"/>
        <v>1.5602211443882916E-3</v>
      </c>
      <c r="J4494" s="20">
        <f>(VLOOKUP(A4494,'Celulares por Região'!A:H,6))/F4494</f>
        <v>4.8163348370247258E-3</v>
      </c>
    </row>
    <row r="4495" spans="1:10" ht="15.75" customHeight="1">
      <c r="A4495" t="str">
        <f>VLOOKUP(B4495,'Tabela IBGE_Município'!A:C,3)</f>
        <v>BA</v>
      </c>
      <c r="B4495" s="4" t="s">
        <v>4915</v>
      </c>
      <c r="C4495" s="1"/>
      <c r="D4495" s="1">
        <v>2</v>
      </c>
      <c r="E4495" s="1">
        <v>2</v>
      </c>
      <c r="F4495" s="1">
        <f>VLOOKUP(B4495,'Tabela IBGE_Município'!A:C,2)</f>
        <v>37531</v>
      </c>
      <c r="G4495" s="4" t="s">
        <v>638</v>
      </c>
      <c r="H4495" s="30">
        <f>VLOOKUP(DADOS!B4495,'Tabela IBGE_Município'!A:E,5)</f>
        <v>0.59799999999999998</v>
      </c>
      <c r="I4495" s="2">
        <f t="shared" si="70"/>
        <v>1.0657856172230956E-4</v>
      </c>
      <c r="J4495" s="20">
        <f>(VLOOKUP(A4495,'Celulares por Região'!A:H,6))/F4495</f>
        <v>0.10471343689216914</v>
      </c>
    </row>
    <row r="4496" spans="1:10" ht="15.75" customHeight="1">
      <c r="A4496" t="str">
        <f>VLOOKUP(B4496,'Tabela IBGE_Município'!A:C,3)</f>
        <v>BA</v>
      </c>
      <c r="B4496" s="4" t="s">
        <v>4916</v>
      </c>
      <c r="C4496" s="1">
        <v>1</v>
      </c>
      <c r="D4496" s="1"/>
      <c r="E4496" s="1"/>
      <c r="F4496" s="1">
        <f>VLOOKUP(B4496,'Tabela IBGE_Município'!A:C,2)</f>
        <v>123096</v>
      </c>
      <c r="G4496" s="4" t="s">
        <v>638</v>
      </c>
      <c r="H4496" s="30">
        <f>VLOOKUP(DADOS!B4496,'Tabela IBGE_Município'!A:E,5)</f>
        <v>0.60799999999999998</v>
      </c>
      <c r="I4496" s="2">
        <f t="shared" si="70"/>
        <v>8.1237408201728727E-6</v>
      </c>
      <c r="J4496" s="20">
        <f>(VLOOKUP(A4496,'Celulares por Região'!A:H,6))/F4496</f>
        <v>3.1926301423279395E-2</v>
      </c>
    </row>
    <row r="4497" spans="1:10" ht="15.75" customHeight="1">
      <c r="A4497" t="str">
        <f>VLOOKUP(B4497,'Tabela IBGE_Município'!A:C,3)</f>
        <v>BA</v>
      </c>
      <c r="B4497" s="4" t="s">
        <v>4916</v>
      </c>
      <c r="C4497" s="1">
        <v>16</v>
      </c>
      <c r="D4497" s="1">
        <v>33</v>
      </c>
      <c r="E4497" s="1">
        <v>15</v>
      </c>
      <c r="F4497" s="1">
        <f>VLOOKUP(B4497,'Tabela IBGE_Município'!A:C,2)</f>
        <v>123096</v>
      </c>
      <c r="G4497" s="4" t="s">
        <v>639</v>
      </c>
      <c r="H4497" s="30">
        <f>VLOOKUP(DADOS!B4497,'Tabela IBGE_Município'!A:E,5)</f>
        <v>0.60799999999999998</v>
      </c>
      <c r="I4497" s="2">
        <f t="shared" si="70"/>
        <v>5.1991941249106386E-4</v>
      </c>
      <c r="J4497" s="20">
        <f>(VLOOKUP(A4497,'Celulares por Região'!A:H,6))/F4497</f>
        <v>3.1926301423279395E-2</v>
      </c>
    </row>
    <row r="4498" spans="1:10" ht="15.75" customHeight="1">
      <c r="A4498" t="str">
        <f>VLOOKUP(B4498,'Tabela IBGE_Município'!A:C,3)</f>
        <v>RS</v>
      </c>
      <c r="B4498" s="4" t="s">
        <v>4917</v>
      </c>
      <c r="C4498" s="1">
        <v>1</v>
      </c>
      <c r="D4498" s="1">
        <v>3</v>
      </c>
      <c r="E4498" s="1">
        <v>1</v>
      </c>
      <c r="F4498" s="1">
        <f>VLOOKUP(B4498,'Tabela IBGE_Município'!A:C,2)</f>
        <v>8067</v>
      </c>
      <c r="G4498" s="4" t="s">
        <v>637</v>
      </c>
      <c r="H4498" s="30">
        <f>VLOOKUP(DADOS!B4498,'Tabela IBGE_Município'!A:E,5)</f>
        <v>0.63300000000000001</v>
      </c>
      <c r="I4498" s="2">
        <f t="shared" si="70"/>
        <v>6.1980909879757031E-4</v>
      </c>
      <c r="J4498" s="20">
        <f>(VLOOKUP(A4498,'Celulares por Região'!A:H,6))/F4498</f>
        <v>1.7602578405850999E-2</v>
      </c>
    </row>
    <row r="4499" spans="1:10" ht="15.75" customHeight="1">
      <c r="A4499" t="str">
        <f>VLOOKUP(B4499,'Tabela IBGE_Município'!A:C,3)</f>
        <v>SP</v>
      </c>
      <c r="B4499" s="4" t="s">
        <v>4918</v>
      </c>
      <c r="C4499" s="1">
        <v>2</v>
      </c>
      <c r="D4499" s="1">
        <v>2</v>
      </c>
      <c r="E4499" s="1"/>
      <c r="F4499" s="1">
        <f>VLOOKUP(B4499,'Tabela IBGE_Município'!A:C,2)</f>
        <v>1467</v>
      </c>
      <c r="G4499" s="4" t="s">
        <v>640</v>
      </c>
      <c r="H4499" s="30">
        <f>VLOOKUP(DADOS!B4499,'Tabela IBGE_Município'!A:E,5)</f>
        <v>0.77300000000000002</v>
      </c>
      <c r="I4499" s="2">
        <f t="shared" si="70"/>
        <v>2.7266530334014998E-3</v>
      </c>
      <c r="J4499" s="20">
        <f>(VLOOKUP(A4499,'Celulares por Região'!A:H,6))/F4499</f>
        <v>0.45875937286980234</v>
      </c>
    </row>
    <row r="4500" spans="1:10" ht="15.75" customHeight="1">
      <c r="A4500" t="str">
        <f>VLOOKUP(B4500,'Tabela IBGE_Município'!A:C,3)</f>
        <v>MG</v>
      </c>
      <c r="B4500" s="4" t="s">
        <v>4919</v>
      </c>
      <c r="C4500" s="1">
        <v>3</v>
      </c>
      <c r="D4500" s="1">
        <v>1</v>
      </c>
      <c r="E4500" s="1">
        <v>1</v>
      </c>
      <c r="F4500" s="1">
        <f>VLOOKUP(B4500,'Tabela IBGE_Município'!A:C,2)</f>
        <v>7073</v>
      </c>
      <c r="G4500" s="4" t="s">
        <v>637</v>
      </c>
      <c r="H4500" s="30">
        <f>VLOOKUP(DADOS!B4500,'Tabela IBGE_Município'!A:E,5)</f>
        <v>0.69799999999999995</v>
      </c>
      <c r="I4500" s="2">
        <f t="shared" si="70"/>
        <v>7.0691361515622792E-4</v>
      </c>
      <c r="J4500" s="20">
        <f>(VLOOKUP(A4500,'Celulares por Região'!A:H,6))/F4500</f>
        <v>0.22380885055846175</v>
      </c>
    </row>
    <row r="4501" spans="1:10" ht="15.75" customHeight="1">
      <c r="A4501" t="str">
        <f>VLOOKUP(B4501,'Tabela IBGE_Município'!A:C,3)</f>
        <v>MG</v>
      </c>
      <c r="B4501" s="4" t="s">
        <v>4920</v>
      </c>
      <c r="C4501" s="1">
        <v>1</v>
      </c>
      <c r="D4501" s="1">
        <v>1</v>
      </c>
      <c r="E4501" s="1"/>
      <c r="F4501" s="1">
        <f>VLOOKUP(B4501,'Tabela IBGE_Município'!A:C,2)</f>
        <v>3891</v>
      </c>
      <c r="G4501" s="4" t="s">
        <v>640</v>
      </c>
      <c r="H4501" s="30">
        <f>VLOOKUP(DADOS!B4501,'Tabela IBGE_Município'!A:E,5)</f>
        <v>0.69</v>
      </c>
      <c r="I4501" s="2">
        <f t="shared" si="70"/>
        <v>5.1400668208686714E-4</v>
      </c>
      <c r="J4501" s="20">
        <f>(VLOOKUP(A4501,'Celulares por Região'!A:H,6))/F4501</f>
        <v>0.40683628887175532</v>
      </c>
    </row>
    <row r="4502" spans="1:10" ht="15.75" customHeight="1">
      <c r="A4502" t="str">
        <f>VLOOKUP(B4502,'Tabela IBGE_Município'!A:C,3)</f>
        <v>PB</v>
      </c>
      <c r="B4502" s="4" t="s">
        <v>4921</v>
      </c>
      <c r="C4502" s="1">
        <v>1</v>
      </c>
      <c r="D4502" s="1">
        <v>7</v>
      </c>
      <c r="E4502" s="1">
        <v>2</v>
      </c>
      <c r="F4502" s="1">
        <f>VLOOKUP(B4502,'Tabela IBGE_Município'!A:C,2)</f>
        <v>5129</v>
      </c>
      <c r="G4502" s="4" t="s">
        <v>637</v>
      </c>
      <c r="H4502" s="30">
        <f>VLOOKUP(DADOS!B4502,'Tabela IBGE_Município'!A:E,5)</f>
        <v>0.53500000000000003</v>
      </c>
      <c r="I4502" s="2">
        <f t="shared" si="70"/>
        <v>1.9496977968414895E-3</v>
      </c>
      <c r="J4502" s="20">
        <f>(VLOOKUP(A4502,'Celulares por Região'!A:H,6))/F4502</f>
        <v>0.251316046012868</v>
      </c>
    </row>
    <row r="4503" spans="1:10" ht="15.75" customHeight="1">
      <c r="A4503" t="str">
        <f>VLOOKUP(B4503,'Tabela IBGE_Município'!A:C,3)</f>
        <v>SP</v>
      </c>
      <c r="B4503" s="4" t="s">
        <v>4922</v>
      </c>
      <c r="C4503" s="1">
        <v>2</v>
      </c>
      <c r="D4503" s="1">
        <v>4</v>
      </c>
      <c r="E4503" s="1">
        <v>2</v>
      </c>
      <c r="F4503" s="1">
        <f>VLOOKUP(B4503,'Tabela IBGE_Município'!A:C,2)</f>
        <v>142301</v>
      </c>
      <c r="G4503" s="4" t="s">
        <v>639</v>
      </c>
      <c r="H4503" s="30">
        <f>VLOOKUP(DADOS!B4503,'Tabela IBGE_Município'!A:E,5)</f>
        <v>0.81</v>
      </c>
      <c r="I4503" s="2">
        <f t="shared" si="70"/>
        <v>5.6218860022065901E-5</v>
      </c>
      <c r="J4503" s="20">
        <f>(VLOOKUP(A4503,'Celulares por Região'!A:H,6))/F4503</f>
        <v>4.729411599356294E-3</v>
      </c>
    </row>
    <row r="4504" spans="1:10" ht="15.75" customHeight="1">
      <c r="A4504" t="str">
        <f>VLOOKUP(B4504,'Tabela IBGE_Município'!A:C,3)</f>
        <v>MG</v>
      </c>
      <c r="B4504" s="4" t="s">
        <v>4923</v>
      </c>
      <c r="C4504" s="1">
        <v>5</v>
      </c>
      <c r="D4504" s="1">
        <v>5</v>
      </c>
      <c r="E4504" s="1">
        <v>3</v>
      </c>
      <c r="F4504" s="1">
        <f>VLOOKUP(B4504,'Tabela IBGE_Município'!A:C,2)</f>
        <v>7589</v>
      </c>
      <c r="G4504" s="4" t="s">
        <v>637</v>
      </c>
      <c r="H4504" s="30">
        <f>VLOOKUP(DADOS!B4504,'Tabela IBGE_Município'!A:E,5)</f>
        <v>0.628</v>
      </c>
      <c r="I4504" s="2">
        <f t="shared" si="70"/>
        <v>1.7130056660956648E-3</v>
      </c>
      <c r="J4504" s="20">
        <f>(VLOOKUP(A4504,'Celulares por Região'!A:H,6))/F4504</f>
        <v>0.20859138226380286</v>
      </c>
    </row>
    <row r="4505" spans="1:10" ht="15.75" customHeight="1">
      <c r="A4505" t="str">
        <f>VLOOKUP(B4505,'Tabela IBGE_Município'!A:C,3)</f>
        <v>CE</v>
      </c>
      <c r="B4505" s="4" t="s">
        <v>4924</v>
      </c>
      <c r="C4505" s="1">
        <v>1</v>
      </c>
      <c r="D4505" s="1">
        <v>1</v>
      </c>
      <c r="E4505" s="1"/>
      <c r="F4505" s="1">
        <f>VLOOKUP(B4505,'Tabela IBGE_Município'!A:C,2)</f>
        <v>32654</v>
      </c>
      <c r="G4505" s="4" t="s">
        <v>638</v>
      </c>
      <c r="H4505" s="30">
        <f>VLOOKUP(DADOS!B4505,'Tabela IBGE_Município'!A:E,5)</f>
        <v>0.59</v>
      </c>
      <c r="I4505" s="2">
        <f t="shared" si="70"/>
        <v>6.1248239113125493E-5</v>
      </c>
      <c r="J4505" s="20">
        <f>(VLOOKUP(A4505,'Celulares por Região'!A:H,6))/F4505</f>
        <v>7.0037361425859007E-2</v>
      </c>
    </row>
    <row r="4506" spans="1:10" ht="15.75" customHeight="1">
      <c r="A4506" t="str">
        <f>VLOOKUP(B4506,'Tabela IBGE_Município'!A:C,3)</f>
        <v>PA</v>
      </c>
      <c r="B4506" s="4" t="s">
        <v>4925</v>
      </c>
      <c r="C4506" s="1">
        <v>1</v>
      </c>
      <c r="D4506" s="1">
        <v>1</v>
      </c>
      <c r="E4506" s="1">
        <v>2</v>
      </c>
      <c r="F4506" s="1">
        <f>VLOOKUP(B4506,'Tabela IBGE_Município'!A:C,2)</f>
        <v>74419</v>
      </c>
      <c r="G4506" s="4" t="s">
        <v>638</v>
      </c>
      <c r="H4506" s="30">
        <f>VLOOKUP(DADOS!B4506,'Tabela IBGE_Município'!A:E,5)</f>
        <v>0.60199999999999998</v>
      </c>
      <c r="I4506" s="2">
        <f t="shared" si="70"/>
        <v>5.3749714454641963E-5</v>
      </c>
      <c r="J4506" s="20">
        <f>(VLOOKUP(A4506,'Celulares por Região'!A:H,6))/F4506</f>
        <v>2.4818930649430925E-2</v>
      </c>
    </row>
    <row r="4507" spans="1:10" ht="15.75" customHeight="1">
      <c r="A4507" t="str">
        <f>VLOOKUP(B4507,'Tabela IBGE_Município'!A:C,3)</f>
        <v>CE</v>
      </c>
      <c r="B4507" s="4" t="s">
        <v>4926</v>
      </c>
      <c r="C4507" s="1">
        <v>3</v>
      </c>
      <c r="D4507" s="1">
        <v>2</v>
      </c>
      <c r="E4507" s="1">
        <v>3</v>
      </c>
      <c r="F4507" s="1">
        <f>VLOOKUP(B4507,'Tabela IBGE_Município'!A:C,2)</f>
        <v>17712</v>
      </c>
      <c r="G4507" s="4" t="s">
        <v>637</v>
      </c>
      <c r="H4507" s="30">
        <f>VLOOKUP(DADOS!B4507,'Tabela IBGE_Município'!A:E,5)</f>
        <v>0.61199999999999999</v>
      </c>
      <c r="I4507" s="2">
        <f t="shared" si="70"/>
        <v>4.5167118337850043E-4</v>
      </c>
      <c r="J4507" s="20">
        <f>(VLOOKUP(A4507,'Celulares por Região'!A:H,6))/F4507</f>
        <v>0.12912149954832883</v>
      </c>
    </row>
    <row r="4508" spans="1:10" ht="15.75" customHeight="1">
      <c r="A4508" t="str">
        <f>VLOOKUP(B4508,'Tabela IBGE_Município'!A:C,3)</f>
        <v>MG</v>
      </c>
      <c r="B4508" s="4" t="s">
        <v>4927</v>
      </c>
      <c r="C4508" s="1"/>
      <c r="D4508" s="1">
        <v>1</v>
      </c>
      <c r="E4508" s="1">
        <v>1</v>
      </c>
      <c r="F4508" s="1">
        <f>VLOOKUP(B4508,'Tabela IBGE_Município'!A:C,2)</f>
        <v>3981</v>
      </c>
      <c r="G4508" s="4" t="s">
        <v>640</v>
      </c>
      <c r="H4508" s="30">
        <f>VLOOKUP(DADOS!B4508,'Tabela IBGE_Município'!A:E,5)</f>
        <v>0.65</v>
      </c>
      <c r="I4508" s="2">
        <f t="shared" si="70"/>
        <v>5.0238633509168548E-4</v>
      </c>
      <c r="J4508" s="20">
        <f>(VLOOKUP(A4508,'Celulares por Região'!A:H,6))/F4508</f>
        <v>0.3976387842250691</v>
      </c>
    </row>
    <row r="4509" spans="1:10" ht="15.75" customHeight="1">
      <c r="A4509" t="str">
        <f>VLOOKUP(B4509,'Tabela IBGE_Município'!A:C,3)</f>
        <v>MG</v>
      </c>
      <c r="B4509" s="4" t="s">
        <v>4928</v>
      </c>
      <c r="C4509" s="1">
        <v>1</v>
      </c>
      <c r="D4509" s="1"/>
      <c r="E4509" s="1">
        <v>1</v>
      </c>
      <c r="F4509" s="1">
        <f>VLOOKUP(B4509,'Tabela IBGE_Município'!A:C,2)</f>
        <v>2476</v>
      </c>
      <c r="G4509" s="4" t="s">
        <v>640</v>
      </c>
      <c r="H4509" s="30">
        <f>VLOOKUP(DADOS!B4509,'Tabela IBGE_Município'!A:E,5)</f>
        <v>0.66700000000000004</v>
      </c>
      <c r="I4509" s="2">
        <f t="shared" si="70"/>
        <v>8.0775444264943462E-4</v>
      </c>
      <c r="J4509" s="20">
        <f>(VLOOKUP(A4509,'Celulares por Região'!A:H,6))/F4509</f>
        <v>0.63933764135702742</v>
      </c>
    </row>
    <row r="4510" spans="1:10" ht="15.75" customHeight="1">
      <c r="A4510" t="str">
        <f>VLOOKUP(B4510,'Tabela IBGE_Município'!A:C,3)</f>
        <v>AL</v>
      </c>
      <c r="B4510" s="4" t="s">
        <v>4929</v>
      </c>
      <c r="C4510" s="1"/>
      <c r="D4510" s="1">
        <v>1</v>
      </c>
      <c r="E4510" s="1"/>
      <c r="F4510" s="1">
        <f>VLOOKUP(B4510,'Tabela IBGE_Município'!A:C,2)</f>
        <v>47819</v>
      </c>
      <c r="G4510" s="4" t="s">
        <v>638</v>
      </c>
      <c r="H4510" s="30">
        <f>VLOOKUP(DADOS!B4510,'Tabela IBGE_Município'!A:E,5)</f>
        <v>0.59099999999999997</v>
      </c>
      <c r="I4510" s="2">
        <f t="shared" si="70"/>
        <v>2.0912189715385097E-5</v>
      </c>
      <c r="J4510" s="20">
        <f>(VLOOKUP(A4510,'Celulares por Região'!A:H,6))/F4510</f>
        <v>1.5956000752838831E-2</v>
      </c>
    </row>
    <row r="4511" spans="1:10" ht="15.75" customHeight="1">
      <c r="A4511" t="str">
        <f>VLOOKUP(B4511,'Tabela IBGE_Município'!A:C,3)</f>
        <v>PR</v>
      </c>
      <c r="B4511" s="4" t="s">
        <v>4930</v>
      </c>
      <c r="C4511" s="1">
        <v>1</v>
      </c>
      <c r="D4511" s="1">
        <v>1</v>
      </c>
      <c r="E4511" s="1">
        <v>1</v>
      </c>
      <c r="F4511" s="1">
        <f>VLOOKUP(B4511,'Tabela IBGE_Município'!A:C,2)</f>
        <v>4954</v>
      </c>
      <c r="G4511" s="4" t="s">
        <v>640</v>
      </c>
      <c r="H4511" s="30">
        <f>VLOOKUP(DADOS!B4511,'Tabela IBGE_Município'!A:E,5)</f>
        <v>0.68700000000000006</v>
      </c>
      <c r="I4511" s="2">
        <f t="shared" si="70"/>
        <v>6.0557125555106984E-4</v>
      </c>
      <c r="J4511" s="20">
        <f>(VLOOKUP(A4511,'Celulares por Região'!A:H,6))/F4511</f>
        <v>0.14816310052482842</v>
      </c>
    </row>
    <row r="4512" spans="1:10" ht="15.75" customHeight="1">
      <c r="A4512" t="str">
        <f>VLOOKUP(B4512,'Tabela IBGE_Município'!A:C,3)</f>
        <v>MG</v>
      </c>
      <c r="B4512" s="4" t="s">
        <v>4931</v>
      </c>
      <c r="C4512" s="1">
        <v>1</v>
      </c>
      <c r="D4512" s="1">
        <v>1</v>
      </c>
      <c r="E4512" s="1"/>
      <c r="F4512" s="1">
        <f>VLOOKUP(B4512,'Tabela IBGE_Município'!A:C,2)</f>
        <v>4834</v>
      </c>
      <c r="G4512" s="4" t="s">
        <v>640</v>
      </c>
      <c r="H4512" s="30">
        <f>VLOOKUP(DADOS!B4512,'Tabela IBGE_Município'!A:E,5)</f>
        <v>0.64700000000000002</v>
      </c>
      <c r="I4512" s="2">
        <f t="shared" si="70"/>
        <v>4.1373603640877118E-4</v>
      </c>
      <c r="J4512" s="20">
        <f>(VLOOKUP(A4512,'Celulares por Região'!A:H,6))/F4512</f>
        <v>0.32747207281754243</v>
      </c>
    </row>
    <row r="4513" spans="1:10" ht="15.75" customHeight="1">
      <c r="A4513" t="str">
        <f>VLOOKUP(B4513,'Tabela IBGE_Município'!A:C,3)</f>
        <v>RS</v>
      </c>
      <c r="B4513" s="4" t="s">
        <v>4932</v>
      </c>
      <c r="C4513" s="1">
        <v>1</v>
      </c>
      <c r="D4513" s="1">
        <v>3</v>
      </c>
      <c r="E4513" s="1">
        <v>1</v>
      </c>
      <c r="F4513" s="1">
        <f>VLOOKUP(B4513,'Tabela IBGE_Município'!A:C,2)</f>
        <v>76321</v>
      </c>
      <c r="G4513" s="4" t="s">
        <v>638</v>
      </c>
      <c r="H4513" s="30">
        <f>VLOOKUP(DADOS!B4513,'Tabela IBGE_Município'!A:E,5)</f>
        <v>0.64700000000000002</v>
      </c>
      <c r="I4513" s="2">
        <f t="shared" si="70"/>
        <v>6.5512768438568683E-5</v>
      </c>
      <c r="J4513" s="20">
        <f>(VLOOKUP(A4513,'Celulares por Região'!A:H,6))/F4513</f>
        <v>1.8605626236553505E-3</v>
      </c>
    </row>
    <row r="4514" spans="1:10" ht="15.75" customHeight="1">
      <c r="A4514" t="str">
        <f>VLOOKUP(B4514,'Tabela IBGE_Município'!A:C,3)</f>
        <v>MG</v>
      </c>
      <c r="B4514" s="4" t="s">
        <v>4933</v>
      </c>
      <c r="C4514" s="1"/>
      <c r="D4514" s="1">
        <v>4</v>
      </c>
      <c r="E4514" s="1">
        <v>5</v>
      </c>
      <c r="F4514" s="1">
        <f>VLOOKUP(B4514,'Tabela IBGE_Município'!A:C,2)</f>
        <v>8667</v>
      </c>
      <c r="G4514" s="4" t="s">
        <v>637</v>
      </c>
      <c r="H4514" s="30">
        <f>VLOOKUP(DADOS!B4514,'Tabela IBGE_Município'!A:E,5)</f>
        <v>0.621</v>
      </c>
      <c r="I4514" s="2">
        <f t="shared" si="70"/>
        <v>1.0384215991692627E-3</v>
      </c>
      <c r="J4514" s="20">
        <f>(VLOOKUP(A4514,'Celulares por Região'!A:H,6))/F4514</f>
        <v>0.18264682127610476</v>
      </c>
    </row>
    <row r="4515" spans="1:10" ht="15.75" customHeight="1">
      <c r="A4515" t="str">
        <f>VLOOKUP(B4515,'Tabela IBGE_Município'!A:C,3)</f>
        <v>MA</v>
      </c>
      <c r="B4515" s="4" t="s">
        <v>4934</v>
      </c>
      <c r="C4515" s="1">
        <v>1</v>
      </c>
      <c r="D4515" s="1">
        <v>1</v>
      </c>
      <c r="E4515" s="1"/>
      <c r="F4515" s="1">
        <f>VLOOKUP(B4515,'Tabela IBGE_Município'!A:C,2)</f>
        <v>13547</v>
      </c>
      <c r="G4515" s="4" t="s">
        <v>637</v>
      </c>
      <c r="H4515" s="30">
        <f>VLOOKUP(DADOS!B4515,'Tabela IBGE_Município'!A:E,5)</f>
        <v>0.51</v>
      </c>
      <c r="I4515" s="2">
        <f t="shared" si="70"/>
        <v>1.4763416254521297E-4</v>
      </c>
      <c r="J4515" s="20">
        <f>(VLOOKUP(A4515,'Celulares por Região'!A:H,6))/F4515</f>
        <v>8.8654314608400384E-2</v>
      </c>
    </row>
    <row r="4516" spans="1:10" ht="15.75" customHeight="1">
      <c r="A4516" t="str">
        <f>VLOOKUP(B4516,'Tabela IBGE_Município'!A:C,3)</f>
        <v>RN</v>
      </c>
      <c r="B4516" s="4" t="s">
        <v>4935</v>
      </c>
      <c r="C4516" s="1">
        <v>1</v>
      </c>
      <c r="D4516" s="1">
        <v>1</v>
      </c>
      <c r="E4516" s="1"/>
      <c r="F4516" s="1">
        <f>VLOOKUP(B4516,'Tabela IBGE_Município'!A:C,2)</f>
        <v>11956</v>
      </c>
      <c r="G4516" s="4" t="s">
        <v>637</v>
      </c>
      <c r="H4516" s="30">
        <f>VLOOKUP(DADOS!B4516,'Tabela IBGE_Município'!A:E,5)</f>
        <v>0.59099999999999997</v>
      </c>
      <c r="I4516" s="2">
        <f t="shared" si="70"/>
        <v>1.6728002676480428E-4</v>
      </c>
      <c r="J4516" s="20">
        <f>(VLOOKUP(A4516,'Celulares por Região'!A:H,6))/F4516</f>
        <v>7.9207092673134832E-2</v>
      </c>
    </row>
    <row r="4517" spans="1:10" ht="15.75" customHeight="1">
      <c r="A4517" t="str">
        <f>VLOOKUP(B4517,'Tabela IBGE_Município'!A:C,3)</f>
        <v>AL</v>
      </c>
      <c r="B4517" s="4" t="s">
        <v>4936</v>
      </c>
      <c r="C4517" s="1">
        <v>2</v>
      </c>
      <c r="D4517" s="1">
        <v>23</v>
      </c>
      <c r="E4517" s="1">
        <v>8</v>
      </c>
      <c r="F4517" s="1">
        <f>VLOOKUP(B4517,'Tabela IBGE_Município'!A:C,2)</f>
        <v>10687</v>
      </c>
      <c r="G4517" s="4" t="s">
        <v>637</v>
      </c>
      <c r="H4517" s="30">
        <f>VLOOKUP(DADOS!B4517,'Tabela IBGE_Município'!A:E,5)</f>
        <v>0.51900000000000002</v>
      </c>
      <c r="I4517" s="2">
        <f t="shared" si="70"/>
        <v>3.0878637597080566E-3</v>
      </c>
      <c r="J4517" s="20">
        <f>(VLOOKUP(A4517,'Celulares por Região'!A:H,6))/F4517</f>
        <v>7.1395152989613547E-2</v>
      </c>
    </row>
    <row r="4518" spans="1:10" ht="15.75" customHeight="1">
      <c r="A4518" t="str">
        <f>VLOOKUP(B4518,'Tabela IBGE_Município'!A:C,3)</f>
        <v>MG</v>
      </c>
      <c r="B4518" s="4" t="s">
        <v>4937</v>
      </c>
      <c r="C4518" s="1">
        <v>1</v>
      </c>
      <c r="D4518" s="1">
        <v>1</v>
      </c>
      <c r="E4518" s="1"/>
      <c r="F4518" s="1">
        <f>VLOOKUP(B4518,'Tabela IBGE_Município'!A:C,2)</f>
        <v>35369</v>
      </c>
      <c r="G4518" s="4" t="s">
        <v>638</v>
      </c>
      <c r="H4518" s="30">
        <f>VLOOKUP(DADOS!B4518,'Tabela IBGE_Município'!A:E,5)</f>
        <v>0.68500000000000005</v>
      </c>
      <c r="I4518" s="2">
        <f t="shared" si="70"/>
        <v>5.6546693432101559E-5</v>
      </c>
      <c r="J4518" s="20">
        <f>(VLOOKUP(A4518,'Celulares por Região'!A:H,6))/F4518</f>
        <v>4.4756707851508384E-2</v>
      </c>
    </row>
    <row r="4519" spans="1:10" ht="15.75" customHeight="1">
      <c r="A4519" t="str">
        <f>VLOOKUP(B4519,'Tabela IBGE_Município'!A:C,3)</f>
        <v>PI</v>
      </c>
      <c r="B4519" s="4" t="s">
        <v>4938</v>
      </c>
      <c r="C4519" s="1">
        <v>3</v>
      </c>
      <c r="D4519" s="1">
        <v>4</v>
      </c>
      <c r="E4519" s="1">
        <v>1</v>
      </c>
      <c r="F4519" s="1">
        <f>VLOOKUP(B4519,'Tabela IBGE_Município'!A:C,2)</f>
        <v>4642</v>
      </c>
      <c r="G4519" s="4" t="s">
        <v>640</v>
      </c>
      <c r="H4519" s="30">
        <f>VLOOKUP(DADOS!B4519,'Tabela IBGE_Município'!A:E,5)</f>
        <v>0.57399999999999995</v>
      </c>
      <c r="I4519" s="2">
        <f t="shared" si="70"/>
        <v>1.7233950883239983E-3</v>
      </c>
      <c r="J4519" s="20">
        <f>(VLOOKUP(A4519,'Celulares por Região'!A:H,6))/F4519</f>
        <v>0.62925463162429984</v>
      </c>
    </row>
    <row r="4520" spans="1:10" ht="15.75" customHeight="1">
      <c r="A4520" t="str">
        <f>VLOOKUP(B4520,'Tabela IBGE_Município'!A:C,3)</f>
        <v>MG</v>
      </c>
      <c r="B4520" s="4" t="s">
        <v>4939</v>
      </c>
      <c r="C4520" s="1">
        <v>1</v>
      </c>
      <c r="D4520" s="1">
        <v>2</v>
      </c>
      <c r="E4520" s="1">
        <v>1</v>
      </c>
      <c r="F4520" s="1">
        <f>VLOOKUP(B4520,'Tabela IBGE_Município'!A:C,2)</f>
        <v>4315</v>
      </c>
      <c r="G4520" s="4" t="s">
        <v>640</v>
      </c>
      <c r="H4520" s="30">
        <f>VLOOKUP(DADOS!B4520,'Tabela IBGE_Município'!A:E,5)</f>
        <v>0.66500000000000004</v>
      </c>
      <c r="I4520" s="2">
        <f t="shared" si="70"/>
        <v>9.2699884125144844E-4</v>
      </c>
      <c r="J4520" s="20">
        <f>(VLOOKUP(A4520,'Celulares por Região'!A:H,6))/F4520</f>
        <v>0.36685979142526071</v>
      </c>
    </row>
    <row r="4521" spans="1:10" ht="15.75" customHeight="1">
      <c r="A4521" t="str">
        <f>VLOOKUP(B4521,'Tabela IBGE_Município'!A:C,3)</f>
        <v>SE</v>
      </c>
      <c r="B4521" s="4" t="s">
        <v>4940</v>
      </c>
      <c r="C4521" s="1">
        <v>1</v>
      </c>
      <c r="D4521" s="1">
        <v>1</v>
      </c>
      <c r="E4521" s="1">
        <v>2</v>
      </c>
      <c r="F4521" s="1">
        <f>VLOOKUP(B4521,'Tabela IBGE_Município'!A:C,2)</f>
        <v>7844</v>
      </c>
      <c r="G4521" s="4" t="s">
        <v>637</v>
      </c>
      <c r="H4521" s="30">
        <f>VLOOKUP(DADOS!B4521,'Tabela IBGE_Município'!A:E,5)</f>
        <v>0.59</v>
      </c>
      <c r="I4521" s="2">
        <f t="shared" si="70"/>
        <v>5.099439061703213E-4</v>
      </c>
      <c r="J4521" s="20">
        <f>(VLOOKUP(A4521,'Celulares por Região'!A:H,6))/F4521</f>
        <v>5.8663946965833755</v>
      </c>
    </row>
    <row r="4522" spans="1:10" ht="15.75" customHeight="1">
      <c r="A4522" t="str">
        <f>VLOOKUP(B4522,'Tabela IBGE_Município'!A:C,3)</f>
        <v>RN</v>
      </c>
      <c r="B4522" s="4" t="s">
        <v>4941</v>
      </c>
      <c r="C4522" s="1">
        <v>14</v>
      </c>
      <c r="D4522" s="1">
        <v>19</v>
      </c>
      <c r="E4522" s="1">
        <v>11</v>
      </c>
      <c r="F4522" s="1">
        <f>VLOOKUP(B4522,'Tabela IBGE_Município'!A:C,2)</f>
        <v>2689</v>
      </c>
      <c r="G4522" s="4" t="s">
        <v>640</v>
      </c>
      <c r="H4522" s="30">
        <f>VLOOKUP(DADOS!B4522,'Tabela IBGE_Município'!A:E,5)</f>
        <v>0.64200000000000002</v>
      </c>
      <c r="I4522" s="2">
        <f t="shared" si="70"/>
        <v>1.6362960208255856E-2</v>
      </c>
      <c r="J4522" s="20">
        <f>(VLOOKUP(A4522,'Celulares por Região'!A:H,6))/F4522</f>
        <v>0.35217552993677947</v>
      </c>
    </row>
    <row r="4523" spans="1:10" ht="15.75" customHeight="1">
      <c r="A4523" t="str">
        <f>VLOOKUP(B4523,'Tabela IBGE_Município'!A:C,3)</f>
        <v>PB</v>
      </c>
      <c r="B4523" s="4" t="s">
        <v>4942</v>
      </c>
      <c r="C4523" s="1">
        <v>2</v>
      </c>
      <c r="D4523" s="1">
        <v>3</v>
      </c>
      <c r="E4523" s="1">
        <v>4</v>
      </c>
      <c r="F4523" s="1">
        <f>VLOOKUP(B4523,'Tabela IBGE_Município'!A:C,2)</f>
        <v>6986</v>
      </c>
      <c r="G4523" s="4" t="s">
        <v>637</v>
      </c>
      <c r="H4523" s="30">
        <f>VLOOKUP(DADOS!B4523,'Tabela IBGE_Município'!A:E,5)</f>
        <v>0.59399999999999997</v>
      </c>
      <c r="I4523" s="2">
        <f t="shared" si="70"/>
        <v>1.288290867449184E-3</v>
      </c>
      <c r="J4523" s="20">
        <f>(VLOOKUP(A4523,'Celulares por Região'!A:H,6))/F4523</f>
        <v>0.18451188090466647</v>
      </c>
    </row>
    <row r="4524" spans="1:10" ht="15.75" customHeight="1">
      <c r="A4524" t="str">
        <f>VLOOKUP(B4524,'Tabela IBGE_Município'!A:C,3)</f>
        <v>MG</v>
      </c>
      <c r="B4524" s="4" t="s">
        <v>4943</v>
      </c>
      <c r="C4524" s="1">
        <v>2</v>
      </c>
      <c r="D4524" s="1">
        <v>4</v>
      </c>
      <c r="E4524" s="1">
        <v>1</v>
      </c>
      <c r="F4524" s="1">
        <f>VLOOKUP(B4524,'Tabela IBGE_Município'!A:C,2)</f>
        <v>3765</v>
      </c>
      <c r="G4524" s="4" t="s">
        <v>640</v>
      </c>
      <c r="H4524" s="30">
        <f>VLOOKUP(DADOS!B4524,'Tabela IBGE_Município'!A:E,5)</f>
        <v>0.64700000000000002</v>
      </c>
      <c r="I4524" s="2">
        <f t="shared" si="70"/>
        <v>1.8592297476759628E-3</v>
      </c>
      <c r="J4524" s="20">
        <f>(VLOOKUP(A4524,'Celulares por Região'!A:H,6))/F4524</f>
        <v>0.42045152722443557</v>
      </c>
    </row>
    <row r="4525" spans="1:10" ht="15.75" customHeight="1">
      <c r="A4525" t="str">
        <f>VLOOKUP(B4525,'Tabela IBGE_Município'!A:C,3)</f>
        <v>BA</v>
      </c>
      <c r="B4525" s="4" t="s">
        <v>4944</v>
      </c>
      <c r="C4525" s="1"/>
      <c r="D4525" s="1"/>
      <c r="E4525" s="1">
        <v>1</v>
      </c>
      <c r="F4525" s="1">
        <f>VLOOKUP(B4525,'Tabela IBGE_Município'!A:C,2)</f>
        <v>8966</v>
      </c>
      <c r="G4525" s="4" t="s">
        <v>637</v>
      </c>
      <c r="H4525" s="30">
        <f>VLOOKUP(DADOS!B4525,'Tabela IBGE_Município'!A:E,5)</f>
        <v>0.59</v>
      </c>
      <c r="I4525" s="2">
        <f t="shared" si="70"/>
        <v>1.1153245594467991E-4</v>
      </c>
      <c r="J4525" s="20">
        <f>(VLOOKUP(A4525,'Celulares por Região'!A:H,6))/F4525</f>
        <v>0.438322551862592</v>
      </c>
    </row>
    <row r="4526" spans="1:10" ht="15.75" customHeight="1">
      <c r="A4526" t="str">
        <f>VLOOKUP(B4526,'Tabela IBGE_Município'!A:C,3)</f>
        <v>PB</v>
      </c>
      <c r="B4526" s="4" t="s">
        <v>4945</v>
      </c>
      <c r="C4526" s="1">
        <v>1</v>
      </c>
      <c r="D4526" s="1">
        <v>1</v>
      </c>
      <c r="E4526" s="1"/>
      <c r="F4526" s="1">
        <f>VLOOKUP(B4526,'Tabela IBGE_Município'!A:C,2)</f>
        <v>6753</v>
      </c>
      <c r="G4526" s="4" t="s">
        <v>639</v>
      </c>
      <c r="H4526" s="30">
        <f>VLOOKUP(DADOS!B4526,'Tabela IBGE_Município'!A:E,5)</f>
        <v>0.69099999999999995</v>
      </c>
      <c r="I4526" s="2">
        <f t="shared" si="70"/>
        <v>2.9616466755516069E-4</v>
      </c>
      <c r="J4526" s="20">
        <f>(VLOOKUP(A4526,'Celulares por Região'!A:H,6))/F4526</f>
        <v>0.19087812823930106</v>
      </c>
    </row>
    <row r="4527" spans="1:10" ht="15.75" customHeight="1">
      <c r="A4527" t="str">
        <f>VLOOKUP(B4527,'Tabela IBGE_Município'!A:C,3)</f>
        <v>PB</v>
      </c>
      <c r="B4527" s="4" t="s">
        <v>4945</v>
      </c>
      <c r="C4527" s="1">
        <v>1</v>
      </c>
      <c r="D4527" s="1">
        <v>1</v>
      </c>
      <c r="E4527" s="1"/>
      <c r="F4527" s="1">
        <f>VLOOKUP(B4527,'Tabela IBGE_Município'!A:C,2)</f>
        <v>6753</v>
      </c>
      <c r="G4527" s="4" t="s">
        <v>637</v>
      </c>
      <c r="H4527" s="30">
        <f>VLOOKUP(DADOS!B4527,'Tabela IBGE_Município'!A:E,5)</f>
        <v>0.69099999999999995</v>
      </c>
      <c r="I4527" s="2">
        <f t="shared" si="70"/>
        <v>2.9616466755516069E-4</v>
      </c>
      <c r="J4527" s="20">
        <f>(VLOOKUP(A4527,'Celulares por Região'!A:H,6))/F4527</f>
        <v>0.19087812823930106</v>
      </c>
    </row>
    <row r="4528" spans="1:10" ht="15.75" customHeight="1">
      <c r="A4528" t="str">
        <f>VLOOKUP(B4528,'Tabela IBGE_Município'!A:C,3)</f>
        <v>PA</v>
      </c>
      <c r="B4528" s="4" t="s">
        <v>4946</v>
      </c>
      <c r="C4528" s="1">
        <v>2</v>
      </c>
      <c r="D4528" s="1">
        <v>2</v>
      </c>
      <c r="E4528" s="1">
        <v>1</v>
      </c>
      <c r="F4528" s="1">
        <f>VLOOKUP(B4528,'Tabela IBGE_Município'!A:C,2)</f>
        <v>49360</v>
      </c>
      <c r="G4528" s="4" t="s">
        <v>638</v>
      </c>
      <c r="H4528" s="30">
        <f>VLOOKUP(DADOS!B4528,'Tabela IBGE_Município'!A:E,5)</f>
        <v>0.59</v>
      </c>
      <c r="I4528" s="2">
        <f t="shared" si="70"/>
        <v>1.012965964343598E-4</v>
      </c>
      <c r="J4528" s="20">
        <f>(VLOOKUP(A4528,'Celulares por Região'!A:H,6))/F4528</f>
        <v>3.7418962722852514E-2</v>
      </c>
    </row>
    <row r="4529" spans="1:10" ht="15.75" customHeight="1">
      <c r="A4529" t="str">
        <f>VLOOKUP(B4529,'Tabela IBGE_Município'!A:C,3)</f>
        <v>RS</v>
      </c>
      <c r="B4529" s="4" t="s">
        <v>4947</v>
      </c>
      <c r="C4529" s="1">
        <v>2</v>
      </c>
      <c r="D4529" s="1">
        <v>1</v>
      </c>
      <c r="E4529" s="1"/>
      <c r="F4529" s="1">
        <f>VLOOKUP(B4529,'Tabela IBGE_Município'!A:C,2)</f>
        <v>1235</v>
      </c>
      <c r="G4529" s="4" t="s">
        <v>640</v>
      </c>
      <c r="H4529" s="30">
        <f>VLOOKUP(DADOS!B4529,'Tabela IBGE_Município'!A:E,5)</f>
        <v>0.77</v>
      </c>
      <c r="I4529" s="2">
        <f t="shared" si="70"/>
        <v>2.4291497975708503E-3</v>
      </c>
      <c r="J4529" s="20">
        <f>(VLOOKUP(A4529,'Celulares por Região'!A:H,6))/F4529</f>
        <v>0.11497975708502024</v>
      </c>
    </row>
    <row r="4530" spans="1:10" ht="15.75" customHeight="1">
      <c r="A4530" t="str">
        <f>VLOOKUP(B4530,'Tabela IBGE_Município'!A:C,3)</f>
        <v>SC</v>
      </c>
      <c r="B4530" s="4" t="s">
        <v>4948</v>
      </c>
      <c r="C4530" s="1">
        <v>4</v>
      </c>
      <c r="D4530" s="1">
        <v>7</v>
      </c>
      <c r="E4530" s="1">
        <v>4</v>
      </c>
      <c r="F4530" s="1">
        <f>VLOOKUP(B4530,'Tabela IBGE_Município'!A:C,2)</f>
        <v>3155</v>
      </c>
      <c r="G4530" s="4" t="s">
        <v>640</v>
      </c>
      <c r="H4530" s="30">
        <f>VLOOKUP(DADOS!B4530,'Tabela IBGE_Município'!A:E,5)</f>
        <v>0.72799999999999998</v>
      </c>
      <c r="I4530" s="2">
        <f t="shared" si="70"/>
        <v>4.7543581616481777E-3</v>
      </c>
      <c r="J4530" s="20">
        <f>(VLOOKUP(A4530,'Celulares por Região'!A:H,6))/F4530</f>
        <v>1.2763866877971475</v>
      </c>
    </row>
    <row r="4531" spans="1:10" ht="15.75" customHeight="1">
      <c r="A4531" t="str">
        <f>VLOOKUP(B4531,'Tabela IBGE_Município'!A:C,3)</f>
        <v>MT</v>
      </c>
      <c r="B4531" s="4" t="s">
        <v>4949</v>
      </c>
      <c r="C4531" s="1">
        <v>1</v>
      </c>
      <c r="D4531" s="1">
        <v>1</v>
      </c>
      <c r="E4531" s="1"/>
      <c r="F4531" s="1">
        <f>VLOOKUP(B4531,'Tabela IBGE_Município'!A:C,2)</f>
        <v>60131</v>
      </c>
      <c r="G4531" s="4" t="s">
        <v>638</v>
      </c>
      <c r="H4531" s="30">
        <f>VLOOKUP(DADOS!B4531,'Tabela IBGE_Município'!A:E,5)</f>
        <v>0.69</v>
      </c>
      <c r="I4531" s="2">
        <f t="shared" si="70"/>
        <v>3.3260714107531886E-5</v>
      </c>
      <c r="J4531" s="20">
        <f>(VLOOKUP(A4531,'Celulares por Região'!A:H,6))/F4531</f>
        <v>0.17776188654770417</v>
      </c>
    </row>
    <row r="4532" spans="1:10" ht="15.75" customHeight="1">
      <c r="A4532" t="str">
        <f>VLOOKUP(B4532,'Tabela IBGE_Município'!A:C,3)</f>
        <v>BA</v>
      </c>
      <c r="B4532" s="4" t="s">
        <v>4950</v>
      </c>
      <c r="C4532" s="1">
        <v>9</v>
      </c>
      <c r="D4532" s="1">
        <v>19</v>
      </c>
      <c r="E4532" s="1">
        <v>9</v>
      </c>
      <c r="F4532" s="1">
        <f>VLOOKUP(B4532,'Tabela IBGE_Município'!A:C,2)</f>
        <v>23579</v>
      </c>
      <c r="G4532" s="4" t="s">
        <v>638</v>
      </c>
      <c r="H4532" s="30">
        <f>VLOOKUP(DADOS!B4532,'Tabela IBGE_Município'!A:E,5)</f>
        <v>0.65</v>
      </c>
      <c r="I4532" s="2">
        <f t="shared" si="70"/>
        <v>1.5691929259086476E-3</v>
      </c>
      <c r="J4532" s="20">
        <f>(VLOOKUP(A4532,'Celulares por Região'!A:H,6))/F4532</f>
        <v>0.16667373510326985</v>
      </c>
    </row>
    <row r="4533" spans="1:10" ht="15.75" customHeight="1">
      <c r="A4533" t="str">
        <f>VLOOKUP(B4533,'Tabela IBGE_Município'!A:C,3)</f>
        <v>SC</v>
      </c>
      <c r="B4533" s="4" t="s">
        <v>4951</v>
      </c>
      <c r="C4533" s="1"/>
      <c r="D4533" s="1">
        <v>2</v>
      </c>
      <c r="E4533" s="1">
        <v>1</v>
      </c>
      <c r="F4533" s="1">
        <f>VLOOKUP(B4533,'Tabela IBGE_Município'!A:C,2)</f>
        <v>12151</v>
      </c>
      <c r="G4533" s="4" t="s">
        <v>637</v>
      </c>
      <c r="H4533" s="30">
        <f>VLOOKUP(DADOS!B4533,'Tabela IBGE_Município'!A:E,5)</f>
        <v>0.78</v>
      </c>
      <c r="I4533" s="2">
        <f t="shared" si="70"/>
        <v>2.468932598140071E-4</v>
      </c>
      <c r="J4533" s="20">
        <f>(VLOOKUP(A4533,'Celulares por Região'!A:H,6))/F4533</f>
        <v>0.33141305242366881</v>
      </c>
    </row>
    <row r="4534" spans="1:10" ht="15.75" customHeight="1">
      <c r="A4534" t="str">
        <f>VLOOKUP(B4534,'Tabela IBGE_Município'!A:C,3)</f>
        <v>SE</v>
      </c>
      <c r="B4534" s="4" t="s">
        <v>4952</v>
      </c>
      <c r="C4534" s="1">
        <v>2</v>
      </c>
      <c r="D4534" s="1">
        <v>4</v>
      </c>
      <c r="E4534" s="1">
        <v>5</v>
      </c>
      <c r="F4534" s="1">
        <f>VLOOKUP(B4534,'Tabela IBGE_Município'!A:C,2)</f>
        <v>16034</v>
      </c>
      <c r="G4534" s="4" t="s">
        <v>637</v>
      </c>
      <c r="H4534" s="30">
        <f>VLOOKUP(DADOS!B4534,'Tabela IBGE_Município'!A:E,5)</f>
        <v>0.63700000000000001</v>
      </c>
      <c r="I4534" s="2">
        <f t="shared" si="70"/>
        <v>6.8604216040913063E-4</v>
      </c>
      <c r="J4534" s="20">
        <f>(VLOOKUP(A4534,'Celulares por Região'!A:H,6))/F4534</f>
        <v>2.8699014593987777</v>
      </c>
    </row>
    <row r="4535" spans="1:10" ht="15.75" customHeight="1">
      <c r="A4535" t="str">
        <f>VLOOKUP(B4535,'Tabela IBGE_Município'!A:C,3)</f>
        <v>MA</v>
      </c>
      <c r="B4535" s="4" t="s">
        <v>4953</v>
      </c>
      <c r="C4535" s="1">
        <v>1</v>
      </c>
      <c r="D4535" s="1">
        <v>2</v>
      </c>
      <c r="E4535" s="1">
        <v>3</v>
      </c>
      <c r="F4535" s="1">
        <f>VLOOKUP(B4535,'Tabela IBGE_Município'!A:C,2)</f>
        <v>20866</v>
      </c>
      <c r="G4535" s="4" t="s">
        <v>638</v>
      </c>
      <c r="H4535" s="30">
        <f>VLOOKUP(DADOS!B4535,'Tabela IBGE_Município'!A:E,5)</f>
        <v>0.51800000000000002</v>
      </c>
      <c r="I4535" s="2">
        <f t="shared" si="70"/>
        <v>2.8754912297517492E-4</v>
      </c>
      <c r="J4535" s="20">
        <f>(VLOOKUP(A4535,'Celulares por Região'!A:H,6))/F4535</f>
        <v>5.755774944886418E-2</v>
      </c>
    </row>
    <row r="4536" spans="1:10" ht="15.75" customHeight="1">
      <c r="A4536" t="str">
        <f>VLOOKUP(B4536,'Tabela IBGE_Município'!A:C,3)</f>
        <v>SP</v>
      </c>
      <c r="B4536" s="4" t="s">
        <v>4954</v>
      </c>
      <c r="C4536" s="1">
        <v>7</v>
      </c>
      <c r="D4536" s="1">
        <v>7</v>
      </c>
      <c r="E4536" s="1">
        <v>5</v>
      </c>
      <c r="F4536" s="1">
        <f>VLOOKUP(B4536,'Tabela IBGE_Município'!A:C,2)</f>
        <v>2509</v>
      </c>
      <c r="G4536" s="4" t="s">
        <v>640</v>
      </c>
      <c r="H4536" s="30">
        <f>VLOOKUP(DADOS!B4536,'Tabela IBGE_Município'!A:E,5)</f>
        <v>0.753</v>
      </c>
      <c r="I4536" s="2">
        <f t="shared" si="70"/>
        <v>7.5727381426863296E-3</v>
      </c>
      <c r="J4536" s="20">
        <f>(VLOOKUP(A4536,'Celulares por Região'!A:H,6))/F4536</f>
        <v>0.26823435631725789</v>
      </c>
    </row>
    <row r="4537" spans="1:10" ht="15.75" customHeight="1">
      <c r="A4537" t="str">
        <f>VLOOKUP(B4537,'Tabela IBGE_Município'!A:C,3)</f>
        <v>SP</v>
      </c>
      <c r="B4537" s="4" t="s">
        <v>4955</v>
      </c>
      <c r="C4537" s="1">
        <v>1</v>
      </c>
      <c r="D4537" s="1">
        <v>1</v>
      </c>
      <c r="E4537" s="1"/>
      <c r="F4537" s="1">
        <f>VLOOKUP(B4537,'Tabela IBGE_Município'!A:C,2)</f>
        <v>77568</v>
      </c>
      <c r="H4537" s="30">
        <f>VLOOKUP(DADOS!B4537,'Tabela IBGE_Município'!A:E,5)</f>
        <v>0.6</v>
      </c>
      <c r="I4537" s="2">
        <f t="shared" si="70"/>
        <v>2.5783828382838284E-5</v>
      </c>
      <c r="J4537" s="20">
        <f>(VLOOKUP(A4537,'Celulares por Região'!A:H,6))/F4537</f>
        <v>8.6762582508250821E-3</v>
      </c>
    </row>
    <row r="4538" spans="1:10" ht="15.75" customHeight="1">
      <c r="A4538" t="str">
        <f>VLOOKUP(B4538,'Tabela IBGE_Município'!A:C,3)</f>
        <v>SP</v>
      </c>
      <c r="B4538" s="4" t="s">
        <v>4955</v>
      </c>
      <c r="C4538" s="1">
        <v>1</v>
      </c>
      <c r="D4538" s="1">
        <v>1</v>
      </c>
      <c r="E4538" s="1"/>
      <c r="F4538" s="1">
        <f>VLOOKUP(B4538,'Tabela IBGE_Município'!A:C,2)</f>
        <v>77568</v>
      </c>
      <c r="G4538" s="4" t="s">
        <v>638</v>
      </c>
      <c r="H4538" s="30">
        <f>VLOOKUP(DADOS!B4538,'Tabela IBGE_Município'!A:E,5)</f>
        <v>0.6</v>
      </c>
      <c r="I4538" s="2">
        <f t="shared" si="70"/>
        <v>2.5783828382838284E-5</v>
      </c>
      <c r="J4538" s="20">
        <f>(VLOOKUP(A4538,'Celulares por Região'!A:H,6))/F4538</f>
        <v>8.6762582508250821E-3</v>
      </c>
    </row>
    <row r="4539" spans="1:10" ht="15.75" customHeight="1">
      <c r="A4539" t="str">
        <f>VLOOKUP(B4539,'Tabela IBGE_Município'!A:C,3)</f>
        <v>RS</v>
      </c>
      <c r="B4539" s="4" t="s">
        <v>4956</v>
      </c>
      <c r="C4539" s="1">
        <v>1</v>
      </c>
      <c r="D4539" s="1">
        <v>1</v>
      </c>
      <c r="E4539" s="1">
        <v>1</v>
      </c>
      <c r="F4539" s="1">
        <f>VLOOKUP(B4539,'Tabela IBGE_Município'!A:C,2)</f>
        <v>24280</v>
      </c>
      <c r="G4539" s="4" t="s">
        <v>638</v>
      </c>
      <c r="H4539" s="30">
        <f>VLOOKUP(DADOS!B4539,'Tabela IBGE_Município'!A:E,5)</f>
        <v>0.77200000000000002</v>
      </c>
      <c r="I4539" s="2">
        <f t="shared" si="70"/>
        <v>1.2355848434925866E-4</v>
      </c>
      <c r="J4539" s="20">
        <f>(VLOOKUP(A4539,'Celulares por Região'!A:H,6))/F4539</f>
        <v>5.8484349258649095E-3</v>
      </c>
    </row>
    <row r="4540" spans="1:10" ht="15.75" customHeight="1">
      <c r="A4540" t="str">
        <f>VLOOKUP(B4540,'Tabela IBGE_Município'!A:C,3)</f>
        <v>RN</v>
      </c>
      <c r="B4540" s="4" t="s">
        <v>4957</v>
      </c>
      <c r="C4540" s="1">
        <v>4</v>
      </c>
      <c r="D4540" s="1">
        <v>6</v>
      </c>
      <c r="E4540" s="1">
        <v>2</v>
      </c>
      <c r="F4540" s="1">
        <f>VLOOKUP(B4540,'Tabela IBGE_Município'!A:C,2)</f>
        <v>6977</v>
      </c>
      <c r="G4540" s="4" t="s">
        <v>637</v>
      </c>
      <c r="H4540" s="30">
        <f>VLOOKUP(DADOS!B4540,'Tabela IBGE_Município'!A:E,5)</f>
        <v>0.62</v>
      </c>
      <c r="I4540" s="2">
        <f t="shared" si="70"/>
        <v>1.7199369356456929E-3</v>
      </c>
      <c r="J4540" s="20">
        <f>(VLOOKUP(A4540,'Celulares por Região'!A:H,6))/F4540</f>
        <v>0.13573168983803927</v>
      </c>
    </row>
    <row r="4541" spans="1:10" ht="15.75" customHeight="1">
      <c r="A4541" t="str">
        <f>VLOOKUP(B4541,'Tabela IBGE_Município'!A:C,3)</f>
        <v>SP</v>
      </c>
      <c r="B4541" s="4" t="s">
        <v>4958</v>
      </c>
      <c r="C4541" s="1">
        <v>2</v>
      </c>
      <c r="D4541" s="1">
        <v>3</v>
      </c>
      <c r="E4541" s="1">
        <v>2</v>
      </c>
      <c r="F4541" s="1">
        <f>VLOOKUP(B4541,'Tabela IBGE_Município'!A:C,2)</f>
        <v>4854</v>
      </c>
      <c r="G4541" s="4" t="s">
        <v>640</v>
      </c>
      <c r="H4541" s="30">
        <f>VLOOKUP(DADOS!B4541,'Tabela IBGE_Município'!A:E,5)</f>
        <v>0.7</v>
      </c>
      <c r="I4541" s="2">
        <f t="shared" si="70"/>
        <v>1.442109600329625E-3</v>
      </c>
      <c r="J4541" s="20">
        <f>(VLOOKUP(A4541,'Celulares por Região'!A:H,6))/F4541</f>
        <v>0.13864853728883395</v>
      </c>
    </row>
    <row r="4542" spans="1:10" ht="15.75" customHeight="1">
      <c r="A4542" t="str">
        <f>VLOOKUP(B4542,'Tabela IBGE_Município'!A:C,3)</f>
        <v>GO</v>
      </c>
      <c r="B4542" s="4" t="s">
        <v>4959</v>
      </c>
      <c r="C4542" s="1">
        <v>2</v>
      </c>
      <c r="D4542" s="1">
        <v>3</v>
      </c>
      <c r="E4542" s="1">
        <v>2</v>
      </c>
      <c r="F4542" s="1">
        <f>VLOOKUP(B4542,'Tabela IBGE_Município'!A:C,2)</f>
        <v>43171</v>
      </c>
      <c r="G4542" s="4" t="s">
        <v>638</v>
      </c>
      <c r="H4542" s="30">
        <f>VLOOKUP(DADOS!B4542,'Tabela IBGE_Município'!A:E,5)</f>
        <v>0.69099999999999995</v>
      </c>
      <c r="I4542" s="2">
        <f t="shared" si="70"/>
        <v>1.6214588496907647E-4</v>
      </c>
      <c r="J4542" s="20">
        <f>(VLOOKUP(A4542,'Celulares por Região'!A:H,6))/F4542</f>
        <v>8.4478006068888833E-2</v>
      </c>
    </row>
    <row r="4543" spans="1:10" ht="15.75" customHeight="1">
      <c r="A4543" t="str">
        <f>VLOOKUP(B4543,'Tabela IBGE_Município'!A:C,3)</f>
        <v>RS</v>
      </c>
      <c r="B4543" s="4" t="s">
        <v>4960</v>
      </c>
      <c r="C4543" s="1">
        <v>82</v>
      </c>
      <c r="D4543" s="1">
        <v>89</v>
      </c>
      <c r="E4543" s="1">
        <v>82</v>
      </c>
      <c r="F4543" s="1">
        <f>VLOOKUP(B4543,'Tabela IBGE_Município'!A:C,2)</f>
        <v>46251</v>
      </c>
      <c r="G4543" s="4" t="s">
        <v>638</v>
      </c>
      <c r="H4543" s="30">
        <f>VLOOKUP(DADOS!B4543,'Tabela IBGE_Município'!A:E,5)</f>
        <v>0.72</v>
      </c>
      <c r="I4543" s="2">
        <f t="shared" si="70"/>
        <v>5.4701519967135844E-3</v>
      </c>
      <c r="J4543" s="20">
        <f>(VLOOKUP(A4543,'Celulares por Região'!A:H,6))/F4543</f>
        <v>3.0702038874835138E-3</v>
      </c>
    </row>
    <row r="4544" spans="1:10" ht="15.75" customHeight="1">
      <c r="A4544" t="str">
        <f>VLOOKUP(B4544,'Tabela IBGE_Município'!A:C,3)</f>
        <v>PR</v>
      </c>
      <c r="B4544" s="4" t="s">
        <v>4961</v>
      </c>
      <c r="C4544" s="1">
        <v>11</v>
      </c>
      <c r="D4544" s="1">
        <v>8</v>
      </c>
      <c r="E4544" s="1">
        <v>7</v>
      </c>
      <c r="F4544" s="1">
        <f>VLOOKUP(B4544,'Tabela IBGE_Município'!A:C,2)</f>
        <v>10050</v>
      </c>
      <c r="G4544" s="4" t="s">
        <v>637</v>
      </c>
      <c r="H4544" s="30">
        <f>VLOOKUP(DADOS!B4544,'Tabela IBGE_Município'!A:E,5)</f>
        <v>0.71799999999999997</v>
      </c>
      <c r="I4544" s="2">
        <f t="shared" si="70"/>
        <v>2.5870646766169153E-3</v>
      </c>
      <c r="J4544" s="20">
        <f>(VLOOKUP(A4544,'Celulares por Região'!A:H,6))/F4544</f>
        <v>7.3034825870646761E-2</v>
      </c>
    </row>
    <row r="4545" spans="1:10" ht="15.75" customHeight="1">
      <c r="A4545" t="str">
        <f>VLOOKUP(B4545,'Tabela IBGE_Município'!A:C,3)</f>
        <v>RS</v>
      </c>
      <c r="B4545" s="4" t="s">
        <v>4962</v>
      </c>
      <c r="C4545" s="1"/>
      <c r="D4545" s="1">
        <v>3</v>
      </c>
      <c r="E4545" s="1">
        <v>4</v>
      </c>
      <c r="F4545" s="1">
        <f>VLOOKUP(B4545,'Tabela IBGE_Município'!A:C,2)</f>
        <v>6440</v>
      </c>
      <c r="G4545" s="4" t="s">
        <v>637</v>
      </c>
      <c r="H4545" s="30">
        <f>VLOOKUP(DADOS!B4545,'Tabela IBGE_Município'!A:E,5)</f>
        <v>0.69</v>
      </c>
      <c r="I4545" s="2">
        <f t="shared" si="70"/>
        <v>1.0869565217391304E-3</v>
      </c>
      <c r="J4545" s="20">
        <f>(VLOOKUP(A4545,'Celulares por Região'!A:H,6))/F4545</f>
        <v>2.2049689440993787E-2</v>
      </c>
    </row>
    <row r="4546" spans="1:10" ht="15.75" customHeight="1">
      <c r="A4546" t="str">
        <f>VLOOKUP(B4546,'Tabela IBGE_Município'!A:C,3)</f>
        <v>GO</v>
      </c>
      <c r="B4546" s="4" t="s">
        <v>4963</v>
      </c>
      <c r="C4546" s="1">
        <v>2</v>
      </c>
      <c r="D4546" s="1">
        <v>7</v>
      </c>
      <c r="E4546" s="1">
        <v>6</v>
      </c>
      <c r="F4546" s="1">
        <f>VLOOKUP(B4546,'Tabela IBGE_Município'!A:C,2)</f>
        <v>102380</v>
      </c>
      <c r="G4546" s="4" t="s">
        <v>639</v>
      </c>
      <c r="H4546" s="30">
        <f>VLOOKUP(DADOS!B4546,'Tabela IBGE_Município'!A:E,5)</f>
        <v>0.72299999999999998</v>
      </c>
      <c r="I4546" s="2">
        <f t="shared" ref="I4546:I4609" si="71">(C4546+D4546+E4546)/F4546</f>
        <v>1.4651299081851925E-4</v>
      </c>
      <c r="J4546" s="20">
        <f>(VLOOKUP(A4546,'Celulares por Região'!A:H,6))/F4546</f>
        <v>3.5622191834342648E-2</v>
      </c>
    </row>
    <row r="4547" spans="1:10" ht="15.75" customHeight="1">
      <c r="A4547" t="str">
        <f>VLOOKUP(B4547,'Tabela IBGE_Município'!A:C,3)</f>
        <v>BA</v>
      </c>
      <c r="B4547" s="4" t="s">
        <v>4964</v>
      </c>
      <c r="C4547" s="1"/>
      <c r="D4547" s="1">
        <v>1</v>
      </c>
      <c r="E4547" s="1">
        <v>1</v>
      </c>
      <c r="F4547" s="1">
        <f>VLOOKUP(B4547,'Tabela IBGE_Município'!A:C,2)</f>
        <v>6441</v>
      </c>
      <c r="G4547" s="4" t="s">
        <v>637</v>
      </c>
      <c r="H4547" s="30">
        <f>VLOOKUP(DADOS!B4547,'Tabela IBGE_Município'!A:E,5)</f>
        <v>0.7</v>
      </c>
      <c r="I4547" s="2">
        <f t="shared" si="71"/>
        <v>3.1051079024996118E-4</v>
      </c>
      <c r="J4547" s="20">
        <f>(VLOOKUP(A4547,'Celulares por Região'!A:H,6))/F4547</f>
        <v>0.61015370284117376</v>
      </c>
    </row>
    <row r="4548" spans="1:10" ht="15.75" customHeight="1">
      <c r="A4548" t="str">
        <f>VLOOKUP(B4548,'Tabela IBGE_Município'!A:C,3)</f>
        <v>PI</v>
      </c>
      <c r="B4548" s="4" t="s">
        <v>4965</v>
      </c>
      <c r="C4548" s="1">
        <v>1</v>
      </c>
      <c r="D4548" s="1">
        <v>1</v>
      </c>
      <c r="E4548" s="1"/>
      <c r="F4548" s="1">
        <f>VLOOKUP(B4548,'Tabela IBGE_Município'!A:C,2)</f>
        <v>42594</v>
      </c>
      <c r="G4548" s="4" t="s">
        <v>638</v>
      </c>
      <c r="H4548" s="30">
        <f>VLOOKUP(DADOS!B4548,'Tabela IBGE_Município'!A:E,5)</f>
        <v>0.58399999999999996</v>
      </c>
      <c r="I4548" s="2">
        <f t="shared" si="71"/>
        <v>4.6954970183593935E-5</v>
      </c>
      <c r="J4548" s="20">
        <f>(VLOOKUP(A4548,'Celulares por Região'!A:H,6))/F4548</f>
        <v>6.8577733953138945E-2</v>
      </c>
    </row>
    <row r="4549" spans="1:10" ht="15.75" customHeight="1">
      <c r="A4549" t="str">
        <f>VLOOKUP(B4549,'Tabela IBGE_Município'!A:C,3)</f>
        <v>RJ</v>
      </c>
      <c r="B4549" s="4" t="s">
        <v>4966</v>
      </c>
      <c r="C4549" s="1">
        <v>1</v>
      </c>
      <c r="D4549" s="1">
        <v>1</v>
      </c>
      <c r="E4549" s="1"/>
      <c r="F4549" s="1">
        <f>VLOOKUP(B4549,'Tabela IBGE_Município'!A:C,2)</f>
        <v>23529</v>
      </c>
      <c r="G4549" s="4" t="s">
        <v>638</v>
      </c>
      <c r="H4549" s="30">
        <f>VLOOKUP(DADOS!B4549,'Tabela IBGE_Município'!A:E,5)</f>
        <v>0.71799999999999997</v>
      </c>
      <c r="I4549" s="2">
        <f t="shared" si="71"/>
        <v>8.5001487526031706E-5</v>
      </c>
      <c r="J4549" s="20">
        <f>(VLOOKUP(A4549,'Celulares por Região'!A:H,6))/F4549</f>
        <v>0.4243699264737133</v>
      </c>
    </row>
    <row r="4550" spans="1:10" ht="15.75" customHeight="1">
      <c r="A4550" t="str">
        <f>VLOOKUP(B4550,'Tabela IBGE_Município'!A:C,3)</f>
        <v>SP</v>
      </c>
      <c r="B4550" s="4" t="s">
        <v>4967</v>
      </c>
      <c r="C4550" s="1"/>
      <c r="D4550" s="1">
        <v>1</v>
      </c>
      <c r="E4550" s="1">
        <v>2</v>
      </c>
      <c r="F4550" s="1">
        <f>VLOOKUP(B4550,'Tabela IBGE_Município'!A:C,2)</f>
        <v>18613</v>
      </c>
      <c r="G4550" s="4" t="s">
        <v>637</v>
      </c>
      <c r="H4550" s="30">
        <f>VLOOKUP(DADOS!B4550,'Tabela IBGE_Município'!A:E,5)</f>
        <v>0.7</v>
      </c>
      <c r="I4550" s="2">
        <f t="shared" si="71"/>
        <v>1.6117767151990544E-4</v>
      </c>
      <c r="J4550" s="20">
        <f>(VLOOKUP(A4550,'Celulares por Região'!A:H,6))/F4550</f>
        <v>3.6157524310965451E-2</v>
      </c>
    </row>
    <row r="4551" spans="1:10" ht="15.75" customHeight="1">
      <c r="A4551" t="str">
        <f>VLOOKUP(B4551,'Tabela IBGE_Município'!A:C,3)</f>
        <v>MG</v>
      </c>
      <c r="B4551" s="4" t="s">
        <v>4968</v>
      </c>
      <c r="C4551" s="1">
        <v>2</v>
      </c>
      <c r="D4551" s="1"/>
      <c r="E4551" s="1"/>
      <c r="F4551" s="1">
        <f>VLOOKUP(B4551,'Tabela IBGE_Município'!A:C,2)</f>
        <v>8481</v>
      </c>
      <c r="G4551" s="4" t="s">
        <v>637</v>
      </c>
      <c r="H4551" s="30">
        <f>VLOOKUP(DADOS!B4551,'Tabela IBGE_Município'!A:E,5)</f>
        <v>0.67200000000000004</v>
      </c>
      <c r="I4551" s="2">
        <f t="shared" si="71"/>
        <v>2.3582124749439923E-4</v>
      </c>
      <c r="J4551" s="20">
        <f>(VLOOKUP(A4551,'Celulares por Região'!A:H,6))/F4551</f>
        <v>0.18665251739181701</v>
      </c>
    </row>
    <row r="4552" spans="1:10" ht="15.75" customHeight="1">
      <c r="A4552" t="str">
        <f>VLOOKUP(B4552,'Tabela IBGE_Município'!A:C,3)</f>
        <v>SP</v>
      </c>
      <c r="B4552" s="4" t="s">
        <v>4969</v>
      </c>
      <c r="C4552" s="1">
        <v>2</v>
      </c>
      <c r="D4552" s="1"/>
      <c r="E4552" s="1"/>
      <c r="F4552" s="1">
        <f>VLOOKUP(B4552,'Tabela IBGE_Município'!A:C,2)</f>
        <v>3602</v>
      </c>
      <c r="G4552" s="4" t="s">
        <v>640</v>
      </c>
      <c r="H4552" s="30">
        <f>VLOOKUP(DADOS!B4552,'Tabela IBGE_Município'!A:E,5)</f>
        <v>0.75700000000000001</v>
      </c>
      <c r="I4552" s="2">
        <f t="shared" si="71"/>
        <v>5.5524708495280405E-4</v>
      </c>
      <c r="J4552" s="20">
        <f>(VLOOKUP(A4552,'Celulares por Região'!A:H,6))/F4552</f>
        <v>0.18684064408661855</v>
      </c>
    </row>
    <row r="4553" spans="1:10" ht="15.75" customHeight="1">
      <c r="A4553" t="str">
        <f>VLOOKUP(B4553,'Tabela IBGE_Município'!A:C,3)</f>
        <v>MG</v>
      </c>
      <c r="B4553" s="4" t="s">
        <v>4970</v>
      </c>
      <c r="C4553" s="1">
        <v>22</v>
      </c>
      <c r="D4553" s="1">
        <v>31</v>
      </c>
      <c r="E4553" s="1">
        <v>19</v>
      </c>
      <c r="F4553" s="1">
        <f>VLOOKUP(B4553,'Tabela IBGE_Município'!A:C,2)</f>
        <v>2626</v>
      </c>
      <c r="G4553" s="4" t="s">
        <v>640</v>
      </c>
      <c r="H4553" s="30">
        <f>VLOOKUP(DADOS!B4553,'Tabela IBGE_Município'!A:E,5)</f>
        <v>0.67</v>
      </c>
      <c r="I4553" s="2">
        <f t="shared" si="71"/>
        <v>2.7418126428027417E-2</v>
      </c>
      <c r="J4553" s="20">
        <f>(VLOOKUP(A4553,'Celulares por Região'!A:H,6))/F4553</f>
        <v>0.60281797410510285</v>
      </c>
    </row>
    <row r="4554" spans="1:10" ht="15.75" customHeight="1">
      <c r="A4554" t="str">
        <f>VLOOKUP(B4554,'Tabela IBGE_Município'!A:C,3)</f>
        <v>PR</v>
      </c>
      <c r="B4554" s="4" t="s">
        <v>4971</v>
      </c>
      <c r="C4554" s="1">
        <v>3</v>
      </c>
      <c r="D4554" s="1">
        <v>2</v>
      </c>
      <c r="E4554" s="1">
        <v>1</v>
      </c>
      <c r="F4554" s="1">
        <f>VLOOKUP(B4554,'Tabela IBGE_Município'!A:C,2)</f>
        <v>75829</v>
      </c>
      <c r="G4554" s="4" t="s">
        <v>638</v>
      </c>
      <c r="H4554" s="30">
        <f>VLOOKUP(DADOS!B4554,'Tabela IBGE_Município'!A:E,5)</f>
        <v>0.69599999999999995</v>
      </c>
      <c r="I4554" s="2">
        <f t="shared" si="71"/>
        <v>7.9125400572340393E-5</v>
      </c>
      <c r="J4554" s="20">
        <f>(VLOOKUP(A4554,'Celulares por Região'!A:H,6))/F4554</f>
        <v>9.6796740033496427E-3</v>
      </c>
    </row>
    <row r="4555" spans="1:10" ht="15.75" customHeight="1">
      <c r="A4555" t="str">
        <f>VLOOKUP(B4555,'Tabela IBGE_Município'!A:C,3)</f>
        <v>GO</v>
      </c>
      <c r="B4555" s="4" t="s">
        <v>4972</v>
      </c>
      <c r="C4555" s="1">
        <v>1</v>
      </c>
      <c r="D4555" s="1">
        <v>2</v>
      </c>
      <c r="E4555" s="1">
        <v>2</v>
      </c>
      <c r="F4555" s="1">
        <f>VLOOKUP(B4555,'Tabela IBGE_Município'!A:C,2)</f>
        <v>3886</v>
      </c>
      <c r="G4555" s="4" t="s">
        <v>640</v>
      </c>
      <c r="H4555" s="30">
        <f>VLOOKUP(DADOS!B4555,'Tabela IBGE_Município'!A:E,5)</f>
        <v>0.66500000000000004</v>
      </c>
      <c r="I4555" s="2">
        <f t="shared" si="71"/>
        <v>1.2866700977869274E-3</v>
      </c>
      <c r="J4555" s="20">
        <f>(VLOOKUP(A4555,'Celulares por Região'!A:H,6))/F4555</f>
        <v>0.93849716932578486</v>
      </c>
    </row>
    <row r="4556" spans="1:10" ht="15.75" customHeight="1">
      <c r="A4556" t="str">
        <f>VLOOKUP(B4556,'Tabela IBGE_Município'!A:C,3)</f>
        <v>MG</v>
      </c>
      <c r="B4556" s="4" t="s">
        <v>4973</v>
      </c>
      <c r="C4556" s="1"/>
      <c r="D4556" s="1">
        <v>4</v>
      </c>
      <c r="E4556" s="1">
        <v>5</v>
      </c>
      <c r="F4556" s="1">
        <f>VLOOKUP(B4556,'Tabela IBGE_Município'!A:C,2)</f>
        <v>21243</v>
      </c>
      <c r="G4556" s="4" t="s">
        <v>638</v>
      </c>
      <c r="H4556" s="30">
        <f>VLOOKUP(DADOS!B4556,'Tabela IBGE_Município'!A:E,5)</f>
        <v>0.63300000000000001</v>
      </c>
      <c r="I4556" s="2">
        <f t="shared" si="71"/>
        <v>4.2366897330885467E-4</v>
      </c>
      <c r="J4556" s="20">
        <f>(VLOOKUP(A4556,'Celulares por Região'!A:H,6))/F4556</f>
        <v>7.4518664971990778E-2</v>
      </c>
    </row>
    <row r="4557" spans="1:10" ht="15.75" customHeight="1">
      <c r="A4557" t="str">
        <f>VLOOKUP(B4557,'Tabela IBGE_Município'!A:C,3)</f>
        <v>AM</v>
      </c>
      <c r="B4557" s="4" t="s">
        <v>4974</v>
      </c>
      <c r="C4557" s="1">
        <v>2</v>
      </c>
      <c r="D4557" s="1">
        <v>1</v>
      </c>
      <c r="E4557" s="1"/>
      <c r="F4557" s="1">
        <f>VLOOKUP(B4557,'Tabela IBGE_Município'!A:C,2)</f>
        <v>3799</v>
      </c>
      <c r="G4557" s="4" t="s">
        <v>640</v>
      </c>
      <c r="H4557" s="30">
        <f>VLOOKUP(DADOS!B4557,'Tabela IBGE_Município'!A:E,5)</f>
        <v>0.49</v>
      </c>
      <c r="I4557" s="2">
        <f t="shared" si="71"/>
        <v>7.8968149513029742E-4</v>
      </c>
      <c r="J4557" s="20">
        <f>(VLOOKUP(A4557,'Celulares por Região'!A:H,6))/F4557</f>
        <v>5.080284285338247E-2</v>
      </c>
    </row>
    <row r="4558" spans="1:10" ht="15.75" customHeight="1">
      <c r="A4558" t="str">
        <f>VLOOKUP(B4558,'Tabela IBGE_Município'!A:C,3)</f>
        <v>MG</v>
      </c>
      <c r="B4558" s="4" t="s">
        <v>4975</v>
      </c>
      <c r="C4558" s="1">
        <v>17</v>
      </c>
      <c r="D4558" s="1">
        <v>22</v>
      </c>
      <c r="E4558" s="1">
        <v>15</v>
      </c>
      <c r="F4558" s="1">
        <f>VLOOKUP(B4558,'Tabela IBGE_Município'!A:C,2)</f>
        <v>11604</v>
      </c>
      <c r="G4558" s="4" t="s">
        <v>637</v>
      </c>
      <c r="H4558" s="30">
        <f>VLOOKUP(DADOS!B4558,'Tabela IBGE_Município'!A:E,5)</f>
        <v>0.56000000000000005</v>
      </c>
      <c r="I4558" s="2">
        <f t="shared" si="71"/>
        <v>4.6535677352637023E-3</v>
      </c>
      <c r="J4558" s="20">
        <f>(VLOOKUP(A4558,'Celulares por Região'!A:H,6))/F4558</f>
        <v>0.13641847638745261</v>
      </c>
    </row>
    <row r="4559" spans="1:10" ht="15.75" customHeight="1">
      <c r="A4559" t="str">
        <f>VLOOKUP(B4559,'Tabela IBGE_Município'!A:C,3)</f>
        <v>MG</v>
      </c>
      <c r="B4559" s="4" t="s">
        <v>4976</v>
      </c>
      <c r="C4559" s="1">
        <v>1</v>
      </c>
      <c r="D4559" s="1">
        <v>1</v>
      </c>
      <c r="E4559" s="1"/>
      <c r="F4559" s="1">
        <f>VLOOKUP(B4559,'Tabela IBGE_Município'!A:C,2)</f>
        <v>5940</v>
      </c>
      <c r="G4559" s="4" t="s">
        <v>637</v>
      </c>
      <c r="H4559" s="30">
        <f>VLOOKUP(DADOS!B4559,'Tabela IBGE_Município'!A:E,5)</f>
        <v>0.57399999999999995</v>
      </c>
      <c r="I4559" s="2">
        <f t="shared" si="71"/>
        <v>3.3670033670033672E-4</v>
      </c>
      <c r="J4559" s="20">
        <f>(VLOOKUP(A4559,'Celulares por Região'!A:H,6))/F4559</f>
        <v>0.26649831649831651</v>
      </c>
    </row>
    <row r="4560" spans="1:10" ht="15.75" customHeight="1">
      <c r="A4560" t="str">
        <f>VLOOKUP(B4560,'Tabela IBGE_Município'!A:C,3)</f>
        <v>SP</v>
      </c>
      <c r="B4560" s="4" t="s">
        <v>4977</v>
      </c>
      <c r="C4560" s="1">
        <v>2</v>
      </c>
      <c r="D4560" s="1">
        <v>2</v>
      </c>
      <c r="E4560" s="1">
        <v>1</v>
      </c>
      <c r="F4560" s="1">
        <f>VLOOKUP(B4560,'Tabela IBGE_Município'!A:C,2)</f>
        <v>5334</v>
      </c>
      <c r="G4560" s="4" t="s">
        <v>637</v>
      </c>
      <c r="H4560" s="30">
        <f>VLOOKUP(DADOS!B4560,'Tabela IBGE_Município'!A:E,5)</f>
        <v>0.71</v>
      </c>
      <c r="I4560" s="2">
        <f t="shared" si="71"/>
        <v>9.3738282714660669E-4</v>
      </c>
      <c r="J4560" s="20">
        <f>(VLOOKUP(A4560,'Celulares por Região'!A:H,6))/F4560</f>
        <v>0.12617172853393327</v>
      </c>
    </row>
    <row r="4561" spans="1:10" ht="15.75" customHeight="1">
      <c r="A4561" t="str">
        <f>VLOOKUP(B4561,'Tabela IBGE_Município'!A:C,3)</f>
        <v>MT</v>
      </c>
      <c r="B4561" s="4" t="s">
        <v>4978</v>
      </c>
      <c r="C4561" s="1"/>
      <c r="D4561" s="1">
        <v>2</v>
      </c>
      <c r="E4561" s="1">
        <v>3</v>
      </c>
      <c r="F4561" s="1">
        <f>VLOOKUP(B4561,'Tabela IBGE_Município'!A:C,2)</f>
        <v>16999</v>
      </c>
      <c r="G4561" s="4" t="s">
        <v>637</v>
      </c>
      <c r="H4561" s="30">
        <f>VLOOKUP(DADOS!B4561,'Tabela IBGE_Município'!A:E,5)</f>
        <v>0.65500000000000003</v>
      </c>
      <c r="I4561" s="2">
        <f t="shared" si="71"/>
        <v>2.9413494911465383E-4</v>
      </c>
      <c r="J4561" s="20">
        <f>(VLOOKUP(A4561,'Celulares por Região'!A:H,6))/F4561</f>
        <v>0.62880169421730692</v>
      </c>
    </row>
    <row r="4562" spans="1:10" ht="15.75" customHeight="1">
      <c r="A4562" t="str">
        <f>VLOOKUP(B4562,'Tabela IBGE_Município'!A:C,3)</f>
        <v>MT</v>
      </c>
      <c r="B4562" s="4" t="s">
        <v>4979</v>
      </c>
      <c r="C4562" s="1">
        <v>2</v>
      </c>
      <c r="D4562" s="1">
        <v>7</v>
      </c>
      <c r="E4562" s="1">
        <v>6</v>
      </c>
      <c r="F4562" s="1">
        <f>VLOOKUP(B4562,'Tabela IBGE_Município'!A:C,2)</f>
        <v>28427</v>
      </c>
      <c r="G4562" s="4" t="s">
        <v>638</v>
      </c>
      <c r="H4562" s="30">
        <f>VLOOKUP(DADOS!B4562,'Tabela IBGE_Município'!A:E,5)</f>
        <v>0.66</v>
      </c>
      <c r="I4562" s="2">
        <f t="shared" si="71"/>
        <v>5.2766735849720339E-4</v>
      </c>
      <c r="J4562" s="20">
        <f>(VLOOKUP(A4562,'Celulares por Região'!A:H,6))/F4562</f>
        <v>0.37601575966510714</v>
      </c>
    </row>
    <row r="4563" spans="1:10" ht="15.75" customHeight="1">
      <c r="A4563" t="str">
        <f>VLOOKUP(B4563,'Tabela IBGE_Município'!A:C,3)</f>
        <v>MG</v>
      </c>
      <c r="B4563" s="4" t="s">
        <v>4980</v>
      </c>
      <c r="C4563" s="1">
        <v>2</v>
      </c>
      <c r="D4563" s="1">
        <v>2</v>
      </c>
      <c r="E4563" s="1">
        <v>2</v>
      </c>
      <c r="F4563" s="1">
        <f>VLOOKUP(B4563,'Tabela IBGE_Município'!A:C,2)</f>
        <v>2123</v>
      </c>
      <c r="G4563" s="4" t="s">
        <v>640</v>
      </c>
      <c r="H4563" s="30">
        <f>VLOOKUP(DADOS!B4563,'Tabela IBGE_Município'!A:E,5)</f>
        <v>0.72</v>
      </c>
      <c r="I4563" s="2">
        <f t="shared" si="71"/>
        <v>2.8261893546867641E-3</v>
      </c>
      <c r="J4563" s="20">
        <f>(VLOOKUP(A4563,'Celulares por Região'!A:H,6))/F4563</f>
        <v>0.74564295807819125</v>
      </c>
    </row>
    <row r="4564" spans="1:10" ht="15.75" customHeight="1">
      <c r="A4564" t="str">
        <f>VLOOKUP(B4564,'Tabela IBGE_Município'!A:C,3)</f>
        <v>RS</v>
      </c>
      <c r="B4564" s="4" t="s">
        <v>4981</v>
      </c>
      <c r="C4564" s="1">
        <v>14</v>
      </c>
      <c r="D4564" s="1">
        <v>31</v>
      </c>
      <c r="E4564" s="1">
        <v>18</v>
      </c>
      <c r="F4564" s="1">
        <f>VLOOKUP(B4564,'Tabela IBGE_Município'!A:C,2)</f>
        <v>2068</v>
      </c>
      <c r="G4564" s="4" t="s">
        <v>640</v>
      </c>
      <c r="H4564" s="30">
        <f>VLOOKUP(DADOS!B4564,'Tabela IBGE_Município'!A:E,5)</f>
        <v>0.76400000000000001</v>
      </c>
      <c r="I4564" s="2">
        <f t="shared" si="71"/>
        <v>3.04642166344294E-2</v>
      </c>
      <c r="J4564" s="20">
        <f>(VLOOKUP(A4564,'Celulares por Região'!A:H,6))/F4564</f>
        <v>6.866537717601548E-2</v>
      </c>
    </row>
    <row r="4565" spans="1:10" ht="15.75" customHeight="1">
      <c r="A4565" t="str">
        <f>VLOOKUP(B4565,'Tabela IBGE_Município'!A:C,3)</f>
        <v>PR</v>
      </c>
      <c r="B4565" s="4" t="s">
        <v>4982</v>
      </c>
      <c r="C4565" s="1">
        <v>2</v>
      </c>
      <c r="D4565" s="1">
        <v>1</v>
      </c>
      <c r="E4565" s="1"/>
      <c r="F4565" s="1">
        <f>VLOOKUP(B4565,'Tabela IBGE_Município'!A:C,2)</f>
        <v>6827</v>
      </c>
      <c r="G4565" s="4" t="s">
        <v>637</v>
      </c>
      <c r="H4565" s="30">
        <f>VLOOKUP(DADOS!B4565,'Tabela IBGE_Município'!A:E,5)</f>
        <v>0.71599999999999997</v>
      </c>
      <c r="I4565" s="2">
        <f t="shared" si="71"/>
        <v>4.3943166837556762E-4</v>
      </c>
      <c r="J4565" s="20">
        <f>(VLOOKUP(A4565,'Celulares por Região'!A:H,6))/F4565</f>
        <v>0.10751428152922221</v>
      </c>
    </row>
    <row r="4566" spans="1:10" ht="15.75" customHeight="1">
      <c r="A4566" t="str">
        <f>VLOOKUP(B4566,'Tabela IBGE_Município'!A:C,3)</f>
        <v>SP</v>
      </c>
      <c r="B4566" s="4" t="s">
        <v>4983</v>
      </c>
      <c r="C4566" s="1">
        <v>1</v>
      </c>
      <c r="D4566" s="1">
        <v>1</v>
      </c>
      <c r="E4566" s="1"/>
      <c r="F4566" s="1">
        <f>VLOOKUP(B4566,'Tabela IBGE_Município'!A:C,2)</f>
        <v>2019</v>
      </c>
      <c r="G4566" s="4" t="s">
        <v>640</v>
      </c>
      <c r="H4566" s="30">
        <f>VLOOKUP(DADOS!B4566,'Tabela IBGE_Município'!A:E,5)</f>
        <v>0.70599999999999996</v>
      </c>
      <c r="I4566" s="2">
        <f t="shared" si="71"/>
        <v>9.9058940069341253E-4</v>
      </c>
      <c r="J4566" s="20">
        <f>(VLOOKUP(A4566,'Celulares por Região'!A:H,6))/F4566</f>
        <v>0.33333333333333331</v>
      </c>
    </row>
    <row r="4567" spans="1:10" ht="15.75" customHeight="1">
      <c r="A4567" t="str">
        <f>VLOOKUP(B4567,'Tabela IBGE_Município'!A:C,3)</f>
        <v>RS</v>
      </c>
      <c r="B4567" s="4" t="s">
        <v>4984</v>
      </c>
      <c r="C4567" s="1">
        <v>1</v>
      </c>
      <c r="D4567" s="1">
        <v>1</v>
      </c>
      <c r="E4567" s="1">
        <v>2</v>
      </c>
      <c r="F4567" s="1">
        <f>VLOOKUP(B4567,'Tabela IBGE_Município'!A:C,2)</f>
        <v>7297</v>
      </c>
      <c r="G4567" s="4" t="s">
        <v>637</v>
      </c>
      <c r="H4567" s="30">
        <f>VLOOKUP(DADOS!B4567,'Tabela IBGE_Município'!A:E,5)</f>
        <v>0.75900000000000001</v>
      </c>
      <c r="I4567" s="2">
        <f t="shared" si="71"/>
        <v>5.4817048101959704E-4</v>
      </c>
      <c r="J4567" s="20">
        <f>(VLOOKUP(A4567,'Celulares por Região'!A:H,6))/F4567</f>
        <v>1.9460052076195698E-2</v>
      </c>
    </row>
    <row r="4568" spans="1:10" ht="15.75" customHeight="1">
      <c r="A4568" t="str">
        <f>VLOOKUP(B4568,'Tabela IBGE_Município'!A:C,3)</f>
        <v>MG</v>
      </c>
      <c r="B4568" s="4" t="s">
        <v>4985</v>
      </c>
      <c r="C4568" s="1">
        <v>1</v>
      </c>
      <c r="D4568" s="1">
        <v>1</v>
      </c>
      <c r="E4568" s="1"/>
      <c r="F4568" s="1">
        <f>VLOOKUP(B4568,'Tabela IBGE_Município'!A:C,2)</f>
        <v>1760</v>
      </c>
      <c r="G4568" s="4" t="s">
        <v>640</v>
      </c>
      <c r="H4568" s="30">
        <f>VLOOKUP(DADOS!B4568,'Tabela IBGE_Município'!A:E,5)</f>
        <v>0.56999999999999995</v>
      </c>
      <c r="I4568" s="2">
        <f t="shared" si="71"/>
        <v>1.1363636363636363E-3</v>
      </c>
      <c r="J4568" s="20">
        <f>(VLOOKUP(A4568,'Celulares por Região'!A:H,6))/F4568</f>
        <v>0.89943181818181817</v>
      </c>
    </row>
    <row r="4569" spans="1:10" ht="15.75" customHeight="1">
      <c r="A4569" t="str">
        <f>VLOOKUP(B4569,'Tabela IBGE_Município'!A:C,3)</f>
        <v>MG</v>
      </c>
      <c r="B4569" s="4" t="s">
        <v>4986</v>
      </c>
      <c r="C4569" s="1">
        <v>1</v>
      </c>
      <c r="D4569" s="1">
        <v>2</v>
      </c>
      <c r="E4569" s="1">
        <v>1</v>
      </c>
      <c r="F4569" s="1">
        <f>VLOOKUP(B4569,'Tabela IBGE_Município'!A:C,2)</f>
        <v>20261</v>
      </c>
      <c r="G4569" s="4" t="s">
        <v>638</v>
      </c>
      <c r="H4569" s="30">
        <f>VLOOKUP(DADOS!B4569,'Tabela IBGE_Município'!A:E,5)</f>
        <v>0.66900000000000004</v>
      </c>
      <c r="I4569" s="2">
        <f t="shared" si="71"/>
        <v>1.9742362173634075E-4</v>
      </c>
      <c r="J4569" s="20">
        <f>(VLOOKUP(A4569,'Celulares por Região'!A:H,6))/F4569</f>
        <v>7.8130398302156859E-2</v>
      </c>
    </row>
    <row r="4570" spans="1:10" ht="15.75" customHeight="1">
      <c r="A4570" t="str">
        <f>VLOOKUP(B4570,'Tabela IBGE_Município'!A:C,3)</f>
        <v>PR</v>
      </c>
      <c r="B4570" s="4" t="s">
        <v>4987</v>
      </c>
      <c r="C4570" s="1">
        <v>1</v>
      </c>
      <c r="D4570" s="1">
        <v>1</v>
      </c>
      <c r="E4570" s="1">
        <v>1</v>
      </c>
      <c r="F4570" s="1">
        <f>VLOOKUP(B4570,'Tabela IBGE_Município'!A:C,2)</f>
        <v>31918</v>
      </c>
      <c r="G4570" s="4" t="s">
        <v>637</v>
      </c>
      <c r="H4570" s="30">
        <f>VLOOKUP(DADOS!B4570,'Tabela IBGE_Município'!A:E,5)</f>
        <v>0.67</v>
      </c>
      <c r="I4570" s="2">
        <f t="shared" si="71"/>
        <v>9.3990851557115105E-5</v>
      </c>
      <c r="J4570" s="20">
        <f>(VLOOKUP(A4570,'Celulares por Região'!A:H,6))/F4570</f>
        <v>2.2996428347640829E-2</v>
      </c>
    </row>
    <row r="4571" spans="1:10" ht="15.75" customHeight="1">
      <c r="A4571" t="str">
        <f>VLOOKUP(B4571,'Tabela IBGE_Município'!A:C,3)</f>
        <v>PA</v>
      </c>
      <c r="B4571" s="4" t="s">
        <v>4988</v>
      </c>
      <c r="C4571" s="1">
        <v>2</v>
      </c>
      <c r="D4571" s="1">
        <v>1</v>
      </c>
      <c r="E4571" s="1"/>
      <c r="F4571" s="1">
        <f>VLOOKUP(B4571,'Tabela IBGE_Município'!A:C,2)</f>
        <v>14522</v>
      </c>
      <c r="G4571" s="4" t="s">
        <v>637</v>
      </c>
      <c r="H4571" s="30">
        <f>VLOOKUP(DADOS!B4571,'Tabela IBGE_Município'!A:E,5)</f>
        <v>0.63200000000000001</v>
      </c>
      <c r="I4571" s="2">
        <f t="shared" si="71"/>
        <v>2.0658311527337831E-4</v>
      </c>
      <c r="J4571" s="20">
        <f>(VLOOKUP(A4571,'Celulares por Região'!A:H,6))/F4571</f>
        <v>0.12718633796997658</v>
      </c>
    </row>
    <row r="4572" spans="1:10" ht="15.75" customHeight="1">
      <c r="A4572" t="str">
        <f>VLOOKUP(B4572,'Tabela IBGE_Município'!A:C,3)</f>
        <v>MA</v>
      </c>
      <c r="B4572" s="4" t="s">
        <v>4989</v>
      </c>
      <c r="C4572" s="1">
        <v>2</v>
      </c>
      <c r="D4572" s="1">
        <v>2</v>
      </c>
      <c r="E4572" s="1"/>
      <c r="F4572" s="1">
        <f>VLOOKUP(B4572,'Tabela IBGE_Município'!A:C,2)</f>
        <v>2166</v>
      </c>
      <c r="G4572" s="4" t="s">
        <v>637</v>
      </c>
      <c r="H4572" s="30">
        <f>VLOOKUP(DADOS!B4572,'Tabela IBGE_Município'!A:E,5)</f>
        <v>0.56999999999999995</v>
      </c>
      <c r="I4572" s="2">
        <f t="shared" si="71"/>
        <v>1.8467220683287165E-3</v>
      </c>
      <c r="J4572" s="20">
        <f>(VLOOKUP(A4572,'Celulares por Região'!A:H,6))/F4572</f>
        <v>0.55447830101569717</v>
      </c>
    </row>
    <row r="4573" spans="1:10" ht="15.75" customHeight="1">
      <c r="A4573" t="str">
        <f>VLOOKUP(B4573,'Tabela IBGE_Município'!A:C,3)</f>
        <v>PI</v>
      </c>
      <c r="B4573" s="4" t="s">
        <v>4990</v>
      </c>
      <c r="C4573" s="1">
        <v>1</v>
      </c>
      <c r="D4573" s="1">
        <v>2</v>
      </c>
      <c r="E4573" s="1">
        <v>2</v>
      </c>
      <c r="F4573" s="1">
        <f>VLOOKUP(B4573,'Tabela IBGE_Município'!A:C,2)</f>
        <v>13848</v>
      </c>
      <c r="G4573" s="4" t="s">
        <v>637</v>
      </c>
      <c r="H4573" s="30">
        <f>VLOOKUP(DADOS!B4573,'Tabela IBGE_Município'!A:E,5)</f>
        <v>0.61899999999999999</v>
      </c>
      <c r="I4573" s="2">
        <f t="shared" si="71"/>
        <v>3.610629693818602E-4</v>
      </c>
      <c r="J4573" s="20">
        <f>(VLOOKUP(A4573,'Celulares por Região'!A:H,6))/F4573</f>
        <v>0.21093298671288271</v>
      </c>
    </row>
    <row r="4574" spans="1:10" ht="15.75" customHeight="1">
      <c r="A4574" t="str">
        <f>VLOOKUP(B4574,'Tabela IBGE_Município'!A:C,3)</f>
        <v>RS</v>
      </c>
      <c r="B4574" s="4" t="s">
        <v>4991</v>
      </c>
      <c r="C4574" s="1"/>
      <c r="D4574" s="1">
        <v>5</v>
      </c>
      <c r="E4574" s="1">
        <v>3</v>
      </c>
      <c r="F4574" s="1">
        <f>VLOOKUP(B4574,'Tabela IBGE_Município'!A:C,2)</f>
        <v>14216</v>
      </c>
      <c r="G4574" s="4" t="s">
        <v>637</v>
      </c>
      <c r="H4574" s="30">
        <f>VLOOKUP(DADOS!B4574,'Tabela IBGE_Município'!A:E,5)</f>
        <v>0.74</v>
      </c>
      <c r="I4574" s="2">
        <f t="shared" si="71"/>
        <v>5.6274620146314015E-4</v>
      </c>
      <c r="J4574" s="20">
        <f>(VLOOKUP(A4574,'Celulares por Região'!A:H,6))/F4574</f>
        <v>9.9887450759707369E-3</v>
      </c>
    </row>
    <row r="4575" spans="1:10" ht="15.75" customHeight="1">
      <c r="A4575" t="str">
        <f>VLOOKUP(B4575,'Tabela IBGE_Município'!A:C,3)</f>
        <v>RS</v>
      </c>
      <c r="B4575" s="4" t="s">
        <v>4992</v>
      </c>
      <c r="C4575" s="1">
        <v>1</v>
      </c>
      <c r="D4575" s="1">
        <v>1</v>
      </c>
      <c r="E4575" s="1">
        <v>1</v>
      </c>
      <c r="F4575" s="1">
        <f>VLOOKUP(B4575,'Tabela IBGE_Município'!A:C,2)</f>
        <v>53269</v>
      </c>
      <c r="G4575" s="4" t="s">
        <v>637</v>
      </c>
      <c r="H4575" s="30">
        <f>VLOOKUP(DADOS!B4575,'Tabela IBGE_Município'!A:E,5)</f>
        <v>0.73799999999999999</v>
      </c>
      <c r="I4575" s="2">
        <f t="shared" si="71"/>
        <v>5.631793350729317E-5</v>
      </c>
      <c r="J4575" s="20">
        <f>(VLOOKUP(A4575,'Celulares por Região'!A:H,6))/F4575</f>
        <v>2.66571551934521E-3</v>
      </c>
    </row>
    <row r="4576" spans="1:10" ht="15.75" customHeight="1">
      <c r="A4576" t="str">
        <f>VLOOKUP(B4576,'Tabela IBGE_Município'!A:C,3)</f>
        <v>BA</v>
      </c>
      <c r="B4576" s="4" t="s">
        <v>4993</v>
      </c>
      <c r="C4576" s="1">
        <v>2</v>
      </c>
      <c r="D4576" s="1">
        <v>6</v>
      </c>
      <c r="E4576" s="1">
        <v>5</v>
      </c>
      <c r="F4576" s="1">
        <f>VLOOKUP(B4576,'Tabela IBGE_Município'!A:C,2)</f>
        <v>3135</v>
      </c>
      <c r="G4576" s="4" t="s">
        <v>639</v>
      </c>
      <c r="H4576" s="30">
        <f>VLOOKUP(DADOS!B4576,'Tabela IBGE_Município'!A:E,5)</f>
        <v>0.626</v>
      </c>
      <c r="I4576" s="2">
        <f t="shared" si="71"/>
        <v>4.1467304625199359E-3</v>
      </c>
      <c r="J4576" s="20">
        <f>(VLOOKUP(A4576,'Celulares por Região'!A:H,6))/F4576</f>
        <v>1.2535885167464116</v>
      </c>
    </row>
    <row r="4577" spans="1:10" ht="15.75" customHeight="1">
      <c r="A4577" t="str">
        <f>VLOOKUP(B4577,'Tabela IBGE_Município'!A:C,3)</f>
        <v>SP</v>
      </c>
      <c r="B4577" s="4" t="s">
        <v>4994</v>
      </c>
      <c r="C4577" s="1">
        <v>4</v>
      </c>
      <c r="D4577" s="1">
        <v>3</v>
      </c>
      <c r="E4577" s="1">
        <v>3</v>
      </c>
      <c r="F4577" s="1">
        <f>VLOOKUP(B4577,'Tabela IBGE_Município'!A:C,2)</f>
        <v>2305</v>
      </c>
      <c r="G4577" s="4" t="s">
        <v>639</v>
      </c>
      <c r="H4577" s="30">
        <f>VLOOKUP(DADOS!B4577,'Tabela IBGE_Município'!A:E,5)</f>
        <v>0.73199999999999998</v>
      </c>
      <c r="I4577" s="2">
        <f t="shared" si="71"/>
        <v>4.3383947939262474E-3</v>
      </c>
      <c r="J4577" s="20">
        <f>(VLOOKUP(A4577,'Celulares por Região'!A:H,6))/F4577</f>
        <v>0.29197396963123645</v>
      </c>
    </row>
    <row r="4578" spans="1:10" ht="15.75" customHeight="1">
      <c r="A4578" t="str">
        <f>VLOOKUP(B4578,'Tabela IBGE_Município'!A:C,3)</f>
        <v>RS</v>
      </c>
      <c r="B4578" s="4" t="s">
        <v>4995</v>
      </c>
      <c r="C4578" s="1">
        <v>1</v>
      </c>
      <c r="D4578" s="1">
        <v>4</v>
      </c>
      <c r="E4578" s="1">
        <v>3</v>
      </c>
      <c r="F4578" s="1">
        <f>VLOOKUP(B4578,'Tabela IBGE_Município'!A:C,2)</f>
        <v>3065</v>
      </c>
      <c r="G4578" s="4" t="s">
        <v>638</v>
      </c>
      <c r="H4578" s="30">
        <f>VLOOKUP(DADOS!B4578,'Tabela IBGE_Município'!A:E,5)</f>
        <v>0.73199999999999998</v>
      </c>
      <c r="I4578" s="2">
        <f t="shared" si="71"/>
        <v>2.6101141924959217E-3</v>
      </c>
      <c r="J4578" s="20">
        <f>(VLOOKUP(A4578,'Celulares por Região'!A:H,6))/F4578</f>
        <v>4.6329526916802609E-2</v>
      </c>
    </row>
    <row r="4579" spans="1:10" ht="15.75" customHeight="1">
      <c r="A4579" t="str">
        <f>VLOOKUP(B4579,'Tabela IBGE_Município'!A:C,3)</f>
        <v>MG</v>
      </c>
      <c r="B4579" s="4" t="s">
        <v>4996</v>
      </c>
      <c r="C4579" s="1">
        <v>1</v>
      </c>
      <c r="D4579" s="1">
        <v>1</v>
      </c>
      <c r="E4579" s="1"/>
      <c r="F4579" s="1">
        <f>VLOOKUP(B4579,'Tabela IBGE_Município'!A:C,2)</f>
        <v>5416</v>
      </c>
      <c r="G4579" s="4" t="s">
        <v>637</v>
      </c>
      <c r="H4579" s="30">
        <f>VLOOKUP(DADOS!B4579,'Tabela IBGE_Município'!A:E,5)</f>
        <v>0.65700000000000003</v>
      </c>
      <c r="I4579" s="2">
        <f t="shared" si="71"/>
        <v>3.6927621861152144E-4</v>
      </c>
      <c r="J4579" s="20">
        <f>(VLOOKUP(A4579,'Celulares por Região'!A:H,6))/F4579</f>
        <v>0.29228212703101919</v>
      </c>
    </row>
    <row r="4580" spans="1:10" ht="15.75" customHeight="1">
      <c r="A4580" t="str">
        <f>VLOOKUP(B4580,'Tabela IBGE_Município'!A:C,3)</f>
        <v>PR</v>
      </c>
      <c r="B4580" s="4" t="s">
        <v>4997</v>
      </c>
      <c r="C4580" s="1">
        <v>1</v>
      </c>
      <c r="D4580" s="1">
        <v>1</v>
      </c>
      <c r="E4580" s="1">
        <v>1</v>
      </c>
      <c r="F4580" s="1">
        <f>VLOOKUP(B4580,'Tabela IBGE_Município'!A:C,2)</f>
        <v>3803</v>
      </c>
      <c r="G4580" s="4" t="s">
        <v>637</v>
      </c>
      <c r="H4580" s="30">
        <f>VLOOKUP(DADOS!B4580,'Tabela IBGE_Município'!A:E,5)</f>
        <v>0.74</v>
      </c>
      <c r="I4580" s="2">
        <f t="shared" si="71"/>
        <v>7.8885090717854323E-4</v>
      </c>
      <c r="J4580" s="20">
        <f>(VLOOKUP(A4580,'Celulares por Região'!A:H,6))/F4580</f>
        <v>0.19300552195635026</v>
      </c>
    </row>
    <row r="4581" spans="1:10" ht="15.75" customHeight="1">
      <c r="A4581" t="str">
        <f>VLOOKUP(B4581,'Tabela IBGE_Município'!A:C,3)</f>
        <v>PI</v>
      </c>
      <c r="B4581" s="4" t="s">
        <v>4998</v>
      </c>
      <c r="C4581" s="1">
        <v>2</v>
      </c>
      <c r="D4581" s="1">
        <v>3</v>
      </c>
      <c r="E4581" s="1"/>
      <c r="F4581" s="1">
        <f>VLOOKUP(B4581,'Tabela IBGE_Município'!A:C,2)</f>
        <v>4817</v>
      </c>
      <c r="G4581" s="4" t="s">
        <v>638</v>
      </c>
      <c r="H4581" s="30">
        <f>VLOOKUP(DADOS!B4581,'Tabela IBGE_Município'!A:E,5)</f>
        <v>0.61299999999999999</v>
      </c>
      <c r="I4581" s="2">
        <f t="shared" si="71"/>
        <v>1.0379904504878555E-3</v>
      </c>
      <c r="J4581" s="20">
        <f>(VLOOKUP(A4581,'Celulares por Região'!A:H,6))/F4581</f>
        <v>0.60639402117500518</v>
      </c>
    </row>
    <row r="4582" spans="1:10" ht="15.75" customHeight="1">
      <c r="A4582" t="str">
        <f>VLOOKUP(B4582,'Tabela IBGE_Município'!A:C,3)</f>
        <v>SP</v>
      </c>
      <c r="B4582" s="4" t="s">
        <v>4999</v>
      </c>
      <c r="C4582" s="1">
        <v>3</v>
      </c>
      <c r="D4582" s="1">
        <v>1</v>
      </c>
      <c r="E4582" s="1"/>
      <c r="F4582" s="1">
        <f>VLOOKUP(B4582,'Tabela IBGE_Município'!A:C,2)</f>
        <v>433656</v>
      </c>
      <c r="G4582" s="4" t="s">
        <v>637</v>
      </c>
      <c r="H4582" s="30">
        <f>VLOOKUP(DADOS!B4582,'Tabela IBGE_Município'!A:E,5)</f>
        <v>0.74</v>
      </c>
      <c r="I4582" s="2">
        <f t="shared" si="71"/>
        <v>9.2239009721991633E-6</v>
      </c>
      <c r="J4582" s="20">
        <f>(VLOOKUP(A4582,'Celulares por Região'!A:H,6))/F4582</f>
        <v>1.5519213385725092E-3</v>
      </c>
    </row>
    <row r="4583" spans="1:10" ht="15.75" customHeight="1">
      <c r="A4583" t="str">
        <f>VLOOKUP(B4583,'Tabela IBGE_Município'!A:C,3)</f>
        <v>SP</v>
      </c>
      <c r="B4583" s="4" t="s">
        <v>5000</v>
      </c>
      <c r="C4583" s="1">
        <v>2</v>
      </c>
      <c r="D4583" s="1">
        <v>5</v>
      </c>
      <c r="E4583" s="1">
        <v>4</v>
      </c>
      <c r="F4583" s="1">
        <f>VLOOKUP(B4583,'Tabela IBGE_Município'!A:C,2)</f>
        <v>46421</v>
      </c>
      <c r="G4583" s="4" t="s">
        <v>637</v>
      </c>
      <c r="H4583" s="30">
        <f>VLOOKUP(DADOS!B4583,'Tabela IBGE_Município'!A:E,5)</f>
        <v>0.84</v>
      </c>
      <c r="I4583" s="2">
        <f t="shared" si="71"/>
        <v>2.3696171991124707E-4</v>
      </c>
      <c r="J4583" s="20">
        <f>(VLOOKUP(A4583,'Celulares por Região'!A:H,6))/F4583</f>
        <v>1.4497748863660844E-2</v>
      </c>
    </row>
    <row r="4584" spans="1:10" ht="15.75" customHeight="1">
      <c r="A4584" t="str">
        <f>VLOOKUP(B4584,'Tabela IBGE_Município'!A:C,3)</f>
        <v>MG</v>
      </c>
      <c r="B4584" s="4" t="s">
        <v>5001</v>
      </c>
      <c r="C4584" s="1">
        <v>2</v>
      </c>
      <c r="D4584" s="1">
        <v>1</v>
      </c>
      <c r="E4584" s="1">
        <v>1</v>
      </c>
      <c r="F4584" s="1">
        <f>VLOOKUP(B4584,'Tabela IBGE_Município'!A:C,2)</f>
        <v>48131</v>
      </c>
      <c r="G4584" s="4" t="s">
        <v>637</v>
      </c>
      <c r="H4584" s="30">
        <f>VLOOKUP(DADOS!B4584,'Tabela IBGE_Município'!A:E,5)</f>
        <v>0.74099999999999999</v>
      </c>
      <c r="I4584" s="2">
        <f t="shared" si="71"/>
        <v>8.3106521784297017E-5</v>
      </c>
      <c r="J4584" s="20">
        <f>(VLOOKUP(A4584,'Celulares por Região'!A:H,6))/F4584</f>
        <v>3.2889405996135546E-2</v>
      </c>
    </row>
    <row r="4585" spans="1:10" ht="15.75" customHeight="1">
      <c r="A4585" t="str">
        <f>VLOOKUP(B4585,'Tabela IBGE_Município'!A:C,3)</f>
        <v>CE</v>
      </c>
      <c r="B4585" s="4" t="s">
        <v>5002</v>
      </c>
      <c r="C4585" s="1"/>
      <c r="D4585" s="1">
        <v>1</v>
      </c>
      <c r="E4585" s="1">
        <v>2</v>
      </c>
      <c r="F4585" s="1">
        <f>VLOOKUP(B4585,'Tabela IBGE_Município'!A:C,2)</f>
        <v>18717</v>
      </c>
      <c r="G4585" s="4" t="s">
        <v>638</v>
      </c>
      <c r="H4585" s="30">
        <f>VLOOKUP(DADOS!B4585,'Tabela IBGE_Município'!A:E,5)</f>
        <v>0.61099999999999999</v>
      </c>
      <c r="I4585" s="2">
        <f t="shared" si="71"/>
        <v>1.6028209648982208E-4</v>
      </c>
      <c r="J4585" s="20">
        <f>(VLOOKUP(A4585,'Celulares por Região'!A:H,6))/F4585</f>
        <v>0.12218838489074103</v>
      </c>
    </row>
    <row r="4586" spans="1:10" ht="15.75" customHeight="1">
      <c r="A4586" t="str">
        <f>VLOOKUP(B4586,'Tabela IBGE_Município'!A:C,3)</f>
        <v>MA</v>
      </c>
      <c r="B4586" s="4" t="s">
        <v>5003</v>
      </c>
      <c r="C4586" s="1">
        <v>2</v>
      </c>
      <c r="D4586" s="1">
        <v>6</v>
      </c>
      <c r="E4586" s="1">
        <v>5</v>
      </c>
      <c r="F4586" s="1">
        <f>VLOOKUP(B4586,'Tabela IBGE_Município'!A:C,2)</f>
        <v>16069</v>
      </c>
      <c r="G4586" s="4" t="s">
        <v>638</v>
      </c>
      <c r="H4586" s="30">
        <f>VLOOKUP(DADOS!B4586,'Tabela IBGE_Município'!A:E,5)</f>
        <v>0.54100000000000004</v>
      </c>
      <c r="I4586" s="2">
        <f t="shared" si="71"/>
        <v>8.0901113946107409E-4</v>
      </c>
      <c r="J4586" s="20">
        <f>(VLOOKUP(A4586,'Celulares por Região'!A:H,6))/F4586</f>
        <v>7.4740182960980769E-2</v>
      </c>
    </row>
    <row r="4587" spans="1:10" ht="15.75" customHeight="1">
      <c r="A4587" t="str">
        <f>VLOOKUP(B4587,'Tabela IBGE_Município'!A:C,3)</f>
        <v>PE</v>
      </c>
      <c r="B4587" s="4" t="s">
        <v>5004</v>
      </c>
      <c r="C4587" s="1">
        <v>5</v>
      </c>
      <c r="D4587" s="1">
        <v>4</v>
      </c>
      <c r="E4587" s="1">
        <v>2</v>
      </c>
      <c r="F4587" s="1">
        <f>VLOOKUP(B4587,'Tabela IBGE_Município'!A:C,2)</f>
        <v>4566</v>
      </c>
      <c r="G4587" s="4" t="s">
        <v>637</v>
      </c>
      <c r="H4587" s="30">
        <f>VLOOKUP(DADOS!B4587,'Tabela IBGE_Município'!A:E,5)</f>
        <v>0.53</v>
      </c>
      <c r="I4587" s="2">
        <f t="shared" si="71"/>
        <v>2.4091108190976785E-3</v>
      </c>
      <c r="J4587" s="20">
        <f>(VLOOKUP(A4587,'Celulares por Região'!A:H,6))/F4587</f>
        <v>1.3366184844502846</v>
      </c>
    </row>
    <row r="4588" spans="1:10" ht="15.75" customHeight="1">
      <c r="A4588" t="str">
        <f>VLOOKUP(B4588,'Tabela IBGE_Município'!A:C,3)</f>
        <v>PB</v>
      </c>
      <c r="B4588" s="4" t="s">
        <v>5005</v>
      </c>
      <c r="C4588" s="1">
        <v>9</v>
      </c>
      <c r="D4588" s="1">
        <v>9</v>
      </c>
      <c r="E4588" s="1">
        <v>8</v>
      </c>
      <c r="F4588" s="1">
        <f>VLOOKUP(B4588,'Tabela IBGE_Município'!A:C,2)</f>
        <v>34344</v>
      </c>
      <c r="G4588" s="4" t="s">
        <v>637</v>
      </c>
      <c r="H4588" s="30">
        <f>VLOOKUP(DADOS!B4588,'Tabela IBGE_Município'!A:E,5)</f>
        <v>0.60599999999999998</v>
      </c>
      <c r="I4588" s="2">
        <f t="shared" si="71"/>
        <v>7.5704635453063124E-4</v>
      </c>
      <c r="J4588" s="20">
        <f>(VLOOKUP(A4588,'Celulares por Região'!A:H,6))/F4588</f>
        <v>3.7532028884230142E-2</v>
      </c>
    </row>
    <row r="4589" spans="1:10" ht="15.75" customHeight="1">
      <c r="A4589" t="str">
        <f>VLOOKUP(B4589,'Tabela IBGE_Município'!A:C,3)</f>
        <v>PB</v>
      </c>
      <c r="B4589" s="4" t="s">
        <v>5006</v>
      </c>
      <c r="C4589" s="1">
        <v>1</v>
      </c>
      <c r="D4589" s="1">
        <v>4</v>
      </c>
      <c r="E4589" s="1">
        <v>3</v>
      </c>
      <c r="F4589" s="1">
        <f>VLOOKUP(B4589,'Tabela IBGE_Município'!A:C,2)</f>
        <v>5349</v>
      </c>
      <c r="G4589" s="4" t="s">
        <v>639</v>
      </c>
      <c r="H4589" s="30">
        <f>VLOOKUP(DADOS!B4589,'Tabela IBGE_Município'!A:E,5)</f>
        <v>0.60199999999999998</v>
      </c>
      <c r="I4589" s="2">
        <f t="shared" si="71"/>
        <v>1.4956066554496167E-3</v>
      </c>
      <c r="J4589" s="20">
        <f>(VLOOKUP(A4589,'Celulares por Região'!A:H,6))/F4589</f>
        <v>0.2409796223593195</v>
      </c>
    </row>
    <row r="4590" spans="1:10" ht="15.75" customHeight="1">
      <c r="A4590" t="str">
        <f>VLOOKUP(B4590,'Tabela IBGE_Município'!A:C,3)</f>
        <v>PB</v>
      </c>
      <c r="B4590" s="4" t="s">
        <v>5006</v>
      </c>
      <c r="C4590" s="1">
        <v>1</v>
      </c>
      <c r="D4590" s="1">
        <v>1</v>
      </c>
      <c r="E4590" s="1">
        <v>1</v>
      </c>
      <c r="F4590" s="1">
        <f>VLOOKUP(B4590,'Tabela IBGE_Município'!A:C,2)</f>
        <v>5349</v>
      </c>
      <c r="G4590" s="4" t="s">
        <v>638</v>
      </c>
      <c r="H4590" s="30">
        <f>VLOOKUP(DADOS!B4590,'Tabela IBGE_Município'!A:E,5)</f>
        <v>0.60199999999999998</v>
      </c>
      <c r="I4590" s="2">
        <f t="shared" si="71"/>
        <v>5.6085249579360629E-4</v>
      </c>
      <c r="J4590" s="20">
        <f>(VLOOKUP(A4590,'Celulares por Região'!A:H,6))/F4590</f>
        <v>0.2409796223593195</v>
      </c>
    </row>
    <row r="4591" spans="1:10" ht="15.75" customHeight="1">
      <c r="A4591" t="str">
        <f>VLOOKUP(B4591,'Tabela IBGE_Município'!A:C,3)</f>
        <v>MG</v>
      </c>
      <c r="B4591" s="4" t="s">
        <v>5007</v>
      </c>
      <c r="C4591" s="1"/>
      <c r="D4591" s="1">
        <v>1</v>
      </c>
      <c r="E4591" s="1"/>
      <c r="F4591" s="1">
        <f>VLOOKUP(B4591,'Tabela IBGE_Município'!A:C,2)</f>
        <v>2717</v>
      </c>
      <c r="G4591" s="4" t="s">
        <v>637</v>
      </c>
      <c r="H4591" s="30">
        <f>VLOOKUP(DADOS!B4591,'Tabela IBGE_Município'!A:E,5)</f>
        <v>0.67200000000000004</v>
      </c>
      <c r="I4591" s="2">
        <f t="shared" si="71"/>
        <v>3.6805299963194699E-4</v>
      </c>
      <c r="J4591" s="20">
        <f>(VLOOKUP(A4591,'Celulares por Região'!A:H,6))/F4591</f>
        <v>0.58262789841737206</v>
      </c>
    </row>
    <row r="4592" spans="1:10" ht="15.75" customHeight="1">
      <c r="A4592" t="str">
        <f>VLOOKUP(B4592,'Tabela IBGE_Município'!A:C,3)</f>
        <v>RN</v>
      </c>
      <c r="B4592" s="4" t="s">
        <v>5008</v>
      </c>
      <c r="C4592" s="1">
        <v>2</v>
      </c>
      <c r="D4592" s="1">
        <v>2</v>
      </c>
      <c r="E4592" s="1"/>
      <c r="F4592" s="1">
        <f>VLOOKUP(B4592,'Tabela IBGE_Município'!A:C,2)</f>
        <v>10893</v>
      </c>
      <c r="G4592" s="4" t="s">
        <v>637</v>
      </c>
      <c r="H4592" s="30">
        <f>VLOOKUP(DADOS!B4592,'Tabela IBGE_Município'!A:E,5)</f>
        <v>0.55500000000000005</v>
      </c>
      <c r="I4592" s="2">
        <f t="shared" si="71"/>
        <v>3.6720829890755534E-4</v>
      </c>
      <c r="J4592" s="20">
        <f>(VLOOKUP(A4592,'Celulares por Região'!A:H,6))/F4592</f>
        <v>8.6936564766363716E-2</v>
      </c>
    </row>
    <row r="4593" spans="1:10" ht="15.75" customHeight="1">
      <c r="A4593" t="str">
        <f>VLOOKUP(B4593,'Tabela IBGE_Município'!A:C,3)</f>
        <v>SP</v>
      </c>
      <c r="B4593" s="4" t="s">
        <v>5009</v>
      </c>
      <c r="C4593" s="1">
        <v>1</v>
      </c>
      <c r="D4593" s="1">
        <v>1</v>
      </c>
      <c r="E4593" s="1"/>
      <c r="F4593" s="1">
        <f>VLOOKUP(B4593,'Tabela IBGE_Município'!A:C,2)</f>
        <v>85421</v>
      </c>
      <c r="G4593" s="4" t="s">
        <v>637</v>
      </c>
      <c r="H4593" s="30">
        <f>VLOOKUP(DADOS!B4593,'Tabela IBGE_Município'!A:E,5)</f>
        <v>0.72</v>
      </c>
      <c r="I4593" s="2">
        <f t="shared" si="71"/>
        <v>2.3413446342234346E-5</v>
      </c>
      <c r="J4593" s="20">
        <f>(VLOOKUP(A4593,'Celulares por Região'!A:H,6))/F4593</f>
        <v>7.8786246941618572E-3</v>
      </c>
    </row>
    <row r="4594" spans="1:10" ht="15.75" customHeight="1">
      <c r="A4594" t="str">
        <f>VLOOKUP(B4594,'Tabela IBGE_Município'!A:C,3)</f>
        <v>SC</v>
      </c>
      <c r="B4594" s="4" t="s">
        <v>5010</v>
      </c>
      <c r="C4594" s="1">
        <v>1</v>
      </c>
      <c r="D4594" s="1"/>
      <c r="E4594" s="1"/>
      <c r="F4594" s="1">
        <f>VLOOKUP(B4594,'Tabela IBGE_Município'!A:C,2)</f>
        <v>5391</v>
      </c>
      <c r="G4594" s="4" t="s">
        <v>640</v>
      </c>
      <c r="H4594" s="30">
        <f>VLOOKUP(DADOS!B4594,'Tabela IBGE_Município'!A:E,5)</f>
        <v>0.78200000000000003</v>
      </c>
      <c r="I4594" s="2">
        <f t="shared" si="71"/>
        <v>1.854943424225561E-4</v>
      </c>
      <c r="J4594" s="20">
        <f>(VLOOKUP(A4594,'Celulares por Região'!A:H,6))/F4594</f>
        <v>0.74698571693563343</v>
      </c>
    </row>
    <row r="4595" spans="1:10" ht="15.75" customHeight="1">
      <c r="A4595" t="str">
        <f>VLOOKUP(B4595,'Tabela IBGE_Município'!A:C,3)</f>
        <v>TO</v>
      </c>
      <c r="B4595" s="4" t="s">
        <v>5011</v>
      </c>
      <c r="C4595" s="1"/>
      <c r="D4595" s="1">
        <v>1</v>
      </c>
      <c r="E4595" s="1">
        <v>1</v>
      </c>
      <c r="F4595" s="1">
        <f>VLOOKUP(B4595,'Tabela IBGE_Município'!A:C,2)</f>
        <v>4495</v>
      </c>
      <c r="G4595" s="4" t="s">
        <v>640</v>
      </c>
      <c r="H4595" s="30">
        <f>VLOOKUP(DADOS!B4595,'Tabela IBGE_Município'!A:E,5)</f>
        <v>0.60499999999999998</v>
      </c>
      <c r="I4595" s="2">
        <f t="shared" si="71"/>
        <v>4.449388209121246E-4</v>
      </c>
      <c r="J4595" s="20">
        <f>(VLOOKUP(A4595,'Celulares por Região'!A:H,6))/F4595</f>
        <v>0.10634037819799777</v>
      </c>
    </row>
    <row r="4596" spans="1:10" ht="15.75" customHeight="1">
      <c r="A4596" t="str">
        <f>VLOOKUP(B4596,'Tabela IBGE_Município'!A:C,3)</f>
        <v>RN</v>
      </c>
      <c r="B4596" s="4" t="s">
        <v>5012</v>
      </c>
      <c r="C4596" s="1">
        <v>7</v>
      </c>
      <c r="D4596" s="1">
        <v>6</v>
      </c>
      <c r="E4596" s="1">
        <v>6</v>
      </c>
      <c r="F4596" s="1">
        <f>VLOOKUP(B4596,'Tabela IBGE_Município'!A:C,2)</f>
        <v>60042</v>
      </c>
      <c r="G4596" s="4" t="s">
        <v>638</v>
      </c>
      <c r="H4596" s="30">
        <f>VLOOKUP(DADOS!B4596,'Tabela IBGE_Município'!A:E,5)</f>
        <v>0.59499999999999997</v>
      </c>
      <c r="I4596" s="2">
        <f t="shared" si="71"/>
        <v>3.16445155058126E-4</v>
      </c>
      <c r="J4596" s="20">
        <f>(VLOOKUP(A4596,'Celulares por Região'!A:H,6))/F4596</f>
        <v>1.5772292728423436E-2</v>
      </c>
    </row>
    <row r="4597" spans="1:10" ht="15.75" customHeight="1">
      <c r="A4597" t="str">
        <f>VLOOKUP(B4597,'Tabela IBGE_Município'!A:C,3)</f>
        <v>PE</v>
      </c>
      <c r="B4597" s="4" t="s">
        <v>5013</v>
      </c>
      <c r="C4597" s="1">
        <v>2</v>
      </c>
      <c r="D4597" s="1">
        <v>4</v>
      </c>
      <c r="E4597" s="1">
        <v>3</v>
      </c>
      <c r="F4597" s="1">
        <f>VLOOKUP(B4597,'Tabela IBGE_Município'!A:C,2)</f>
        <v>2287</v>
      </c>
      <c r="G4597" s="4" t="s">
        <v>637</v>
      </c>
      <c r="H4597" s="30">
        <f>VLOOKUP(DADOS!B4597,'Tabela IBGE_Município'!A:E,5)</f>
        <v>0.59299999999999997</v>
      </c>
      <c r="I4597" s="2">
        <f t="shared" si="71"/>
        <v>3.935286401399213E-3</v>
      </c>
      <c r="J4597" s="20">
        <f>(VLOOKUP(A4597,'Celulares por Região'!A:H,6))/F4597</f>
        <v>2.6685614341932662</v>
      </c>
    </row>
    <row r="4598" spans="1:10" ht="15.75" customHeight="1">
      <c r="A4598" t="str">
        <f>VLOOKUP(B4598,'Tabela IBGE_Município'!A:C,3)</f>
        <v>SC</v>
      </c>
      <c r="B4598" s="4" t="s">
        <v>5014</v>
      </c>
      <c r="C4598" s="1">
        <v>5</v>
      </c>
      <c r="D4598" s="1">
        <v>4</v>
      </c>
      <c r="E4598" s="1">
        <v>1</v>
      </c>
      <c r="F4598" s="1">
        <f>VLOOKUP(B4598,'Tabela IBGE_Município'!A:C,2)</f>
        <v>28667</v>
      </c>
      <c r="G4598" s="4" t="s">
        <v>638</v>
      </c>
      <c r="H4598" s="30">
        <f>VLOOKUP(DADOS!B4598,'Tabela IBGE_Município'!A:E,5)</f>
        <v>0.67700000000000005</v>
      </c>
      <c r="I4598" s="2">
        <f t="shared" si="71"/>
        <v>3.4883315310287087E-4</v>
      </c>
      <c r="J4598" s="20">
        <f>(VLOOKUP(A4598,'Celulares por Região'!A:H,6))/F4598</f>
        <v>0.14047511075452612</v>
      </c>
    </row>
    <row r="4599" spans="1:10" ht="15.75" customHeight="1">
      <c r="A4599" t="str">
        <f>VLOOKUP(B4599,'Tabela IBGE_Município'!A:C,3)</f>
        <v>MA</v>
      </c>
      <c r="B4599" s="4" t="s">
        <v>5015</v>
      </c>
      <c r="C4599" s="1">
        <v>2</v>
      </c>
      <c r="D4599" s="1">
        <v>4</v>
      </c>
      <c r="E4599" s="1">
        <v>4</v>
      </c>
      <c r="F4599" s="1">
        <f>VLOOKUP(B4599,'Tabela IBGE_Município'!A:C,2)</f>
        <v>844483</v>
      </c>
      <c r="G4599" s="4" t="s">
        <v>637</v>
      </c>
      <c r="H4599" s="30">
        <f>VLOOKUP(DADOS!B4599,'Tabela IBGE_Município'!A:E,5)</f>
        <v>0.56999999999999995</v>
      </c>
      <c r="I4599" s="2">
        <f t="shared" si="71"/>
        <v>1.1841564602247766E-5</v>
      </c>
      <c r="J4599" s="20">
        <f>(VLOOKUP(A4599,'Celulares por Região'!A:H,6))/F4599</f>
        <v>1.4221719087299566E-3</v>
      </c>
    </row>
    <row r="4600" spans="1:10" ht="15.75" customHeight="1">
      <c r="A4600" t="str">
        <f>VLOOKUP(B4600,'Tabela IBGE_Município'!A:C,3)</f>
        <v>SP</v>
      </c>
      <c r="B4600" s="4" t="s">
        <v>5016</v>
      </c>
      <c r="C4600" s="1">
        <v>5</v>
      </c>
      <c r="D4600" s="1">
        <v>3</v>
      </c>
      <c r="E4600" s="1">
        <v>1</v>
      </c>
      <c r="F4600" s="1">
        <f>VLOOKUP(B4600,'Tabela IBGE_Município'!A:C,2)</f>
        <v>2814</v>
      </c>
      <c r="G4600" s="4" t="s">
        <v>637</v>
      </c>
      <c r="H4600" s="30">
        <f>VLOOKUP(DADOS!B4600,'Tabela IBGE_Município'!A:E,5)</f>
        <v>0.80500000000000005</v>
      </c>
      <c r="I4600" s="2">
        <f t="shared" si="71"/>
        <v>3.1982942430703624E-3</v>
      </c>
      <c r="J4600" s="20">
        <f>(VLOOKUP(A4600,'Celulares por Região'!A:H,6))/F4600</f>
        <v>0.23916133617626156</v>
      </c>
    </row>
    <row r="4601" spans="1:10" ht="15.75" customHeight="1">
      <c r="A4601" t="str">
        <f>VLOOKUP(B4601,'Tabela IBGE_Município'!A:C,3)</f>
        <v>SC</v>
      </c>
      <c r="B4601" s="4" t="s">
        <v>5017</v>
      </c>
      <c r="C4601" s="1">
        <v>1</v>
      </c>
      <c r="D4601" s="1"/>
      <c r="E4601" s="1">
        <v>1</v>
      </c>
      <c r="F4601" s="1">
        <f>VLOOKUP(B4601,'Tabela IBGE_Município'!A:C,2)</f>
        <v>60019</v>
      </c>
      <c r="G4601" s="4" t="s">
        <v>637</v>
      </c>
      <c r="H4601" s="30">
        <f>VLOOKUP(DADOS!B4601,'Tabela IBGE_Município'!A:E,5)</f>
        <v>0.73099999999999998</v>
      </c>
      <c r="I4601" s="2">
        <f t="shared" si="71"/>
        <v>3.3322781119312221E-5</v>
      </c>
      <c r="J4601" s="20">
        <f>(VLOOKUP(A4601,'Celulares por Região'!A:H,6))/F4601</f>
        <v>6.709541978373515E-2</v>
      </c>
    </row>
    <row r="4602" spans="1:10" ht="15.75" customHeight="1">
      <c r="A4602" t="str">
        <f>VLOOKUP(B4602,'Tabela IBGE_Município'!A:C,3)</f>
        <v>RS</v>
      </c>
      <c r="B4602" s="4" t="s">
        <v>5018</v>
      </c>
      <c r="C4602" s="1">
        <v>1</v>
      </c>
      <c r="D4602" s="1">
        <v>1</v>
      </c>
      <c r="E4602" s="1">
        <v>1</v>
      </c>
      <c r="F4602" s="1">
        <f>VLOOKUP(B4602,'Tabela IBGE_Município'!A:C,2)</f>
        <v>6969</v>
      </c>
      <c r="G4602" s="4" t="s">
        <v>637</v>
      </c>
      <c r="H4602" s="30">
        <f>VLOOKUP(DADOS!B4602,'Tabela IBGE_Município'!A:E,5)</f>
        <v>0.73599999999999999</v>
      </c>
      <c r="I4602" s="2">
        <f t="shared" si="71"/>
        <v>4.3047783039173483E-4</v>
      </c>
      <c r="J4602" s="20">
        <f>(VLOOKUP(A4602,'Celulares por Região'!A:H,6))/F4602</f>
        <v>2.0375950638542115E-2</v>
      </c>
    </row>
    <row r="4603" spans="1:10" ht="15.75" customHeight="1">
      <c r="A4603" t="str">
        <f>VLOOKUP(B4603,'Tabela IBGE_Município'!A:C,3)</f>
        <v>AL</v>
      </c>
      <c r="B4603" s="4" t="s">
        <v>5019</v>
      </c>
      <c r="C4603" s="1">
        <v>2</v>
      </c>
      <c r="D4603" s="1">
        <v>6</v>
      </c>
      <c r="E4603" s="1">
        <v>3</v>
      </c>
      <c r="F4603" s="1">
        <f>VLOOKUP(B4603,'Tabela IBGE_Município'!A:C,2)</f>
        <v>3754</v>
      </c>
      <c r="G4603" s="4" t="s">
        <v>637</v>
      </c>
      <c r="H4603" s="30">
        <f>VLOOKUP(DADOS!B4603,'Tabela IBGE_Município'!A:E,5)</f>
        <v>0.56999999999999995</v>
      </c>
      <c r="I4603" s="2">
        <f t="shared" si="71"/>
        <v>2.9302077783697391E-3</v>
      </c>
      <c r="J4603" s="20">
        <f>(VLOOKUP(A4603,'Celulares por Região'!A:H,6))/F4603</f>
        <v>0.20324986680873736</v>
      </c>
    </row>
    <row r="4604" spans="1:10" ht="15.75" customHeight="1">
      <c r="A4604" t="str">
        <f>VLOOKUP(B4604,'Tabela IBGE_Município'!A:C,3)</f>
        <v>MG</v>
      </c>
      <c r="B4604" s="4" t="s">
        <v>5020</v>
      </c>
      <c r="C4604" s="1">
        <v>2</v>
      </c>
      <c r="D4604" s="1">
        <v>3</v>
      </c>
      <c r="E4604" s="1">
        <v>2</v>
      </c>
      <c r="F4604" s="1">
        <f>VLOOKUP(B4604,'Tabela IBGE_Município'!A:C,2)</f>
        <v>4451</v>
      </c>
      <c r="G4604" s="4" t="s">
        <v>637</v>
      </c>
      <c r="H4604" s="30">
        <f>VLOOKUP(DADOS!B4604,'Tabela IBGE_Município'!A:E,5)</f>
        <v>0.66400000000000003</v>
      </c>
      <c r="I4604" s="2">
        <f t="shared" si="71"/>
        <v>1.5726802965625702E-3</v>
      </c>
      <c r="J4604" s="20">
        <f>(VLOOKUP(A4604,'Celulares por Região'!A:H,6))/F4604</f>
        <v>0.3556504156369355</v>
      </c>
    </row>
    <row r="4605" spans="1:10" ht="15.75" customHeight="1">
      <c r="A4605" t="str">
        <f>VLOOKUP(B4605,'Tabela IBGE_Município'!A:C,3)</f>
        <v>PI</v>
      </c>
      <c r="B4605" s="4" t="s">
        <v>5021</v>
      </c>
      <c r="C4605" s="1">
        <v>5</v>
      </c>
      <c r="D4605" s="1">
        <v>12</v>
      </c>
      <c r="E4605" s="1">
        <v>7</v>
      </c>
      <c r="F4605" s="1">
        <f>VLOOKUP(B4605,'Tabela IBGE_Município'!A:C,2)</f>
        <v>18129</v>
      </c>
      <c r="G4605" s="4" t="s">
        <v>638</v>
      </c>
      <c r="H4605" s="30">
        <f>VLOOKUP(DADOS!B4605,'Tabela IBGE_Município'!A:E,5)</f>
        <v>0.59599999999999997</v>
      </c>
      <c r="I4605" s="2">
        <f t="shared" si="71"/>
        <v>1.3238457719675658E-3</v>
      </c>
      <c r="J4605" s="20">
        <f>(VLOOKUP(A4605,'Celulares por Região'!A:H,6))/F4605</f>
        <v>0.16112306249655248</v>
      </c>
    </row>
    <row r="4606" spans="1:10" ht="15.75" customHeight="1">
      <c r="A4606" t="str">
        <f>VLOOKUP(B4606,'Tabela IBGE_Município'!A:C,3)</f>
        <v>PA</v>
      </c>
      <c r="B4606" s="4" t="s">
        <v>5022</v>
      </c>
      <c r="C4606" s="1"/>
      <c r="D4606" s="1"/>
      <c r="E4606" s="1">
        <v>1</v>
      </c>
      <c r="F4606" s="1">
        <f>VLOOKUP(B4606,'Tabela IBGE_Município'!A:C,2)</f>
        <v>161957</v>
      </c>
      <c r="G4606" s="4" t="s">
        <v>638</v>
      </c>
      <c r="H4606" s="30">
        <f>VLOOKUP(DADOS!B4606,'Tabela IBGE_Município'!A:E,5)</f>
        <v>0.58499999999999996</v>
      </c>
      <c r="I4606" s="2">
        <f t="shared" si="71"/>
        <v>6.1744784109362358E-6</v>
      </c>
      <c r="J4606" s="20">
        <f>(VLOOKUP(A4606,'Celulares por Região'!A:H,6))/F4606</f>
        <v>1.1404261624999228E-2</v>
      </c>
    </row>
    <row r="4607" spans="1:10" ht="15.75" customHeight="1">
      <c r="A4607" t="str">
        <f>VLOOKUP(B4607,'Tabela IBGE_Município'!A:C,3)</f>
        <v>SP</v>
      </c>
      <c r="B4607" s="4" t="s">
        <v>5023</v>
      </c>
      <c r="C4607" s="1">
        <v>1</v>
      </c>
      <c r="D4607" s="1">
        <v>1</v>
      </c>
      <c r="E4607" s="1"/>
      <c r="F4607" s="1">
        <f>VLOOKUP(B4607,'Tabela IBGE_Município'!A:C,2)</f>
        <v>37368</v>
      </c>
      <c r="G4607" s="4" t="s">
        <v>640</v>
      </c>
      <c r="H4607" s="30">
        <f>VLOOKUP(DADOS!B4607,'Tabela IBGE_Município'!A:E,5)</f>
        <v>0.86199999999999999</v>
      </c>
      <c r="I4607" s="2">
        <f t="shared" si="71"/>
        <v>5.3521729822307858E-5</v>
      </c>
      <c r="J4607" s="20">
        <f>(VLOOKUP(A4607,'Celulares por Região'!A:H,6))/F4607</f>
        <v>1.8010062085206596E-2</v>
      </c>
    </row>
    <row r="4608" spans="1:10" ht="15.75" customHeight="1">
      <c r="A4608" t="str">
        <f>VLOOKUP(B4608,'Tabela IBGE_Município'!A:C,3)</f>
        <v>PE</v>
      </c>
      <c r="B4608" s="4" t="s">
        <v>5024</v>
      </c>
      <c r="C4608" s="1">
        <v>2</v>
      </c>
      <c r="D4608" s="1">
        <v>1</v>
      </c>
      <c r="E4608" s="1"/>
      <c r="F4608" s="1">
        <f>VLOOKUP(B4608,'Tabela IBGE_Município'!A:C,2)</f>
        <v>11369</v>
      </c>
      <c r="G4608" s="4" t="s">
        <v>640</v>
      </c>
      <c r="H4608" s="30">
        <f>VLOOKUP(DADOS!B4608,'Tabela IBGE_Município'!A:E,5)</f>
        <v>0.59099999999999997</v>
      </c>
      <c r="I4608" s="2">
        <f t="shared" si="71"/>
        <v>2.638754507872284E-4</v>
      </c>
      <c r="J4608" s="20">
        <f>(VLOOKUP(A4608,'Celulares por Região'!A:H,6))/F4608</f>
        <v>0.53681062538481839</v>
      </c>
    </row>
    <row r="4609" spans="1:10" ht="15.75" customHeight="1">
      <c r="A4609" t="str">
        <f>VLOOKUP(B4609,'Tabela IBGE_Município'!A:C,3)</f>
        <v>SC</v>
      </c>
      <c r="B4609" s="4" t="s">
        <v>5025</v>
      </c>
      <c r="C4609" s="1">
        <v>1</v>
      </c>
      <c r="D4609" s="1">
        <v>2</v>
      </c>
      <c r="E4609" s="1">
        <v>1</v>
      </c>
      <c r="F4609" s="1">
        <f>VLOOKUP(B4609,'Tabela IBGE_Município'!A:C,2)</f>
        <v>6920</v>
      </c>
      <c r="G4609" s="4" t="s">
        <v>638</v>
      </c>
      <c r="H4609" s="30">
        <f>VLOOKUP(DADOS!B4609,'Tabela IBGE_Município'!A:E,5)</f>
        <v>0.76900000000000002</v>
      </c>
      <c r="I4609" s="2">
        <f t="shared" si="71"/>
        <v>5.7803468208092489E-4</v>
      </c>
      <c r="J4609" s="20">
        <f>(VLOOKUP(A4609,'Celulares por Região'!A:H,6))/F4609</f>
        <v>0.58193641618497105</v>
      </c>
    </row>
    <row r="4610" spans="1:10" ht="15.75" customHeight="1">
      <c r="A4610" t="str">
        <f>VLOOKUP(B4610,'Tabela IBGE_Município'!A:C,3)</f>
        <v>SC</v>
      </c>
      <c r="B4610" s="4" t="s">
        <v>5025</v>
      </c>
      <c r="C4610" s="1">
        <v>2</v>
      </c>
      <c r="D4610" s="1">
        <v>5</v>
      </c>
      <c r="E4610" s="1">
        <v>3</v>
      </c>
      <c r="F4610" s="1">
        <f>VLOOKUP(B4610,'Tabela IBGE_Município'!A:C,2)</f>
        <v>6920</v>
      </c>
      <c r="G4610" s="4" t="s">
        <v>638</v>
      </c>
      <c r="H4610" s="30">
        <f>VLOOKUP(DADOS!B4610,'Tabela IBGE_Município'!A:E,5)</f>
        <v>0.76900000000000002</v>
      </c>
      <c r="I4610" s="2">
        <f t="shared" ref="I4610:I4673" si="72">(C4610+D4610+E4610)/F4610</f>
        <v>1.4450867052023121E-3</v>
      </c>
      <c r="J4610" s="20">
        <f>(VLOOKUP(A4610,'Celulares por Região'!A:H,6))/F4610</f>
        <v>0.58193641618497105</v>
      </c>
    </row>
    <row r="4611" spans="1:10" ht="15.75" customHeight="1">
      <c r="A4611" t="str">
        <f>VLOOKUP(B4611,'Tabela IBGE_Município'!A:C,3)</f>
        <v>PR</v>
      </c>
      <c r="B4611" s="4" t="s">
        <v>5026</v>
      </c>
      <c r="C4611" s="1">
        <v>7</v>
      </c>
      <c r="D4611" s="1">
        <v>6</v>
      </c>
      <c r="E4611" s="1">
        <v>7</v>
      </c>
      <c r="F4611" s="1">
        <f>VLOOKUP(B4611,'Tabela IBGE_Município'!A:C,2)</f>
        <v>91093</v>
      </c>
      <c r="G4611" s="4" t="s">
        <v>638</v>
      </c>
      <c r="H4611" s="30">
        <f>VLOOKUP(DADOS!B4611,'Tabela IBGE_Município'!A:E,5)</f>
        <v>0.68200000000000005</v>
      </c>
      <c r="I4611" s="2">
        <f t="shared" si="72"/>
        <v>2.1955583853863634E-4</v>
      </c>
      <c r="J4611" s="20">
        <f>(VLOOKUP(A4611,'Celulares por Região'!A:H,6))/F4611</f>
        <v>8.0576992743679535E-3</v>
      </c>
    </row>
    <row r="4612" spans="1:10" ht="15.75" customHeight="1">
      <c r="A4612" t="str">
        <f>VLOOKUP(B4612,'Tabela IBGE_Município'!A:C,3)</f>
        <v>SE</v>
      </c>
      <c r="B4612" s="4" t="s">
        <v>5027</v>
      </c>
      <c r="C4612" s="1">
        <v>1</v>
      </c>
      <c r="D4612" s="1">
        <v>2</v>
      </c>
      <c r="E4612" s="1">
        <v>1</v>
      </c>
      <c r="F4612" s="1">
        <f>VLOOKUP(B4612,'Tabela IBGE_Município'!A:C,2)</f>
        <v>5598</v>
      </c>
      <c r="G4612" s="4" t="s">
        <v>638</v>
      </c>
      <c r="H4612" s="30">
        <f>VLOOKUP(DADOS!B4612,'Tabela IBGE_Município'!A:E,5)</f>
        <v>0.66200000000000003</v>
      </c>
      <c r="I4612" s="2">
        <f t="shared" si="72"/>
        <v>7.1454090746695244E-4</v>
      </c>
      <c r="J4612" s="20">
        <f>(VLOOKUP(A4612,'Celulares por Região'!A:H,6))/F4612</f>
        <v>8.2200785994998213</v>
      </c>
    </row>
    <row r="4613" spans="1:10" ht="15.75" customHeight="1">
      <c r="A4613" t="str">
        <f>VLOOKUP(B4613,'Tabela IBGE_Município'!A:C,3)</f>
        <v>SC</v>
      </c>
      <c r="B4613" s="4" t="s">
        <v>5028</v>
      </c>
      <c r="C4613" s="1">
        <v>2</v>
      </c>
      <c r="D4613" s="1">
        <v>4</v>
      </c>
      <c r="E4613" s="1">
        <v>4</v>
      </c>
      <c r="F4613" s="1">
        <f>VLOOKUP(B4613,'Tabela IBGE_Município'!A:C,2)</f>
        <v>34266</v>
      </c>
      <c r="G4613" s="4" t="s">
        <v>638</v>
      </c>
      <c r="H4613" s="30">
        <f>VLOOKUP(DADOS!B4613,'Tabela IBGE_Município'!A:E,5)</f>
        <v>0.66200000000000003</v>
      </c>
      <c r="I4613" s="2">
        <f t="shared" si="72"/>
        <v>2.9183447148777215E-4</v>
      </c>
      <c r="J4613" s="20">
        <f>(VLOOKUP(A4613,'Celulares por Região'!A:H,6))/F4613</f>
        <v>0.11752174166812585</v>
      </c>
    </row>
    <row r="4614" spans="1:10" ht="15.75" customHeight="1">
      <c r="A4614" t="str">
        <f>VLOOKUP(B4614,'Tabela IBGE_Município'!A:C,3)</f>
        <v>BA</v>
      </c>
      <c r="B4614" s="4" t="s">
        <v>5029</v>
      </c>
      <c r="C4614" s="1">
        <v>1</v>
      </c>
      <c r="D4614" s="1">
        <v>1</v>
      </c>
      <c r="E4614" s="1"/>
      <c r="F4614" s="1">
        <f>VLOOKUP(B4614,'Tabela IBGE_Município'!A:C,2)</f>
        <v>3097</v>
      </c>
      <c r="G4614" s="4" t="s">
        <v>638</v>
      </c>
      <c r="H4614" s="30">
        <f>VLOOKUP(DADOS!B4614,'Tabela IBGE_Município'!A:E,5)</f>
        <v>0.57899999999999996</v>
      </c>
      <c r="I4614" s="2">
        <f t="shared" si="72"/>
        <v>6.4578624475298673E-4</v>
      </c>
      <c r="J4614" s="20">
        <f>(VLOOKUP(A4614,'Celulares por Região'!A:H,6))/F4614</f>
        <v>1.2689699709396189</v>
      </c>
    </row>
    <row r="4615" spans="1:10" ht="15.75" customHeight="1">
      <c r="A4615" t="str">
        <f>VLOOKUP(B4615,'Tabela IBGE_Município'!A:C,3)</f>
        <v>GO</v>
      </c>
      <c r="B4615" s="4" t="s">
        <v>5030</v>
      </c>
      <c r="C4615" s="1">
        <v>3</v>
      </c>
      <c r="D4615" s="1">
        <v>1</v>
      </c>
      <c r="E4615" s="1"/>
      <c r="F4615" s="1">
        <f>VLOOKUP(B4615,'Tabela IBGE_Município'!A:C,2)</f>
        <v>13103</v>
      </c>
      <c r="G4615" s="4" t="s">
        <v>637</v>
      </c>
      <c r="H4615" s="30">
        <f>VLOOKUP(DADOS!B4615,'Tabela IBGE_Município'!A:E,5)</f>
        <v>0.64</v>
      </c>
      <c r="I4615" s="2">
        <f t="shared" si="72"/>
        <v>3.0527360146531327E-4</v>
      </c>
      <c r="J4615" s="20">
        <f>(VLOOKUP(A4615,'Celulares por Região'!A:H,6))/F4615</f>
        <v>0.27833320613599938</v>
      </c>
    </row>
    <row r="4616" spans="1:10" ht="15.75" customHeight="1">
      <c r="A4616" t="str">
        <f>VLOOKUP(B4616,'Tabela IBGE_Município'!A:C,3)</f>
        <v>GO</v>
      </c>
      <c r="B4616" s="4" t="s">
        <v>5030</v>
      </c>
      <c r="C4616" s="1">
        <v>1</v>
      </c>
      <c r="D4616" s="1">
        <v>3</v>
      </c>
      <c r="E4616" s="1"/>
      <c r="F4616" s="1">
        <f>VLOOKUP(B4616,'Tabela IBGE_Município'!A:C,2)</f>
        <v>13103</v>
      </c>
      <c r="G4616" s="4" t="s">
        <v>640</v>
      </c>
      <c r="H4616" s="30">
        <f>VLOOKUP(DADOS!B4616,'Tabela IBGE_Município'!A:E,5)</f>
        <v>0.64</v>
      </c>
      <c r="I4616" s="2">
        <f t="shared" si="72"/>
        <v>3.0527360146531327E-4</v>
      </c>
      <c r="J4616" s="20">
        <f>(VLOOKUP(A4616,'Celulares por Região'!A:H,6))/F4616</f>
        <v>0.27833320613599938</v>
      </c>
    </row>
    <row r="4617" spans="1:10" ht="15.75" customHeight="1">
      <c r="A4617" t="str">
        <f>VLOOKUP(B4617,'Tabela IBGE_Município'!A:C,3)</f>
        <v>GO</v>
      </c>
      <c r="B4617" s="4" t="s">
        <v>5030</v>
      </c>
      <c r="C4617" s="1">
        <v>1</v>
      </c>
      <c r="D4617" s="1">
        <v>1</v>
      </c>
      <c r="E4617" s="1">
        <v>1</v>
      </c>
      <c r="F4617" s="1">
        <f>VLOOKUP(B4617,'Tabela IBGE_Município'!A:C,2)</f>
        <v>13103</v>
      </c>
      <c r="G4617" s="4" t="s">
        <v>637</v>
      </c>
      <c r="H4617" s="30">
        <f>VLOOKUP(DADOS!B4617,'Tabela IBGE_Município'!A:E,5)</f>
        <v>0.64</v>
      </c>
      <c r="I4617" s="2">
        <f t="shared" si="72"/>
        <v>2.2895520109898496E-4</v>
      </c>
      <c r="J4617" s="20">
        <f>(VLOOKUP(A4617,'Celulares por Região'!A:H,6))/F4617</f>
        <v>0.27833320613599938</v>
      </c>
    </row>
    <row r="4618" spans="1:10" ht="15.75" customHeight="1">
      <c r="A4618" t="str">
        <f>VLOOKUP(B4618,'Tabela IBGE_Município'!A:C,3)</f>
        <v>GO</v>
      </c>
      <c r="B4618" s="4" t="s">
        <v>5030</v>
      </c>
      <c r="C4618" s="1">
        <v>1</v>
      </c>
      <c r="D4618" s="1">
        <v>5</v>
      </c>
      <c r="E4618" s="1">
        <v>3</v>
      </c>
      <c r="F4618" s="1">
        <f>VLOOKUP(B4618,'Tabela IBGE_Município'!A:C,2)</f>
        <v>13103</v>
      </c>
      <c r="G4618" s="4" t="s">
        <v>637</v>
      </c>
      <c r="H4618" s="30">
        <f>VLOOKUP(DADOS!B4618,'Tabela IBGE_Município'!A:E,5)</f>
        <v>0.64</v>
      </c>
      <c r="I4618" s="2">
        <f t="shared" si="72"/>
        <v>6.8686560329695486E-4</v>
      </c>
      <c r="J4618" s="20">
        <f>(VLOOKUP(A4618,'Celulares por Região'!A:H,6))/F4618</f>
        <v>0.27833320613599938</v>
      </c>
    </row>
    <row r="4619" spans="1:10" ht="15.75" customHeight="1">
      <c r="A4619" t="str">
        <f>VLOOKUP(B4619,'Tabela IBGE_Município'!A:C,3)</f>
        <v>MG</v>
      </c>
      <c r="B4619" s="4" t="s">
        <v>5031</v>
      </c>
      <c r="C4619" s="1">
        <v>1</v>
      </c>
      <c r="D4619" s="1">
        <v>1</v>
      </c>
      <c r="E4619" s="1"/>
      <c r="F4619" s="1">
        <f>VLOOKUP(B4619,'Tabela IBGE_Município'!A:C,2)</f>
        <v>5658</v>
      </c>
      <c r="G4619" s="4" t="s">
        <v>637</v>
      </c>
      <c r="H4619" s="30">
        <f>VLOOKUP(DADOS!B4619,'Tabela IBGE_Município'!A:E,5)</f>
        <v>0.63800000000000001</v>
      </c>
      <c r="I4619" s="2">
        <f t="shared" si="72"/>
        <v>3.5348179568752211E-4</v>
      </c>
      <c r="J4619" s="20">
        <f>(VLOOKUP(A4619,'Celulares por Região'!A:H,6))/F4619</f>
        <v>0.27978084128667374</v>
      </c>
    </row>
    <row r="4620" spans="1:10" ht="15.75" customHeight="1">
      <c r="A4620" t="str">
        <f>VLOOKUP(B4620,'Tabela IBGE_Município'!A:C,3)</f>
        <v>PB</v>
      </c>
      <c r="B4620" s="4" t="s">
        <v>5032</v>
      </c>
      <c r="C4620" s="1">
        <v>1</v>
      </c>
      <c r="D4620" s="1">
        <v>1</v>
      </c>
      <c r="E4620" s="1"/>
      <c r="F4620" s="1">
        <f>VLOOKUP(B4620,'Tabela IBGE_Município'!A:C,2)</f>
        <v>25753</v>
      </c>
      <c r="G4620" s="4" t="s">
        <v>637</v>
      </c>
      <c r="H4620" s="30">
        <f>VLOOKUP(DADOS!B4620,'Tabela IBGE_Município'!A:E,5)</f>
        <v>0.63800000000000001</v>
      </c>
      <c r="I4620" s="2">
        <f t="shared" si="72"/>
        <v>7.7660855046014052E-5</v>
      </c>
      <c r="J4620" s="20">
        <f>(VLOOKUP(A4620,'Celulares por Região'!A:H,6))/F4620</f>
        <v>5.0052421077156059E-2</v>
      </c>
    </row>
    <row r="4621" spans="1:10" ht="15.75" customHeight="1">
      <c r="A4621" t="str">
        <f>VLOOKUP(B4621,'Tabela IBGE_Município'!A:C,3)</f>
        <v>PA</v>
      </c>
      <c r="B4621" s="4" t="s">
        <v>5033</v>
      </c>
      <c r="C4621" s="1">
        <v>2</v>
      </c>
      <c r="D4621" s="1">
        <v>4</v>
      </c>
      <c r="E4621" s="1">
        <v>2</v>
      </c>
      <c r="F4621" s="1">
        <f>VLOOKUP(B4621,'Tabela IBGE_Município'!A:C,2)</f>
        <v>7420</v>
      </c>
      <c r="G4621" s="4" t="s">
        <v>637</v>
      </c>
      <c r="H4621" s="30">
        <f>VLOOKUP(DADOS!B4621,'Tabela IBGE_Município'!A:E,5)</f>
        <v>0.59399999999999997</v>
      </c>
      <c r="I4621" s="2">
        <f t="shared" si="72"/>
        <v>1.0781671159029651E-3</v>
      </c>
      <c r="J4621" s="20">
        <f>(VLOOKUP(A4621,'Celulares por Região'!A:H,6))/F4621</f>
        <v>0.24892183288409703</v>
      </c>
    </row>
    <row r="4622" spans="1:10" ht="15.75" customHeight="1">
      <c r="A4622" t="str">
        <f>VLOOKUP(B4622,'Tabela IBGE_Município'!A:C,3)</f>
        <v>MA</v>
      </c>
      <c r="B4622" s="4" t="s">
        <v>5034</v>
      </c>
      <c r="C4622" s="1">
        <v>2</v>
      </c>
      <c r="D4622" s="1">
        <v>4</v>
      </c>
      <c r="E4622" s="1">
        <v>1</v>
      </c>
      <c r="F4622" s="1">
        <f>VLOOKUP(B4622,'Tabela IBGE_Município'!A:C,2)</f>
        <v>32139</v>
      </c>
      <c r="G4622" s="4" t="s">
        <v>637</v>
      </c>
      <c r="H4622" s="30">
        <f>VLOOKUP(DADOS!B4622,'Tabela IBGE_Município'!A:E,5)</f>
        <v>0.59</v>
      </c>
      <c r="I4622" s="2">
        <f t="shared" si="72"/>
        <v>2.1780391424748748E-4</v>
      </c>
      <c r="J4622" s="20">
        <f>(VLOOKUP(A4622,'Celulares por Região'!A:H,6))/F4622</f>
        <v>3.736892871589035E-2</v>
      </c>
    </row>
    <row r="4623" spans="1:10" ht="15.75" customHeight="1">
      <c r="A4623" t="str">
        <f>VLOOKUP(B4623,'Tabela IBGE_Município'!A:C,3)</f>
        <v>PA</v>
      </c>
      <c r="B4623" s="4" t="s">
        <v>5035</v>
      </c>
      <c r="C4623" s="1"/>
      <c r="D4623" s="1">
        <v>1</v>
      </c>
      <c r="E4623" s="1">
        <v>1</v>
      </c>
      <c r="F4623" s="1">
        <f>VLOOKUP(B4623,'Tabela IBGE_Município'!A:C,2)</f>
        <v>2630</v>
      </c>
      <c r="G4623" s="4" t="s">
        <v>637</v>
      </c>
      <c r="H4623" s="30">
        <f>VLOOKUP(DADOS!B4623,'Tabela IBGE_Município'!A:E,5)</f>
        <v>0.53200000000000003</v>
      </c>
      <c r="I4623" s="2">
        <f t="shared" si="72"/>
        <v>7.6045627376425851E-4</v>
      </c>
      <c r="J4623" s="20">
        <f>(VLOOKUP(A4623,'Celulares por Região'!A:H,6))/F4623</f>
        <v>0.70228136882129277</v>
      </c>
    </row>
    <row r="4624" spans="1:10" ht="15.75" customHeight="1">
      <c r="A4624" t="str">
        <f>VLOOKUP(B4624,'Tabela IBGE_Município'!A:C,3)</f>
        <v>PB</v>
      </c>
      <c r="B4624" s="4" t="s">
        <v>5036</v>
      </c>
      <c r="C4624" s="1">
        <v>13</v>
      </c>
      <c r="D4624" s="1">
        <v>14</v>
      </c>
      <c r="E4624" s="1">
        <v>9</v>
      </c>
      <c r="F4624" s="1">
        <f>VLOOKUP(B4624,'Tabela IBGE_Município'!A:C,2)</f>
        <v>34384</v>
      </c>
      <c r="G4624" s="4" t="s">
        <v>639</v>
      </c>
      <c r="H4624" s="30">
        <f>VLOOKUP(DADOS!B4624,'Tabela IBGE_Município'!A:E,5)</f>
        <v>0.58899999999999997</v>
      </c>
      <c r="I4624" s="2">
        <f t="shared" si="72"/>
        <v>1.0469986040018613E-3</v>
      </c>
      <c r="J4624" s="20">
        <f>(VLOOKUP(A4624,'Celulares por Região'!A:H,6))/F4624</f>
        <v>3.7488366682177754E-2</v>
      </c>
    </row>
    <row r="4625" spans="1:10" ht="15.75" customHeight="1">
      <c r="A4625" t="str">
        <f>VLOOKUP(B4625,'Tabela IBGE_Município'!A:C,3)</f>
        <v>MA</v>
      </c>
      <c r="B4625" s="4" t="s">
        <v>5037</v>
      </c>
      <c r="C4625" s="1">
        <v>1</v>
      </c>
      <c r="D4625" s="1">
        <v>3</v>
      </c>
      <c r="E4625" s="1">
        <v>4</v>
      </c>
      <c r="F4625" s="1">
        <f>VLOOKUP(B4625,'Tabela IBGE_Município'!A:C,2)</f>
        <v>8687</v>
      </c>
      <c r="G4625" s="4" t="s">
        <v>639</v>
      </c>
      <c r="H4625" s="30">
        <f>VLOOKUP(DADOS!B4625,'Tabela IBGE_Município'!A:E,5)</f>
        <v>0.57999999999999996</v>
      </c>
      <c r="I4625" s="2">
        <f t="shared" si="72"/>
        <v>9.2091631173017155E-4</v>
      </c>
      <c r="J4625" s="20">
        <f>(VLOOKUP(A4625,'Celulares por Região'!A:H,6))/F4625</f>
        <v>0.138252561298492</v>
      </c>
    </row>
    <row r="4626" spans="1:10" ht="15.75" customHeight="1">
      <c r="A4626" t="str">
        <f>VLOOKUP(B4626,'Tabela IBGE_Município'!A:C,3)</f>
        <v>ES</v>
      </c>
      <c r="B4626" s="4" t="s">
        <v>5038</v>
      </c>
      <c r="C4626" s="1">
        <v>40</v>
      </c>
      <c r="D4626" s="1">
        <v>42</v>
      </c>
      <c r="E4626" s="1">
        <v>33</v>
      </c>
      <c r="F4626" s="1">
        <f>VLOOKUP(B4626,'Tabela IBGE_Município'!A:C,2)</f>
        <v>17327</v>
      </c>
      <c r="G4626" s="4" t="s">
        <v>639</v>
      </c>
      <c r="H4626" s="30">
        <f>VLOOKUP(DADOS!B4626,'Tabela IBGE_Município'!A:E,5)</f>
        <v>0.68200000000000005</v>
      </c>
      <c r="I4626" s="2">
        <f t="shared" si="72"/>
        <v>6.6370404570900909E-3</v>
      </c>
      <c r="J4626" s="20">
        <f>(VLOOKUP(A4626,'Celulares por Região'!A:H,6))/F4626</f>
        <v>0.11992843538985398</v>
      </c>
    </row>
    <row r="4627" spans="1:10" ht="15.75" customHeight="1">
      <c r="A4627" t="str">
        <f>VLOOKUP(B4627,'Tabela IBGE_Município'!A:C,3)</f>
        <v>MG</v>
      </c>
      <c r="B4627" s="4" t="s">
        <v>5039</v>
      </c>
      <c r="C4627" s="1">
        <v>1</v>
      </c>
      <c r="D4627" s="1">
        <v>2</v>
      </c>
      <c r="E4627" s="1">
        <v>2</v>
      </c>
      <c r="F4627" s="1">
        <f>VLOOKUP(B4627,'Tabela IBGE_Município'!A:C,2)</f>
        <v>3083</v>
      </c>
      <c r="G4627" s="4" t="s">
        <v>637</v>
      </c>
      <c r="H4627" s="30">
        <f>VLOOKUP(DADOS!B4627,'Tabela IBGE_Município'!A:E,5)</f>
        <v>0.69</v>
      </c>
      <c r="I4627" s="2">
        <f t="shared" si="72"/>
        <v>1.6217969510217321E-3</v>
      </c>
      <c r="J4627" s="20">
        <f>(VLOOKUP(A4627,'Celulares por Região'!A:H,6))/F4627</f>
        <v>0.51346091469348043</v>
      </c>
    </row>
    <row r="4628" spans="1:10" ht="15.75" customHeight="1">
      <c r="A4628" t="str">
        <f>VLOOKUP(B4628,'Tabela IBGE_Município'!A:C,3)</f>
        <v>RS</v>
      </c>
      <c r="B4628" s="4" t="s">
        <v>5040</v>
      </c>
      <c r="C4628" s="1">
        <v>3</v>
      </c>
      <c r="D4628" s="1">
        <v>9</v>
      </c>
      <c r="E4628" s="1">
        <v>4</v>
      </c>
      <c r="F4628" s="1">
        <f>VLOOKUP(B4628,'Tabela IBGE_Município'!A:C,2)</f>
        <v>21080</v>
      </c>
      <c r="G4628" s="4" t="s">
        <v>637</v>
      </c>
      <c r="H4628" s="30">
        <f>VLOOKUP(DADOS!B4628,'Tabela IBGE_Município'!A:E,5)</f>
        <v>0.76300000000000001</v>
      </c>
      <c r="I4628" s="2">
        <f t="shared" si="72"/>
        <v>7.5901328273244781E-4</v>
      </c>
      <c r="J4628" s="20">
        <f>(VLOOKUP(A4628,'Celulares por Região'!A:H,6))/F4628</f>
        <v>6.736242884250474E-3</v>
      </c>
    </row>
    <row r="4629" spans="1:10" ht="15.75" customHeight="1">
      <c r="A4629" t="str">
        <f>VLOOKUP(B4629,'Tabela IBGE_Município'!A:C,3)</f>
        <v>BA</v>
      </c>
      <c r="B4629" s="4" t="s">
        <v>5041</v>
      </c>
      <c r="C4629" s="1">
        <v>2</v>
      </c>
      <c r="D4629" s="1">
        <v>2</v>
      </c>
      <c r="E4629" s="1">
        <v>1</v>
      </c>
      <c r="F4629" s="1">
        <f>VLOOKUP(B4629,'Tabela IBGE_Município'!A:C,2)</f>
        <v>5066</v>
      </c>
      <c r="G4629" s="4" t="s">
        <v>637</v>
      </c>
      <c r="H4629" s="30">
        <f>VLOOKUP(DADOS!B4629,'Tabela IBGE_Município'!A:E,5)</f>
        <v>0.61599999999999999</v>
      </c>
      <c r="I4629" s="2">
        <f t="shared" si="72"/>
        <v>9.8697196999605213E-4</v>
      </c>
      <c r="J4629" s="20">
        <f>(VLOOKUP(A4629,'Celulares por Região'!A:H,6))/F4629</f>
        <v>0.77575996841689698</v>
      </c>
    </row>
    <row r="4630" spans="1:10" ht="15.75" customHeight="1">
      <c r="A4630" t="str">
        <f>VLOOKUP(B4630,'Tabela IBGE_Município'!A:C,3)</f>
        <v>RO</v>
      </c>
      <c r="B4630" s="4" t="s">
        <v>5042</v>
      </c>
      <c r="C4630" s="1">
        <v>9</v>
      </c>
      <c r="D4630" s="1">
        <v>6</v>
      </c>
      <c r="E4630" s="1">
        <v>10</v>
      </c>
      <c r="F4630" s="1">
        <f>VLOOKUP(B4630,'Tabela IBGE_Município'!A:C,2)</f>
        <v>14762</v>
      </c>
      <c r="G4630" s="4" t="s">
        <v>639</v>
      </c>
      <c r="H4630" s="30">
        <f>VLOOKUP(DADOS!B4630,'Tabela IBGE_Município'!A:E,5)</f>
        <v>0.61599999999999999</v>
      </c>
      <c r="I4630" s="2">
        <f t="shared" si="72"/>
        <v>1.6935374610486385E-3</v>
      </c>
      <c r="J4630" s="20">
        <f>(VLOOKUP(A4630,'Celulares por Região'!A:H,6))/F4630</f>
        <v>0.5280449803549655</v>
      </c>
    </row>
    <row r="4631" spans="1:10" ht="15.75" customHeight="1">
      <c r="A4631" t="str">
        <f>VLOOKUP(B4631,'Tabela IBGE_Município'!A:C,3)</f>
        <v>BA</v>
      </c>
      <c r="B4631" s="4" t="s">
        <v>5043</v>
      </c>
      <c r="C4631" s="1">
        <v>1</v>
      </c>
      <c r="D4631" s="1">
        <v>2</v>
      </c>
      <c r="E4631" s="1">
        <v>2</v>
      </c>
      <c r="F4631" s="1">
        <f>VLOOKUP(B4631,'Tabela IBGE_Município'!A:C,2)</f>
        <v>4562</v>
      </c>
      <c r="G4631" s="4" t="s">
        <v>637</v>
      </c>
      <c r="H4631" s="30">
        <f>VLOOKUP(DADOS!B4631,'Tabela IBGE_Município'!A:E,5)</f>
        <v>0.63900000000000001</v>
      </c>
      <c r="I4631" s="2">
        <f t="shared" si="72"/>
        <v>1.0960105217010083E-3</v>
      </c>
      <c r="J4631" s="20">
        <f>(VLOOKUP(A4631,'Celulares por Região'!A:H,6))/F4631</f>
        <v>0.86146427005699255</v>
      </c>
    </row>
    <row r="4632" spans="1:10" ht="15.75" customHeight="1">
      <c r="A4632" t="str">
        <f>VLOOKUP(B4632,'Tabela IBGE_Município'!A:C,3)</f>
        <v>MA</v>
      </c>
      <c r="B4632" s="4" t="s">
        <v>5044</v>
      </c>
      <c r="C4632" s="1">
        <v>2</v>
      </c>
      <c r="D4632" s="1">
        <v>2</v>
      </c>
      <c r="E4632" s="1">
        <v>1</v>
      </c>
      <c r="F4632" s="1">
        <f>VLOOKUP(B4632,'Tabela IBGE_Município'!A:C,2)</f>
        <v>3362</v>
      </c>
      <c r="G4632" s="4" t="s">
        <v>637</v>
      </c>
      <c r="H4632" s="30">
        <f>VLOOKUP(DADOS!B4632,'Tabela IBGE_Município'!A:E,5)</f>
        <v>0.55700000000000005</v>
      </c>
      <c r="I4632" s="2">
        <f t="shared" si="72"/>
        <v>1.4872099940511599E-3</v>
      </c>
      <c r="J4632" s="20">
        <f>(VLOOKUP(A4632,'Celulares por Região'!A:H,6))/F4632</f>
        <v>0.35722784057108864</v>
      </c>
    </row>
    <row r="4633" spans="1:10" ht="15.75" customHeight="1">
      <c r="A4633" t="str">
        <f>VLOOKUP(B4633,'Tabela IBGE_Município'!A:C,3)</f>
        <v>MG</v>
      </c>
      <c r="B4633" s="4" t="s">
        <v>5045</v>
      </c>
      <c r="C4633" s="1">
        <v>3</v>
      </c>
      <c r="D4633" s="1">
        <v>1</v>
      </c>
      <c r="E4633" s="1"/>
      <c r="F4633" s="1">
        <f>VLOOKUP(B4633,'Tabela IBGE_Município'!A:C,2)</f>
        <v>11843</v>
      </c>
      <c r="G4633" s="4" t="s">
        <v>640</v>
      </c>
      <c r="H4633" s="30">
        <f>VLOOKUP(DADOS!B4633,'Tabela IBGE_Município'!A:E,5)</f>
        <v>0.62</v>
      </c>
      <c r="I4633" s="2">
        <f t="shared" si="72"/>
        <v>3.3775225871823019E-4</v>
      </c>
      <c r="J4633" s="20">
        <f>(VLOOKUP(A4633,'Celulares por Região'!A:H,6))/F4633</f>
        <v>0.13366545638773961</v>
      </c>
    </row>
    <row r="4634" spans="1:10" ht="15.75" customHeight="1">
      <c r="A4634" t="str">
        <f>VLOOKUP(B4634,'Tabela IBGE_Município'!A:C,3)</f>
        <v>MT</v>
      </c>
      <c r="B4634" s="4" t="s">
        <v>5046</v>
      </c>
      <c r="C4634" s="1">
        <v>2</v>
      </c>
      <c r="D4634" s="1">
        <v>2</v>
      </c>
      <c r="E4634" s="1"/>
      <c r="F4634" s="1">
        <f>VLOOKUP(B4634,'Tabela IBGE_Município'!A:C,2)</f>
        <v>15468</v>
      </c>
      <c r="G4634" s="4" t="s">
        <v>637</v>
      </c>
      <c r="H4634" s="30">
        <f>VLOOKUP(DADOS!B4634,'Tabela IBGE_Município'!A:E,5)</f>
        <v>0.67</v>
      </c>
      <c r="I4634" s="2">
        <f t="shared" si="72"/>
        <v>2.5859839668994052E-4</v>
      </c>
      <c r="J4634" s="20">
        <f>(VLOOKUP(A4634,'Celulares por Região'!A:H,6))/F4634</f>
        <v>0.69103956555469359</v>
      </c>
    </row>
    <row r="4635" spans="1:10" ht="15.75" customHeight="1">
      <c r="A4635" t="str">
        <f>VLOOKUP(B4635,'Tabela IBGE_Município'!A:C,3)</f>
        <v>BA</v>
      </c>
      <c r="B4635" s="4" t="s">
        <v>5047</v>
      </c>
      <c r="C4635" s="1">
        <v>1</v>
      </c>
      <c r="D4635" s="1">
        <v>1</v>
      </c>
      <c r="E4635" s="1"/>
      <c r="F4635" s="1">
        <f>VLOOKUP(B4635,'Tabela IBGE_Município'!A:C,2)</f>
        <v>2932</v>
      </c>
      <c r="G4635" s="4" t="s">
        <v>637</v>
      </c>
      <c r="H4635" s="30">
        <f>VLOOKUP(DADOS!B4635,'Tabela IBGE_Município'!A:E,5)</f>
        <v>0.63900000000000001</v>
      </c>
      <c r="I4635" s="2">
        <f t="shared" si="72"/>
        <v>6.8212824010914052E-4</v>
      </c>
      <c r="J4635" s="20">
        <f>(VLOOKUP(A4635,'Celulares por Região'!A:H,6))/F4635</f>
        <v>1.340381991814461</v>
      </c>
    </row>
    <row r="4636" spans="1:10" ht="15.75" customHeight="1">
      <c r="A4636" t="str">
        <f>VLOOKUP(B4636,'Tabela IBGE_Município'!A:C,3)</f>
        <v>PI</v>
      </c>
      <c r="B4636" s="4" t="s">
        <v>5048</v>
      </c>
      <c r="C4636" s="1">
        <v>5</v>
      </c>
      <c r="D4636" s="1">
        <v>6</v>
      </c>
      <c r="E4636" s="1">
        <v>6</v>
      </c>
      <c r="F4636" s="1">
        <f>VLOOKUP(B4636,'Tabela IBGE_Município'!A:C,2)</f>
        <v>1598</v>
      </c>
      <c r="G4636" s="4" t="s">
        <v>640</v>
      </c>
      <c r="H4636" s="30">
        <f>VLOOKUP(DADOS!B4636,'Tabela IBGE_Município'!A:E,5)</f>
        <v>0.61</v>
      </c>
      <c r="I4636" s="2">
        <f t="shared" si="72"/>
        <v>1.0638297872340425E-2</v>
      </c>
      <c r="J4636" s="20">
        <f>(VLOOKUP(A4636,'Celulares por Região'!A:H,6))/F4636</f>
        <v>1.827909887359199</v>
      </c>
    </row>
    <row r="4637" spans="1:10" ht="15.75" customHeight="1">
      <c r="A4637" t="str">
        <f>VLOOKUP(B4637,'Tabela IBGE_Município'!A:C,3)</f>
        <v>TO</v>
      </c>
      <c r="B4637" s="4" t="s">
        <v>5049</v>
      </c>
      <c r="C4637" s="1">
        <v>1</v>
      </c>
      <c r="D4637" s="1">
        <v>1</v>
      </c>
      <c r="E4637" s="1"/>
      <c r="F4637" s="1">
        <f>VLOOKUP(B4637,'Tabela IBGE_Município'!A:C,2)</f>
        <v>132138</v>
      </c>
      <c r="G4637" s="4" t="s">
        <v>637</v>
      </c>
      <c r="H4637" s="30">
        <f>VLOOKUP(DADOS!B4637,'Tabela IBGE_Município'!A:E,5)</f>
        <v>0.57399999999999995</v>
      </c>
      <c r="I4637" s="2">
        <f t="shared" si="72"/>
        <v>1.5135691474064993E-5</v>
      </c>
      <c r="J4637" s="20">
        <f>(VLOOKUP(A4637,'Celulares por Região'!A:H,6))/F4637</f>
        <v>3.6174302623015334E-3</v>
      </c>
    </row>
    <row r="4638" spans="1:10" ht="15.75" customHeight="1">
      <c r="A4638" t="str">
        <f>VLOOKUP(B4638,'Tabela IBGE_Município'!A:C,3)</f>
        <v>PA</v>
      </c>
      <c r="B4638" s="4" t="s">
        <v>5050</v>
      </c>
      <c r="C4638" s="1">
        <v>1</v>
      </c>
      <c r="D4638" s="1">
        <v>1</v>
      </c>
      <c r="E4638" s="1"/>
      <c r="F4638" s="1">
        <f>VLOOKUP(B4638,'Tabela IBGE_Município'!A:C,2)</f>
        <v>3595</v>
      </c>
      <c r="G4638" s="4" t="s">
        <v>637</v>
      </c>
      <c r="H4638" s="30">
        <f>VLOOKUP(DADOS!B4638,'Tabela IBGE_Município'!A:E,5)</f>
        <v>0.59399999999999997</v>
      </c>
      <c r="I4638" s="2">
        <f t="shared" si="72"/>
        <v>5.5632823365785818E-4</v>
      </c>
      <c r="J4638" s="20">
        <f>(VLOOKUP(A4638,'Celulares por Região'!A:H,6))/F4638</f>
        <v>0.51376912378303197</v>
      </c>
    </row>
    <row r="4639" spans="1:10" ht="15.75" customHeight="1">
      <c r="A4639" t="str">
        <f>VLOOKUP(B4639,'Tabela IBGE_Município'!A:C,3)</f>
        <v>RN</v>
      </c>
      <c r="B4639" s="4" t="s">
        <v>5051</v>
      </c>
      <c r="C4639" s="1">
        <v>3</v>
      </c>
      <c r="D4639" s="1">
        <v>3</v>
      </c>
      <c r="E4639" s="1">
        <v>3</v>
      </c>
      <c r="F4639" s="1">
        <f>VLOOKUP(B4639,'Tabela IBGE_Município'!A:C,2)</f>
        <v>38710</v>
      </c>
      <c r="G4639" s="4" t="s">
        <v>637</v>
      </c>
      <c r="H4639" s="30">
        <f>VLOOKUP(DADOS!B4639,'Tabela IBGE_Município'!A:E,5)</f>
        <v>0.60799999999999998</v>
      </c>
      <c r="I4639" s="2">
        <f t="shared" si="72"/>
        <v>2.324980625161457E-4</v>
      </c>
      <c r="J4639" s="20">
        <f>(VLOOKUP(A4639,'Celulares por Região'!A:H,6))/F4639</f>
        <v>2.4463962800309998E-2</v>
      </c>
    </row>
    <row r="4640" spans="1:10" ht="15.75" customHeight="1">
      <c r="A4640" t="str">
        <f>VLOOKUP(B4640,'Tabela IBGE_Município'!A:C,3)</f>
        <v>RJ</v>
      </c>
      <c r="B4640" s="4" t="s">
        <v>5052</v>
      </c>
      <c r="C4640" s="1">
        <v>2</v>
      </c>
      <c r="D4640" s="1">
        <v>5</v>
      </c>
      <c r="E4640" s="1">
        <v>4</v>
      </c>
      <c r="F4640" s="1">
        <f>VLOOKUP(B4640,'Tabela IBGE_Município'!A:C,2)</f>
        <v>2817</v>
      </c>
      <c r="G4640" s="4" t="s">
        <v>638</v>
      </c>
      <c r="H4640" s="30">
        <f>VLOOKUP(DADOS!B4640,'Tabela IBGE_Município'!A:E,5)</f>
        <v>0.69099999999999995</v>
      </c>
      <c r="I4640" s="2">
        <f t="shared" si="72"/>
        <v>3.9048633297834577E-3</v>
      </c>
      <c r="J4640" s="20">
        <f>(VLOOKUP(A4640,'Celulares por Região'!A:H,6))/F4640</f>
        <v>3.544550940717075</v>
      </c>
    </row>
    <row r="4641" spans="1:10" ht="15.75" customHeight="1">
      <c r="A4641" t="str">
        <f>VLOOKUP(B4641,'Tabela IBGE_Município'!A:C,3)</f>
        <v>SP</v>
      </c>
      <c r="B4641" s="4" t="s">
        <v>5053</v>
      </c>
      <c r="C4641" s="1">
        <v>3</v>
      </c>
      <c r="D4641" s="1">
        <v>2</v>
      </c>
      <c r="E4641" s="1"/>
      <c r="F4641" s="1">
        <f>VLOOKUP(B4641,'Tabela IBGE_Município'!A:C,2)</f>
        <v>18205</v>
      </c>
      <c r="G4641" s="4" t="s">
        <v>638</v>
      </c>
      <c r="H4641" s="30">
        <f>VLOOKUP(DADOS!B4641,'Tabela IBGE_Município'!A:E,5)</f>
        <v>0.57999999999999996</v>
      </c>
      <c r="I4641" s="2">
        <f t="shared" si="72"/>
        <v>2.7464982147761604E-4</v>
      </c>
      <c r="J4641" s="20">
        <f>(VLOOKUP(A4641,'Celulares por Região'!A:H,6))/F4641</f>
        <v>3.6967865970887116E-2</v>
      </c>
    </row>
    <row r="4642" spans="1:10" ht="15.75" customHeight="1">
      <c r="A4642" t="str">
        <f>VLOOKUP(B4642,'Tabela IBGE_Município'!A:C,3)</f>
        <v>SP</v>
      </c>
      <c r="B4642" s="4" t="s">
        <v>5053</v>
      </c>
      <c r="C4642" s="1">
        <v>9</v>
      </c>
      <c r="D4642" s="1">
        <v>22</v>
      </c>
      <c r="E4642" s="1">
        <v>8</v>
      </c>
      <c r="F4642" s="1">
        <f>VLOOKUP(B4642,'Tabela IBGE_Município'!A:C,2)</f>
        <v>18205</v>
      </c>
      <c r="G4642" s="4" t="s">
        <v>639</v>
      </c>
      <c r="H4642" s="30">
        <f>VLOOKUP(DADOS!B4642,'Tabela IBGE_Município'!A:E,5)</f>
        <v>0.57999999999999996</v>
      </c>
      <c r="I4642" s="2">
        <f t="shared" si="72"/>
        <v>2.1422686075254051E-3</v>
      </c>
      <c r="J4642" s="20">
        <f>(VLOOKUP(A4642,'Celulares por Região'!A:H,6))/F4642</f>
        <v>3.6967865970887116E-2</v>
      </c>
    </row>
    <row r="4643" spans="1:10" ht="15.75" customHeight="1">
      <c r="A4643" t="str">
        <f>VLOOKUP(B4643,'Tabela IBGE_Município'!A:C,3)</f>
        <v>SP</v>
      </c>
      <c r="B4643" s="4" t="s">
        <v>5053</v>
      </c>
      <c r="C4643" s="1"/>
      <c r="D4643" s="1">
        <v>1</v>
      </c>
      <c r="E4643" s="1">
        <v>1</v>
      </c>
      <c r="F4643" s="1">
        <f>VLOOKUP(B4643,'Tabela IBGE_Município'!A:C,2)</f>
        <v>18205</v>
      </c>
      <c r="G4643" s="4" t="s">
        <v>637</v>
      </c>
      <c r="H4643" s="30">
        <f>VLOOKUP(DADOS!B4643,'Tabela IBGE_Município'!A:E,5)</f>
        <v>0.57999999999999996</v>
      </c>
      <c r="I4643" s="2">
        <f t="shared" si="72"/>
        <v>1.0985992859104642E-4</v>
      </c>
      <c r="J4643" s="20">
        <f>(VLOOKUP(A4643,'Celulares por Região'!A:H,6))/F4643</f>
        <v>3.6967865970887116E-2</v>
      </c>
    </row>
    <row r="4644" spans="1:10" ht="15.75" customHeight="1">
      <c r="A4644" t="str">
        <f>VLOOKUP(B4644,'Tabela IBGE_Município'!A:C,3)</f>
        <v>SP</v>
      </c>
      <c r="B4644" s="4" t="s">
        <v>5053</v>
      </c>
      <c r="C4644" s="1"/>
      <c r="D4644" s="1">
        <v>5</v>
      </c>
      <c r="E4644" s="1">
        <v>3</v>
      </c>
      <c r="F4644" s="1">
        <f>VLOOKUP(B4644,'Tabela IBGE_Município'!A:C,2)</f>
        <v>18205</v>
      </c>
      <c r="G4644" s="4" t="s">
        <v>638</v>
      </c>
      <c r="H4644" s="30">
        <f>VLOOKUP(DADOS!B4644,'Tabela IBGE_Município'!A:E,5)</f>
        <v>0.57999999999999996</v>
      </c>
      <c r="I4644" s="2">
        <f t="shared" si="72"/>
        <v>4.3943971436418566E-4</v>
      </c>
      <c r="J4644" s="20">
        <f>(VLOOKUP(A4644,'Celulares por Região'!A:H,6))/F4644</f>
        <v>3.6967865970887116E-2</v>
      </c>
    </row>
    <row r="4645" spans="1:10" ht="15.75" customHeight="1">
      <c r="A4645" t="str">
        <f>VLOOKUP(B4645,'Tabela IBGE_Município'!A:C,3)</f>
        <v>RS</v>
      </c>
      <c r="B4645" s="4" t="s">
        <v>5054</v>
      </c>
      <c r="C4645" s="1"/>
      <c r="D4645" s="1">
        <v>2</v>
      </c>
      <c r="E4645" s="1">
        <v>2</v>
      </c>
      <c r="F4645" s="1">
        <f>VLOOKUP(B4645,'Tabela IBGE_Município'!A:C,2)</f>
        <v>5779</v>
      </c>
      <c r="G4645" s="4" t="s">
        <v>638</v>
      </c>
      <c r="H4645" s="30">
        <f>VLOOKUP(DADOS!B4645,'Tabela IBGE_Município'!A:E,5)</f>
        <v>0.67500000000000004</v>
      </c>
      <c r="I4645" s="2">
        <f t="shared" si="72"/>
        <v>6.9216127357674335E-4</v>
      </c>
      <c r="J4645" s="20">
        <f>(VLOOKUP(A4645,'Celulares por Região'!A:H,6))/F4645</f>
        <v>2.4571725211974389E-2</v>
      </c>
    </row>
    <row r="4646" spans="1:10" ht="15.75" customHeight="1">
      <c r="A4646" t="str">
        <f>VLOOKUP(B4646,'Tabela IBGE_Município'!A:C,3)</f>
        <v>PI</v>
      </c>
      <c r="B4646" s="4" t="s">
        <v>5055</v>
      </c>
      <c r="C4646" s="1">
        <v>24</v>
      </c>
      <c r="D4646" s="1">
        <v>78</v>
      </c>
      <c r="E4646" s="1">
        <v>53</v>
      </c>
      <c r="F4646" s="1">
        <f>VLOOKUP(B4646,'Tabela IBGE_Município'!A:C,2)</f>
        <v>6267</v>
      </c>
      <c r="H4646" s="30">
        <f>VLOOKUP(DADOS!B4646,'Tabela IBGE_Município'!A:E,5)</f>
        <v>0.48499999999999999</v>
      </c>
      <c r="I4646" s="2">
        <f t="shared" si="72"/>
        <v>2.4732726982607308E-2</v>
      </c>
      <c r="J4646" s="20">
        <f>(VLOOKUP(A4646,'Celulares por Região'!A:H,6))/F4646</f>
        <v>0.46609222913674803</v>
      </c>
    </row>
    <row r="4647" spans="1:10" ht="15.75" customHeight="1">
      <c r="A4647" t="str">
        <f>VLOOKUP(B4647,'Tabela IBGE_Município'!A:C,3)</f>
        <v>GO</v>
      </c>
      <c r="B4647" s="4" t="s">
        <v>5056</v>
      </c>
      <c r="C4647" s="1">
        <v>8</v>
      </c>
      <c r="D4647" s="1">
        <v>16</v>
      </c>
      <c r="E4647" s="1">
        <v>13</v>
      </c>
      <c r="F4647" s="1">
        <f>VLOOKUP(B4647,'Tabela IBGE_Município'!A:C,2)</f>
        <v>42210</v>
      </c>
      <c r="G4647" s="4" t="s">
        <v>639</v>
      </c>
      <c r="H4647" s="30">
        <f>VLOOKUP(DADOS!B4647,'Tabela IBGE_Município'!A:E,5)</f>
        <v>0.65</v>
      </c>
      <c r="I4647" s="2">
        <f t="shared" si="72"/>
        <v>8.7656953328595121E-4</v>
      </c>
      <c r="J4647" s="20">
        <f>(VLOOKUP(A4647,'Celulares por Região'!A:H,6))/F4647</f>
        <v>8.6401326699834163E-2</v>
      </c>
    </row>
    <row r="4648" spans="1:10" ht="15.75" customHeight="1">
      <c r="A4648" t="str">
        <f>VLOOKUP(B4648,'Tabela IBGE_Município'!A:C,3)</f>
        <v>RJ</v>
      </c>
      <c r="B4648" s="4" t="s">
        <v>5057</v>
      </c>
      <c r="C4648" s="1">
        <v>1</v>
      </c>
      <c r="D4648" s="1">
        <v>2</v>
      </c>
      <c r="E4648" s="1"/>
      <c r="F4648" s="1">
        <f>VLOOKUP(B4648,'Tabela IBGE_Município'!A:C,2)</f>
        <v>6520</v>
      </c>
      <c r="G4648" s="4" t="s">
        <v>637</v>
      </c>
      <c r="H4648" s="30">
        <f>VLOOKUP(DADOS!B4648,'Tabela IBGE_Município'!A:E,5)</f>
        <v>0.63900000000000001</v>
      </c>
      <c r="I4648" s="2">
        <f t="shared" si="72"/>
        <v>4.6012269938650307E-4</v>
      </c>
      <c r="J4648" s="20">
        <f>(VLOOKUP(A4648,'Celulares por Região'!A:H,6))/F4648</f>
        <v>1.531441717791411</v>
      </c>
    </row>
    <row r="4649" spans="1:10" ht="15.75" customHeight="1">
      <c r="A4649" t="str">
        <f>VLOOKUP(B4649,'Tabela IBGE_Município'!A:C,3)</f>
        <v>RS</v>
      </c>
      <c r="B4649" s="4" t="s">
        <v>5058</v>
      </c>
      <c r="C4649" s="1">
        <v>2</v>
      </c>
      <c r="D4649" s="1">
        <v>1</v>
      </c>
      <c r="E4649" s="1"/>
      <c r="F4649" s="1">
        <f>VLOOKUP(B4649,'Tabela IBGE_Município'!A:C,2)</f>
        <v>6274</v>
      </c>
      <c r="G4649" s="4" t="s">
        <v>637</v>
      </c>
      <c r="H4649" s="30">
        <f>VLOOKUP(DADOS!B4649,'Tabela IBGE_Município'!A:E,5)</f>
        <v>0.66</v>
      </c>
      <c r="I4649" s="2">
        <f t="shared" si="72"/>
        <v>4.7816385081287852E-4</v>
      </c>
      <c r="J4649" s="20">
        <f>(VLOOKUP(A4649,'Celulares por Região'!A:H,6))/F4649</f>
        <v>2.2633088938476251E-2</v>
      </c>
    </row>
    <row r="4650" spans="1:10" ht="15.75" customHeight="1">
      <c r="A4650" t="str">
        <f>VLOOKUP(B4650,'Tabela IBGE_Município'!A:C,3)</f>
        <v>RS</v>
      </c>
      <c r="B4650" s="4" t="s">
        <v>5058</v>
      </c>
      <c r="C4650" s="1">
        <v>1</v>
      </c>
      <c r="D4650" s="1">
        <v>2</v>
      </c>
      <c r="E4650" s="1"/>
      <c r="F4650" s="1">
        <f>VLOOKUP(B4650,'Tabela IBGE_Município'!A:C,2)</f>
        <v>6274</v>
      </c>
      <c r="G4650" s="4" t="s">
        <v>637</v>
      </c>
      <c r="H4650" s="30">
        <f>VLOOKUP(DADOS!B4650,'Tabela IBGE_Município'!A:E,5)</f>
        <v>0.66</v>
      </c>
      <c r="I4650" s="2">
        <f t="shared" si="72"/>
        <v>4.7816385081287852E-4</v>
      </c>
      <c r="J4650" s="20">
        <f>(VLOOKUP(A4650,'Celulares por Região'!A:H,6))/F4650</f>
        <v>2.2633088938476251E-2</v>
      </c>
    </row>
    <row r="4651" spans="1:10" ht="15.75" customHeight="1">
      <c r="A4651" t="str">
        <f>VLOOKUP(B4651,'Tabela IBGE_Município'!A:C,3)</f>
        <v>MG</v>
      </c>
      <c r="B4651" s="4" t="s">
        <v>5059</v>
      </c>
      <c r="C4651" s="1">
        <v>2</v>
      </c>
      <c r="D4651" s="1">
        <v>2</v>
      </c>
      <c r="E4651" s="1">
        <v>3</v>
      </c>
      <c r="F4651" s="1">
        <f>VLOOKUP(B4651,'Tabela IBGE_Município'!A:C,2)</f>
        <v>11941</v>
      </c>
      <c r="G4651" s="4" t="s">
        <v>637</v>
      </c>
      <c r="H4651" s="30">
        <f>VLOOKUP(DADOS!B4651,'Tabela IBGE_Município'!A:E,5)</f>
        <v>0.68799999999999994</v>
      </c>
      <c r="I4651" s="2">
        <f t="shared" si="72"/>
        <v>5.8621555983585959E-4</v>
      </c>
      <c r="J4651" s="20">
        <f>(VLOOKUP(A4651,'Celulares por Região'!A:H,6))/F4651</f>
        <v>0.13256846160288083</v>
      </c>
    </row>
    <row r="4652" spans="1:10" ht="15.75" customHeight="1">
      <c r="A4652" t="str">
        <f>VLOOKUP(B4652,'Tabela IBGE_Município'!A:C,3)</f>
        <v>MA</v>
      </c>
      <c r="B4652" s="4" t="s">
        <v>5060</v>
      </c>
      <c r="C4652" s="1">
        <v>3</v>
      </c>
      <c r="D4652" s="1">
        <v>2</v>
      </c>
      <c r="E4652" s="1">
        <v>1</v>
      </c>
      <c r="F4652" s="1">
        <f>VLOOKUP(B4652,'Tabela IBGE_Município'!A:C,2)</f>
        <v>40245</v>
      </c>
      <c r="G4652" s="4" t="s">
        <v>637</v>
      </c>
      <c r="H4652" s="30">
        <f>VLOOKUP(DADOS!B4652,'Tabela IBGE_Município'!A:E,5)</f>
        <v>0.58399999999999996</v>
      </c>
      <c r="I4652" s="2">
        <f t="shared" si="72"/>
        <v>1.4908684308609764E-4</v>
      </c>
      <c r="J4652" s="20">
        <f>(VLOOKUP(A4652,'Celulares por Região'!A:H,6))/F4652</f>
        <v>2.9842216424400547E-2</v>
      </c>
    </row>
    <row r="4653" spans="1:10" ht="15.75" customHeight="1">
      <c r="A4653" t="str">
        <f>VLOOKUP(B4653,'Tabela IBGE_Município'!A:C,3)</f>
        <v>BA</v>
      </c>
      <c r="B4653" s="4" t="s">
        <v>5061</v>
      </c>
      <c r="C4653" s="1">
        <v>3</v>
      </c>
      <c r="D4653" s="1">
        <v>3</v>
      </c>
      <c r="E4653" s="1"/>
      <c r="F4653" s="1">
        <f>VLOOKUP(B4653,'Tabela IBGE_Município'!A:C,2)</f>
        <v>4800</v>
      </c>
      <c r="G4653" s="4" t="s">
        <v>637</v>
      </c>
      <c r="H4653" s="30">
        <f>VLOOKUP(DADOS!B4653,'Tabela IBGE_Município'!A:E,5)</f>
        <v>0.67400000000000004</v>
      </c>
      <c r="I4653" s="2">
        <f t="shared" si="72"/>
        <v>1.25E-3</v>
      </c>
      <c r="J4653" s="20">
        <f>(VLOOKUP(A4653,'Celulares por Região'!A:H,6))/F4653</f>
        <v>0.81874999999999998</v>
      </c>
    </row>
    <row r="4654" spans="1:10" ht="15.75" customHeight="1">
      <c r="A4654" t="str">
        <f>VLOOKUP(B4654,'Tabela IBGE_Município'!A:C,3)</f>
        <v>MG</v>
      </c>
      <c r="B4654" s="4" t="s">
        <v>5062</v>
      </c>
      <c r="C4654" s="1">
        <v>4</v>
      </c>
      <c r="D4654" s="1">
        <v>2</v>
      </c>
      <c r="E4654" s="1">
        <v>1</v>
      </c>
      <c r="F4654" s="1">
        <f>VLOOKUP(B4654,'Tabela IBGE_Município'!A:C,2)</f>
        <v>20681</v>
      </c>
      <c r="G4654" s="4" t="s">
        <v>637</v>
      </c>
      <c r="H4654" s="30">
        <f>VLOOKUP(DADOS!B4654,'Tabela IBGE_Município'!A:E,5)</f>
        <v>0.66</v>
      </c>
      <c r="I4654" s="2">
        <f t="shared" si="72"/>
        <v>3.3847492867849718E-4</v>
      </c>
      <c r="J4654" s="20">
        <f>(VLOOKUP(A4654,'Celulares por Região'!A:H,6))/F4654</f>
        <v>7.6543687442580152E-2</v>
      </c>
    </row>
    <row r="4655" spans="1:10" ht="15.75" customHeight="1">
      <c r="A4655" t="str">
        <f>VLOOKUP(B4655,'Tabela IBGE_Município'!A:C,3)</f>
        <v>RO</v>
      </c>
      <c r="B4655" s="4" t="s">
        <v>5063</v>
      </c>
      <c r="C4655" s="1">
        <v>4</v>
      </c>
      <c r="D4655" s="1">
        <v>2</v>
      </c>
      <c r="E4655" s="1">
        <v>2</v>
      </c>
      <c r="F4655" s="1">
        <f>VLOOKUP(B4655,'Tabela IBGE_Município'!A:C,2)</f>
        <v>12218</v>
      </c>
      <c r="G4655" s="4" t="s">
        <v>637</v>
      </c>
      <c r="H4655" s="30">
        <f>VLOOKUP(DADOS!B4655,'Tabela IBGE_Município'!A:E,5)</f>
        <v>0.61099999999999999</v>
      </c>
      <c r="I4655" s="2">
        <f t="shared" si="72"/>
        <v>6.547716483876248E-4</v>
      </c>
      <c r="J4655" s="20">
        <f>(VLOOKUP(A4655,'Celulares por Região'!A:H,6))/F4655</f>
        <v>0.63799312489769189</v>
      </c>
    </row>
    <row r="4656" spans="1:10" ht="15.75" customHeight="1">
      <c r="A4656" t="str">
        <f>VLOOKUP(B4656,'Tabela IBGE_Município'!A:C,3)</f>
        <v>MA</v>
      </c>
      <c r="B4656" s="4" t="s">
        <v>5064</v>
      </c>
      <c r="C4656" s="1">
        <v>6</v>
      </c>
      <c r="D4656" s="1">
        <v>4</v>
      </c>
      <c r="E4656" s="1">
        <v>3</v>
      </c>
      <c r="F4656" s="1">
        <f>VLOOKUP(B4656,'Tabela IBGE_Município'!A:C,2)</f>
        <v>4255</v>
      </c>
      <c r="G4656" s="4" t="s">
        <v>637</v>
      </c>
      <c r="H4656" s="30">
        <f>VLOOKUP(DADOS!B4656,'Tabela IBGE_Município'!A:E,5)</f>
        <v>0.52800000000000002</v>
      </c>
      <c r="I4656" s="2">
        <f t="shared" si="72"/>
        <v>3.0552291421856639E-3</v>
      </c>
      <c r="J4656" s="20">
        <f>(VLOOKUP(A4656,'Celulares por Região'!A:H,6))/F4656</f>
        <v>0.28225616921269098</v>
      </c>
    </row>
    <row r="4657" spans="1:10" ht="15.75" customHeight="1">
      <c r="A4657" t="str">
        <f>VLOOKUP(B4657,'Tabela IBGE_Município'!A:C,3)</f>
        <v>RN</v>
      </c>
      <c r="B4657" s="4" t="s">
        <v>5065</v>
      </c>
      <c r="C4657" s="1"/>
      <c r="D4657" s="1">
        <v>1</v>
      </c>
      <c r="E4657" s="1">
        <v>2</v>
      </c>
      <c r="F4657" s="1">
        <f>VLOOKUP(B4657,'Tabela IBGE_Município'!A:C,2)</f>
        <v>15930</v>
      </c>
      <c r="G4657" s="4" t="s">
        <v>637</v>
      </c>
      <c r="H4657" s="30">
        <f>VLOOKUP(DADOS!B4657,'Tabela IBGE_Município'!A:E,5)</f>
        <v>0.628</v>
      </c>
      <c r="I4657" s="2">
        <f t="shared" si="72"/>
        <v>1.8832391713747646E-4</v>
      </c>
      <c r="J4657" s="20">
        <f>(VLOOKUP(A4657,'Celulares por Região'!A:H,6))/F4657</f>
        <v>5.9447583176396736E-2</v>
      </c>
    </row>
    <row r="4658" spans="1:10" ht="15.75" customHeight="1">
      <c r="A4658" t="str">
        <f>VLOOKUP(B4658,'Tabela IBGE_Município'!A:C,3)</f>
        <v>PA</v>
      </c>
      <c r="B4658" s="4" t="s">
        <v>5066</v>
      </c>
      <c r="C4658" s="1">
        <v>2</v>
      </c>
      <c r="D4658" s="1">
        <v>1</v>
      </c>
      <c r="E4658" s="1"/>
      <c r="F4658" s="1">
        <f>VLOOKUP(B4658,'Tabela IBGE_Município'!A:C,2)</f>
        <v>6420</v>
      </c>
      <c r="G4658" s="4" t="s">
        <v>640</v>
      </c>
      <c r="H4658" s="30">
        <f>VLOOKUP(DADOS!B4658,'Tabela IBGE_Município'!A:E,5)</f>
        <v>0.60799999999999998</v>
      </c>
      <c r="I4658" s="2">
        <f t="shared" si="72"/>
        <v>4.6728971962616824E-4</v>
      </c>
      <c r="J4658" s="20">
        <f>(VLOOKUP(A4658,'Celulares por Região'!A:H,6))/F4658</f>
        <v>0.28769470404984426</v>
      </c>
    </row>
    <row r="4659" spans="1:10" ht="15.75" customHeight="1">
      <c r="A4659" t="str">
        <f>VLOOKUP(B4659,'Tabela IBGE_Município'!A:C,3)</f>
        <v>PI</v>
      </c>
      <c r="B4659" s="4" t="s">
        <v>5067</v>
      </c>
      <c r="C4659" s="1">
        <v>6</v>
      </c>
      <c r="D4659" s="1">
        <v>11</v>
      </c>
      <c r="E4659" s="1">
        <v>4</v>
      </c>
      <c r="F4659" s="1">
        <f>VLOOKUP(B4659,'Tabela IBGE_Município'!A:C,2)</f>
        <v>53746</v>
      </c>
      <c r="G4659" s="4" t="s">
        <v>640</v>
      </c>
      <c r="H4659" s="30">
        <f>VLOOKUP(DADOS!B4659,'Tabela IBGE_Município'!A:E,5)</f>
        <v>0.56999999999999995</v>
      </c>
      <c r="I4659" s="2">
        <f t="shared" si="72"/>
        <v>3.9072675175827037E-4</v>
      </c>
      <c r="J4659" s="20">
        <f>(VLOOKUP(A4659,'Celulares por Região'!A:H,6))/F4659</f>
        <v>5.4348230565995609E-2</v>
      </c>
    </row>
    <row r="4660" spans="1:10" ht="15.75" customHeight="1">
      <c r="A4660" t="str">
        <f>VLOOKUP(B4660,'Tabela IBGE_Município'!A:C,3)</f>
        <v>SC</v>
      </c>
      <c r="B4660" s="4" t="s">
        <v>5068</v>
      </c>
      <c r="C4660" s="1">
        <v>3</v>
      </c>
      <c r="D4660" s="1">
        <v>1</v>
      </c>
      <c r="E4660" s="1"/>
      <c r="F4660" s="1">
        <f>VLOOKUP(B4660,'Tabela IBGE_Município'!A:C,2)</f>
        <v>18789</v>
      </c>
      <c r="G4660" s="4" t="s">
        <v>637</v>
      </c>
      <c r="H4660" s="30">
        <f>VLOOKUP(DADOS!B4660,'Tabela IBGE_Município'!A:E,5)</f>
        <v>0.76200000000000001</v>
      </c>
      <c r="I4660" s="2">
        <f t="shared" si="72"/>
        <v>2.1289052104955027E-4</v>
      </c>
      <c r="J4660" s="20">
        <f>(VLOOKUP(A4660,'Celulares por Região'!A:H,6))/F4660</f>
        <v>0.21432753206663474</v>
      </c>
    </row>
    <row r="4661" spans="1:10" ht="15.75" customHeight="1">
      <c r="A4661" t="str">
        <f>VLOOKUP(B4661,'Tabela IBGE_Município'!A:C,3)</f>
        <v>RS</v>
      </c>
      <c r="B4661" s="4" t="s">
        <v>5069</v>
      </c>
      <c r="C4661" s="1">
        <v>1</v>
      </c>
      <c r="D4661" s="1">
        <v>3</v>
      </c>
      <c r="E4661" s="1">
        <v>4</v>
      </c>
      <c r="F4661" s="1">
        <f>VLOOKUP(B4661,'Tabela IBGE_Município'!A:C,2)</f>
        <v>46303</v>
      </c>
      <c r="G4661" s="4" t="s">
        <v>638</v>
      </c>
      <c r="H4661" s="30">
        <f>VLOOKUP(DADOS!B4661,'Tabela IBGE_Município'!A:E,5)</f>
        <v>0.59</v>
      </c>
      <c r="I4661" s="2">
        <f t="shared" si="72"/>
        <v>1.7277498218257997E-4</v>
      </c>
      <c r="J4661" s="20">
        <f>(VLOOKUP(A4661,'Celulares por Região'!A:H,6))/F4661</f>
        <v>3.0667559337407943E-3</v>
      </c>
    </row>
    <row r="4662" spans="1:10" ht="15.75" customHeight="1">
      <c r="A4662" t="str">
        <f>VLOOKUP(B4662,'Tabela IBGE_Município'!A:C,3)</f>
        <v>RS</v>
      </c>
      <c r="B4662" s="4" t="s">
        <v>5069</v>
      </c>
      <c r="C4662" s="1">
        <v>3</v>
      </c>
      <c r="D4662" s="1">
        <v>3</v>
      </c>
      <c r="E4662" s="1">
        <v>3</v>
      </c>
      <c r="F4662" s="1">
        <f>VLOOKUP(B4662,'Tabela IBGE_Município'!A:C,2)</f>
        <v>46303</v>
      </c>
      <c r="G4662" s="4" t="s">
        <v>638</v>
      </c>
      <c r="H4662" s="30">
        <f>VLOOKUP(DADOS!B4662,'Tabela IBGE_Município'!A:E,5)</f>
        <v>0.59</v>
      </c>
      <c r="I4662" s="2">
        <f t="shared" si="72"/>
        <v>1.9437185495540247E-4</v>
      </c>
      <c r="J4662" s="20">
        <f>(VLOOKUP(A4662,'Celulares por Região'!A:H,6))/F4662</f>
        <v>3.0667559337407943E-3</v>
      </c>
    </row>
    <row r="4663" spans="1:10" ht="15.75" customHeight="1">
      <c r="A4663" t="str">
        <f>VLOOKUP(B4663,'Tabela IBGE_Município'!A:C,3)</f>
        <v>AM</v>
      </c>
      <c r="B4663" s="4" t="s">
        <v>5070</v>
      </c>
      <c r="C4663" s="1">
        <v>2</v>
      </c>
      <c r="D4663" s="1">
        <v>3</v>
      </c>
      <c r="E4663" s="1">
        <v>2</v>
      </c>
      <c r="F4663" s="1">
        <f>VLOOKUP(B4663,'Tabela IBGE_Município'!A:C,2)</f>
        <v>38522</v>
      </c>
      <c r="G4663" s="4" t="s">
        <v>637</v>
      </c>
      <c r="H4663" s="30">
        <f>VLOOKUP(DADOS!B4663,'Tabela IBGE_Município'!A:E,5)</f>
        <v>0.60899999999999999</v>
      </c>
      <c r="I4663" s="2">
        <f t="shared" si="72"/>
        <v>1.8171434504958206E-4</v>
      </c>
      <c r="J4663" s="20">
        <f>(VLOOKUP(A4663,'Celulares por Região'!A:H,6))/F4663</f>
        <v>5.0101240849384767E-3</v>
      </c>
    </row>
    <row r="4664" spans="1:10" ht="15.75" customHeight="1">
      <c r="A4664" t="str">
        <f>VLOOKUP(B4664,'Tabela IBGE_Município'!A:C,3)</f>
        <v>ES</v>
      </c>
      <c r="B4664" s="4" t="s">
        <v>5071</v>
      </c>
      <c r="C4664" s="1">
        <v>5</v>
      </c>
      <c r="D4664" s="1">
        <v>4</v>
      </c>
      <c r="E4664" s="1">
        <v>6</v>
      </c>
      <c r="F4664" s="1">
        <f>VLOOKUP(B4664,'Tabela IBGE_Município'!A:C,2)</f>
        <v>27221</v>
      </c>
      <c r="G4664" s="4" t="s">
        <v>638</v>
      </c>
      <c r="H4664" s="30">
        <f>VLOOKUP(DADOS!B4664,'Tabela IBGE_Município'!A:E,5)</f>
        <v>0.71</v>
      </c>
      <c r="I4664" s="2">
        <f t="shared" si="72"/>
        <v>5.5104514896587198E-4</v>
      </c>
      <c r="J4664" s="20">
        <f>(VLOOKUP(A4664,'Celulares por Região'!A:H,6))/F4664</f>
        <v>7.6338121303405462E-2</v>
      </c>
    </row>
    <row r="4665" spans="1:10" ht="15.75" customHeight="1">
      <c r="A4665" t="str">
        <f>VLOOKUP(B4665,'Tabela IBGE_Município'!A:C,3)</f>
        <v>MS</v>
      </c>
      <c r="B4665" s="4" t="s">
        <v>5072</v>
      </c>
      <c r="C4665" s="1">
        <v>2</v>
      </c>
      <c r="D4665" s="1"/>
      <c r="E4665" s="1"/>
      <c r="F4665" s="1">
        <f>VLOOKUP(B4665,'Tabela IBGE_Município'!A:C,2)</f>
        <v>12562</v>
      </c>
      <c r="G4665" s="4" t="s">
        <v>640</v>
      </c>
      <c r="H4665" s="30">
        <f>VLOOKUP(DADOS!B4665,'Tabela IBGE_Município'!A:E,5)</f>
        <v>0.73</v>
      </c>
      <c r="I4665" s="2">
        <f t="shared" si="72"/>
        <v>1.5921031682853049E-4</v>
      </c>
      <c r="J4665" s="20">
        <f>(VLOOKUP(A4665,'Celulares por Região'!A:H,6))/F4665</f>
        <v>0.10579525553255852</v>
      </c>
    </row>
    <row r="4666" spans="1:10" ht="15.75" customHeight="1">
      <c r="A4666" t="str">
        <f>VLOOKUP(B4666,'Tabela IBGE_Município'!A:C,3)</f>
        <v>MG</v>
      </c>
      <c r="B4666" s="4" t="s">
        <v>5073</v>
      </c>
      <c r="C4666" s="1">
        <v>6</v>
      </c>
      <c r="D4666" s="1">
        <v>4</v>
      </c>
      <c r="E4666" s="1">
        <v>4</v>
      </c>
      <c r="F4666" s="1">
        <f>VLOOKUP(B4666,'Tabela IBGE_Município'!A:C,2)</f>
        <v>3910</v>
      </c>
      <c r="G4666" s="4" t="s">
        <v>638</v>
      </c>
      <c r="H4666" s="30">
        <f>VLOOKUP(DADOS!B4666,'Tabela IBGE_Município'!A:E,5)</f>
        <v>0.65</v>
      </c>
      <c r="I4666" s="2">
        <f t="shared" si="72"/>
        <v>3.5805626598465474E-3</v>
      </c>
      <c r="J4666" s="20">
        <f>(VLOOKUP(A4666,'Celulares por Região'!A:H,6))/F4666</f>
        <v>0.40485933503836319</v>
      </c>
    </row>
    <row r="4667" spans="1:10" ht="15.75" customHeight="1">
      <c r="A4667" t="str">
        <f>VLOOKUP(B4667,'Tabela IBGE_Município'!A:C,3)</f>
        <v>MG</v>
      </c>
      <c r="B4667" s="4" t="s">
        <v>5074</v>
      </c>
      <c r="C4667" s="1"/>
      <c r="D4667" s="1">
        <v>2</v>
      </c>
      <c r="E4667" s="1">
        <v>2</v>
      </c>
      <c r="F4667" s="1">
        <f>VLOOKUP(B4667,'Tabela IBGE_Município'!A:C,2)</f>
        <v>24705</v>
      </c>
      <c r="G4667" s="4" t="s">
        <v>637</v>
      </c>
      <c r="H4667" s="30">
        <f>VLOOKUP(DADOS!B4667,'Tabela IBGE_Município'!A:E,5)</f>
        <v>0.6</v>
      </c>
      <c r="I4667" s="2">
        <f t="shared" si="72"/>
        <v>1.6191054442420561E-4</v>
      </c>
      <c r="J4667" s="20">
        <f>(VLOOKUP(A4667,'Celulares por Região'!A:H,6))/F4667</f>
        <v>6.4076097955879374E-2</v>
      </c>
    </row>
    <row r="4668" spans="1:10" ht="15.75" customHeight="1">
      <c r="A4668" t="str">
        <f>VLOOKUP(B4668,'Tabela IBGE_Município'!A:C,3)</f>
        <v>PA</v>
      </c>
      <c r="B4668" s="4" t="s">
        <v>5075</v>
      </c>
      <c r="C4668" s="1"/>
      <c r="D4668" s="1">
        <v>4</v>
      </c>
      <c r="E4668" s="1">
        <v>5</v>
      </c>
      <c r="F4668" s="1">
        <f>VLOOKUP(B4668,'Tabela IBGE_Município'!A:C,2)</f>
        <v>4059</v>
      </c>
      <c r="G4668" s="4" t="s">
        <v>637</v>
      </c>
      <c r="H4668" s="30">
        <f>VLOOKUP(DADOS!B4668,'Tabela IBGE_Município'!A:E,5)</f>
        <v>0.59499999999999997</v>
      </c>
      <c r="I4668" s="2">
        <f t="shared" si="72"/>
        <v>2.2172949002217295E-3</v>
      </c>
      <c r="J4668" s="20">
        <f>(VLOOKUP(A4668,'Celulares por Região'!A:H,6))/F4668</f>
        <v>0.45503818674550384</v>
      </c>
    </row>
    <row r="4669" spans="1:10" ht="15.75" customHeight="1">
      <c r="A4669" t="str">
        <f>VLOOKUP(B4669,'Tabela IBGE_Município'!A:C,3)</f>
        <v>MG</v>
      </c>
      <c r="B4669" s="4" t="s">
        <v>5076</v>
      </c>
      <c r="C4669" s="1">
        <v>1</v>
      </c>
      <c r="D4669" s="1">
        <v>1</v>
      </c>
      <c r="E4669" s="1">
        <v>1</v>
      </c>
      <c r="F4669" s="1">
        <f>VLOOKUP(B4669,'Tabela IBGE_Município'!A:C,2)</f>
        <v>1091737</v>
      </c>
      <c r="G4669" s="4" t="s">
        <v>640</v>
      </c>
      <c r="H4669" s="30">
        <f>VLOOKUP(DADOS!B4669,'Tabela IBGE_Município'!A:E,5)</f>
        <v>0.63</v>
      </c>
      <c r="I4669" s="2">
        <f t="shared" si="72"/>
        <v>2.7479145618404432E-6</v>
      </c>
      <c r="J4669" s="20">
        <f>(VLOOKUP(A4669,'Celulares por Região'!A:H,6))/F4669</f>
        <v>1.4499829171311406E-3</v>
      </c>
    </row>
    <row r="4670" spans="1:10" ht="15.75" customHeight="1">
      <c r="A4670" t="str">
        <f>VLOOKUP(B4670,'Tabela IBGE_Município'!A:C,3)</f>
        <v>RJ</v>
      </c>
      <c r="B4670" s="4" t="s">
        <v>5077</v>
      </c>
      <c r="C4670" s="1">
        <v>2</v>
      </c>
      <c r="D4670" s="1">
        <v>3</v>
      </c>
      <c r="E4670" s="1"/>
      <c r="F4670" s="1">
        <f>VLOOKUP(B4670,'Tabela IBGE_Município'!A:C,2)</f>
        <v>8459</v>
      </c>
      <c r="G4670" s="4" t="s">
        <v>638</v>
      </c>
      <c r="H4670" s="30">
        <f>VLOOKUP(DADOS!B4670,'Tabela IBGE_Município'!A:E,5)</f>
        <v>0.74</v>
      </c>
      <c r="I4670" s="2">
        <f t="shared" si="72"/>
        <v>5.910864168341412E-4</v>
      </c>
      <c r="J4670" s="20">
        <f>(VLOOKUP(A4670,'Celulares por Região'!A:H,6))/F4670</f>
        <v>1.18039957441778</v>
      </c>
    </row>
    <row r="4671" spans="1:10" ht="15.75" customHeight="1">
      <c r="A4671" t="str">
        <f>VLOOKUP(B4671,'Tabela IBGE_Município'!A:C,3)</f>
        <v>MG</v>
      </c>
      <c r="B4671" s="4" t="s">
        <v>5078</v>
      </c>
      <c r="C4671" s="1">
        <v>14</v>
      </c>
      <c r="D4671" s="1">
        <v>6</v>
      </c>
      <c r="E4671" s="1">
        <v>4</v>
      </c>
      <c r="F4671" s="1">
        <f>VLOOKUP(B4671,'Tabela IBGE_Município'!A:C,2)</f>
        <v>48869</v>
      </c>
      <c r="G4671" s="4" t="s">
        <v>638</v>
      </c>
      <c r="H4671" s="30">
        <f>VLOOKUP(DADOS!B4671,'Tabela IBGE_Município'!A:E,5)</f>
        <v>0.67</v>
      </c>
      <c r="I4671" s="2">
        <f t="shared" si="72"/>
        <v>4.9110888293192004E-4</v>
      </c>
      <c r="J4671" s="20">
        <f>(VLOOKUP(A4671,'Celulares por Região'!A:H,6))/F4671</f>
        <v>3.239272340338456E-2</v>
      </c>
    </row>
    <row r="4672" spans="1:10" ht="15.75" customHeight="1">
      <c r="A4672" t="str">
        <f>VLOOKUP(B4672,'Tabela IBGE_Município'!A:C,3)</f>
        <v>RN</v>
      </c>
      <c r="B4672" s="4" t="s">
        <v>5079</v>
      </c>
      <c r="C4672" s="1">
        <v>2</v>
      </c>
      <c r="D4672" s="1">
        <v>1</v>
      </c>
      <c r="E4672" s="1"/>
      <c r="F4672" s="1">
        <f>VLOOKUP(B4672,'Tabela IBGE_Município'!A:C,2)</f>
        <v>3057</v>
      </c>
      <c r="G4672" s="4" t="s">
        <v>638</v>
      </c>
      <c r="H4672" s="30">
        <f>VLOOKUP(DADOS!B4672,'Tabela IBGE_Município'!A:E,5)</f>
        <v>0.66</v>
      </c>
      <c r="I4672" s="2">
        <f t="shared" si="72"/>
        <v>9.813542688910696E-4</v>
      </c>
      <c r="J4672" s="20">
        <f>(VLOOKUP(A4672,'Celulares por Região'!A:H,6))/F4672</f>
        <v>0.30978083087994768</v>
      </c>
    </row>
    <row r="4673" spans="1:10" ht="15.75" customHeight="1">
      <c r="A4673" t="str">
        <f>VLOOKUP(B4673,'Tabela IBGE_Município'!A:C,3)</f>
        <v>RN</v>
      </c>
      <c r="B4673" s="4" t="s">
        <v>5079</v>
      </c>
      <c r="C4673" s="1">
        <v>1</v>
      </c>
      <c r="D4673" s="1">
        <v>2</v>
      </c>
      <c r="E4673" s="1"/>
      <c r="F4673" s="1">
        <f>VLOOKUP(B4673,'Tabela IBGE_Município'!A:C,2)</f>
        <v>3057</v>
      </c>
      <c r="G4673" s="4" t="s">
        <v>640</v>
      </c>
      <c r="H4673" s="30">
        <f>VLOOKUP(DADOS!B4673,'Tabela IBGE_Município'!A:E,5)</f>
        <v>0.66</v>
      </c>
      <c r="I4673" s="2">
        <f t="shared" si="72"/>
        <v>9.813542688910696E-4</v>
      </c>
      <c r="J4673" s="20">
        <f>(VLOOKUP(A4673,'Celulares por Região'!A:H,6))/F4673</f>
        <v>0.30978083087994768</v>
      </c>
    </row>
    <row r="4674" spans="1:10" ht="15.75" customHeight="1">
      <c r="A4674" t="str">
        <f>VLOOKUP(B4674,'Tabela IBGE_Município'!A:C,3)</f>
        <v>PI</v>
      </c>
      <c r="B4674" s="4" t="s">
        <v>5080</v>
      </c>
      <c r="C4674" s="1">
        <v>2</v>
      </c>
      <c r="D4674" s="1">
        <v>4</v>
      </c>
      <c r="E4674" s="1">
        <v>5</v>
      </c>
      <c r="F4674" s="1">
        <f>VLOOKUP(B4674,'Tabela IBGE_Município'!A:C,2)</f>
        <v>12597</v>
      </c>
      <c r="G4674" s="4" t="s">
        <v>639</v>
      </c>
      <c r="H4674" s="30">
        <f>VLOOKUP(DADOS!B4674,'Tabela IBGE_Município'!A:E,5)</f>
        <v>0.56000000000000005</v>
      </c>
      <c r="I4674" s="2">
        <f t="shared" ref="I4674:I4737" si="73">(C4674+D4674+E4674)/F4674</f>
        <v>8.7322378344050172E-4</v>
      </c>
      <c r="J4674" s="20">
        <f>(VLOOKUP(A4674,'Celulares por Região'!A:H,6))/F4674</f>
        <v>0.23188060649360959</v>
      </c>
    </row>
    <row r="4675" spans="1:10" ht="15.75" customHeight="1">
      <c r="A4675" t="str">
        <f>VLOOKUP(B4675,'Tabela IBGE_Município'!A:C,3)</f>
        <v>MG</v>
      </c>
      <c r="B4675" s="4" t="s">
        <v>5081</v>
      </c>
      <c r="C4675" s="1">
        <v>9</v>
      </c>
      <c r="D4675" s="1">
        <v>10</v>
      </c>
      <c r="E4675" s="1">
        <v>7</v>
      </c>
      <c r="F4675" s="1">
        <f>VLOOKUP(B4675,'Tabela IBGE_Município'!A:C,2)</f>
        <v>5030</v>
      </c>
      <c r="G4675" s="4" t="s">
        <v>638</v>
      </c>
      <c r="H4675" s="30">
        <f>VLOOKUP(DADOS!B4675,'Tabela IBGE_Município'!A:E,5)</f>
        <v>0.69</v>
      </c>
      <c r="I4675" s="2">
        <f t="shared" si="73"/>
        <v>5.1689860834990059E-3</v>
      </c>
      <c r="J4675" s="20">
        <f>(VLOOKUP(A4675,'Celulares por Região'!A:H,6))/F4675</f>
        <v>0.3147117296222664</v>
      </c>
    </row>
    <row r="4676" spans="1:10" ht="15.75" customHeight="1">
      <c r="A4676" t="str">
        <f>VLOOKUP(B4676,'Tabela IBGE_Município'!A:C,3)</f>
        <v>PI</v>
      </c>
      <c r="B4676" s="4" t="s">
        <v>5082</v>
      </c>
      <c r="C4676" s="1">
        <v>2</v>
      </c>
      <c r="D4676" s="1"/>
      <c r="E4676" s="1"/>
      <c r="F4676" s="1">
        <f>VLOOKUP(B4676,'Tabela IBGE_Município'!A:C,2)</f>
        <v>11019</v>
      </c>
      <c r="G4676" s="4" t="s">
        <v>640</v>
      </c>
      <c r="H4676" s="30">
        <f>VLOOKUP(DADOS!B4676,'Tabela IBGE_Município'!A:E,5)</f>
        <v>0.61599999999999999</v>
      </c>
      <c r="I4676" s="2">
        <f t="shared" si="73"/>
        <v>1.8150467374534896E-4</v>
      </c>
      <c r="J4676" s="20">
        <f>(VLOOKUP(A4676,'Celulares por Região'!A:H,6))/F4676</f>
        <v>0.26508757600508215</v>
      </c>
    </row>
    <row r="4677" spans="1:10" ht="15.75" customHeight="1">
      <c r="A4677" t="str">
        <f>VLOOKUP(B4677,'Tabela IBGE_Município'!A:C,3)</f>
        <v>MG</v>
      </c>
      <c r="B4677" s="4" t="s">
        <v>5083</v>
      </c>
      <c r="C4677" s="1">
        <v>1</v>
      </c>
      <c r="D4677" s="1">
        <v>1</v>
      </c>
      <c r="E4677" s="1">
        <v>2</v>
      </c>
      <c r="F4677" s="1">
        <f>VLOOKUP(B4677,'Tabela IBGE_Município'!A:C,2)</f>
        <v>3173</v>
      </c>
      <c r="G4677" s="4" t="s">
        <v>637</v>
      </c>
      <c r="H4677" s="30">
        <f>VLOOKUP(DADOS!B4677,'Tabela IBGE_Município'!A:E,5)</f>
        <v>0.66700000000000004</v>
      </c>
      <c r="I4677" s="2">
        <f t="shared" si="73"/>
        <v>1.2606366214938543E-3</v>
      </c>
      <c r="J4677" s="20">
        <f>(VLOOKUP(A4677,'Celulares por Região'!A:H,6))/F4677</f>
        <v>0.49889694295619286</v>
      </c>
    </row>
    <row r="4678" spans="1:10" ht="15.75" customHeight="1">
      <c r="A4678" t="str">
        <f>VLOOKUP(B4678,'Tabela IBGE_Município'!A:C,3)</f>
        <v>MG</v>
      </c>
      <c r="B4678" s="4" t="s">
        <v>5084</v>
      </c>
      <c r="C4678" s="1">
        <v>1</v>
      </c>
      <c r="D4678" s="1"/>
      <c r="E4678" s="1">
        <v>1</v>
      </c>
      <c r="F4678" s="1">
        <f>VLOOKUP(B4678,'Tabela IBGE_Município'!A:C,2)</f>
        <v>25561</v>
      </c>
      <c r="G4678" s="4" t="s">
        <v>637</v>
      </c>
      <c r="H4678" s="30">
        <f>VLOOKUP(DADOS!B4678,'Tabela IBGE_Município'!A:E,5)</f>
        <v>0.64</v>
      </c>
      <c r="I4678" s="2">
        <f t="shared" si="73"/>
        <v>7.8244200148663978E-5</v>
      </c>
      <c r="J4678" s="20">
        <f>(VLOOKUP(A4678,'Celulares por Região'!A:H,6))/F4678</f>
        <v>6.1930284417667542E-2</v>
      </c>
    </row>
    <row r="4679" spans="1:10" ht="15.75" customHeight="1">
      <c r="A4679" t="str">
        <f>VLOOKUP(B4679,'Tabela IBGE_Município'!A:C,3)</f>
        <v>MG</v>
      </c>
      <c r="B4679" s="4" t="s">
        <v>5085</v>
      </c>
      <c r="C4679" s="1">
        <v>1</v>
      </c>
      <c r="D4679" s="1">
        <v>3</v>
      </c>
      <c r="E4679" s="1">
        <v>1</v>
      </c>
      <c r="F4679" s="1">
        <f>VLOOKUP(B4679,'Tabela IBGE_Município'!A:C,2)</f>
        <v>37942</v>
      </c>
      <c r="G4679" s="4" t="s">
        <v>637</v>
      </c>
      <c r="H4679" s="30">
        <f>VLOOKUP(DADOS!B4679,'Tabela IBGE_Município'!A:E,5)</f>
        <v>0.71499999999999997</v>
      </c>
      <c r="I4679" s="2">
        <f t="shared" si="73"/>
        <v>1.3178008539349532E-4</v>
      </c>
      <c r="J4679" s="20">
        <f>(VLOOKUP(A4679,'Celulares por Região'!A:H,6))/F4679</f>
        <v>4.1721575035580626E-2</v>
      </c>
    </row>
    <row r="4680" spans="1:10" ht="15.75" customHeight="1">
      <c r="A4680" t="str">
        <f>VLOOKUP(B4680,'Tabela IBGE_Município'!A:C,3)</f>
        <v>BA</v>
      </c>
      <c r="B4680" s="4" t="s">
        <v>5086</v>
      </c>
      <c r="C4680" s="1"/>
      <c r="D4680" s="1">
        <v>6</v>
      </c>
      <c r="E4680" s="1">
        <v>5</v>
      </c>
      <c r="F4680" s="1">
        <f>VLOOKUP(B4680,'Tabela IBGE_Município'!A:C,2)</f>
        <v>35782</v>
      </c>
      <c r="G4680" s="4" t="s">
        <v>638</v>
      </c>
      <c r="H4680" s="30">
        <f>VLOOKUP(DADOS!B4680,'Tabela IBGE_Município'!A:E,5)</f>
        <v>0.627</v>
      </c>
      <c r="I4680" s="2">
        <f t="shared" si="73"/>
        <v>3.0741713710804317E-4</v>
      </c>
      <c r="J4680" s="20">
        <f>(VLOOKUP(A4680,'Celulares por Região'!A:H,6))/F4680</f>
        <v>0.1098317589849645</v>
      </c>
    </row>
    <row r="4681" spans="1:10" ht="15.75" customHeight="1">
      <c r="A4681" t="str">
        <f>VLOOKUP(B4681,'Tabela IBGE_Município'!A:C,3)</f>
        <v>MG</v>
      </c>
      <c r="B4681" s="4" t="s">
        <v>5087</v>
      </c>
      <c r="C4681" s="1">
        <v>1</v>
      </c>
      <c r="D4681" s="1">
        <v>1</v>
      </c>
      <c r="E4681" s="1"/>
      <c r="F4681" s="1">
        <f>VLOOKUP(B4681,'Tabela IBGE_Município'!A:C,2)</f>
        <v>24412</v>
      </c>
      <c r="G4681" s="4" t="s">
        <v>638</v>
      </c>
      <c r="H4681" s="30">
        <f>VLOOKUP(DADOS!B4681,'Tabela IBGE_Município'!A:E,5)</f>
        <v>0.73599999999999999</v>
      </c>
      <c r="I4681" s="2">
        <f t="shared" si="73"/>
        <v>8.1926921186301814E-5</v>
      </c>
      <c r="J4681" s="20">
        <f>(VLOOKUP(A4681,'Celulares por Região'!A:H,6))/F4681</f>
        <v>6.4845158118957885E-2</v>
      </c>
    </row>
    <row r="4682" spans="1:10" ht="15.75" customHeight="1">
      <c r="A4682" t="str">
        <f>VLOOKUP(B4682,'Tabela IBGE_Município'!A:C,3)</f>
        <v>RS</v>
      </c>
      <c r="B4682" s="4" t="s">
        <v>5088</v>
      </c>
      <c r="C4682" s="1">
        <v>1</v>
      </c>
      <c r="D4682" s="1">
        <v>3</v>
      </c>
      <c r="E4682" s="1">
        <v>4</v>
      </c>
      <c r="F4682" s="1">
        <f>VLOOKUP(B4682,'Tabela IBGE_Município'!A:C,2)</f>
        <v>11128</v>
      </c>
      <c r="G4682" s="4" t="s">
        <v>637</v>
      </c>
      <c r="H4682" s="30">
        <f>VLOOKUP(DADOS!B4682,'Tabela IBGE_Município'!A:E,5)</f>
        <v>0.69599999999999995</v>
      </c>
      <c r="I4682" s="2">
        <f t="shared" si="73"/>
        <v>7.1890726096333576E-4</v>
      </c>
      <c r="J4682" s="20">
        <f>(VLOOKUP(A4682,'Celulares por Região'!A:H,6))/F4682</f>
        <v>1.2760603882099208E-2</v>
      </c>
    </row>
    <row r="4683" spans="1:10" ht="15.75" customHeight="1">
      <c r="A4683" t="str">
        <f>VLOOKUP(B4683,'Tabela IBGE_Município'!A:C,3)</f>
        <v>PR</v>
      </c>
      <c r="B4683" s="4" t="s">
        <v>5089</v>
      </c>
      <c r="C4683" s="1">
        <v>1</v>
      </c>
      <c r="D4683" s="1">
        <v>5</v>
      </c>
      <c r="E4683" s="1">
        <v>3</v>
      </c>
      <c r="F4683" s="1">
        <f>VLOOKUP(B4683,'Tabela IBGE_Município'!A:C,2)</f>
        <v>10181</v>
      </c>
      <c r="G4683" s="4" t="s">
        <v>637</v>
      </c>
      <c r="H4683" s="30">
        <f>VLOOKUP(DADOS!B4683,'Tabela IBGE_Município'!A:E,5)</f>
        <v>0.63700000000000001</v>
      </c>
      <c r="I4683" s="2">
        <f t="shared" si="73"/>
        <v>8.8399960711128573E-4</v>
      </c>
      <c r="J4683" s="20">
        <f>(VLOOKUP(A4683,'Celulares por Região'!A:H,6))/F4683</f>
        <v>7.2095079068853749E-2</v>
      </c>
    </row>
    <row r="4684" spans="1:10" ht="15.75" customHeight="1">
      <c r="A4684" t="str">
        <f>VLOOKUP(B4684,'Tabela IBGE_Município'!A:C,3)</f>
        <v>PR</v>
      </c>
      <c r="B4684" s="4" t="s">
        <v>5090</v>
      </c>
      <c r="C4684" s="1">
        <v>1</v>
      </c>
      <c r="D4684" s="1">
        <v>1</v>
      </c>
      <c r="E4684" s="1"/>
      <c r="F4684" s="1">
        <f>VLOOKUP(B4684,'Tabela IBGE_Município'!A:C,2)</f>
        <v>20701</v>
      </c>
      <c r="G4684" s="4" t="s">
        <v>640</v>
      </c>
      <c r="H4684" s="30">
        <f>VLOOKUP(DADOS!B4684,'Tabela IBGE_Município'!A:E,5)</f>
        <v>0.56999999999999995</v>
      </c>
      <c r="I4684" s="2">
        <f t="shared" si="73"/>
        <v>9.6613690159895655E-5</v>
      </c>
      <c r="J4684" s="20">
        <f>(VLOOKUP(A4684,'Celulares por Região'!A:H,6))/F4684</f>
        <v>3.5457224288681706E-2</v>
      </c>
    </row>
    <row r="4685" spans="1:10" ht="15.75" customHeight="1">
      <c r="A4685" t="str">
        <f>VLOOKUP(B4685,'Tabela IBGE_Município'!A:C,3)</f>
        <v>PR</v>
      </c>
      <c r="B4685" s="4" t="s">
        <v>5090</v>
      </c>
      <c r="C4685" s="1">
        <v>31</v>
      </c>
      <c r="D4685" s="1">
        <v>12</v>
      </c>
      <c r="E4685" s="1">
        <v>11</v>
      </c>
      <c r="F4685" s="1">
        <f>VLOOKUP(B4685,'Tabela IBGE_Município'!A:C,2)</f>
        <v>20701</v>
      </c>
      <c r="G4685" s="4" t="s">
        <v>639</v>
      </c>
      <c r="H4685" s="30">
        <f>VLOOKUP(DADOS!B4685,'Tabela IBGE_Município'!A:E,5)</f>
        <v>0.56999999999999995</v>
      </c>
      <c r="I4685" s="2">
        <f t="shared" si="73"/>
        <v>2.6085696343171828E-3</v>
      </c>
      <c r="J4685" s="20">
        <f>(VLOOKUP(A4685,'Celulares por Região'!A:H,6))/F4685</f>
        <v>3.5457224288681706E-2</v>
      </c>
    </row>
    <row r="4686" spans="1:10" ht="15.75" customHeight="1">
      <c r="A4686" t="str">
        <f>VLOOKUP(B4686,'Tabela IBGE_Município'!A:C,3)</f>
        <v>SC</v>
      </c>
      <c r="B4686" s="4" t="s">
        <v>5091</v>
      </c>
      <c r="C4686" s="1">
        <v>2</v>
      </c>
      <c r="D4686" s="1">
        <v>2</v>
      </c>
      <c r="E4686" s="1"/>
      <c r="F4686" s="1">
        <f>VLOOKUP(B4686,'Tabela IBGE_Município'!A:C,2)</f>
        <v>7498</v>
      </c>
      <c r="G4686" s="4" t="s">
        <v>637</v>
      </c>
      <c r="H4686" s="30">
        <f>VLOOKUP(DADOS!B4686,'Tabela IBGE_Município'!A:E,5)</f>
        <v>0.59799999999999998</v>
      </c>
      <c r="I4686" s="2">
        <f t="shared" si="73"/>
        <v>5.3347559349159772E-4</v>
      </c>
      <c r="J4686" s="20">
        <f>(VLOOKUP(A4686,'Celulares por Região'!A:H,6))/F4686</f>
        <v>0.53707655374766605</v>
      </c>
    </row>
    <row r="4687" spans="1:10" ht="15.75" customHeight="1">
      <c r="A4687" t="str">
        <f>VLOOKUP(B4687,'Tabela IBGE_Município'!A:C,3)</f>
        <v>SC</v>
      </c>
      <c r="B4687" s="4" t="s">
        <v>5091</v>
      </c>
      <c r="C4687" s="1">
        <v>1</v>
      </c>
      <c r="D4687" s="1">
        <v>1</v>
      </c>
      <c r="E4687" s="1">
        <v>2</v>
      </c>
      <c r="F4687" s="1">
        <f>VLOOKUP(B4687,'Tabela IBGE_Município'!A:C,2)</f>
        <v>7498</v>
      </c>
      <c r="G4687" s="4" t="s">
        <v>637</v>
      </c>
      <c r="H4687" s="30">
        <f>VLOOKUP(DADOS!B4687,'Tabela IBGE_Município'!A:E,5)</f>
        <v>0.59799999999999998</v>
      </c>
      <c r="I4687" s="2">
        <f t="shared" si="73"/>
        <v>5.3347559349159772E-4</v>
      </c>
      <c r="J4687" s="20">
        <f>(VLOOKUP(A4687,'Celulares por Região'!A:H,6))/F4687</f>
        <v>0.53707655374766605</v>
      </c>
    </row>
    <row r="4688" spans="1:10" ht="15.75" customHeight="1">
      <c r="A4688" t="str">
        <f>VLOOKUP(B4688,'Tabela IBGE_Município'!A:C,3)</f>
        <v>MG</v>
      </c>
      <c r="B4688" s="4" t="s">
        <v>5092</v>
      </c>
      <c r="C4688" s="1">
        <v>3</v>
      </c>
      <c r="D4688" s="1">
        <v>1</v>
      </c>
      <c r="E4688" s="1">
        <v>1</v>
      </c>
      <c r="F4688" s="1">
        <f>VLOOKUP(B4688,'Tabela IBGE_Município'!A:C,2)</f>
        <v>8348</v>
      </c>
      <c r="G4688" s="4" t="s">
        <v>637</v>
      </c>
      <c r="H4688" s="30">
        <f>VLOOKUP(DADOS!B4688,'Tabela IBGE_Município'!A:E,5)</f>
        <v>0.72</v>
      </c>
      <c r="I4688" s="2">
        <f t="shared" si="73"/>
        <v>5.9894585529468136E-4</v>
      </c>
      <c r="J4688" s="20">
        <f>(VLOOKUP(A4688,'Celulares por Região'!A:H,6))/F4688</f>
        <v>0.18962625778629613</v>
      </c>
    </row>
    <row r="4689" spans="1:10" ht="15.75" customHeight="1">
      <c r="A4689" t="str">
        <f>VLOOKUP(B4689,'Tabela IBGE_Município'!A:C,3)</f>
        <v>GO</v>
      </c>
      <c r="B4689" s="4" t="s">
        <v>5093</v>
      </c>
      <c r="C4689" s="1">
        <v>4</v>
      </c>
      <c r="D4689" s="1">
        <v>9</v>
      </c>
      <c r="E4689" s="1">
        <v>5</v>
      </c>
      <c r="F4689" s="1">
        <f>VLOOKUP(B4689,'Tabela IBGE_Município'!A:C,2)</f>
        <v>36423</v>
      </c>
      <c r="G4689" s="4" t="s">
        <v>637</v>
      </c>
      <c r="H4689" s="30">
        <f>VLOOKUP(DADOS!B4689,'Tabela IBGE_Município'!A:E,5)</f>
        <v>0.72</v>
      </c>
      <c r="I4689" s="2">
        <f t="shared" si="73"/>
        <v>4.9419322955275514E-4</v>
      </c>
      <c r="J4689" s="20">
        <f>(VLOOKUP(A4689,'Celulares por Região'!A:H,6))/F4689</f>
        <v>0.10012903934327211</v>
      </c>
    </row>
    <row r="4690" spans="1:10" ht="15.75" customHeight="1">
      <c r="A4690" t="str">
        <f>VLOOKUP(B4690,'Tabela IBGE_Município'!A:C,3)</f>
        <v>RR</v>
      </c>
      <c r="B4690" s="4" t="s">
        <v>5094</v>
      </c>
      <c r="C4690" s="1">
        <v>1</v>
      </c>
      <c r="D4690" s="1">
        <v>1</v>
      </c>
      <c r="E4690" s="1"/>
      <c r="F4690" s="1">
        <f>VLOOKUP(B4690,'Tabela IBGE_Município'!A:C,2)</f>
        <v>91771</v>
      </c>
      <c r="G4690" s="4" t="s">
        <v>637</v>
      </c>
      <c r="H4690" s="30">
        <f>VLOOKUP(DADOS!B4690,'Tabela IBGE_Município'!A:E,5)</f>
        <v>0.65500000000000003</v>
      </c>
      <c r="I4690" s="2">
        <f t="shared" si="73"/>
        <v>2.1793376992731909E-5</v>
      </c>
      <c r="J4690" s="20">
        <f>(VLOOKUP(A4690,'Celulares por Região'!A:H,6))/F4690</f>
        <v>6.3418727048849856E-3</v>
      </c>
    </row>
    <row r="4691" spans="1:10" ht="15.75" customHeight="1">
      <c r="A4691" t="str">
        <f>VLOOKUP(B4691,'Tabela IBGE_Município'!A:C,3)</f>
        <v>RJ</v>
      </c>
      <c r="B4691" s="4" t="s">
        <v>5095</v>
      </c>
      <c r="C4691" s="1"/>
      <c r="D4691" s="1">
        <v>3</v>
      </c>
      <c r="E4691" s="1">
        <v>3</v>
      </c>
      <c r="F4691" s="1">
        <f>VLOOKUP(B4691,'Tabela IBGE_Município'!A:C,2)</f>
        <v>4614</v>
      </c>
      <c r="G4691" s="4" t="s">
        <v>638</v>
      </c>
      <c r="H4691" s="30">
        <f>VLOOKUP(DADOS!B4691,'Tabela IBGE_Município'!A:E,5)</f>
        <v>0.67</v>
      </c>
      <c r="I4691" s="2">
        <f t="shared" si="73"/>
        <v>1.3003901170351106E-3</v>
      </c>
      <c r="J4691" s="20">
        <f>(VLOOKUP(A4691,'Celulares por Região'!A:H,6))/F4691</f>
        <v>2.1640658864325966</v>
      </c>
    </row>
    <row r="4692" spans="1:10" ht="15.75" customHeight="1">
      <c r="A4692" t="str">
        <f>VLOOKUP(B4692,'Tabela IBGE_Município'!A:C,3)</f>
        <v>SP</v>
      </c>
      <c r="B4692" s="4" t="s">
        <v>5096</v>
      </c>
      <c r="C4692" s="1"/>
      <c r="D4692" s="1">
        <v>1</v>
      </c>
      <c r="E4692" s="1">
        <v>1</v>
      </c>
      <c r="F4692" s="1">
        <f>VLOOKUP(B4692,'Tabela IBGE_Município'!A:C,2)</f>
        <v>6064</v>
      </c>
      <c r="G4692" s="4" t="s">
        <v>640</v>
      </c>
      <c r="H4692" s="30">
        <f>VLOOKUP(DADOS!B4692,'Tabela IBGE_Município'!A:E,5)</f>
        <v>0.79700000000000004</v>
      </c>
      <c r="I4692" s="2">
        <f t="shared" si="73"/>
        <v>3.2981530343007914E-4</v>
      </c>
      <c r="J4692" s="20">
        <f>(VLOOKUP(A4692,'Celulares por Região'!A:H,6))/F4692</f>
        <v>0.11098284960422164</v>
      </c>
    </row>
    <row r="4693" spans="1:10" ht="15.75" customHeight="1">
      <c r="A4693" t="str">
        <f>VLOOKUP(B4693,'Tabela IBGE_Município'!A:C,3)</f>
        <v>PI</v>
      </c>
      <c r="B4693" s="4" t="s">
        <v>5097</v>
      </c>
      <c r="C4693" s="1">
        <v>1</v>
      </c>
      <c r="D4693" s="1">
        <v>1</v>
      </c>
      <c r="E4693" s="1"/>
      <c r="F4693" s="1">
        <f>VLOOKUP(B4693,'Tabela IBGE_Município'!A:C,2)</f>
        <v>4932</v>
      </c>
      <c r="G4693" s="4" t="s">
        <v>640</v>
      </c>
      <c r="H4693" s="30">
        <f>VLOOKUP(DADOS!B4693,'Tabela IBGE_Município'!A:E,5)</f>
        <v>0.56000000000000005</v>
      </c>
      <c r="I4693" s="2">
        <f t="shared" si="73"/>
        <v>4.0551500405515005E-4</v>
      </c>
      <c r="J4693" s="20">
        <f>(VLOOKUP(A4693,'Celulares por Região'!A:H,6))/F4693</f>
        <v>0.59225466342254662</v>
      </c>
    </row>
    <row r="4694" spans="1:10" ht="15.75" customHeight="1">
      <c r="A4694" t="str">
        <f>VLOOKUP(B4694,'Tabela IBGE_Município'!A:C,3)</f>
        <v>PI</v>
      </c>
      <c r="B4694" s="4" t="s">
        <v>5098</v>
      </c>
      <c r="C4694" s="1">
        <v>1</v>
      </c>
      <c r="D4694" s="1">
        <v>2</v>
      </c>
      <c r="E4694" s="1"/>
      <c r="F4694" s="1">
        <f>VLOOKUP(B4694,'Tabela IBGE_Município'!A:C,2)</f>
        <v>2746</v>
      </c>
      <c r="G4694" s="4" t="s">
        <v>640</v>
      </c>
      <c r="H4694" s="30">
        <f>VLOOKUP(DADOS!B4694,'Tabela IBGE_Município'!A:E,5)</f>
        <v>0.51500000000000001</v>
      </c>
      <c r="I4694" s="2">
        <f t="shared" si="73"/>
        <v>1.0924981791697013E-3</v>
      </c>
      <c r="J4694" s="20">
        <f>(VLOOKUP(A4694,'Celulares por Região'!A:H,6))/F4694</f>
        <v>1.0637290604515659</v>
      </c>
    </row>
    <row r="4695" spans="1:10" ht="15.75" customHeight="1">
      <c r="A4695" t="str">
        <f>VLOOKUP(B4695,'Tabela IBGE_Município'!A:C,3)</f>
        <v>MG</v>
      </c>
      <c r="B4695" s="4" t="s">
        <v>5099</v>
      </c>
      <c r="C4695" s="1">
        <v>4</v>
      </c>
      <c r="D4695" s="1">
        <v>12</v>
      </c>
      <c r="E4695" s="1">
        <v>6</v>
      </c>
      <c r="F4695" s="1">
        <f>VLOOKUP(B4695,'Tabela IBGE_Município'!A:C,2)</f>
        <v>1345</v>
      </c>
      <c r="G4695" s="4" t="s">
        <v>638</v>
      </c>
      <c r="H4695" s="30">
        <f>VLOOKUP(DADOS!B4695,'Tabela IBGE_Município'!A:E,5)</f>
        <v>0.63400000000000001</v>
      </c>
      <c r="I4695" s="2">
        <f t="shared" si="73"/>
        <v>1.6356877323420074E-2</v>
      </c>
      <c r="J4695" s="20">
        <f>(VLOOKUP(A4695,'Celulares por Região'!A:H,6))/F4695</f>
        <v>1.1769516728624536</v>
      </c>
    </row>
    <row r="4696" spans="1:10" ht="15.75" customHeight="1">
      <c r="A4696" t="str">
        <f>VLOOKUP(B4696,'Tabela IBGE_Município'!A:C,3)</f>
        <v>MG</v>
      </c>
      <c r="B4696" s="4" t="s">
        <v>5100</v>
      </c>
      <c r="C4696" s="1"/>
      <c r="D4696" s="1">
        <v>1</v>
      </c>
      <c r="E4696" s="1">
        <v>2</v>
      </c>
      <c r="F4696" s="1">
        <f>VLOOKUP(B4696,'Tabela IBGE_Município'!A:C,2)</f>
        <v>6217</v>
      </c>
      <c r="G4696" s="4" t="s">
        <v>637</v>
      </c>
      <c r="H4696" s="30">
        <f>VLOOKUP(DADOS!B4696,'Tabela IBGE_Município'!A:E,5)</f>
        <v>0.65300000000000002</v>
      </c>
      <c r="I4696" s="2">
        <f t="shared" si="73"/>
        <v>4.8254785266205565E-4</v>
      </c>
      <c r="J4696" s="20">
        <f>(VLOOKUP(A4696,'Celulares por Região'!A:H,6))/F4696</f>
        <v>0.25462441692134469</v>
      </c>
    </row>
    <row r="4697" spans="1:10" ht="15.75" customHeight="1">
      <c r="A4697" t="str">
        <f>VLOOKUP(B4697,'Tabela IBGE_Município'!A:C,3)</f>
        <v>GO</v>
      </c>
      <c r="B4697" s="4" t="s">
        <v>5101</v>
      </c>
      <c r="C4697" s="1">
        <v>1</v>
      </c>
      <c r="D4697" s="1">
        <v>3</v>
      </c>
      <c r="E4697" s="1">
        <v>2</v>
      </c>
      <c r="F4697" s="1">
        <f>VLOOKUP(B4697,'Tabela IBGE_Município'!A:C,2)</f>
        <v>25098</v>
      </c>
      <c r="G4697" s="4" t="s">
        <v>638</v>
      </c>
      <c r="H4697" s="30">
        <f>VLOOKUP(DADOS!B4697,'Tabela IBGE_Município'!A:E,5)</f>
        <v>0.72</v>
      </c>
      <c r="I4697" s="2">
        <f t="shared" si="73"/>
        <v>2.390628735357399E-4</v>
      </c>
      <c r="J4697" s="20">
        <f>(VLOOKUP(A4697,'Celulares por Região'!A:H,6))/F4697</f>
        <v>0.14531038329747389</v>
      </c>
    </row>
    <row r="4698" spans="1:10" ht="15.75" customHeight="1">
      <c r="A4698" t="str">
        <f>VLOOKUP(B4698,'Tabela IBGE_Município'!A:C,3)</f>
        <v>PA</v>
      </c>
      <c r="B4698" s="4" t="s">
        <v>5102</v>
      </c>
      <c r="C4698" s="1">
        <v>1</v>
      </c>
      <c r="D4698" s="1">
        <v>1</v>
      </c>
      <c r="E4698" s="1"/>
      <c r="F4698" s="1">
        <f>VLOOKUP(B4698,'Tabela IBGE_Município'!A:C,2)</f>
        <v>6122</v>
      </c>
      <c r="G4698" s="4" t="s">
        <v>640</v>
      </c>
      <c r="H4698" s="30">
        <f>VLOOKUP(DADOS!B4698,'Tabela IBGE_Município'!A:E,5)</f>
        <v>0.58299999999999996</v>
      </c>
      <c r="I4698" s="2">
        <f t="shared" si="73"/>
        <v>3.2669062397909179E-4</v>
      </c>
      <c r="J4698" s="20">
        <f>(VLOOKUP(A4698,'Celulares por Região'!A:H,6))/F4698</f>
        <v>0.30169879124469129</v>
      </c>
    </row>
    <row r="4699" spans="1:10" ht="15.75" customHeight="1">
      <c r="A4699" t="str">
        <f>VLOOKUP(B4699,'Tabela IBGE_Município'!A:C,3)</f>
        <v>MG</v>
      </c>
      <c r="B4699" s="4" t="s">
        <v>5103</v>
      </c>
      <c r="C4699" s="1"/>
      <c r="D4699" s="1">
        <v>1</v>
      </c>
      <c r="E4699" s="1">
        <v>2</v>
      </c>
      <c r="F4699" s="1">
        <f>VLOOKUP(B4699,'Tabela IBGE_Município'!A:C,2)</f>
        <v>4641</v>
      </c>
      <c r="G4699" s="4" t="s">
        <v>638</v>
      </c>
      <c r="H4699" s="30">
        <f>VLOOKUP(DADOS!B4699,'Tabela IBGE_Município'!A:E,5)</f>
        <v>0.56899999999999995</v>
      </c>
      <c r="I4699" s="2">
        <f t="shared" si="73"/>
        <v>6.4641241111829345E-4</v>
      </c>
      <c r="J4699" s="20">
        <f>(VLOOKUP(A4699,'Celulares por Região'!A:H,6))/F4699</f>
        <v>0.34109028226675286</v>
      </c>
    </row>
    <row r="4700" spans="1:10" ht="15.75" customHeight="1">
      <c r="A4700" t="str">
        <f>VLOOKUP(B4700,'Tabela IBGE_Município'!A:C,3)</f>
        <v>PI</v>
      </c>
      <c r="B4700" s="4" t="s">
        <v>5104</v>
      </c>
      <c r="C4700" s="1">
        <v>1</v>
      </c>
      <c r="D4700" s="1"/>
      <c r="E4700" s="1"/>
      <c r="F4700" s="1">
        <f>VLOOKUP(B4700,'Tabela IBGE_Município'!A:C,2)</f>
        <v>4848</v>
      </c>
      <c r="G4700" s="4" t="s">
        <v>638</v>
      </c>
      <c r="H4700" s="30">
        <f>VLOOKUP(DADOS!B4700,'Tabela IBGE_Município'!A:E,5)</f>
        <v>0.57999999999999996</v>
      </c>
      <c r="I4700" s="2">
        <f t="shared" si="73"/>
        <v>2.0627062706270627E-4</v>
      </c>
      <c r="J4700" s="20">
        <f>(VLOOKUP(A4700,'Celulares por Região'!A:H,6))/F4700</f>
        <v>0.60251650165016502</v>
      </c>
    </row>
    <row r="4701" spans="1:10" ht="15.75" customHeight="1">
      <c r="A4701" t="str">
        <f>VLOOKUP(B4701,'Tabela IBGE_Município'!A:C,3)</f>
        <v>RS</v>
      </c>
      <c r="B4701" s="4" t="s">
        <v>5105</v>
      </c>
      <c r="C4701" s="1">
        <v>1</v>
      </c>
      <c r="D4701" s="1">
        <v>1</v>
      </c>
      <c r="E4701" s="1"/>
      <c r="F4701" s="1">
        <f>VLOOKUP(B4701,'Tabela IBGE_Município'!A:C,2)</f>
        <v>14085</v>
      </c>
      <c r="G4701" s="4" t="s">
        <v>638</v>
      </c>
      <c r="H4701" s="30">
        <f>VLOOKUP(DADOS!B4701,'Tabela IBGE_Município'!A:E,5)</f>
        <v>0.69</v>
      </c>
      <c r="I4701" s="2">
        <f t="shared" si="73"/>
        <v>1.4199503017394392E-4</v>
      </c>
      <c r="J4701" s="20">
        <f>(VLOOKUP(A4701,'Celulares por Região'!A:H,6))/F4701</f>
        <v>1.0081647142350018E-2</v>
      </c>
    </row>
    <row r="4702" spans="1:10" ht="15.75" customHeight="1">
      <c r="A4702" t="str">
        <f>VLOOKUP(B4702,'Tabela IBGE_Município'!A:C,3)</f>
        <v>PI</v>
      </c>
      <c r="B4702" s="4" t="s">
        <v>5106</v>
      </c>
      <c r="C4702" s="1">
        <v>1</v>
      </c>
      <c r="D4702" s="1">
        <v>1</v>
      </c>
      <c r="E4702" s="1">
        <v>1</v>
      </c>
      <c r="F4702" s="1">
        <f>VLOOKUP(B4702,'Tabela IBGE_Município'!A:C,2)</f>
        <v>2561</v>
      </c>
      <c r="G4702" s="4" t="s">
        <v>637</v>
      </c>
      <c r="H4702" s="30">
        <f>VLOOKUP(DADOS!B4702,'Tabela IBGE_Município'!A:E,5)</f>
        <v>0.56000000000000005</v>
      </c>
      <c r="I4702" s="2">
        <f t="shared" si="73"/>
        <v>1.1714174150722373E-3</v>
      </c>
      <c r="J4702" s="20">
        <f>(VLOOKUP(A4702,'Celulares por Região'!A:H,6))/F4702</f>
        <v>1.1405700898086686</v>
      </c>
    </row>
    <row r="4703" spans="1:10" ht="15.75" customHeight="1">
      <c r="A4703" t="str">
        <f>VLOOKUP(B4703,'Tabela IBGE_Município'!A:C,3)</f>
        <v>SP</v>
      </c>
      <c r="B4703" s="4" t="s">
        <v>5107</v>
      </c>
      <c r="C4703" s="1"/>
      <c r="D4703" s="1">
        <v>3</v>
      </c>
      <c r="E4703" s="1">
        <v>3</v>
      </c>
      <c r="F4703" s="1">
        <f>VLOOKUP(B4703,'Tabela IBGE_Município'!A:C,2)</f>
        <v>13125</v>
      </c>
      <c r="G4703" s="4" t="s">
        <v>638</v>
      </c>
      <c r="H4703" s="30">
        <f>VLOOKUP(DADOS!B4703,'Tabela IBGE_Município'!A:E,5)</f>
        <v>0.72</v>
      </c>
      <c r="I4703" s="2">
        <f t="shared" si="73"/>
        <v>4.5714285714285713E-4</v>
      </c>
      <c r="J4703" s="20">
        <f>(VLOOKUP(A4703,'Celulares por Região'!A:H,6))/F4703</f>
        <v>5.1276190476190475E-2</v>
      </c>
    </row>
    <row r="4704" spans="1:10" ht="15.75" customHeight="1">
      <c r="A4704" t="str">
        <f>VLOOKUP(B4704,'Tabela IBGE_Município'!A:C,3)</f>
        <v>MG</v>
      </c>
      <c r="B4704" s="4" t="s">
        <v>5108</v>
      </c>
      <c r="C4704" s="1">
        <v>1</v>
      </c>
      <c r="D4704" s="1">
        <v>1</v>
      </c>
      <c r="E4704" s="1">
        <v>1</v>
      </c>
      <c r="F4704" s="1">
        <f>VLOOKUP(B4704,'Tabela IBGE_Município'!A:C,2)</f>
        <v>1932</v>
      </c>
      <c r="G4704" s="4" t="s">
        <v>637</v>
      </c>
      <c r="H4704" s="30">
        <f>VLOOKUP(DADOS!B4704,'Tabela IBGE_Município'!A:E,5)</f>
        <v>0.52900000000000003</v>
      </c>
      <c r="I4704" s="2">
        <f t="shared" si="73"/>
        <v>1.5527950310559005E-3</v>
      </c>
      <c r="J4704" s="20">
        <f>(VLOOKUP(A4704,'Celulares por Região'!A:H,6))/F4704</f>
        <v>0.81935817805383027</v>
      </c>
    </row>
    <row r="4705" spans="1:10" ht="15.75" customHeight="1">
      <c r="A4705" t="str">
        <f>VLOOKUP(B4705,'Tabela IBGE_Município'!A:C,3)</f>
        <v>SP</v>
      </c>
      <c r="B4705" s="4" t="s">
        <v>5109</v>
      </c>
      <c r="C4705" s="1">
        <v>3</v>
      </c>
      <c r="D4705" s="1">
        <v>17</v>
      </c>
      <c r="E4705" s="1">
        <v>7</v>
      </c>
      <c r="F4705" s="1">
        <f>VLOOKUP(B4705,'Tabela IBGE_Município'!A:C,2)</f>
        <v>472906</v>
      </c>
      <c r="G4705" s="4" t="s">
        <v>638</v>
      </c>
      <c r="H4705" s="30">
        <f>VLOOKUP(DADOS!B4705,'Tabela IBGE_Município'!A:E,5)</f>
        <v>0.748</v>
      </c>
      <c r="I4705" s="2">
        <f t="shared" si="73"/>
        <v>5.709379876761978E-5</v>
      </c>
      <c r="J4705" s="20">
        <f>(VLOOKUP(A4705,'Celulares por Região'!A:H,6))/F4705</f>
        <v>1.4231157989114116E-3</v>
      </c>
    </row>
    <row r="4706" spans="1:10" ht="15.75" customHeight="1">
      <c r="A4706" t="str">
        <f>VLOOKUP(B4706,'Tabela IBGE_Município'!A:C,3)</f>
        <v>RJ</v>
      </c>
      <c r="B4706" s="4" t="s">
        <v>5110</v>
      </c>
      <c r="C4706" s="1">
        <v>1</v>
      </c>
      <c r="D4706" s="1"/>
      <c r="E4706" s="1"/>
      <c r="F4706" s="1">
        <f>VLOOKUP(B4706,'Tabela IBGE_Município'!A:C,2)</f>
        <v>23244</v>
      </c>
      <c r="G4706" s="4" t="s">
        <v>640</v>
      </c>
      <c r="H4706" s="30">
        <f>VLOOKUP(DADOS!B4706,'Tabela IBGE_Município'!A:E,5)</f>
        <v>0.72</v>
      </c>
      <c r="I4706" s="2">
        <f t="shared" si="73"/>
        <v>4.3021855102392018E-5</v>
      </c>
      <c r="J4706" s="20">
        <f>(VLOOKUP(A4706,'Celulares por Região'!A:H,6))/F4706</f>
        <v>0.42957322319738428</v>
      </c>
    </row>
    <row r="4707" spans="1:10" ht="15.75" customHeight="1">
      <c r="A4707" t="str">
        <f>VLOOKUP(B4707,'Tabela IBGE_Município'!A:C,3)</f>
        <v>PA</v>
      </c>
      <c r="B4707" s="4" t="s">
        <v>5111</v>
      </c>
      <c r="C4707" s="1">
        <v>2</v>
      </c>
      <c r="D4707" s="1">
        <v>1</v>
      </c>
      <c r="E4707" s="1"/>
      <c r="F4707" s="1">
        <f>VLOOKUP(B4707,'Tabela IBGE_Município'!A:C,2)</f>
        <v>90497</v>
      </c>
      <c r="G4707" s="4" t="s">
        <v>637</v>
      </c>
      <c r="H4707" s="30">
        <f>VLOOKUP(DADOS!B4707,'Tabela IBGE_Município'!A:E,5)</f>
        <v>0.53900000000000003</v>
      </c>
      <c r="I4707" s="2">
        <f t="shared" si="73"/>
        <v>3.3150270174701926E-5</v>
      </c>
      <c r="J4707" s="20">
        <f>(VLOOKUP(A4707,'Celulares por Região'!A:H,6))/F4707</f>
        <v>2.0409516337558151E-2</v>
      </c>
    </row>
    <row r="4708" spans="1:10" ht="15.75" customHeight="1">
      <c r="A4708" t="str">
        <f>VLOOKUP(B4708,'Tabela IBGE_Município'!A:C,3)</f>
        <v>MG</v>
      </c>
      <c r="B4708" s="4" t="s">
        <v>5112</v>
      </c>
      <c r="C4708" s="1">
        <v>1</v>
      </c>
      <c r="D4708" s="1">
        <v>4</v>
      </c>
      <c r="E4708" s="1">
        <v>4</v>
      </c>
      <c r="F4708" s="1">
        <f>VLOOKUP(B4708,'Tabela IBGE_Município'!A:C,2)</f>
        <v>14051</v>
      </c>
      <c r="G4708" s="4" t="s">
        <v>637</v>
      </c>
      <c r="H4708" s="30">
        <f>VLOOKUP(DADOS!B4708,'Tabela IBGE_Município'!A:E,5)</f>
        <v>0.75800000000000001</v>
      </c>
      <c r="I4708" s="2">
        <f t="shared" si="73"/>
        <v>6.4052380613479471E-4</v>
      </c>
      <c r="J4708" s="20">
        <f>(VLOOKUP(A4708,'Celulares por Região'!A:H,6))/F4708</f>
        <v>0.11266102056793111</v>
      </c>
    </row>
    <row r="4709" spans="1:10" ht="15.75" customHeight="1">
      <c r="A4709" t="str">
        <f>VLOOKUP(B4709,'Tabela IBGE_Município'!A:C,3)</f>
        <v>PA</v>
      </c>
      <c r="B4709" s="4" t="s">
        <v>5113</v>
      </c>
      <c r="C4709" s="1">
        <v>2</v>
      </c>
      <c r="D4709" s="1"/>
      <c r="E4709" s="1">
        <v>1</v>
      </c>
      <c r="F4709" s="1">
        <f>VLOOKUP(B4709,'Tabela IBGE_Município'!A:C,2)</f>
        <v>8038</v>
      </c>
      <c r="G4709" s="4" t="s">
        <v>638</v>
      </c>
      <c r="H4709" s="30">
        <f>VLOOKUP(DADOS!B4709,'Tabela IBGE_Município'!A:E,5)</f>
        <v>0.55000000000000004</v>
      </c>
      <c r="I4709" s="2">
        <f t="shared" si="73"/>
        <v>3.7322717093804427E-4</v>
      </c>
      <c r="J4709" s="20">
        <f>(VLOOKUP(A4709,'Celulares por Região'!A:H,6))/F4709</f>
        <v>0.22978352824085593</v>
      </c>
    </row>
    <row r="4710" spans="1:10" ht="15.75" customHeight="1">
      <c r="A4710" t="str">
        <f>VLOOKUP(B4710,'Tabela IBGE_Município'!A:C,3)</f>
        <v>PI</v>
      </c>
      <c r="B4710" s="4" t="s">
        <v>5114</v>
      </c>
      <c r="C4710" s="1">
        <v>2</v>
      </c>
      <c r="D4710" s="1">
        <v>2</v>
      </c>
      <c r="E4710" s="1">
        <v>2</v>
      </c>
      <c r="F4710" s="1">
        <f>VLOOKUP(B4710,'Tabela IBGE_Município'!A:C,2)</f>
        <v>5837</v>
      </c>
      <c r="G4710" s="4" t="s">
        <v>637</v>
      </c>
      <c r="H4710" s="30">
        <f>VLOOKUP(DADOS!B4710,'Tabela IBGE_Município'!A:E,5)</f>
        <v>0.52300000000000002</v>
      </c>
      <c r="I4710" s="2">
        <f t="shared" si="73"/>
        <v>1.027925304094569E-3</v>
      </c>
      <c r="J4710" s="20">
        <f>(VLOOKUP(A4710,'Celulares por Região'!A:H,6))/F4710</f>
        <v>0.50042830221003942</v>
      </c>
    </row>
    <row r="4711" spans="1:10" ht="15.75" customHeight="1">
      <c r="A4711" t="str">
        <f>VLOOKUP(B4711,'Tabela IBGE_Município'!A:C,3)</f>
        <v>PR</v>
      </c>
      <c r="B4711" s="4" t="s">
        <v>5115</v>
      </c>
      <c r="C4711" s="1">
        <v>3</v>
      </c>
      <c r="D4711" s="1">
        <v>5</v>
      </c>
      <c r="E4711" s="1">
        <v>2</v>
      </c>
      <c r="F4711" s="1">
        <f>VLOOKUP(B4711,'Tabela IBGE_Município'!A:C,2)</f>
        <v>4184</v>
      </c>
      <c r="G4711" s="4" t="s">
        <v>637</v>
      </c>
      <c r="H4711" s="30">
        <f>VLOOKUP(DADOS!B4711,'Tabela IBGE_Município'!A:E,5)</f>
        <v>0.66400000000000003</v>
      </c>
      <c r="I4711" s="2">
        <f t="shared" si="73"/>
        <v>2.3900573613766731E-3</v>
      </c>
      <c r="J4711" s="20">
        <f>(VLOOKUP(A4711,'Celulares por Região'!A:H,6))/F4711</f>
        <v>0.1754302103250478</v>
      </c>
    </row>
    <row r="4712" spans="1:10" ht="15.75" customHeight="1">
      <c r="A4712" t="str">
        <f>VLOOKUP(B4712,'Tabela IBGE_Município'!A:C,3)</f>
        <v>PB</v>
      </c>
      <c r="B4712" s="4" t="s">
        <v>5116</v>
      </c>
      <c r="C4712" s="1">
        <v>3</v>
      </c>
      <c r="D4712" s="1">
        <v>4</v>
      </c>
      <c r="E4712" s="1">
        <v>2</v>
      </c>
      <c r="F4712" s="1">
        <f>VLOOKUP(B4712,'Tabela IBGE_Município'!A:C,2)</f>
        <v>15787</v>
      </c>
      <c r="G4712" s="4" t="s">
        <v>637</v>
      </c>
      <c r="H4712" s="30">
        <f>VLOOKUP(DADOS!B4712,'Tabela IBGE_Município'!A:E,5)</f>
        <v>0.622</v>
      </c>
      <c r="I4712" s="2">
        <f t="shared" si="73"/>
        <v>5.7008931399252553E-4</v>
      </c>
      <c r="J4712" s="20">
        <f>(VLOOKUP(A4712,'Celulares por Região'!A:H,6))/F4712</f>
        <v>8.1649458415151713E-2</v>
      </c>
    </row>
    <row r="4713" spans="1:10" ht="15.75" customHeight="1">
      <c r="A4713" t="str">
        <f>VLOOKUP(B4713,'Tabela IBGE_Município'!A:C,3)</f>
        <v>MA</v>
      </c>
      <c r="B4713" s="4" t="s">
        <v>5117</v>
      </c>
      <c r="C4713" s="1">
        <v>7</v>
      </c>
      <c r="D4713" s="1">
        <v>14</v>
      </c>
      <c r="E4713" s="1">
        <v>7</v>
      </c>
      <c r="F4713" s="1">
        <f>VLOOKUP(B4713,'Tabela IBGE_Município'!A:C,2)</f>
        <v>3759</v>
      </c>
      <c r="G4713" s="4" t="s">
        <v>638</v>
      </c>
      <c r="H4713" s="30">
        <f>VLOOKUP(DADOS!B4713,'Tabela IBGE_Município'!A:E,5)</f>
        <v>0.50900000000000001</v>
      </c>
      <c r="I4713" s="2">
        <f t="shared" si="73"/>
        <v>7.4487895716945996E-3</v>
      </c>
      <c r="J4713" s="20">
        <f>(VLOOKUP(A4713,'Celulares por Região'!A:H,6))/F4713</f>
        <v>0.31949986698590049</v>
      </c>
    </row>
    <row r="4714" spans="1:10" ht="15.75" customHeight="1">
      <c r="A4714" t="str">
        <f>VLOOKUP(B4714,'Tabela IBGE_Município'!A:C,3)</f>
        <v>SC</v>
      </c>
      <c r="B4714" s="4" t="s">
        <v>5118</v>
      </c>
      <c r="C4714" s="1">
        <v>3</v>
      </c>
      <c r="D4714" s="1">
        <v>9</v>
      </c>
      <c r="E4714" s="1">
        <v>3</v>
      </c>
      <c r="F4714" s="1">
        <f>VLOOKUP(B4714,'Tabela IBGE_Município'!A:C,2)</f>
        <v>10056</v>
      </c>
      <c r="G4714" s="4" t="s">
        <v>638</v>
      </c>
      <c r="H4714" s="30">
        <f>VLOOKUP(DADOS!B4714,'Tabela IBGE_Município'!A:E,5)</f>
        <v>0.73799999999999999</v>
      </c>
      <c r="I4714" s="2">
        <f t="shared" si="73"/>
        <v>1.4916467780429594E-3</v>
      </c>
      <c r="J4714" s="20">
        <f>(VLOOKUP(A4714,'Celulares por Região'!A:H,6))/F4714</f>
        <v>0.40045743834526648</v>
      </c>
    </row>
    <row r="4715" spans="1:10" ht="15.75" customHeight="1">
      <c r="A4715" t="str">
        <f>VLOOKUP(B4715,'Tabela IBGE_Município'!A:C,3)</f>
        <v>PR</v>
      </c>
      <c r="B4715" s="4" t="s">
        <v>5119</v>
      </c>
      <c r="C4715" s="1">
        <v>4</v>
      </c>
      <c r="D4715" s="1">
        <v>3</v>
      </c>
      <c r="E4715" s="1">
        <v>4</v>
      </c>
      <c r="F4715" s="1">
        <f>VLOOKUP(B4715,'Tabela IBGE_Município'!A:C,2)</f>
        <v>7601</v>
      </c>
      <c r="G4715" s="4" t="s">
        <v>638</v>
      </c>
      <c r="H4715" s="30">
        <f>VLOOKUP(DADOS!B4715,'Tabela IBGE_Município'!A:E,5)</f>
        <v>0.69299999999999995</v>
      </c>
      <c r="I4715" s="2">
        <f t="shared" si="73"/>
        <v>1.4471780028943559E-3</v>
      </c>
      <c r="J4715" s="20">
        <f>(VLOOKUP(A4715,'Celulares por Região'!A:H,6))/F4715</f>
        <v>9.6566241284041579E-2</v>
      </c>
    </row>
    <row r="4716" spans="1:10" ht="15.75" customHeight="1">
      <c r="A4716" t="str">
        <f>VLOOKUP(B4716,'Tabela IBGE_Município'!A:C,3)</f>
        <v>CE</v>
      </c>
      <c r="B4716" s="4" t="s">
        <v>5120</v>
      </c>
      <c r="C4716" s="1">
        <v>1</v>
      </c>
      <c r="D4716" s="1"/>
      <c r="E4716" s="1"/>
      <c r="F4716" s="1">
        <f>VLOOKUP(B4716,'Tabela IBGE_Município'!A:C,2)</f>
        <v>11674</v>
      </c>
      <c r="G4716" s="4" t="s">
        <v>640</v>
      </c>
      <c r="H4716" s="30">
        <f>VLOOKUP(DADOS!B4716,'Tabela IBGE_Município'!A:E,5)</f>
        <v>0.65400000000000003</v>
      </c>
      <c r="I4716" s="2">
        <f t="shared" si="73"/>
        <v>8.5660442007880766E-5</v>
      </c>
      <c r="J4716" s="20">
        <f>(VLOOKUP(A4716,'Celulares por Região'!A:H,6))/F4716</f>
        <v>0.19590543087202331</v>
      </c>
    </row>
    <row r="4717" spans="1:10" ht="15.75" customHeight="1">
      <c r="A4717" t="str">
        <f>VLOOKUP(B4717,'Tabela IBGE_Município'!A:C,3)</f>
        <v>MG</v>
      </c>
      <c r="B4717" s="4" t="s">
        <v>5121</v>
      </c>
      <c r="C4717" s="1">
        <v>1</v>
      </c>
      <c r="D4717" s="1">
        <v>1</v>
      </c>
      <c r="E4717" s="1"/>
      <c r="F4717" s="1">
        <f>VLOOKUP(B4717,'Tabela IBGE_Município'!A:C,2)</f>
        <v>5918</v>
      </c>
      <c r="G4717" s="4" t="s">
        <v>637</v>
      </c>
      <c r="H4717" s="30">
        <f>VLOOKUP(DADOS!B4717,'Tabela IBGE_Município'!A:E,5)</f>
        <v>0.65</v>
      </c>
      <c r="I4717" s="2">
        <f t="shared" si="73"/>
        <v>3.3795201081446432E-4</v>
      </c>
      <c r="J4717" s="20">
        <f>(VLOOKUP(A4717,'Celulares por Região'!A:H,6))/F4717</f>
        <v>0.26748901655964852</v>
      </c>
    </row>
    <row r="4718" spans="1:10" ht="15.75" customHeight="1">
      <c r="A4718" t="str">
        <f>VLOOKUP(B4718,'Tabela IBGE_Município'!A:C,3)</f>
        <v>MG</v>
      </c>
      <c r="B4718" s="4" t="s">
        <v>5122</v>
      </c>
      <c r="C4718" s="1">
        <v>14</v>
      </c>
      <c r="D4718" s="1">
        <v>25</v>
      </c>
      <c r="E4718" s="1">
        <v>9</v>
      </c>
      <c r="F4718" s="1">
        <f>VLOOKUP(B4718,'Tabela IBGE_Município'!A:C,2)</f>
        <v>6402</v>
      </c>
      <c r="G4718" s="4" t="s">
        <v>639</v>
      </c>
      <c r="H4718" s="30">
        <f>VLOOKUP(DADOS!B4718,'Tabela IBGE_Município'!A:E,5)</f>
        <v>0.64</v>
      </c>
      <c r="I4718" s="2">
        <f t="shared" si="73"/>
        <v>7.4976569821930648E-3</v>
      </c>
      <c r="J4718" s="20">
        <f>(VLOOKUP(A4718,'Celulares por Região'!A:H,6))/F4718</f>
        <v>0.24726647922524211</v>
      </c>
    </row>
    <row r="4719" spans="1:10" ht="15.75" customHeight="1">
      <c r="A4719" t="str">
        <f>VLOOKUP(B4719,'Tabela IBGE_Município'!A:C,3)</f>
        <v>SC</v>
      </c>
      <c r="B4719" s="4" t="s">
        <v>5123</v>
      </c>
      <c r="C4719" s="1">
        <v>4</v>
      </c>
      <c r="D4719" s="1">
        <v>5</v>
      </c>
      <c r="E4719" s="1">
        <v>3</v>
      </c>
      <c r="F4719" s="1">
        <f>VLOOKUP(B4719,'Tabela IBGE_Município'!A:C,2)</f>
        <v>7444</v>
      </c>
      <c r="G4719" s="4" t="s">
        <v>638</v>
      </c>
      <c r="H4719" s="30">
        <f>VLOOKUP(DADOS!B4719,'Tabela IBGE_Município'!A:E,5)</f>
        <v>0.76</v>
      </c>
      <c r="I4719" s="2">
        <f t="shared" si="73"/>
        <v>1.6120365394948952E-3</v>
      </c>
      <c r="J4719" s="20">
        <f>(VLOOKUP(A4719,'Celulares por Região'!A:H,6))/F4719</f>
        <v>0.54097259537882858</v>
      </c>
    </row>
    <row r="4720" spans="1:10" ht="15.75" customHeight="1">
      <c r="A4720" t="str">
        <f>VLOOKUP(B4720,'Tabela IBGE_Município'!A:C,3)</f>
        <v>MG</v>
      </c>
      <c r="B4720" s="4" t="s">
        <v>5124</v>
      </c>
      <c r="C4720" s="1">
        <v>1</v>
      </c>
      <c r="D4720" s="1">
        <v>1</v>
      </c>
      <c r="E4720" s="1">
        <v>2</v>
      </c>
      <c r="F4720" s="1">
        <f>VLOOKUP(B4720,'Tabela IBGE_Município'!A:C,2)</f>
        <v>4448</v>
      </c>
      <c r="G4720" s="4" t="s">
        <v>638</v>
      </c>
      <c r="H4720" s="30">
        <f>VLOOKUP(DADOS!B4720,'Tabela IBGE_Município'!A:E,5)</f>
        <v>0.64800000000000002</v>
      </c>
      <c r="I4720" s="2">
        <f t="shared" si="73"/>
        <v>8.9928057553956839E-4</v>
      </c>
      <c r="J4720" s="20">
        <f>(VLOOKUP(A4720,'Celulares por Região'!A:H,6))/F4720</f>
        <v>0.35589028776978415</v>
      </c>
    </row>
    <row r="4721" spans="1:10" ht="15.75" customHeight="1">
      <c r="A4721" t="str">
        <f>VLOOKUP(B4721,'Tabela IBGE_Município'!A:C,3)</f>
        <v>MG</v>
      </c>
      <c r="B4721" s="4" t="s">
        <v>5125</v>
      </c>
      <c r="C4721" s="1">
        <v>5</v>
      </c>
      <c r="D4721" s="1">
        <v>3</v>
      </c>
      <c r="E4721" s="1">
        <v>4</v>
      </c>
      <c r="F4721" s="1">
        <f>VLOOKUP(B4721,'Tabela IBGE_Município'!A:C,2)</f>
        <v>11193</v>
      </c>
      <c r="G4721" s="4" t="s">
        <v>638</v>
      </c>
      <c r="H4721" s="30">
        <f>VLOOKUP(DADOS!B4721,'Tabela IBGE_Município'!A:E,5)</f>
        <v>0.625</v>
      </c>
      <c r="I4721" s="2">
        <f t="shared" si="73"/>
        <v>1.0720986330742428E-3</v>
      </c>
      <c r="J4721" s="20">
        <f>(VLOOKUP(A4721,'Celulares por Região'!A:H,6))/F4721</f>
        <v>0.14142767801304387</v>
      </c>
    </row>
    <row r="4722" spans="1:10" ht="15.75" customHeight="1">
      <c r="A4722" t="str">
        <f>VLOOKUP(B4722,'Tabela IBGE_Município'!A:C,3)</f>
        <v>MG</v>
      </c>
      <c r="B4722" s="4" t="s">
        <v>5126</v>
      </c>
      <c r="C4722" s="1">
        <v>1</v>
      </c>
      <c r="D4722" s="1">
        <v>7</v>
      </c>
      <c r="E4722" s="1">
        <v>5</v>
      </c>
      <c r="F4722" s="1">
        <f>VLOOKUP(B4722,'Tabela IBGE_Município'!A:C,2)</f>
        <v>2100</v>
      </c>
      <c r="G4722" s="4" t="s">
        <v>638</v>
      </c>
      <c r="H4722" s="30">
        <f>VLOOKUP(DADOS!B4722,'Tabela IBGE_Município'!A:E,5)</f>
        <v>0.60899999999999999</v>
      </c>
      <c r="I4722" s="2">
        <f t="shared" si="73"/>
        <v>6.1904761904761907E-3</v>
      </c>
      <c r="J4722" s="20">
        <f>(VLOOKUP(A4722,'Celulares por Região'!A:H,6))/F4722</f>
        <v>0.75380952380952382</v>
      </c>
    </row>
    <row r="4723" spans="1:10" ht="15.75" customHeight="1">
      <c r="A4723" t="str">
        <f>VLOOKUP(B4723,'Tabela IBGE_Município'!A:C,3)</f>
        <v>MG</v>
      </c>
      <c r="B4723" s="4" t="s">
        <v>5126</v>
      </c>
      <c r="C4723" s="1">
        <v>1</v>
      </c>
      <c r="D4723" s="1">
        <v>1</v>
      </c>
      <c r="E4723" s="1"/>
      <c r="F4723" s="1">
        <f>VLOOKUP(B4723,'Tabela IBGE_Município'!A:C,2)</f>
        <v>2100</v>
      </c>
      <c r="G4723" s="4" t="s">
        <v>638</v>
      </c>
      <c r="H4723" s="30">
        <f>VLOOKUP(DADOS!B4723,'Tabela IBGE_Município'!A:E,5)</f>
        <v>0.60899999999999999</v>
      </c>
      <c r="I4723" s="2">
        <f t="shared" si="73"/>
        <v>9.5238095238095238E-4</v>
      </c>
      <c r="J4723" s="20">
        <f>(VLOOKUP(A4723,'Celulares por Região'!A:H,6))/F4723</f>
        <v>0.75380952380952382</v>
      </c>
    </row>
    <row r="4724" spans="1:10" ht="15.75" customHeight="1">
      <c r="A4724" t="str">
        <f>VLOOKUP(B4724,'Tabela IBGE_Município'!A:C,3)</f>
        <v>SP</v>
      </c>
      <c r="B4724" s="4" t="s">
        <v>5127</v>
      </c>
      <c r="C4724" s="1">
        <v>4</v>
      </c>
      <c r="D4724" s="1">
        <v>14</v>
      </c>
      <c r="E4724" s="1">
        <v>8</v>
      </c>
      <c r="F4724" s="1">
        <f>VLOOKUP(B4724,'Tabela IBGE_Município'!A:C,2)</f>
        <v>20662</v>
      </c>
      <c r="G4724" s="4" t="s">
        <v>638</v>
      </c>
      <c r="H4724" s="30">
        <f>VLOOKUP(DADOS!B4724,'Tabela IBGE_Município'!A:E,5)</f>
        <v>0.60899999999999999</v>
      </c>
      <c r="I4724" s="2">
        <f t="shared" si="73"/>
        <v>1.2583486593746975E-3</v>
      </c>
      <c r="J4724" s="20">
        <f>(VLOOKUP(A4724,'Celulares por Região'!A:H,6))/F4724</f>
        <v>3.2571871067660442E-2</v>
      </c>
    </row>
    <row r="4725" spans="1:10" ht="15.75" customHeight="1">
      <c r="A4725" t="str">
        <f>VLOOKUP(B4725,'Tabela IBGE_Município'!A:C,3)</f>
        <v>PI</v>
      </c>
      <c r="B4725" s="4" t="s">
        <v>5128</v>
      </c>
      <c r="C4725" s="1">
        <v>1</v>
      </c>
      <c r="D4725" s="1"/>
      <c r="E4725" s="1"/>
      <c r="F4725" s="1">
        <f>VLOOKUP(B4725,'Tabela IBGE_Município'!A:C,2)</f>
        <v>2543</v>
      </c>
      <c r="G4725" s="4" t="s">
        <v>640</v>
      </c>
      <c r="H4725" s="30">
        <f>VLOOKUP(DADOS!B4725,'Tabela IBGE_Município'!A:E,5)</f>
        <v>0.64500000000000002</v>
      </c>
      <c r="I4725" s="2">
        <f t="shared" si="73"/>
        <v>3.9323633503735744E-4</v>
      </c>
      <c r="J4725" s="20">
        <f>(VLOOKUP(A4725,'Celulares por Região'!A:H,6))/F4725</f>
        <v>1.1486433346441212</v>
      </c>
    </row>
    <row r="4726" spans="1:10" ht="15.75" customHeight="1">
      <c r="A4726" t="str">
        <f>VLOOKUP(B4726,'Tabela IBGE_Município'!A:C,3)</f>
        <v>RS</v>
      </c>
      <c r="B4726" s="4" t="s">
        <v>5129</v>
      </c>
      <c r="C4726" s="1">
        <v>1</v>
      </c>
      <c r="D4726" s="1">
        <v>1</v>
      </c>
      <c r="E4726" s="1">
        <v>1</v>
      </c>
      <c r="F4726" s="1">
        <f>VLOOKUP(B4726,'Tabela IBGE_Município'!A:C,2)</f>
        <v>18026</v>
      </c>
      <c r="G4726" s="4" t="s">
        <v>637</v>
      </c>
      <c r="H4726" s="30">
        <f>VLOOKUP(DADOS!B4726,'Tabela IBGE_Município'!A:E,5)</f>
        <v>0.748</v>
      </c>
      <c r="I4726" s="2">
        <f t="shared" si="73"/>
        <v>1.6642627316098969E-4</v>
      </c>
      <c r="J4726" s="20">
        <f>(VLOOKUP(A4726,'Celulares por Região'!A:H,6))/F4726</f>
        <v>7.8775102629535122E-3</v>
      </c>
    </row>
    <row r="4727" spans="1:10" ht="15.75" customHeight="1">
      <c r="A4727" t="str">
        <f>VLOOKUP(B4727,'Tabela IBGE_Município'!A:C,3)</f>
        <v>PB</v>
      </c>
      <c r="B4727" s="4" t="s">
        <v>5130</v>
      </c>
      <c r="C4727" s="1">
        <v>3</v>
      </c>
      <c r="D4727" s="1">
        <v>2</v>
      </c>
      <c r="E4727" s="1">
        <v>1</v>
      </c>
      <c r="F4727" s="1">
        <f>VLOOKUP(B4727,'Tabela IBGE_Município'!A:C,2)</f>
        <v>6207</v>
      </c>
      <c r="G4727" s="4" t="s">
        <v>637</v>
      </c>
      <c r="H4727" s="30">
        <f>VLOOKUP(DADOS!B4727,'Tabela IBGE_Município'!A:E,5)</f>
        <v>0.60799999999999998</v>
      </c>
      <c r="I4727" s="2">
        <f t="shared" si="73"/>
        <v>9.666505558240696E-4</v>
      </c>
      <c r="J4727" s="20">
        <f>(VLOOKUP(A4727,'Celulares por Região'!A:H,6))/F4727</f>
        <v>0.20766876107620427</v>
      </c>
    </row>
    <row r="4728" spans="1:10" ht="15.75" customHeight="1">
      <c r="A4728" t="str">
        <f>VLOOKUP(B4728,'Tabela IBGE_Município'!A:C,3)</f>
        <v>RN</v>
      </c>
      <c r="B4728" s="4" t="s">
        <v>5131</v>
      </c>
      <c r="C4728" s="1">
        <v>3</v>
      </c>
      <c r="D4728" s="1">
        <v>11</v>
      </c>
      <c r="E4728" s="1">
        <v>9</v>
      </c>
      <c r="F4728" s="1">
        <f>VLOOKUP(B4728,'Tabela IBGE_Município'!A:C,2)</f>
        <v>18645</v>
      </c>
      <c r="G4728" s="4" t="s">
        <v>639</v>
      </c>
      <c r="H4728" s="30">
        <f>VLOOKUP(DADOS!B4728,'Tabela IBGE_Município'!A:E,5)</f>
        <v>0.65500000000000003</v>
      </c>
      <c r="I4728" s="2">
        <f t="shared" si="73"/>
        <v>1.2335746849021186E-3</v>
      </c>
      <c r="J4728" s="20">
        <f>(VLOOKUP(A4728,'Celulares por Região'!A:H,6))/F4728</f>
        <v>5.0791096808795927E-2</v>
      </c>
    </row>
    <row r="4729" spans="1:10" ht="15.75" customHeight="1">
      <c r="A4729" t="str">
        <f>VLOOKUP(B4729,'Tabela IBGE_Município'!A:C,3)</f>
        <v>MA</v>
      </c>
      <c r="B4729" s="4" t="s">
        <v>5132</v>
      </c>
      <c r="C4729" s="1">
        <v>2</v>
      </c>
      <c r="D4729" s="1"/>
      <c r="E4729" s="1">
        <v>1</v>
      </c>
      <c r="F4729" s="1">
        <f>VLOOKUP(B4729,'Tabela IBGE_Município'!A:C,2)</f>
        <v>7315</v>
      </c>
      <c r="G4729" s="4" t="s">
        <v>637</v>
      </c>
      <c r="H4729" s="30">
        <f>VLOOKUP(DADOS!B4729,'Tabela IBGE_Município'!A:E,5)</f>
        <v>0.51700000000000002</v>
      </c>
      <c r="I4729" s="2">
        <f t="shared" si="73"/>
        <v>4.1011619958988382E-4</v>
      </c>
      <c r="J4729" s="20">
        <f>(VLOOKUP(A4729,'Celulares por Região'!A:H,6))/F4729</f>
        <v>0.16418318523581682</v>
      </c>
    </row>
    <row r="4730" spans="1:10" ht="15.75" customHeight="1">
      <c r="A4730" t="str">
        <f>VLOOKUP(B4730,'Tabela IBGE_Município'!A:C,3)</f>
        <v>SC</v>
      </c>
      <c r="B4730" s="4" t="s">
        <v>5133</v>
      </c>
      <c r="C4730" s="1">
        <v>7</v>
      </c>
      <c r="D4730" s="1">
        <v>15</v>
      </c>
      <c r="E4730" s="1">
        <v>6</v>
      </c>
      <c r="F4730" s="1">
        <f>VLOOKUP(B4730,'Tabela IBGE_Município'!A:C,2)</f>
        <v>4415</v>
      </c>
      <c r="G4730" s="4" t="s">
        <v>638</v>
      </c>
      <c r="H4730" s="30">
        <f>VLOOKUP(DADOS!B4730,'Tabela IBGE_Município'!A:E,5)</f>
        <v>0.69499999999999995</v>
      </c>
      <c r="I4730" s="2">
        <f t="shared" si="73"/>
        <v>6.3420158550396375E-3</v>
      </c>
      <c r="J4730" s="20">
        <f>(VLOOKUP(A4730,'Celulares por Região'!A:H,6))/F4730</f>
        <v>0.91211778029445079</v>
      </c>
    </row>
    <row r="4731" spans="1:10" ht="15.75" customHeight="1">
      <c r="A4731" t="str">
        <f>VLOOKUP(B4731,'Tabela IBGE_Município'!A:C,3)</f>
        <v>PB</v>
      </c>
      <c r="B4731" s="4" t="s">
        <v>5134</v>
      </c>
      <c r="C4731" s="1">
        <v>1</v>
      </c>
      <c r="D4731" s="1">
        <v>1</v>
      </c>
      <c r="E4731" s="1"/>
      <c r="F4731" s="1">
        <f>VLOOKUP(B4731,'Tabela IBGE_Município'!A:C,2)</f>
        <v>15241</v>
      </c>
      <c r="G4731" s="4" t="s">
        <v>640</v>
      </c>
      <c r="H4731" s="30">
        <f>VLOOKUP(DADOS!B4731,'Tabela IBGE_Município'!A:E,5)</f>
        <v>0.55200000000000005</v>
      </c>
      <c r="I4731" s="2">
        <f t="shared" si="73"/>
        <v>1.3122498523718916E-4</v>
      </c>
      <c r="J4731" s="20">
        <f>(VLOOKUP(A4731,'Celulares por Região'!A:H,6))/F4731</f>
        <v>8.4574502985368408E-2</v>
      </c>
    </row>
    <row r="4732" spans="1:10" ht="15.75" customHeight="1">
      <c r="A4732" t="str">
        <f>VLOOKUP(B4732,'Tabela IBGE_Município'!A:C,3)</f>
        <v>PR</v>
      </c>
      <c r="B4732" s="4" t="s">
        <v>5135</v>
      </c>
      <c r="C4732" s="1">
        <v>2</v>
      </c>
      <c r="D4732" s="1">
        <v>2</v>
      </c>
      <c r="E4732" s="1"/>
      <c r="F4732" s="1">
        <f>VLOOKUP(B4732,'Tabela IBGE_Município'!A:C,2)</f>
        <v>25996</v>
      </c>
      <c r="G4732" s="4" t="s">
        <v>638</v>
      </c>
      <c r="H4732" s="30">
        <f>VLOOKUP(DADOS!B4732,'Tabela IBGE_Município'!A:E,5)</f>
        <v>0.629</v>
      </c>
      <c r="I4732" s="2">
        <f t="shared" si="73"/>
        <v>1.5386982612709647E-4</v>
      </c>
      <c r="J4732" s="20">
        <f>(VLOOKUP(A4732,'Celulares por Região'!A:H,6))/F4732</f>
        <v>2.8235113094322202E-2</v>
      </c>
    </row>
    <row r="4733" spans="1:10" ht="15.75" customHeight="1">
      <c r="A4733" t="str">
        <f>VLOOKUP(B4733,'Tabela IBGE_Município'!A:C,3)</f>
        <v>MA</v>
      </c>
      <c r="B4733" s="4" t="s">
        <v>5136</v>
      </c>
      <c r="C4733" s="1">
        <v>1</v>
      </c>
      <c r="D4733" s="1">
        <v>1</v>
      </c>
      <c r="E4733" s="1"/>
      <c r="F4733" s="1">
        <f>VLOOKUP(B4733,'Tabela IBGE_Município'!A:C,2)</f>
        <v>15767</v>
      </c>
      <c r="G4733" s="4" t="s">
        <v>640</v>
      </c>
      <c r="H4733" s="30">
        <f>VLOOKUP(DADOS!B4733,'Tabela IBGE_Município'!A:E,5)</f>
        <v>0.61499999999999999</v>
      </c>
      <c r="I4733" s="2">
        <f t="shared" si="73"/>
        <v>1.2684721253250459E-4</v>
      </c>
      <c r="J4733" s="20">
        <f>(VLOOKUP(A4733,'Celulares por Região'!A:H,6))/F4733</f>
        <v>7.6171751125769016E-2</v>
      </c>
    </row>
    <row r="4734" spans="1:10" ht="15.75" customHeight="1">
      <c r="A4734" t="str">
        <f>VLOOKUP(B4734,'Tabela IBGE_Município'!A:C,3)</f>
        <v>MG</v>
      </c>
      <c r="B4734" s="4" t="s">
        <v>5137</v>
      </c>
      <c r="C4734" s="1">
        <v>3</v>
      </c>
      <c r="D4734" s="1">
        <v>2</v>
      </c>
      <c r="E4734" s="1">
        <v>1</v>
      </c>
      <c r="F4734" s="1">
        <f>VLOOKUP(B4734,'Tabela IBGE_Município'!A:C,2)</f>
        <v>26447</v>
      </c>
      <c r="G4734" s="4" t="s">
        <v>637</v>
      </c>
      <c r="H4734" s="30">
        <f>VLOOKUP(DADOS!B4734,'Tabela IBGE_Município'!A:E,5)</f>
        <v>0.63800000000000001</v>
      </c>
      <c r="I4734" s="2">
        <f t="shared" si="73"/>
        <v>2.2686883200362989E-4</v>
      </c>
      <c r="J4734" s="20">
        <f>(VLOOKUP(A4734,'Celulares por Região'!A:H,6))/F4734</f>
        <v>5.9855560176957687E-2</v>
      </c>
    </row>
    <row r="4735" spans="1:10" ht="15.75" customHeight="1">
      <c r="A4735" t="str">
        <f>VLOOKUP(B4735,'Tabela IBGE_Município'!A:C,3)</f>
        <v>MG</v>
      </c>
      <c r="B4735" s="4" t="s">
        <v>5138</v>
      </c>
      <c r="C4735" s="1">
        <v>19</v>
      </c>
      <c r="D4735" s="1">
        <v>12</v>
      </c>
      <c r="E4735" s="1">
        <v>12</v>
      </c>
      <c r="F4735" s="1">
        <f>VLOOKUP(B4735,'Tabela IBGE_Município'!A:C,2)</f>
        <v>27139</v>
      </c>
      <c r="G4735" s="4" t="s">
        <v>639</v>
      </c>
      <c r="H4735" s="30">
        <f>VLOOKUP(DADOS!B4735,'Tabela IBGE_Município'!A:E,5)</f>
        <v>0.70799999999999996</v>
      </c>
      <c r="I4735" s="2">
        <f t="shared" si="73"/>
        <v>1.584435682965474E-3</v>
      </c>
      <c r="J4735" s="20">
        <f>(VLOOKUP(A4735,'Celulares por Região'!A:H,6))/F4735</f>
        <v>5.8329341538008034E-2</v>
      </c>
    </row>
    <row r="4736" spans="1:10" ht="15.75" customHeight="1">
      <c r="A4736" t="str">
        <f>VLOOKUP(B4736,'Tabela IBGE_Município'!A:C,3)</f>
        <v>SC</v>
      </c>
      <c r="B4736" s="4" t="s">
        <v>5139</v>
      </c>
      <c r="C4736" s="1">
        <v>4</v>
      </c>
      <c r="D4736" s="1">
        <v>8</v>
      </c>
      <c r="E4736" s="1">
        <v>4</v>
      </c>
      <c r="F4736" s="1">
        <f>VLOOKUP(B4736,'Tabela IBGE_Município'!A:C,2)</f>
        <v>52319</v>
      </c>
      <c r="G4736" s="4" t="s">
        <v>638</v>
      </c>
      <c r="H4736" s="30">
        <f>VLOOKUP(DADOS!B4736,'Tabela IBGE_Município'!A:E,5)</f>
        <v>0.68700000000000006</v>
      </c>
      <c r="I4736" s="2">
        <f t="shared" si="73"/>
        <v>3.0581624266518855E-4</v>
      </c>
      <c r="J4736" s="20">
        <f>(VLOOKUP(A4736,'Celulares por Região'!A:H,6))/F4736</f>
        <v>7.6970125575794648E-2</v>
      </c>
    </row>
    <row r="4737" spans="1:10" ht="15.75" customHeight="1">
      <c r="A4737" t="str">
        <f>VLOOKUP(B4737,'Tabela IBGE_Município'!A:C,3)</f>
        <v>SP</v>
      </c>
      <c r="B4737" s="4" t="s">
        <v>5140</v>
      </c>
      <c r="C4737" s="1">
        <v>2</v>
      </c>
      <c r="D4737" s="1">
        <v>3</v>
      </c>
      <c r="E4737" s="1">
        <v>4</v>
      </c>
      <c r="F4737" s="1">
        <f>VLOOKUP(B4737,'Tabela IBGE_Município'!A:C,2)</f>
        <v>32148</v>
      </c>
      <c r="G4737" s="4" t="s">
        <v>638</v>
      </c>
      <c r="H4737" s="30">
        <f>VLOOKUP(DADOS!B4737,'Tabela IBGE_Município'!A:E,5)</f>
        <v>0.76200000000000001</v>
      </c>
      <c r="I4737" s="2">
        <f t="shared" si="73"/>
        <v>2.7995520716685331E-4</v>
      </c>
      <c r="J4737" s="20">
        <f>(VLOOKUP(A4737,'Celulares por Região'!A:H,6))/F4737</f>
        <v>2.0934428269254696E-2</v>
      </c>
    </row>
    <row r="4738" spans="1:10" ht="15.75" customHeight="1">
      <c r="A4738" t="str">
        <f>VLOOKUP(B4738,'Tabela IBGE_Município'!A:C,3)</f>
        <v>MG</v>
      </c>
      <c r="B4738" s="4" t="s">
        <v>5141</v>
      </c>
      <c r="C4738" s="1">
        <v>3</v>
      </c>
      <c r="D4738" s="1">
        <v>2</v>
      </c>
      <c r="E4738" s="1">
        <v>2</v>
      </c>
      <c r="F4738" s="1">
        <f>VLOOKUP(B4738,'Tabela IBGE_Município'!A:C,2)</f>
        <v>21398</v>
      </c>
      <c r="G4738" s="4" t="s">
        <v>637</v>
      </c>
      <c r="H4738" s="30">
        <f>VLOOKUP(DADOS!B4738,'Tabela IBGE_Município'!A:E,5)</f>
        <v>0.66200000000000003</v>
      </c>
      <c r="I4738" s="2">
        <f t="shared" ref="I4738:I4801" si="74">(C4738+D4738+E4738)/F4738</f>
        <v>3.2713337695111693E-4</v>
      </c>
      <c r="J4738" s="20">
        <f>(VLOOKUP(A4738,'Celulares por Região'!A:H,6))/F4738</f>
        <v>7.3978876530516866E-2</v>
      </c>
    </row>
    <row r="4739" spans="1:10" ht="15.75" customHeight="1">
      <c r="A4739" t="str">
        <f>VLOOKUP(B4739,'Tabela IBGE_Município'!A:C,3)</f>
        <v>PE</v>
      </c>
      <c r="B4739" s="4" t="s">
        <v>5142</v>
      </c>
      <c r="C4739" s="1">
        <v>1</v>
      </c>
      <c r="D4739" s="1">
        <v>18</v>
      </c>
      <c r="E4739" s="1">
        <v>6</v>
      </c>
      <c r="F4739" s="1">
        <f>VLOOKUP(B4739,'Tabela IBGE_Município'!A:C,2)</f>
        <v>2816</v>
      </c>
      <c r="G4739" s="4" t="s">
        <v>639</v>
      </c>
      <c r="H4739" s="30">
        <f>VLOOKUP(DADOS!B4739,'Tabela IBGE_Município'!A:E,5)</f>
        <v>0.53700000000000003</v>
      </c>
      <c r="I4739" s="2">
        <f t="shared" si="74"/>
        <v>8.8778409090909099E-3</v>
      </c>
      <c r="J4739" s="20">
        <f>(VLOOKUP(A4739,'Celulares por Região'!A:H,6))/F4739</f>
        <v>2.1672585227272729</v>
      </c>
    </row>
    <row r="4740" spans="1:10" ht="15.75" customHeight="1">
      <c r="A4740" t="str">
        <f>VLOOKUP(B4740,'Tabela IBGE_Município'!A:C,3)</f>
        <v>RS</v>
      </c>
      <c r="B4740" s="4" t="s">
        <v>5143</v>
      </c>
      <c r="C4740" s="1">
        <v>1</v>
      </c>
      <c r="D4740" s="1">
        <v>1</v>
      </c>
      <c r="E4740" s="1"/>
      <c r="F4740" s="1">
        <f>VLOOKUP(B4740,'Tabela IBGE_Município'!A:C,2)</f>
        <v>5543</v>
      </c>
      <c r="G4740" s="4" t="s">
        <v>639</v>
      </c>
      <c r="H4740" s="30">
        <f>VLOOKUP(DADOS!B4740,'Tabela IBGE_Município'!A:E,5)</f>
        <v>0.73199999999999998</v>
      </c>
      <c r="I4740" s="2">
        <f t="shared" si="74"/>
        <v>3.6081544290095615E-4</v>
      </c>
      <c r="J4740" s="20">
        <f>(VLOOKUP(A4740,'Celulares por Região'!A:H,6))/F4740</f>
        <v>2.5617896445967889E-2</v>
      </c>
    </row>
    <row r="4741" spans="1:10" ht="15.75" customHeight="1">
      <c r="A4741" t="str">
        <f>VLOOKUP(B4741,'Tabela IBGE_Município'!A:C,3)</f>
        <v>PR</v>
      </c>
      <c r="B4741" s="4" t="s">
        <v>5144</v>
      </c>
      <c r="C4741" s="1">
        <v>1</v>
      </c>
      <c r="D4741" s="1">
        <v>1</v>
      </c>
      <c r="E4741" s="1"/>
      <c r="F4741" s="1">
        <f>VLOOKUP(B4741,'Tabela IBGE_Município'!A:C,2)</f>
        <v>5586</v>
      </c>
      <c r="G4741" s="4" t="s">
        <v>637</v>
      </c>
      <c r="H4741" s="30">
        <f>VLOOKUP(DADOS!B4741,'Tabela IBGE_Município'!A:E,5)</f>
        <v>0.73199999999999998</v>
      </c>
      <c r="I4741" s="2">
        <f t="shared" si="74"/>
        <v>3.5803795202291446E-4</v>
      </c>
      <c r="J4741" s="20">
        <f>(VLOOKUP(A4741,'Celulares por Região'!A:H,6))/F4741</f>
        <v>0.1313999283924096</v>
      </c>
    </row>
    <row r="4742" spans="1:10" ht="15.75" customHeight="1">
      <c r="A4742" t="str">
        <f>VLOOKUP(B4742,'Tabela IBGE_Município'!A:C,3)</f>
        <v>PR</v>
      </c>
      <c r="B4742" s="4" t="s">
        <v>5145</v>
      </c>
      <c r="C4742" s="1"/>
      <c r="D4742" s="1"/>
      <c r="E4742" s="1">
        <v>1</v>
      </c>
      <c r="F4742" s="1">
        <f>VLOOKUP(B4742,'Tabela IBGE_Município'!A:C,2)</f>
        <v>9028</v>
      </c>
      <c r="G4742" s="4" t="s">
        <v>637</v>
      </c>
      <c r="H4742" s="30">
        <f>VLOOKUP(DADOS!B4742,'Tabela IBGE_Município'!A:E,5)</f>
        <v>0.74299999999999999</v>
      </c>
      <c r="I4742" s="2">
        <f t="shared" si="74"/>
        <v>1.1076650420912716E-4</v>
      </c>
      <c r="J4742" s="20">
        <f>(VLOOKUP(A4742,'Celulares por Região'!A:H,6))/F4742</f>
        <v>8.1302614089499334E-2</v>
      </c>
    </row>
    <row r="4743" spans="1:10" ht="15.75" customHeight="1">
      <c r="A4743" t="str">
        <f>VLOOKUP(B4743,'Tabela IBGE_Município'!A:C,3)</f>
        <v>PR</v>
      </c>
      <c r="B4743" s="4" t="s">
        <v>5146</v>
      </c>
      <c r="C4743" s="1">
        <v>2</v>
      </c>
      <c r="D4743" s="1">
        <v>2</v>
      </c>
      <c r="E4743" s="1">
        <v>1</v>
      </c>
      <c r="F4743" s="1">
        <f>VLOOKUP(B4743,'Tabela IBGE_Município'!A:C,2)</f>
        <v>250181</v>
      </c>
      <c r="G4743" s="4" t="s">
        <v>640</v>
      </c>
      <c r="H4743" s="30">
        <f>VLOOKUP(DADOS!B4743,'Tabela IBGE_Município'!A:E,5)</f>
        <v>0.68</v>
      </c>
      <c r="I4743" s="2">
        <f t="shared" si="74"/>
        <v>1.9985530475935422E-5</v>
      </c>
      <c r="J4743" s="20">
        <f>(VLOOKUP(A4743,'Celulares por Região'!A:H,6))/F4743</f>
        <v>2.9338758738673199E-3</v>
      </c>
    </row>
    <row r="4744" spans="1:10" ht="15.75" customHeight="1">
      <c r="A4744" t="str">
        <f>VLOOKUP(B4744,'Tabela IBGE_Município'!A:C,3)</f>
        <v>SC</v>
      </c>
      <c r="B4744" s="4" t="s">
        <v>5147</v>
      </c>
      <c r="C4744" s="1">
        <v>2</v>
      </c>
      <c r="D4744" s="1"/>
      <c r="E4744" s="1"/>
      <c r="F4744" s="1">
        <f>VLOOKUP(B4744,'Tabela IBGE_Município'!A:C,2)</f>
        <v>7480</v>
      </c>
      <c r="G4744" s="4" t="s">
        <v>640</v>
      </c>
      <c r="H4744" s="30">
        <f>VLOOKUP(DADOS!B4744,'Tabela IBGE_Município'!A:E,5)</f>
        <v>0.80900000000000005</v>
      </c>
      <c r="I4744" s="2">
        <f t="shared" si="74"/>
        <v>2.6737967914438503E-4</v>
      </c>
      <c r="J4744" s="20">
        <f>(VLOOKUP(A4744,'Celulares por Região'!A:H,6))/F4744</f>
        <v>0.53836898395721922</v>
      </c>
    </row>
    <row r="4745" spans="1:10" ht="15.75" customHeight="1">
      <c r="A4745" t="str">
        <f>VLOOKUP(B4745,'Tabela IBGE_Município'!A:C,3)</f>
        <v>MG</v>
      </c>
      <c r="B4745" s="4" t="s">
        <v>5148</v>
      </c>
      <c r="C4745" s="1">
        <v>1</v>
      </c>
      <c r="D4745" s="1">
        <v>1</v>
      </c>
      <c r="E4745" s="1"/>
      <c r="F4745" s="1">
        <f>VLOOKUP(B4745,'Tabela IBGE_Município'!A:C,2)</f>
        <v>8960</v>
      </c>
      <c r="G4745" s="4" t="s">
        <v>637</v>
      </c>
      <c r="H4745" s="30">
        <f>VLOOKUP(DADOS!B4745,'Tabela IBGE_Município'!A:E,5)</f>
        <v>0.74</v>
      </c>
      <c r="I4745" s="2">
        <f t="shared" si="74"/>
        <v>2.2321428571428571E-4</v>
      </c>
      <c r="J4745" s="20">
        <f>(VLOOKUP(A4745,'Celulares por Região'!A:H,6))/F4745</f>
        <v>0.17667410714285714</v>
      </c>
    </row>
    <row r="4746" spans="1:10" ht="15.75" customHeight="1">
      <c r="A4746" t="str">
        <f>VLOOKUP(B4746,'Tabela IBGE_Município'!A:C,3)</f>
        <v>SP</v>
      </c>
      <c r="B4746" s="4" t="s">
        <v>5149</v>
      </c>
      <c r="C4746" s="1">
        <v>1</v>
      </c>
      <c r="D4746" s="1">
        <v>1</v>
      </c>
      <c r="E4746" s="1">
        <v>1</v>
      </c>
      <c r="F4746" s="1">
        <f>VLOOKUP(B4746,'Tabela IBGE_Município'!A:C,2)</f>
        <v>6160</v>
      </c>
      <c r="G4746" s="4" t="s">
        <v>637</v>
      </c>
      <c r="H4746" s="30">
        <f>VLOOKUP(DADOS!B4746,'Tabela IBGE_Município'!A:E,5)</f>
        <v>0.69299999999999995</v>
      </c>
      <c r="I4746" s="2">
        <f t="shared" si="74"/>
        <v>4.8701298701298701E-4</v>
      </c>
      <c r="J4746" s="20">
        <f>(VLOOKUP(A4746,'Celulares por Região'!A:H,6))/F4746</f>
        <v>0.10925324675324675</v>
      </c>
    </row>
    <row r="4747" spans="1:10" ht="15.75" customHeight="1">
      <c r="A4747" t="str">
        <f>VLOOKUP(B4747,'Tabela IBGE_Município'!A:C,3)</f>
        <v>PR</v>
      </c>
      <c r="B4747" s="4" t="s">
        <v>5150</v>
      </c>
      <c r="C4747" s="1">
        <v>2</v>
      </c>
      <c r="D4747" s="1">
        <v>4</v>
      </c>
      <c r="E4747" s="1">
        <v>1</v>
      </c>
      <c r="F4747" s="1">
        <f>VLOOKUP(B4747,'Tabela IBGE_Município'!A:C,2)</f>
        <v>21586</v>
      </c>
      <c r="G4747" s="4" t="s">
        <v>638</v>
      </c>
      <c r="H4747" s="30">
        <f>VLOOKUP(DADOS!B4747,'Tabela IBGE_Município'!A:E,5)</f>
        <v>0.67</v>
      </c>
      <c r="I4747" s="2">
        <f t="shared" si="74"/>
        <v>3.2428425831557492E-4</v>
      </c>
      <c r="J4747" s="20">
        <f>(VLOOKUP(A4747,'Celulares por Região'!A:H,6))/F4747</f>
        <v>3.4003520800518855E-2</v>
      </c>
    </row>
    <row r="4748" spans="1:10" ht="15.75" customHeight="1">
      <c r="A4748" t="str">
        <f>VLOOKUP(B4748,'Tabela IBGE_Município'!A:C,3)</f>
        <v>PE</v>
      </c>
      <c r="B4748" s="4" t="s">
        <v>5151</v>
      </c>
      <c r="C4748" s="1">
        <v>6</v>
      </c>
      <c r="D4748" s="1">
        <v>11</v>
      </c>
      <c r="E4748" s="1">
        <v>6</v>
      </c>
      <c r="F4748" s="1">
        <f>VLOOKUP(B4748,'Tabela IBGE_Município'!A:C,2)</f>
        <v>7626</v>
      </c>
      <c r="G4748" s="4" t="s">
        <v>638</v>
      </c>
      <c r="H4748" s="30">
        <f>VLOOKUP(DADOS!B4748,'Tabela IBGE_Município'!A:E,5)</f>
        <v>0.60799999999999998</v>
      </c>
      <c r="I4748" s="2">
        <f t="shared" si="74"/>
        <v>3.015997901914503E-3</v>
      </c>
      <c r="J4748" s="20">
        <f>(VLOOKUP(A4748,'Celulares por Região'!A:H,6))/F4748</f>
        <v>0.8002884867558353</v>
      </c>
    </row>
    <row r="4749" spans="1:10" ht="15.75" customHeight="1">
      <c r="A4749" t="str">
        <f>VLOOKUP(B4749,'Tabela IBGE_Município'!A:C,3)</f>
        <v>PB</v>
      </c>
      <c r="B4749" s="4" t="s">
        <v>5152</v>
      </c>
      <c r="C4749" s="1">
        <v>2</v>
      </c>
      <c r="D4749" s="1">
        <v>3</v>
      </c>
      <c r="E4749" s="1">
        <v>4</v>
      </c>
      <c r="F4749" s="1">
        <f>VLOOKUP(B4749,'Tabela IBGE_Município'!A:C,2)</f>
        <v>23996</v>
      </c>
      <c r="G4749" s="4" t="s">
        <v>638</v>
      </c>
      <c r="H4749" s="30">
        <f>VLOOKUP(DADOS!B4749,'Tabela IBGE_Município'!A:E,5)</f>
        <v>0.53</v>
      </c>
      <c r="I4749" s="2">
        <f t="shared" si="74"/>
        <v>3.7506251041840308E-4</v>
      </c>
      <c r="J4749" s="20">
        <f>(VLOOKUP(A4749,'Celulares por Região'!A:H,6))/F4749</f>
        <v>5.371728621436906E-2</v>
      </c>
    </row>
    <row r="4750" spans="1:10" ht="15.75" customHeight="1">
      <c r="A4750" t="str">
        <f>VLOOKUP(B4750,'Tabela IBGE_Município'!A:C,3)</f>
        <v>AL</v>
      </c>
      <c r="B4750" s="4" t="s">
        <v>5153</v>
      </c>
      <c r="C4750" s="1">
        <v>2</v>
      </c>
      <c r="D4750" s="1">
        <v>2</v>
      </c>
      <c r="E4750" s="1"/>
      <c r="F4750" s="1">
        <f>VLOOKUP(B4750,'Tabela IBGE_Município'!A:C,2)</f>
        <v>24135</v>
      </c>
      <c r="G4750" s="4" t="s">
        <v>638</v>
      </c>
      <c r="H4750" s="30">
        <f>VLOOKUP(DADOS!B4750,'Tabela IBGE_Município'!A:E,5)</f>
        <v>0.57299999999999995</v>
      </c>
      <c r="I4750" s="2">
        <f t="shared" si="74"/>
        <v>1.6573441060700227E-4</v>
      </c>
      <c r="J4750" s="20">
        <f>(VLOOKUP(A4750,'Celulares por Região'!A:H,6))/F4750</f>
        <v>3.1613838823285688E-2</v>
      </c>
    </row>
    <row r="4751" spans="1:10" ht="15.75" customHeight="1">
      <c r="A4751" t="str">
        <f>VLOOKUP(B4751,'Tabela IBGE_Município'!A:C,3)</f>
        <v>MG</v>
      </c>
      <c r="B4751" s="4" t="s">
        <v>5154</v>
      </c>
      <c r="C4751" s="1">
        <v>1</v>
      </c>
      <c r="D4751" s="1">
        <v>1</v>
      </c>
      <c r="E4751" s="1"/>
      <c r="F4751" s="1">
        <f>VLOOKUP(B4751,'Tabela IBGE_Município'!A:C,2)</f>
        <v>4280</v>
      </c>
      <c r="G4751" s="4" t="s">
        <v>640</v>
      </c>
      <c r="H4751" s="30">
        <f>VLOOKUP(DADOS!B4751,'Tabela IBGE_Município'!A:E,5)</f>
        <v>0.73</v>
      </c>
      <c r="I4751" s="2">
        <f t="shared" si="74"/>
        <v>4.6728971962616824E-4</v>
      </c>
      <c r="J4751" s="20">
        <f>(VLOOKUP(A4751,'Celulares por Região'!A:H,6))/F4751</f>
        <v>0.36985981308411214</v>
      </c>
    </row>
    <row r="4752" spans="1:10" ht="15.75" customHeight="1">
      <c r="A4752" t="str">
        <f>VLOOKUP(B4752,'Tabela IBGE_Município'!A:C,3)</f>
        <v>MG</v>
      </c>
      <c r="B4752" s="4" t="s">
        <v>5155</v>
      </c>
      <c r="C4752" s="1">
        <v>4</v>
      </c>
      <c r="D4752" s="1">
        <v>4</v>
      </c>
      <c r="E4752" s="1">
        <v>3</v>
      </c>
      <c r="F4752" s="1">
        <f>VLOOKUP(B4752,'Tabela IBGE_Município'!A:C,2)</f>
        <v>32405</v>
      </c>
      <c r="G4752" s="4" t="s">
        <v>638</v>
      </c>
      <c r="H4752" s="30">
        <f>VLOOKUP(DADOS!B4752,'Tabela IBGE_Município'!A:E,5)</f>
        <v>0.58299999999999996</v>
      </c>
      <c r="I4752" s="2">
        <f t="shared" si="74"/>
        <v>3.394537879956797E-4</v>
      </c>
      <c r="J4752" s="20">
        <f>(VLOOKUP(A4752,'Celulares por Região'!A:H,6))/F4752</f>
        <v>4.8850486036105541E-2</v>
      </c>
    </row>
    <row r="4753" spans="1:10" ht="15.75" customHeight="1">
      <c r="A4753" t="str">
        <f>VLOOKUP(B4753,'Tabela IBGE_Município'!A:C,3)</f>
        <v>AL</v>
      </c>
      <c r="B4753" s="4" t="s">
        <v>5156</v>
      </c>
      <c r="C4753" s="1">
        <v>2</v>
      </c>
      <c r="D4753" s="1">
        <v>1</v>
      </c>
      <c r="E4753" s="1">
        <v>1</v>
      </c>
      <c r="F4753" s="1">
        <f>VLOOKUP(B4753,'Tabela IBGE_Município'!A:C,2)</f>
        <v>5079</v>
      </c>
      <c r="G4753" s="4" t="s">
        <v>640</v>
      </c>
      <c r="H4753" s="30">
        <f>VLOOKUP(DADOS!B4753,'Tabela IBGE_Município'!A:E,5)</f>
        <v>0.52700000000000002</v>
      </c>
      <c r="I4753" s="2">
        <f t="shared" si="74"/>
        <v>7.8755660563102972E-4</v>
      </c>
      <c r="J4753" s="20">
        <f>(VLOOKUP(A4753,'Celulares por Região'!A:H,6))/F4753</f>
        <v>0.15022642252411891</v>
      </c>
    </row>
    <row r="4754" spans="1:10" ht="15.75" customHeight="1">
      <c r="A4754" t="str">
        <f>VLOOKUP(B4754,'Tabela IBGE_Município'!A:C,3)</f>
        <v>MG</v>
      </c>
      <c r="B4754" s="4" t="s">
        <v>5157</v>
      </c>
      <c r="C4754" s="1">
        <v>4</v>
      </c>
      <c r="D4754" s="1">
        <v>2</v>
      </c>
      <c r="E4754" s="1">
        <v>2</v>
      </c>
      <c r="F4754" s="1">
        <f>VLOOKUP(B4754,'Tabela IBGE_Município'!A:C,2)</f>
        <v>5608</v>
      </c>
      <c r="G4754" s="4" t="s">
        <v>637</v>
      </c>
      <c r="H4754" s="30">
        <f>VLOOKUP(DADOS!B4754,'Tabela IBGE_Município'!A:E,5)</f>
        <v>0.7</v>
      </c>
      <c r="I4754" s="2">
        <f t="shared" si="74"/>
        <v>1.4265335235378032E-3</v>
      </c>
      <c r="J4754" s="20">
        <f>(VLOOKUP(A4754,'Celulares por Região'!A:H,6))/F4754</f>
        <v>0.28227532097004282</v>
      </c>
    </row>
    <row r="4755" spans="1:10" ht="15.75" customHeight="1">
      <c r="A4755" t="str">
        <f>VLOOKUP(B4755,'Tabela IBGE_Município'!A:C,3)</f>
        <v>BA</v>
      </c>
      <c r="B4755" s="4" t="s">
        <v>5158</v>
      </c>
      <c r="C4755" s="1">
        <v>2</v>
      </c>
      <c r="D4755" s="1">
        <v>1</v>
      </c>
      <c r="E4755" s="1"/>
      <c r="F4755" s="1">
        <f>VLOOKUP(B4755,'Tabela IBGE_Município'!A:C,2)</f>
        <v>2514</v>
      </c>
      <c r="G4755" s="4" t="s">
        <v>637</v>
      </c>
      <c r="H4755" s="30">
        <f>VLOOKUP(DADOS!B4755,'Tabela IBGE_Município'!A:E,5)</f>
        <v>0.54600000000000004</v>
      </c>
      <c r="I4755" s="2">
        <f t="shared" si="74"/>
        <v>1.1933174224343676E-3</v>
      </c>
      <c r="J4755" s="20">
        <f>(VLOOKUP(A4755,'Celulares por Região'!A:H,6))/F4755</f>
        <v>1.5632458233890214</v>
      </c>
    </row>
    <row r="4756" spans="1:10" ht="15.75" customHeight="1">
      <c r="A4756" t="str">
        <f>VLOOKUP(B4756,'Tabela IBGE_Município'!A:C,3)</f>
        <v>RS</v>
      </c>
      <c r="B4756" s="4" t="s">
        <v>5159</v>
      </c>
      <c r="C4756" s="1">
        <v>4</v>
      </c>
      <c r="D4756" s="1">
        <v>1</v>
      </c>
      <c r="E4756" s="1">
        <v>1</v>
      </c>
      <c r="F4756" s="1">
        <f>VLOOKUP(B4756,'Tabela IBGE_Município'!A:C,2)</f>
        <v>3627</v>
      </c>
      <c r="G4756" s="4" t="s">
        <v>637</v>
      </c>
      <c r="H4756" s="30">
        <f>VLOOKUP(DADOS!B4756,'Tabela IBGE_Município'!A:E,5)</f>
        <v>0.65</v>
      </c>
      <c r="I4756" s="2">
        <f t="shared" si="74"/>
        <v>1.6542597187758478E-3</v>
      </c>
      <c r="J4756" s="20">
        <f>(VLOOKUP(A4756,'Celulares por Região'!A:H,6))/F4756</f>
        <v>3.9150813344361733E-2</v>
      </c>
    </row>
    <row r="4757" spans="1:10" ht="15.75" customHeight="1">
      <c r="A4757" t="str">
        <f>VLOOKUP(B4757,'Tabela IBGE_Município'!A:C,3)</f>
        <v>PR</v>
      </c>
      <c r="B4757" s="4" t="s">
        <v>5160</v>
      </c>
      <c r="C4757" s="1">
        <v>2</v>
      </c>
      <c r="D4757" s="1">
        <v>2</v>
      </c>
      <c r="E4757" s="1">
        <v>3</v>
      </c>
      <c r="F4757" s="1">
        <f>VLOOKUP(B4757,'Tabela IBGE_Município'!A:C,2)</f>
        <v>6376</v>
      </c>
      <c r="G4757" s="4" t="s">
        <v>637</v>
      </c>
      <c r="H4757" s="30">
        <f>VLOOKUP(DADOS!B4757,'Tabela IBGE_Município'!A:E,5)</f>
        <v>0.71299999999999997</v>
      </c>
      <c r="I4757" s="2">
        <f t="shared" si="74"/>
        <v>1.0978670012547051E-3</v>
      </c>
      <c r="J4757" s="20">
        <f>(VLOOKUP(A4757,'Celulares por Região'!A:H,6))/F4757</f>
        <v>0.11511919698870765</v>
      </c>
    </row>
    <row r="4758" spans="1:10" ht="15.75" customHeight="1">
      <c r="A4758" t="str">
        <f>VLOOKUP(B4758,'Tabela IBGE_Município'!A:C,3)</f>
        <v>PB</v>
      </c>
      <c r="B4758" s="4" t="s">
        <v>5161</v>
      </c>
      <c r="C4758" s="1"/>
      <c r="D4758" s="1">
        <v>1</v>
      </c>
      <c r="E4758" s="1">
        <v>1</v>
      </c>
      <c r="F4758" s="1">
        <f>VLOOKUP(B4758,'Tabela IBGE_Município'!A:C,2)</f>
        <v>4656</v>
      </c>
      <c r="G4758" s="4" t="s">
        <v>638</v>
      </c>
      <c r="H4758" s="30">
        <f>VLOOKUP(DADOS!B4758,'Tabela IBGE_Município'!A:E,5)</f>
        <v>0.56499999999999995</v>
      </c>
      <c r="I4758" s="2">
        <f t="shared" si="74"/>
        <v>4.2955326460481099E-4</v>
      </c>
      <c r="J4758" s="20">
        <f>(VLOOKUP(A4758,'Celulares por Região'!A:H,6))/F4758</f>
        <v>0.2768470790378007</v>
      </c>
    </row>
    <row r="4759" spans="1:10" ht="15.75" customHeight="1">
      <c r="A4759" t="str">
        <f>VLOOKUP(B4759,'Tabela IBGE_Município'!A:C,3)</f>
        <v>PB</v>
      </c>
      <c r="B4759" s="4" t="s">
        <v>5162</v>
      </c>
      <c r="C4759" s="1">
        <v>1</v>
      </c>
      <c r="D4759" s="1">
        <v>1</v>
      </c>
      <c r="E4759" s="1"/>
      <c r="F4759" s="1">
        <f>VLOOKUP(B4759,'Tabela IBGE_Município'!A:C,2)</f>
        <v>44236</v>
      </c>
      <c r="G4759" s="4" t="s">
        <v>638</v>
      </c>
      <c r="H4759" s="30">
        <f>VLOOKUP(DADOS!B4759,'Tabela IBGE_Município'!A:E,5)</f>
        <v>0.57999999999999996</v>
      </c>
      <c r="I4759" s="2">
        <f t="shared" si="74"/>
        <v>4.5212044488651776E-5</v>
      </c>
      <c r="J4759" s="20">
        <f>(VLOOKUP(A4759,'Celulares por Região'!A:H,6))/F4759</f>
        <v>2.9139162672936071E-2</v>
      </c>
    </row>
    <row r="4760" spans="1:10" ht="15.75" customHeight="1">
      <c r="A4760" t="str">
        <f>VLOOKUP(B4760,'Tabela IBGE_Município'!A:C,3)</f>
        <v>RN</v>
      </c>
      <c r="B4760" s="4" t="s">
        <v>5163</v>
      </c>
      <c r="C4760" s="1">
        <v>1</v>
      </c>
      <c r="D4760" s="1">
        <v>1</v>
      </c>
      <c r="E4760" s="1"/>
      <c r="F4760" s="1">
        <f>VLOOKUP(B4760,'Tabela IBGE_Município'!A:C,2)</f>
        <v>20329</v>
      </c>
      <c r="G4760" s="4" t="s">
        <v>640</v>
      </c>
      <c r="H4760" s="30">
        <f>VLOOKUP(DADOS!B4760,'Tabela IBGE_Município'!A:E,5)</f>
        <v>0.61099999999999999</v>
      </c>
      <c r="I4760" s="2">
        <f t="shared" si="74"/>
        <v>9.8381622312951935E-5</v>
      </c>
      <c r="J4760" s="20">
        <f>(VLOOKUP(A4760,'Celulares por Região'!A:H,6))/F4760</f>
        <v>4.6583698165182742E-2</v>
      </c>
    </row>
    <row r="4761" spans="1:10" ht="15.75" customHeight="1">
      <c r="A4761" t="str">
        <f>VLOOKUP(B4761,'Tabela IBGE_Município'!A:C,3)</f>
        <v>PB</v>
      </c>
      <c r="B4761" s="4" t="s">
        <v>5164</v>
      </c>
      <c r="C4761" s="1">
        <v>3</v>
      </c>
      <c r="D4761" s="1">
        <v>5</v>
      </c>
      <c r="E4761" s="1">
        <v>1</v>
      </c>
      <c r="F4761" s="1">
        <f>VLOOKUP(B4761,'Tabela IBGE_Município'!A:C,2)</f>
        <v>3950</v>
      </c>
      <c r="G4761" s="4" t="s">
        <v>638</v>
      </c>
      <c r="H4761" s="30">
        <f>VLOOKUP(DADOS!B4761,'Tabela IBGE_Município'!A:E,5)</f>
        <v>0.59099999999999997</v>
      </c>
      <c r="I4761" s="2">
        <f t="shared" si="74"/>
        <v>2.2784810126582279E-3</v>
      </c>
      <c r="J4761" s="20">
        <f>(VLOOKUP(A4761,'Celulares por Região'!A:H,6))/F4761</f>
        <v>0.32632911392405062</v>
      </c>
    </row>
    <row r="4762" spans="1:10" ht="15.75" customHeight="1">
      <c r="A4762" t="str">
        <f>VLOOKUP(B4762,'Tabela IBGE_Município'!A:C,3)</f>
        <v>PB</v>
      </c>
      <c r="B4762" s="4" t="s">
        <v>5165</v>
      </c>
      <c r="C4762" s="1">
        <v>2</v>
      </c>
      <c r="D4762" s="1"/>
      <c r="E4762" s="1"/>
      <c r="F4762" s="1">
        <f>VLOOKUP(B4762,'Tabela IBGE_Município'!A:C,2)</f>
        <v>179028</v>
      </c>
      <c r="G4762" s="4" t="s">
        <v>638</v>
      </c>
      <c r="H4762" s="30">
        <f>VLOOKUP(DADOS!B4762,'Tabela IBGE_Município'!A:E,5)</f>
        <v>0.56499999999999995</v>
      </c>
      <c r="I4762" s="2">
        <f t="shared" si="74"/>
        <v>1.1171436870210247E-5</v>
      </c>
      <c r="J4762" s="20">
        <f>(VLOOKUP(A4762,'Celulares por Região'!A:H,6))/F4762</f>
        <v>7.1999910628505037E-3</v>
      </c>
    </row>
    <row r="4763" spans="1:10" ht="15.75" customHeight="1">
      <c r="A4763" t="str">
        <f>VLOOKUP(B4763,'Tabela IBGE_Município'!A:C,3)</f>
        <v>MA</v>
      </c>
      <c r="B4763" s="4" t="s">
        <v>5166</v>
      </c>
      <c r="C4763" s="1">
        <v>2</v>
      </c>
      <c r="D4763" s="1">
        <v>2</v>
      </c>
      <c r="E4763" s="1"/>
      <c r="F4763" s="1">
        <f>VLOOKUP(B4763,'Tabela IBGE_Município'!A:C,2)</f>
        <v>7206</v>
      </c>
      <c r="G4763" s="4" t="s">
        <v>637</v>
      </c>
      <c r="H4763" s="30">
        <f>VLOOKUP(DADOS!B4763,'Tabela IBGE_Município'!A:E,5)</f>
        <v>0.70799999999999996</v>
      </c>
      <c r="I4763" s="2">
        <f t="shared" si="74"/>
        <v>5.5509297807382742E-4</v>
      </c>
      <c r="J4763" s="20">
        <f>(VLOOKUP(A4763,'Celulares por Região'!A:H,6))/F4763</f>
        <v>0.16666666666666666</v>
      </c>
    </row>
    <row r="4764" spans="1:10" ht="15.75" customHeight="1">
      <c r="A4764" t="str">
        <f>VLOOKUP(B4764,'Tabela IBGE_Município'!A:C,3)</f>
        <v>RJ</v>
      </c>
      <c r="B4764" s="4" t="s">
        <v>5167</v>
      </c>
      <c r="C4764" s="1">
        <v>2</v>
      </c>
      <c r="D4764" s="1">
        <v>1</v>
      </c>
      <c r="E4764" s="1"/>
      <c r="F4764" s="1">
        <f>VLOOKUP(B4764,'Tabela IBGE_Município'!A:C,2)</f>
        <v>4210</v>
      </c>
      <c r="G4764" s="4" t="s">
        <v>637</v>
      </c>
      <c r="H4764" s="30">
        <f>VLOOKUP(DADOS!B4764,'Tabela IBGE_Município'!A:E,5)</f>
        <v>0.65200000000000002</v>
      </c>
      <c r="I4764" s="2">
        <f t="shared" si="74"/>
        <v>7.1258907363420433E-4</v>
      </c>
      <c r="J4764" s="20">
        <f>(VLOOKUP(A4764,'Celulares por Região'!A:H,6))/F4764</f>
        <v>2.3717339667458432</v>
      </c>
    </row>
    <row r="4765" spans="1:10" ht="15.75" customHeight="1">
      <c r="A4765" t="str">
        <f>VLOOKUP(B4765,'Tabela IBGE_Município'!A:C,3)</f>
        <v>MG</v>
      </c>
      <c r="B4765" s="4" t="s">
        <v>5168</v>
      </c>
      <c r="C4765" s="1">
        <v>1</v>
      </c>
      <c r="D4765" s="1">
        <v>2</v>
      </c>
      <c r="E4765" s="1"/>
      <c r="F4765" s="1">
        <f>VLOOKUP(B4765,'Tabela IBGE_Município'!A:C,2)</f>
        <v>4144</v>
      </c>
      <c r="G4765" s="4" t="s">
        <v>637</v>
      </c>
      <c r="H4765" s="30">
        <f>VLOOKUP(DADOS!B4765,'Tabela IBGE_Município'!A:E,5)</f>
        <v>0.72</v>
      </c>
      <c r="I4765" s="2">
        <f t="shared" si="74"/>
        <v>7.239382239382239E-4</v>
      </c>
      <c r="J4765" s="20">
        <f>(VLOOKUP(A4765,'Celulares por Região'!A:H,6))/F4765</f>
        <v>0.38199806949806953</v>
      </c>
    </row>
    <row r="4766" spans="1:10" ht="15.75" customHeight="1">
      <c r="A4766" t="str">
        <f>VLOOKUP(B4766,'Tabela IBGE_Município'!A:C,3)</f>
        <v>SP</v>
      </c>
      <c r="B4766" s="4" t="s">
        <v>5169</v>
      </c>
      <c r="C4766" s="1">
        <v>4</v>
      </c>
      <c r="D4766" s="1">
        <v>6</v>
      </c>
      <c r="E4766" s="1">
        <v>5</v>
      </c>
      <c r="F4766" s="1">
        <f>VLOOKUP(B4766,'Tabela IBGE_Município'!A:C,2)</f>
        <v>34021</v>
      </c>
      <c r="G4766" s="4" t="s">
        <v>637</v>
      </c>
      <c r="H4766" s="30">
        <f>VLOOKUP(DADOS!B4766,'Tabela IBGE_Município'!A:E,5)</f>
        <v>0.68400000000000005</v>
      </c>
      <c r="I4766" s="2">
        <f t="shared" si="74"/>
        <v>4.409041474383469E-4</v>
      </c>
      <c r="J4766" s="20">
        <f>(VLOOKUP(A4766,'Celulares por Região'!A:H,6))/F4766</f>
        <v>1.9781899415067163E-2</v>
      </c>
    </row>
    <row r="4767" spans="1:10" ht="15.75" customHeight="1">
      <c r="A4767" t="str">
        <f>VLOOKUP(B4767,'Tabela IBGE_Município'!A:C,3)</f>
        <v>PE</v>
      </c>
      <c r="B4767" s="4" t="s">
        <v>5170</v>
      </c>
      <c r="C4767" s="1">
        <v>2</v>
      </c>
      <c r="D4767" s="1">
        <v>2</v>
      </c>
      <c r="E4767" s="1"/>
      <c r="F4767" s="1">
        <f>VLOOKUP(B4767,'Tabela IBGE_Município'!A:C,2)</f>
        <v>3588</v>
      </c>
      <c r="G4767" s="4" t="s">
        <v>637</v>
      </c>
      <c r="H4767" s="30">
        <f>VLOOKUP(DADOS!B4767,'Tabela IBGE_Município'!A:E,5)</f>
        <v>0.61</v>
      </c>
      <c r="I4767" s="2">
        <f t="shared" si="74"/>
        <v>1.1148272017837235E-3</v>
      </c>
      <c r="J4767" s="20">
        <f>(VLOOKUP(A4767,'Celulares por Região'!A:H,6))/F4767</f>
        <v>1.7009476031215163</v>
      </c>
    </row>
    <row r="4768" spans="1:10" ht="15.75" customHeight="1">
      <c r="A4768" t="str">
        <f>VLOOKUP(B4768,'Tabela IBGE_Município'!A:C,3)</f>
        <v>PB</v>
      </c>
      <c r="B4768" s="4" t="s">
        <v>5171</v>
      </c>
      <c r="C4768" s="1"/>
      <c r="D4768" s="1">
        <v>2</v>
      </c>
      <c r="E4768" s="1">
        <v>3</v>
      </c>
      <c r="F4768" s="1">
        <f>VLOOKUP(B4768,'Tabela IBGE_Município'!A:C,2)</f>
        <v>1811</v>
      </c>
      <c r="G4768" s="4" t="s">
        <v>637</v>
      </c>
      <c r="H4768" s="30">
        <f>VLOOKUP(DADOS!B4768,'Tabela IBGE_Município'!A:E,5)</f>
        <v>0.57799999999999996</v>
      </c>
      <c r="I4768" s="2">
        <f t="shared" si="74"/>
        <v>2.7609055770292656E-3</v>
      </c>
      <c r="J4768" s="20">
        <f>(VLOOKUP(A4768,'Celulares por Região'!A:H,6))/F4768</f>
        <v>0.7117614577581447</v>
      </c>
    </row>
    <row r="4769" spans="1:10" ht="15.75" customHeight="1">
      <c r="A4769" t="str">
        <f>VLOOKUP(B4769,'Tabela IBGE_Município'!A:C,3)</f>
        <v>PB</v>
      </c>
      <c r="B4769" s="4" t="s">
        <v>5172</v>
      </c>
      <c r="C4769" s="1">
        <v>1</v>
      </c>
      <c r="D4769" s="1">
        <v>1</v>
      </c>
      <c r="E4769" s="1"/>
      <c r="F4769" s="1">
        <f>VLOOKUP(B4769,'Tabela IBGE_Município'!A:C,2)</f>
        <v>10546</v>
      </c>
      <c r="G4769" s="4" t="s">
        <v>637</v>
      </c>
      <c r="H4769" s="30">
        <f>VLOOKUP(DADOS!B4769,'Tabela IBGE_Município'!A:E,5)</f>
        <v>0.58099999999999996</v>
      </c>
      <c r="I4769" s="2">
        <f t="shared" si="74"/>
        <v>1.8964536317087047E-4</v>
      </c>
      <c r="J4769" s="20">
        <f>(VLOOKUP(A4769,'Celulares por Região'!A:H,6))/F4769</f>
        <v>0.12222643656362601</v>
      </c>
    </row>
    <row r="4770" spans="1:10" ht="15.75" customHeight="1">
      <c r="A4770" t="str">
        <f>VLOOKUP(B4770,'Tabela IBGE_Município'!A:C,3)</f>
        <v>ES</v>
      </c>
      <c r="B4770" s="4" t="s">
        <v>5173</v>
      </c>
      <c r="C4770" s="1">
        <v>1</v>
      </c>
      <c r="D4770" s="1">
        <v>2</v>
      </c>
      <c r="E4770" s="1">
        <v>2</v>
      </c>
      <c r="F4770" s="1">
        <f>VLOOKUP(B4770,'Tabela IBGE_Município'!A:C,2)</f>
        <v>12879</v>
      </c>
      <c r="G4770" s="4" t="s">
        <v>637</v>
      </c>
      <c r="H4770" s="30">
        <f>VLOOKUP(DADOS!B4770,'Tabela IBGE_Município'!A:E,5)</f>
        <v>0.68799999999999994</v>
      </c>
      <c r="I4770" s="2">
        <f t="shared" si="74"/>
        <v>3.8822889975929806E-4</v>
      </c>
      <c r="J4770" s="20">
        <f>(VLOOKUP(A4770,'Celulares por Região'!A:H,6))/F4770</f>
        <v>0.16134793073996428</v>
      </c>
    </row>
    <row r="4771" spans="1:10" ht="15.75" customHeight="1">
      <c r="A4771" t="str">
        <f>VLOOKUP(B4771,'Tabela IBGE_Município'!A:C,3)</f>
        <v>RN</v>
      </c>
      <c r="B4771" s="4" t="s">
        <v>5174</v>
      </c>
      <c r="C4771" s="1">
        <v>5</v>
      </c>
      <c r="D4771" s="1">
        <v>11</v>
      </c>
      <c r="E4771" s="1">
        <v>6</v>
      </c>
      <c r="F4771" s="1">
        <f>VLOOKUP(B4771,'Tabela IBGE_Município'!A:C,2)</f>
        <v>13820</v>
      </c>
      <c r="G4771" s="4" t="s">
        <v>639</v>
      </c>
      <c r="H4771" s="30">
        <f>VLOOKUP(DADOS!B4771,'Tabela IBGE_Município'!A:E,5)</f>
        <v>0.61499999999999999</v>
      </c>
      <c r="I4771" s="2">
        <f t="shared" si="74"/>
        <v>1.5918958031837917E-3</v>
      </c>
      <c r="J4771" s="20">
        <f>(VLOOKUP(A4771,'Celulares por Região'!A:H,6))/F4771</f>
        <v>6.8523878437047755E-2</v>
      </c>
    </row>
    <row r="4772" spans="1:10" ht="15.75" customHeight="1">
      <c r="A4772" t="str">
        <f>VLOOKUP(B4772,'Tabela IBGE_Município'!A:C,3)</f>
        <v>SC</v>
      </c>
      <c r="B4772" s="4" t="s">
        <v>5175</v>
      </c>
      <c r="C4772" s="1">
        <v>1</v>
      </c>
      <c r="D4772" s="1">
        <v>2</v>
      </c>
      <c r="E4772" s="1">
        <v>1</v>
      </c>
      <c r="F4772" s="1">
        <f>VLOOKUP(B4772,'Tabela IBGE_Município'!A:C,2)</f>
        <v>8173</v>
      </c>
      <c r="G4772" s="4" t="s">
        <v>639</v>
      </c>
      <c r="H4772" s="30">
        <f>VLOOKUP(DADOS!B4772,'Tabela IBGE_Município'!A:E,5)</f>
        <v>0.73099999999999998</v>
      </c>
      <c r="I4772" s="2">
        <f t="shared" si="74"/>
        <v>4.8941637097760921E-4</v>
      </c>
      <c r="J4772" s="20">
        <f>(VLOOKUP(A4772,'Celulares por Região'!A:H,6))/F4772</f>
        <v>0.49271993148170806</v>
      </c>
    </row>
    <row r="4773" spans="1:10" ht="15.75" customHeight="1">
      <c r="A4773" t="str">
        <f>VLOOKUP(B4773,'Tabela IBGE_Município'!A:C,3)</f>
        <v>SC</v>
      </c>
      <c r="B4773" s="4" t="s">
        <v>5176</v>
      </c>
      <c r="C4773" s="1">
        <v>1</v>
      </c>
      <c r="D4773" s="1">
        <v>3</v>
      </c>
      <c r="E4773" s="1">
        <v>1</v>
      </c>
      <c r="F4773" s="1">
        <f>VLOOKUP(B4773,'Tabela IBGE_Município'!A:C,2)</f>
        <v>3856</v>
      </c>
      <c r="G4773" s="4" t="s">
        <v>637</v>
      </c>
      <c r="H4773" s="30">
        <f>VLOOKUP(DADOS!B4773,'Tabela IBGE_Município'!A:E,5)</f>
        <v>0.63600000000000001</v>
      </c>
      <c r="I4773" s="2">
        <f t="shared" si="74"/>
        <v>1.2966804979253112E-3</v>
      </c>
      <c r="J4773" s="20">
        <f>(VLOOKUP(A4773,'Celulares por Região'!A:H,6))/F4773</f>
        <v>1.0443464730290457</v>
      </c>
    </row>
    <row r="4774" spans="1:10" ht="15.75" customHeight="1">
      <c r="A4774" t="str">
        <f>VLOOKUP(B4774,'Tabela IBGE_Município'!A:C,3)</f>
        <v>MG</v>
      </c>
      <c r="B4774" s="4" t="s">
        <v>5177</v>
      </c>
      <c r="C4774" s="1"/>
      <c r="D4774" s="1">
        <v>3</v>
      </c>
      <c r="E4774" s="1">
        <v>3</v>
      </c>
      <c r="F4774" s="1">
        <f>VLOOKUP(B4774,'Tabela IBGE_Município'!A:C,2)</f>
        <v>34056</v>
      </c>
      <c r="G4774" s="4" t="s">
        <v>637</v>
      </c>
      <c r="H4774" s="30">
        <f>VLOOKUP(DADOS!B4774,'Tabela IBGE_Município'!A:E,5)</f>
        <v>0.56499999999999995</v>
      </c>
      <c r="I4774" s="2">
        <f t="shared" si="74"/>
        <v>1.7618040873854828E-4</v>
      </c>
      <c r="J4774" s="20">
        <f>(VLOOKUP(A4774,'Celulares por Região'!A:H,6))/F4774</f>
        <v>4.6482264505520322E-2</v>
      </c>
    </row>
    <row r="4775" spans="1:10" ht="15.75" customHeight="1">
      <c r="A4775" t="str">
        <f>VLOOKUP(B4775,'Tabela IBGE_Município'!A:C,3)</f>
        <v>MG</v>
      </c>
      <c r="B4775" s="4" t="s">
        <v>5177</v>
      </c>
      <c r="C4775" s="1">
        <v>1</v>
      </c>
      <c r="D4775" s="1">
        <v>4</v>
      </c>
      <c r="E4775" s="1">
        <v>1</v>
      </c>
      <c r="F4775" s="1">
        <f>VLOOKUP(B4775,'Tabela IBGE_Município'!A:C,2)</f>
        <v>34056</v>
      </c>
      <c r="G4775" s="4" t="s">
        <v>638</v>
      </c>
      <c r="H4775" s="30">
        <f>VLOOKUP(DADOS!B4775,'Tabela IBGE_Município'!A:E,5)</f>
        <v>0.56499999999999995</v>
      </c>
      <c r="I4775" s="2">
        <f t="shared" si="74"/>
        <v>1.7618040873854828E-4</v>
      </c>
      <c r="J4775" s="20">
        <f>(VLOOKUP(A4775,'Celulares por Região'!A:H,6))/F4775</f>
        <v>4.6482264505520322E-2</v>
      </c>
    </row>
    <row r="4776" spans="1:10" ht="15.75" customHeight="1">
      <c r="A4776" t="str">
        <f>VLOOKUP(B4776,'Tabela IBGE_Município'!A:C,3)</f>
        <v>PE</v>
      </c>
      <c r="B4776" s="4" t="s">
        <v>5178</v>
      </c>
      <c r="C4776" s="1">
        <v>2</v>
      </c>
      <c r="D4776" s="1">
        <v>1</v>
      </c>
      <c r="E4776" s="1">
        <v>1</v>
      </c>
      <c r="F4776" s="1">
        <f>VLOOKUP(B4776,'Tabela IBGE_Município'!A:C,2)</f>
        <v>5387</v>
      </c>
      <c r="G4776" s="4" t="s">
        <v>637</v>
      </c>
      <c r="H4776" s="30">
        <f>VLOOKUP(DADOS!B4776,'Tabela IBGE_Município'!A:E,5)</f>
        <v>0.63500000000000001</v>
      </c>
      <c r="I4776" s="2">
        <f t="shared" si="74"/>
        <v>7.4252830889177653E-4</v>
      </c>
      <c r="J4776" s="20">
        <f>(VLOOKUP(A4776,'Celulares por Região'!A:H,6))/F4776</f>
        <v>1.132912567291628</v>
      </c>
    </row>
    <row r="4777" spans="1:10" ht="15.75" customHeight="1">
      <c r="A4777" t="str">
        <f>VLOOKUP(B4777,'Tabela IBGE_Município'!A:C,3)</f>
        <v>MG</v>
      </c>
      <c r="B4777" s="4" t="s">
        <v>5179</v>
      </c>
      <c r="C4777" s="1">
        <v>1</v>
      </c>
      <c r="D4777" s="1">
        <v>1</v>
      </c>
      <c r="E4777" s="1"/>
      <c r="F4777" s="1">
        <f>VLOOKUP(B4777,'Tabela IBGE_Município'!A:C,2)</f>
        <v>1943</v>
      </c>
      <c r="G4777" s="4" t="s">
        <v>637</v>
      </c>
      <c r="H4777" s="30">
        <f>VLOOKUP(DADOS!B4777,'Tabela IBGE_Município'!A:E,5)</f>
        <v>0.67</v>
      </c>
      <c r="I4777" s="2">
        <f t="shared" si="74"/>
        <v>1.029336078229542E-3</v>
      </c>
      <c r="J4777" s="20">
        <f>(VLOOKUP(A4777,'Celulares por Região'!A:H,6))/F4777</f>
        <v>0.81471950591868247</v>
      </c>
    </row>
    <row r="4778" spans="1:10" ht="15.75" customHeight="1">
      <c r="A4778" t="str">
        <f>VLOOKUP(B4778,'Tabela IBGE_Município'!A:C,3)</f>
        <v>RS</v>
      </c>
      <c r="B4778" s="4" t="s">
        <v>5180</v>
      </c>
      <c r="C4778" s="1"/>
      <c r="D4778" s="1">
        <v>2</v>
      </c>
      <c r="E4778" s="1">
        <v>2</v>
      </c>
      <c r="F4778" s="1">
        <f>VLOOKUP(B4778,'Tabela IBGE_Município'!A:C,2)</f>
        <v>4865</v>
      </c>
      <c r="G4778" s="4" t="s">
        <v>638</v>
      </c>
      <c r="H4778" s="30">
        <f>VLOOKUP(DADOS!B4778,'Tabela IBGE_Município'!A:E,5)</f>
        <v>0.72</v>
      </c>
      <c r="I4778" s="2">
        <f t="shared" si="74"/>
        <v>8.2219938335046251E-4</v>
      </c>
      <c r="J4778" s="20">
        <f>(VLOOKUP(A4778,'Celulares por Região'!A:H,6))/F4778</f>
        <v>2.9188078108941418E-2</v>
      </c>
    </row>
    <row r="4779" spans="1:10" ht="15.75" customHeight="1">
      <c r="A4779" t="str">
        <f>VLOOKUP(B4779,'Tabela IBGE_Município'!A:C,3)</f>
        <v>RS</v>
      </c>
      <c r="B4779" s="4" t="s">
        <v>5181</v>
      </c>
      <c r="C4779" s="1">
        <v>2</v>
      </c>
      <c r="D4779" s="1">
        <v>4</v>
      </c>
      <c r="E4779" s="1">
        <v>6</v>
      </c>
      <c r="F4779" s="1">
        <f>VLOOKUP(B4779,'Tabela IBGE_Município'!A:C,2)</f>
        <v>2056</v>
      </c>
      <c r="G4779" s="4" t="s">
        <v>638</v>
      </c>
      <c r="H4779" s="30">
        <f>VLOOKUP(DADOS!B4779,'Tabela IBGE_Município'!A:E,5)</f>
        <v>0.71</v>
      </c>
      <c r="I4779" s="2">
        <f t="shared" si="74"/>
        <v>5.8365758754863814E-3</v>
      </c>
      <c r="J4779" s="20">
        <f>(VLOOKUP(A4779,'Celulares por Região'!A:H,6))/F4779</f>
        <v>6.9066147859922183E-2</v>
      </c>
    </row>
    <row r="4780" spans="1:10" ht="15.75" customHeight="1">
      <c r="A4780" t="str">
        <f>VLOOKUP(B4780,'Tabela IBGE_Município'!A:C,3)</f>
        <v>RS</v>
      </c>
      <c r="B4780" s="4" t="s">
        <v>5182</v>
      </c>
      <c r="C4780" s="1">
        <v>26</v>
      </c>
      <c r="D4780" s="1">
        <v>37</v>
      </c>
      <c r="E4780" s="1">
        <v>32</v>
      </c>
      <c r="F4780" s="1">
        <f>VLOOKUP(B4780,'Tabela IBGE_Município'!A:C,2)</f>
        <v>10505</v>
      </c>
      <c r="G4780" s="4" t="s">
        <v>639</v>
      </c>
      <c r="H4780" s="30">
        <f>VLOOKUP(DADOS!B4780,'Tabela IBGE_Município'!A:E,5)</f>
        <v>0.747</v>
      </c>
      <c r="I4780" s="2">
        <f t="shared" si="74"/>
        <v>9.043312708234174E-3</v>
      </c>
      <c r="J4780" s="20">
        <f>(VLOOKUP(A4780,'Celulares por Região'!A:H,6))/F4780</f>
        <v>1.3517372679676344E-2</v>
      </c>
    </row>
    <row r="4781" spans="1:10" ht="15.75" customHeight="1">
      <c r="A4781" t="str">
        <f>VLOOKUP(B4781,'Tabela IBGE_Município'!A:C,3)</f>
        <v>BA</v>
      </c>
      <c r="B4781" s="4" t="s">
        <v>5183</v>
      </c>
      <c r="C4781" s="1">
        <v>68</v>
      </c>
      <c r="D4781" s="1">
        <v>80</v>
      </c>
      <c r="E4781" s="1">
        <v>64</v>
      </c>
      <c r="F4781" s="1">
        <f>VLOOKUP(B4781,'Tabela IBGE_Município'!A:C,2)</f>
        <v>6431</v>
      </c>
      <c r="G4781" s="4" t="s">
        <v>639</v>
      </c>
      <c r="H4781" s="30">
        <f>VLOOKUP(DADOS!B4781,'Tabela IBGE_Município'!A:E,5)</f>
        <v>0.55200000000000005</v>
      </c>
      <c r="I4781" s="2">
        <f t="shared" si="74"/>
        <v>3.2965324210853679E-2</v>
      </c>
      <c r="J4781" s="20">
        <f>(VLOOKUP(A4781,'Celulares por Região'!A:H,6))/F4781</f>
        <v>0.61110247239931581</v>
      </c>
    </row>
    <row r="4782" spans="1:10" ht="15.75" customHeight="1">
      <c r="A4782" t="str">
        <f>VLOOKUP(B4782,'Tabela IBGE_Município'!A:C,3)</f>
        <v>MG</v>
      </c>
      <c r="B4782" s="4" t="s">
        <v>5184</v>
      </c>
      <c r="C4782" s="1">
        <v>1</v>
      </c>
      <c r="D4782" s="1">
        <v>2</v>
      </c>
      <c r="E4782" s="1">
        <v>1</v>
      </c>
      <c r="F4782" s="1">
        <f>VLOOKUP(B4782,'Tabela IBGE_Município'!A:C,2)</f>
        <v>2806</v>
      </c>
      <c r="G4782" s="4" t="s">
        <v>640</v>
      </c>
      <c r="H4782" s="30">
        <f>VLOOKUP(DADOS!B4782,'Tabela IBGE_Município'!A:E,5)</f>
        <v>0.56999999999999995</v>
      </c>
      <c r="I4782" s="2">
        <f t="shared" si="74"/>
        <v>1.4255167498218105E-3</v>
      </c>
      <c r="J4782" s="20">
        <f>(VLOOKUP(A4782,'Celulares por Região'!A:H,6))/F4782</f>
        <v>0.56414825374198152</v>
      </c>
    </row>
    <row r="4783" spans="1:10" ht="15.75" customHeight="1">
      <c r="A4783" t="str">
        <f>VLOOKUP(B4783,'Tabela IBGE_Município'!A:C,3)</f>
        <v>MG</v>
      </c>
      <c r="B4783" s="4" t="s">
        <v>5185</v>
      </c>
      <c r="C4783" s="1">
        <v>3</v>
      </c>
      <c r="D4783" s="1">
        <v>3</v>
      </c>
      <c r="E4783" s="1">
        <v>4</v>
      </c>
      <c r="F4783" s="1">
        <f>VLOOKUP(B4783,'Tabela IBGE_Município'!A:C,2)</f>
        <v>27721</v>
      </c>
      <c r="G4783" s="4" t="s">
        <v>638</v>
      </c>
      <c r="H4783" s="30">
        <f>VLOOKUP(DADOS!B4783,'Tabela IBGE_Município'!A:E,5)</f>
        <v>0.65700000000000003</v>
      </c>
      <c r="I4783" s="2">
        <f t="shared" si="74"/>
        <v>3.6073734713754915E-4</v>
      </c>
      <c r="J4783" s="20">
        <f>(VLOOKUP(A4783,'Celulares por Região'!A:H,6))/F4783</f>
        <v>5.7104722051874029E-2</v>
      </c>
    </row>
    <row r="4784" spans="1:10" ht="15.75" customHeight="1">
      <c r="A4784" t="str">
        <f>VLOOKUP(B4784,'Tabela IBGE_Município'!A:C,3)</f>
        <v>RS</v>
      </c>
      <c r="B4784" s="4" t="s">
        <v>5186</v>
      </c>
      <c r="C4784" s="1">
        <v>3</v>
      </c>
      <c r="D4784" s="1"/>
      <c r="E4784" s="1"/>
      <c r="F4784" s="1">
        <f>VLOOKUP(B4784,'Tabela IBGE_Município'!A:C,2)</f>
        <v>6922</v>
      </c>
      <c r="G4784" s="4" t="s">
        <v>640</v>
      </c>
      <c r="H4784" s="30">
        <f>VLOOKUP(DADOS!B4784,'Tabela IBGE_Município'!A:E,5)</f>
        <v>0.623</v>
      </c>
      <c r="I4784" s="2">
        <f t="shared" si="74"/>
        <v>4.3340075122796879E-4</v>
      </c>
      <c r="J4784" s="20">
        <f>(VLOOKUP(A4784,'Celulares por Região'!A:H,6))/F4784</f>
        <v>2.0514302224790525E-2</v>
      </c>
    </row>
    <row r="4785" spans="1:10" ht="15.75" customHeight="1">
      <c r="A4785" t="str">
        <f>VLOOKUP(B4785,'Tabela IBGE_Município'!A:C,3)</f>
        <v>RS</v>
      </c>
      <c r="B4785" s="4" t="s">
        <v>5187</v>
      </c>
      <c r="C4785" s="1"/>
      <c r="D4785" s="1">
        <v>2</v>
      </c>
      <c r="E4785" s="1">
        <v>3</v>
      </c>
      <c r="F4785" s="1">
        <f>VLOOKUP(B4785,'Tabela IBGE_Município'!A:C,2)</f>
        <v>3741</v>
      </c>
      <c r="G4785" s="4" t="s">
        <v>637</v>
      </c>
      <c r="H4785" s="30">
        <f>VLOOKUP(DADOS!B4785,'Tabela IBGE_Município'!A:E,5)</f>
        <v>0.755</v>
      </c>
      <c r="I4785" s="2">
        <f t="shared" si="74"/>
        <v>1.3365410318096765E-3</v>
      </c>
      <c r="J4785" s="20">
        <f>(VLOOKUP(A4785,'Celulares por Região'!A:H,6))/F4785</f>
        <v>3.7957765303394814E-2</v>
      </c>
    </row>
    <row r="4786" spans="1:10" ht="15.75" customHeight="1">
      <c r="A4786" t="str">
        <f>VLOOKUP(B4786,'Tabela IBGE_Município'!A:C,3)</f>
        <v>PI</v>
      </c>
      <c r="B4786" s="4" t="s">
        <v>5188</v>
      </c>
      <c r="C4786" s="1">
        <v>1</v>
      </c>
      <c r="D4786" s="1">
        <v>1</v>
      </c>
      <c r="E4786" s="1"/>
      <c r="F4786" s="1">
        <f>VLOOKUP(B4786,'Tabela IBGE_Município'!A:C,2)</f>
        <v>6700</v>
      </c>
      <c r="G4786" s="4" t="s">
        <v>637</v>
      </c>
      <c r="H4786" s="30">
        <f>VLOOKUP(DADOS!B4786,'Tabela IBGE_Município'!A:E,5)</f>
        <v>0.57299999999999995</v>
      </c>
      <c r="I4786" s="2">
        <f t="shared" si="74"/>
        <v>2.9850746268656717E-4</v>
      </c>
      <c r="J4786" s="20">
        <f>(VLOOKUP(A4786,'Celulares por Região'!A:H,6))/F4786</f>
        <v>0.43597014925373134</v>
      </c>
    </row>
    <row r="4787" spans="1:10" ht="15.75" customHeight="1">
      <c r="A4787" t="str">
        <f>VLOOKUP(B4787,'Tabela IBGE_Município'!A:C,3)</f>
        <v>PI</v>
      </c>
      <c r="B4787" s="4" t="s">
        <v>5189</v>
      </c>
      <c r="C4787" s="1">
        <v>1</v>
      </c>
      <c r="D4787" s="1">
        <v>2</v>
      </c>
      <c r="E4787" s="1"/>
      <c r="F4787" s="1">
        <f>VLOOKUP(B4787,'Tabela IBGE_Município'!A:C,2)</f>
        <v>4450</v>
      </c>
      <c r="G4787" s="4" t="s">
        <v>637</v>
      </c>
      <c r="H4787" s="30">
        <f>VLOOKUP(DADOS!B4787,'Tabela IBGE_Município'!A:E,5)</f>
        <v>0.55200000000000005</v>
      </c>
      <c r="I4787" s="2">
        <f t="shared" si="74"/>
        <v>6.7415730337078649E-4</v>
      </c>
      <c r="J4787" s="20">
        <f>(VLOOKUP(A4787,'Celulares por Região'!A:H,6))/F4787</f>
        <v>0.65640449438202242</v>
      </c>
    </row>
    <row r="4788" spans="1:10" ht="15.75" customHeight="1">
      <c r="A4788" t="str">
        <f>VLOOKUP(B4788,'Tabela IBGE_Município'!A:C,3)</f>
        <v>MT</v>
      </c>
      <c r="B4788" s="4" t="s">
        <v>5190</v>
      </c>
      <c r="C4788" s="1">
        <v>1</v>
      </c>
      <c r="D4788" s="1">
        <v>1</v>
      </c>
      <c r="E4788" s="1"/>
      <c r="F4788" s="1">
        <f>VLOOKUP(B4788,'Tabela IBGE_Município'!A:C,2)</f>
        <v>21011</v>
      </c>
      <c r="G4788" s="4" t="s">
        <v>640</v>
      </c>
      <c r="H4788" s="30">
        <f>VLOOKUP(DADOS!B4788,'Tabela IBGE_Município'!A:E,5)</f>
        <v>0.66</v>
      </c>
      <c r="I4788" s="2">
        <f t="shared" si="74"/>
        <v>9.5188234734186852E-5</v>
      </c>
      <c r="J4788" s="20">
        <f>(VLOOKUP(A4788,'Celulares por Região'!A:H,6))/F4788</f>
        <v>0.50873352053686161</v>
      </c>
    </row>
    <row r="4789" spans="1:10" ht="15.75" customHeight="1">
      <c r="A4789" t="str">
        <f>VLOOKUP(B4789,'Tabela IBGE_Município'!A:C,3)</f>
        <v>MT</v>
      </c>
      <c r="B4789" s="4" t="s">
        <v>5191</v>
      </c>
      <c r="C4789" s="1">
        <v>1</v>
      </c>
      <c r="D4789" s="1">
        <v>2</v>
      </c>
      <c r="E4789" s="1">
        <v>1</v>
      </c>
      <c r="F4789" s="1">
        <f>VLOOKUP(B4789,'Tabela IBGE_Município'!A:C,2)</f>
        <v>55124</v>
      </c>
      <c r="G4789" s="4" t="s">
        <v>637</v>
      </c>
      <c r="H4789" s="30">
        <f>VLOOKUP(DADOS!B4789,'Tabela IBGE_Município'!A:E,5)</f>
        <v>0.68200000000000005</v>
      </c>
      <c r="I4789" s="2">
        <f t="shared" si="74"/>
        <v>7.2563674624482989E-5</v>
      </c>
      <c r="J4789" s="20">
        <f>(VLOOKUP(A4789,'Celulares por Região'!A:H,6))/F4789</f>
        <v>0.19390827951527465</v>
      </c>
    </row>
    <row r="4790" spans="1:10" ht="15.75" customHeight="1">
      <c r="A4790" t="str">
        <f>VLOOKUP(B4790,'Tabela IBGE_Município'!A:C,3)</f>
        <v>SP</v>
      </c>
      <c r="B4790" s="4" t="s">
        <v>5192</v>
      </c>
      <c r="C4790" s="1">
        <v>2</v>
      </c>
      <c r="D4790" s="1">
        <v>2</v>
      </c>
      <c r="E4790" s="1">
        <v>1</v>
      </c>
      <c r="F4790" s="1">
        <f>VLOOKUP(B4790,'Tabela IBGE_Município'!A:C,2)</f>
        <v>464983</v>
      </c>
      <c r="G4790" s="4" t="s">
        <v>638</v>
      </c>
      <c r="H4790" s="30">
        <f>VLOOKUP(DADOS!B4790,'Tabela IBGE_Município'!A:E,5)</f>
        <v>0.77400000000000002</v>
      </c>
      <c r="I4790" s="2">
        <f t="shared" si="74"/>
        <v>1.0753081295445209E-5</v>
      </c>
      <c r="J4790" s="20">
        <f>(VLOOKUP(A4790,'Celulares por Região'!A:H,6))/F4790</f>
        <v>1.4473647423669253E-3</v>
      </c>
    </row>
    <row r="4791" spans="1:10" ht="15.75" customHeight="1">
      <c r="A4791" t="str">
        <f>VLOOKUP(B4791,'Tabela IBGE_Município'!A:C,3)</f>
        <v>SP</v>
      </c>
      <c r="B4791" s="4" t="s">
        <v>5193</v>
      </c>
      <c r="C4791" s="1">
        <v>1</v>
      </c>
      <c r="D4791" s="1">
        <v>1</v>
      </c>
      <c r="E4791" s="1"/>
      <c r="F4791" s="1">
        <f>VLOOKUP(B4791,'Tabela IBGE_Município'!A:C,2)</f>
        <v>4147</v>
      </c>
      <c r="G4791" s="4" t="s">
        <v>637</v>
      </c>
      <c r="H4791" s="30">
        <f>VLOOKUP(DADOS!B4791,'Tabela IBGE_Município'!A:E,5)</f>
        <v>0.79700000000000004</v>
      </c>
      <c r="I4791" s="2">
        <f t="shared" si="74"/>
        <v>4.8227634434530988E-4</v>
      </c>
      <c r="J4791" s="20">
        <f>(VLOOKUP(A4791,'Celulares por Região'!A:H,6))/F4791</f>
        <v>0.16228598987219678</v>
      </c>
    </row>
    <row r="4792" spans="1:10" ht="15.75" customHeight="1">
      <c r="A4792" t="str">
        <f>VLOOKUP(B4792,'Tabela IBGE_Município'!A:C,3)</f>
        <v>PB</v>
      </c>
      <c r="B4792" s="4" t="s">
        <v>5194</v>
      </c>
      <c r="C4792" s="1"/>
      <c r="D4792" s="1">
        <v>1</v>
      </c>
      <c r="E4792" s="1">
        <v>2</v>
      </c>
      <c r="F4792" s="1">
        <f>VLOOKUP(B4792,'Tabela IBGE_Município'!A:C,2)</f>
        <v>4665</v>
      </c>
      <c r="G4792" s="4" t="s">
        <v>637</v>
      </c>
      <c r="H4792" s="30">
        <f>VLOOKUP(DADOS!B4792,'Tabela IBGE_Município'!A:E,5)</f>
        <v>0.61699999999999999</v>
      </c>
      <c r="I4792" s="2">
        <f t="shared" si="74"/>
        <v>6.4308681672025725E-4</v>
      </c>
      <c r="J4792" s="20">
        <f>(VLOOKUP(A4792,'Celulares por Região'!A:H,6))/F4792</f>
        <v>0.27631296891747054</v>
      </c>
    </row>
    <row r="4793" spans="1:10" ht="15.75" customHeight="1">
      <c r="A4793" t="str">
        <f>VLOOKUP(B4793,'Tabela IBGE_Município'!A:C,3)</f>
        <v>RN</v>
      </c>
      <c r="B4793" s="4" t="s">
        <v>5195</v>
      </c>
      <c r="C4793" s="1">
        <v>1</v>
      </c>
      <c r="D4793" s="1">
        <v>3</v>
      </c>
      <c r="E4793" s="1">
        <v>3</v>
      </c>
      <c r="F4793" s="1">
        <f>VLOOKUP(B4793,'Tabela IBGE_Município'!A:C,2)</f>
        <v>2437</v>
      </c>
      <c r="G4793" s="4" t="s">
        <v>638</v>
      </c>
      <c r="H4793" s="30">
        <f>VLOOKUP(DADOS!B4793,'Tabela IBGE_Município'!A:E,5)</f>
        <v>0.69</v>
      </c>
      <c r="I4793" s="2">
        <f t="shared" si="74"/>
        <v>2.8723840787853918E-3</v>
      </c>
      <c r="J4793" s="20">
        <f>(VLOOKUP(A4793,'Celulares por Região'!A:H,6))/F4793</f>
        <v>0.38859253180139514</v>
      </c>
    </row>
    <row r="4794" spans="1:10" ht="15.75" customHeight="1">
      <c r="A4794" t="str">
        <f>VLOOKUP(B4794,'Tabela IBGE_Município'!A:C,3)</f>
        <v>RS</v>
      </c>
      <c r="B4794" s="4" t="s">
        <v>5196</v>
      </c>
      <c r="C4794" s="1">
        <v>1</v>
      </c>
      <c r="D4794" s="1">
        <v>1</v>
      </c>
      <c r="E4794" s="1"/>
      <c r="F4794" s="1">
        <f>VLOOKUP(B4794,'Tabela IBGE_Município'!A:C,2)</f>
        <v>21916</v>
      </c>
      <c r="G4794" s="4" t="s">
        <v>637</v>
      </c>
      <c r="H4794" s="30">
        <f>VLOOKUP(DADOS!B4794,'Tabela IBGE_Município'!A:E,5)</f>
        <v>0.72499999999999998</v>
      </c>
      <c r="I4794" s="2">
        <f t="shared" si="74"/>
        <v>9.125752874612155E-5</v>
      </c>
      <c r="J4794" s="20">
        <f>(VLOOKUP(A4794,'Celulares por Região'!A:H,6))/F4794</f>
        <v>6.4792845409746306E-3</v>
      </c>
    </row>
    <row r="4795" spans="1:10" ht="15.75" customHeight="1">
      <c r="A4795" t="str">
        <f>VLOOKUP(B4795,'Tabela IBGE_Município'!A:C,3)</f>
        <v>RJ</v>
      </c>
      <c r="B4795" s="4" t="s">
        <v>5197</v>
      </c>
      <c r="C4795" s="1">
        <v>1</v>
      </c>
      <c r="D4795" s="1">
        <v>1</v>
      </c>
      <c r="E4795" s="1"/>
      <c r="F4795" s="1">
        <f>VLOOKUP(B4795,'Tabela IBGE_Município'!A:C,2)</f>
        <v>5620</v>
      </c>
      <c r="G4795" s="4" t="s">
        <v>640</v>
      </c>
      <c r="H4795" s="30">
        <f>VLOOKUP(DADOS!B4795,'Tabela IBGE_Município'!A:E,5)</f>
        <v>0.66</v>
      </c>
      <c r="I4795" s="2">
        <f t="shared" si="74"/>
        <v>3.5587188612099647E-4</v>
      </c>
      <c r="J4795" s="20">
        <f>(VLOOKUP(A4795,'Celulares por Região'!A:H,6))/F4795</f>
        <v>1.7766903914590748</v>
      </c>
    </row>
    <row r="4796" spans="1:10" ht="15.75" customHeight="1">
      <c r="A4796" t="str">
        <f>VLOOKUP(B4796,'Tabela IBGE_Município'!A:C,3)</f>
        <v>MT</v>
      </c>
      <c r="B4796" s="4" t="s">
        <v>5198</v>
      </c>
      <c r="C4796" s="1">
        <v>2</v>
      </c>
      <c r="D4796" s="1">
        <v>2</v>
      </c>
      <c r="E4796" s="1"/>
      <c r="F4796" s="1">
        <f>VLOOKUP(B4796,'Tabela IBGE_Município'!A:C,2)</f>
        <v>3543</v>
      </c>
      <c r="G4796" s="4" t="s">
        <v>637</v>
      </c>
      <c r="H4796" s="30">
        <f>VLOOKUP(DADOS!B4796,'Tabela IBGE_Município'!A:E,5)</f>
        <v>0.65700000000000003</v>
      </c>
      <c r="I4796" s="2">
        <f t="shared" si="74"/>
        <v>1.1289867344058708E-3</v>
      </c>
      <c r="J4796" s="20">
        <f>(VLOOKUP(A4796,'Celulares por Região'!A:H,6))/F4796</f>
        <v>3.0169348010160881</v>
      </c>
    </row>
    <row r="4797" spans="1:10" ht="15.75" customHeight="1">
      <c r="A4797" t="str">
        <f>VLOOKUP(B4797,'Tabela IBGE_Município'!A:C,3)</f>
        <v>RS</v>
      </c>
      <c r="B4797" s="4" t="s">
        <v>5199</v>
      </c>
      <c r="C4797" s="1">
        <v>2</v>
      </c>
      <c r="D4797" s="1">
        <v>2</v>
      </c>
      <c r="E4797" s="1"/>
      <c r="F4797" s="1">
        <f>VLOOKUP(B4797,'Tabela IBGE_Município'!A:C,2)</f>
        <v>7640</v>
      </c>
      <c r="G4797" s="4" t="s">
        <v>637</v>
      </c>
      <c r="H4797" s="30">
        <f>VLOOKUP(DADOS!B4797,'Tabela IBGE_Município'!A:E,5)</f>
        <v>0.66</v>
      </c>
      <c r="I4797" s="2">
        <f t="shared" si="74"/>
        <v>5.2356020942408382E-4</v>
      </c>
      <c r="J4797" s="20">
        <f>(VLOOKUP(A4797,'Celulares por Região'!A:H,6))/F4797</f>
        <v>1.8586387434554975E-2</v>
      </c>
    </row>
    <row r="4798" spans="1:10" ht="15.75" customHeight="1">
      <c r="A4798" t="str">
        <f>VLOOKUP(B4798,'Tabela IBGE_Município'!A:C,3)</f>
        <v>MA</v>
      </c>
      <c r="B4798" s="4" t="s">
        <v>5200</v>
      </c>
      <c r="C4798" s="1">
        <v>20</v>
      </c>
      <c r="D4798" s="1">
        <v>14</v>
      </c>
      <c r="E4798" s="1">
        <v>8</v>
      </c>
      <c r="F4798" s="1">
        <f>VLOOKUP(B4798,'Tabela IBGE_Município'!A:C,2)</f>
        <v>729737</v>
      </c>
      <c r="G4798" s="4" t="s">
        <v>639</v>
      </c>
      <c r="H4798" s="30">
        <f>VLOOKUP(DADOS!B4798,'Tabela IBGE_Município'!A:E,5)</f>
        <v>0.55700000000000005</v>
      </c>
      <c r="I4798" s="2">
        <f t="shared" si="74"/>
        <v>5.7554982137400187E-5</v>
      </c>
      <c r="J4798" s="20">
        <f>(VLOOKUP(A4798,'Celulares por Região'!A:H,6))/F4798</f>
        <v>1.645798417786134E-3</v>
      </c>
    </row>
    <row r="4799" spans="1:10" ht="15.75" customHeight="1">
      <c r="A4799" t="str">
        <f>VLOOKUP(B4799,'Tabela IBGE_Município'!A:C,3)</f>
        <v>SP</v>
      </c>
      <c r="B4799" s="4" t="s">
        <v>5201</v>
      </c>
      <c r="C4799" s="1">
        <v>2</v>
      </c>
      <c r="D4799" s="1">
        <v>4</v>
      </c>
      <c r="E4799" s="1">
        <v>1</v>
      </c>
      <c r="F4799" s="1">
        <f>VLOOKUP(B4799,'Tabela IBGE_Município'!A:C,2)</f>
        <v>3618</v>
      </c>
      <c r="G4799" s="4" t="s">
        <v>637</v>
      </c>
      <c r="H4799" s="30">
        <f>VLOOKUP(DADOS!B4799,'Tabela IBGE_Município'!A:E,5)</f>
        <v>0.80700000000000005</v>
      </c>
      <c r="I4799" s="2">
        <f t="shared" si="74"/>
        <v>1.9347705914870095E-3</v>
      </c>
      <c r="J4799" s="20">
        <f>(VLOOKUP(A4799,'Celulares por Região'!A:H,6))/F4799</f>
        <v>0.18601437258153677</v>
      </c>
    </row>
    <row r="4800" spans="1:10" ht="15.75" customHeight="1">
      <c r="A4800" t="str">
        <f>VLOOKUP(B4800,'Tabela IBGE_Município'!A:C,3)</f>
        <v>PB</v>
      </c>
      <c r="B4800" s="4" t="s">
        <v>5202</v>
      </c>
      <c r="C4800" s="1">
        <v>6</v>
      </c>
      <c r="D4800" s="1">
        <v>13</v>
      </c>
      <c r="E4800" s="1">
        <v>5</v>
      </c>
      <c r="F4800" s="1">
        <f>VLOOKUP(B4800,'Tabela IBGE_Município'!A:C,2)</f>
        <v>329058</v>
      </c>
      <c r="G4800" s="4" t="s">
        <v>637</v>
      </c>
      <c r="H4800" s="30">
        <f>VLOOKUP(DADOS!B4800,'Tabela IBGE_Município'!A:E,5)</f>
        <v>0.55600000000000005</v>
      </c>
      <c r="I4800" s="2">
        <f t="shared" si="74"/>
        <v>7.2935470342614376E-5</v>
      </c>
      <c r="J4800" s="20">
        <f>(VLOOKUP(A4800,'Celulares por Região'!A:H,6))/F4800</f>
        <v>3.9172425529845805E-3</v>
      </c>
    </row>
    <row r="4801" spans="1:10" ht="15.75" customHeight="1">
      <c r="A4801" t="str">
        <f>VLOOKUP(B4801,'Tabela IBGE_Município'!A:C,3)</f>
        <v>PR</v>
      </c>
      <c r="B4801" s="4" t="s">
        <v>5203</v>
      </c>
      <c r="C4801" s="1"/>
      <c r="D4801" s="1">
        <v>3</v>
      </c>
      <c r="E4801" s="1">
        <v>4</v>
      </c>
      <c r="F4801" s="1">
        <f>VLOOKUP(B4801,'Tabela IBGE_Município'!A:C,2)</f>
        <v>18846</v>
      </c>
      <c r="G4801" s="4" t="s">
        <v>638</v>
      </c>
      <c r="H4801" s="30">
        <f>VLOOKUP(DADOS!B4801,'Tabela IBGE_Município'!A:E,5)</f>
        <v>0.75800000000000001</v>
      </c>
      <c r="I4801" s="2">
        <f t="shared" si="74"/>
        <v>3.7143160352329409E-4</v>
      </c>
      <c r="J4801" s="20">
        <f>(VLOOKUP(A4801,'Celulares por Região'!A:H,6))/F4801</f>
        <v>3.8947256712299691E-2</v>
      </c>
    </row>
    <row r="4802" spans="1:10" ht="15.75" customHeight="1">
      <c r="A4802" t="str">
        <f>VLOOKUP(B4802,'Tabela IBGE_Município'!A:C,3)</f>
        <v>MT</v>
      </c>
      <c r="B4802" s="4" t="s">
        <v>5204</v>
      </c>
      <c r="C4802" s="1">
        <v>2</v>
      </c>
      <c r="D4802" s="1"/>
      <c r="E4802" s="1"/>
      <c r="F4802" s="1">
        <f>VLOOKUP(B4802,'Tabela IBGE_Município'!A:C,2)</f>
        <v>5998</v>
      </c>
      <c r="G4802" s="4" t="s">
        <v>638</v>
      </c>
      <c r="H4802" s="30">
        <f>VLOOKUP(DADOS!B4802,'Tabela IBGE_Município'!A:E,5)</f>
        <v>0.72</v>
      </c>
      <c r="I4802" s="2">
        <f t="shared" ref="I4802:I4865" si="75">(C4802+D4802+E4802)/F4802</f>
        <v>3.3344448149383126E-4</v>
      </c>
      <c r="J4802" s="20">
        <f>(VLOOKUP(A4802,'Celulares por Região'!A:H,6))/F4802</f>
        <v>1.7820940313437812</v>
      </c>
    </row>
    <row r="4803" spans="1:10" ht="15.75" customHeight="1">
      <c r="A4803" t="str">
        <f>VLOOKUP(B4803,'Tabela IBGE_Município'!A:C,3)</f>
        <v>PB</v>
      </c>
      <c r="B4803" s="4" t="s">
        <v>5205</v>
      </c>
      <c r="C4803" s="1">
        <v>7</v>
      </c>
      <c r="D4803" s="1">
        <v>5</v>
      </c>
      <c r="E4803" s="1">
        <v>5</v>
      </c>
      <c r="F4803" s="1">
        <f>VLOOKUP(B4803,'Tabela IBGE_Município'!A:C,2)</f>
        <v>6371</v>
      </c>
      <c r="G4803" s="4" t="s">
        <v>640</v>
      </c>
      <c r="H4803" s="30">
        <f>VLOOKUP(DADOS!B4803,'Tabela IBGE_Município'!A:E,5)</f>
        <v>0.54100000000000004</v>
      </c>
      <c r="I4803" s="2">
        <f t="shared" si="75"/>
        <v>2.6683409197928113E-3</v>
      </c>
      <c r="J4803" s="20">
        <f>(VLOOKUP(A4803,'Celulares por Região'!A:H,6))/F4803</f>
        <v>0.20232302621252551</v>
      </c>
    </row>
    <row r="4804" spans="1:10" ht="15.75" customHeight="1">
      <c r="A4804" t="str">
        <f>VLOOKUP(B4804,'Tabela IBGE_Município'!A:C,3)</f>
        <v>PI</v>
      </c>
      <c r="B4804" s="4" t="s">
        <v>5206</v>
      </c>
      <c r="C4804" s="1">
        <v>1</v>
      </c>
      <c r="D4804" s="1">
        <v>2</v>
      </c>
      <c r="E4804" s="1"/>
      <c r="F4804" s="1">
        <f>VLOOKUP(B4804,'Tabela IBGE_Município'!A:C,2)</f>
        <v>238648</v>
      </c>
      <c r="G4804" s="4" t="s">
        <v>638</v>
      </c>
      <c r="H4804" s="30">
        <f>VLOOKUP(DADOS!B4804,'Tabela IBGE_Município'!A:E,5)</f>
        <v>0.59399999999999997</v>
      </c>
      <c r="I4804" s="2">
        <f t="shared" si="75"/>
        <v>1.2570815594515772E-5</v>
      </c>
      <c r="J4804" s="20">
        <f>(VLOOKUP(A4804,'Celulares por Região'!A:H,6))/F4804</f>
        <v>1.2239784117193524E-2</v>
      </c>
    </row>
    <row r="4805" spans="1:10" ht="15.75" customHeight="1">
      <c r="A4805" t="str">
        <f>VLOOKUP(B4805,'Tabela IBGE_Município'!A:C,3)</f>
        <v>RS</v>
      </c>
      <c r="B4805" s="4" t="s">
        <v>5207</v>
      </c>
      <c r="C4805" s="1">
        <v>2</v>
      </c>
      <c r="D4805" s="1">
        <v>1</v>
      </c>
      <c r="E4805" s="1">
        <v>1</v>
      </c>
      <c r="F4805" s="1">
        <f>VLOOKUP(B4805,'Tabela IBGE_Município'!A:C,2)</f>
        <v>46202</v>
      </c>
      <c r="G4805" s="4" t="s">
        <v>640</v>
      </c>
      <c r="H4805" s="30">
        <f>VLOOKUP(DADOS!B4805,'Tabela IBGE_Município'!A:E,5)</f>
        <v>0.74</v>
      </c>
      <c r="I4805" s="2">
        <f t="shared" si="75"/>
        <v>8.6576338686636942E-5</v>
      </c>
      <c r="J4805" s="20">
        <f>(VLOOKUP(A4805,'Celulares por Região'!A:H,6))/F4805</f>
        <v>3.0734600233756114E-3</v>
      </c>
    </row>
    <row r="4806" spans="1:10" ht="15.75" customHeight="1">
      <c r="A4806" t="str">
        <f>VLOOKUP(B4806,'Tabela IBGE_Município'!A:C,3)</f>
        <v>MG</v>
      </c>
      <c r="B4806" s="4" t="s">
        <v>5208</v>
      </c>
      <c r="C4806" s="1">
        <v>2</v>
      </c>
      <c r="D4806" s="1">
        <v>1</v>
      </c>
      <c r="E4806" s="1"/>
      <c r="F4806" s="1">
        <f>VLOOKUP(B4806,'Tabela IBGE_Município'!A:C,2)</f>
        <v>114079</v>
      </c>
      <c r="G4806" s="4" t="s">
        <v>640</v>
      </c>
      <c r="H4806" s="30">
        <f>VLOOKUP(DADOS!B4806,'Tabela IBGE_Município'!A:E,5)</f>
        <v>0.75900000000000001</v>
      </c>
      <c r="I4806" s="2">
        <f t="shared" si="75"/>
        <v>2.6297565721999668E-5</v>
      </c>
      <c r="J4806" s="20">
        <f>(VLOOKUP(A4806,'Celulares por Região'!A:H,6))/F4806</f>
        <v>1.3876348845975158E-2</v>
      </c>
    </row>
    <row r="4807" spans="1:10" ht="15.75" customHeight="1">
      <c r="A4807" t="str">
        <f>VLOOKUP(B4807,'Tabela IBGE_Município'!A:C,3)</f>
        <v>PE</v>
      </c>
      <c r="B4807" s="4" t="s">
        <v>5209</v>
      </c>
      <c r="C4807" s="1"/>
      <c r="D4807" s="1">
        <v>5</v>
      </c>
      <c r="E4807" s="1">
        <v>4</v>
      </c>
      <c r="F4807" s="1">
        <f>VLOOKUP(B4807,'Tabela IBGE_Município'!A:C,2)</f>
        <v>15978</v>
      </c>
      <c r="G4807" s="4" t="s">
        <v>640</v>
      </c>
      <c r="H4807" s="30">
        <f>VLOOKUP(DADOS!B4807,'Tabela IBGE_Município'!A:E,5)</f>
        <v>0.65300000000000002</v>
      </c>
      <c r="I4807" s="2">
        <f t="shared" si="75"/>
        <v>5.6327450244085617E-4</v>
      </c>
      <c r="J4807" s="20">
        <f>(VLOOKUP(A4807,'Celulares por Região'!A:H,6))/F4807</f>
        <v>0.38196269871072724</v>
      </c>
    </row>
    <row r="4808" spans="1:10" ht="15.75" customHeight="1">
      <c r="A4808" t="str">
        <f>VLOOKUP(B4808,'Tabela IBGE_Município'!A:C,3)</f>
        <v>SP</v>
      </c>
      <c r="B4808" s="4" t="s">
        <v>5210</v>
      </c>
      <c r="C4808" s="1"/>
      <c r="D4808" s="1"/>
      <c r="E4808" s="1">
        <v>1</v>
      </c>
      <c r="F4808" s="1">
        <f>VLOOKUP(B4808,'Tabela IBGE_Município'!A:C,2)</f>
        <v>24291</v>
      </c>
      <c r="G4808" s="4" t="s">
        <v>638</v>
      </c>
      <c r="H4808" s="30">
        <f>VLOOKUP(DADOS!B4808,'Tabela IBGE_Município'!A:E,5)</f>
        <v>0.72799999999999998</v>
      </c>
      <c r="I4808" s="2">
        <f t="shared" si="75"/>
        <v>4.1167510600633979E-5</v>
      </c>
      <c r="J4808" s="20">
        <f>(VLOOKUP(A4808,'Celulares por Região'!A:H,6))/F4808</f>
        <v>2.7705734634226667E-2</v>
      </c>
    </row>
    <row r="4809" spans="1:10" ht="15.75" customHeight="1">
      <c r="A4809" t="str">
        <f>VLOOKUP(B4809,'Tabela IBGE_Município'!A:C,3)</f>
        <v>SC</v>
      </c>
      <c r="B4809" s="4" t="s">
        <v>5211</v>
      </c>
      <c r="C4809" s="1">
        <v>1</v>
      </c>
      <c r="D4809" s="1">
        <v>1</v>
      </c>
      <c r="E4809" s="1"/>
      <c r="F4809" s="1">
        <f>VLOOKUP(B4809,'Tabela IBGE_Município'!A:C,2)</f>
        <v>4577</v>
      </c>
      <c r="G4809" s="4" t="s">
        <v>640</v>
      </c>
      <c r="H4809" s="30">
        <f>VLOOKUP(DADOS!B4809,'Tabela IBGE_Município'!A:E,5)</f>
        <v>0.75</v>
      </c>
      <c r="I4809" s="2">
        <f t="shared" si="75"/>
        <v>4.3696744592527855E-4</v>
      </c>
      <c r="J4809" s="20">
        <f>(VLOOKUP(A4809,'Celulares por Região'!A:H,6))/F4809</f>
        <v>0.8798339523705484</v>
      </c>
    </row>
    <row r="4810" spans="1:10" ht="15.75" customHeight="1">
      <c r="A4810" t="str">
        <f>VLOOKUP(B4810,'Tabela IBGE_Município'!A:C,3)</f>
        <v>PI</v>
      </c>
      <c r="B4810" s="4" t="s">
        <v>5212</v>
      </c>
      <c r="C4810" s="1">
        <v>2</v>
      </c>
      <c r="D4810" s="1"/>
      <c r="E4810" s="1"/>
      <c r="F4810" s="1">
        <f>VLOOKUP(B4810,'Tabela IBGE_Município'!A:C,2)</f>
        <v>43540</v>
      </c>
      <c r="G4810" s="4" t="s">
        <v>640</v>
      </c>
      <c r="H4810" s="30">
        <f>VLOOKUP(DADOS!B4810,'Tabela IBGE_Município'!A:E,5)</f>
        <v>0.59499999999999997</v>
      </c>
      <c r="I4810" s="2">
        <f t="shared" si="75"/>
        <v>4.593477262287552E-5</v>
      </c>
      <c r="J4810" s="20">
        <f>(VLOOKUP(A4810,'Celulares por Região'!A:H,6))/F4810</f>
        <v>6.7087735415709698E-2</v>
      </c>
    </row>
    <row r="4811" spans="1:10" ht="15.75" customHeight="1">
      <c r="A4811" t="str">
        <f>VLOOKUP(B4811,'Tabela IBGE_Município'!A:C,3)</f>
        <v>RS</v>
      </c>
      <c r="B4811" s="4" t="s">
        <v>5213</v>
      </c>
      <c r="C4811" s="1">
        <v>2</v>
      </c>
      <c r="D4811" s="1">
        <v>1</v>
      </c>
      <c r="E4811" s="1"/>
      <c r="F4811" s="1">
        <f>VLOOKUP(B4811,'Tabela IBGE_Município'!A:C,2)</f>
        <v>13650</v>
      </c>
      <c r="G4811" s="4" t="s">
        <v>637</v>
      </c>
      <c r="H4811" s="30">
        <f>VLOOKUP(DADOS!B4811,'Tabela IBGE_Município'!A:E,5)</f>
        <v>0.68700000000000006</v>
      </c>
      <c r="I4811" s="2">
        <f t="shared" si="75"/>
        <v>2.1978021978021978E-4</v>
      </c>
      <c r="J4811" s="20">
        <f>(VLOOKUP(A4811,'Celulares por Região'!A:H,6))/F4811</f>
        <v>1.0402930402930404E-2</v>
      </c>
    </row>
    <row r="4812" spans="1:10" ht="15.75" customHeight="1">
      <c r="A4812" t="str">
        <f>VLOOKUP(B4812,'Tabela IBGE_Município'!A:C,3)</f>
        <v>SC</v>
      </c>
      <c r="B4812" s="4" t="s">
        <v>5214</v>
      </c>
      <c r="C4812" s="1">
        <v>3</v>
      </c>
      <c r="D4812" s="1">
        <v>2</v>
      </c>
      <c r="E4812" s="1">
        <v>2</v>
      </c>
      <c r="F4812" s="1">
        <f>VLOOKUP(B4812,'Tabela IBGE_Município'!A:C,2)</f>
        <v>1108975</v>
      </c>
      <c r="G4812" s="4" t="s">
        <v>637</v>
      </c>
      <c r="H4812" s="30">
        <f>VLOOKUP(DADOS!B4812,'Tabela IBGE_Município'!A:E,5)</f>
        <v>0.755</v>
      </c>
      <c r="I4812" s="2">
        <f t="shared" si="75"/>
        <v>6.3121350796907054E-6</v>
      </c>
      <c r="J4812" s="20">
        <f>(VLOOKUP(A4812,'Celulares por Região'!A:H,6))/F4812</f>
        <v>3.6312811379877814E-3</v>
      </c>
    </row>
    <row r="4813" spans="1:10" ht="15.75" customHeight="1">
      <c r="A4813" t="str">
        <f>VLOOKUP(B4813,'Tabela IBGE_Município'!A:C,3)</f>
        <v>MA</v>
      </c>
      <c r="B4813" s="4" t="s">
        <v>5215</v>
      </c>
      <c r="C4813" s="1">
        <v>1</v>
      </c>
      <c r="D4813" s="1">
        <v>2</v>
      </c>
      <c r="E4813" s="1">
        <v>1</v>
      </c>
      <c r="F4813" s="1">
        <f>VLOOKUP(B4813,'Tabela IBGE_Município'!A:C,2)</f>
        <v>34157</v>
      </c>
      <c r="G4813" s="4" t="s">
        <v>637</v>
      </c>
      <c r="H4813" s="30">
        <f>VLOOKUP(DADOS!B4813,'Tabela IBGE_Município'!A:E,5)</f>
        <v>0.76800000000000002</v>
      </c>
      <c r="I4813" s="2">
        <f t="shared" si="75"/>
        <v>1.1710630324677226E-4</v>
      </c>
      <c r="J4813" s="20">
        <f>(VLOOKUP(A4813,'Celulares por Região'!A:H,6))/F4813</f>
        <v>3.5161167549843372E-2</v>
      </c>
    </row>
    <row r="4814" spans="1:10" ht="15.75" customHeight="1">
      <c r="A4814" t="str">
        <f>VLOOKUP(B4814,'Tabela IBGE_Município'!A:C,3)</f>
        <v>GO</v>
      </c>
      <c r="B4814" s="4" t="s">
        <v>5216</v>
      </c>
      <c r="C4814" s="1">
        <v>2</v>
      </c>
      <c r="D4814" s="1">
        <v>2</v>
      </c>
      <c r="E4814" s="1">
        <v>2</v>
      </c>
      <c r="F4814" s="1">
        <f>VLOOKUP(B4814,'Tabela IBGE_Município'!A:C,2)</f>
        <v>13044</v>
      </c>
      <c r="G4814" s="4" t="s">
        <v>637</v>
      </c>
      <c r="H4814" s="30">
        <f>VLOOKUP(DADOS!B4814,'Tabela IBGE_Município'!A:E,5)</f>
        <v>0.73099999999999998</v>
      </c>
      <c r="I4814" s="2">
        <f t="shared" si="75"/>
        <v>4.5998160073597056E-4</v>
      </c>
      <c r="J4814" s="20">
        <f>(VLOOKUP(A4814,'Celulares por Região'!A:H,6))/F4814</f>
        <v>0.27959214964734747</v>
      </c>
    </row>
    <row r="4815" spans="1:10" ht="15.75" customHeight="1">
      <c r="A4815" t="str">
        <f>VLOOKUP(B4815,'Tabela IBGE_Município'!A:C,3)</f>
        <v>CE</v>
      </c>
      <c r="B4815" s="4" t="s">
        <v>5217</v>
      </c>
      <c r="C4815" s="1"/>
      <c r="D4815" s="1">
        <v>2</v>
      </c>
      <c r="E4815" s="1">
        <v>1</v>
      </c>
      <c r="F4815" s="1">
        <f>VLOOKUP(B4815,'Tabela IBGE_Município'!A:C,2)</f>
        <v>2646</v>
      </c>
      <c r="G4815" s="4" t="s">
        <v>638</v>
      </c>
      <c r="H4815" s="30">
        <f>VLOOKUP(DADOS!B4815,'Tabela IBGE_Município'!A:E,5)</f>
        <v>0.62</v>
      </c>
      <c r="I4815" s="2">
        <f t="shared" si="75"/>
        <v>1.1337868480725624E-3</v>
      </c>
      <c r="J4815" s="20">
        <f>(VLOOKUP(A4815,'Celulares por Região'!A:H,6))/F4815</f>
        <v>0.86432350718064999</v>
      </c>
    </row>
    <row r="4816" spans="1:10" ht="15.75" customHeight="1">
      <c r="A4816" t="str">
        <f>VLOOKUP(B4816,'Tabela IBGE_Município'!A:C,3)</f>
        <v>SP</v>
      </c>
      <c r="B4816" s="4" t="s">
        <v>5218</v>
      </c>
      <c r="C4816" s="1">
        <v>3</v>
      </c>
      <c r="D4816" s="1">
        <v>3</v>
      </c>
      <c r="E4816" s="1">
        <v>4</v>
      </c>
      <c r="F4816" s="1">
        <f>VLOOKUP(B4816,'Tabela IBGE_Município'!A:C,2)</f>
        <v>34692</v>
      </c>
      <c r="G4816" s="4" t="s">
        <v>640</v>
      </c>
      <c r="H4816" s="30">
        <f>VLOOKUP(DADOS!B4816,'Tabela IBGE_Município'!A:E,5)</f>
        <v>0.62</v>
      </c>
      <c r="I4816" s="2">
        <f t="shared" si="75"/>
        <v>2.8825089357777009E-4</v>
      </c>
      <c r="J4816" s="20">
        <f>(VLOOKUP(A4816,'Celulares por Região'!A:H,6))/F4816</f>
        <v>1.9399285137783929E-2</v>
      </c>
    </row>
    <row r="4817" spans="1:10" ht="15.75" customHeight="1">
      <c r="A4817" t="str">
        <f>VLOOKUP(B4817,'Tabela IBGE_Município'!A:C,3)</f>
        <v>PI</v>
      </c>
      <c r="B4817" s="4" t="s">
        <v>5219</v>
      </c>
      <c r="C4817" s="1">
        <v>1</v>
      </c>
      <c r="D4817" s="1">
        <v>3</v>
      </c>
      <c r="E4817" s="1">
        <v>3</v>
      </c>
      <c r="F4817" s="1">
        <f>VLOOKUP(B4817,'Tabela IBGE_Município'!A:C,2)</f>
        <v>18727</v>
      </c>
      <c r="G4817" s="4" t="s">
        <v>637</v>
      </c>
      <c r="H4817" s="30">
        <f>VLOOKUP(DADOS!B4817,'Tabela IBGE_Município'!A:E,5)</f>
        <v>0.55000000000000004</v>
      </c>
      <c r="I4817" s="2">
        <f t="shared" si="75"/>
        <v>3.7379185133764085E-4</v>
      </c>
      <c r="J4817" s="20">
        <f>(VLOOKUP(A4817,'Celulares por Região'!A:H,6))/F4817</f>
        <v>0.15597799967960699</v>
      </c>
    </row>
    <row r="4818" spans="1:10" ht="15.75" customHeight="1">
      <c r="A4818" t="str">
        <f>VLOOKUP(B4818,'Tabela IBGE_Município'!A:C,3)</f>
        <v>AL</v>
      </c>
      <c r="B4818" s="4" t="s">
        <v>5220</v>
      </c>
      <c r="C4818" s="1">
        <v>2</v>
      </c>
      <c r="D4818" s="1">
        <v>1</v>
      </c>
      <c r="E4818" s="1"/>
      <c r="F4818" s="1">
        <f>VLOOKUP(B4818,'Tabela IBGE_Município'!A:C,2)</f>
        <v>8110</v>
      </c>
      <c r="G4818" s="4" t="s">
        <v>640</v>
      </c>
      <c r="H4818" s="30">
        <f>VLOOKUP(DADOS!B4818,'Tabela IBGE_Município'!A:E,5)</f>
        <v>0.53600000000000003</v>
      </c>
      <c r="I4818" s="2">
        <f t="shared" si="75"/>
        <v>3.6991368680641185E-4</v>
      </c>
      <c r="J4818" s="20">
        <f>(VLOOKUP(A4818,'Celulares por Região'!A:H,6))/F4818</f>
        <v>9.4081381011097406E-2</v>
      </c>
    </row>
    <row r="4819" spans="1:10" ht="15.75" customHeight="1">
      <c r="A4819" t="str">
        <f>VLOOKUP(B4819,'Tabela IBGE_Município'!A:C,3)</f>
        <v>MA</v>
      </c>
      <c r="B4819" s="4" t="s">
        <v>5221</v>
      </c>
      <c r="C4819" s="1"/>
      <c r="D4819" s="1">
        <v>3</v>
      </c>
      <c r="E4819" s="1">
        <v>4</v>
      </c>
      <c r="F4819" s="1">
        <f>VLOOKUP(B4819,'Tabela IBGE_Município'!A:C,2)</f>
        <v>5215</v>
      </c>
      <c r="G4819" s="4" t="s">
        <v>640</v>
      </c>
      <c r="H4819" s="30">
        <f>VLOOKUP(DADOS!B4819,'Tabela IBGE_Município'!A:E,5)</f>
        <v>0.54</v>
      </c>
      <c r="I4819" s="2">
        <f t="shared" si="75"/>
        <v>1.3422818791946308E-3</v>
      </c>
      <c r="J4819" s="20">
        <f>(VLOOKUP(A4819,'Celulares por Região'!A:H,6))/F4819</f>
        <v>0.23029721955896454</v>
      </c>
    </row>
    <row r="4820" spans="1:10" ht="15.75" customHeight="1">
      <c r="A4820" t="str">
        <f>VLOOKUP(B4820,'Tabela IBGE_Município'!A:C,3)</f>
        <v>RR</v>
      </c>
      <c r="B4820" s="4" t="s">
        <v>5222</v>
      </c>
      <c r="C4820" s="1">
        <v>2</v>
      </c>
      <c r="D4820" s="1">
        <v>3</v>
      </c>
      <c r="E4820" s="1">
        <v>2</v>
      </c>
      <c r="F4820" s="1">
        <f>VLOOKUP(B4820,'Tabela IBGE_Município'!A:C,2)</f>
        <v>10690</v>
      </c>
      <c r="G4820" s="4" t="s">
        <v>637</v>
      </c>
      <c r="H4820" s="30">
        <f>VLOOKUP(DADOS!B4820,'Tabela IBGE_Município'!A:E,5)</f>
        <v>0.64900000000000002</v>
      </c>
      <c r="I4820" s="2">
        <f t="shared" si="75"/>
        <v>6.5481758652946684E-4</v>
      </c>
      <c r="J4820" s="20">
        <f>(VLOOKUP(A4820,'Celulares por Região'!A:H,6))/F4820</f>
        <v>5.4443405051449956E-2</v>
      </c>
    </row>
    <row r="4821" spans="1:10" ht="15.75" customHeight="1">
      <c r="A4821" t="str">
        <f>VLOOKUP(B4821,'Tabela IBGE_Município'!A:C,3)</f>
        <v>GO</v>
      </c>
      <c r="B4821" s="4" t="s">
        <v>5223</v>
      </c>
      <c r="C4821" s="1">
        <v>1</v>
      </c>
      <c r="D4821" s="1">
        <v>2</v>
      </c>
      <c r="E4821" s="1">
        <v>1</v>
      </c>
      <c r="F4821" s="1">
        <f>VLOOKUP(B4821,'Tabela IBGE_Município'!A:C,2)</f>
        <v>33293</v>
      </c>
      <c r="G4821" s="4" t="s">
        <v>638</v>
      </c>
      <c r="H4821" s="30">
        <f>VLOOKUP(DADOS!B4821,'Tabela IBGE_Município'!A:E,5)</f>
        <v>0.66900000000000004</v>
      </c>
      <c r="I4821" s="2">
        <f t="shared" si="75"/>
        <v>1.2014537590484486E-4</v>
      </c>
      <c r="J4821" s="20">
        <f>(VLOOKUP(A4821,'Celulares por Região'!A:H,6))/F4821</f>
        <v>0.1095425464812423</v>
      </c>
    </row>
    <row r="4822" spans="1:10" ht="15.75" customHeight="1">
      <c r="A4822" t="str">
        <f>VLOOKUP(B4822,'Tabela IBGE_Município'!A:C,3)</f>
        <v>RS</v>
      </c>
      <c r="B4822" s="4" t="s">
        <v>5224</v>
      </c>
      <c r="C4822" s="1">
        <v>1</v>
      </c>
      <c r="D4822" s="1">
        <v>2</v>
      </c>
      <c r="E4822" s="1">
        <v>1</v>
      </c>
      <c r="F4822" s="1">
        <f>VLOOKUP(B4822,'Tabela IBGE_Município'!A:C,2)</f>
        <v>7702</v>
      </c>
      <c r="G4822" s="4" t="s">
        <v>638</v>
      </c>
      <c r="H4822" s="30">
        <f>VLOOKUP(DADOS!B4822,'Tabela IBGE_Município'!A:E,5)</f>
        <v>0.74099999999999999</v>
      </c>
      <c r="I4822" s="2">
        <f t="shared" si="75"/>
        <v>5.1934562451311347E-4</v>
      </c>
      <c r="J4822" s="20">
        <f>(VLOOKUP(A4822,'Celulares por Região'!A:H,6))/F4822</f>
        <v>1.8436769670215528E-2</v>
      </c>
    </row>
    <row r="4823" spans="1:10" ht="15.75" customHeight="1">
      <c r="A4823" t="str">
        <f>VLOOKUP(B4823,'Tabela IBGE_Município'!A:C,3)</f>
        <v>PB</v>
      </c>
      <c r="B4823" s="4" t="s">
        <v>5225</v>
      </c>
      <c r="C4823" s="1"/>
      <c r="D4823" s="1">
        <v>1</v>
      </c>
      <c r="E4823" s="1">
        <v>1</v>
      </c>
      <c r="F4823" s="1">
        <f>VLOOKUP(B4823,'Tabela IBGE_Município'!A:C,2)</f>
        <v>2163</v>
      </c>
      <c r="G4823" s="4" t="s">
        <v>637</v>
      </c>
      <c r="H4823" s="30">
        <f>VLOOKUP(DADOS!B4823,'Tabela IBGE_Município'!A:E,5)</f>
        <v>0.64</v>
      </c>
      <c r="I4823" s="2">
        <f t="shared" si="75"/>
        <v>9.2464170134073042E-4</v>
      </c>
      <c r="J4823" s="20">
        <f>(VLOOKUP(A4823,'Celulares por Região'!A:H,6))/F4823</f>
        <v>0.59593157651410078</v>
      </c>
    </row>
    <row r="4824" spans="1:10" ht="15.75" customHeight="1">
      <c r="A4824" t="str">
        <f>VLOOKUP(B4824,'Tabela IBGE_Município'!A:C,3)</f>
        <v>PR</v>
      </c>
      <c r="B4824" s="4" t="s">
        <v>5226</v>
      </c>
      <c r="C4824" s="1">
        <v>1</v>
      </c>
      <c r="D4824" s="1">
        <v>2</v>
      </c>
      <c r="E4824" s="1">
        <v>1</v>
      </c>
      <c r="F4824" s="1">
        <f>VLOOKUP(B4824,'Tabela IBGE_Município'!A:C,2)</f>
        <v>41123</v>
      </c>
      <c r="G4824" s="4" t="s">
        <v>638</v>
      </c>
      <c r="H4824" s="30">
        <f>VLOOKUP(DADOS!B4824,'Tabela IBGE_Município'!A:E,5)</f>
        <v>0.72499999999999998</v>
      </c>
      <c r="I4824" s="2">
        <f t="shared" si="75"/>
        <v>9.7269168105439772E-5</v>
      </c>
      <c r="J4824" s="20">
        <f>(VLOOKUP(A4824,'Celulares por Região'!A:H,6))/F4824</f>
        <v>1.78488923473482E-2</v>
      </c>
    </row>
    <row r="4825" spans="1:10" ht="15.75" customHeight="1">
      <c r="A4825" t="str">
        <f>VLOOKUP(B4825,'Tabela IBGE_Município'!A:C,3)</f>
        <v>SP</v>
      </c>
      <c r="B4825" s="4" t="s">
        <v>5227</v>
      </c>
      <c r="C4825" s="1"/>
      <c r="D4825" s="1">
        <v>3</v>
      </c>
      <c r="E4825" s="1">
        <v>4</v>
      </c>
      <c r="F4825" s="1">
        <f>VLOOKUP(B4825,'Tabela IBGE_Município'!A:C,2)</f>
        <v>21658</v>
      </c>
      <c r="G4825" s="4" t="s">
        <v>638</v>
      </c>
      <c r="H4825" s="30">
        <f>VLOOKUP(DADOS!B4825,'Tabela IBGE_Município'!A:E,5)</f>
        <v>0.74</v>
      </c>
      <c r="I4825" s="2">
        <f t="shared" si="75"/>
        <v>3.2320620555914673E-4</v>
      </c>
      <c r="J4825" s="20">
        <f>(VLOOKUP(A4825,'Celulares por Região'!A:H,6))/F4825</f>
        <v>3.1073968048757963E-2</v>
      </c>
    </row>
    <row r="4826" spans="1:10" ht="15.75" customHeight="1">
      <c r="A4826" t="str">
        <f>VLOOKUP(B4826,'Tabela IBGE_Município'!A:C,3)</f>
        <v>RS</v>
      </c>
      <c r="B4826" s="4" t="s">
        <v>5228</v>
      </c>
      <c r="C4826" s="1">
        <v>2</v>
      </c>
      <c r="D4826" s="1">
        <v>1</v>
      </c>
      <c r="E4826" s="1"/>
      <c r="F4826" s="1">
        <f>VLOOKUP(B4826,'Tabela IBGE_Município'!A:C,2)</f>
        <v>3171</v>
      </c>
      <c r="G4826" s="4" t="s">
        <v>637</v>
      </c>
      <c r="H4826" s="30">
        <f>VLOOKUP(DADOS!B4826,'Tabela IBGE_Município'!A:E,5)</f>
        <v>0.76800000000000002</v>
      </c>
      <c r="I4826" s="2">
        <f t="shared" si="75"/>
        <v>9.4607379375591296E-4</v>
      </c>
      <c r="J4826" s="20">
        <f>(VLOOKUP(A4826,'Celulares por Região'!A:H,6))/F4826</f>
        <v>4.4780826237779882E-2</v>
      </c>
    </row>
    <row r="4827" spans="1:10" ht="15.75" customHeight="1">
      <c r="A4827" t="str">
        <f>VLOOKUP(B4827,'Tabela IBGE_Município'!A:C,3)</f>
        <v>RS</v>
      </c>
      <c r="B4827" s="4" t="s">
        <v>5229</v>
      </c>
      <c r="C4827" s="1">
        <v>1</v>
      </c>
      <c r="D4827" s="1">
        <v>1</v>
      </c>
      <c r="E4827" s="1"/>
      <c r="F4827" s="1">
        <f>VLOOKUP(B4827,'Tabela IBGE_Município'!A:C,2)</f>
        <v>3231</v>
      </c>
      <c r="G4827" s="4" t="s">
        <v>638</v>
      </c>
      <c r="H4827" s="30">
        <f>VLOOKUP(DADOS!B4827,'Tabela IBGE_Município'!A:E,5)</f>
        <v>0.74199999999999999</v>
      </c>
      <c r="I4827" s="2">
        <f t="shared" si="75"/>
        <v>6.1900340451872485E-4</v>
      </c>
      <c r="J4827" s="20">
        <f>(VLOOKUP(A4827,'Celulares por Região'!A:H,6))/F4827</f>
        <v>4.3949241720829466E-2</v>
      </c>
    </row>
    <row r="4828" spans="1:10" ht="15.75" customHeight="1">
      <c r="A4828" t="str">
        <f>VLOOKUP(B4828,'Tabela IBGE_Município'!A:C,3)</f>
        <v>RS</v>
      </c>
      <c r="B4828" s="4" t="s">
        <v>5229</v>
      </c>
      <c r="C4828" s="1">
        <v>8</v>
      </c>
      <c r="D4828" s="1">
        <v>31</v>
      </c>
      <c r="E4828" s="1">
        <v>9</v>
      </c>
      <c r="F4828" s="1">
        <f>VLOOKUP(B4828,'Tabela IBGE_Município'!A:C,2)</f>
        <v>3231</v>
      </c>
      <c r="G4828" s="4" t="s">
        <v>639</v>
      </c>
      <c r="H4828" s="30">
        <f>VLOOKUP(DADOS!B4828,'Tabela IBGE_Município'!A:E,5)</f>
        <v>0.74199999999999999</v>
      </c>
      <c r="I4828" s="2">
        <f t="shared" si="75"/>
        <v>1.4856081708449397E-2</v>
      </c>
      <c r="J4828" s="20">
        <f>(VLOOKUP(A4828,'Celulares por Região'!A:H,6))/F4828</f>
        <v>4.3949241720829466E-2</v>
      </c>
    </row>
    <row r="4829" spans="1:10" ht="15.75" customHeight="1">
      <c r="A4829" t="str">
        <f>VLOOKUP(B4829,'Tabela IBGE_Município'!A:C,3)</f>
        <v>RS</v>
      </c>
      <c r="B4829" s="4" t="s">
        <v>5230</v>
      </c>
      <c r="C4829" s="1">
        <v>2</v>
      </c>
      <c r="D4829" s="1">
        <v>2</v>
      </c>
      <c r="E4829" s="1"/>
      <c r="F4829" s="1">
        <f>VLOOKUP(B4829,'Tabela IBGE_Município'!A:C,2)</f>
        <v>132642</v>
      </c>
      <c r="G4829" s="4" t="s">
        <v>637</v>
      </c>
      <c r="H4829" s="30">
        <f>VLOOKUP(DADOS!B4829,'Tabela IBGE_Município'!A:E,5)</f>
        <v>0.65200000000000002</v>
      </c>
      <c r="I4829" s="2">
        <f t="shared" si="75"/>
        <v>3.0156360730387056E-5</v>
      </c>
      <c r="J4829" s="20">
        <f>(VLOOKUP(A4829,'Celulares por Região'!A:H,6))/F4829</f>
        <v>1.0705508059287406E-3</v>
      </c>
    </row>
    <row r="4830" spans="1:10" ht="15.75" customHeight="1">
      <c r="A4830" t="str">
        <f>VLOOKUP(B4830,'Tabela IBGE_Município'!A:C,3)</f>
        <v>ES</v>
      </c>
      <c r="B4830" s="4" t="s">
        <v>5231</v>
      </c>
      <c r="C4830" s="1">
        <v>5</v>
      </c>
      <c r="D4830" s="1">
        <v>2</v>
      </c>
      <c r="E4830" s="1">
        <v>1</v>
      </c>
      <c r="F4830" s="1">
        <f>VLOOKUP(B4830,'Tabela IBGE_Município'!A:C,2)</f>
        <v>41579</v>
      </c>
      <c r="G4830" s="4" t="s">
        <v>637</v>
      </c>
      <c r="H4830" s="30">
        <f>VLOOKUP(DADOS!B4830,'Tabela IBGE_Município'!A:E,5)</f>
        <v>0.73499999999999999</v>
      </c>
      <c r="I4830" s="2">
        <f t="shared" si="75"/>
        <v>1.9240481974073452E-4</v>
      </c>
      <c r="J4830" s="20">
        <f>(VLOOKUP(A4830,'Celulares por Região'!A:H,6))/F4830</f>
        <v>4.997715192765579E-2</v>
      </c>
    </row>
    <row r="4831" spans="1:10" ht="15.75" customHeight="1">
      <c r="A4831" t="str">
        <f>VLOOKUP(B4831,'Tabela IBGE_Município'!A:C,3)</f>
        <v>MA</v>
      </c>
      <c r="B4831" s="4" t="s">
        <v>5232</v>
      </c>
      <c r="C4831" s="1">
        <v>2</v>
      </c>
      <c r="D4831" s="1">
        <v>1</v>
      </c>
      <c r="E4831" s="1"/>
      <c r="F4831" s="1">
        <f>VLOOKUP(B4831,'Tabela IBGE_Município'!A:C,2)</f>
        <v>46705</v>
      </c>
      <c r="G4831" s="4" t="s">
        <v>640</v>
      </c>
      <c r="H4831" s="30">
        <f>VLOOKUP(DADOS!B4831,'Tabela IBGE_Município'!A:E,5)</f>
        <v>0.61599999999999999</v>
      </c>
      <c r="I4831" s="2">
        <f t="shared" si="75"/>
        <v>6.4232951504121619E-5</v>
      </c>
      <c r="J4831" s="20">
        <f>(VLOOKUP(A4831,'Celulares por Região'!A:H,6))/F4831</f>
        <v>2.5714591585483355E-2</v>
      </c>
    </row>
    <row r="4832" spans="1:10" ht="15.75" customHeight="1">
      <c r="A4832" t="str">
        <f>VLOOKUP(B4832,'Tabela IBGE_Município'!A:C,3)</f>
        <v>PR</v>
      </c>
      <c r="B4832" s="4" t="s">
        <v>5233</v>
      </c>
      <c r="C4832" s="1">
        <v>2</v>
      </c>
      <c r="D4832" s="1">
        <v>2</v>
      </c>
      <c r="E4832" s="1">
        <v>3</v>
      </c>
      <c r="F4832" s="1">
        <f>VLOOKUP(B4832,'Tabela IBGE_Município'!A:C,2)</f>
        <v>23655</v>
      </c>
      <c r="G4832" s="4" t="s">
        <v>640</v>
      </c>
      <c r="H4832" s="30">
        <f>VLOOKUP(DADOS!B4832,'Tabela IBGE_Município'!A:E,5)</f>
        <v>0.72</v>
      </c>
      <c r="I4832" s="2">
        <f t="shared" si="75"/>
        <v>2.9592052420207143E-4</v>
      </c>
      <c r="J4832" s="20">
        <f>(VLOOKUP(A4832,'Celulares por Região'!A:H,6))/F4832</f>
        <v>3.1029380680617207E-2</v>
      </c>
    </row>
    <row r="4833" spans="1:10" ht="15.75" customHeight="1">
      <c r="A4833" t="str">
        <f>VLOOKUP(B4833,'Tabela IBGE_Município'!A:C,3)</f>
        <v>RN</v>
      </c>
      <c r="B4833" s="4" t="s">
        <v>5234</v>
      </c>
      <c r="C4833" s="1">
        <v>5</v>
      </c>
      <c r="D4833" s="1">
        <v>2</v>
      </c>
      <c r="E4833" s="1">
        <v>2</v>
      </c>
      <c r="F4833" s="1">
        <f>VLOOKUP(B4833,'Tabela IBGE_Município'!A:C,2)</f>
        <v>33002</v>
      </c>
      <c r="G4833" s="4" t="s">
        <v>638</v>
      </c>
      <c r="H4833" s="30">
        <f>VLOOKUP(DADOS!B4833,'Tabela IBGE_Município'!A:E,5)</f>
        <v>0.60599999999999998</v>
      </c>
      <c r="I4833" s="2">
        <f t="shared" si="75"/>
        <v>2.7271074480334526E-4</v>
      </c>
      <c r="J4833" s="20">
        <f>(VLOOKUP(A4833,'Celulares por Região'!A:H,6))/F4833</f>
        <v>2.8695230592085327E-2</v>
      </c>
    </row>
    <row r="4834" spans="1:10" ht="15.75" customHeight="1">
      <c r="A4834" t="str">
        <f>VLOOKUP(B4834,'Tabela IBGE_Município'!A:C,3)</f>
        <v>SP</v>
      </c>
      <c r="B4834" s="4" t="s">
        <v>5235</v>
      </c>
      <c r="C4834" s="1">
        <v>1</v>
      </c>
      <c r="D4834" s="1"/>
      <c r="E4834" s="1"/>
      <c r="F4834" s="1">
        <f>VLOOKUP(B4834,'Tabela IBGE_Município'!A:C,2)</f>
        <v>2454</v>
      </c>
      <c r="G4834" s="4" t="s">
        <v>638</v>
      </c>
      <c r="H4834" s="30">
        <f>VLOOKUP(DADOS!B4834,'Tabela IBGE_Município'!A:E,5)</f>
        <v>0.71</v>
      </c>
      <c r="I4834" s="2">
        <f t="shared" si="75"/>
        <v>4.0749796251018743E-4</v>
      </c>
      <c r="J4834" s="20">
        <f>(VLOOKUP(A4834,'Celulares por Região'!A:H,6))/F4834</f>
        <v>0.27424612876935617</v>
      </c>
    </row>
    <row r="4835" spans="1:10" ht="15.75" customHeight="1">
      <c r="A4835" t="str">
        <f>VLOOKUP(B4835,'Tabela IBGE_Município'!A:C,3)</f>
        <v>PI</v>
      </c>
      <c r="B4835" s="4" t="s">
        <v>5236</v>
      </c>
      <c r="C4835" s="1">
        <v>2</v>
      </c>
      <c r="D4835" s="1">
        <v>2</v>
      </c>
      <c r="E4835" s="1">
        <v>1</v>
      </c>
      <c r="F4835" s="1">
        <f>VLOOKUP(B4835,'Tabela IBGE_Município'!A:C,2)</f>
        <v>1807</v>
      </c>
      <c r="G4835" s="4" t="s">
        <v>637</v>
      </c>
      <c r="H4835" s="30">
        <f>VLOOKUP(DADOS!B4835,'Tabela IBGE_Município'!A:E,5)</f>
        <v>0.56299999999999994</v>
      </c>
      <c r="I4835" s="2">
        <f t="shared" si="75"/>
        <v>2.7670171555063639E-3</v>
      </c>
      <c r="J4835" s="20">
        <f>(VLOOKUP(A4835,'Celulares por Região'!A:H,6))/F4835</f>
        <v>1.6164914222468179</v>
      </c>
    </row>
    <row r="4836" spans="1:10" ht="15.75" customHeight="1">
      <c r="A4836" t="str">
        <f>VLOOKUP(B4836,'Tabela IBGE_Município'!A:C,3)</f>
        <v>SC</v>
      </c>
      <c r="B4836" s="4" t="s">
        <v>5237</v>
      </c>
      <c r="C4836" s="1">
        <v>8</v>
      </c>
      <c r="D4836" s="1">
        <v>12</v>
      </c>
      <c r="E4836" s="1">
        <v>7</v>
      </c>
      <c r="F4836" s="1">
        <f>VLOOKUP(B4836,'Tabela IBGE_Município'!A:C,2)</f>
        <v>11704</v>
      </c>
      <c r="G4836" s="4" t="s">
        <v>638</v>
      </c>
      <c r="H4836" s="30">
        <f>VLOOKUP(DADOS!B4836,'Tabela IBGE_Município'!A:E,5)</f>
        <v>0.71</v>
      </c>
      <c r="I4836" s="2">
        <f t="shared" si="75"/>
        <v>2.3069036226930962E-3</v>
      </c>
      <c r="J4836" s="20">
        <f>(VLOOKUP(A4836,'Celulares por Região'!A:H,6))/F4836</f>
        <v>0.34407040328092958</v>
      </c>
    </row>
    <row r="4837" spans="1:10" ht="15.75" customHeight="1">
      <c r="A4837" t="str">
        <f>VLOOKUP(B4837,'Tabela IBGE_Município'!A:C,3)</f>
        <v>BA</v>
      </c>
      <c r="B4837" s="4" t="s">
        <v>5238</v>
      </c>
      <c r="C4837" s="1">
        <v>1</v>
      </c>
      <c r="D4837" s="1"/>
      <c r="E4837" s="1"/>
      <c r="F4837" s="1">
        <f>VLOOKUP(B4837,'Tabela IBGE_Município'!A:C,2)</f>
        <v>7683</v>
      </c>
      <c r="G4837" s="4" t="s">
        <v>638</v>
      </c>
      <c r="H4837" s="30">
        <f>VLOOKUP(DADOS!B4837,'Tabela IBGE_Município'!A:E,5)</f>
        <v>0.59299999999999997</v>
      </c>
      <c r="I4837" s="2">
        <f t="shared" si="75"/>
        <v>1.3015749056358194E-4</v>
      </c>
      <c r="J4837" s="20">
        <f>(VLOOKUP(A4837,'Celulares por Região'!A:H,6))/F4837</f>
        <v>0.51151893791487701</v>
      </c>
    </row>
    <row r="4838" spans="1:10" ht="15.75" customHeight="1">
      <c r="A4838" t="str">
        <f>VLOOKUP(B4838,'Tabela IBGE_Município'!A:C,3)</f>
        <v>RS</v>
      </c>
      <c r="B4838" s="4" t="s">
        <v>5239</v>
      </c>
      <c r="C4838" s="1">
        <v>2</v>
      </c>
      <c r="D4838" s="1">
        <v>1</v>
      </c>
      <c r="E4838" s="1"/>
      <c r="F4838" s="1">
        <f>VLOOKUP(B4838,'Tabela IBGE_Município'!A:C,2)</f>
        <v>7410</v>
      </c>
      <c r="G4838" s="4" t="s">
        <v>637</v>
      </c>
      <c r="H4838" s="30">
        <f>VLOOKUP(DADOS!B4838,'Tabela IBGE_Município'!A:E,5)</f>
        <v>0.66700000000000004</v>
      </c>
      <c r="I4838" s="2">
        <f t="shared" si="75"/>
        <v>4.0485829959514168E-4</v>
      </c>
      <c r="J4838" s="20">
        <f>(VLOOKUP(A4838,'Celulares por Região'!A:H,6))/F4838</f>
        <v>1.9163292847503375E-2</v>
      </c>
    </row>
    <row r="4839" spans="1:10" ht="15.75" customHeight="1">
      <c r="A4839" t="str">
        <f>VLOOKUP(B4839,'Tabela IBGE_Município'!A:C,3)</f>
        <v>PB</v>
      </c>
      <c r="B4839" s="4" t="s">
        <v>5240</v>
      </c>
      <c r="C4839" s="1">
        <v>3</v>
      </c>
      <c r="D4839" s="1">
        <v>1</v>
      </c>
      <c r="E4839" s="1"/>
      <c r="F4839" s="1">
        <f>VLOOKUP(B4839,'Tabela IBGE_Município'!A:C,2)</f>
        <v>3947</v>
      </c>
      <c r="G4839" s="4" t="s">
        <v>637</v>
      </c>
      <c r="H4839" s="30">
        <f>VLOOKUP(DADOS!B4839,'Tabela IBGE_Município'!A:E,5)</f>
        <v>0.55000000000000004</v>
      </c>
      <c r="I4839" s="2">
        <f t="shared" si="75"/>
        <v>1.0134279199391944E-3</v>
      </c>
      <c r="J4839" s="20">
        <f>(VLOOKUP(A4839,'Celulares por Região'!A:H,6))/F4839</f>
        <v>0.32657714720040537</v>
      </c>
    </row>
    <row r="4840" spans="1:10" ht="15.75" customHeight="1">
      <c r="A4840" t="str">
        <f>VLOOKUP(B4840,'Tabela IBGE_Município'!A:C,3)</f>
        <v>SE</v>
      </c>
      <c r="B4840" s="4" t="s">
        <v>5241</v>
      </c>
      <c r="C4840" s="1">
        <v>1</v>
      </c>
      <c r="D4840" s="1">
        <v>1</v>
      </c>
      <c r="E4840" s="1">
        <v>2</v>
      </c>
      <c r="F4840" s="1">
        <f>VLOOKUP(B4840,'Tabela IBGE_Município'!A:C,2)</f>
        <v>6944</v>
      </c>
      <c r="G4840" s="4" t="s">
        <v>637</v>
      </c>
      <c r="H4840" s="30">
        <f>VLOOKUP(DADOS!B4840,'Tabela IBGE_Município'!A:E,5)</f>
        <v>0.56999999999999995</v>
      </c>
      <c r="I4840" s="2">
        <f t="shared" si="75"/>
        <v>5.76036866359447E-4</v>
      </c>
      <c r="J4840" s="20">
        <f>(VLOOKUP(A4840,'Celulares por Região'!A:H,6))/F4840</f>
        <v>6.6267281105990783</v>
      </c>
    </row>
    <row r="4841" spans="1:10" ht="15.75" customHeight="1">
      <c r="A4841" t="str">
        <f>VLOOKUP(B4841,'Tabela IBGE_Município'!A:C,3)</f>
        <v>MG</v>
      </c>
      <c r="B4841" s="4" t="s">
        <v>5242</v>
      </c>
      <c r="C4841" s="1">
        <v>1</v>
      </c>
      <c r="D4841" s="1">
        <v>1</v>
      </c>
      <c r="E4841" s="1">
        <v>1</v>
      </c>
      <c r="F4841" s="1">
        <f>VLOOKUP(B4841,'Tabela IBGE_Município'!A:C,2)</f>
        <v>21920</v>
      </c>
      <c r="G4841" s="4" t="s">
        <v>637</v>
      </c>
      <c r="H4841" s="30">
        <f>VLOOKUP(DADOS!B4841,'Tabela IBGE_Município'!A:E,5)</f>
        <v>0.64400000000000002</v>
      </c>
      <c r="I4841" s="2">
        <f t="shared" si="75"/>
        <v>1.3686131386861315E-4</v>
      </c>
      <c r="J4841" s="20">
        <f>(VLOOKUP(A4841,'Celulares por Região'!A:H,6))/F4841</f>
        <v>7.2217153284671529E-2</v>
      </c>
    </row>
    <row r="4842" spans="1:10" ht="15.75" customHeight="1">
      <c r="A4842" t="str">
        <f>VLOOKUP(B4842,'Tabela IBGE_Município'!A:C,3)</f>
        <v>GO</v>
      </c>
      <c r="B4842" s="4" t="s">
        <v>5243</v>
      </c>
      <c r="C4842" s="1">
        <v>1</v>
      </c>
      <c r="D4842" s="1"/>
      <c r="E4842" s="1">
        <v>1</v>
      </c>
      <c r="F4842" s="1">
        <f>VLOOKUP(B4842,'Tabela IBGE_Município'!A:C,2)</f>
        <v>3038</v>
      </c>
      <c r="G4842" s="4" t="s">
        <v>640</v>
      </c>
      <c r="H4842" s="30">
        <f>VLOOKUP(DADOS!B4842,'Tabela IBGE_Município'!A:E,5)</f>
        <v>0.66400000000000003</v>
      </c>
      <c r="I4842" s="2">
        <f t="shared" si="75"/>
        <v>6.583278472679394E-4</v>
      </c>
      <c r="J4842" s="20">
        <f>(VLOOKUP(A4842,'Celulares por Região'!A:H,6))/F4842</f>
        <v>1.2004608294930876</v>
      </c>
    </row>
    <row r="4843" spans="1:10" ht="15.75" customHeight="1">
      <c r="A4843" t="str">
        <f>VLOOKUP(B4843,'Tabela IBGE_Município'!A:C,3)</f>
        <v>PI</v>
      </c>
      <c r="B4843" s="4" t="s">
        <v>5244</v>
      </c>
      <c r="C4843" s="1">
        <v>8</v>
      </c>
      <c r="D4843" s="1">
        <v>13</v>
      </c>
      <c r="E4843" s="1">
        <v>11</v>
      </c>
      <c r="F4843" s="1">
        <f>VLOOKUP(B4843,'Tabela IBGE_Município'!A:C,2)</f>
        <v>10362</v>
      </c>
      <c r="G4843" s="4" t="s">
        <v>638</v>
      </c>
      <c r="H4843" s="30">
        <f>VLOOKUP(DADOS!B4843,'Tabela IBGE_Município'!A:E,5)</f>
        <v>0.53500000000000003</v>
      </c>
      <c r="I4843" s="2">
        <f t="shared" si="75"/>
        <v>3.0882069098629606E-3</v>
      </c>
      <c r="J4843" s="20">
        <f>(VLOOKUP(A4843,'Celulares por Região'!A:H,6))/F4843</f>
        <v>0.28189538699092836</v>
      </c>
    </row>
    <row r="4844" spans="1:10" ht="15.75" customHeight="1">
      <c r="A4844" t="str">
        <f>VLOOKUP(B4844,'Tabela IBGE_Município'!A:C,3)</f>
        <v>RN</v>
      </c>
      <c r="B4844" s="4" t="s">
        <v>5245</v>
      </c>
      <c r="C4844" s="1"/>
      <c r="D4844" s="1">
        <v>3</v>
      </c>
      <c r="E4844" s="1">
        <v>4</v>
      </c>
      <c r="F4844" s="1">
        <f>VLOOKUP(B4844,'Tabela IBGE_Município'!A:C,2)</f>
        <v>59632</v>
      </c>
      <c r="G4844" s="4" t="s">
        <v>638</v>
      </c>
      <c r="H4844" s="30">
        <f>VLOOKUP(DADOS!B4844,'Tabela IBGE_Município'!A:E,5)</f>
        <v>0.59099999999999997</v>
      </c>
      <c r="I4844" s="2">
        <f t="shared" si="75"/>
        <v>1.1738663804668634E-4</v>
      </c>
      <c r="J4844" s="20">
        <f>(VLOOKUP(A4844,'Celulares por Região'!A:H,6))/F4844</f>
        <v>1.5880735175744568E-2</v>
      </c>
    </row>
    <row r="4845" spans="1:10" ht="15.75" customHeight="1">
      <c r="A4845" t="str">
        <f>VLOOKUP(B4845,'Tabela IBGE_Município'!A:C,3)</f>
        <v>PA</v>
      </c>
      <c r="B4845" s="4" t="s">
        <v>5246</v>
      </c>
      <c r="C4845" s="1">
        <v>2</v>
      </c>
      <c r="D4845" s="1">
        <v>3</v>
      </c>
      <c r="E4845" s="1">
        <v>1</v>
      </c>
      <c r="F4845" s="1">
        <f>VLOOKUP(B4845,'Tabela IBGE_Município'!A:C,2)</f>
        <v>23077</v>
      </c>
      <c r="G4845" s="4" t="s">
        <v>638</v>
      </c>
      <c r="H4845" s="30">
        <f>VLOOKUP(DADOS!B4845,'Tabela IBGE_Município'!A:E,5)</f>
        <v>0.59099999999999997</v>
      </c>
      <c r="I4845" s="2">
        <f t="shared" si="75"/>
        <v>2.5999913333622223E-4</v>
      </c>
      <c r="J4845" s="20">
        <f>(VLOOKUP(A4845,'Celulares por Região'!A:H,6))/F4845</f>
        <v>8.0036399878667078E-2</v>
      </c>
    </row>
    <row r="4846" spans="1:10" ht="15.75" customHeight="1">
      <c r="A4846" t="str">
        <f>VLOOKUP(B4846,'Tabela IBGE_Município'!A:C,3)</f>
        <v>RO</v>
      </c>
      <c r="B4846" s="4" t="s">
        <v>5247</v>
      </c>
      <c r="C4846" s="1">
        <v>2</v>
      </c>
      <c r="D4846" s="1">
        <v>2</v>
      </c>
      <c r="E4846" s="1">
        <v>2</v>
      </c>
      <c r="F4846" s="1">
        <f>VLOOKUP(B4846,'Tabela IBGE_Município'!A:C,2)</f>
        <v>27576</v>
      </c>
      <c r="G4846" s="4" t="s">
        <v>637</v>
      </c>
      <c r="H4846" s="30">
        <f>VLOOKUP(DADOS!B4846,'Tabela IBGE_Município'!A:E,5)</f>
        <v>0.65</v>
      </c>
      <c r="I4846" s="2">
        <f t="shared" si="75"/>
        <v>2.175805047867711E-4</v>
      </c>
      <c r="J4846" s="20">
        <f>(VLOOKUP(A4846,'Celulares por Região'!A:H,6))/F4846</f>
        <v>0.28267333913548015</v>
      </c>
    </row>
    <row r="4847" spans="1:10" ht="15.75" customHeight="1">
      <c r="A4847" t="str">
        <f>VLOOKUP(B4847,'Tabela IBGE_Município'!A:C,3)</f>
        <v>PR</v>
      </c>
      <c r="B4847" s="4" t="s">
        <v>5248</v>
      </c>
      <c r="C4847" s="1">
        <v>23</v>
      </c>
      <c r="D4847" s="1">
        <v>13</v>
      </c>
      <c r="E4847" s="1">
        <v>13</v>
      </c>
      <c r="F4847" s="1">
        <f>VLOOKUP(B4847,'Tabela IBGE_Município'!A:C,2)</f>
        <v>40868</v>
      </c>
      <c r="G4847" s="4" t="s">
        <v>639</v>
      </c>
      <c r="H4847" s="30">
        <f>VLOOKUP(DADOS!B4847,'Tabela IBGE_Município'!A:E,5)</f>
        <v>0.7</v>
      </c>
      <c r="I4847" s="2">
        <f t="shared" si="75"/>
        <v>1.1989820886757366E-3</v>
      </c>
      <c r="J4847" s="20">
        <f>(VLOOKUP(A4847,'Celulares por Região'!A:H,6))/F4847</f>
        <v>1.7960262307918175E-2</v>
      </c>
    </row>
    <row r="4848" spans="1:10" ht="15.75" customHeight="1">
      <c r="A4848" t="str">
        <f>VLOOKUP(B4848,'Tabela IBGE_Município'!A:C,3)</f>
        <v>SC</v>
      </c>
      <c r="B4848" s="4" t="s">
        <v>5249</v>
      </c>
      <c r="C4848" s="1">
        <v>3</v>
      </c>
      <c r="D4848" s="1">
        <v>3</v>
      </c>
      <c r="E4848" s="1">
        <v>3</v>
      </c>
      <c r="F4848" s="1">
        <f>VLOOKUP(B4848,'Tabela IBGE_Município'!A:C,2)</f>
        <v>4082</v>
      </c>
      <c r="G4848" s="4" t="s">
        <v>639</v>
      </c>
      <c r="H4848" s="30">
        <f>VLOOKUP(DADOS!B4848,'Tabela IBGE_Município'!A:E,5)</f>
        <v>0.8</v>
      </c>
      <c r="I4848" s="2">
        <f t="shared" si="75"/>
        <v>2.2048015678588929E-3</v>
      </c>
      <c r="J4848" s="20">
        <f>(VLOOKUP(A4848,'Celulares por Região'!A:H,6))/F4848</f>
        <v>0.98652621264086238</v>
      </c>
    </row>
    <row r="4849" spans="1:10" ht="15.75" customHeight="1">
      <c r="A4849" t="str">
        <f>VLOOKUP(B4849,'Tabela IBGE_Município'!A:C,3)</f>
        <v>GO</v>
      </c>
      <c r="B4849" s="4" t="s">
        <v>5250</v>
      </c>
      <c r="C4849" s="1">
        <v>4</v>
      </c>
      <c r="D4849" s="1">
        <v>7</v>
      </c>
      <c r="E4849" s="1">
        <v>7</v>
      </c>
      <c r="F4849" s="1">
        <f>VLOOKUP(B4849,'Tabela IBGE_Município'!A:C,2)</f>
        <v>17639</v>
      </c>
      <c r="G4849" s="4" t="s">
        <v>639</v>
      </c>
      <c r="H4849" s="30">
        <f>VLOOKUP(DADOS!B4849,'Tabela IBGE_Município'!A:E,5)</f>
        <v>0.7</v>
      </c>
      <c r="I4849" s="2">
        <f t="shared" si="75"/>
        <v>1.0204660128125178E-3</v>
      </c>
      <c r="J4849" s="20">
        <f>(VLOOKUP(A4849,'Celulares por Região'!A:H,6))/F4849</f>
        <v>0.20675775270706956</v>
      </c>
    </row>
    <row r="4850" spans="1:10" ht="15.75" customHeight="1">
      <c r="A4850" t="str">
        <f>VLOOKUP(B4850,'Tabela IBGE_Município'!A:C,3)</f>
        <v>PI</v>
      </c>
      <c r="B4850" s="4" t="s">
        <v>5251</v>
      </c>
      <c r="C4850" s="1">
        <v>1</v>
      </c>
      <c r="D4850" s="1">
        <v>1</v>
      </c>
      <c r="E4850" s="1">
        <v>1</v>
      </c>
      <c r="F4850" s="1">
        <f>VLOOKUP(B4850,'Tabela IBGE_Município'!A:C,2)</f>
        <v>12294</v>
      </c>
      <c r="G4850" s="4" t="s">
        <v>640</v>
      </c>
      <c r="H4850" s="30">
        <f>VLOOKUP(DADOS!B4850,'Tabela IBGE_Município'!A:E,5)</f>
        <v>0.55600000000000005</v>
      </c>
      <c r="I4850" s="2">
        <f t="shared" si="75"/>
        <v>2.440214738897023E-4</v>
      </c>
      <c r="J4850" s="20">
        <f>(VLOOKUP(A4850,'Celulares por Região'!A:H,6))/F4850</f>
        <v>0.23759557507727347</v>
      </c>
    </row>
    <row r="4851" spans="1:10" ht="15.75" customHeight="1">
      <c r="A4851" t="str">
        <f>VLOOKUP(B4851,'Tabela IBGE_Município'!A:C,3)</f>
        <v>TO</v>
      </c>
      <c r="B4851" s="4" t="s">
        <v>5252</v>
      </c>
      <c r="C4851" s="1">
        <v>2</v>
      </c>
      <c r="D4851" s="1">
        <v>1</v>
      </c>
      <c r="E4851" s="1">
        <v>1</v>
      </c>
      <c r="F4851" s="1">
        <f>VLOOKUP(B4851,'Tabela IBGE_Município'!A:C,2)</f>
        <v>61797</v>
      </c>
      <c r="G4851" s="4" t="s">
        <v>640</v>
      </c>
      <c r="H4851" s="30">
        <f>VLOOKUP(DADOS!B4851,'Tabela IBGE_Município'!A:E,5)</f>
        <v>0.623</v>
      </c>
      <c r="I4851" s="2">
        <f t="shared" si="75"/>
        <v>6.4728061232745932E-5</v>
      </c>
      <c r="J4851" s="20">
        <f>(VLOOKUP(A4851,'Celulares por Região'!A:H,6))/F4851</f>
        <v>7.7350033173131383E-3</v>
      </c>
    </row>
    <row r="4852" spans="1:10" ht="15.75" customHeight="1">
      <c r="A4852" t="str">
        <f>VLOOKUP(B4852,'Tabela IBGE_Município'!A:C,3)</f>
        <v>AL</v>
      </c>
      <c r="B4852" s="4" t="s">
        <v>5253</v>
      </c>
      <c r="C4852" s="1">
        <v>3</v>
      </c>
      <c r="D4852" s="1">
        <v>2</v>
      </c>
      <c r="E4852" s="1"/>
      <c r="F4852" s="1">
        <f>VLOOKUP(B4852,'Tabela IBGE_Município'!A:C,2)</f>
        <v>8013</v>
      </c>
      <c r="G4852" s="4" t="s">
        <v>637</v>
      </c>
      <c r="H4852" s="30">
        <f>VLOOKUP(DADOS!B4852,'Tabela IBGE_Município'!A:E,5)</f>
        <v>0.623</v>
      </c>
      <c r="I4852" s="2">
        <f t="shared" si="75"/>
        <v>6.2398602271309127E-4</v>
      </c>
      <c r="J4852" s="20">
        <f>(VLOOKUP(A4852,'Celulares por Região'!A:H,6))/F4852</f>
        <v>9.5220267066017716E-2</v>
      </c>
    </row>
    <row r="4853" spans="1:10" ht="15.75" customHeight="1">
      <c r="A4853" t="str">
        <f>VLOOKUP(B4853,'Tabela IBGE_Município'!A:C,3)</f>
        <v>AL</v>
      </c>
      <c r="B4853" s="4" t="s">
        <v>5254</v>
      </c>
      <c r="C4853" s="1">
        <v>2</v>
      </c>
      <c r="D4853" s="1">
        <v>2</v>
      </c>
      <c r="E4853" s="1"/>
      <c r="F4853" s="1">
        <f>VLOOKUP(B4853,'Tabela IBGE_Município'!A:C,2)</f>
        <v>5208</v>
      </c>
      <c r="G4853" s="4" t="s">
        <v>637</v>
      </c>
      <c r="H4853" s="30">
        <f>VLOOKUP(DADOS!B4853,'Tabela IBGE_Município'!A:E,5)</f>
        <v>0.59099999999999997</v>
      </c>
      <c r="I4853" s="2">
        <f t="shared" si="75"/>
        <v>7.6804915514592934E-4</v>
      </c>
      <c r="J4853" s="20">
        <f>(VLOOKUP(A4853,'Celulares por Região'!A:H,6))/F4853</f>
        <v>0.14650537634408603</v>
      </c>
    </row>
    <row r="4854" spans="1:10" ht="15.75" customHeight="1">
      <c r="A4854" t="str">
        <f>VLOOKUP(B4854,'Tabela IBGE_Município'!A:C,3)</f>
        <v>RS</v>
      </c>
      <c r="B4854" s="4" t="s">
        <v>5255</v>
      </c>
      <c r="C4854" s="1">
        <v>3</v>
      </c>
      <c r="D4854" s="1">
        <v>5</v>
      </c>
      <c r="E4854" s="1">
        <v>3</v>
      </c>
      <c r="F4854" s="1">
        <f>VLOOKUP(B4854,'Tabela IBGE_Município'!A:C,2)</f>
        <v>2037</v>
      </c>
      <c r="G4854" s="4" t="s">
        <v>638</v>
      </c>
      <c r="H4854" s="30">
        <f>VLOOKUP(DADOS!B4854,'Tabela IBGE_Município'!A:E,5)</f>
        <v>0.64500000000000002</v>
      </c>
      <c r="I4854" s="2">
        <f t="shared" si="75"/>
        <v>5.4000981836033381E-3</v>
      </c>
      <c r="J4854" s="20">
        <f>(VLOOKUP(A4854,'Celulares por Região'!A:H,6))/F4854</f>
        <v>6.9710358370152187E-2</v>
      </c>
    </row>
    <row r="4855" spans="1:10" ht="15.75" customHeight="1">
      <c r="A4855" t="str">
        <f>VLOOKUP(B4855,'Tabela IBGE_Município'!A:C,3)</f>
        <v>GO</v>
      </c>
      <c r="B4855" s="4" t="s">
        <v>5256</v>
      </c>
      <c r="C4855" s="1">
        <v>5</v>
      </c>
      <c r="D4855" s="1">
        <v>2</v>
      </c>
      <c r="E4855" s="1"/>
      <c r="F4855" s="1">
        <f>VLOOKUP(B4855,'Tabela IBGE_Município'!A:C,2)</f>
        <v>12325232</v>
      </c>
      <c r="G4855" s="4" t="s">
        <v>640</v>
      </c>
      <c r="H4855" s="30">
        <f>VLOOKUP(DADOS!B4855,'Tabela IBGE_Município'!A:E,5)</f>
        <v>0.69299999999999995</v>
      </c>
      <c r="I4855" s="2">
        <f t="shared" si="75"/>
        <v>5.6794062781130614E-7</v>
      </c>
      <c r="J4855" s="20">
        <f>(VLOOKUP(A4855,'Celulares por Região'!A:H,6))/F4855</f>
        <v>2.9589706708969051E-4</v>
      </c>
    </row>
    <row r="4856" spans="1:10" ht="15.75" customHeight="1">
      <c r="A4856" t="str">
        <f>VLOOKUP(B4856,'Tabela IBGE_Município'!A:C,3)</f>
        <v>SP</v>
      </c>
      <c r="B4856" s="4" t="s">
        <v>596</v>
      </c>
      <c r="C4856" s="1"/>
      <c r="D4856" s="1">
        <v>3</v>
      </c>
      <c r="E4856" s="1">
        <v>2</v>
      </c>
      <c r="F4856" s="1">
        <f>VLOOKUP(B4856,'Tabela IBGE_Município'!A:C,2)</f>
        <v>5720</v>
      </c>
      <c r="G4856" s="4" t="s">
        <v>638</v>
      </c>
      <c r="H4856" s="30">
        <f>VLOOKUP(DADOS!B4856,'Tabela IBGE_Município'!A:E,5)</f>
        <v>0.80500000000000005</v>
      </c>
      <c r="I4856" s="2">
        <f t="shared" si="75"/>
        <v>8.7412587412587413E-4</v>
      </c>
      <c r="J4856" s="20">
        <f>(VLOOKUP(A4856,'Celulares por Região'!A:H,6))/F4856</f>
        <v>0.11765734265734265</v>
      </c>
    </row>
    <row r="4857" spans="1:10" ht="15.75" customHeight="1">
      <c r="A4857" t="str">
        <f>VLOOKUP(B4857,'Tabela IBGE_Município'!A:C,3)</f>
        <v>RS</v>
      </c>
      <c r="B4857" s="4" t="s">
        <v>5257</v>
      </c>
      <c r="C4857" s="1">
        <v>1</v>
      </c>
      <c r="D4857" s="1">
        <v>1</v>
      </c>
      <c r="E4857" s="1"/>
      <c r="F4857" s="1">
        <f>VLOOKUP(B4857,'Tabela IBGE_Município'!A:C,2)</f>
        <v>40073</v>
      </c>
      <c r="G4857" s="4" t="s">
        <v>637</v>
      </c>
      <c r="H4857" s="30">
        <f>VLOOKUP(DADOS!B4857,'Tabela IBGE_Município'!A:E,5)</f>
        <v>0.69</v>
      </c>
      <c r="I4857" s="2">
        <f t="shared" si="75"/>
        <v>4.9908916227884114E-5</v>
      </c>
      <c r="J4857" s="20">
        <f>(VLOOKUP(A4857,'Celulares por Região'!A:H,6))/F4857</f>
        <v>3.543533052179772E-3</v>
      </c>
    </row>
    <row r="4858" spans="1:10" ht="15.75" customHeight="1">
      <c r="A4858" t="str">
        <f>VLOOKUP(B4858,'Tabela IBGE_Município'!A:C,3)</f>
        <v>AM</v>
      </c>
      <c r="B4858" s="4" t="s">
        <v>5258</v>
      </c>
      <c r="C4858" s="1">
        <v>4</v>
      </c>
      <c r="D4858" s="1">
        <v>4</v>
      </c>
      <c r="E4858" s="1">
        <v>5</v>
      </c>
      <c r="F4858" s="1">
        <f>VLOOKUP(B4858,'Tabela IBGE_Município'!A:C,2)</f>
        <v>17720</v>
      </c>
      <c r="G4858" s="4" t="s">
        <v>638</v>
      </c>
      <c r="H4858" s="30">
        <f>VLOOKUP(DADOS!B4858,'Tabela IBGE_Município'!A:E,5)</f>
        <v>0.52100000000000002</v>
      </c>
      <c r="I4858" s="2">
        <f t="shared" si="75"/>
        <v>7.336343115124153E-4</v>
      </c>
      <c r="J4858" s="20">
        <f>(VLOOKUP(A4858,'Celulares por Região'!A:H,6))/F4858</f>
        <v>1.0891647855530474E-2</v>
      </c>
    </row>
    <row r="4859" spans="1:10" ht="15.75" customHeight="1">
      <c r="A4859" t="str">
        <f>VLOOKUP(B4859,'Tabela IBGE_Município'!A:C,3)</f>
        <v>RN</v>
      </c>
      <c r="B4859" s="4" t="s">
        <v>5259</v>
      </c>
      <c r="C4859" s="1"/>
      <c r="D4859" s="1">
        <v>4</v>
      </c>
      <c r="E4859" s="1">
        <v>5</v>
      </c>
      <c r="F4859" s="1">
        <f>VLOOKUP(B4859,'Tabela IBGE_Município'!A:C,2)</f>
        <v>5930</v>
      </c>
      <c r="G4859" s="4" t="s">
        <v>638</v>
      </c>
      <c r="H4859" s="30">
        <f>VLOOKUP(DADOS!B4859,'Tabela IBGE_Município'!A:E,5)</f>
        <v>0.622</v>
      </c>
      <c r="I4859" s="2">
        <f t="shared" si="75"/>
        <v>1.5177065767284991E-3</v>
      </c>
      <c r="J4859" s="20">
        <f>(VLOOKUP(A4859,'Celulares por Região'!A:H,6))/F4859</f>
        <v>0.15969645868465429</v>
      </c>
    </row>
    <row r="4860" spans="1:10" ht="15.75" customHeight="1">
      <c r="A4860" t="str">
        <f>VLOOKUP(B4860,'Tabela IBGE_Município'!A:C,3)</f>
        <v>SP</v>
      </c>
      <c r="B4860" s="4" t="s">
        <v>5260</v>
      </c>
      <c r="C4860" s="1">
        <v>14</v>
      </c>
      <c r="D4860" s="1">
        <v>24</v>
      </c>
      <c r="E4860" s="1">
        <v>13</v>
      </c>
      <c r="F4860" s="1">
        <f>VLOOKUP(B4860,'Tabela IBGE_Município'!A:C,2)</f>
        <v>12735</v>
      </c>
      <c r="G4860" s="4" t="s">
        <v>639</v>
      </c>
      <c r="H4860" s="30">
        <f>VLOOKUP(DADOS!B4860,'Tabela IBGE_Município'!A:E,5)</f>
        <v>0.58899999999999997</v>
      </c>
      <c r="I4860" s="2">
        <f t="shared" si="75"/>
        <v>4.0047114252061249E-3</v>
      </c>
      <c r="J4860" s="20">
        <f>(VLOOKUP(A4860,'Celulares por Região'!A:H,6))/F4860</f>
        <v>5.2846486062033765E-2</v>
      </c>
    </row>
    <row r="4861" spans="1:10" ht="15.75" customHeight="1">
      <c r="A4861" t="str">
        <f>VLOOKUP(B4861,'Tabela IBGE_Município'!A:C,3)</f>
        <v>SP</v>
      </c>
      <c r="B4861" s="4" t="s">
        <v>5260</v>
      </c>
      <c r="C4861" s="1">
        <v>2</v>
      </c>
      <c r="D4861" s="1">
        <v>1</v>
      </c>
      <c r="E4861" s="1"/>
      <c r="F4861" s="1">
        <f>VLOOKUP(B4861,'Tabela IBGE_Município'!A:C,2)</f>
        <v>12735</v>
      </c>
      <c r="G4861" s="4" t="s">
        <v>639</v>
      </c>
      <c r="H4861" s="30">
        <f>VLOOKUP(DADOS!B4861,'Tabela IBGE_Município'!A:E,5)</f>
        <v>0.58899999999999997</v>
      </c>
      <c r="I4861" s="2">
        <f t="shared" si="75"/>
        <v>2.3557126030624264E-4</v>
      </c>
      <c r="J4861" s="20">
        <f>(VLOOKUP(A4861,'Celulares por Região'!A:H,6))/F4861</f>
        <v>5.2846486062033765E-2</v>
      </c>
    </row>
    <row r="4862" spans="1:10" ht="15.75" customHeight="1">
      <c r="A4862" t="str">
        <f>VLOOKUP(B4862,'Tabela IBGE_Município'!A:C,3)</f>
        <v>MA</v>
      </c>
      <c r="B4862" s="4" t="s">
        <v>5261</v>
      </c>
      <c r="C4862" s="1">
        <v>2</v>
      </c>
      <c r="D4862" s="1">
        <v>3</v>
      </c>
      <c r="E4862" s="1"/>
      <c r="F4862" s="1">
        <f>VLOOKUP(B4862,'Tabela IBGE_Município'!A:C,2)</f>
        <v>106049</v>
      </c>
      <c r="G4862" s="4" t="s">
        <v>637</v>
      </c>
      <c r="H4862" s="30">
        <f>VLOOKUP(DADOS!B4862,'Tabela IBGE_Município'!A:E,5)</f>
        <v>0.60499999999999998</v>
      </c>
      <c r="I4862" s="2">
        <f t="shared" si="75"/>
        <v>4.7148016482946562E-5</v>
      </c>
      <c r="J4862" s="20">
        <f>(VLOOKUP(A4862,'Celulares por Região'!A:H,6))/F4862</f>
        <v>1.1324953559203764E-2</v>
      </c>
    </row>
    <row r="4863" spans="1:10" ht="15.75" customHeight="1">
      <c r="A4863" t="str">
        <f>VLOOKUP(B4863,'Tabela IBGE_Município'!A:C,3)</f>
        <v>RJ</v>
      </c>
      <c r="B4863" s="4" t="s">
        <v>5262</v>
      </c>
      <c r="C4863" s="1"/>
      <c r="D4863" s="1">
        <v>1</v>
      </c>
      <c r="E4863" s="1">
        <v>1</v>
      </c>
      <c r="F4863" s="1">
        <f>VLOOKUP(B4863,'Tabela IBGE_Município'!A:C,2)</f>
        <v>4771</v>
      </c>
      <c r="G4863" s="4" t="s">
        <v>637</v>
      </c>
      <c r="H4863" s="30">
        <f>VLOOKUP(DADOS!B4863,'Tabela IBGE_Município'!A:E,5)</f>
        <v>0.71</v>
      </c>
      <c r="I4863" s="2">
        <f t="shared" si="75"/>
        <v>4.1919932928107315E-4</v>
      </c>
      <c r="J4863" s="20">
        <f>(VLOOKUP(A4863,'Celulares por Região'!A:H,6))/F4863</f>
        <v>2.0928526514357575</v>
      </c>
    </row>
    <row r="4864" spans="1:10" ht="15.75" customHeight="1">
      <c r="A4864" t="str">
        <f>VLOOKUP(B4864,'Tabela IBGE_Município'!A:C,3)</f>
        <v>MT</v>
      </c>
      <c r="B4864" s="4" t="s">
        <v>5263</v>
      </c>
      <c r="C4864" s="1">
        <v>2</v>
      </c>
      <c r="D4864" s="1">
        <v>3</v>
      </c>
      <c r="E4864" s="1">
        <v>2</v>
      </c>
      <c r="F4864" s="1">
        <f>VLOOKUP(B4864,'Tabela IBGE_Município'!A:C,2)</f>
        <v>3842</v>
      </c>
      <c r="G4864" s="4" t="s">
        <v>637</v>
      </c>
      <c r="H4864" s="30">
        <f>VLOOKUP(DADOS!B4864,'Tabela IBGE_Município'!A:E,5)</f>
        <v>0.66</v>
      </c>
      <c r="I4864" s="2">
        <f t="shared" si="75"/>
        <v>1.8219677251431546E-3</v>
      </c>
      <c r="J4864" s="20">
        <f>(VLOOKUP(A4864,'Celulares por Região'!A:H,6))/F4864</f>
        <v>2.7821447162935971</v>
      </c>
    </row>
    <row r="4865" spans="1:10" ht="15.75" customHeight="1">
      <c r="A4865" t="str">
        <f>VLOOKUP(B4865,'Tabela IBGE_Município'!A:C,3)</f>
        <v>RS</v>
      </c>
      <c r="B4865" s="4" t="s">
        <v>5264</v>
      </c>
      <c r="C4865" s="1"/>
      <c r="D4865" s="1">
        <v>2</v>
      </c>
      <c r="E4865" s="1">
        <v>3</v>
      </c>
      <c r="F4865" s="1">
        <f>VLOOKUP(B4865,'Tabela IBGE_Município'!A:C,2)</f>
        <v>4610</v>
      </c>
      <c r="G4865" s="4" t="s">
        <v>638</v>
      </c>
      <c r="H4865" s="30">
        <f>VLOOKUP(DADOS!B4865,'Tabela IBGE_Município'!A:E,5)</f>
        <v>0.74</v>
      </c>
      <c r="I4865" s="2">
        <f t="shared" si="75"/>
        <v>1.0845986984815619E-3</v>
      </c>
      <c r="J4865" s="20">
        <f>(VLOOKUP(A4865,'Celulares por Região'!A:H,6))/F4865</f>
        <v>3.0802603036876357E-2</v>
      </c>
    </row>
    <row r="4866" spans="1:10" ht="15.75" customHeight="1">
      <c r="A4866" t="str">
        <f>VLOOKUP(B4866,'Tabela IBGE_Município'!A:C,3)</f>
        <v>MG</v>
      </c>
      <c r="B4866" s="4" t="s">
        <v>5265</v>
      </c>
      <c r="C4866" s="1">
        <v>4</v>
      </c>
      <c r="D4866" s="1">
        <v>4</v>
      </c>
      <c r="E4866" s="1">
        <v>2</v>
      </c>
      <c r="F4866" s="1">
        <f>VLOOKUP(B4866,'Tabela IBGE_Município'!A:C,2)</f>
        <v>2017</v>
      </c>
      <c r="G4866" s="4" t="s">
        <v>638</v>
      </c>
      <c r="H4866" s="30">
        <f>VLOOKUP(DADOS!B4866,'Tabela IBGE_Município'!A:E,5)</f>
        <v>0.67400000000000004</v>
      </c>
      <c r="I4866" s="2">
        <f t="shared" ref="I4866:I4929" si="76">(C4866+D4866+E4866)/F4866</f>
        <v>4.95785820525533E-3</v>
      </c>
      <c r="J4866" s="20">
        <f>(VLOOKUP(A4866,'Celulares por Região'!A:H,6))/F4866</f>
        <v>0.78482895389191865</v>
      </c>
    </row>
    <row r="4867" spans="1:10" ht="15.75" customHeight="1">
      <c r="A4867" t="str">
        <f>VLOOKUP(B4867,'Tabela IBGE_Município'!A:C,3)</f>
        <v>RS</v>
      </c>
      <c r="B4867" s="4" t="s">
        <v>5266</v>
      </c>
      <c r="C4867" s="1">
        <v>2</v>
      </c>
      <c r="D4867" s="1">
        <v>1</v>
      </c>
      <c r="E4867" s="1"/>
      <c r="F4867" s="1">
        <f>VLOOKUP(B4867,'Tabela IBGE_Município'!A:C,2)</f>
        <v>5935</v>
      </c>
      <c r="G4867" s="4" t="s">
        <v>638</v>
      </c>
      <c r="H4867" s="30">
        <f>VLOOKUP(DADOS!B4867,'Tabela IBGE_Município'!A:E,5)</f>
        <v>0.66400000000000003</v>
      </c>
      <c r="I4867" s="2">
        <f t="shared" si="76"/>
        <v>5.0547598989048015E-4</v>
      </c>
      <c r="J4867" s="20">
        <f>(VLOOKUP(A4867,'Celulares por Região'!A:H,6))/F4867</f>
        <v>2.3925863521482731E-2</v>
      </c>
    </row>
    <row r="4868" spans="1:10" ht="15.75" customHeight="1">
      <c r="A4868" t="str">
        <f>VLOOKUP(B4868,'Tabela IBGE_Município'!A:C,3)</f>
        <v>SC</v>
      </c>
      <c r="B4868" s="4" t="s">
        <v>5267</v>
      </c>
      <c r="C4868" s="1">
        <v>2</v>
      </c>
      <c r="D4868" s="1">
        <v>1</v>
      </c>
      <c r="E4868" s="1"/>
      <c r="F4868" s="1">
        <f>VLOOKUP(B4868,'Tabela IBGE_Município'!A:C,2)</f>
        <v>2949</v>
      </c>
      <c r="G4868" s="4" t="s">
        <v>637</v>
      </c>
      <c r="H4868" s="30">
        <f>VLOOKUP(DADOS!B4868,'Tabela IBGE_Município'!A:E,5)</f>
        <v>0.73</v>
      </c>
      <c r="I4868" s="2">
        <f t="shared" si="76"/>
        <v>1.017293997965412E-3</v>
      </c>
      <c r="J4868" s="20">
        <f>(VLOOKUP(A4868,'Celulares por Região'!A:H,6))/F4868</f>
        <v>1.3655476432689047</v>
      </c>
    </row>
    <row r="4869" spans="1:10" ht="15.75" customHeight="1">
      <c r="A4869" t="str">
        <f>VLOOKUP(B4869,'Tabela IBGE_Município'!A:C,3)</f>
        <v>RS</v>
      </c>
      <c r="B4869" s="4" t="s">
        <v>5268</v>
      </c>
      <c r="C4869" s="1">
        <v>21</v>
      </c>
      <c r="D4869" s="1">
        <v>25</v>
      </c>
      <c r="E4869" s="1">
        <v>16</v>
      </c>
      <c r="F4869" s="1">
        <f>VLOOKUP(B4869,'Tabela IBGE_Município'!A:C,2)</f>
        <v>5820</v>
      </c>
      <c r="G4869" s="4" t="s">
        <v>639</v>
      </c>
      <c r="H4869" s="30">
        <f>VLOOKUP(DADOS!B4869,'Tabela IBGE_Município'!A:E,5)</f>
        <v>0.76300000000000001</v>
      </c>
      <c r="I4869" s="2">
        <f t="shared" si="76"/>
        <v>1.0652920962199313E-2</v>
      </c>
      <c r="J4869" s="20">
        <f>(VLOOKUP(A4869,'Celulares por Região'!A:H,6))/F4869</f>
        <v>2.4398625429553265E-2</v>
      </c>
    </row>
    <row r="4870" spans="1:10" ht="15.75" customHeight="1">
      <c r="A4870" t="str">
        <f>VLOOKUP(B4870,'Tabela IBGE_Município'!A:C,3)</f>
        <v>PR</v>
      </c>
      <c r="B4870" s="4" t="s">
        <v>5269</v>
      </c>
      <c r="C4870" s="1">
        <v>1</v>
      </c>
      <c r="D4870" s="1">
        <v>1</v>
      </c>
      <c r="E4870" s="1"/>
      <c r="F4870" s="1">
        <f>VLOOKUP(B4870,'Tabela IBGE_Município'!A:C,2)</f>
        <v>11046</v>
      </c>
      <c r="G4870" s="4" t="s">
        <v>637</v>
      </c>
      <c r="H4870" s="30">
        <f>VLOOKUP(DADOS!B4870,'Tabela IBGE_Município'!A:E,5)</f>
        <v>0.68</v>
      </c>
      <c r="I4870" s="2">
        <f t="shared" si="76"/>
        <v>1.810610175629187E-4</v>
      </c>
      <c r="J4870" s="20">
        <f>(VLOOKUP(A4870,'Celulares por Região'!A:H,6))/F4870</f>
        <v>6.6449393445591171E-2</v>
      </c>
    </row>
    <row r="4871" spans="1:10" ht="15.75" customHeight="1">
      <c r="A4871" t="str">
        <f>VLOOKUP(B4871,'Tabela IBGE_Município'!A:C,3)</f>
        <v>PR</v>
      </c>
      <c r="B4871" s="4" t="s">
        <v>5270</v>
      </c>
      <c r="C4871" s="1">
        <v>9</v>
      </c>
      <c r="D4871" s="1">
        <v>7</v>
      </c>
      <c r="E4871" s="1">
        <v>6</v>
      </c>
      <c r="F4871" s="1">
        <f>VLOOKUP(B4871,'Tabela IBGE_Município'!A:C,2)</f>
        <v>2289</v>
      </c>
      <c r="G4871" s="4" t="s">
        <v>639</v>
      </c>
      <c r="H4871" s="30">
        <f>VLOOKUP(DADOS!B4871,'Tabela IBGE_Município'!A:E,5)</f>
        <v>0.72</v>
      </c>
      <c r="I4871" s="2">
        <f t="shared" si="76"/>
        <v>9.6111839231105278E-3</v>
      </c>
      <c r="J4871" s="20">
        <f>(VLOOKUP(A4871,'Celulares por Região'!A:H,6))/F4871</f>
        <v>0.32066404543468763</v>
      </c>
    </row>
    <row r="4872" spans="1:10" ht="15.75" customHeight="1">
      <c r="A4872" t="str">
        <f>VLOOKUP(B4872,'Tabela IBGE_Município'!A:C,3)</f>
        <v>PR</v>
      </c>
      <c r="B4872" s="4" t="s">
        <v>5271</v>
      </c>
      <c r="C4872" s="1">
        <v>1</v>
      </c>
      <c r="D4872" s="1">
        <v>1</v>
      </c>
      <c r="E4872" s="1"/>
      <c r="F4872" s="1">
        <f>VLOOKUP(B4872,'Tabela IBGE_Município'!A:C,2)</f>
        <v>14324</v>
      </c>
      <c r="G4872" s="4" t="s">
        <v>637</v>
      </c>
      <c r="H4872" s="30">
        <f>VLOOKUP(DADOS!B4872,'Tabela IBGE_Município'!A:E,5)</f>
        <v>0.7</v>
      </c>
      <c r="I4872" s="2">
        <f t="shared" si="76"/>
        <v>1.3962580284836637E-4</v>
      </c>
      <c r="J4872" s="20">
        <f>(VLOOKUP(A4872,'Celulares por Região'!A:H,6))/F4872</f>
        <v>5.1242669645350458E-2</v>
      </c>
    </row>
    <row r="4873" spans="1:10" ht="15.75" customHeight="1">
      <c r="A4873" t="str">
        <f>VLOOKUP(B4873,'Tabela IBGE_Município'!A:C,3)</f>
        <v>PI</v>
      </c>
      <c r="B4873" s="4" t="s">
        <v>5272</v>
      </c>
      <c r="C4873" s="1">
        <v>1</v>
      </c>
      <c r="D4873" s="1">
        <v>3</v>
      </c>
      <c r="E4873" s="1">
        <v>2</v>
      </c>
      <c r="F4873" s="1">
        <f>VLOOKUP(B4873,'Tabela IBGE_Município'!A:C,2)</f>
        <v>5202</v>
      </c>
      <c r="G4873" s="4" t="s">
        <v>637</v>
      </c>
      <c r="H4873" s="30">
        <f>VLOOKUP(DADOS!B4873,'Tabela IBGE_Município'!A:E,5)</f>
        <v>0.59499999999999997</v>
      </c>
      <c r="I4873" s="2">
        <f t="shared" si="76"/>
        <v>1.1534025374855825E-3</v>
      </c>
      <c r="J4873" s="20">
        <f>(VLOOKUP(A4873,'Celulares por Região'!A:H,6))/F4873</f>
        <v>0.56151480199923109</v>
      </c>
    </row>
    <row r="4874" spans="1:10" ht="15.75" customHeight="1">
      <c r="A4874" t="str">
        <f>VLOOKUP(B4874,'Tabela IBGE_Município'!A:C,3)</f>
        <v>MG</v>
      </c>
      <c r="B4874" s="4" t="s">
        <v>5273</v>
      </c>
      <c r="C4874" s="1">
        <v>3</v>
      </c>
      <c r="D4874" s="1">
        <v>7</v>
      </c>
      <c r="E4874" s="1">
        <v>4</v>
      </c>
      <c r="F4874" s="1">
        <f>VLOOKUP(B4874,'Tabela IBGE_Município'!A:C,2)</f>
        <v>16148</v>
      </c>
      <c r="G4874" s="4" t="s">
        <v>638</v>
      </c>
      <c r="H4874" s="30">
        <f>VLOOKUP(DADOS!B4874,'Tabela IBGE_Município'!A:E,5)</f>
        <v>0.622</v>
      </c>
      <c r="I4874" s="2">
        <f t="shared" si="76"/>
        <v>8.6698043101312856E-4</v>
      </c>
      <c r="J4874" s="20">
        <f>(VLOOKUP(A4874,'Celulares por Região'!A:H,6))/F4874</f>
        <v>9.8030715878127325E-2</v>
      </c>
    </row>
    <row r="4875" spans="1:10" ht="15.75" customHeight="1">
      <c r="A4875" t="str">
        <f>VLOOKUP(B4875,'Tabela IBGE_Município'!A:C,3)</f>
        <v>RS</v>
      </c>
      <c r="B4875" s="4" t="s">
        <v>5274</v>
      </c>
      <c r="C4875" s="1">
        <v>2</v>
      </c>
      <c r="D4875" s="1">
        <v>8</v>
      </c>
      <c r="E4875" s="1">
        <v>3</v>
      </c>
      <c r="F4875" s="1">
        <f>VLOOKUP(B4875,'Tabela IBGE_Município'!A:C,2)</f>
        <v>7696</v>
      </c>
      <c r="G4875" s="4" t="s">
        <v>638</v>
      </c>
      <c r="H4875" s="30">
        <f>VLOOKUP(DADOS!B4875,'Tabela IBGE_Município'!A:E,5)</f>
        <v>0.71</v>
      </c>
      <c r="I4875" s="2">
        <f t="shared" si="76"/>
        <v>1.6891891891891893E-3</v>
      </c>
      <c r="J4875" s="20">
        <f>(VLOOKUP(A4875,'Celulares por Região'!A:H,6))/F4875</f>
        <v>1.8451143451143452E-2</v>
      </c>
    </row>
    <row r="4876" spans="1:10" ht="15.75" customHeight="1">
      <c r="A4876" t="str">
        <f>VLOOKUP(B4876,'Tabela IBGE_Município'!A:C,3)</f>
        <v>SP</v>
      </c>
      <c r="B4876" s="4" t="s">
        <v>5275</v>
      </c>
      <c r="C4876" s="1">
        <v>5</v>
      </c>
      <c r="D4876" s="1">
        <v>7</v>
      </c>
      <c r="E4876" s="1">
        <v>6</v>
      </c>
      <c r="F4876" s="1">
        <f>VLOOKUP(B4876,'Tabela IBGE_Município'!A:C,2)</f>
        <v>4684</v>
      </c>
      <c r="G4876" s="4" t="s">
        <v>638</v>
      </c>
      <c r="H4876" s="30">
        <f>VLOOKUP(DADOS!B4876,'Tabela IBGE_Município'!A:E,5)</f>
        <v>0.70299999999999996</v>
      </c>
      <c r="I4876" s="2">
        <f t="shared" si="76"/>
        <v>3.8428693424423571E-3</v>
      </c>
      <c r="J4876" s="20">
        <f>(VLOOKUP(A4876,'Celulares por Região'!A:H,6))/F4876</f>
        <v>0.14368061485909478</v>
      </c>
    </row>
    <row r="4877" spans="1:10" ht="15.75" customHeight="1">
      <c r="A4877" t="str">
        <f>VLOOKUP(B4877,'Tabela IBGE_Município'!A:C,3)</f>
        <v>MA</v>
      </c>
      <c r="B4877" s="4" t="s">
        <v>5276</v>
      </c>
      <c r="C4877" s="1">
        <v>3</v>
      </c>
      <c r="D4877" s="1">
        <v>4</v>
      </c>
      <c r="E4877" s="1">
        <v>4</v>
      </c>
      <c r="F4877" s="1">
        <f>VLOOKUP(B4877,'Tabela IBGE_Município'!A:C,2)</f>
        <v>7706</v>
      </c>
      <c r="G4877" s="4" t="s">
        <v>638</v>
      </c>
      <c r="H4877" s="30">
        <f>VLOOKUP(DADOS!B4877,'Tabela IBGE_Município'!A:E,5)</f>
        <v>0.6</v>
      </c>
      <c r="I4877" s="2">
        <f t="shared" si="76"/>
        <v>1.4274591227614846E-3</v>
      </c>
      <c r="J4877" s="20">
        <f>(VLOOKUP(A4877,'Celulares por Região'!A:H,6))/F4877</f>
        <v>0.15585258240332209</v>
      </c>
    </row>
    <row r="4878" spans="1:10" ht="15.75" customHeight="1">
      <c r="A4878" t="str">
        <f>VLOOKUP(B4878,'Tabela IBGE_Município'!A:C,3)</f>
        <v>MG</v>
      </c>
      <c r="B4878" s="4" t="s">
        <v>5277</v>
      </c>
      <c r="C4878" s="1">
        <v>3</v>
      </c>
      <c r="D4878" s="1">
        <v>1</v>
      </c>
      <c r="E4878" s="1"/>
      <c r="F4878" s="1">
        <f>VLOOKUP(B4878,'Tabela IBGE_Município'!A:C,2)</f>
        <v>8192</v>
      </c>
      <c r="G4878" s="4" t="s">
        <v>637</v>
      </c>
      <c r="H4878" s="30">
        <f>VLOOKUP(DADOS!B4878,'Tabela IBGE_Município'!A:E,5)</f>
        <v>0.65900000000000003</v>
      </c>
      <c r="I4878" s="2">
        <f t="shared" si="76"/>
        <v>4.8828125E-4</v>
      </c>
      <c r="J4878" s="20">
        <f>(VLOOKUP(A4878,'Celulares por Região'!A:H,6))/F4878</f>
        <v>0.1932373046875</v>
      </c>
    </row>
    <row r="4879" spans="1:10" ht="15.75" customHeight="1">
      <c r="A4879" t="str">
        <f>VLOOKUP(B4879,'Tabela IBGE_Município'!A:C,3)</f>
        <v>RN</v>
      </c>
      <c r="B4879" s="4" t="s">
        <v>5278</v>
      </c>
      <c r="C4879" s="1">
        <v>1</v>
      </c>
      <c r="D4879" s="1">
        <v>2</v>
      </c>
      <c r="E4879" s="1">
        <v>1</v>
      </c>
      <c r="F4879" s="1">
        <f>VLOOKUP(B4879,'Tabela IBGE_Município'!A:C,2)</f>
        <v>18980</v>
      </c>
      <c r="G4879" s="4" t="s">
        <v>637</v>
      </c>
      <c r="H4879" s="30">
        <f>VLOOKUP(DADOS!B4879,'Tabela IBGE_Município'!A:E,5)</f>
        <v>0.61099999999999999</v>
      </c>
      <c r="I4879" s="2">
        <f t="shared" si="76"/>
        <v>2.1074815595363542E-4</v>
      </c>
      <c r="J4879" s="20">
        <f>(VLOOKUP(A4879,'Celulares por Região'!A:H,6))/F4879</f>
        <v>4.9894625922023185E-2</v>
      </c>
    </row>
    <row r="4880" spans="1:10" ht="15.75" customHeight="1">
      <c r="A4880" t="str">
        <f>VLOOKUP(B4880,'Tabela IBGE_Município'!A:C,3)</f>
        <v>MA</v>
      </c>
      <c r="B4880" s="4" t="s">
        <v>5279</v>
      </c>
      <c r="C4880" s="1">
        <v>2</v>
      </c>
      <c r="D4880" s="1">
        <v>2</v>
      </c>
      <c r="E4880" s="1">
        <v>1</v>
      </c>
      <c r="F4880" s="1">
        <f>VLOOKUP(B4880,'Tabela IBGE_Município'!A:C,2)</f>
        <v>5131</v>
      </c>
      <c r="G4880" s="4" t="s">
        <v>637</v>
      </c>
      <c r="H4880" s="30">
        <f>VLOOKUP(DADOS!B4880,'Tabela IBGE_Município'!A:E,5)</f>
        <v>0.61</v>
      </c>
      <c r="I4880" s="2">
        <f t="shared" si="76"/>
        <v>9.7446891444162933E-4</v>
      </c>
      <c r="J4880" s="20">
        <f>(VLOOKUP(A4880,'Celulares por Região'!A:H,6))/F4880</f>
        <v>0.23406743324887935</v>
      </c>
    </row>
    <row r="4881" spans="1:10" ht="15.75" customHeight="1">
      <c r="A4881" t="str">
        <f>VLOOKUP(B4881,'Tabela IBGE_Município'!A:C,3)</f>
        <v>MA</v>
      </c>
      <c r="B4881" s="4" t="s">
        <v>5280</v>
      </c>
      <c r="C4881" s="1">
        <v>5</v>
      </c>
      <c r="D4881" s="1">
        <v>10</v>
      </c>
      <c r="E4881" s="1">
        <v>8</v>
      </c>
      <c r="F4881" s="1">
        <f>VLOOKUP(B4881,'Tabela IBGE_Município'!A:C,2)</f>
        <v>34877</v>
      </c>
      <c r="G4881" s="4" t="s">
        <v>638</v>
      </c>
      <c r="H4881" s="30">
        <f>VLOOKUP(DADOS!B4881,'Tabela IBGE_Município'!A:E,5)</f>
        <v>0.51600000000000001</v>
      </c>
      <c r="I4881" s="2">
        <f t="shared" si="76"/>
        <v>6.5946038936835164E-4</v>
      </c>
      <c r="J4881" s="20">
        <f>(VLOOKUP(A4881,'Celulares por Região'!A:H,6))/F4881</f>
        <v>3.4435301201364794E-2</v>
      </c>
    </row>
    <row r="4882" spans="1:10" ht="15.75" customHeight="1">
      <c r="A4882" t="str">
        <f>VLOOKUP(B4882,'Tabela IBGE_Município'!A:C,3)</f>
        <v>PI</v>
      </c>
      <c r="B4882" s="4" t="s">
        <v>5281</v>
      </c>
      <c r="C4882" s="1">
        <v>4</v>
      </c>
      <c r="D4882" s="1">
        <v>2</v>
      </c>
      <c r="E4882" s="1">
        <v>1</v>
      </c>
      <c r="F4882" s="1">
        <f>VLOOKUP(B4882,'Tabela IBGE_Município'!A:C,2)</f>
        <v>6789</v>
      </c>
      <c r="G4882" s="4" t="s">
        <v>637</v>
      </c>
      <c r="H4882" s="30">
        <f>VLOOKUP(DADOS!B4882,'Tabela IBGE_Município'!A:E,5)</f>
        <v>0.66</v>
      </c>
      <c r="I4882" s="2">
        <f t="shared" si="76"/>
        <v>1.0310796877301518E-3</v>
      </c>
      <c r="J4882" s="20">
        <f>(VLOOKUP(A4882,'Celulares por Região'!A:H,6))/F4882</f>
        <v>0.43025482397996762</v>
      </c>
    </row>
    <row r="4883" spans="1:10" ht="15.75" customHeight="1">
      <c r="A4883" t="str">
        <f>VLOOKUP(B4883,'Tabela IBGE_Município'!A:C,3)</f>
        <v>MA</v>
      </c>
      <c r="B4883" s="4" t="s">
        <v>5282</v>
      </c>
      <c r="C4883" s="1">
        <v>3</v>
      </c>
      <c r="D4883" s="1">
        <v>3</v>
      </c>
      <c r="E4883" s="1">
        <v>5</v>
      </c>
      <c r="F4883" s="1">
        <f>VLOOKUP(B4883,'Tabela IBGE_Município'!A:C,2)</f>
        <v>12529</v>
      </c>
      <c r="G4883" s="4" t="s">
        <v>638</v>
      </c>
      <c r="H4883" s="30">
        <f>VLOOKUP(DADOS!B4883,'Tabela IBGE_Município'!A:E,5)</f>
        <v>0.51600000000000001</v>
      </c>
      <c r="I4883" s="2">
        <f t="shared" si="76"/>
        <v>8.7796312554872696E-4</v>
      </c>
      <c r="J4883" s="20">
        <f>(VLOOKUP(A4883,'Celulares por Região'!A:H,6))/F4883</f>
        <v>9.585761034400192E-2</v>
      </c>
    </row>
    <row r="4884" spans="1:10" ht="15.75" customHeight="1">
      <c r="A4884" t="str">
        <f>VLOOKUP(B4884,'Tabela IBGE_Município'!A:C,3)</f>
        <v>MG</v>
      </c>
      <c r="B4884" s="4" t="s">
        <v>5283</v>
      </c>
      <c r="C4884" s="1">
        <v>1</v>
      </c>
      <c r="D4884" s="1">
        <v>1</v>
      </c>
      <c r="E4884" s="1"/>
      <c r="F4884" s="1">
        <f>VLOOKUP(B4884,'Tabela IBGE_Município'!A:C,2)</f>
        <v>92060</v>
      </c>
      <c r="G4884" s="4" t="s">
        <v>637</v>
      </c>
      <c r="H4884" s="30">
        <f>VLOOKUP(DADOS!B4884,'Tabela IBGE_Município'!A:E,5)</f>
        <v>0.64</v>
      </c>
      <c r="I4884" s="2">
        <f t="shared" si="76"/>
        <v>2.1724961981316532E-5</v>
      </c>
      <c r="J4884" s="20">
        <f>(VLOOKUP(A4884,'Celulares por Região'!A:H,6))/F4884</f>
        <v>1.7195307408212037E-2</v>
      </c>
    </row>
    <row r="4885" spans="1:10" ht="15.75" customHeight="1">
      <c r="A4885" t="str">
        <f>VLOOKUP(B4885,'Tabela IBGE_Município'!A:C,3)</f>
        <v>SP</v>
      </c>
      <c r="B4885" s="4" t="s">
        <v>5284</v>
      </c>
      <c r="C4885" s="1">
        <v>2</v>
      </c>
      <c r="D4885" s="1">
        <v>1</v>
      </c>
      <c r="E4885" s="1"/>
      <c r="F4885" s="1">
        <f>VLOOKUP(B4885,'Tabela IBGE_Município'!A:C,2)</f>
        <v>7076</v>
      </c>
      <c r="G4885" s="4" t="s">
        <v>637</v>
      </c>
      <c r="H4885" s="30">
        <f>VLOOKUP(DADOS!B4885,'Tabela IBGE_Município'!A:E,5)</f>
        <v>0.76800000000000002</v>
      </c>
      <c r="I4885" s="2">
        <f t="shared" si="76"/>
        <v>4.2396834369700395E-4</v>
      </c>
      <c r="J4885" s="20">
        <f>(VLOOKUP(A4885,'Celulares por Região'!A:H,6))/F4885</f>
        <v>9.5110231769361217E-2</v>
      </c>
    </row>
    <row r="4886" spans="1:10" ht="15.75" customHeight="1">
      <c r="A4886" t="str">
        <f>VLOOKUP(B4886,'Tabela IBGE_Município'!A:C,3)</f>
        <v>MG</v>
      </c>
      <c r="B4886" s="4" t="s">
        <v>5285</v>
      </c>
      <c r="C4886" s="1">
        <v>3</v>
      </c>
      <c r="D4886" s="1">
        <v>1</v>
      </c>
      <c r="E4886" s="1">
        <v>1</v>
      </c>
      <c r="F4886" s="1">
        <f>VLOOKUP(B4886,'Tabela IBGE_Município'!A:C,2)</f>
        <v>12510</v>
      </c>
      <c r="G4886" s="4" t="s">
        <v>637</v>
      </c>
      <c r="H4886" s="30">
        <f>VLOOKUP(DADOS!B4886,'Tabela IBGE_Município'!A:E,5)</f>
        <v>0.67200000000000004</v>
      </c>
      <c r="I4886" s="2">
        <f t="shared" si="76"/>
        <v>3.996802557953637E-4</v>
      </c>
      <c r="J4886" s="20">
        <f>(VLOOKUP(A4886,'Celulares por Região'!A:H,6))/F4886</f>
        <v>0.12653876898481214</v>
      </c>
    </row>
    <row r="4887" spans="1:10" ht="15.75" customHeight="1">
      <c r="A4887" t="str">
        <f>VLOOKUP(B4887,'Tabela IBGE_Município'!A:C,3)</f>
        <v>ES</v>
      </c>
      <c r="B4887" s="4" t="s">
        <v>5286</v>
      </c>
      <c r="C4887" s="1">
        <v>2</v>
      </c>
      <c r="D4887" s="1">
        <v>1</v>
      </c>
      <c r="E4887" s="1"/>
      <c r="F4887" s="1">
        <f>VLOOKUP(B4887,'Tabela IBGE_Município'!A:C,2)</f>
        <v>3094</v>
      </c>
      <c r="G4887" s="4" t="s">
        <v>637</v>
      </c>
      <c r="H4887" s="30">
        <f>VLOOKUP(DADOS!B4887,'Tabela IBGE_Município'!A:E,5)</f>
        <v>0.7</v>
      </c>
      <c r="I4887" s="2">
        <f t="shared" si="76"/>
        <v>9.6961861667744023E-4</v>
      </c>
      <c r="J4887" s="20">
        <f>(VLOOKUP(A4887,'Celulares por Região'!A:H,6))/F4887</f>
        <v>0.67162249515190686</v>
      </c>
    </row>
    <row r="4888" spans="1:10" ht="15.75" customHeight="1">
      <c r="A4888" t="str">
        <f>VLOOKUP(B4888,'Tabela IBGE_Município'!A:C,3)</f>
        <v>TO</v>
      </c>
      <c r="B4888" s="4" t="s">
        <v>5287</v>
      </c>
      <c r="C4888" s="1">
        <v>1</v>
      </c>
      <c r="D4888" s="1">
        <v>1</v>
      </c>
      <c r="E4888" s="1"/>
      <c r="F4888" s="1">
        <f>VLOOKUP(B4888,'Tabela IBGE_Município'!A:C,2)</f>
        <v>34290</v>
      </c>
      <c r="G4888" s="4" t="s">
        <v>637</v>
      </c>
      <c r="H4888" s="30">
        <f>VLOOKUP(DADOS!B4888,'Tabela IBGE_Município'!A:E,5)</f>
        <v>0.60499999999999998</v>
      </c>
      <c r="I4888" s="2">
        <f t="shared" si="76"/>
        <v>5.832604257801108E-5</v>
      </c>
      <c r="J4888" s="20">
        <f>(VLOOKUP(A4888,'Celulares por Região'!A:H,6))/F4888</f>
        <v>1.3939924176144649E-2</v>
      </c>
    </row>
    <row r="4889" spans="1:10" ht="15.75" customHeight="1">
      <c r="A4889" t="str">
        <f>VLOOKUP(B4889,'Tabela IBGE_Município'!A:C,3)</f>
        <v>SP</v>
      </c>
      <c r="B4889" s="4" t="s">
        <v>5288</v>
      </c>
      <c r="C4889" s="1">
        <v>1</v>
      </c>
      <c r="D4889" s="1">
        <v>1</v>
      </c>
      <c r="E4889" s="1"/>
      <c r="F4889" s="1">
        <f>VLOOKUP(B4889,'Tabela IBGE_Município'!A:C,2)</f>
        <v>8859</v>
      </c>
      <c r="G4889" s="4" t="s">
        <v>640</v>
      </c>
      <c r="H4889" s="30">
        <f>VLOOKUP(DADOS!B4889,'Tabela IBGE_Município'!A:E,5)</f>
        <v>0.55000000000000004</v>
      </c>
      <c r="I4889" s="2">
        <f t="shared" si="76"/>
        <v>2.257591150242691E-4</v>
      </c>
      <c r="J4889" s="20">
        <f>(VLOOKUP(A4889,'Celulares por Região'!A:H,6))/F4889</f>
        <v>7.596794220566655E-2</v>
      </c>
    </row>
    <row r="4890" spans="1:10" ht="15.75" customHeight="1">
      <c r="A4890" t="str">
        <f>VLOOKUP(B4890,'Tabela IBGE_Município'!A:C,3)</f>
        <v>SP</v>
      </c>
      <c r="B4890" s="4" t="s">
        <v>5288</v>
      </c>
      <c r="C4890" s="1">
        <v>1</v>
      </c>
      <c r="D4890" s="1">
        <v>2</v>
      </c>
      <c r="E4890" s="1"/>
      <c r="F4890" s="1">
        <f>VLOOKUP(B4890,'Tabela IBGE_Município'!A:C,2)</f>
        <v>8859</v>
      </c>
      <c r="G4890" s="4" t="s">
        <v>640</v>
      </c>
      <c r="H4890" s="30">
        <f>VLOOKUP(DADOS!B4890,'Tabela IBGE_Município'!A:E,5)</f>
        <v>0.55000000000000004</v>
      </c>
      <c r="I4890" s="2">
        <f t="shared" si="76"/>
        <v>3.3863867253640368E-4</v>
      </c>
      <c r="J4890" s="20">
        <f>(VLOOKUP(A4890,'Celulares por Região'!A:H,6))/F4890</f>
        <v>7.596794220566655E-2</v>
      </c>
    </row>
    <row r="4891" spans="1:10" ht="15.75" customHeight="1">
      <c r="A4891" t="str">
        <f>VLOOKUP(B4891,'Tabela IBGE_Município'!A:C,3)</f>
        <v>PR</v>
      </c>
      <c r="B4891" s="4" t="s">
        <v>5289</v>
      </c>
      <c r="C4891" s="1">
        <v>1</v>
      </c>
      <c r="D4891" s="1">
        <v>1</v>
      </c>
      <c r="E4891" s="1"/>
      <c r="F4891" s="1">
        <f>VLOOKUP(B4891,'Tabela IBGE_Município'!A:C,2)</f>
        <v>5552</v>
      </c>
      <c r="G4891" s="4" t="s">
        <v>637</v>
      </c>
      <c r="H4891" s="30">
        <f>VLOOKUP(DADOS!B4891,'Tabela IBGE_Município'!A:E,5)</f>
        <v>0.71499999999999997</v>
      </c>
      <c r="I4891" s="2">
        <f t="shared" si="76"/>
        <v>3.6023054755043225E-4</v>
      </c>
      <c r="J4891" s="20">
        <f>(VLOOKUP(A4891,'Celulares por Região'!A:H,6))/F4891</f>
        <v>0.13220461095100863</v>
      </c>
    </row>
    <row r="4892" spans="1:10" ht="15.75" customHeight="1">
      <c r="A4892" t="str">
        <f>VLOOKUP(B4892,'Tabela IBGE_Município'!A:C,3)</f>
        <v>MG</v>
      </c>
      <c r="B4892" s="4" t="s">
        <v>5290</v>
      </c>
      <c r="C4892" s="1">
        <v>1</v>
      </c>
      <c r="D4892" s="1">
        <v>1</v>
      </c>
      <c r="E4892" s="1"/>
      <c r="F4892" s="1">
        <f>VLOOKUP(B4892,'Tabela IBGE_Município'!A:C,2)</f>
        <v>26974</v>
      </c>
      <c r="G4892" s="4" t="s">
        <v>638</v>
      </c>
      <c r="H4892" s="30">
        <f>VLOOKUP(DADOS!B4892,'Tabela IBGE_Município'!A:E,5)</f>
        <v>0.69</v>
      </c>
      <c r="I4892" s="2">
        <f t="shared" si="76"/>
        <v>7.4145473418847773E-5</v>
      </c>
      <c r="J4892" s="20">
        <f>(VLOOKUP(A4892,'Celulares por Região'!A:H,6))/F4892</f>
        <v>5.8686142211018019E-2</v>
      </c>
    </row>
    <row r="4893" spans="1:10" ht="15.75" customHeight="1">
      <c r="A4893" t="str">
        <f>VLOOKUP(B4893,'Tabela IBGE_Município'!A:C,3)</f>
        <v>PA</v>
      </c>
      <c r="B4893" s="4" t="s">
        <v>5291</v>
      </c>
      <c r="C4893" s="1">
        <v>8</v>
      </c>
      <c r="D4893" s="1">
        <v>9</v>
      </c>
      <c r="E4893" s="1">
        <v>5</v>
      </c>
      <c r="F4893" s="1">
        <f>VLOOKUP(B4893,'Tabela IBGE_Município'!A:C,2)</f>
        <v>12159</v>
      </c>
      <c r="G4893" s="4" t="s">
        <v>639</v>
      </c>
      <c r="H4893" s="30">
        <f>VLOOKUP(DADOS!B4893,'Tabela IBGE_Município'!A:E,5)</f>
        <v>0.56000000000000005</v>
      </c>
      <c r="I4893" s="2">
        <f t="shared" si="76"/>
        <v>1.8093593223126902E-3</v>
      </c>
      <c r="J4893" s="20">
        <f>(VLOOKUP(A4893,'Celulares por Região'!A:H,6))/F4893</f>
        <v>0.15190393946870631</v>
      </c>
    </row>
    <row r="4894" spans="1:10" ht="15.75" customHeight="1">
      <c r="A4894" t="str">
        <f>VLOOKUP(B4894,'Tabela IBGE_Município'!A:C,3)</f>
        <v>SP</v>
      </c>
      <c r="B4894" s="4" t="s">
        <v>5292</v>
      </c>
      <c r="C4894" s="1">
        <v>2</v>
      </c>
      <c r="D4894" s="1"/>
      <c r="E4894" s="1"/>
      <c r="F4894" s="1">
        <f>VLOOKUP(B4894,'Tabela IBGE_Município'!A:C,2)</f>
        <v>3024</v>
      </c>
      <c r="G4894" s="4" t="s">
        <v>640</v>
      </c>
      <c r="H4894" s="30">
        <f>VLOOKUP(DADOS!B4894,'Tabela IBGE_Município'!A:E,5)</f>
        <v>0.70099999999999996</v>
      </c>
      <c r="I4894" s="2">
        <f t="shared" si="76"/>
        <v>6.6137566137566134E-4</v>
      </c>
      <c r="J4894" s="20">
        <f>(VLOOKUP(A4894,'Celulares por Região'!A:H,6))/F4894</f>
        <v>0.22255291005291006</v>
      </c>
    </row>
    <row r="4895" spans="1:10" ht="15.75" customHeight="1">
      <c r="A4895" t="str">
        <f>VLOOKUP(B4895,'Tabela IBGE_Município'!A:C,3)</f>
        <v>MG</v>
      </c>
      <c r="B4895" s="4" t="s">
        <v>5293</v>
      </c>
      <c r="C4895" s="1">
        <v>2</v>
      </c>
      <c r="D4895" s="1">
        <v>1</v>
      </c>
      <c r="E4895" s="1">
        <v>2</v>
      </c>
      <c r="F4895" s="1">
        <f>VLOOKUP(B4895,'Tabela IBGE_Município'!A:C,2)</f>
        <v>11728</v>
      </c>
      <c r="G4895" s="4" t="s">
        <v>640</v>
      </c>
      <c r="H4895" s="30">
        <f>VLOOKUP(DADOS!B4895,'Tabela IBGE_Município'!A:E,5)</f>
        <v>0.66</v>
      </c>
      <c r="I4895" s="2">
        <f t="shared" si="76"/>
        <v>4.2633015006821284E-4</v>
      </c>
      <c r="J4895" s="20">
        <f>(VLOOKUP(A4895,'Celulares por Região'!A:H,6))/F4895</f>
        <v>0.13497612551159618</v>
      </c>
    </row>
    <row r="4896" spans="1:10" ht="15.75" customHeight="1">
      <c r="A4896" t="str">
        <f>VLOOKUP(B4896,'Tabela IBGE_Município'!A:C,3)</f>
        <v>PB</v>
      </c>
      <c r="B4896" s="4" t="s">
        <v>5294</v>
      </c>
      <c r="C4896" s="1">
        <v>12</v>
      </c>
      <c r="D4896" s="1">
        <v>40</v>
      </c>
      <c r="E4896" s="1">
        <v>12</v>
      </c>
      <c r="F4896" s="1">
        <f>VLOOKUP(B4896,'Tabela IBGE_Município'!A:C,2)</f>
        <v>9387</v>
      </c>
      <c r="G4896" s="4" t="s">
        <v>640</v>
      </c>
      <c r="H4896" s="30">
        <f>VLOOKUP(DADOS!B4896,'Tabela IBGE_Município'!A:E,5)</f>
        <v>0.59399999999999997</v>
      </c>
      <c r="I4896" s="2">
        <f t="shared" si="76"/>
        <v>6.8179397038457441E-3</v>
      </c>
      <c r="J4896" s="20">
        <f>(VLOOKUP(A4896,'Celulares por Região'!A:H,6))/F4896</f>
        <v>0.13731756684776819</v>
      </c>
    </row>
    <row r="4897" spans="1:10" ht="15.75" customHeight="1">
      <c r="A4897" t="str">
        <f>VLOOKUP(B4897,'Tabela IBGE_Município'!A:C,3)</f>
        <v>RJ</v>
      </c>
      <c r="B4897" s="4" t="s">
        <v>5295</v>
      </c>
      <c r="C4897" s="1">
        <v>3</v>
      </c>
      <c r="D4897" s="1">
        <v>18</v>
      </c>
      <c r="E4897" s="1">
        <v>9</v>
      </c>
      <c r="F4897" s="1">
        <f>VLOOKUP(B4897,'Tabela IBGE_Município'!A:C,2)</f>
        <v>6627</v>
      </c>
      <c r="G4897" s="4" t="s">
        <v>638</v>
      </c>
      <c r="H4897" s="30">
        <f>VLOOKUP(DADOS!B4897,'Tabela IBGE_Município'!A:E,5)</f>
        <v>0.65</v>
      </c>
      <c r="I4897" s="2">
        <f t="shared" si="76"/>
        <v>4.5269352648257127E-3</v>
      </c>
      <c r="J4897" s="20">
        <f>(VLOOKUP(A4897,'Celulares por Região'!A:H,6))/F4897</f>
        <v>1.5067149539761582</v>
      </c>
    </row>
    <row r="4898" spans="1:10" ht="15.75" customHeight="1">
      <c r="A4898" t="str">
        <f>VLOOKUP(B4898,'Tabela IBGE_Município'!A:C,3)</f>
        <v>MG</v>
      </c>
      <c r="B4898" s="4" t="s">
        <v>5296</v>
      </c>
      <c r="C4898" s="1">
        <v>2</v>
      </c>
      <c r="D4898" s="1">
        <v>3</v>
      </c>
      <c r="E4898" s="1">
        <v>3</v>
      </c>
      <c r="F4898" s="1">
        <f>VLOOKUP(B4898,'Tabela IBGE_Município'!A:C,2)</f>
        <v>25959</v>
      </c>
      <c r="G4898" s="4" t="s">
        <v>638</v>
      </c>
      <c r="H4898" s="30">
        <f>VLOOKUP(DADOS!B4898,'Tabela IBGE_Município'!A:E,5)</f>
        <v>0.60699999999999998</v>
      </c>
      <c r="I4898" s="2">
        <f t="shared" si="76"/>
        <v>3.0817828113563695E-4</v>
      </c>
      <c r="J4898" s="20">
        <f>(VLOOKUP(A4898,'Celulares por Região'!A:H,6))/F4898</f>
        <v>6.0980777379714163E-2</v>
      </c>
    </row>
    <row r="4899" spans="1:10" ht="15.75" customHeight="1">
      <c r="A4899" t="str">
        <f>VLOOKUP(B4899,'Tabela IBGE_Município'!A:C,3)</f>
        <v>RS</v>
      </c>
      <c r="B4899" s="4" t="s">
        <v>5297</v>
      </c>
      <c r="C4899" s="1">
        <v>1</v>
      </c>
      <c r="D4899" s="1">
        <v>2</v>
      </c>
      <c r="E4899" s="1">
        <v>1</v>
      </c>
      <c r="F4899" s="1">
        <f>VLOOKUP(B4899,'Tabela IBGE_Município'!A:C,2)</f>
        <v>9963</v>
      </c>
      <c r="G4899" s="4" t="s">
        <v>637</v>
      </c>
      <c r="H4899" s="30">
        <f>VLOOKUP(DADOS!B4899,'Tabela IBGE_Município'!A:E,5)</f>
        <v>0.74</v>
      </c>
      <c r="I4899" s="2">
        <f t="shared" si="76"/>
        <v>4.0148549633644485E-4</v>
      </c>
      <c r="J4899" s="20">
        <f>(VLOOKUP(A4899,'Celulares por Região'!A:H,6))/F4899</f>
        <v>1.4252735119943792E-2</v>
      </c>
    </row>
    <row r="4900" spans="1:10" ht="15.75" customHeight="1">
      <c r="A4900" t="str">
        <f>VLOOKUP(B4900,'Tabela IBGE_Município'!A:C,3)</f>
        <v>MG</v>
      </c>
      <c r="B4900" s="4" t="s">
        <v>5298</v>
      </c>
      <c r="C4900" s="1">
        <v>1</v>
      </c>
      <c r="D4900" s="1"/>
      <c r="E4900" s="1">
        <v>1</v>
      </c>
      <c r="F4900" s="1">
        <f>VLOOKUP(B4900,'Tabela IBGE_Município'!A:C,2)</f>
        <v>6863</v>
      </c>
      <c r="G4900" s="4" t="s">
        <v>640</v>
      </c>
      <c r="H4900" s="30">
        <f>VLOOKUP(DADOS!B4900,'Tabela IBGE_Município'!A:E,5)</f>
        <v>0.58099999999999996</v>
      </c>
      <c r="I4900" s="2">
        <f t="shared" si="76"/>
        <v>2.9141774734081307E-4</v>
      </c>
      <c r="J4900" s="20">
        <f>(VLOOKUP(A4900,'Celulares por Região'!A:H,6))/F4900</f>
        <v>0.23065714702025353</v>
      </c>
    </row>
    <row r="4901" spans="1:10" ht="15.75" customHeight="1">
      <c r="A4901" t="str">
        <f>VLOOKUP(B4901,'Tabela IBGE_Município'!A:C,3)</f>
        <v>MG</v>
      </c>
      <c r="B4901" s="4" t="s">
        <v>5299</v>
      </c>
      <c r="C4901" s="1"/>
      <c r="D4901" s="1">
        <v>1</v>
      </c>
      <c r="E4901" s="1">
        <v>1</v>
      </c>
      <c r="F4901" s="1">
        <f>VLOOKUP(B4901,'Tabela IBGE_Município'!A:C,2)</f>
        <v>71445</v>
      </c>
      <c r="G4901" s="4" t="s">
        <v>637</v>
      </c>
      <c r="H4901" s="30">
        <f>VLOOKUP(DADOS!B4901,'Tabela IBGE_Município'!A:E,5)</f>
        <v>0.626</v>
      </c>
      <c r="I4901" s="2">
        <f t="shared" si="76"/>
        <v>2.7993561480859404E-5</v>
      </c>
      <c r="J4901" s="20">
        <f>(VLOOKUP(A4901,'Celulares por Região'!A:H,6))/F4901</f>
        <v>2.2156903912100217E-2</v>
      </c>
    </row>
    <row r="4902" spans="1:10" ht="15.75" customHeight="1">
      <c r="A4902" t="str">
        <f>VLOOKUP(B4902,'Tabela IBGE_Município'!A:C,3)</f>
        <v>MG</v>
      </c>
      <c r="B4902" s="4" t="s">
        <v>5300</v>
      </c>
      <c r="C4902" s="1"/>
      <c r="D4902" s="1">
        <v>1</v>
      </c>
      <c r="E4902" s="1">
        <v>2</v>
      </c>
      <c r="F4902" s="1">
        <f>VLOOKUP(B4902,'Tabela IBGE_Município'!A:C,2)</f>
        <v>44430</v>
      </c>
      <c r="G4902" s="4" t="s">
        <v>637</v>
      </c>
      <c r="H4902" s="30">
        <f>VLOOKUP(DADOS!B4902,'Tabela IBGE_Município'!A:E,5)</f>
        <v>0.72199999999999998</v>
      </c>
      <c r="I4902" s="2">
        <f t="shared" si="76"/>
        <v>6.7521944632005395E-5</v>
      </c>
      <c r="J4902" s="20">
        <f>(VLOOKUP(A4902,'Celulares por Região'!A:H,6))/F4902</f>
        <v>3.562907945082152E-2</v>
      </c>
    </row>
    <row r="4903" spans="1:10" ht="15.75" customHeight="1">
      <c r="A4903" t="str">
        <f>VLOOKUP(B4903,'Tabela IBGE_Município'!A:C,3)</f>
        <v>BA</v>
      </c>
      <c r="B4903" s="4" t="s">
        <v>5301</v>
      </c>
      <c r="C4903" s="1">
        <v>9</v>
      </c>
      <c r="D4903" s="1">
        <v>13</v>
      </c>
      <c r="E4903" s="1">
        <v>8</v>
      </c>
      <c r="F4903" s="1">
        <f>VLOOKUP(B4903,'Tabela IBGE_Município'!A:C,2)</f>
        <v>1492</v>
      </c>
      <c r="G4903" s="4" t="s">
        <v>637</v>
      </c>
      <c r="H4903" s="30">
        <f>VLOOKUP(DADOS!B4903,'Tabela IBGE_Município'!A:E,5)</f>
        <v>0.65700000000000003</v>
      </c>
      <c r="I4903" s="2">
        <f t="shared" si="76"/>
        <v>2.0107238605898123E-2</v>
      </c>
      <c r="J4903" s="20">
        <f>(VLOOKUP(A4903,'Celulares por Região'!A:H,6))/F4903</f>
        <v>2.6340482573726542</v>
      </c>
    </row>
    <row r="4904" spans="1:10" ht="15.75" customHeight="1">
      <c r="A4904" t="str">
        <f>VLOOKUP(B4904,'Tabela IBGE_Município'!A:C,3)</f>
        <v>MG</v>
      </c>
      <c r="B4904" s="4" t="s">
        <v>5302</v>
      </c>
      <c r="C4904" s="1"/>
      <c r="D4904" s="1">
        <v>1</v>
      </c>
      <c r="E4904" s="1">
        <v>3</v>
      </c>
      <c r="F4904" s="1">
        <f>VLOOKUP(B4904,'Tabela IBGE_Município'!A:C,2)</f>
        <v>2250</v>
      </c>
      <c r="G4904" s="4" t="s">
        <v>638</v>
      </c>
      <c r="H4904" s="30">
        <f>VLOOKUP(DADOS!B4904,'Tabela IBGE_Município'!A:E,5)</f>
        <v>0.63200000000000001</v>
      </c>
      <c r="I4904" s="2">
        <f t="shared" si="76"/>
        <v>1.7777777777777779E-3</v>
      </c>
      <c r="J4904" s="20">
        <f>(VLOOKUP(A4904,'Celulares por Região'!A:H,6))/F4904</f>
        <v>0.7035555555555556</v>
      </c>
    </row>
    <row r="4905" spans="1:10" ht="15.75" customHeight="1">
      <c r="A4905" t="str">
        <f>VLOOKUP(B4905,'Tabela IBGE_Município'!A:C,3)</f>
        <v>MG</v>
      </c>
      <c r="B4905" s="4" t="s">
        <v>5303</v>
      </c>
      <c r="C4905" s="1">
        <v>1</v>
      </c>
      <c r="D4905" s="1">
        <v>1</v>
      </c>
      <c r="E4905" s="1">
        <v>2</v>
      </c>
      <c r="F4905" s="1">
        <f>VLOOKUP(B4905,'Tabela IBGE_Município'!A:C,2)</f>
        <v>4852</v>
      </c>
      <c r="G4905" s="4" t="s">
        <v>640</v>
      </c>
      <c r="H4905" s="30">
        <f>VLOOKUP(DADOS!B4905,'Tabela IBGE_Município'!A:E,5)</f>
        <v>0.68</v>
      </c>
      <c r="I4905" s="2">
        <f t="shared" si="76"/>
        <v>8.2440230832646333E-4</v>
      </c>
      <c r="J4905" s="20">
        <f>(VLOOKUP(A4905,'Celulares por Região'!A:H,6))/F4905</f>
        <v>0.32625721352019788</v>
      </c>
    </row>
    <row r="4906" spans="1:10" ht="15.75" customHeight="1">
      <c r="A4906" t="str">
        <f>VLOOKUP(B4906,'Tabela IBGE_Município'!A:C,3)</f>
        <v>TO</v>
      </c>
      <c r="B4906" s="4" t="s">
        <v>5304</v>
      </c>
      <c r="C4906" s="1">
        <v>3</v>
      </c>
      <c r="D4906" s="1">
        <v>1</v>
      </c>
      <c r="E4906" s="1">
        <v>1</v>
      </c>
      <c r="F4906" s="1">
        <f>VLOOKUP(B4906,'Tabela IBGE_Município'!A:C,2)</f>
        <v>14352</v>
      </c>
      <c r="G4906" s="4" t="s">
        <v>637</v>
      </c>
      <c r="H4906" s="30">
        <f>VLOOKUP(DADOS!B4906,'Tabela IBGE_Município'!A:E,5)</f>
        <v>0.57299999999999995</v>
      </c>
      <c r="I4906" s="2">
        <f t="shared" si="76"/>
        <v>3.4838350055741362E-4</v>
      </c>
      <c r="J4906" s="20">
        <f>(VLOOKUP(A4906,'Celulares por Região'!A:H,6))/F4906</f>
        <v>3.3305462653288744E-2</v>
      </c>
    </row>
    <row r="4907" spans="1:10" ht="15.75" customHeight="1">
      <c r="A4907" t="str">
        <f>VLOOKUP(B4907,'Tabela IBGE_Município'!A:C,3)</f>
        <v>AM</v>
      </c>
      <c r="B4907" s="4" t="s">
        <v>5305</v>
      </c>
      <c r="C4907" s="1">
        <v>11</v>
      </c>
      <c r="D4907" s="1">
        <v>7</v>
      </c>
      <c r="E4907" s="1">
        <v>7</v>
      </c>
      <c r="F4907" s="1">
        <f>VLOOKUP(B4907,'Tabela IBGE_Município'!A:C,2)</f>
        <v>3512</v>
      </c>
      <c r="G4907" s="4" t="s">
        <v>638</v>
      </c>
      <c r="H4907" s="30">
        <f>VLOOKUP(DADOS!B4907,'Tabela IBGE_Município'!A:E,5)</f>
        <v>0.57999999999999996</v>
      </c>
      <c r="I4907" s="2">
        <f t="shared" si="76"/>
        <v>7.1184510250569474E-3</v>
      </c>
      <c r="J4907" s="20">
        <f>(VLOOKUP(A4907,'Celulares por Região'!A:H,6))/F4907</f>
        <v>5.4954441913439636E-2</v>
      </c>
    </row>
    <row r="4908" spans="1:10" ht="15.75" customHeight="1">
      <c r="A4908" t="str">
        <f>VLOOKUP(B4908,'Tabela IBGE_Município'!A:C,3)</f>
        <v>PB</v>
      </c>
      <c r="B4908" s="4" t="s">
        <v>5306</v>
      </c>
      <c r="C4908" s="1">
        <v>1</v>
      </c>
      <c r="D4908" s="1">
        <v>2</v>
      </c>
      <c r="E4908" s="1"/>
      <c r="F4908" s="1">
        <f>VLOOKUP(B4908,'Tabela IBGE_Município'!A:C,2)</f>
        <v>23555</v>
      </c>
      <c r="G4908" s="4" t="s">
        <v>640</v>
      </c>
      <c r="H4908" s="30">
        <f>VLOOKUP(DADOS!B4908,'Tabela IBGE_Município'!A:E,5)</f>
        <v>0.58099999999999996</v>
      </c>
      <c r="I4908" s="2">
        <f t="shared" si="76"/>
        <v>1.2736149437486734E-4</v>
      </c>
      <c r="J4908" s="20">
        <f>(VLOOKUP(A4908,'Celulares por Região'!A:H,6))/F4908</f>
        <v>5.4722988749734663E-2</v>
      </c>
    </row>
    <row r="4909" spans="1:10" ht="15.75" customHeight="1">
      <c r="A4909" t="str">
        <f>VLOOKUP(B4909,'Tabela IBGE_Município'!A:C,3)</f>
        <v>RS</v>
      </c>
      <c r="B4909" s="4" t="s">
        <v>5307</v>
      </c>
      <c r="C4909" s="1"/>
      <c r="D4909" s="1">
        <v>2</v>
      </c>
      <c r="E4909" s="1">
        <v>3</v>
      </c>
      <c r="F4909" s="1">
        <f>VLOOKUP(B4909,'Tabela IBGE_Município'!A:C,2)</f>
        <v>15385</v>
      </c>
      <c r="G4909" s="4" t="s">
        <v>638</v>
      </c>
      <c r="H4909" s="30">
        <f>VLOOKUP(DADOS!B4909,'Tabela IBGE_Município'!A:E,5)</f>
        <v>0.70799999999999996</v>
      </c>
      <c r="I4909" s="2">
        <f t="shared" si="76"/>
        <v>3.2499187520311994E-4</v>
      </c>
      <c r="J4909" s="20">
        <f>(VLOOKUP(A4909,'Celulares por Região'!A:H,6))/F4909</f>
        <v>9.2297692557686065E-3</v>
      </c>
    </row>
    <row r="4910" spans="1:10" ht="15.75" customHeight="1">
      <c r="A4910" t="str">
        <f>VLOOKUP(B4910,'Tabela IBGE_Município'!A:C,3)</f>
        <v>GO</v>
      </c>
      <c r="B4910" s="4" t="s">
        <v>5308</v>
      </c>
      <c r="C4910" s="1">
        <v>2</v>
      </c>
      <c r="D4910" s="1">
        <v>2</v>
      </c>
      <c r="E4910" s="1">
        <v>1</v>
      </c>
      <c r="F4910" s="1">
        <f>VLOOKUP(B4910,'Tabela IBGE_Município'!A:C,2)</f>
        <v>7120</v>
      </c>
      <c r="G4910" s="4" t="s">
        <v>638</v>
      </c>
      <c r="H4910" s="30">
        <f>VLOOKUP(DADOS!B4910,'Tabela IBGE_Município'!A:E,5)</f>
        <v>0.72</v>
      </c>
      <c r="I4910" s="2">
        <f t="shared" si="76"/>
        <v>7.0224719101123594E-4</v>
      </c>
      <c r="J4910" s="20">
        <f>(VLOOKUP(A4910,'Celulares por Região'!A:H,6))/F4910</f>
        <v>0.51221910112359548</v>
      </c>
    </row>
    <row r="4911" spans="1:10" ht="15.75" customHeight="1">
      <c r="A4911" t="str">
        <f>VLOOKUP(B4911,'Tabela IBGE_Município'!A:C,3)</f>
        <v>GO</v>
      </c>
      <c r="B4911" s="4" t="s">
        <v>5308</v>
      </c>
      <c r="C4911" s="1">
        <v>1</v>
      </c>
      <c r="D4911" s="1">
        <v>1</v>
      </c>
      <c r="E4911" s="1"/>
      <c r="F4911" s="1">
        <f>VLOOKUP(B4911,'Tabela IBGE_Município'!A:C,2)</f>
        <v>7120</v>
      </c>
      <c r="G4911" s="4" t="s">
        <v>637</v>
      </c>
      <c r="H4911" s="30">
        <f>VLOOKUP(DADOS!B4911,'Tabela IBGE_Município'!A:E,5)</f>
        <v>0.72</v>
      </c>
      <c r="I4911" s="2">
        <f t="shared" si="76"/>
        <v>2.8089887640449441E-4</v>
      </c>
      <c r="J4911" s="20">
        <f>(VLOOKUP(A4911,'Celulares por Região'!A:H,6))/F4911</f>
        <v>0.51221910112359548</v>
      </c>
    </row>
    <row r="4912" spans="1:10" ht="15.75" customHeight="1">
      <c r="A4912" t="str">
        <f>VLOOKUP(B4912,'Tabela IBGE_Município'!A:C,3)</f>
        <v>MG</v>
      </c>
      <c r="B4912" s="4" t="s">
        <v>5309</v>
      </c>
      <c r="C4912" s="1">
        <v>1</v>
      </c>
      <c r="D4912" s="1"/>
      <c r="E4912" s="1">
        <v>1</v>
      </c>
      <c r="F4912" s="1">
        <f>VLOOKUP(B4912,'Tabela IBGE_Município'!A:C,2)</f>
        <v>10960</v>
      </c>
      <c r="G4912" s="4" t="s">
        <v>640</v>
      </c>
      <c r="H4912" s="30">
        <f>VLOOKUP(DADOS!B4912,'Tabela IBGE_Município'!A:E,5)</f>
        <v>0.66700000000000004</v>
      </c>
      <c r="I4912" s="2">
        <f t="shared" si="76"/>
        <v>1.8248175182481751E-4</v>
      </c>
      <c r="J4912" s="20">
        <f>(VLOOKUP(A4912,'Celulares por Região'!A:H,6))/F4912</f>
        <v>0.14443430656934306</v>
      </c>
    </row>
    <row r="4913" spans="1:10" ht="15.75" customHeight="1">
      <c r="A4913" t="str">
        <f>VLOOKUP(B4913,'Tabela IBGE_Município'!A:C,3)</f>
        <v>MG</v>
      </c>
      <c r="B4913" s="4" t="s">
        <v>5310</v>
      </c>
      <c r="C4913" s="1">
        <v>1</v>
      </c>
      <c r="D4913" s="1"/>
      <c r="E4913" s="1"/>
      <c r="F4913" s="1">
        <f>VLOOKUP(B4913,'Tabela IBGE_Município'!A:C,2)</f>
        <v>7000</v>
      </c>
      <c r="G4913" s="4" t="s">
        <v>640</v>
      </c>
      <c r="H4913" s="30">
        <f>VLOOKUP(DADOS!B4913,'Tabela IBGE_Município'!A:E,5)</f>
        <v>0.66200000000000003</v>
      </c>
      <c r="I4913" s="2">
        <f t="shared" si="76"/>
        <v>1.4285714285714287E-4</v>
      </c>
      <c r="J4913" s="20">
        <f>(VLOOKUP(A4913,'Celulares por Região'!A:H,6))/F4913</f>
        <v>0.22614285714285715</v>
      </c>
    </row>
    <row r="4914" spans="1:10" ht="15.75" customHeight="1">
      <c r="A4914" t="str">
        <f>VLOOKUP(B4914,'Tabela IBGE_Município'!A:C,3)</f>
        <v>MG</v>
      </c>
      <c r="B4914" s="4" t="s">
        <v>5311</v>
      </c>
      <c r="C4914" s="1">
        <v>1</v>
      </c>
      <c r="D4914" s="1">
        <v>1</v>
      </c>
      <c r="E4914" s="1">
        <v>2</v>
      </c>
      <c r="F4914" s="1">
        <f>VLOOKUP(B4914,'Tabela IBGE_Município'!A:C,2)</f>
        <v>5750</v>
      </c>
      <c r="G4914" s="4" t="s">
        <v>640</v>
      </c>
      <c r="H4914" s="30">
        <f>VLOOKUP(DADOS!B4914,'Tabela IBGE_Município'!A:E,5)</f>
        <v>0.7</v>
      </c>
      <c r="I4914" s="2">
        <f t="shared" si="76"/>
        <v>6.9565217391304353E-4</v>
      </c>
      <c r="J4914" s="20">
        <f>(VLOOKUP(A4914,'Celulares por Região'!A:H,6))/F4914</f>
        <v>0.27530434782608698</v>
      </c>
    </row>
    <row r="4915" spans="1:10" ht="15.75" customHeight="1">
      <c r="A4915" t="str">
        <f>VLOOKUP(B4915,'Tabela IBGE_Município'!A:C,3)</f>
        <v>PR</v>
      </c>
      <c r="B4915" s="4" t="s">
        <v>5312</v>
      </c>
      <c r="C4915" s="1">
        <v>2</v>
      </c>
      <c r="D4915" s="1">
        <v>1</v>
      </c>
      <c r="E4915" s="1">
        <v>1</v>
      </c>
      <c r="F4915" s="1">
        <f>VLOOKUP(B4915,'Tabela IBGE_Município'!A:C,2)</f>
        <v>3259</v>
      </c>
      <c r="G4915" s="4" t="s">
        <v>640</v>
      </c>
      <c r="H4915" s="30">
        <f>VLOOKUP(DADOS!B4915,'Tabela IBGE_Município'!A:E,5)</f>
        <v>0.58499999999999996</v>
      </c>
      <c r="I4915" s="2">
        <f t="shared" si="76"/>
        <v>1.22737035900583E-3</v>
      </c>
      <c r="J4915" s="20">
        <f>(VLOOKUP(A4915,'Celulares por Região'!A:H,6))/F4915</f>
        <v>0.22522246087756981</v>
      </c>
    </row>
    <row r="4916" spans="1:10" ht="15.75" customHeight="1">
      <c r="A4916" t="str">
        <f>VLOOKUP(B4916,'Tabela IBGE_Município'!A:C,3)</f>
        <v>PR</v>
      </c>
      <c r="B4916" s="4" t="s">
        <v>5312</v>
      </c>
      <c r="C4916" s="1"/>
      <c r="D4916" s="1">
        <v>1</v>
      </c>
      <c r="E4916" s="1">
        <v>1</v>
      </c>
      <c r="F4916" s="1">
        <f>VLOOKUP(B4916,'Tabela IBGE_Município'!A:C,2)</f>
        <v>3259</v>
      </c>
      <c r="G4916" s="4" t="s">
        <v>637</v>
      </c>
      <c r="H4916" s="30">
        <f>VLOOKUP(DADOS!B4916,'Tabela IBGE_Município'!A:E,5)</f>
        <v>0.58499999999999996</v>
      </c>
      <c r="I4916" s="2">
        <f t="shared" si="76"/>
        <v>6.1368517950291502E-4</v>
      </c>
      <c r="J4916" s="20">
        <f>(VLOOKUP(A4916,'Celulares por Região'!A:H,6))/F4916</f>
        <v>0.22522246087756981</v>
      </c>
    </row>
    <row r="4917" spans="1:10" ht="15.75" customHeight="1">
      <c r="A4917" t="str">
        <f>VLOOKUP(B4917,'Tabela IBGE_Município'!A:C,3)</f>
        <v>RS</v>
      </c>
      <c r="B4917" s="4" t="s">
        <v>5313</v>
      </c>
      <c r="C4917" s="1">
        <v>1</v>
      </c>
      <c r="D4917" s="1">
        <v>1</v>
      </c>
      <c r="E4917" s="1">
        <v>1</v>
      </c>
      <c r="F4917" s="1">
        <f>VLOOKUP(B4917,'Tabela IBGE_Município'!A:C,2)</f>
        <v>2245</v>
      </c>
      <c r="G4917" s="4" t="s">
        <v>637</v>
      </c>
      <c r="H4917" s="30">
        <f>VLOOKUP(DADOS!B4917,'Tabela IBGE_Município'!A:E,5)</f>
        <v>0.72</v>
      </c>
      <c r="I4917" s="2">
        <f t="shared" si="76"/>
        <v>1.3363028953229399E-3</v>
      </c>
      <c r="J4917" s="20">
        <f>(VLOOKUP(A4917,'Celulares por Região'!A:H,6))/F4917</f>
        <v>6.325167037861916E-2</v>
      </c>
    </row>
    <row r="4918" spans="1:10" ht="15.75" customHeight="1">
      <c r="A4918" t="str">
        <f>VLOOKUP(B4918,'Tabela IBGE_Município'!A:C,3)</f>
        <v>RS</v>
      </c>
      <c r="B4918" s="4" t="s">
        <v>5314</v>
      </c>
      <c r="C4918" s="1">
        <v>1</v>
      </c>
      <c r="D4918" s="1">
        <v>2</v>
      </c>
      <c r="E4918" s="1">
        <v>2</v>
      </c>
      <c r="F4918" s="1">
        <f>VLOOKUP(B4918,'Tabela IBGE_Município'!A:C,2)</f>
        <v>3904</v>
      </c>
      <c r="G4918" s="4" t="s">
        <v>638</v>
      </c>
      <c r="H4918" s="30">
        <f>VLOOKUP(DADOS!B4918,'Tabela IBGE_Município'!A:E,5)</f>
        <v>0.76400000000000001</v>
      </c>
      <c r="I4918" s="2">
        <f t="shared" si="76"/>
        <v>1.2807377049180327E-3</v>
      </c>
      <c r="J4918" s="20">
        <f>(VLOOKUP(A4918,'Celulares por Região'!A:H,6))/F4918</f>
        <v>3.637295081967213E-2</v>
      </c>
    </row>
    <row r="4919" spans="1:10" ht="15.75" customHeight="1">
      <c r="A4919" t="str">
        <f>VLOOKUP(B4919,'Tabela IBGE_Município'!A:C,3)</f>
        <v>TO</v>
      </c>
      <c r="B4919" s="4" t="s">
        <v>5315</v>
      </c>
      <c r="C4919" s="1">
        <v>3</v>
      </c>
      <c r="D4919" s="1">
        <v>3</v>
      </c>
      <c r="E4919" s="1">
        <v>2</v>
      </c>
      <c r="F4919" s="1">
        <f>VLOOKUP(B4919,'Tabela IBGE_Município'!A:C,2)</f>
        <v>2729</v>
      </c>
      <c r="G4919" s="4" t="s">
        <v>638</v>
      </c>
      <c r="H4919" s="30">
        <f>VLOOKUP(DADOS!B4919,'Tabela IBGE_Município'!A:E,5)</f>
        <v>0.64300000000000002</v>
      </c>
      <c r="I4919" s="2">
        <f t="shared" si="76"/>
        <v>2.9314767314034445E-3</v>
      </c>
      <c r="J4919" s="20">
        <f>(VLOOKUP(A4919,'Celulares por Região'!A:H,6))/F4919</f>
        <v>0.17515573470135581</v>
      </c>
    </row>
    <row r="4920" spans="1:10" ht="15.75" customHeight="1">
      <c r="A4920" t="str">
        <f>VLOOKUP(B4920,'Tabela IBGE_Município'!A:C,3)</f>
        <v>RS</v>
      </c>
      <c r="B4920" s="4" t="s">
        <v>5316</v>
      </c>
      <c r="C4920" s="1">
        <v>28</v>
      </c>
      <c r="D4920" s="1">
        <v>108</v>
      </c>
      <c r="E4920" s="1">
        <v>36</v>
      </c>
      <c r="F4920" s="1">
        <f>VLOOKUP(B4920,'Tabela IBGE_Município'!A:C,2)</f>
        <v>2266</v>
      </c>
      <c r="H4920" s="30">
        <f>VLOOKUP(DADOS!B4920,'Tabela IBGE_Município'!A:E,5)</f>
        <v>0.64200000000000002</v>
      </c>
      <c r="I4920" s="2">
        <f t="shared" si="76"/>
        <v>7.590467784642542E-2</v>
      </c>
      <c r="J4920" s="20">
        <f>(VLOOKUP(A4920,'Celulares por Região'!A:H,6))/F4920</f>
        <v>6.2665489849955874E-2</v>
      </c>
    </row>
    <row r="4921" spans="1:10" ht="15.75" customHeight="1">
      <c r="A4921" t="str">
        <f>VLOOKUP(B4921,'Tabela IBGE_Município'!A:C,3)</f>
        <v>RS</v>
      </c>
      <c r="B4921" s="4" t="s">
        <v>5317</v>
      </c>
      <c r="C4921" s="1">
        <v>7</v>
      </c>
      <c r="D4921" s="1">
        <v>9</v>
      </c>
      <c r="E4921" s="1">
        <v>8</v>
      </c>
      <c r="F4921" s="1">
        <f>VLOOKUP(B4921,'Tabela IBGE_Município'!A:C,2)</f>
        <v>6450</v>
      </c>
      <c r="G4921" s="4" t="s">
        <v>639</v>
      </c>
      <c r="H4921" s="30">
        <f>VLOOKUP(DADOS!B4921,'Tabela IBGE_Município'!A:E,5)</f>
        <v>0.754</v>
      </c>
      <c r="I4921" s="2">
        <f t="shared" si="76"/>
        <v>3.7209302325581397E-3</v>
      </c>
      <c r="J4921" s="20">
        <f>(VLOOKUP(A4921,'Celulares por Região'!A:H,6))/F4921</f>
        <v>2.2015503875968991E-2</v>
      </c>
    </row>
    <row r="4922" spans="1:10" ht="15.75" customHeight="1">
      <c r="A4922" t="str">
        <f>VLOOKUP(B4922,'Tabela IBGE_Município'!A:C,3)</f>
        <v>SP</v>
      </c>
      <c r="B4922" s="4" t="s">
        <v>5318</v>
      </c>
      <c r="C4922" s="1">
        <v>15</v>
      </c>
      <c r="D4922" s="1">
        <v>18</v>
      </c>
      <c r="E4922" s="1">
        <v>10</v>
      </c>
      <c r="F4922" s="1">
        <f>VLOOKUP(B4922,'Tabela IBGE_Município'!A:C,2)</f>
        <v>7815</v>
      </c>
      <c r="G4922" s="4" t="s">
        <v>638</v>
      </c>
      <c r="H4922" s="30">
        <f>VLOOKUP(DADOS!B4922,'Tabela IBGE_Município'!A:E,5)</f>
        <v>0.64200000000000002</v>
      </c>
      <c r="I4922" s="2">
        <f t="shared" si="76"/>
        <v>5.5022392834293025E-3</v>
      </c>
      <c r="J4922" s="20">
        <f>(VLOOKUP(A4922,'Celulares por Região'!A:H,6))/F4922</f>
        <v>8.6116442738323737E-2</v>
      </c>
    </row>
    <row r="4923" spans="1:10" ht="15.75" customHeight="1">
      <c r="A4923" t="str">
        <f>VLOOKUP(B4923,'Tabela IBGE_Município'!A:C,3)</f>
        <v>SP</v>
      </c>
      <c r="B4923" s="4" t="s">
        <v>5318</v>
      </c>
      <c r="C4923" s="1">
        <v>2</v>
      </c>
      <c r="D4923" s="1">
        <v>2</v>
      </c>
      <c r="E4923" s="1">
        <v>3</v>
      </c>
      <c r="F4923" s="1">
        <f>VLOOKUP(B4923,'Tabela IBGE_Município'!A:C,2)</f>
        <v>7815</v>
      </c>
      <c r="G4923" s="4" t="s">
        <v>637</v>
      </c>
      <c r="H4923" s="30">
        <f>VLOOKUP(DADOS!B4923,'Tabela IBGE_Município'!A:E,5)</f>
        <v>0.64200000000000002</v>
      </c>
      <c r="I4923" s="2">
        <f t="shared" si="76"/>
        <v>8.9571337172104925E-4</v>
      </c>
      <c r="J4923" s="20">
        <f>(VLOOKUP(A4923,'Celulares por Região'!A:H,6))/F4923</f>
        <v>8.6116442738323737E-2</v>
      </c>
    </row>
    <row r="4924" spans="1:10" ht="15.75" customHeight="1">
      <c r="A4924" t="str">
        <f>VLOOKUP(B4924,'Tabela IBGE_Município'!A:C,3)</f>
        <v>MG</v>
      </c>
      <c r="B4924" s="4" t="s">
        <v>5319</v>
      </c>
      <c r="C4924" s="1">
        <v>2</v>
      </c>
      <c r="D4924" s="1">
        <v>1</v>
      </c>
      <c r="E4924" s="1">
        <v>1</v>
      </c>
      <c r="F4924" s="1">
        <f>VLOOKUP(B4924,'Tabela IBGE_Município'!A:C,2)</f>
        <v>10848</v>
      </c>
      <c r="G4924" s="4" t="s">
        <v>637</v>
      </c>
      <c r="H4924" s="30">
        <f>VLOOKUP(DADOS!B4924,'Tabela IBGE_Município'!A:E,5)</f>
        <v>0.71499999999999997</v>
      </c>
      <c r="I4924" s="2">
        <f t="shared" si="76"/>
        <v>3.687315634218289E-4</v>
      </c>
      <c r="J4924" s="20">
        <f>(VLOOKUP(A4924,'Celulares por Região'!A:H,6))/F4924</f>
        <v>0.14592551622418878</v>
      </c>
    </row>
    <row r="4925" spans="1:10" ht="15.75" customHeight="1">
      <c r="A4925" t="str">
        <f>VLOOKUP(B4925,'Tabela IBGE_Município'!A:C,3)</f>
        <v>RS</v>
      </c>
      <c r="B4925" s="4" t="s">
        <v>5320</v>
      </c>
      <c r="C4925" s="1">
        <v>1</v>
      </c>
      <c r="D4925" s="1">
        <v>3</v>
      </c>
      <c r="E4925" s="1">
        <v>1</v>
      </c>
      <c r="F4925" s="1">
        <f>VLOOKUP(B4925,'Tabela IBGE_Município'!A:C,2)</f>
        <v>8732</v>
      </c>
      <c r="G4925" s="4" t="s">
        <v>637</v>
      </c>
      <c r="H4925" s="30">
        <f>VLOOKUP(DADOS!B4925,'Tabela IBGE_Município'!A:E,5)</f>
        <v>0.68500000000000005</v>
      </c>
      <c r="I4925" s="2">
        <f t="shared" si="76"/>
        <v>5.7260650480989465E-4</v>
      </c>
      <c r="J4925" s="20">
        <f>(VLOOKUP(A4925,'Celulares por Região'!A:H,6))/F4925</f>
        <v>1.6262024736601009E-2</v>
      </c>
    </row>
    <row r="4926" spans="1:10" ht="15.75" customHeight="1">
      <c r="A4926" t="str">
        <f>VLOOKUP(B4926,'Tabela IBGE_Município'!A:C,3)</f>
        <v>PE</v>
      </c>
      <c r="B4926" s="4" t="s">
        <v>5321</v>
      </c>
      <c r="C4926" s="1">
        <v>3</v>
      </c>
      <c r="D4926" s="1">
        <v>3</v>
      </c>
      <c r="E4926" s="1">
        <v>1</v>
      </c>
      <c r="F4926" s="1">
        <f>VLOOKUP(B4926,'Tabela IBGE_Município'!A:C,2)</f>
        <v>18085</v>
      </c>
      <c r="G4926" s="4" t="s">
        <v>637</v>
      </c>
      <c r="H4926" s="30">
        <f>VLOOKUP(DADOS!B4926,'Tabela IBGE_Município'!A:E,5)</f>
        <v>0.59</v>
      </c>
      <c r="I4926" s="2">
        <f t="shared" si="76"/>
        <v>3.8706110035941388E-4</v>
      </c>
      <c r="J4926" s="20">
        <f>(VLOOKUP(A4926,'Celulares por Região'!A:H,6))/F4926</f>
        <v>0.3374619850705004</v>
      </c>
    </row>
    <row r="4927" spans="1:10" ht="15.75" customHeight="1">
      <c r="A4927" t="str">
        <f>VLOOKUP(B4927,'Tabela IBGE_Município'!A:C,3)</f>
        <v>PE</v>
      </c>
      <c r="B4927" s="4" t="s">
        <v>5321</v>
      </c>
      <c r="C4927" s="1">
        <v>1</v>
      </c>
      <c r="D4927" s="1">
        <v>1</v>
      </c>
      <c r="E4927" s="1"/>
      <c r="F4927" s="1">
        <f>VLOOKUP(B4927,'Tabela IBGE_Município'!A:C,2)</f>
        <v>18085</v>
      </c>
      <c r="G4927" s="4" t="s">
        <v>637</v>
      </c>
      <c r="H4927" s="30">
        <f>VLOOKUP(DADOS!B4927,'Tabela IBGE_Município'!A:E,5)</f>
        <v>0.59</v>
      </c>
      <c r="I4927" s="2">
        <f t="shared" si="76"/>
        <v>1.105888858169754E-4</v>
      </c>
      <c r="J4927" s="20">
        <f>(VLOOKUP(A4927,'Celulares por Região'!A:H,6))/F4927</f>
        <v>0.3374619850705004</v>
      </c>
    </row>
    <row r="4928" spans="1:10" ht="15.75" customHeight="1">
      <c r="A4928" t="str">
        <f>VLOOKUP(B4928,'Tabela IBGE_Município'!A:C,3)</f>
        <v>PB</v>
      </c>
      <c r="B4928" s="4" t="s">
        <v>5322</v>
      </c>
      <c r="C4928" s="1">
        <v>2</v>
      </c>
      <c r="D4928" s="1"/>
      <c r="E4928" s="1"/>
      <c r="F4928" s="1">
        <f>VLOOKUP(B4928,'Tabela IBGE_Município'!A:C,2)</f>
        <v>52804</v>
      </c>
      <c r="G4928" s="4" t="s">
        <v>640</v>
      </c>
      <c r="H4928" s="30">
        <f>VLOOKUP(DADOS!B4928,'Tabela IBGE_Município'!A:E,5)</f>
        <v>0.56899999999999995</v>
      </c>
      <c r="I4928" s="2">
        <f t="shared" si="76"/>
        <v>3.7875918491023404E-5</v>
      </c>
      <c r="J4928" s="20">
        <f>(VLOOKUP(A4928,'Celulares por Região'!A:H,6))/F4928</f>
        <v>2.4411029467464585E-2</v>
      </c>
    </row>
    <row r="4929" spans="1:10" ht="15.75" customHeight="1">
      <c r="A4929" t="str">
        <f>VLOOKUP(B4929,'Tabela IBGE_Município'!A:C,3)</f>
        <v>BA</v>
      </c>
      <c r="B4929" s="4" t="s">
        <v>5323</v>
      </c>
      <c r="C4929" s="1">
        <v>2</v>
      </c>
      <c r="D4929" s="1">
        <v>5</v>
      </c>
      <c r="E4929" s="1">
        <v>4</v>
      </c>
      <c r="F4929" s="1">
        <f>VLOOKUP(B4929,'Tabela IBGE_Município'!A:C,2)</f>
        <v>17409</v>
      </c>
      <c r="G4929" s="4" t="s">
        <v>638</v>
      </c>
      <c r="H4929" s="30">
        <f>VLOOKUP(DADOS!B4929,'Tabela IBGE_Município'!A:E,5)</f>
        <v>0.61399999999999999</v>
      </c>
      <c r="I4929" s="2">
        <f t="shared" si="76"/>
        <v>6.3185708541558963E-4</v>
      </c>
      <c r="J4929" s="20">
        <f>(VLOOKUP(A4929,'Celulares por Região'!A:H,6))/F4929</f>
        <v>0.2257453041530243</v>
      </c>
    </row>
    <row r="4930" spans="1:10" ht="15.75" customHeight="1">
      <c r="A4930" t="str">
        <f>VLOOKUP(B4930,'Tabela IBGE_Município'!A:C,3)</f>
        <v>MT</v>
      </c>
      <c r="B4930" s="4" t="s">
        <v>5324</v>
      </c>
      <c r="C4930" s="1"/>
      <c r="D4930" s="1">
        <v>2</v>
      </c>
      <c r="E4930" s="1">
        <v>3</v>
      </c>
      <c r="F4930" s="1">
        <f>VLOOKUP(B4930,'Tabela IBGE_Município'!A:C,2)</f>
        <v>26688</v>
      </c>
      <c r="G4930" s="4" t="s">
        <v>638</v>
      </c>
      <c r="H4930" s="30">
        <f>VLOOKUP(DADOS!B4930,'Tabela IBGE_Município'!A:E,5)</f>
        <v>0.73199999999999998</v>
      </c>
      <c r="I4930" s="2">
        <f t="shared" ref="I4930:I4969" si="77">(C4930+D4930+E4930)/F4930</f>
        <v>1.8735011990407674E-4</v>
      </c>
      <c r="J4930" s="20">
        <f>(VLOOKUP(A4930,'Celulares por Região'!A:H,6))/F4930</f>
        <v>0.40051708633093525</v>
      </c>
    </row>
    <row r="4931" spans="1:10" ht="15.75" customHeight="1">
      <c r="A4931" t="str">
        <f>VLOOKUP(B4931,'Tabela IBGE_Município'!A:C,3)</f>
        <v>RS</v>
      </c>
      <c r="B4931" s="4" t="s">
        <v>5325</v>
      </c>
      <c r="C4931" s="1">
        <v>3</v>
      </c>
      <c r="D4931" s="1"/>
      <c r="E4931" s="1"/>
      <c r="F4931" s="1">
        <f>VLOOKUP(B4931,'Tabela IBGE_Município'!A:C,2)</f>
        <v>80037</v>
      </c>
      <c r="G4931" s="4" t="s">
        <v>640</v>
      </c>
      <c r="H4931" s="30">
        <f>VLOOKUP(DADOS!B4931,'Tabela IBGE_Município'!A:E,5)</f>
        <v>0.71099999999999997</v>
      </c>
      <c r="I4931" s="2">
        <f t="shared" si="77"/>
        <v>3.7482664267776152E-5</v>
      </c>
      <c r="J4931" s="20">
        <f>(VLOOKUP(A4931,'Celulares por Região'!A:H,6))/F4931</f>
        <v>1.7741794420080713E-3</v>
      </c>
    </row>
    <row r="4932" spans="1:10" ht="15.75" customHeight="1">
      <c r="A4932" t="str">
        <f>VLOOKUP(B4932,'Tabela IBGE_Município'!A:C,3)</f>
        <v>PR</v>
      </c>
      <c r="B4932" s="4" t="s">
        <v>5326</v>
      </c>
      <c r="C4932" s="1">
        <v>3</v>
      </c>
      <c r="D4932" s="1">
        <v>2</v>
      </c>
      <c r="E4932" s="1">
        <v>1</v>
      </c>
      <c r="F4932" s="1">
        <f>VLOOKUP(B4932,'Tabela IBGE_Município'!A:C,2)</f>
        <v>6722</v>
      </c>
      <c r="G4932" s="4" t="s">
        <v>637</v>
      </c>
      <c r="H4932" s="30">
        <f>VLOOKUP(DADOS!B4932,'Tabela IBGE_Município'!A:E,5)</f>
        <v>0.65500000000000003</v>
      </c>
      <c r="I4932" s="2">
        <f t="shared" si="77"/>
        <v>8.9259149062778935E-4</v>
      </c>
      <c r="J4932" s="20">
        <f>(VLOOKUP(A4932,'Celulares por Região'!A:H,6))/F4932</f>
        <v>0.10919369235346622</v>
      </c>
    </row>
    <row r="4933" spans="1:10" ht="15.75" customHeight="1">
      <c r="A4933" t="str">
        <f>VLOOKUP(B4933,'Tabela IBGE_Município'!A:C,3)</f>
        <v>RJ</v>
      </c>
      <c r="B4933" s="4" t="s">
        <v>5327</v>
      </c>
      <c r="C4933" s="1">
        <v>2</v>
      </c>
      <c r="D4933" s="1"/>
      <c r="E4933" s="1"/>
      <c r="F4933" s="1">
        <f>VLOOKUP(B4933,'Tabela IBGE_Município'!A:C,2)</f>
        <v>18249</v>
      </c>
      <c r="G4933" s="4" t="s">
        <v>640</v>
      </c>
      <c r="H4933" s="30">
        <f>VLOOKUP(DADOS!B4933,'Tabela IBGE_Município'!A:E,5)</f>
        <v>0.59</v>
      </c>
      <c r="I4933" s="2">
        <f t="shared" si="77"/>
        <v>1.0959504630390706E-4</v>
      </c>
      <c r="J4933" s="20">
        <f>(VLOOKUP(A4933,'Celulares por Região'!A:H,6))/F4933</f>
        <v>0.547153268672256</v>
      </c>
    </row>
    <row r="4934" spans="1:10" ht="15.75" customHeight="1">
      <c r="A4934" t="str">
        <f>VLOOKUP(B4934,'Tabela IBGE_Município'!A:C,3)</f>
        <v>RJ</v>
      </c>
      <c r="B4934" s="4" t="s">
        <v>5327</v>
      </c>
      <c r="C4934" s="1">
        <v>2</v>
      </c>
      <c r="D4934" s="1">
        <v>2</v>
      </c>
      <c r="E4934" s="1"/>
      <c r="F4934" s="1">
        <f>VLOOKUP(B4934,'Tabela IBGE_Município'!A:C,2)</f>
        <v>18249</v>
      </c>
      <c r="G4934" s="4" t="s">
        <v>640</v>
      </c>
      <c r="H4934" s="30">
        <f>VLOOKUP(DADOS!B4934,'Tabela IBGE_Município'!A:E,5)</f>
        <v>0.59</v>
      </c>
      <c r="I4934" s="2">
        <f t="shared" si="77"/>
        <v>2.1919009260781412E-4</v>
      </c>
      <c r="J4934" s="20">
        <f>(VLOOKUP(A4934,'Celulares por Região'!A:H,6))/F4934</f>
        <v>0.547153268672256</v>
      </c>
    </row>
    <row r="4935" spans="1:10" ht="15.75" customHeight="1">
      <c r="A4935" t="str">
        <f>VLOOKUP(B4935,'Tabela IBGE_Município'!A:C,3)</f>
        <v>RS</v>
      </c>
      <c r="B4935" s="4" t="s">
        <v>5328</v>
      </c>
      <c r="C4935" s="1">
        <v>1</v>
      </c>
      <c r="D4935" s="1">
        <v>1</v>
      </c>
      <c r="E4935" s="1"/>
      <c r="F4935" s="1">
        <f>VLOOKUP(B4935,'Tabela IBGE_Município'!A:C,2)</f>
        <v>141808</v>
      </c>
      <c r="G4935" s="4" t="s">
        <v>640</v>
      </c>
      <c r="H4935" s="30">
        <f>VLOOKUP(DADOS!B4935,'Tabela IBGE_Município'!A:E,5)</f>
        <v>0.72599999999999998</v>
      </c>
      <c r="I4935" s="2">
        <f t="shared" si="77"/>
        <v>1.4103576667042762E-5</v>
      </c>
      <c r="J4935" s="20">
        <f>(VLOOKUP(A4935,'Celulares por Região'!A:H,6))/F4935</f>
        <v>1.0013539433600361E-3</v>
      </c>
    </row>
    <row r="4936" spans="1:10" ht="15.75" customHeight="1">
      <c r="A4936" t="str">
        <f>VLOOKUP(B4936,'Tabela IBGE_Município'!A:C,3)</f>
        <v>MG</v>
      </c>
      <c r="B4936" s="4" t="s">
        <v>5329</v>
      </c>
      <c r="C4936" s="1">
        <v>2</v>
      </c>
      <c r="D4936" s="1">
        <v>1</v>
      </c>
      <c r="E4936" s="1"/>
      <c r="F4936" s="1">
        <f>VLOOKUP(B4936,'Tabela IBGE_Município'!A:C,2)</f>
        <v>6989</v>
      </c>
      <c r="G4936" s="4" t="s">
        <v>640</v>
      </c>
      <c r="H4936" s="30">
        <f>VLOOKUP(DADOS!B4936,'Tabela IBGE_Município'!A:E,5)</f>
        <v>0.68</v>
      </c>
      <c r="I4936" s="2">
        <f t="shared" si="77"/>
        <v>4.2924595793389613E-4</v>
      </c>
      <c r="J4936" s="20">
        <f>(VLOOKUP(A4936,'Celulares por Região'!A:H,6))/F4936</f>
        <v>0.22649878380311919</v>
      </c>
    </row>
    <row r="4937" spans="1:10" ht="15.75" customHeight="1">
      <c r="A4937" t="str">
        <f>VLOOKUP(B4937,'Tabela IBGE_Município'!A:C,3)</f>
        <v>RJ</v>
      </c>
      <c r="B4937" s="4" t="s">
        <v>5330</v>
      </c>
      <c r="C4937" s="1">
        <v>58</v>
      </c>
      <c r="D4937" s="1">
        <v>205</v>
      </c>
      <c r="E4937" s="1">
        <v>88</v>
      </c>
      <c r="F4937" s="1">
        <f>VLOOKUP(B4937,'Tabela IBGE_Município'!A:C,2)</f>
        <v>90583</v>
      </c>
      <c r="G4937" s="4" t="s">
        <v>639</v>
      </c>
      <c r="H4937" s="30">
        <f>VLOOKUP(DADOS!B4937,'Tabela IBGE_Município'!A:E,5)</f>
        <v>0.71</v>
      </c>
      <c r="I4937" s="2">
        <f t="shared" si="77"/>
        <v>3.8748992636587439E-3</v>
      </c>
      <c r="J4937" s="20">
        <f>(VLOOKUP(A4937,'Celulares por Região'!A:H,6))/F4937</f>
        <v>0.1102303964320016</v>
      </c>
    </row>
    <row r="4938" spans="1:10" ht="15.75" customHeight="1">
      <c r="A4938" t="str">
        <f>VLOOKUP(B4938,'Tabela IBGE_Município'!A:C,3)</f>
        <v>RS</v>
      </c>
      <c r="B4938" s="4" t="s">
        <v>5331</v>
      </c>
      <c r="C4938" s="1">
        <v>18</v>
      </c>
      <c r="D4938" s="1">
        <v>35</v>
      </c>
      <c r="E4938" s="1">
        <v>18</v>
      </c>
      <c r="F4938" s="1">
        <f>VLOOKUP(B4938,'Tabela IBGE_Município'!A:C,2)</f>
        <v>97803</v>
      </c>
      <c r="G4938" s="4" t="s">
        <v>640</v>
      </c>
      <c r="H4938" s="30">
        <f>VLOOKUP(DADOS!B4938,'Tabela IBGE_Município'!A:E,5)</f>
        <v>0.77700000000000002</v>
      </c>
      <c r="I4938" s="2">
        <f t="shared" si="77"/>
        <v>7.2594910176579451E-4</v>
      </c>
      <c r="J4938" s="20">
        <f>(VLOOKUP(A4938,'Celulares por Região'!A:H,6))/F4938</f>
        <v>1.451898203531589E-3</v>
      </c>
    </row>
    <row r="4939" spans="1:10" ht="15.75" customHeight="1">
      <c r="A4939" t="str">
        <f>VLOOKUP(B4939,'Tabela IBGE_Município'!A:C,3)</f>
        <v>RS</v>
      </c>
      <c r="B4939" s="4" t="s">
        <v>5331</v>
      </c>
      <c r="C4939" s="1">
        <v>2</v>
      </c>
      <c r="D4939" s="1"/>
      <c r="E4939" s="1"/>
      <c r="F4939" s="1">
        <f>VLOOKUP(B4939,'Tabela IBGE_Município'!A:C,2)</f>
        <v>97803</v>
      </c>
      <c r="G4939" s="4" t="s">
        <v>640</v>
      </c>
      <c r="H4939" s="30">
        <f>VLOOKUP(DADOS!B4939,'Tabela IBGE_Município'!A:E,5)</f>
        <v>0.77700000000000002</v>
      </c>
      <c r="I4939" s="2">
        <f t="shared" si="77"/>
        <v>2.04492704722759E-5</v>
      </c>
      <c r="J4939" s="20">
        <f>(VLOOKUP(A4939,'Celulares por Região'!A:H,6))/F4939</f>
        <v>1.451898203531589E-3</v>
      </c>
    </row>
    <row r="4940" spans="1:10" ht="15.75" customHeight="1">
      <c r="A4940" t="str">
        <f>VLOOKUP(B4940,'Tabela IBGE_Município'!A:C,3)</f>
        <v>SP</v>
      </c>
      <c r="B4940" s="4" t="s">
        <v>5332</v>
      </c>
      <c r="C4940" s="1">
        <v>3</v>
      </c>
      <c r="D4940" s="1">
        <v>7</v>
      </c>
      <c r="E4940" s="1">
        <v>7</v>
      </c>
      <c r="F4940" s="1">
        <f>VLOOKUP(B4940,'Tabela IBGE_Município'!A:C,2)</f>
        <v>10390</v>
      </c>
      <c r="G4940" s="4" t="s">
        <v>640</v>
      </c>
      <c r="H4940" s="30">
        <f>VLOOKUP(DADOS!B4940,'Tabela IBGE_Município'!A:E,5)</f>
        <v>0.71</v>
      </c>
      <c r="I4940" s="2">
        <f t="shared" si="77"/>
        <v>1.6361886429258903E-3</v>
      </c>
      <c r="J4940" s="20">
        <f>(VLOOKUP(A4940,'Celulares por Região'!A:H,6))/F4940</f>
        <v>6.4773820981713193E-2</v>
      </c>
    </row>
    <row r="4941" spans="1:10" ht="15.75" customHeight="1">
      <c r="A4941" t="str">
        <f>VLOOKUP(B4941,'Tabela IBGE_Município'!A:C,3)</f>
        <v>MG</v>
      </c>
      <c r="B4941" s="4" t="s">
        <v>5333</v>
      </c>
      <c r="C4941" s="1">
        <v>1</v>
      </c>
      <c r="D4941" s="1">
        <v>1</v>
      </c>
      <c r="E4941" s="1"/>
      <c r="F4941" s="1">
        <f>VLOOKUP(B4941,'Tabela IBGE_Município'!A:C,2)</f>
        <v>6361</v>
      </c>
      <c r="G4941" s="4" t="s">
        <v>637</v>
      </c>
      <c r="H4941" s="30">
        <f>VLOOKUP(DADOS!B4941,'Tabela IBGE_Município'!A:E,5)</f>
        <v>0.63600000000000001</v>
      </c>
      <c r="I4941" s="2">
        <f t="shared" si="77"/>
        <v>3.1441597233139445E-4</v>
      </c>
      <c r="J4941" s="20">
        <f>(VLOOKUP(A4941,'Celulares por Região'!A:H,6))/F4941</f>
        <v>0.2488602421002987</v>
      </c>
    </row>
    <row r="4942" spans="1:10" ht="15.75" customHeight="1">
      <c r="A4942" t="str">
        <f>VLOOKUP(B4942,'Tabela IBGE_Município'!A:C,3)</f>
        <v>SP</v>
      </c>
      <c r="B4942" s="4" t="s">
        <v>5334</v>
      </c>
      <c r="C4942" s="1"/>
      <c r="D4942" s="1">
        <v>3</v>
      </c>
      <c r="E4942" s="1">
        <v>3</v>
      </c>
      <c r="F4942" s="1">
        <f>VLOOKUP(B4942,'Tabela IBGE_Município'!A:C,2)</f>
        <v>3630</v>
      </c>
      <c r="G4942" s="4" t="s">
        <v>638</v>
      </c>
      <c r="H4942" s="30">
        <f>VLOOKUP(DADOS!B4942,'Tabela IBGE_Município'!A:E,5)</f>
        <v>0.68799999999999994</v>
      </c>
      <c r="I4942" s="2">
        <f t="shared" si="77"/>
        <v>1.652892561983471E-3</v>
      </c>
      <c r="J4942" s="20">
        <f>(VLOOKUP(A4942,'Celulares por Região'!A:H,6))/F4942</f>
        <v>0.18539944903581268</v>
      </c>
    </row>
    <row r="4943" spans="1:10" ht="15.75" customHeight="1">
      <c r="A4943" t="str">
        <f>VLOOKUP(B4943,'Tabela IBGE_Município'!A:C,3)</f>
        <v>MG</v>
      </c>
      <c r="B4943" s="4" t="s">
        <v>5335</v>
      </c>
      <c r="C4943" s="1">
        <v>1</v>
      </c>
      <c r="D4943" s="1">
        <v>6</v>
      </c>
      <c r="E4943" s="1">
        <v>1</v>
      </c>
      <c r="F4943" s="1">
        <f>VLOOKUP(B4943,'Tabela IBGE_Município'!A:C,2)</f>
        <v>33413</v>
      </c>
      <c r="G4943" s="4" t="s">
        <v>638</v>
      </c>
      <c r="H4943" s="30">
        <f>VLOOKUP(DADOS!B4943,'Tabela IBGE_Município'!A:E,5)</f>
        <v>0.73</v>
      </c>
      <c r="I4943" s="2">
        <f t="shared" si="77"/>
        <v>2.3942776763535151E-4</v>
      </c>
      <c r="J4943" s="20">
        <f>(VLOOKUP(A4943,'Celulares por Região'!A:H,6))/F4943</f>
        <v>4.7376769520845179E-2</v>
      </c>
    </row>
    <row r="4944" spans="1:10" ht="15.75" customHeight="1">
      <c r="A4944" t="str">
        <f>VLOOKUP(B4944,'Tabela IBGE_Município'!A:C,3)</f>
        <v>BA</v>
      </c>
      <c r="B4944" s="4" t="s">
        <v>5336</v>
      </c>
      <c r="C4944" s="1">
        <v>5</v>
      </c>
      <c r="D4944" s="1">
        <v>1</v>
      </c>
      <c r="E4944" s="1"/>
      <c r="F4944" s="1">
        <f>VLOOKUP(B4944,'Tabela IBGE_Município'!A:C,2)</f>
        <v>17302</v>
      </c>
      <c r="G4944" s="4" t="s">
        <v>637</v>
      </c>
      <c r="H4944" s="30">
        <f>VLOOKUP(DADOS!B4944,'Tabela IBGE_Município'!A:E,5)</f>
        <v>0.52700000000000002</v>
      </c>
      <c r="I4944" s="2">
        <f t="shared" si="77"/>
        <v>3.4678071899202405E-4</v>
      </c>
      <c r="J4944" s="20">
        <f>(VLOOKUP(A4944,'Celulares por Região'!A:H,6))/F4944</f>
        <v>0.22714137093977574</v>
      </c>
    </row>
    <row r="4945" spans="1:10" ht="15.75" customHeight="1">
      <c r="A4945" t="str">
        <f>VLOOKUP(B4945,'Tabela IBGE_Município'!A:C,3)</f>
        <v>AL</v>
      </c>
      <c r="B4945" s="4" t="s">
        <v>5337</v>
      </c>
      <c r="C4945" s="1"/>
      <c r="D4945" s="1">
        <v>3</v>
      </c>
      <c r="E4945" s="1">
        <v>2</v>
      </c>
      <c r="F4945" s="1">
        <f>VLOOKUP(B4945,'Tabela IBGE_Município'!A:C,2)</f>
        <v>13936</v>
      </c>
      <c r="G4945" s="4" t="s">
        <v>638</v>
      </c>
      <c r="H4945" s="30">
        <f>VLOOKUP(DADOS!B4945,'Tabela IBGE_Município'!A:E,5)</f>
        <v>0.66</v>
      </c>
      <c r="I4945" s="2">
        <f t="shared" si="77"/>
        <v>3.587830080367394E-4</v>
      </c>
      <c r="J4945" s="20">
        <f>(VLOOKUP(A4945,'Celulares por Região'!A:H,6))/F4945</f>
        <v>5.4750287026406427E-2</v>
      </c>
    </row>
    <row r="4946" spans="1:10" ht="15.75" customHeight="1">
      <c r="A4946" t="str">
        <f>VLOOKUP(B4946,'Tabela IBGE_Município'!A:C,3)</f>
        <v>MA</v>
      </c>
      <c r="B4946" s="4" t="s">
        <v>5338</v>
      </c>
      <c r="C4946" s="1">
        <v>1</v>
      </c>
      <c r="D4946" s="1">
        <v>2</v>
      </c>
      <c r="E4946" s="1"/>
      <c r="F4946" s="1">
        <f>VLOOKUP(B4946,'Tabela IBGE_Município'!A:C,2)</f>
        <v>14096</v>
      </c>
      <c r="G4946" s="4" t="s">
        <v>637</v>
      </c>
      <c r="H4946" s="30">
        <f>VLOOKUP(DADOS!B4946,'Tabela IBGE_Município'!A:E,5)</f>
        <v>0.49299999999999999</v>
      </c>
      <c r="I4946" s="2">
        <f t="shared" si="77"/>
        <v>2.1282633371169125E-4</v>
      </c>
      <c r="J4946" s="20">
        <f>(VLOOKUP(A4946,'Celulares por Região'!A:H,6))/F4946</f>
        <v>8.5201475595913734E-2</v>
      </c>
    </row>
    <row r="4947" spans="1:10" ht="15.75" customHeight="1">
      <c r="A4947" t="str">
        <f>VLOOKUP(B4947,'Tabela IBGE_Município'!A:C,3)</f>
        <v>BA</v>
      </c>
      <c r="B4947" s="4" t="s">
        <v>5339</v>
      </c>
      <c r="C4947" s="1">
        <v>21</v>
      </c>
      <c r="D4947" s="1">
        <v>76</v>
      </c>
      <c r="E4947" s="1">
        <v>30</v>
      </c>
      <c r="F4947" s="1">
        <f>VLOOKUP(B4947,'Tabela IBGE_Município'!A:C,2)</f>
        <v>12105</v>
      </c>
      <c r="G4947" s="4" t="s">
        <v>639</v>
      </c>
      <c r="H4947" s="30">
        <f>VLOOKUP(DADOS!B4947,'Tabela IBGE_Município'!A:E,5)</f>
        <v>0.61699999999999999</v>
      </c>
      <c r="I4947" s="2">
        <f t="shared" si="77"/>
        <v>1.0491532424617927E-2</v>
      </c>
      <c r="J4947" s="20">
        <f>(VLOOKUP(A4947,'Celulares por Região'!A:H,6))/F4947</f>
        <v>0.32465923172242878</v>
      </c>
    </row>
    <row r="4948" spans="1:10" ht="15.75" customHeight="1">
      <c r="A4948" t="str">
        <f>VLOOKUP(B4948,'Tabela IBGE_Município'!A:C,3)</f>
        <v>PR</v>
      </c>
      <c r="B4948" s="4" t="s">
        <v>5340</v>
      </c>
      <c r="C4948" s="1">
        <v>7</v>
      </c>
      <c r="D4948" s="1">
        <v>13</v>
      </c>
      <c r="E4948" s="1">
        <v>8</v>
      </c>
      <c r="F4948" s="1">
        <f>VLOOKUP(B4948,'Tabela IBGE_Município'!A:C,2)</f>
        <v>5539</v>
      </c>
      <c r="G4948" s="4" t="s">
        <v>639</v>
      </c>
      <c r="H4948" s="30">
        <f>VLOOKUP(DADOS!B4948,'Tabela IBGE_Município'!A:E,5)</f>
        <v>0.7</v>
      </c>
      <c r="I4948" s="2">
        <f t="shared" si="77"/>
        <v>5.0550640909911536E-3</v>
      </c>
      <c r="J4948" s="20">
        <f>(VLOOKUP(A4948,'Celulares por Região'!A:H,6))/F4948</f>
        <v>0.13251489438526809</v>
      </c>
    </row>
    <row r="4949" spans="1:10" ht="15.75" customHeight="1">
      <c r="A4949" t="str">
        <f>VLOOKUP(B4949,'Tabela IBGE_Município'!A:C,3)</f>
        <v>SC</v>
      </c>
      <c r="B4949" s="4" t="s">
        <v>5341</v>
      </c>
      <c r="C4949" s="1">
        <v>9</v>
      </c>
      <c r="D4949" s="1">
        <v>11</v>
      </c>
      <c r="E4949" s="1">
        <v>10</v>
      </c>
      <c r="F4949" s="1">
        <f>VLOOKUP(B4949,'Tabela IBGE_Município'!A:C,2)</f>
        <v>9810</v>
      </c>
      <c r="G4949" s="4" t="s">
        <v>638</v>
      </c>
      <c r="H4949" s="30">
        <f>VLOOKUP(DADOS!B4949,'Tabela IBGE_Município'!A:E,5)</f>
        <v>0.755</v>
      </c>
      <c r="I4949" s="2">
        <f t="shared" si="77"/>
        <v>3.0581039755351682E-3</v>
      </c>
      <c r="J4949" s="20">
        <f>(VLOOKUP(A4949,'Celulares por Região'!A:H,6))/F4949</f>
        <v>0.41049949031600408</v>
      </c>
    </row>
    <row r="4950" spans="1:10" ht="15.75" customHeight="1">
      <c r="A4950" t="str">
        <f>VLOOKUP(B4950,'Tabela IBGE_Município'!A:C,3)</f>
        <v>BA</v>
      </c>
      <c r="B4950" s="4" t="s">
        <v>5342</v>
      </c>
      <c r="C4950" s="1"/>
      <c r="D4950" s="1"/>
      <c r="E4950" s="1">
        <v>1</v>
      </c>
      <c r="F4950" s="1">
        <f>VLOOKUP(B4950,'Tabela IBGE_Município'!A:C,2)</f>
        <v>12943</v>
      </c>
      <c r="G4950" s="4" t="s">
        <v>637</v>
      </c>
      <c r="H4950" s="30">
        <f>VLOOKUP(DADOS!B4950,'Tabela IBGE_Município'!A:E,5)</f>
        <v>0.55000000000000004</v>
      </c>
      <c r="I4950" s="2">
        <f t="shared" si="77"/>
        <v>7.7261840377037779E-5</v>
      </c>
      <c r="J4950" s="20">
        <f>(VLOOKUP(A4950,'Celulares por Região'!A:H,6))/F4950</f>
        <v>0.30363903268175846</v>
      </c>
    </row>
    <row r="4951" spans="1:10" ht="15.75" customHeight="1">
      <c r="A4951" t="str">
        <f>VLOOKUP(B4951,'Tabela IBGE_Município'!A:C,3)</f>
        <v>SC</v>
      </c>
      <c r="B4951" s="4" t="s">
        <v>5343</v>
      </c>
      <c r="C4951" s="1">
        <v>1</v>
      </c>
      <c r="D4951" s="1">
        <v>1</v>
      </c>
      <c r="E4951" s="1"/>
      <c r="F4951" s="1">
        <f>VLOOKUP(B4951,'Tabela IBGE_Município'!A:C,2)</f>
        <v>21991</v>
      </c>
      <c r="G4951" s="4" t="s">
        <v>640</v>
      </c>
      <c r="H4951" s="30">
        <f>VLOOKUP(DADOS!B4951,'Tabela IBGE_Município'!A:E,5)</f>
        <v>0.76900000000000002</v>
      </c>
      <c r="I4951" s="2">
        <f t="shared" si="77"/>
        <v>9.0946296212086766E-5</v>
      </c>
      <c r="J4951" s="20">
        <f>(VLOOKUP(A4951,'Celulares por Região'!A:H,6))/F4951</f>
        <v>0.1831203674230367</v>
      </c>
    </row>
    <row r="4952" spans="1:10" ht="15.75" customHeight="1">
      <c r="A4952" t="str">
        <f>VLOOKUP(B4952,'Tabela IBGE_Município'!A:C,3)</f>
        <v>BA</v>
      </c>
      <c r="B4952" s="4" t="s">
        <v>5344</v>
      </c>
      <c r="C4952" s="1"/>
      <c r="D4952" s="1">
        <v>2</v>
      </c>
      <c r="E4952" s="1">
        <v>1</v>
      </c>
      <c r="F4952" s="1">
        <f>VLOOKUP(B4952,'Tabela IBGE_Município'!A:C,2)</f>
        <v>44234</v>
      </c>
      <c r="G4952" s="4" t="s">
        <v>637</v>
      </c>
      <c r="H4952" s="30">
        <f>VLOOKUP(DADOS!B4952,'Tabela IBGE_Município'!A:E,5)</f>
        <v>0.63500000000000001</v>
      </c>
      <c r="I4952" s="2">
        <f t="shared" si="77"/>
        <v>6.7821133065063078E-5</v>
      </c>
      <c r="J4952" s="20">
        <f>(VLOOKUP(A4952,'Celulares por Região'!A:H,6))/F4952</f>
        <v>8.8845684315232626E-2</v>
      </c>
    </row>
    <row r="4953" spans="1:10" ht="15.75" customHeight="1">
      <c r="A4953" t="str">
        <f>VLOOKUP(B4953,'Tabela IBGE_Município'!A:C,3)</f>
        <v>SC</v>
      </c>
      <c r="B4953" s="4" t="s">
        <v>5345</v>
      </c>
      <c r="C4953" s="1">
        <v>3</v>
      </c>
      <c r="D4953" s="1">
        <v>3</v>
      </c>
      <c r="E4953" s="1">
        <v>3</v>
      </c>
      <c r="F4953" s="1">
        <f>VLOOKUP(B4953,'Tabela IBGE_Município'!A:C,2)</f>
        <v>17576</v>
      </c>
      <c r="G4953" s="4" t="s">
        <v>637</v>
      </c>
      <c r="H4953" s="30">
        <f>VLOOKUP(DADOS!B4953,'Tabela IBGE_Município'!A:E,5)</f>
        <v>0.77900000000000003</v>
      </c>
      <c r="I4953" s="2">
        <f t="shared" si="77"/>
        <v>5.1206190259444695E-4</v>
      </c>
      <c r="J4953" s="20">
        <f>(VLOOKUP(A4953,'Celulares por Região'!A:H,6))/F4953</f>
        <v>0.22911925352753756</v>
      </c>
    </row>
    <row r="4954" spans="1:10" ht="15.75" customHeight="1">
      <c r="A4954" t="str">
        <f>VLOOKUP(B4954,'Tabela IBGE_Município'!A:C,3)</f>
        <v>SP</v>
      </c>
      <c r="B4954" s="4" t="s">
        <v>5346</v>
      </c>
      <c r="C4954" s="1">
        <v>1</v>
      </c>
      <c r="D4954" s="1">
        <v>2</v>
      </c>
      <c r="E4954" s="1">
        <v>1</v>
      </c>
      <c r="F4954" s="1">
        <f>VLOOKUP(B4954,'Tabela IBGE_Município'!A:C,2)</f>
        <v>3554</v>
      </c>
      <c r="G4954" s="4" t="s">
        <v>638</v>
      </c>
      <c r="H4954" s="30">
        <f>VLOOKUP(DADOS!B4954,'Tabela IBGE_Município'!A:E,5)</f>
        <v>0.77300000000000002</v>
      </c>
      <c r="I4954" s="2">
        <f t="shared" si="77"/>
        <v>1.1254924029262803E-3</v>
      </c>
      <c r="J4954" s="20">
        <f>(VLOOKUP(A4954,'Celulares por Região'!A:H,6))/F4954</f>
        <v>0.18936409679234664</v>
      </c>
    </row>
    <row r="4955" spans="1:10" ht="15.75" customHeight="1">
      <c r="A4955" t="str">
        <f>VLOOKUP(B4955,'Tabela IBGE_Município'!A:C,3)</f>
        <v>PI</v>
      </c>
      <c r="B4955" s="4" t="s">
        <v>5347</v>
      </c>
      <c r="C4955" s="1">
        <v>2</v>
      </c>
      <c r="D4955" s="1"/>
      <c r="E4955" s="1"/>
      <c r="F4955" s="1">
        <f>VLOOKUP(B4955,'Tabela IBGE_Município'!A:C,2)</f>
        <v>3451</v>
      </c>
      <c r="G4955" s="4" t="s">
        <v>640</v>
      </c>
      <c r="H4955" s="30">
        <f>VLOOKUP(DADOS!B4955,'Tabela IBGE_Município'!A:E,5)</f>
        <v>0.53600000000000003</v>
      </c>
      <c r="I4955" s="2">
        <f t="shared" si="77"/>
        <v>5.7954216169226315E-4</v>
      </c>
      <c r="J4955" s="20">
        <f>(VLOOKUP(A4955,'Celulares por Região'!A:H,6))/F4955</f>
        <v>0.84642132715155027</v>
      </c>
    </row>
    <row r="4956" spans="1:10" ht="15.75" customHeight="1">
      <c r="A4956" t="str">
        <f>VLOOKUP(B4956,'Tabela IBGE_Município'!A:C,3)</f>
        <v>BA</v>
      </c>
      <c r="B4956" s="4" t="s">
        <v>5348</v>
      </c>
      <c r="C4956" s="1">
        <v>2</v>
      </c>
      <c r="D4956" s="1">
        <v>2</v>
      </c>
      <c r="E4956" s="1">
        <v>1</v>
      </c>
      <c r="F4956" s="1">
        <f>VLOOKUP(B4956,'Tabela IBGE_Município'!A:C,2)</f>
        <v>11512</v>
      </c>
      <c r="G4956" s="4" t="s">
        <v>640</v>
      </c>
      <c r="H4956" s="30">
        <f>VLOOKUP(DADOS!B4956,'Tabela IBGE_Município'!A:E,5)</f>
        <v>0.61499999999999999</v>
      </c>
      <c r="I4956" s="2">
        <f t="shared" si="77"/>
        <v>4.3432939541348159E-4</v>
      </c>
      <c r="J4956" s="20">
        <f>(VLOOKUP(A4956,'Celulares por Região'!A:H,6))/F4956</f>
        <v>0.3413829047949965</v>
      </c>
    </row>
    <row r="4957" spans="1:10" ht="15.75" customHeight="1">
      <c r="A4957" t="str">
        <f>VLOOKUP(B4957,'Tabela IBGE_Município'!A:C,3)</f>
        <v>PI</v>
      </c>
      <c r="B4957" s="4" t="s">
        <v>5349</v>
      </c>
      <c r="C4957" s="1">
        <v>1</v>
      </c>
      <c r="D4957" s="1">
        <v>2</v>
      </c>
      <c r="E4957" s="1">
        <v>2</v>
      </c>
      <c r="F4957" s="1">
        <f>VLOOKUP(B4957,'Tabela IBGE_Município'!A:C,2)</f>
        <v>4303</v>
      </c>
      <c r="G4957" s="4" t="s">
        <v>637</v>
      </c>
      <c r="H4957" s="30">
        <f>VLOOKUP(DADOS!B4957,'Tabela IBGE_Município'!A:E,5)</f>
        <v>0.56200000000000006</v>
      </c>
      <c r="I4957" s="2">
        <f t="shared" si="77"/>
        <v>1.1619800139437602E-3</v>
      </c>
      <c r="J4957" s="20">
        <f>(VLOOKUP(A4957,'Celulares por Região'!A:H,6))/F4957</f>
        <v>0.67882872414594464</v>
      </c>
    </row>
    <row r="4958" spans="1:10" ht="15.75" customHeight="1">
      <c r="A4958" t="str">
        <f>VLOOKUP(B4958,'Tabela IBGE_Município'!A:C,3)</f>
        <v>RS</v>
      </c>
      <c r="B4958" s="4" t="s">
        <v>5350</v>
      </c>
      <c r="C4958" s="1">
        <v>3</v>
      </c>
      <c r="D4958" s="1">
        <v>1</v>
      </c>
      <c r="E4958" s="1"/>
      <c r="F4958" s="1">
        <f>VLOOKUP(B4958,'Tabela IBGE_Município'!A:C,2)</f>
        <v>10713</v>
      </c>
      <c r="G4958" s="4" t="s">
        <v>637</v>
      </c>
      <c r="H4958" s="30">
        <f>VLOOKUP(DADOS!B4958,'Tabela IBGE_Município'!A:E,5)</f>
        <v>0.72299999999999998</v>
      </c>
      <c r="I4958" s="2">
        <f t="shared" si="77"/>
        <v>3.7337813870997851E-4</v>
      </c>
      <c r="J4958" s="20">
        <f>(VLOOKUP(A4958,'Celulares por Região'!A:H,6))/F4958</f>
        <v>1.3254923924204237E-2</v>
      </c>
    </row>
    <row r="4959" spans="1:10" ht="15.75" customHeight="1">
      <c r="A4959" t="str">
        <f>VLOOKUP(B4959,'Tabela IBGE_Município'!A:C,3)</f>
        <v>RS</v>
      </c>
      <c r="B4959" s="4" t="s">
        <v>5351</v>
      </c>
      <c r="C4959" s="1">
        <v>1</v>
      </c>
      <c r="D4959" s="1">
        <v>8</v>
      </c>
      <c r="E4959" s="1">
        <v>1</v>
      </c>
      <c r="F4959" s="1">
        <f>VLOOKUP(B4959,'Tabela IBGE_Município'!A:C,2)</f>
        <v>2891</v>
      </c>
      <c r="G4959" s="4" t="s">
        <v>637</v>
      </c>
      <c r="H4959" s="30">
        <f>VLOOKUP(DADOS!B4959,'Tabela IBGE_Município'!A:E,5)</f>
        <v>0.71</v>
      </c>
      <c r="I4959" s="2">
        <f t="shared" si="77"/>
        <v>3.4590107229332413E-3</v>
      </c>
      <c r="J4959" s="20">
        <f>(VLOOKUP(A4959,'Celulares por Região'!A:H,6))/F4959</f>
        <v>4.9117952265652021E-2</v>
      </c>
    </row>
    <row r="4960" spans="1:10" ht="15.75" customHeight="1">
      <c r="A4960" t="str">
        <f>VLOOKUP(B4960,'Tabela IBGE_Município'!A:C,3)</f>
        <v>RS</v>
      </c>
      <c r="B4960" s="4" t="s">
        <v>5352</v>
      </c>
      <c r="C4960" s="1">
        <v>6</v>
      </c>
      <c r="D4960" s="1">
        <v>5</v>
      </c>
      <c r="E4960" s="1">
        <v>5</v>
      </c>
      <c r="F4960" s="1">
        <f>VLOOKUP(B4960,'Tabela IBGE_Município'!A:C,2)</f>
        <v>7444</v>
      </c>
      <c r="G4960" s="4" t="s">
        <v>638</v>
      </c>
      <c r="H4960" s="30">
        <f>VLOOKUP(DADOS!B4960,'Tabela IBGE_Município'!A:E,5)</f>
        <v>0.65900000000000003</v>
      </c>
      <c r="I4960" s="2">
        <f t="shared" si="77"/>
        <v>2.1493820526598604E-3</v>
      </c>
      <c r="J4960" s="20">
        <f>(VLOOKUP(A4960,'Celulares por Região'!A:H,6))/F4960</f>
        <v>1.9075765717356259E-2</v>
      </c>
    </row>
    <row r="4961" spans="1:10" ht="15.75" customHeight="1">
      <c r="A4961" t="str">
        <f>VLOOKUP(B4961,'Tabela IBGE_Município'!A:C,3)</f>
        <v>RS</v>
      </c>
      <c r="B4961" s="4" t="s">
        <v>5353</v>
      </c>
      <c r="C4961" s="1">
        <v>1</v>
      </c>
      <c r="D4961" s="1">
        <v>3</v>
      </c>
      <c r="E4961" s="1">
        <v>2</v>
      </c>
      <c r="F4961" s="1">
        <f>VLOOKUP(B4961,'Tabela IBGE_Município'!A:C,2)</f>
        <v>5107</v>
      </c>
      <c r="G4961" s="4" t="s">
        <v>637</v>
      </c>
      <c r="H4961" s="30">
        <f>VLOOKUP(DADOS!B4961,'Tabela IBGE_Município'!A:E,5)</f>
        <v>0.77700000000000002</v>
      </c>
      <c r="I4961" s="2">
        <f t="shared" si="77"/>
        <v>1.1748580379870766E-3</v>
      </c>
      <c r="J4961" s="20">
        <f>(VLOOKUP(A4961,'Celulares por Região'!A:H,6))/F4961</f>
        <v>2.7804973565694144E-2</v>
      </c>
    </row>
    <row r="4962" spans="1:10" ht="15.75" customHeight="1">
      <c r="A4962" t="str">
        <f>VLOOKUP(B4962,'Tabela IBGE_Município'!A:C,3)</f>
        <v>MS</v>
      </c>
      <c r="B4962" s="4" t="s">
        <v>5354</v>
      </c>
      <c r="C4962" s="1">
        <v>3</v>
      </c>
      <c r="D4962" s="1">
        <v>2</v>
      </c>
      <c r="E4962" s="1">
        <v>1</v>
      </c>
      <c r="F4962" s="1">
        <f>VLOOKUP(B4962,'Tabela IBGE_Município'!A:C,2)</f>
        <v>6542</v>
      </c>
      <c r="G4962" s="4" t="s">
        <v>640</v>
      </c>
      <c r="H4962" s="30">
        <f>VLOOKUP(DADOS!B4962,'Tabela IBGE_Município'!A:E,5)</f>
        <v>0.68200000000000005</v>
      </c>
      <c r="I4962" s="2">
        <f t="shared" si="77"/>
        <v>9.1715071843472939E-4</v>
      </c>
      <c r="J4962" s="20">
        <f>(VLOOKUP(A4962,'Celulares por Região'!A:H,6))/F4962</f>
        <v>0.20314888413329257</v>
      </c>
    </row>
    <row r="4963" spans="1:10" ht="15.75" customHeight="1">
      <c r="A4963" t="str">
        <f>VLOOKUP(B4963,'Tabela IBGE_Município'!A:C,3)</f>
        <v>MG</v>
      </c>
      <c r="B4963" s="4" t="s">
        <v>5355</v>
      </c>
      <c r="C4963" s="1">
        <v>6</v>
      </c>
      <c r="D4963" s="1">
        <v>6</v>
      </c>
      <c r="E4963" s="1">
        <v>3</v>
      </c>
      <c r="F4963" s="1">
        <f>VLOOKUP(B4963,'Tabela IBGE_Município'!A:C,2)</f>
        <v>2606</v>
      </c>
      <c r="G4963" s="4" t="s">
        <v>638</v>
      </c>
      <c r="H4963" s="30">
        <f>VLOOKUP(DADOS!B4963,'Tabela IBGE_Município'!A:E,5)</f>
        <v>0.65400000000000003</v>
      </c>
      <c r="I4963" s="2">
        <f t="shared" si="77"/>
        <v>5.7559478127398311E-3</v>
      </c>
      <c r="J4963" s="20">
        <f>(VLOOKUP(A4963,'Celulares por Região'!A:H,6))/F4963</f>
        <v>0.60744435917114348</v>
      </c>
    </row>
    <row r="4964" spans="1:10" ht="15.75" customHeight="1">
      <c r="A4964" t="str">
        <f>VLOOKUP(B4964,'Tabela IBGE_Município'!A:C,3)</f>
        <v>AC</v>
      </c>
      <c r="B4964" s="4" t="s">
        <v>5356</v>
      </c>
      <c r="C4964" s="1">
        <v>1</v>
      </c>
      <c r="D4964" s="1">
        <v>1</v>
      </c>
      <c r="E4964" s="1"/>
      <c r="F4964" s="1">
        <f>VLOOKUP(B4964,'Tabela IBGE_Município'!A:C,2)</f>
        <v>46511</v>
      </c>
      <c r="G4964" s="4" t="s">
        <v>637</v>
      </c>
      <c r="H4964" s="30">
        <f>VLOOKUP(DADOS!B4964,'Tabela IBGE_Município'!A:E,5)</f>
        <v>0.60299999999999998</v>
      </c>
      <c r="I4964" s="2">
        <f t="shared" si="77"/>
        <v>4.3000580507836857E-5</v>
      </c>
      <c r="J4964" s="20">
        <f>(VLOOKUP(A4964,'Celulares por Região'!A:H,6))/F4964</f>
        <v>5.1600696609404228E-3</v>
      </c>
    </row>
    <row r="4965" spans="1:10" ht="15.75" customHeight="1">
      <c r="A4965" t="str">
        <f>VLOOKUP(B4965,'Tabela IBGE_Município'!A:C,3)</f>
        <v>MA</v>
      </c>
      <c r="B4965" s="4" t="s">
        <v>5357</v>
      </c>
      <c r="C4965" s="1">
        <v>1</v>
      </c>
      <c r="D4965" s="1">
        <v>5</v>
      </c>
      <c r="E4965" s="1">
        <v>5</v>
      </c>
      <c r="F4965" s="1">
        <f>VLOOKUP(B4965,'Tabela IBGE_Município'!A:C,2)</f>
        <v>11214</v>
      </c>
      <c r="G4965" s="4" t="s">
        <v>638</v>
      </c>
      <c r="H4965" s="30">
        <f>VLOOKUP(DADOS!B4965,'Tabela IBGE_Município'!A:E,5)</f>
        <v>0.54</v>
      </c>
      <c r="I4965" s="2">
        <f t="shared" si="77"/>
        <v>9.8091671125378989E-4</v>
      </c>
      <c r="J4965" s="20">
        <f>(VLOOKUP(A4965,'Celulares por Região'!A:H,6))/F4965</f>
        <v>0.10709827001961833</v>
      </c>
    </row>
    <row r="4966" spans="1:10" ht="15.75" customHeight="1">
      <c r="A4966" t="str">
        <f>VLOOKUP(B4966,'Tabela IBGE_Município'!A:C,3)</f>
        <v>MG</v>
      </c>
      <c r="B4966" s="4" t="s">
        <v>5358</v>
      </c>
      <c r="C4966" s="1"/>
      <c r="D4966" s="1">
        <v>3</v>
      </c>
      <c r="E4966" s="1">
        <v>4</v>
      </c>
      <c r="F4966" s="1">
        <f>VLOOKUP(B4966,'Tabela IBGE_Município'!A:C,2)</f>
        <v>5361</v>
      </c>
      <c r="G4966" s="4" t="s">
        <v>638</v>
      </c>
      <c r="H4966" s="30">
        <f>VLOOKUP(DADOS!B4966,'Tabela IBGE_Município'!A:E,5)</f>
        <v>0.66</v>
      </c>
      <c r="I4966" s="2">
        <f t="shared" si="77"/>
        <v>1.3057265435553068E-3</v>
      </c>
      <c r="J4966" s="20">
        <f>(VLOOKUP(A4966,'Celulares por Região'!A:H,6))/F4966</f>
        <v>0.29528073120686438</v>
      </c>
    </row>
    <row r="4967" spans="1:10" ht="15.75" customHeight="1">
      <c r="A4967" t="str">
        <f>VLOOKUP(B4967,'Tabela IBGE_Município'!A:C,3)</f>
        <v>GO</v>
      </c>
      <c r="B4967" s="4" t="s">
        <v>5359</v>
      </c>
      <c r="C4967" s="1">
        <v>2</v>
      </c>
      <c r="D4967" s="1">
        <v>2</v>
      </c>
      <c r="E4967" s="1"/>
      <c r="F4967" s="1">
        <f>VLOOKUP(B4967,'Tabela IBGE_Município'!A:C,2)</f>
        <v>118451</v>
      </c>
      <c r="G4967" s="4" t="s">
        <v>640</v>
      </c>
      <c r="H4967" s="30">
        <f>VLOOKUP(DADOS!B4967,'Tabela IBGE_Município'!A:E,5)</f>
        <v>0.70099999999999996</v>
      </c>
      <c r="I4967" s="2">
        <f t="shared" si="77"/>
        <v>3.3769237912723405E-5</v>
      </c>
      <c r="J4967" s="20">
        <f>(VLOOKUP(A4967,'Celulares por Região'!A:H,6))/F4967</f>
        <v>3.0789102666925566E-2</v>
      </c>
    </row>
    <row r="4968" spans="1:10" ht="15.75" customHeight="1">
      <c r="A4968" t="str">
        <f>VLOOKUP(B4968,'Tabela IBGE_Município'!A:C,3)</f>
        <v>MG</v>
      </c>
      <c r="B4968" s="4" t="s">
        <v>5360</v>
      </c>
      <c r="C4968" s="1"/>
      <c r="D4968" s="1">
        <v>3</v>
      </c>
      <c r="E4968" s="1">
        <v>4</v>
      </c>
      <c r="F4968" s="1">
        <f>VLOOKUP(B4968,'Tabela IBGE_Município'!A:C,2)</f>
        <v>2003</v>
      </c>
      <c r="G4968" s="4" t="s">
        <v>638</v>
      </c>
      <c r="H4968" s="30">
        <f>VLOOKUP(DADOS!B4968,'Tabela IBGE_Município'!A:E,5)</f>
        <v>0.67400000000000004</v>
      </c>
      <c r="I4968" s="2">
        <f t="shared" si="77"/>
        <v>3.494757863205192E-3</v>
      </c>
      <c r="J4968" s="20">
        <f>(VLOOKUP(A4968,'Celulares por Região'!A:H,6))/F4968</f>
        <v>0.79031452820768844</v>
      </c>
    </row>
    <row r="4969" spans="1:10" ht="15.75" customHeight="1">
      <c r="A4969" t="str">
        <f>VLOOKUP(B4969,'Tabela IBGE_Município'!A:C,3)</f>
        <v>RN</v>
      </c>
      <c r="B4969" s="4" t="s">
        <v>5361</v>
      </c>
      <c r="C4969" s="1">
        <v>3</v>
      </c>
      <c r="D4969" s="1"/>
      <c r="E4969" s="1"/>
      <c r="F4969" s="1">
        <f>VLOOKUP(B4969,'Tabela IBGE_Município'!A:C,2)</f>
        <v>6127</v>
      </c>
      <c r="G4969" s="4" t="s">
        <v>638</v>
      </c>
      <c r="H4969" s="30">
        <f>VLOOKUP(DADOS!B4969,'Tabela IBGE_Município'!A:E,5)</f>
        <v>0.58299999999999996</v>
      </c>
      <c r="I4969" s="2">
        <f t="shared" si="77"/>
        <v>4.8963603721233879E-4</v>
      </c>
      <c r="J4969" s="20">
        <f>(VLOOKUP(A4969,'Celulares por Região'!A:H,6))/F4969</f>
        <v>0.15456177574669497</v>
      </c>
    </row>
    <row r="4970" spans="1:10" ht="15" customHeight="1">
      <c r="B4970" s="4" t="s">
        <v>7</v>
      </c>
      <c r="C4970" s="21"/>
      <c r="D4970" s="21"/>
      <c r="J4970" s="22"/>
    </row>
    <row r="4971" spans="1:10" ht="15" customHeight="1">
      <c r="B4971" s="4" t="s">
        <v>8</v>
      </c>
      <c r="C4971" s="21"/>
      <c r="D4971" s="21"/>
      <c r="J4971" s="22"/>
    </row>
    <row r="4972" spans="1:10" ht="15" customHeight="1">
      <c r="B4972" s="4" t="s">
        <v>9</v>
      </c>
      <c r="C4972" s="21"/>
      <c r="D4972" s="21"/>
      <c r="J4972" s="22"/>
    </row>
    <row r="4973" spans="1:10" ht="15" customHeight="1">
      <c r="B4973" s="4" t="s">
        <v>10</v>
      </c>
      <c r="C4973" s="21"/>
      <c r="D4973" s="21"/>
      <c r="J4973" s="22"/>
    </row>
    <row r="4974" spans="1:10" ht="15" customHeight="1">
      <c r="B4974" s="4" t="s">
        <v>11</v>
      </c>
      <c r="C4974" s="21"/>
      <c r="D4974" s="21"/>
      <c r="J4974" s="22"/>
    </row>
    <row r="4975" spans="1:10" ht="15" customHeight="1">
      <c r="B4975" s="4" t="s">
        <v>5362</v>
      </c>
      <c r="C4975" s="21"/>
      <c r="D4975" s="21"/>
      <c r="J4975" s="22"/>
    </row>
    <row r="4976" spans="1:10" ht="15" customHeight="1">
      <c r="B4976" s="4" t="s">
        <v>13</v>
      </c>
      <c r="C4976" s="21"/>
      <c r="D4976" s="21"/>
      <c r="J4976" s="22"/>
    </row>
    <row r="4977" spans="2:10" ht="15" customHeight="1">
      <c r="B4977" s="4" t="s">
        <v>14</v>
      </c>
      <c r="C4977" s="21"/>
      <c r="D4977" s="21"/>
      <c r="J4977" s="22"/>
    </row>
    <row r="4978" spans="2:10" ht="15" customHeight="1">
      <c r="B4978" s="4" t="s">
        <v>15</v>
      </c>
      <c r="C4978" s="21"/>
      <c r="D4978" s="21"/>
      <c r="J4978" s="22"/>
    </row>
    <row r="4979" spans="2:10" ht="15" customHeight="1">
      <c r="B4979" s="4" t="s">
        <v>5363</v>
      </c>
      <c r="C4979" s="21"/>
      <c r="D4979" s="21"/>
      <c r="J4979" s="22"/>
    </row>
    <row r="4980" spans="2:10" ht="15" customHeight="1">
      <c r="B4980" s="4" t="s">
        <v>17</v>
      </c>
      <c r="C4980" s="21"/>
      <c r="D4980" s="21"/>
      <c r="J4980" s="22"/>
    </row>
    <row r="4981" spans="2:10" ht="15" customHeight="1">
      <c r="B4981" s="4" t="s">
        <v>18</v>
      </c>
      <c r="C4981" s="21"/>
      <c r="D4981" s="21"/>
      <c r="J4981" s="22"/>
    </row>
    <row r="4982" spans="2:10" ht="15" customHeight="1">
      <c r="B4982" s="4" t="s">
        <v>19</v>
      </c>
      <c r="C4982" s="21"/>
      <c r="D4982" s="21"/>
      <c r="J4982" s="22"/>
    </row>
    <row r="4983" spans="2:10" ht="15" customHeight="1">
      <c r="B4983" s="4" t="s">
        <v>20</v>
      </c>
      <c r="C4983" s="21"/>
      <c r="D4983" s="21"/>
      <c r="J4983" s="22"/>
    </row>
    <row r="4984" spans="2:10" ht="15" customHeight="1">
      <c r="B4984" s="4" t="s">
        <v>21</v>
      </c>
      <c r="C4984" s="21"/>
      <c r="D4984" s="21"/>
      <c r="J4984" s="22"/>
    </row>
    <row r="4985" spans="2:10" ht="15" customHeight="1">
      <c r="B4985" s="4" t="s">
        <v>5364</v>
      </c>
      <c r="C4985" s="21"/>
      <c r="D4985" s="21"/>
      <c r="J4985" s="22"/>
    </row>
    <row r="4986" spans="2:10" ht="15" customHeight="1">
      <c r="B4986" s="4" t="s">
        <v>22</v>
      </c>
      <c r="C4986" s="21"/>
      <c r="D4986" s="21"/>
      <c r="J4986" s="22"/>
    </row>
    <row r="4987" spans="2:10" ht="15" customHeight="1">
      <c r="B4987" s="4" t="s">
        <v>5365</v>
      </c>
      <c r="C4987" s="21"/>
      <c r="D4987" s="21"/>
      <c r="J4987" s="22"/>
    </row>
    <row r="4988" spans="2:10" ht="15" customHeight="1">
      <c r="B4988" s="4" t="s">
        <v>24</v>
      </c>
      <c r="C4988" s="21"/>
      <c r="D4988" s="21"/>
      <c r="J4988" s="22"/>
    </row>
    <row r="4989" spans="2:10" ht="15" customHeight="1">
      <c r="B4989" s="4" t="s">
        <v>25</v>
      </c>
      <c r="C4989" s="21"/>
      <c r="D4989" s="21"/>
      <c r="J4989" s="22"/>
    </row>
    <row r="4990" spans="2:10" ht="15" customHeight="1">
      <c r="B4990" s="4" t="s">
        <v>5366</v>
      </c>
      <c r="C4990" s="21"/>
      <c r="D4990" s="21"/>
      <c r="J4990" s="22"/>
    </row>
    <row r="4991" spans="2:10" ht="15" customHeight="1">
      <c r="B4991" s="4" t="s">
        <v>26</v>
      </c>
      <c r="C4991" s="21"/>
      <c r="D4991" s="21"/>
      <c r="J4991" s="22"/>
    </row>
    <row r="4992" spans="2:10" ht="15" customHeight="1">
      <c r="B4992" s="4" t="s">
        <v>27</v>
      </c>
      <c r="C4992" s="21"/>
      <c r="D4992" s="21"/>
      <c r="J4992" s="22"/>
    </row>
    <row r="4993" spans="2:10" ht="15" customHeight="1">
      <c r="B4993" s="4" t="s">
        <v>28</v>
      </c>
      <c r="C4993" s="21"/>
      <c r="D4993" s="21"/>
      <c r="J4993" s="22"/>
    </row>
    <row r="4994" spans="2:10" ht="15" customHeight="1">
      <c r="B4994" s="4" t="s">
        <v>29</v>
      </c>
      <c r="C4994" s="21"/>
      <c r="D4994" s="21"/>
      <c r="J4994" s="22"/>
    </row>
    <row r="4995" spans="2:10" ht="15" customHeight="1">
      <c r="B4995" s="4" t="s">
        <v>30</v>
      </c>
      <c r="C4995" s="21"/>
      <c r="D4995" s="21"/>
      <c r="J4995" s="22"/>
    </row>
    <row r="4996" spans="2:10" ht="15" customHeight="1">
      <c r="B4996" s="4" t="s">
        <v>31</v>
      </c>
      <c r="C4996" s="21"/>
      <c r="D4996" s="21"/>
      <c r="J4996" s="22"/>
    </row>
    <row r="4997" spans="2:10" ht="15" customHeight="1">
      <c r="B4997" s="4" t="s">
        <v>32</v>
      </c>
      <c r="C4997" s="21"/>
      <c r="D4997" s="21"/>
      <c r="J4997" s="22"/>
    </row>
    <row r="4998" spans="2:10" ht="15" customHeight="1">
      <c r="B4998" s="4" t="s">
        <v>33</v>
      </c>
      <c r="C4998" s="21"/>
      <c r="D4998" s="21"/>
      <c r="J4998" s="22"/>
    </row>
    <row r="4999" spans="2:10" ht="15" customHeight="1">
      <c r="B4999" s="4" t="s">
        <v>34</v>
      </c>
      <c r="C4999" s="21"/>
      <c r="D4999" s="21"/>
      <c r="J4999" s="22"/>
    </row>
    <row r="5000" spans="2:10" ht="15" customHeight="1">
      <c r="B5000" s="4" t="s">
        <v>36</v>
      </c>
      <c r="C5000" s="21"/>
      <c r="D5000" s="21"/>
      <c r="J5000" s="22"/>
    </row>
    <row r="5001" spans="2:10" ht="15" customHeight="1">
      <c r="B5001" s="4" t="s">
        <v>37</v>
      </c>
      <c r="C5001" s="21"/>
      <c r="D5001" s="21"/>
      <c r="J5001" s="22"/>
    </row>
    <row r="5002" spans="2:10" ht="15" customHeight="1">
      <c r="B5002" s="4" t="s">
        <v>38</v>
      </c>
      <c r="C5002" s="21"/>
      <c r="D5002" s="21"/>
      <c r="J5002" s="22"/>
    </row>
    <row r="5003" spans="2:10" ht="15" customHeight="1">
      <c r="B5003" s="4" t="s">
        <v>39</v>
      </c>
      <c r="C5003" s="21"/>
      <c r="D5003" s="21"/>
      <c r="J5003" s="22"/>
    </row>
    <row r="5004" spans="2:10" ht="15" customHeight="1">
      <c r="B5004" s="4" t="s">
        <v>40</v>
      </c>
      <c r="C5004" s="21"/>
      <c r="D5004" s="21"/>
      <c r="J5004" s="22"/>
    </row>
    <row r="5005" spans="2:10" ht="15" customHeight="1">
      <c r="B5005" s="4" t="s">
        <v>41</v>
      </c>
      <c r="C5005" s="21"/>
      <c r="D5005" s="21"/>
      <c r="J5005" s="22"/>
    </row>
    <row r="5006" spans="2:10" ht="15" customHeight="1">
      <c r="B5006" s="4" t="s">
        <v>42</v>
      </c>
      <c r="C5006" s="21"/>
      <c r="D5006" s="21"/>
      <c r="J5006" s="22"/>
    </row>
    <row r="5007" spans="2:10" ht="15" customHeight="1">
      <c r="B5007" s="4" t="s">
        <v>5367</v>
      </c>
      <c r="C5007" s="21"/>
      <c r="D5007" s="21"/>
      <c r="J5007" s="22"/>
    </row>
    <row r="5008" spans="2:10" ht="15" customHeight="1">
      <c r="B5008" s="4" t="s">
        <v>43</v>
      </c>
      <c r="C5008" s="21"/>
      <c r="D5008" s="21"/>
      <c r="J5008" s="22"/>
    </row>
    <row r="5009" spans="2:10" ht="15" customHeight="1">
      <c r="B5009" s="4" t="s">
        <v>44</v>
      </c>
      <c r="C5009" s="21"/>
      <c r="D5009" s="21"/>
      <c r="J5009" s="22"/>
    </row>
    <row r="5010" spans="2:10" ht="15" customHeight="1">
      <c r="B5010" s="4" t="s">
        <v>45</v>
      </c>
      <c r="C5010" s="21"/>
      <c r="D5010" s="21"/>
      <c r="J5010" s="22"/>
    </row>
    <row r="5011" spans="2:10" ht="15" customHeight="1">
      <c r="B5011" s="4" t="s">
        <v>46</v>
      </c>
      <c r="C5011" s="21"/>
      <c r="D5011" s="21"/>
      <c r="J5011" s="22"/>
    </row>
    <row r="5012" spans="2:10" ht="15" customHeight="1">
      <c r="B5012" s="4" t="s">
        <v>47</v>
      </c>
      <c r="C5012" s="21"/>
      <c r="D5012" s="21"/>
      <c r="J5012" s="22"/>
    </row>
    <row r="5013" spans="2:10" ht="15" customHeight="1">
      <c r="B5013" s="4" t="s">
        <v>48</v>
      </c>
      <c r="C5013" s="21"/>
      <c r="D5013" s="21"/>
      <c r="J5013" s="22"/>
    </row>
    <row r="5014" spans="2:10" ht="15" customHeight="1">
      <c r="B5014" s="4" t="s">
        <v>49</v>
      </c>
      <c r="C5014" s="21"/>
      <c r="D5014" s="21"/>
      <c r="J5014" s="22"/>
    </row>
    <row r="5015" spans="2:10" ht="15" customHeight="1">
      <c r="B5015" s="4" t="s">
        <v>50</v>
      </c>
      <c r="C5015" s="21"/>
      <c r="D5015" s="21"/>
      <c r="J5015" s="22"/>
    </row>
    <row r="5016" spans="2:10" ht="15" customHeight="1">
      <c r="B5016" s="4" t="s">
        <v>51</v>
      </c>
      <c r="C5016" s="21"/>
      <c r="D5016" s="21"/>
      <c r="J5016" s="22"/>
    </row>
    <row r="5017" spans="2:10" ht="15" customHeight="1">
      <c r="B5017" s="4" t="s">
        <v>52</v>
      </c>
      <c r="C5017" s="21"/>
      <c r="D5017" s="21"/>
      <c r="J5017" s="22"/>
    </row>
    <row r="5018" spans="2:10" ht="15" customHeight="1">
      <c r="B5018" s="4" t="s">
        <v>53</v>
      </c>
      <c r="C5018" s="21"/>
      <c r="D5018" s="21"/>
      <c r="J5018" s="22"/>
    </row>
    <row r="5019" spans="2:10" ht="15" customHeight="1">
      <c r="B5019" s="4" t="s">
        <v>54</v>
      </c>
      <c r="C5019" s="21"/>
      <c r="D5019" s="21"/>
      <c r="J5019" s="22"/>
    </row>
    <row r="5020" spans="2:10" ht="15" customHeight="1">
      <c r="B5020" s="4" t="s">
        <v>55</v>
      </c>
      <c r="C5020" s="21"/>
      <c r="D5020" s="21"/>
      <c r="J5020" s="22"/>
    </row>
    <row r="5021" spans="2:10" ht="15" customHeight="1">
      <c r="B5021" s="4" t="s">
        <v>56</v>
      </c>
      <c r="C5021" s="21"/>
      <c r="D5021" s="21"/>
      <c r="J5021" s="22"/>
    </row>
    <row r="5022" spans="2:10" ht="15" customHeight="1">
      <c r="B5022" s="4" t="s">
        <v>57</v>
      </c>
      <c r="C5022" s="21"/>
      <c r="D5022" s="21"/>
      <c r="J5022" s="22"/>
    </row>
    <row r="5023" spans="2:10" ht="15" customHeight="1">
      <c r="B5023" s="4" t="s">
        <v>58</v>
      </c>
      <c r="C5023" s="21"/>
      <c r="D5023" s="21"/>
      <c r="J5023" s="22"/>
    </row>
    <row r="5024" spans="2:10" ht="15" customHeight="1">
      <c r="B5024" s="4" t="s">
        <v>59</v>
      </c>
      <c r="C5024" s="21"/>
      <c r="D5024" s="21"/>
      <c r="J5024" s="22"/>
    </row>
    <row r="5025" spans="2:10" ht="15" customHeight="1">
      <c r="B5025" s="4" t="s">
        <v>59</v>
      </c>
      <c r="C5025" s="21"/>
      <c r="D5025" s="21"/>
      <c r="J5025" s="22"/>
    </row>
    <row r="5026" spans="2:10" ht="15" customHeight="1">
      <c r="B5026" s="4" t="s">
        <v>5368</v>
      </c>
      <c r="C5026" s="21"/>
      <c r="D5026" s="21"/>
      <c r="J5026" s="22"/>
    </row>
    <row r="5027" spans="2:10" ht="15" customHeight="1">
      <c r="B5027" s="4" t="s">
        <v>60</v>
      </c>
      <c r="C5027" s="21"/>
      <c r="D5027" s="21"/>
      <c r="J5027" s="22"/>
    </row>
    <row r="5028" spans="2:10" ht="15" customHeight="1">
      <c r="B5028" s="4" t="s">
        <v>61</v>
      </c>
      <c r="C5028" s="21"/>
      <c r="D5028" s="21"/>
      <c r="J5028" s="22"/>
    </row>
    <row r="5029" spans="2:10" ht="15" customHeight="1">
      <c r="B5029" s="4" t="s">
        <v>62</v>
      </c>
      <c r="C5029" s="21"/>
      <c r="D5029" s="21"/>
      <c r="J5029" s="22"/>
    </row>
    <row r="5030" spans="2:10" ht="15" customHeight="1">
      <c r="B5030" s="4" t="s">
        <v>63</v>
      </c>
      <c r="C5030" s="21"/>
      <c r="D5030" s="21"/>
      <c r="J5030" s="22"/>
    </row>
    <row r="5031" spans="2:10" ht="15" customHeight="1">
      <c r="B5031" s="4" t="s">
        <v>64</v>
      </c>
      <c r="C5031" s="21"/>
      <c r="D5031" s="21"/>
      <c r="J5031" s="22"/>
    </row>
    <row r="5032" spans="2:10" ht="15" customHeight="1">
      <c r="B5032" s="4" t="s">
        <v>65</v>
      </c>
      <c r="C5032" s="21"/>
      <c r="D5032" s="21"/>
      <c r="J5032" s="22"/>
    </row>
    <row r="5033" spans="2:10" ht="15" customHeight="1">
      <c r="B5033" s="4" t="s">
        <v>66</v>
      </c>
      <c r="C5033" s="21"/>
      <c r="D5033" s="21"/>
      <c r="J5033" s="22"/>
    </row>
    <row r="5034" spans="2:10" ht="15" customHeight="1">
      <c r="B5034" s="4" t="s">
        <v>67</v>
      </c>
      <c r="C5034" s="21"/>
      <c r="D5034" s="21"/>
      <c r="J5034" s="22"/>
    </row>
    <row r="5035" spans="2:10" ht="15" customHeight="1">
      <c r="B5035" s="4" t="s">
        <v>68</v>
      </c>
      <c r="C5035" s="21"/>
      <c r="D5035" s="21"/>
      <c r="J5035" s="22"/>
    </row>
    <row r="5036" spans="2:10" ht="15" customHeight="1">
      <c r="B5036" s="4" t="s">
        <v>68</v>
      </c>
      <c r="C5036" s="21"/>
      <c r="D5036" s="21"/>
      <c r="J5036" s="22"/>
    </row>
    <row r="5037" spans="2:10" ht="15" customHeight="1">
      <c r="B5037" s="4" t="s">
        <v>69</v>
      </c>
      <c r="C5037" s="21"/>
      <c r="D5037" s="21"/>
      <c r="J5037" s="22"/>
    </row>
    <row r="5038" spans="2:10" ht="15" customHeight="1">
      <c r="B5038" s="4" t="s">
        <v>70</v>
      </c>
      <c r="C5038" s="21"/>
      <c r="D5038" s="21"/>
      <c r="J5038" s="22"/>
    </row>
    <row r="5039" spans="2:10" ht="15" customHeight="1">
      <c r="B5039" s="4" t="s">
        <v>71</v>
      </c>
      <c r="C5039" s="21"/>
      <c r="D5039" s="21"/>
      <c r="J5039" s="22"/>
    </row>
    <row r="5040" spans="2:10" ht="15" customHeight="1">
      <c r="B5040" s="4" t="s">
        <v>72</v>
      </c>
      <c r="C5040" s="21"/>
      <c r="D5040" s="21"/>
      <c r="J5040" s="22"/>
    </row>
    <row r="5041" spans="2:10" ht="15" customHeight="1">
      <c r="B5041" s="4" t="s">
        <v>73</v>
      </c>
      <c r="C5041" s="21"/>
      <c r="D5041" s="21"/>
      <c r="J5041" s="22"/>
    </row>
    <row r="5042" spans="2:10" ht="15" customHeight="1">
      <c r="B5042" s="4" t="s">
        <v>74</v>
      </c>
      <c r="C5042" s="21"/>
      <c r="D5042" s="21"/>
      <c r="J5042" s="22"/>
    </row>
    <row r="5043" spans="2:10" ht="15" customHeight="1">
      <c r="B5043" s="4" t="s">
        <v>75</v>
      </c>
      <c r="C5043" s="21"/>
      <c r="D5043" s="21"/>
      <c r="J5043" s="22"/>
    </row>
    <row r="5044" spans="2:10" ht="15" customHeight="1">
      <c r="B5044" s="4" t="s">
        <v>76</v>
      </c>
      <c r="C5044" s="21"/>
      <c r="D5044" s="21"/>
      <c r="J5044" s="22"/>
    </row>
    <row r="5045" spans="2:10" ht="15" customHeight="1">
      <c r="B5045" s="4" t="s">
        <v>77</v>
      </c>
      <c r="C5045" s="21"/>
      <c r="D5045" s="21"/>
      <c r="J5045" s="22"/>
    </row>
    <row r="5046" spans="2:10" ht="15" customHeight="1">
      <c r="B5046" s="4" t="s">
        <v>78</v>
      </c>
      <c r="C5046" s="21"/>
      <c r="D5046" s="21"/>
      <c r="J5046" s="22"/>
    </row>
    <row r="5047" spans="2:10" ht="15" customHeight="1">
      <c r="B5047" s="4" t="s">
        <v>79</v>
      </c>
      <c r="C5047" s="21"/>
      <c r="D5047" s="21"/>
      <c r="J5047" s="22"/>
    </row>
    <row r="5048" spans="2:10" ht="15" customHeight="1">
      <c r="B5048" s="4" t="s">
        <v>80</v>
      </c>
      <c r="C5048" s="21"/>
      <c r="D5048" s="21"/>
      <c r="J5048" s="22"/>
    </row>
    <row r="5049" spans="2:10" ht="15" customHeight="1">
      <c r="B5049" s="4" t="s">
        <v>81</v>
      </c>
      <c r="C5049" s="21"/>
      <c r="D5049" s="21"/>
      <c r="J5049" s="22"/>
    </row>
    <row r="5050" spans="2:10" ht="15" customHeight="1">
      <c r="B5050" s="4" t="s">
        <v>82</v>
      </c>
      <c r="C5050" s="21"/>
      <c r="D5050" s="21"/>
      <c r="J5050" s="22"/>
    </row>
    <row r="5051" spans="2:10" ht="15" customHeight="1">
      <c r="B5051" s="4" t="s">
        <v>83</v>
      </c>
      <c r="C5051" s="21"/>
      <c r="D5051" s="21"/>
      <c r="J5051" s="22"/>
    </row>
    <row r="5052" spans="2:10" ht="15" customHeight="1">
      <c r="B5052" s="4" t="s">
        <v>84</v>
      </c>
      <c r="C5052" s="21"/>
      <c r="D5052" s="21"/>
      <c r="J5052" s="22"/>
    </row>
    <row r="5053" spans="2:10" ht="15" customHeight="1">
      <c r="B5053" s="4" t="s">
        <v>85</v>
      </c>
      <c r="C5053" s="21"/>
      <c r="D5053" s="21"/>
      <c r="J5053" s="22"/>
    </row>
    <row r="5054" spans="2:10" ht="15" customHeight="1">
      <c r="B5054" s="4" t="s">
        <v>86</v>
      </c>
      <c r="C5054" s="21"/>
      <c r="D5054" s="21"/>
      <c r="J5054" s="22"/>
    </row>
    <row r="5055" spans="2:10" ht="15" customHeight="1">
      <c r="B5055" s="4" t="s">
        <v>87</v>
      </c>
      <c r="C5055" s="21"/>
      <c r="D5055" s="21"/>
      <c r="J5055" s="22"/>
    </row>
    <row r="5056" spans="2:10" ht="15" customHeight="1">
      <c r="B5056" s="4" t="s">
        <v>88</v>
      </c>
      <c r="C5056" s="21"/>
      <c r="D5056" s="21"/>
      <c r="J5056" s="22"/>
    </row>
    <row r="5057" spans="2:10" ht="15" customHeight="1">
      <c r="B5057" s="4" t="s">
        <v>89</v>
      </c>
      <c r="C5057" s="21"/>
      <c r="D5057" s="21"/>
      <c r="J5057" s="22"/>
    </row>
    <row r="5058" spans="2:10" ht="15" customHeight="1">
      <c r="B5058" s="4" t="s">
        <v>90</v>
      </c>
      <c r="C5058" s="21"/>
      <c r="D5058" s="21"/>
      <c r="J5058" s="22"/>
    </row>
    <row r="5059" spans="2:10" ht="15" customHeight="1">
      <c r="B5059" s="4" t="s">
        <v>91</v>
      </c>
      <c r="C5059" s="21"/>
      <c r="D5059" s="21"/>
      <c r="J5059" s="22"/>
    </row>
    <row r="5060" spans="2:10" ht="15" customHeight="1">
      <c r="B5060" s="4" t="s">
        <v>92</v>
      </c>
      <c r="C5060" s="21"/>
      <c r="D5060" s="21"/>
      <c r="J5060" s="22"/>
    </row>
    <row r="5061" spans="2:10" ht="15" customHeight="1">
      <c r="B5061" s="4" t="s">
        <v>93</v>
      </c>
      <c r="C5061" s="21"/>
      <c r="D5061" s="21"/>
      <c r="J5061" s="22"/>
    </row>
    <row r="5062" spans="2:10" ht="15" customHeight="1">
      <c r="B5062" s="4" t="s">
        <v>94</v>
      </c>
      <c r="C5062" s="21"/>
      <c r="D5062" s="21"/>
      <c r="J5062" s="22"/>
    </row>
    <row r="5063" spans="2:10" ht="15" customHeight="1">
      <c r="B5063" s="4" t="s">
        <v>95</v>
      </c>
      <c r="C5063" s="21"/>
      <c r="D5063" s="21"/>
      <c r="J5063" s="22"/>
    </row>
    <row r="5064" spans="2:10" ht="15" customHeight="1">
      <c r="B5064" s="4" t="s">
        <v>96</v>
      </c>
      <c r="C5064" s="21"/>
      <c r="D5064" s="21"/>
      <c r="J5064" s="22"/>
    </row>
    <row r="5065" spans="2:10" ht="15" customHeight="1">
      <c r="B5065" s="4" t="s">
        <v>97</v>
      </c>
      <c r="C5065" s="21"/>
      <c r="D5065" s="21"/>
      <c r="J5065" s="22"/>
    </row>
    <row r="5066" spans="2:10" ht="15" customHeight="1">
      <c r="B5066" s="4" t="s">
        <v>98</v>
      </c>
      <c r="C5066" s="21"/>
      <c r="D5066" s="21"/>
      <c r="J5066" s="22"/>
    </row>
    <row r="5067" spans="2:10" ht="15" customHeight="1">
      <c r="B5067" s="4" t="s">
        <v>99</v>
      </c>
      <c r="C5067" s="21"/>
      <c r="D5067" s="21"/>
      <c r="J5067" s="22"/>
    </row>
    <row r="5068" spans="2:10" ht="15" customHeight="1">
      <c r="B5068" s="4" t="s">
        <v>5369</v>
      </c>
      <c r="C5068" s="21"/>
      <c r="D5068" s="21"/>
      <c r="J5068" s="22"/>
    </row>
    <row r="5069" spans="2:10" ht="15" customHeight="1">
      <c r="B5069" s="4" t="s">
        <v>100</v>
      </c>
      <c r="C5069" s="21"/>
      <c r="D5069" s="21"/>
      <c r="J5069" s="22"/>
    </row>
    <row r="5070" spans="2:10" ht="15" customHeight="1">
      <c r="B5070" s="4" t="s">
        <v>101</v>
      </c>
      <c r="C5070" s="21"/>
      <c r="D5070" s="21"/>
      <c r="J5070" s="22"/>
    </row>
    <row r="5071" spans="2:10" ht="15" customHeight="1">
      <c r="B5071" s="4" t="s">
        <v>102</v>
      </c>
      <c r="C5071" s="21"/>
      <c r="D5071" s="21"/>
      <c r="J5071" s="22"/>
    </row>
    <row r="5072" spans="2:10" ht="15" customHeight="1">
      <c r="B5072" s="4" t="s">
        <v>102</v>
      </c>
      <c r="C5072" s="21"/>
      <c r="D5072" s="21"/>
      <c r="J5072" s="22"/>
    </row>
    <row r="5073" spans="2:10" ht="15" customHeight="1">
      <c r="B5073" s="4" t="s">
        <v>103</v>
      </c>
      <c r="C5073" s="21"/>
      <c r="D5073" s="21"/>
      <c r="J5073" s="22"/>
    </row>
    <row r="5074" spans="2:10" ht="15" customHeight="1">
      <c r="B5074" s="4" t="s">
        <v>104</v>
      </c>
      <c r="C5074" s="21"/>
      <c r="D5074" s="21"/>
      <c r="J5074" s="22"/>
    </row>
    <row r="5075" spans="2:10" ht="15" customHeight="1">
      <c r="B5075" s="4" t="s">
        <v>104</v>
      </c>
      <c r="C5075" s="21"/>
      <c r="D5075" s="21"/>
      <c r="J5075" s="22"/>
    </row>
    <row r="5076" spans="2:10" ht="15" customHeight="1">
      <c r="B5076" s="4" t="s">
        <v>105</v>
      </c>
      <c r="C5076" s="21"/>
      <c r="D5076" s="21"/>
      <c r="J5076" s="22"/>
    </row>
    <row r="5077" spans="2:10" ht="15" customHeight="1">
      <c r="B5077" s="4" t="s">
        <v>106</v>
      </c>
      <c r="C5077" s="21"/>
      <c r="D5077" s="21"/>
      <c r="J5077" s="22"/>
    </row>
    <row r="5078" spans="2:10" ht="15" customHeight="1">
      <c r="B5078" s="4" t="s">
        <v>107</v>
      </c>
      <c r="C5078" s="21"/>
      <c r="D5078" s="21"/>
      <c r="J5078" s="22"/>
    </row>
    <row r="5079" spans="2:10" ht="15" customHeight="1">
      <c r="B5079" s="4" t="s">
        <v>108</v>
      </c>
      <c r="C5079" s="21"/>
      <c r="D5079" s="21"/>
      <c r="J5079" s="22"/>
    </row>
    <row r="5080" spans="2:10" ht="15" customHeight="1">
      <c r="B5080" s="4" t="s">
        <v>109</v>
      </c>
      <c r="C5080" s="21"/>
      <c r="D5080" s="21"/>
      <c r="J5080" s="22"/>
    </row>
    <row r="5081" spans="2:10" ht="15" customHeight="1">
      <c r="B5081" s="4" t="s">
        <v>110</v>
      </c>
      <c r="C5081" s="21"/>
      <c r="D5081" s="21"/>
      <c r="J5081" s="22"/>
    </row>
    <row r="5082" spans="2:10" ht="15" customHeight="1">
      <c r="B5082" s="4" t="s">
        <v>111</v>
      </c>
      <c r="C5082" s="21"/>
      <c r="D5082" s="21"/>
      <c r="J5082" s="22"/>
    </row>
    <row r="5083" spans="2:10" ht="15" customHeight="1">
      <c r="B5083" s="4" t="s">
        <v>111</v>
      </c>
      <c r="C5083" s="21"/>
      <c r="D5083" s="21"/>
      <c r="J5083" s="22"/>
    </row>
    <row r="5084" spans="2:10" ht="15" customHeight="1">
      <c r="B5084" s="4" t="s">
        <v>112</v>
      </c>
      <c r="C5084" s="21"/>
      <c r="D5084" s="21"/>
      <c r="J5084" s="22"/>
    </row>
    <row r="5085" spans="2:10" ht="15" customHeight="1">
      <c r="B5085" s="4" t="s">
        <v>113</v>
      </c>
      <c r="C5085" s="21"/>
      <c r="D5085" s="21"/>
      <c r="J5085" s="22"/>
    </row>
    <row r="5086" spans="2:10" ht="15" customHeight="1">
      <c r="B5086" s="4" t="s">
        <v>114</v>
      </c>
      <c r="C5086" s="21"/>
      <c r="D5086" s="21"/>
      <c r="J5086" s="22"/>
    </row>
    <row r="5087" spans="2:10" ht="15" customHeight="1">
      <c r="B5087" s="4" t="s">
        <v>115</v>
      </c>
      <c r="C5087" s="21"/>
      <c r="D5087" s="21"/>
      <c r="J5087" s="22"/>
    </row>
    <row r="5088" spans="2:10" ht="15" customHeight="1">
      <c r="B5088" s="4" t="s">
        <v>116</v>
      </c>
      <c r="C5088" s="21"/>
      <c r="D5088" s="21"/>
      <c r="J5088" s="22"/>
    </row>
    <row r="5089" spans="2:10" ht="15" customHeight="1">
      <c r="B5089" s="4" t="s">
        <v>117</v>
      </c>
      <c r="C5089" s="21"/>
      <c r="D5089" s="21"/>
      <c r="J5089" s="22"/>
    </row>
    <row r="5090" spans="2:10" ht="15" customHeight="1">
      <c r="B5090" s="4" t="s">
        <v>118</v>
      </c>
      <c r="C5090" s="21"/>
      <c r="D5090" s="21"/>
      <c r="J5090" s="22"/>
    </row>
    <row r="5091" spans="2:10" ht="15" customHeight="1">
      <c r="B5091" s="4" t="s">
        <v>119</v>
      </c>
      <c r="C5091" s="21"/>
      <c r="D5091" s="21"/>
      <c r="J5091" s="22"/>
    </row>
    <row r="5092" spans="2:10" ht="15" customHeight="1">
      <c r="B5092" s="4" t="s">
        <v>120</v>
      </c>
      <c r="C5092" s="21"/>
      <c r="D5092" s="21"/>
      <c r="J5092" s="22"/>
    </row>
    <row r="5093" spans="2:10" ht="15" customHeight="1">
      <c r="B5093" s="4" t="s">
        <v>121</v>
      </c>
      <c r="C5093" s="21"/>
      <c r="D5093" s="21"/>
      <c r="J5093" s="22"/>
    </row>
    <row r="5094" spans="2:10" ht="15" customHeight="1">
      <c r="B5094" s="4" t="s">
        <v>122</v>
      </c>
      <c r="C5094" s="21"/>
      <c r="D5094" s="21"/>
      <c r="J5094" s="22"/>
    </row>
    <row r="5095" spans="2:10" ht="15" customHeight="1">
      <c r="B5095" s="4" t="s">
        <v>123</v>
      </c>
      <c r="C5095" s="21"/>
      <c r="D5095" s="21"/>
      <c r="J5095" s="22"/>
    </row>
    <row r="5096" spans="2:10" ht="15" customHeight="1">
      <c r="B5096" s="4" t="s">
        <v>124</v>
      </c>
      <c r="C5096" s="21"/>
      <c r="D5096" s="21"/>
      <c r="J5096" s="22"/>
    </row>
    <row r="5097" spans="2:10" ht="15" customHeight="1">
      <c r="B5097" s="4" t="s">
        <v>125</v>
      </c>
      <c r="C5097" s="21"/>
      <c r="D5097" s="21"/>
      <c r="J5097" s="22"/>
    </row>
    <row r="5098" spans="2:10" ht="15" customHeight="1">
      <c r="B5098" s="4" t="s">
        <v>126</v>
      </c>
      <c r="C5098" s="21"/>
      <c r="D5098" s="21"/>
      <c r="J5098" s="22"/>
    </row>
    <row r="5099" spans="2:10" ht="15" customHeight="1">
      <c r="B5099" s="4" t="s">
        <v>127</v>
      </c>
      <c r="C5099" s="21"/>
      <c r="D5099" s="21"/>
      <c r="J5099" s="22"/>
    </row>
    <row r="5100" spans="2:10" ht="15" customHeight="1">
      <c r="B5100" s="4" t="s">
        <v>128</v>
      </c>
      <c r="C5100" s="21"/>
      <c r="D5100" s="21"/>
      <c r="J5100" s="22"/>
    </row>
    <row r="5101" spans="2:10" ht="15" customHeight="1">
      <c r="B5101" s="4" t="s">
        <v>129</v>
      </c>
      <c r="C5101" s="21"/>
      <c r="D5101" s="21"/>
      <c r="J5101" s="22"/>
    </row>
    <row r="5102" spans="2:10" ht="15" customHeight="1">
      <c r="B5102" s="4" t="s">
        <v>130</v>
      </c>
      <c r="C5102" s="21"/>
      <c r="D5102" s="21"/>
      <c r="J5102" s="22"/>
    </row>
    <row r="5103" spans="2:10" ht="15" customHeight="1">
      <c r="B5103" s="4" t="s">
        <v>131</v>
      </c>
      <c r="C5103" s="21"/>
      <c r="D5103" s="21"/>
      <c r="J5103" s="22"/>
    </row>
    <row r="5104" spans="2:10" ht="15" customHeight="1">
      <c r="B5104" s="4" t="s">
        <v>132</v>
      </c>
      <c r="C5104" s="21"/>
      <c r="D5104" s="21"/>
      <c r="J5104" s="22"/>
    </row>
    <row r="5105" spans="2:10" ht="15" customHeight="1">
      <c r="B5105" s="4" t="s">
        <v>133</v>
      </c>
      <c r="C5105" s="21"/>
      <c r="D5105" s="21"/>
      <c r="J5105" s="22"/>
    </row>
    <row r="5106" spans="2:10" ht="15" customHeight="1">
      <c r="B5106" s="4" t="s">
        <v>134</v>
      </c>
      <c r="C5106" s="21"/>
      <c r="D5106" s="21"/>
      <c r="J5106" s="22"/>
    </row>
    <row r="5107" spans="2:10" ht="15" customHeight="1">
      <c r="B5107" s="4" t="s">
        <v>135</v>
      </c>
      <c r="C5107" s="21"/>
      <c r="D5107" s="21"/>
      <c r="J5107" s="22"/>
    </row>
    <row r="5108" spans="2:10" ht="15" customHeight="1">
      <c r="B5108" s="4" t="s">
        <v>136</v>
      </c>
      <c r="C5108" s="21"/>
      <c r="D5108" s="21"/>
      <c r="J5108" s="22"/>
    </row>
    <row r="5109" spans="2:10" ht="15" customHeight="1">
      <c r="B5109" s="4" t="s">
        <v>137</v>
      </c>
      <c r="C5109" s="21"/>
      <c r="D5109" s="21"/>
      <c r="J5109" s="22"/>
    </row>
    <row r="5110" spans="2:10" ht="15" customHeight="1">
      <c r="B5110" s="4" t="s">
        <v>138</v>
      </c>
      <c r="C5110" s="21"/>
      <c r="D5110" s="21"/>
      <c r="J5110" s="22"/>
    </row>
    <row r="5111" spans="2:10" ht="15" customHeight="1">
      <c r="B5111" s="4" t="s">
        <v>139</v>
      </c>
      <c r="C5111" s="21"/>
      <c r="D5111" s="21"/>
      <c r="J5111" s="22"/>
    </row>
    <row r="5112" spans="2:10" ht="15" customHeight="1">
      <c r="B5112" s="4" t="s">
        <v>140</v>
      </c>
      <c r="C5112" s="21"/>
      <c r="D5112" s="21"/>
      <c r="J5112" s="22"/>
    </row>
    <row r="5113" spans="2:10" ht="15" customHeight="1">
      <c r="B5113" s="4" t="s">
        <v>140</v>
      </c>
      <c r="C5113" s="21"/>
      <c r="D5113" s="21"/>
      <c r="J5113" s="22"/>
    </row>
    <row r="5114" spans="2:10" ht="15" customHeight="1">
      <c r="B5114" s="4" t="s">
        <v>141</v>
      </c>
      <c r="C5114" s="21"/>
      <c r="D5114" s="21"/>
      <c r="J5114" s="22"/>
    </row>
    <row r="5115" spans="2:10" ht="15" customHeight="1">
      <c r="B5115" s="4" t="s">
        <v>142</v>
      </c>
      <c r="C5115" s="21"/>
      <c r="D5115" s="21"/>
      <c r="J5115" s="22"/>
    </row>
    <row r="5116" spans="2:10" ht="15" customHeight="1">
      <c r="B5116" s="4" t="s">
        <v>143</v>
      </c>
      <c r="C5116" s="21"/>
      <c r="D5116" s="21"/>
      <c r="J5116" s="22"/>
    </row>
    <row r="5117" spans="2:10" ht="15" customHeight="1">
      <c r="B5117" s="4" t="s">
        <v>144</v>
      </c>
      <c r="C5117" s="21"/>
      <c r="D5117" s="21"/>
      <c r="J5117" s="22"/>
    </row>
    <row r="5118" spans="2:10" ht="15" customHeight="1">
      <c r="B5118" s="4" t="s">
        <v>145</v>
      </c>
      <c r="C5118" s="21"/>
      <c r="D5118" s="21"/>
      <c r="J5118" s="22"/>
    </row>
    <row r="5119" spans="2:10" ht="15" customHeight="1">
      <c r="B5119" s="4" t="s">
        <v>146</v>
      </c>
      <c r="C5119" s="21"/>
      <c r="D5119" s="21"/>
      <c r="J5119" s="22"/>
    </row>
    <row r="5120" spans="2:10" ht="15" customHeight="1">
      <c r="B5120" s="4" t="s">
        <v>147</v>
      </c>
      <c r="C5120" s="21"/>
      <c r="D5120" s="21"/>
      <c r="J5120" s="22"/>
    </row>
    <row r="5121" spans="2:10" ht="15" customHeight="1">
      <c r="B5121" s="4" t="s">
        <v>148</v>
      </c>
      <c r="C5121" s="21"/>
      <c r="D5121" s="21"/>
      <c r="J5121" s="22"/>
    </row>
    <row r="5122" spans="2:10" ht="15" customHeight="1">
      <c r="B5122" s="4" t="s">
        <v>149</v>
      </c>
      <c r="C5122" s="21"/>
      <c r="D5122" s="21"/>
      <c r="J5122" s="22"/>
    </row>
    <row r="5123" spans="2:10" ht="15" customHeight="1">
      <c r="B5123" s="4" t="s">
        <v>151</v>
      </c>
      <c r="C5123" s="21"/>
      <c r="D5123" s="21"/>
      <c r="J5123" s="22"/>
    </row>
    <row r="5124" spans="2:10" ht="15" customHeight="1">
      <c r="B5124" s="4" t="s">
        <v>152</v>
      </c>
      <c r="C5124" s="21"/>
      <c r="D5124" s="21"/>
      <c r="J5124" s="22"/>
    </row>
    <row r="5125" spans="2:10" ht="15" customHeight="1">
      <c r="B5125" s="4" t="s">
        <v>153</v>
      </c>
      <c r="C5125" s="21"/>
      <c r="D5125" s="21"/>
      <c r="J5125" s="22"/>
    </row>
    <row r="5126" spans="2:10" ht="15" customHeight="1">
      <c r="B5126" s="4" t="s">
        <v>154</v>
      </c>
      <c r="C5126" s="21"/>
      <c r="D5126" s="21"/>
      <c r="J5126" s="22"/>
    </row>
    <row r="5127" spans="2:10" ht="15" customHeight="1">
      <c r="B5127" s="4" t="s">
        <v>155</v>
      </c>
      <c r="C5127" s="21"/>
      <c r="D5127" s="21"/>
      <c r="J5127" s="22"/>
    </row>
    <row r="5128" spans="2:10" ht="15" customHeight="1">
      <c r="B5128" s="4" t="s">
        <v>156</v>
      </c>
      <c r="C5128" s="21"/>
      <c r="D5128" s="21"/>
      <c r="J5128" s="22"/>
    </row>
    <row r="5129" spans="2:10" ht="15" customHeight="1">
      <c r="B5129" s="4" t="s">
        <v>157</v>
      </c>
      <c r="C5129" s="21"/>
      <c r="D5129" s="21"/>
      <c r="J5129" s="22"/>
    </row>
    <row r="5130" spans="2:10" ht="15" customHeight="1">
      <c r="B5130" s="4" t="s">
        <v>158</v>
      </c>
      <c r="C5130" s="21"/>
      <c r="D5130" s="21"/>
      <c r="J5130" s="22"/>
    </row>
    <row r="5131" spans="2:10" ht="15" customHeight="1">
      <c r="B5131" s="4" t="s">
        <v>159</v>
      </c>
      <c r="C5131" s="21"/>
      <c r="D5131" s="21"/>
      <c r="J5131" s="22"/>
    </row>
    <row r="5132" spans="2:10" ht="15" customHeight="1">
      <c r="B5132" s="4" t="s">
        <v>160</v>
      </c>
      <c r="C5132" s="21"/>
      <c r="D5132" s="21"/>
      <c r="J5132" s="22"/>
    </row>
    <row r="5133" spans="2:10" ht="15" customHeight="1">
      <c r="B5133" s="4" t="s">
        <v>161</v>
      </c>
      <c r="C5133" s="21"/>
      <c r="D5133" s="21"/>
      <c r="J5133" s="22"/>
    </row>
    <row r="5134" spans="2:10" ht="15" customHeight="1">
      <c r="B5134" s="4" t="s">
        <v>162</v>
      </c>
      <c r="C5134" s="21"/>
      <c r="D5134" s="21"/>
      <c r="J5134" s="22"/>
    </row>
    <row r="5135" spans="2:10" ht="15" customHeight="1">
      <c r="B5135" s="4" t="s">
        <v>163</v>
      </c>
      <c r="C5135" s="21"/>
      <c r="D5135" s="21"/>
      <c r="J5135" s="22"/>
    </row>
    <row r="5136" spans="2:10" ht="15" customHeight="1">
      <c r="B5136" s="4" t="s">
        <v>164</v>
      </c>
      <c r="C5136" s="21"/>
      <c r="D5136" s="21"/>
      <c r="J5136" s="22"/>
    </row>
    <row r="5137" spans="2:10" ht="15" customHeight="1">
      <c r="B5137" s="4" t="s">
        <v>165</v>
      </c>
      <c r="C5137" s="21"/>
      <c r="D5137" s="21"/>
      <c r="J5137" s="22"/>
    </row>
    <row r="5138" spans="2:10" ht="15" customHeight="1">
      <c r="B5138" s="4" t="s">
        <v>166</v>
      </c>
      <c r="C5138" s="21"/>
      <c r="D5138" s="21"/>
      <c r="J5138" s="22"/>
    </row>
    <row r="5139" spans="2:10" ht="15" customHeight="1">
      <c r="B5139" s="4" t="s">
        <v>167</v>
      </c>
      <c r="C5139" s="21"/>
      <c r="D5139" s="21"/>
      <c r="J5139" s="22"/>
    </row>
    <row r="5140" spans="2:10" ht="15" customHeight="1">
      <c r="B5140" s="4" t="s">
        <v>168</v>
      </c>
      <c r="C5140" s="21"/>
      <c r="D5140" s="21"/>
      <c r="J5140" s="22"/>
    </row>
    <row r="5141" spans="2:10" ht="15" customHeight="1">
      <c r="B5141" s="4" t="s">
        <v>169</v>
      </c>
      <c r="C5141" s="21"/>
      <c r="D5141" s="21"/>
      <c r="J5141" s="22"/>
    </row>
    <row r="5142" spans="2:10" ht="15" customHeight="1">
      <c r="B5142" s="4" t="s">
        <v>169</v>
      </c>
      <c r="C5142" s="21"/>
      <c r="D5142" s="21"/>
      <c r="J5142" s="22"/>
    </row>
    <row r="5143" spans="2:10" ht="15" customHeight="1">
      <c r="B5143" s="4" t="s">
        <v>170</v>
      </c>
      <c r="C5143" s="21"/>
      <c r="D5143" s="21"/>
      <c r="J5143" s="22"/>
    </row>
    <row r="5144" spans="2:10" ht="15" customHeight="1">
      <c r="B5144" s="4" t="s">
        <v>171</v>
      </c>
      <c r="C5144" s="21"/>
      <c r="D5144" s="21"/>
      <c r="J5144" s="22"/>
    </row>
    <row r="5145" spans="2:10" ht="15" customHeight="1">
      <c r="B5145" s="4" t="s">
        <v>172</v>
      </c>
      <c r="C5145" s="21"/>
      <c r="D5145" s="21"/>
      <c r="J5145" s="22"/>
    </row>
    <row r="5146" spans="2:10" ht="15" customHeight="1">
      <c r="B5146" s="4" t="s">
        <v>5370</v>
      </c>
      <c r="C5146" s="21"/>
      <c r="D5146" s="21"/>
      <c r="J5146" s="22"/>
    </row>
    <row r="5147" spans="2:10" ht="15" customHeight="1">
      <c r="B5147" s="4" t="s">
        <v>173</v>
      </c>
      <c r="C5147" s="21"/>
      <c r="D5147" s="21"/>
      <c r="J5147" s="22"/>
    </row>
    <row r="5148" spans="2:10" ht="15" customHeight="1">
      <c r="B5148" s="4" t="s">
        <v>174</v>
      </c>
      <c r="C5148" s="21"/>
      <c r="D5148" s="21"/>
      <c r="J5148" s="22"/>
    </row>
    <row r="5149" spans="2:10" ht="15" customHeight="1">
      <c r="B5149" s="4" t="s">
        <v>175</v>
      </c>
      <c r="C5149" s="21"/>
      <c r="D5149" s="21"/>
      <c r="J5149" s="22"/>
    </row>
    <row r="5150" spans="2:10" ht="15" customHeight="1">
      <c r="B5150" s="4" t="s">
        <v>176</v>
      </c>
      <c r="C5150" s="21"/>
      <c r="D5150" s="21"/>
      <c r="J5150" s="22"/>
    </row>
    <row r="5151" spans="2:10" ht="15" customHeight="1">
      <c r="B5151" s="4" t="s">
        <v>177</v>
      </c>
      <c r="C5151" s="21"/>
      <c r="D5151" s="21"/>
      <c r="J5151" s="22"/>
    </row>
    <row r="5152" spans="2:10" ht="15" customHeight="1">
      <c r="B5152" s="4" t="s">
        <v>178</v>
      </c>
      <c r="C5152" s="21"/>
      <c r="D5152" s="21"/>
      <c r="J5152" s="22"/>
    </row>
    <row r="5153" spans="2:10" ht="15" customHeight="1">
      <c r="B5153" s="4" t="s">
        <v>178</v>
      </c>
      <c r="C5153" s="21"/>
      <c r="D5153" s="21"/>
      <c r="J5153" s="22"/>
    </row>
    <row r="5154" spans="2:10" ht="15" customHeight="1">
      <c r="B5154" s="4" t="s">
        <v>179</v>
      </c>
      <c r="C5154" s="21"/>
      <c r="D5154" s="21"/>
      <c r="J5154" s="22"/>
    </row>
    <row r="5155" spans="2:10" ht="15" customHeight="1">
      <c r="B5155" s="4" t="s">
        <v>180</v>
      </c>
      <c r="C5155" s="21"/>
      <c r="D5155" s="21"/>
      <c r="J5155" s="22"/>
    </row>
    <row r="5156" spans="2:10" ht="15" customHeight="1">
      <c r="B5156" s="4" t="s">
        <v>180</v>
      </c>
      <c r="C5156" s="21"/>
      <c r="D5156" s="21"/>
      <c r="J5156" s="22"/>
    </row>
    <row r="5157" spans="2:10" ht="15" customHeight="1">
      <c r="B5157" s="4" t="s">
        <v>181</v>
      </c>
      <c r="C5157" s="21"/>
      <c r="D5157" s="21"/>
      <c r="J5157" s="22"/>
    </row>
    <row r="5158" spans="2:10" ht="15" customHeight="1">
      <c r="B5158" s="4" t="s">
        <v>182</v>
      </c>
      <c r="C5158" s="21"/>
      <c r="D5158" s="21"/>
      <c r="J5158" s="22"/>
    </row>
    <row r="5159" spans="2:10" ht="15" customHeight="1">
      <c r="B5159" s="4" t="s">
        <v>182</v>
      </c>
      <c r="C5159" s="21"/>
      <c r="D5159" s="21"/>
      <c r="J5159" s="22"/>
    </row>
    <row r="5160" spans="2:10" ht="15" customHeight="1">
      <c r="B5160" s="4" t="s">
        <v>183</v>
      </c>
      <c r="C5160" s="21"/>
      <c r="D5160" s="21"/>
      <c r="J5160" s="22"/>
    </row>
    <row r="5161" spans="2:10" ht="15" customHeight="1">
      <c r="B5161" s="4" t="s">
        <v>183</v>
      </c>
      <c r="C5161" s="21"/>
      <c r="D5161" s="21"/>
      <c r="J5161" s="22"/>
    </row>
    <row r="5162" spans="2:10" ht="15" customHeight="1">
      <c r="B5162" s="4" t="s">
        <v>184</v>
      </c>
      <c r="C5162" s="21"/>
      <c r="D5162" s="21"/>
      <c r="J5162" s="22"/>
    </row>
    <row r="5163" spans="2:10" ht="15" customHeight="1">
      <c r="B5163" s="4" t="s">
        <v>185</v>
      </c>
      <c r="C5163" s="21"/>
      <c r="D5163" s="21"/>
      <c r="J5163" s="22"/>
    </row>
    <row r="5164" spans="2:10" ht="15" customHeight="1">
      <c r="B5164" s="4" t="s">
        <v>186</v>
      </c>
      <c r="C5164" s="21"/>
      <c r="D5164" s="21"/>
      <c r="J5164" s="22"/>
    </row>
    <row r="5165" spans="2:10" ht="15" customHeight="1">
      <c r="B5165" s="4" t="s">
        <v>187</v>
      </c>
      <c r="C5165" s="21"/>
      <c r="D5165" s="21"/>
      <c r="J5165" s="22"/>
    </row>
    <row r="5166" spans="2:10" ht="15" customHeight="1">
      <c r="B5166" s="4" t="s">
        <v>188</v>
      </c>
      <c r="C5166" s="21"/>
      <c r="D5166" s="21"/>
      <c r="J5166" s="22"/>
    </row>
    <row r="5167" spans="2:10" ht="15" customHeight="1">
      <c r="B5167" s="4" t="s">
        <v>189</v>
      </c>
      <c r="C5167" s="21"/>
      <c r="D5167" s="21"/>
      <c r="J5167" s="22"/>
    </row>
    <row r="5168" spans="2:10" ht="15" customHeight="1">
      <c r="B5168" s="4" t="s">
        <v>190</v>
      </c>
      <c r="C5168" s="21"/>
      <c r="D5168" s="21"/>
      <c r="J5168" s="22"/>
    </row>
    <row r="5169" spans="2:10" ht="15" customHeight="1">
      <c r="B5169" s="4" t="s">
        <v>191</v>
      </c>
      <c r="C5169" s="21"/>
      <c r="D5169" s="21"/>
      <c r="J5169" s="22"/>
    </row>
    <row r="5170" spans="2:10" ht="15" customHeight="1">
      <c r="B5170" s="4" t="s">
        <v>192</v>
      </c>
      <c r="C5170" s="21"/>
      <c r="D5170" s="21"/>
      <c r="J5170" s="22"/>
    </row>
    <row r="5171" spans="2:10" ht="15" customHeight="1">
      <c r="B5171" s="4" t="s">
        <v>193</v>
      </c>
      <c r="C5171" s="21"/>
      <c r="D5171" s="21"/>
      <c r="J5171" s="22"/>
    </row>
    <row r="5172" spans="2:10" ht="15" customHeight="1">
      <c r="B5172" s="4" t="s">
        <v>194</v>
      </c>
      <c r="C5172" s="21"/>
      <c r="D5172" s="21"/>
      <c r="J5172" s="22"/>
    </row>
    <row r="5173" spans="2:10" ht="15" customHeight="1">
      <c r="B5173" s="4" t="s">
        <v>195</v>
      </c>
      <c r="C5173" s="21"/>
      <c r="D5173" s="21"/>
      <c r="J5173" s="22"/>
    </row>
    <row r="5174" spans="2:10" ht="15" customHeight="1">
      <c r="B5174" s="4" t="s">
        <v>196</v>
      </c>
      <c r="C5174" s="21"/>
      <c r="D5174" s="21"/>
      <c r="J5174" s="22"/>
    </row>
    <row r="5175" spans="2:10" ht="15" customHeight="1">
      <c r="B5175" s="4" t="s">
        <v>197</v>
      </c>
      <c r="C5175" s="21"/>
      <c r="D5175" s="21"/>
      <c r="J5175" s="22"/>
    </row>
    <row r="5176" spans="2:10" ht="15" customHeight="1">
      <c r="B5176" s="4" t="s">
        <v>198</v>
      </c>
      <c r="C5176" s="21"/>
      <c r="D5176" s="21"/>
      <c r="J5176" s="22"/>
    </row>
    <row r="5177" spans="2:10" ht="15" customHeight="1">
      <c r="B5177" s="4" t="s">
        <v>199</v>
      </c>
      <c r="C5177" s="21"/>
      <c r="D5177" s="21"/>
      <c r="J5177" s="22"/>
    </row>
    <row r="5178" spans="2:10" ht="15" customHeight="1">
      <c r="B5178" s="4" t="s">
        <v>200</v>
      </c>
      <c r="C5178" s="21"/>
      <c r="D5178" s="21"/>
      <c r="J5178" s="22"/>
    </row>
    <row r="5179" spans="2:10" ht="15" customHeight="1">
      <c r="B5179" s="4" t="s">
        <v>201</v>
      </c>
      <c r="C5179" s="21"/>
      <c r="D5179" s="21"/>
      <c r="J5179" s="22"/>
    </row>
    <row r="5180" spans="2:10" ht="15" customHeight="1">
      <c r="B5180" s="4" t="s">
        <v>202</v>
      </c>
      <c r="C5180" s="21"/>
      <c r="D5180" s="21"/>
      <c r="J5180" s="22"/>
    </row>
    <row r="5181" spans="2:10" ht="15" customHeight="1">
      <c r="B5181" s="4" t="s">
        <v>203</v>
      </c>
      <c r="C5181" s="21"/>
      <c r="D5181" s="21"/>
      <c r="J5181" s="22"/>
    </row>
    <row r="5182" spans="2:10" ht="15" customHeight="1">
      <c r="B5182" s="4" t="s">
        <v>204</v>
      </c>
      <c r="C5182" s="21"/>
      <c r="D5182" s="21"/>
      <c r="J5182" s="22"/>
    </row>
    <row r="5183" spans="2:10" ht="15" customHeight="1">
      <c r="B5183" s="4" t="s">
        <v>205</v>
      </c>
      <c r="C5183" s="21"/>
      <c r="D5183" s="21"/>
      <c r="J5183" s="22"/>
    </row>
    <row r="5184" spans="2:10" ht="15" customHeight="1">
      <c r="B5184" s="4" t="s">
        <v>206</v>
      </c>
      <c r="C5184" s="21"/>
      <c r="D5184" s="21"/>
      <c r="J5184" s="22"/>
    </row>
    <row r="5185" spans="2:10" ht="15" customHeight="1">
      <c r="B5185" s="4" t="s">
        <v>207</v>
      </c>
      <c r="C5185" s="21"/>
      <c r="D5185" s="21"/>
      <c r="J5185" s="22"/>
    </row>
    <row r="5186" spans="2:10" ht="15" customHeight="1">
      <c r="B5186" s="4" t="s">
        <v>208</v>
      </c>
      <c r="C5186" s="21"/>
      <c r="D5186" s="21"/>
      <c r="J5186" s="22"/>
    </row>
    <row r="5187" spans="2:10" ht="15" customHeight="1">
      <c r="B5187" s="4" t="s">
        <v>209</v>
      </c>
      <c r="C5187" s="21"/>
      <c r="D5187" s="21"/>
      <c r="J5187" s="22"/>
    </row>
    <row r="5188" spans="2:10" ht="15" customHeight="1">
      <c r="B5188" s="4" t="s">
        <v>209</v>
      </c>
      <c r="C5188" s="21"/>
      <c r="D5188" s="21"/>
      <c r="J5188" s="22"/>
    </row>
    <row r="5189" spans="2:10" ht="15" customHeight="1">
      <c r="B5189" s="4" t="s">
        <v>210</v>
      </c>
      <c r="C5189" s="21"/>
      <c r="D5189" s="21"/>
      <c r="J5189" s="22"/>
    </row>
    <row r="5190" spans="2:10" ht="15" customHeight="1">
      <c r="B5190" s="4" t="s">
        <v>211</v>
      </c>
      <c r="C5190" s="21"/>
      <c r="D5190" s="21"/>
      <c r="J5190" s="22"/>
    </row>
    <row r="5191" spans="2:10" ht="15" customHeight="1">
      <c r="B5191" s="4" t="s">
        <v>212</v>
      </c>
      <c r="C5191" s="21"/>
      <c r="D5191" s="21"/>
      <c r="J5191" s="22"/>
    </row>
    <row r="5192" spans="2:10" ht="15" customHeight="1">
      <c r="B5192" s="4" t="s">
        <v>213</v>
      </c>
      <c r="C5192" s="21"/>
      <c r="D5192" s="21"/>
      <c r="J5192" s="22"/>
    </row>
    <row r="5193" spans="2:10" ht="15" customHeight="1">
      <c r="B5193" s="4" t="s">
        <v>214</v>
      </c>
      <c r="C5193" s="21"/>
      <c r="D5193" s="21"/>
      <c r="J5193" s="22"/>
    </row>
    <row r="5194" spans="2:10" ht="15" customHeight="1">
      <c r="B5194" s="4" t="s">
        <v>215</v>
      </c>
      <c r="C5194" s="21"/>
      <c r="D5194" s="21"/>
      <c r="J5194" s="22"/>
    </row>
    <row r="5195" spans="2:10" ht="15" customHeight="1">
      <c r="B5195" s="4" t="s">
        <v>216</v>
      </c>
      <c r="C5195" s="21"/>
      <c r="D5195" s="21"/>
      <c r="J5195" s="22"/>
    </row>
    <row r="5196" spans="2:10" ht="15" customHeight="1">
      <c r="B5196" s="4" t="s">
        <v>217</v>
      </c>
      <c r="C5196" s="21"/>
      <c r="D5196" s="21"/>
      <c r="J5196" s="22"/>
    </row>
    <row r="5197" spans="2:10" ht="15" customHeight="1">
      <c r="B5197" s="4" t="s">
        <v>218</v>
      </c>
      <c r="C5197" s="21"/>
      <c r="D5197" s="21"/>
      <c r="J5197" s="22"/>
    </row>
    <row r="5198" spans="2:10" ht="15" customHeight="1">
      <c r="B5198" s="4" t="s">
        <v>219</v>
      </c>
      <c r="C5198" s="21"/>
      <c r="D5198" s="21"/>
      <c r="J5198" s="22"/>
    </row>
    <row r="5199" spans="2:10" ht="15" customHeight="1">
      <c r="B5199" s="4" t="s">
        <v>220</v>
      </c>
      <c r="C5199" s="21"/>
      <c r="D5199" s="21"/>
      <c r="J5199" s="22"/>
    </row>
    <row r="5200" spans="2:10" ht="15" customHeight="1">
      <c r="B5200" s="4" t="s">
        <v>221</v>
      </c>
      <c r="C5200" s="21"/>
      <c r="D5200" s="21"/>
      <c r="J5200" s="22"/>
    </row>
    <row r="5201" spans="2:10" ht="15" customHeight="1">
      <c r="B5201" s="4" t="s">
        <v>222</v>
      </c>
      <c r="C5201" s="21"/>
      <c r="D5201" s="21"/>
      <c r="J5201" s="22"/>
    </row>
    <row r="5202" spans="2:10" ht="15" customHeight="1">
      <c r="B5202" s="4" t="s">
        <v>223</v>
      </c>
      <c r="C5202" s="21"/>
      <c r="D5202" s="21"/>
      <c r="J5202" s="22"/>
    </row>
    <row r="5203" spans="2:10" ht="15" customHeight="1">
      <c r="B5203" s="4" t="s">
        <v>224</v>
      </c>
      <c r="C5203" s="21"/>
      <c r="D5203" s="21"/>
      <c r="J5203" s="22"/>
    </row>
    <row r="5204" spans="2:10" ht="15" customHeight="1">
      <c r="B5204" s="4" t="s">
        <v>224</v>
      </c>
      <c r="C5204" s="21"/>
      <c r="D5204" s="21"/>
      <c r="J5204" s="22"/>
    </row>
    <row r="5205" spans="2:10" ht="15" customHeight="1">
      <c r="B5205" s="4" t="s">
        <v>225</v>
      </c>
      <c r="C5205" s="21"/>
      <c r="D5205" s="21"/>
      <c r="J5205" s="22"/>
    </row>
    <row r="5206" spans="2:10" ht="15" customHeight="1">
      <c r="B5206" s="4" t="s">
        <v>226</v>
      </c>
      <c r="C5206" s="21"/>
      <c r="D5206" s="21"/>
      <c r="J5206" s="22"/>
    </row>
    <row r="5207" spans="2:10" ht="15" customHeight="1">
      <c r="B5207" s="4" t="s">
        <v>227</v>
      </c>
      <c r="C5207" s="21"/>
      <c r="D5207" s="21"/>
      <c r="J5207" s="22"/>
    </row>
    <row r="5208" spans="2:10" ht="15" customHeight="1">
      <c r="B5208" s="4" t="s">
        <v>228</v>
      </c>
      <c r="C5208" s="21"/>
      <c r="D5208" s="21"/>
      <c r="J5208" s="22"/>
    </row>
    <row r="5209" spans="2:10" ht="15" customHeight="1">
      <c r="B5209" s="4" t="s">
        <v>229</v>
      </c>
      <c r="C5209" s="21"/>
      <c r="D5209" s="21"/>
      <c r="J5209" s="22"/>
    </row>
    <row r="5210" spans="2:10" ht="15" customHeight="1">
      <c r="B5210" s="4" t="s">
        <v>230</v>
      </c>
      <c r="C5210" s="21"/>
      <c r="D5210" s="21"/>
      <c r="J5210" s="22"/>
    </row>
    <row r="5211" spans="2:10" ht="15" customHeight="1">
      <c r="B5211" s="4" t="s">
        <v>231</v>
      </c>
      <c r="C5211" s="21"/>
      <c r="D5211" s="21"/>
      <c r="J5211" s="22"/>
    </row>
    <row r="5212" spans="2:10" ht="15" customHeight="1">
      <c r="B5212" s="4" t="s">
        <v>232</v>
      </c>
      <c r="C5212" s="21"/>
      <c r="D5212" s="21"/>
      <c r="J5212" s="22"/>
    </row>
    <row r="5213" spans="2:10" ht="15" customHeight="1">
      <c r="B5213" s="4" t="s">
        <v>233</v>
      </c>
      <c r="C5213" s="21"/>
      <c r="D5213" s="21"/>
      <c r="J5213" s="22"/>
    </row>
    <row r="5214" spans="2:10" ht="15" customHeight="1">
      <c r="B5214" s="4" t="s">
        <v>234</v>
      </c>
      <c r="C5214" s="21"/>
      <c r="D5214" s="21"/>
      <c r="J5214" s="22"/>
    </row>
    <row r="5215" spans="2:10" ht="15" customHeight="1">
      <c r="B5215" s="4" t="s">
        <v>235</v>
      </c>
      <c r="C5215" s="21"/>
      <c r="D5215" s="21"/>
      <c r="J5215" s="22"/>
    </row>
    <row r="5216" spans="2:10" ht="15" customHeight="1">
      <c r="B5216" s="4" t="s">
        <v>236</v>
      </c>
      <c r="C5216" s="21"/>
      <c r="D5216" s="21"/>
      <c r="J5216" s="22"/>
    </row>
    <row r="5217" spans="2:10" ht="15" customHeight="1">
      <c r="B5217" s="4" t="s">
        <v>237</v>
      </c>
      <c r="C5217" s="21"/>
      <c r="D5217" s="21"/>
      <c r="J5217" s="22"/>
    </row>
    <row r="5218" spans="2:10" ht="15" customHeight="1">
      <c r="B5218" s="4" t="s">
        <v>238</v>
      </c>
      <c r="C5218" s="21"/>
      <c r="D5218" s="21"/>
      <c r="J5218" s="22"/>
    </row>
    <row r="5219" spans="2:10" ht="15" customHeight="1">
      <c r="B5219" s="4" t="s">
        <v>238</v>
      </c>
      <c r="C5219" s="21"/>
      <c r="D5219" s="21"/>
      <c r="J5219" s="22"/>
    </row>
    <row r="5220" spans="2:10" ht="15" customHeight="1">
      <c r="B5220" s="4" t="s">
        <v>239</v>
      </c>
      <c r="C5220" s="21"/>
      <c r="D5220" s="21"/>
      <c r="J5220" s="22"/>
    </row>
    <row r="5221" spans="2:10" ht="15" customHeight="1">
      <c r="B5221" s="4" t="s">
        <v>240</v>
      </c>
      <c r="C5221" s="21"/>
      <c r="D5221" s="21"/>
      <c r="J5221" s="22"/>
    </row>
    <row r="5222" spans="2:10" ht="15" customHeight="1">
      <c r="B5222" s="4" t="s">
        <v>241</v>
      </c>
      <c r="C5222" s="21"/>
      <c r="D5222" s="21"/>
      <c r="J5222" s="22"/>
    </row>
    <row r="5223" spans="2:10" ht="15" customHeight="1">
      <c r="B5223" s="4" t="s">
        <v>241</v>
      </c>
      <c r="C5223" s="21"/>
      <c r="D5223" s="21"/>
      <c r="J5223" s="22"/>
    </row>
    <row r="5224" spans="2:10" ht="15" customHeight="1">
      <c r="B5224" s="4" t="s">
        <v>242</v>
      </c>
      <c r="C5224" s="21"/>
      <c r="D5224" s="21"/>
      <c r="J5224" s="22"/>
    </row>
    <row r="5225" spans="2:10" ht="15" customHeight="1">
      <c r="B5225" s="4" t="s">
        <v>243</v>
      </c>
      <c r="C5225" s="21"/>
      <c r="D5225" s="21"/>
      <c r="J5225" s="22"/>
    </row>
    <row r="5226" spans="2:10" ht="15" customHeight="1">
      <c r="B5226" s="4" t="s">
        <v>244</v>
      </c>
      <c r="C5226" s="21"/>
      <c r="D5226" s="21"/>
      <c r="J5226" s="22"/>
    </row>
    <row r="5227" spans="2:10" ht="15" customHeight="1">
      <c r="B5227" s="4" t="s">
        <v>245</v>
      </c>
      <c r="C5227" s="21"/>
      <c r="D5227" s="21"/>
      <c r="J5227" s="22"/>
    </row>
    <row r="5228" spans="2:10" ht="15" customHeight="1">
      <c r="B5228" s="4" t="s">
        <v>246</v>
      </c>
      <c r="C5228" s="21"/>
      <c r="D5228" s="21"/>
      <c r="J5228" s="22"/>
    </row>
    <row r="5229" spans="2:10" ht="15" customHeight="1">
      <c r="B5229" s="4" t="s">
        <v>247</v>
      </c>
      <c r="C5229" s="21"/>
      <c r="D5229" s="21"/>
      <c r="J5229" s="22"/>
    </row>
    <row r="5230" spans="2:10" ht="15" customHeight="1">
      <c r="B5230" s="4" t="s">
        <v>248</v>
      </c>
      <c r="C5230" s="21"/>
      <c r="D5230" s="21"/>
      <c r="J5230" s="22"/>
    </row>
    <row r="5231" spans="2:10" ht="15" customHeight="1">
      <c r="B5231" s="4" t="s">
        <v>249</v>
      </c>
      <c r="C5231" s="21"/>
      <c r="D5231" s="21"/>
      <c r="J5231" s="22"/>
    </row>
    <row r="5232" spans="2:10" ht="15" customHeight="1">
      <c r="B5232" s="4" t="s">
        <v>250</v>
      </c>
      <c r="C5232" s="21"/>
      <c r="D5232" s="21"/>
      <c r="J5232" s="22"/>
    </row>
    <row r="5233" spans="2:10" ht="15" customHeight="1">
      <c r="B5233" s="4" t="s">
        <v>251</v>
      </c>
      <c r="C5233" s="21"/>
      <c r="D5233" s="21"/>
      <c r="J5233" s="22"/>
    </row>
    <row r="5234" spans="2:10" ht="15" customHeight="1">
      <c r="B5234" s="4" t="s">
        <v>252</v>
      </c>
      <c r="C5234" s="21"/>
      <c r="D5234" s="21"/>
      <c r="J5234" s="22"/>
    </row>
    <row r="5235" spans="2:10" ht="15" customHeight="1">
      <c r="B5235" s="4" t="s">
        <v>253</v>
      </c>
      <c r="C5235" s="21"/>
      <c r="D5235" s="21"/>
      <c r="J5235" s="22"/>
    </row>
    <row r="5236" spans="2:10" ht="15" customHeight="1">
      <c r="B5236" s="4" t="s">
        <v>254</v>
      </c>
      <c r="C5236" s="21"/>
      <c r="D5236" s="21"/>
      <c r="J5236" s="22"/>
    </row>
    <row r="5237" spans="2:10" ht="15" customHeight="1">
      <c r="B5237" s="4" t="s">
        <v>5371</v>
      </c>
      <c r="C5237" s="21"/>
      <c r="D5237" s="21"/>
      <c r="J5237" s="22"/>
    </row>
    <row r="5238" spans="2:10" ht="15" customHeight="1">
      <c r="B5238" s="4" t="s">
        <v>255</v>
      </c>
      <c r="C5238" s="21"/>
      <c r="D5238" s="21"/>
      <c r="J5238" s="22"/>
    </row>
    <row r="5239" spans="2:10" ht="15" customHeight="1">
      <c r="B5239" s="4" t="s">
        <v>256</v>
      </c>
      <c r="C5239" s="21"/>
      <c r="D5239" s="21"/>
      <c r="J5239" s="22"/>
    </row>
    <row r="5240" spans="2:10" ht="15" customHeight="1">
      <c r="B5240" s="4" t="s">
        <v>257</v>
      </c>
      <c r="C5240" s="21"/>
      <c r="D5240" s="21"/>
      <c r="J5240" s="22"/>
    </row>
    <row r="5241" spans="2:10" ht="15" customHeight="1">
      <c r="B5241" s="4" t="s">
        <v>258</v>
      </c>
      <c r="C5241" s="21"/>
      <c r="D5241" s="21"/>
      <c r="J5241" s="22"/>
    </row>
    <row r="5242" spans="2:10" ht="15" customHeight="1">
      <c r="B5242" s="4" t="s">
        <v>259</v>
      </c>
      <c r="C5242" s="21"/>
      <c r="D5242" s="21"/>
      <c r="J5242" s="22"/>
    </row>
    <row r="5243" spans="2:10" ht="15" customHeight="1">
      <c r="B5243" s="4" t="s">
        <v>260</v>
      </c>
      <c r="C5243" s="21"/>
      <c r="D5243" s="21"/>
      <c r="J5243" s="22"/>
    </row>
    <row r="5244" spans="2:10" ht="15" customHeight="1">
      <c r="B5244" s="4" t="s">
        <v>261</v>
      </c>
      <c r="C5244" s="21"/>
      <c r="D5244" s="21"/>
      <c r="J5244" s="22"/>
    </row>
    <row r="5245" spans="2:10" ht="15" customHeight="1">
      <c r="B5245" s="4" t="s">
        <v>262</v>
      </c>
      <c r="C5245" s="21"/>
      <c r="D5245" s="21"/>
      <c r="J5245" s="22"/>
    </row>
    <row r="5246" spans="2:10" ht="15" customHeight="1">
      <c r="B5246" s="4" t="s">
        <v>263</v>
      </c>
      <c r="C5246" s="21"/>
      <c r="D5246" s="21"/>
      <c r="J5246" s="22"/>
    </row>
    <row r="5247" spans="2:10" ht="15" customHeight="1">
      <c r="B5247" s="4" t="s">
        <v>264</v>
      </c>
      <c r="C5247" s="21"/>
      <c r="D5247" s="21"/>
      <c r="J5247" s="22"/>
    </row>
    <row r="5248" spans="2:10" ht="15" customHeight="1">
      <c r="B5248" s="4" t="s">
        <v>265</v>
      </c>
      <c r="C5248" s="21"/>
      <c r="D5248" s="21"/>
      <c r="J5248" s="22"/>
    </row>
    <row r="5249" spans="2:10" ht="15" customHeight="1">
      <c r="B5249" s="4" t="s">
        <v>266</v>
      </c>
      <c r="C5249" s="21"/>
      <c r="D5249" s="21"/>
      <c r="J5249" s="22"/>
    </row>
    <row r="5250" spans="2:10" ht="15" customHeight="1">
      <c r="B5250" s="4" t="s">
        <v>267</v>
      </c>
      <c r="C5250" s="21"/>
      <c r="D5250" s="21"/>
      <c r="J5250" s="22"/>
    </row>
    <row r="5251" spans="2:10" ht="15" customHeight="1">
      <c r="B5251" s="4" t="s">
        <v>268</v>
      </c>
      <c r="C5251" s="21"/>
      <c r="D5251" s="21"/>
      <c r="J5251" s="22"/>
    </row>
    <row r="5252" spans="2:10" ht="15" customHeight="1">
      <c r="B5252" s="4" t="s">
        <v>269</v>
      </c>
      <c r="C5252" s="21"/>
      <c r="D5252" s="21"/>
      <c r="J5252" s="22"/>
    </row>
    <row r="5253" spans="2:10" ht="15" customHeight="1">
      <c r="B5253" s="4" t="s">
        <v>270</v>
      </c>
      <c r="C5253" s="21"/>
      <c r="D5253" s="21"/>
      <c r="J5253" s="22"/>
    </row>
    <row r="5254" spans="2:10" ht="15" customHeight="1">
      <c r="B5254" s="4" t="s">
        <v>271</v>
      </c>
      <c r="C5254" s="21"/>
      <c r="D5254" s="21"/>
      <c r="J5254" s="22"/>
    </row>
    <row r="5255" spans="2:10" ht="15" customHeight="1">
      <c r="B5255" s="4" t="s">
        <v>271</v>
      </c>
      <c r="C5255" s="21"/>
      <c r="D5255" s="21"/>
      <c r="J5255" s="22"/>
    </row>
    <row r="5256" spans="2:10" ht="15" customHeight="1">
      <c r="B5256" s="4" t="s">
        <v>272</v>
      </c>
      <c r="C5256" s="21"/>
      <c r="D5256" s="21"/>
      <c r="J5256" s="22"/>
    </row>
    <row r="5257" spans="2:10" ht="15" customHeight="1">
      <c r="B5257" s="4" t="s">
        <v>273</v>
      </c>
      <c r="C5257" s="21"/>
      <c r="D5257" s="21"/>
      <c r="J5257" s="22"/>
    </row>
    <row r="5258" spans="2:10" ht="15" customHeight="1">
      <c r="B5258" s="4" t="s">
        <v>274</v>
      </c>
      <c r="C5258" s="21"/>
      <c r="D5258" s="21"/>
      <c r="J5258" s="22"/>
    </row>
    <row r="5259" spans="2:10" ht="15" customHeight="1">
      <c r="B5259" s="4" t="s">
        <v>5372</v>
      </c>
      <c r="C5259" s="21"/>
      <c r="D5259" s="21"/>
      <c r="J5259" s="22"/>
    </row>
    <row r="5260" spans="2:10" ht="15" customHeight="1">
      <c r="B5260" s="4" t="s">
        <v>276</v>
      </c>
      <c r="C5260" s="21"/>
      <c r="D5260" s="21"/>
      <c r="J5260" s="22"/>
    </row>
    <row r="5261" spans="2:10" ht="15" customHeight="1">
      <c r="B5261" s="4" t="s">
        <v>277</v>
      </c>
      <c r="C5261" s="21"/>
      <c r="D5261" s="21"/>
      <c r="J5261" s="22"/>
    </row>
    <row r="5262" spans="2:10" ht="15" customHeight="1">
      <c r="B5262" s="4" t="s">
        <v>278</v>
      </c>
      <c r="C5262" s="21"/>
      <c r="D5262" s="21"/>
      <c r="J5262" s="22"/>
    </row>
    <row r="5263" spans="2:10" ht="15" customHeight="1">
      <c r="B5263" s="4" t="s">
        <v>279</v>
      </c>
      <c r="C5263" s="21"/>
      <c r="D5263" s="21"/>
      <c r="J5263" s="22"/>
    </row>
    <row r="5264" spans="2:10" ht="15" customHeight="1">
      <c r="B5264" s="4" t="s">
        <v>280</v>
      </c>
      <c r="C5264" s="21"/>
      <c r="D5264" s="21"/>
      <c r="J5264" s="22"/>
    </row>
    <row r="5265" spans="2:10" ht="15" customHeight="1">
      <c r="B5265" s="4" t="s">
        <v>281</v>
      </c>
      <c r="C5265" s="21"/>
      <c r="D5265" s="21"/>
      <c r="J5265" s="22"/>
    </row>
    <row r="5266" spans="2:10" ht="15" customHeight="1">
      <c r="B5266" s="4" t="s">
        <v>282</v>
      </c>
      <c r="C5266" s="21"/>
      <c r="D5266" s="21"/>
      <c r="J5266" s="22"/>
    </row>
    <row r="5267" spans="2:10" ht="15" customHeight="1">
      <c r="B5267" s="4" t="s">
        <v>283</v>
      </c>
      <c r="C5267" s="21"/>
      <c r="D5267" s="21"/>
      <c r="J5267" s="22"/>
    </row>
    <row r="5268" spans="2:10" ht="15" customHeight="1">
      <c r="B5268" s="4" t="s">
        <v>284</v>
      </c>
      <c r="C5268" s="21"/>
      <c r="D5268" s="21"/>
      <c r="J5268" s="22"/>
    </row>
    <row r="5269" spans="2:10" ht="15" customHeight="1">
      <c r="B5269" s="4" t="s">
        <v>285</v>
      </c>
      <c r="C5269" s="21"/>
      <c r="D5269" s="21"/>
      <c r="J5269" s="22"/>
    </row>
    <row r="5270" spans="2:10" ht="15" customHeight="1">
      <c r="B5270" s="4" t="s">
        <v>286</v>
      </c>
      <c r="C5270" s="21"/>
      <c r="D5270" s="21"/>
      <c r="J5270" s="22"/>
    </row>
    <row r="5271" spans="2:10" ht="15" customHeight="1">
      <c r="B5271" s="4" t="s">
        <v>287</v>
      </c>
      <c r="C5271" s="21"/>
      <c r="D5271" s="21"/>
      <c r="J5271" s="22"/>
    </row>
    <row r="5272" spans="2:10" ht="15" customHeight="1">
      <c r="B5272" s="4" t="s">
        <v>288</v>
      </c>
      <c r="C5272" s="21"/>
      <c r="D5272" s="21"/>
      <c r="J5272" s="22"/>
    </row>
    <row r="5273" spans="2:10" ht="15" customHeight="1">
      <c r="B5273" s="4" t="s">
        <v>289</v>
      </c>
      <c r="C5273" s="21"/>
      <c r="D5273" s="21"/>
      <c r="J5273" s="22"/>
    </row>
    <row r="5274" spans="2:10" ht="15" customHeight="1">
      <c r="B5274" s="4" t="s">
        <v>5373</v>
      </c>
      <c r="C5274" s="21"/>
      <c r="D5274" s="21"/>
      <c r="J5274" s="22"/>
    </row>
    <row r="5275" spans="2:10" ht="15" customHeight="1">
      <c r="B5275" s="4" t="s">
        <v>290</v>
      </c>
      <c r="C5275" s="21"/>
      <c r="D5275" s="21"/>
      <c r="J5275" s="22"/>
    </row>
    <row r="5276" spans="2:10" ht="15" customHeight="1">
      <c r="B5276" s="4" t="s">
        <v>291</v>
      </c>
      <c r="C5276" s="21"/>
      <c r="D5276" s="21"/>
      <c r="J5276" s="22"/>
    </row>
    <row r="5277" spans="2:10" ht="15" customHeight="1">
      <c r="B5277" s="4" t="s">
        <v>292</v>
      </c>
      <c r="C5277" s="21"/>
      <c r="D5277" s="21"/>
      <c r="J5277" s="22"/>
    </row>
    <row r="5278" spans="2:10" ht="15" customHeight="1">
      <c r="B5278" s="4" t="s">
        <v>293</v>
      </c>
      <c r="C5278" s="21"/>
      <c r="D5278" s="21"/>
      <c r="J5278" s="22"/>
    </row>
    <row r="5279" spans="2:10" ht="15" customHeight="1">
      <c r="B5279" s="4" t="s">
        <v>294</v>
      </c>
      <c r="C5279" s="21"/>
      <c r="D5279" s="21"/>
      <c r="J5279" s="22"/>
    </row>
    <row r="5280" spans="2:10" ht="15" customHeight="1">
      <c r="B5280" s="4" t="s">
        <v>295</v>
      </c>
      <c r="C5280" s="21"/>
      <c r="D5280" s="21"/>
      <c r="J5280" s="22"/>
    </row>
    <row r="5281" spans="2:10" ht="15" customHeight="1">
      <c r="B5281" s="4" t="s">
        <v>296</v>
      </c>
      <c r="C5281" s="21"/>
      <c r="D5281" s="21"/>
      <c r="J5281" s="22"/>
    </row>
    <row r="5282" spans="2:10" ht="15" customHeight="1">
      <c r="B5282" s="4" t="s">
        <v>297</v>
      </c>
      <c r="C5282" s="21"/>
      <c r="D5282" s="21"/>
      <c r="J5282" s="22"/>
    </row>
    <row r="5283" spans="2:10" ht="15" customHeight="1">
      <c r="B5283" s="4" t="s">
        <v>298</v>
      </c>
      <c r="C5283" s="21"/>
      <c r="D5283" s="21"/>
      <c r="J5283" s="22"/>
    </row>
    <row r="5284" spans="2:10" ht="15" customHeight="1">
      <c r="B5284" s="4" t="s">
        <v>299</v>
      </c>
      <c r="C5284" s="21"/>
      <c r="D5284" s="21"/>
      <c r="J5284" s="22"/>
    </row>
    <row r="5285" spans="2:10" ht="15" customHeight="1">
      <c r="B5285" s="4" t="s">
        <v>300</v>
      </c>
      <c r="C5285" s="21"/>
      <c r="D5285" s="21"/>
      <c r="J5285" s="22"/>
    </row>
    <row r="5286" spans="2:10" ht="15" customHeight="1">
      <c r="B5286" s="4" t="s">
        <v>301</v>
      </c>
      <c r="C5286" s="21"/>
      <c r="D5286" s="21"/>
      <c r="J5286" s="22"/>
    </row>
    <row r="5287" spans="2:10" ht="15" customHeight="1">
      <c r="B5287" s="4" t="s">
        <v>302</v>
      </c>
      <c r="C5287" s="21"/>
      <c r="D5287" s="21"/>
      <c r="J5287" s="22"/>
    </row>
    <row r="5288" spans="2:10" ht="15" customHeight="1">
      <c r="B5288" s="4" t="s">
        <v>303</v>
      </c>
      <c r="C5288" s="21"/>
      <c r="D5288" s="21"/>
      <c r="J5288" s="22"/>
    </row>
    <row r="5289" spans="2:10" ht="15" customHeight="1">
      <c r="B5289" s="4" t="s">
        <v>304</v>
      </c>
      <c r="C5289" s="21"/>
      <c r="D5289" s="21"/>
      <c r="J5289" s="22"/>
    </row>
    <row r="5290" spans="2:10" ht="15" customHeight="1">
      <c r="B5290" s="4" t="s">
        <v>305</v>
      </c>
      <c r="C5290" s="21"/>
      <c r="D5290" s="21"/>
      <c r="J5290" s="22"/>
    </row>
    <row r="5291" spans="2:10" ht="15" customHeight="1">
      <c r="B5291" s="4" t="s">
        <v>306</v>
      </c>
      <c r="C5291" s="21"/>
      <c r="D5291" s="21"/>
      <c r="J5291" s="22"/>
    </row>
    <row r="5292" spans="2:10" ht="15" customHeight="1">
      <c r="B5292" s="4" t="s">
        <v>307</v>
      </c>
      <c r="C5292" s="21"/>
      <c r="D5292" s="21"/>
      <c r="J5292" s="22"/>
    </row>
    <row r="5293" spans="2:10" ht="15" customHeight="1">
      <c r="B5293" s="4" t="s">
        <v>308</v>
      </c>
      <c r="C5293" s="21"/>
      <c r="D5293" s="21"/>
      <c r="J5293" s="22"/>
    </row>
    <row r="5294" spans="2:10" ht="15" customHeight="1">
      <c r="B5294" s="4" t="s">
        <v>309</v>
      </c>
      <c r="C5294" s="21"/>
      <c r="D5294" s="21"/>
      <c r="J5294" s="22"/>
    </row>
    <row r="5295" spans="2:10" ht="15" customHeight="1">
      <c r="B5295" s="4" t="s">
        <v>310</v>
      </c>
      <c r="C5295" s="21"/>
      <c r="D5295" s="21"/>
      <c r="J5295" s="22"/>
    </row>
    <row r="5296" spans="2:10" ht="15" customHeight="1">
      <c r="B5296" s="4" t="s">
        <v>311</v>
      </c>
      <c r="C5296" s="21"/>
      <c r="D5296" s="21"/>
      <c r="J5296" s="22"/>
    </row>
    <row r="5297" spans="2:10" ht="15" customHeight="1">
      <c r="B5297" s="4" t="s">
        <v>312</v>
      </c>
      <c r="C5297" s="21"/>
      <c r="D5297" s="21"/>
      <c r="J5297" s="22"/>
    </row>
    <row r="5298" spans="2:10" ht="15" customHeight="1">
      <c r="B5298" s="4" t="s">
        <v>313</v>
      </c>
      <c r="C5298" s="21"/>
      <c r="D5298" s="21"/>
      <c r="J5298" s="22"/>
    </row>
    <row r="5299" spans="2:10" ht="15" customHeight="1">
      <c r="B5299" s="4" t="s">
        <v>313</v>
      </c>
      <c r="C5299" s="21"/>
      <c r="D5299" s="21"/>
      <c r="J5299" s="22"/>
    </row>
    <row r="5300" spans="2:10" ht="15" customHeight="1">
      <c r="B5300" s="4" t="s">
        <v>314</v>
      </c>
      <c r="C5300" s="21"/>
      <c r="D5300" s="21"/>
      <c r="J5300" s="22"/>
    </row>
    <row r="5301" spans="2:10" ht="15" customHeight="1">
      <c r="B5301" s="4" t="s">
        <v>315</v>
      </c>
      <c r="C5301" s="21"/>
      <c r="D5301" s="21"/>
      <c r="J5301" s="22"/>
    </row>
    <row r="5302" spans="2:10" ht="15" customHeight="1">
      <c r="B5302" s="4" t="s">
        <v>315</v>
      </c>
      <c r="C5302" s="21"/>
      <c r="D5302" s="21"/>
      <c r="J5302" s="22"/>
    </row>
    <row r="5303" spans="2:10" ht="15" customHeight="1">
      <c r="B5303" s="4" t="s">
        <v>315</v>
      </c>
      <c r="C5303" s="21"/>
      <c r="D5303" s="21"/>
      <c r="J5303" s="22"/>
    </row>
    <row r="5304" spans="2:10" ht="15" customHeight="1">
      <c r="B5304" s="4" t="s">
        <v>316</v>
      </c>
      <c r="C5304" s="21"/>
      <c r="D5304" s="21"/>
      <c r="J5304" s="22"/>
    </row>
    <row r="5305" spans="2:10" ht="15" customHeight="1">
      <c r="B5305" s="4" t="s">
        <v>317</v>
      </c>
      <c r="C5305" s="21"/>
      <c r="D5305" s="21"/>
      <c r="J5305" s="22"/>
    </row>
    <row r="5306" spans="2:10" ht="15" customHeight="1">
      <c r="B5306" s="4" t="s">
        <v>318</v>
      </c>
      <c r="C5306" s="21"/>
      <c r="D5306" s="21"/>
      <c r="J5306" s="22"/>
    </row>
    <row r="5307" spans="2:10" ht="15" customHeight="1">
      <c r="B5307" s="4" t="s">
        <v>319</v>
      </c>
      <c r="C5307" s="21"/>
      <c r="D5307" s="21"/>
      <c r="J5307" s="22"/>
    </row>
    <row r="5308" spans="2:10" ht="15" customHeight="1">
      <c r="B5308" s="4" t="s">
        <v>320</v>
      </c>
      <c r="C5308" s="21"/>
      <c r="D5308" s="21"/>
      <c r="J5308" s="22"/>
    </row>
    <row r="5309" spans="2:10" ht="15" customHeight="1">
      <c r="B5309" s="4" t="s">
        <v>321</v>
      </c>
      <c r="C5309" s="21"/>
      <c r="D5309" s="21"/>
      <c r="J5309" s="22"/>
    </row>
    <row r="5310" spans="2:10" ht="15" customHeight="1">
      <c r="B5310" s="4" t="s">
        <v>322</v>
      </c>
      <c r="C5310" s="21"/>
      <c r="D5310" s="21"/>
      <c r="J5310" s="22"/>
    </row>
    <row r="5311" spans="2:10" ht="15" customHeight="1">
      <c r="B5311" s="4" t="s">
        <v>323</v>
      </c>
      <c r="C5311" s="21"/>
      <c r="D5311" s="21"/>
      <c r="J5311" s="22"/>
    </row>
    <row r="5312" spans="2:10" ht="15" customHeight="1">
      <c r="B5312" s="4" t="s">
        <v>324</v>
      </c>
      <c r="C5312" s="21"/>
      <c r="D5312" s="21"/>
      <c r="J5312" s="22"/>
    </row>
    <row r="5313" spans="2:10" ht="15" customHeight="1">
      <c r="B5313" s="4" t="s">
        <v>325</v>
      </c>
      <c r="C5313" s="21"/>
      <c r="D5313" s="21"/>
      <c r="J5313" s="22"/>
    </row>
    <row r="5314" spans="2:10" ht="15" customHeight="1">
      <c r="B5314" s="4" t="s">
        <v>326</v>
      </c>
      <c r="C5314" s="21"/>
      <c r="D5314" s="21"/>
      <c r="J5314" s="22"/>
    </row>
    <row r="5315" spans="2:10" ht="15" customHeight="1">
      <c r="B5315" s="4" t="s">
        <v>327</v>
      </c>
      <c r="C5315" s="21"/>
      <c r="D5315" s="21"/>
      <c r="J5315" s="22"/>
    </row>
    <row r="5316" spans="2:10" ht="15" customHeight="1">
      <c r="B5316" s="4" t="s">
        <v>328</v>
      </c>
      <c r="C5316" s="21"/>
      <c r="D5316" s="21"/>
      <c r="J5316" s="22"/>
    </row>
    <row r="5317" spans="2:10" ht="15" customHeight="1">
      <c r="B5317" s="4" t="s">
        <v>329</v>
      </c>
      <c r="C5317" s="21"/>
      <c r="D5317" s="21"/>
      <c r="J5317" s="22"/>
    </row>
    <row r="5318" spans="2:10" ht="15" customHeight="1">
      <c r="B5318" s="4" t="s">
        <v>330</v>
      </c>
      <c r="C5318" s="21"/>
      <c r="D5318" s="21"/>
      <c r="J5318" s="22"/>
    </row>
    <row r="5319" spans="2:10" ht="15" customHeight="1">
      <c r="B5319" s="4" t="s">
        <v>331</v>
      </c>
      <c r="C5319" s="21"/>
      <c r="D5319" s="21"/>
      <c r="J5319" s="22"/>
    </row>
    <row r="5320" spans="2:10" ht="15" customHeight="1">
      <c r="B5320" s="4" t="s">
        <v>332</v>
      </c>
      <c r="C5320" s="21"/>
      <c r="D5320" s="21"/>
      <c r="J5320" s="22"/>
    </row>
    <row r="5321" spans="2:10" ht="15" customHeight="1">
      <c r="B5321" s="4" t="s">
        <v>333</v>
      </c>
      <c r="C5321" s="21"/>
      <c r="D5321" s="21"/>
      <c r="J5321" s="22"/>
    </row>
    <row r="5322" spans="2:10" ht="15" customHeight="1">
      <c r="B5322" s="4" t="s">
        <v>334</v>
      </c>
      <c r="C5322" s="21"/>
      <c r="D5322" s="21"/>
      <c r="J5322" s="22"/>
    </row>
    <row r="5323" spans="2:10" ht="15" customHeight="1">
      <c r="B5323" s="4" t="s">
        <v>335</v>
      </c>
      <c r="C5323" s="21"/>
      <c r="D5323" s="21"/>
      <c r="J5323" s="22"/>
    </row>
    <row r="5324" spans="2:10" ht="15" customHeight="1">
      <c r="B5324" s="4" t="s">
        <v>336</v>
      </c>
      <c r="C5324" s="21"/>
      <c r="D5324" s="21"/>
      <c r="J5324" s="22"/>
    </row>
    <row r="5325" spans="2:10" ht="15" customHeight="1">
      <c r="B5325" s="4" t="s">
        <v>337</v>
      </c>
      <c r="C5325" s="21"/>
      <c r="D5325" s="21"/>
      <c r="J5325" s="22"/>
    </row>
    <row r="5326" spans="2:10" ht="15" customHeight="1">
      <c r="B5326" s="4" t="s">
        <v>338</v>
      </c>
      <c r="C5326" s="21"/>
      <c r="D5326" s="21"/>
      <c r="J5326" s="22"/>
    </row>
    <row r="5327" spans="2:10" ht="15" customHeight="1">
      <c r="B5327" s="4" t="s">
        <v>339</v>
      </c>
      <c r="C5327" s="21"/>
      <c r="D5327" s="21"/>
      <c r="J5327" s="22"/>
    </row>
    <row r="5328" spans="2:10" ht="15" customHeight="1">
      <c r="B5328" s="4" t="s">
        <v>340</v>
      </c>
      <c r="C5328" s="21"/>
      <c r="D5328" s="21"/>
      <c r="J5328" s="22"/>
    </row>
    <row r="5329" spans="2:10" ht="15" customHeight="1">
      <c r="B5329" s="4" t="s">
        <v>341</v>
      </c>
      <c r="C5329" s="21"/>
      <c r="D5329" s="21"/>
      <c r="J5329" s="22"/>
    </row>
    <row r="5330" spans="2:10" ht="15" customHeight="1">
      <c r="B5330" s="4" t="s">
        <v>342</v>
      </c>
      <c r="C5330" s="21"/>
      <c r="D5330" s="21"/>
      <c r="J5330" s="22"/>
    </row>
    <row r="5331" spans="2:10" ht="15" customHeight="1">
      <c r="B5331" s="4" t="s">
        <v>343</v>
      </c>
      <c r="C5331" s="21"/>
      <c r="D5331" s="21"/>
      <c r="J5331" s="22"/>
    </row>
    <row r="5332" spans="2:10" ht="15" customHeight="1">
      <c r="B5332" s="4" t="s">
        <v>344</v>
      </c>
      <c r="C5332" s="21"/>
      <c r="D5332" s="21"/>
      <c r="J5332" s="22"/>
    </row>
    <row r="5333" spans="2:10" ht="15" customHeight="1">
      <c r="B5333" s="4" t="s">
        <v>345</v>
      </c>
      <c r="C5333" s="21"/>
      <c r="D5333" s="21"/>
      <c r="J5333" s="22"/>
    </row>
    <row r="5334" spans="2:10" ht="15" customHeight="1">
      <c r="B5334" s="4" t="s">
        <v>346</v>
      </c>
      <c r="C5334" s="21"/>
      <c r="D5334" s="21"/>
      <c r="J5334" s="22"/>
    </row>
    <row r="5335" spans="2:10" ht="15" customHeight="1">
      <c r="B5335" s="4" t="s">
        <v>347</v>
      </c>
      <c r="C5335" s="21"/>
      <c r="D5335" s="21"/>
      <c r="J5335" s="22"/>
    </row>
    <row r="5336" spans="2:10" ht="15" customHeight="1">
      <c r="B5336" s="4" t="s">
        <v>348</v>
      </c>
      <c r="C5336" s="21"/>
      <c r="D5336" s="21"/>
      <c r="J5336" s="22"/>
    </row>
    <row r="5337" spans="2:10" ht="15" customHeight="1">
      <c r="B5337" s="4" t="s">
        <v>348</v>
      </c>
      <c r="C5337" s="21"/>
      <c r="D5337" s="21"/>
      <c r="J5337" s="22"/>
    </row>
    <row r="5338" spans="2:10" ht="15" customHeight="1">
      <c r="B5338" s="4" t="s">
        <v>349</v>
      </c>
      <c r="C5338" s="21"/>
      <c r="D5338" s="21"/>
      <c r="J5338" s="22"/>
    </row>
    <row r="5339" spans="2:10" ht="15" customHeight="1">
      <c r="B5339" s="4" t="s">
        <v>350</v>
      </c>
      <c r="C5339" s="21"/>
      <c r="D5339" s="21"/>
      <c r="J5339" s="22"/>
    </row>
    <row r="5340" spans="2:10" ht="15" customHeight="1">
      <c r="B5340" s="4" t="s">
        <v>351</v>
      </c>
      <c r="C5340" s="21"/>
      <c r="D5340" s="21"/>
      <c r="J5340" s="22"/>
    </row>
    <row r="5341" spans="2:10" ht="15" customHeight="1">
      <c r="B5341" s="4" t="s">
        <v>352</v>
      </c>
      <c r="C5341" s="21"/>
      <c r="D5341" s="21"/>
      <c r="J5341" s="22"/>
    </row>
    <row r="5342" spans="2:10" ht="15" customHeight="1">
      <c r="B5342" s="4" t="s">
        <v>353</v>
      </c>
      <c r="C5342" s="21"/>
      <c r="D5342" s="21"/>
      <c r="J5342" s="22"/>
    </row>
    <row r="5343" spans="2:10" ht="15" customHeight="1">
      <c r="B5343" s="4" t="s">
        <v>353</v>
      </c>
      <c r="C5343" s="21"/>
      <c r="D5343" s="21"/>
      <c r="J5343" s="22"/>
    </row>
    <row r="5344" spans="2:10" ht="15" customHeight="1">
      <c r="B5344" s="4" t="s">
        <v>354</v>
      </c>
      <c r="C5344" s="21"/>
      <c r="D5344" s="21"/>
      <c r="J5344" s="22"/>
    </row>
    <row r="5345" spans="2:10" ht="15" customHeight="1">
      <c r="B5345" s="4" t="s">
        <v>355</v>
      </c>
      <c r="C5345" s="21"/>
      <c r="D5345" s="21"/>
      <c r="J5345" s="22"/>
    </row>
    <row r="5346" spans="2:10" ht="15" customHeight="1">
      <c r="B5346" s="4" t="s">
        <v>356</v>
      </c>
      <c r="C5346" s="21"/>
      <c r="D5346" s="21"/>
      <c r="J5346" s="22"/>
    </row>
    <row r="5347" spans="2:10" ht="15" customHeight="1">
      <c r="B5347" s="4" t="s">
        <v>357</v>
      </c>
      <c r="C5347" s="21"/>
      <c r="D5347" s="21"/>
      <c r="J5347" s="22"/>
    </row>
    <row r="5348" spans="2:10" ht="15" customHeight="1">
      <c r="B5348" s="4" t="s">
        <v>358</v>
      </c>
      <c r="C5348" s="21"/>
      <c r="D5348" s="21"/>
      <c r="J5348" s="22"/>
    </row>
    <row r="5349" spans="2:10" ht="15" customHeight="1">
      <c r="B5349" s="4" t="s">
        <v>359</v>
      </c>
      <c r="C5349" s="21"/>
      <c r="D5349" s="21"/>
      <c r="J5349" s="22"/>
    </row>
    <row r="5350" spans="2:10" ht="15" customHeight="1">
      <c r="B5350" s="4" t="s">
        <v>360</v>
      </c>
      <c r="C5350" s="21"/>
      <c r="D5350" s="21"/>
      <c r="J5350" s="22"/>
    </row>
    <row r="5351" spans="2:10" ht="15" customHeight="1">
      <c r="B5351" s="4" t="s">
        <v>361</v>
      </c>
      <c r="C5351" s="21"/>
      <c r="D5351" s="21"/>
      <c r="J5351" s="22"/>
    </row>
    <row r="5352" spans="2:10" ht="15" customHeight="1">
      <c r="B5352" s="4" t="s">
        <v>362</v>
      </c>
      <c r="C5352" s="21"/>
      <c r="D5352" s="21"/>
      <c r="J5352" s="22"/>
    </row>
    <row r="5353" spans="2:10" ht="15" customHeight="1">
      <c r="B5353" s="4" t="s">
        <v>363</v>
      </c>
      <c r="C5353" s="21"/>
      <c r="D5353" s="21"/>
      <c r="J5353" s="22"/>
    </row>
    <row r="5354" spans="2:10" ht="15" customHeight="1">
      <c r="B5354" s="4" t="s">
        <v>364</v>
      </c>
      <c r="C5354" s="21"/>
      <c r="D5354" s="21"/>
      <c r="J5354" s="22"/>
    </row>
    <row r="5355" spans="2:10" ht="15" customHeight="1">
      <c r="B5355" s="4" t="s">
        <v>365</v>
      </c>
      <c r="C5355" s="21"/>
      <c r="D5355" s="21"/>
      <c r="J5355" s="22"/>
    </row>
    <row r="5356" spans="2:10" ht="15" customHeight="1">
      <c r="B5356" s="4" t="s">
        <v>366</v>
      </c>
      <c r="C5356" s="21"/>
      <c r="D5356" s="21"/>
      <c r="J5356" s="22"/>
    </row>
    <row r="5357" spans="2:10" ht="15" customHeight="1">
      <c r="B5357" s="4" t="s">
        <v>367</v>
      </c>
      <c r="C5357" s="21"/>
      <c r="D5357" s="21"/>
      <c r="J5357" s="22"/>
    </row>
    <row r="5358" spans="2:10" ht="15" customHeight="1">
      <c r="B5358" s="4" t="s">
        <v>368</v>
      </c>
      <c r="C5358" s="21"/>
      <c r="D5358" s="21"/>
      <c r="J5358" s="22"/>
    </row>
    <row r="5359" spans="2:10" ht="15" customHeight="1">
      <c r="B5359" s="4" t="s">
        <v>369</v>
      </c>
      <c r="C5359" s="21"/>
      <c r="D5359" s="21"/>
      <c r="J5359" s="22"/>
    </row>
    <row r="5360" spans="2:10" ht="15" customHeight="1">
      <c r="B5360" s="4" t="s">
        <v>370</v>
      </c>
      <c r="C5360" s="21"/>
      <c r="D5360" s="21"/>
      <c r="J5360" s="22"/>
    </row>
    <row r="5361" spans="2:10" ht="15" customHeight="1">
      <c r="B5361" s="4" t="s">
        <v>371</v>
      </c>
      <c r="C5361" s="21"/>
      <c r="D5361" s="21"/>
      <c r="J5361" s="22"/>
    </row>
    <row r="5362" spans="2:10" ht="15" customHeight="1">
      <c r="B5362" s="4" t="s">
        <v>372</v>
      </c>
      <c r="C5362" s="21"/>
      <c r="D5362" s="21"/>
      <c r="J5362" s="22"/>
    </row>
    <row r="5363" spans="2:10" ht="15" customHeight="1">
      <c r="B5363" s="4" t="s">
        <v>373</v>
      </c>
      <c r="C5363" s="21"/>
      <c r="D5363" s="21"/>
      <c r="J5363" s="22"/>
    </row>
    <row r="5364" spans="2:10" ht="15" customHeight="1">
      <c r="B5364" s="4" t="s">
        <v>374</v>
      </c>
      <c r="C5364" s="21"/>
      <c r="D5364" s="21"/>
      <c r="J5364" s="22"/>
    </row>
    <row r="5365" spans="2:10" ht="15" customHeight="1">
      <c r="B5365" s="4" t="s">
        <v>375</v>
      </c>
      <c r="C5365" s="21"/>
      <c r="D5365" s="21"/>
      <c r="J5365" s="22"/>
    </row>
    <row r="5366" spans="2:10" ht="15" customHeight="1">
      <c r="B5366" s="4" t="s">
        <v>376</v>
      </c>
      <c r="C5366" s="21"/>
      <c r="D5366" s="21"/>
      <c r="J5366" s="22"/>
    </row>
    <row r="5367" spans="2:10" ht="15" customHeight="1">
      <c r="B5367" s="4" t="s">
        <v>377</v>
      </c>
      <c r="C5367" s="21"/>
      <c r="D5367" s="21"/>
      <c r="J5367" s="22"/>
    </row>
    <row r="5368" spans="2:10" ht="15" customHeight="1">
      <c r="B5368" s="4" t="s">
        <v>378</v>
      </c>
      <c r="C5368" s="21"/>
      <c r="D5368" s="21"/>
      <c r="J5368" s="22"/>
    </row>
    <row r="5369" spans="2:10" ht="15" customHeight="1">
      <c r="B5369" s="4" t="s">
        <v>379</v>
      </c>
      <c r="C5369" s="21"/>
      <c r="D5369" s="21"/>
      <c r="J5369" s="22"/>
    </row>
    <row r="5370" spans="2:10" ht="15" customHeight="1">
      <c r="B5370" s="4" t="s">
        <v>380</v>
      </c>
      <c r="C5370" s="21"/>
      <c r="D5370" s="21"/>
      <c r="J5370" s="22"/>
    </row>
    <row r="5371" spans="2:10" ht="15" customHeight="1">
      <c r="B5371" s="4" t="s">
        <v>381</v>
      </c>
      <c r="C5371" s="21"/>
      <c r="D5371" s="21"/>
      <c r="J5371" s="22"/>
    </row>
    <row r="5372" spans="2:10" ht="15" customHeight="1">
      <c r="B5372" s="4" t="s">
        <v>382</v>
      </c>
      <c r="C5372" s="21"/>
      <c r="D5372" s="21"/>
      <c r="J5372" s="22"/>
    </row>
    <row r="5373" spans="2:10" ht="15" customHeight="1">
      <c r="B5373" s="4" t="s">
        <v>383</v>
      </c>
      <c r="C5373" s="21"/>
      <c r="D5373" s="21"/>
      <c r="J5373" s="22"/>
    </row>
    <row r="5374" spans="2:10" ht="15" customHeight="1">
      <c r="B5374" s="4" t="s">
        <v>384</v>
      </c>
      <c r="C5374" s="21"/>
      <c r="D5374" s="21"/>
      <c r="J5374" s="22"/>
    </row>
    <row r="5375" spans="2:10" ht="15" customHeight="1">
      <c r="B5375" s="4" t="s">
        <v>385</v>
      </c>
      <c r="C5375" s="21"/>
      <c r="D5375" s="21"/>
      <c r="J5375" s="22"/>
    </row>
    <row r="5376" spans="2:10" ht="15" customHeight="1">
      <c r="B5376" s="4" t="s">
        <v>386</v>
      </c>
      <c r="C5376" s="21"/>
      <c r="D5376" s="21"/>
      <c r="J5376" s="22"/>
    </row>
    <row r="5377" spans="2:10" ht="15" customHeight="1">
      <c r="B5377" s="4" t="s">
        <v>387</v>
      </c>
      <c r="C5377" s="21"/>
      <c r="D5377" s="21"/>
      <c r="J5377" s="22"/>
    </row>
    <row r="5378" spans="2:10" ht="15" customHeight="1">
      <c r="B5378" s="4" t="s">
        <v>388</v>
      </c>
      <c r="C5378" s="21"/>
      <c r="D5378" s="21"/>
      <c r="J5378" s="22"/>
    </row>
    <row r="5379" spans="2:10" ht="15" customHeight="1">
      <c r="B5379" s="4" t="s">
        <v>389</v>
      </c>
      <c r="C5379" s="21"/>
      <c r="D5379" s="21"/>
      <c r="J5379" s="22"/>
    </row>
    <row r="5380" spans="2:10" ht="15" customHeight="1">
      <c r="B5380" s="4" t="s">
        <v>390</v>
      </c>
      <c r="C5380" s="21"/>
      <c r="D5380" s="21"/>
      <c r="J5380" s="22"/>
    </row>
    <row r="5381" spans="2:10" ht="15" customHeight="1">
      <c r="B5381" s="4" t="s">
        <v>391</v>
      </c>
      <c r="C5381" s="21"/>
      <c r="D5381" s="21"/>
      <c r="J5381" s="22"/>
    </row>
    <row r="5382" spans="2:10" ht="15" customHeight="1">
      <c r="B5382" s="4" t="s">
        <v>392</v>
      </c>
      <c r="C5382" s="21"/>
      <c r="D5382" s="21"/>
      <c r="J5382" s="22"/>
    </row>
    <row r="5383" spans="2:10" ht="15" customHeight="1">
      <c r="B5383" s="4" t="s">
        <v>393</v>
      </c>
      <c r="C5383" s="21"/>
      <c r="D5383" s="21"/>
      <c r="J5383" s="22"/>
    </row>
    <row r="5384" spans="2:10" ht="15" customHeight="1">
      <c r="B5384" s="4" t="s">
        <v>5374</v>
      </c>
      <c r="C5384" s="21"/>
      <c r="D5384" s="21"/>
      <c r="J5384" s="22"/>
    </row>
    <row r="5385" spans="2:10" ht="15" customHeight="1">
      <c r="B5385" s="4" t="s">
        <v>394</v>
      </c>
      <c r="C5385" s="21"/>
      <c r="D5385" s="21"/>
      <c r="J5385" s="22"/>
    </row>
    <row r="5386" spans="2:10" ht="15" customHeight="1">
      <c r="B5386" s="4" t="s">
        <v>395</v>
      </c>
      <c r="C5386" s="21"/>
      <c r="D5386" s="21"/>
      <c r="J5386" s="22"/>
    </row>
    <row r="5387" spans="2:10" ht="15" customHeight="1">
      <c r="B5387" s="4" t="s">
        <v>396</v>
      </c>
      <c r="C5387" s="21"/>
      <c r="D5387" s="21"/>
      <c r="J5387" s="22"/>
    </row>
    <row r="5388" spans="2:10" ht="15" customHeight="1">
      <c r="B5388" s="4" t="s">
        <v>397</v>
      </c>
      <c r="C5388" s="21"/>
      <c r="D5388" s="21"/>
      <c r="J5388" s="22"/>
    </row>
    <row r="5389" spans="2:10" ht="15" customHeight="1">
      <c r="B5389" s="4" t="s">
        <v>398</v>
      </c>
      <c r="C5389" s="21"/>
      <c r="D5389" s="21"/>
      <c r="J5389" s="22"/>
    </row>
    <row r="5390" spans="2:10" ht="15" customHeight="1">
      <c r="B5390" s="4" t="s">
        <v>399</v>
      </c>
      <c r="C5390" s="21"/>
      <c r="D5390" s="21"/>
      <c r="J5390" s="22"/>
    </row>
    <row r="5391" spans="2:10" ht="15" customHeight="1">
      <c r="B5391" s="4" t="s">
        <v>400</v>
      </c>
      <c r="C5391" s="21"/>
      <c r="D5391" s="21"/>
      <c r="J5391" s="22"/>
    </row>
    <row r="5392" spans="2:10" ht="15" customHeight="1">
      <c r="B5392" s="4" t="s">
        <v>401</v>
      </c>
      <c r="C5392" s="21"/>
      <c r="D5392" s="21"/>
      <c r="J5392" s="22"/>
    </row>
    <row r="5393" spans="2:10" ht="15" customHeight="1">
      <c r="B5393" s="4" t="s">
        <v>402</v>
      </c>
      <c r="C5393" s="21"/>
      <c r="D5393" s="21"/>
      <c r="J5393" s="22"/>
    </row>
    <row r="5394" spans="2:10" ht="15" customHeight="1">
      <c r="B5394" s="4" t="s">
        <v>403</v>
      </c>
      <c r="C5394" s="21"/>
      <c r="D5394" s="21"/>
      <c r="J5394" s="22"/>
    </row>
    <row r="5395" spans="2:10" ht="15" customHeight="1">
      <c r="B5395" s="4" t="s">
        <v>404</v>
      </c>
      <c r="C5395" s="21"/>
      <c r="D5395" s="21"/>
      <c r="J5395" s="22"/>
    </row>
    <row r="5396" spans="2:10" ht="15" customHeight="1">
      <c r="B5396" s="4" t="s">
        <v>405</v>
      </c>
      <c r="C5396" s="21"/>
      <c r="D5396" s="21"/>
      <c r="J5396" s="22"/>
    </row>
    <row r="5397" spans="2:10" ht="15" customHeight="1">
      <c r="B5397" s="4" t="s">
        <v>406</v>
      </c>
      <c r="C5397" s="21"/>
      <c r="D5397" s="21"/>
      <c r="J5397" s="22"/>
    </row>
    <row r="5398" spans="2:10" ht="15" customHeight="1">
      <c r="B5398" s="4" t="s">
        <v>407</v>
      </c>
      <c r="C5398" s="21"/>
      <c r="D5398" s="21"/>
      <c r="J5398" s="22"/>
    </row>
    <row r="5399" spans="2:10" ht="15" customHeight="1">
      <c r="B5399" s="4" t="s">
        <v>408</v>
      </c>
      <c r="C5399" s="21"/>
      <c r="D5399" s="21"/>
      <c r="J5399" s="22"/>
    </row>
    <row r="5400" spans="2:10" ht="15" customHeight="1">
      <c r="B5400" s="4" t="s">
        <v>409</v>
      </c>
      <c r="C5400" s="21"/>
      <c r="D5400" s="21"/>
      <c r="J5400" s="22"/>
    </row>
    <row r="5401" spans="2:10" ht="15" customHeight="1">
      <c r="B5401" s="4" t="s">
        <v>410</v>
      </c>
      <c r="C5401" s="21"/>
      <c r="D5401" s="21"/>
      <c r="J5401" s="22"/>
    </row>
    <row r="5402" spans="2:10" ht="15" customHeight="1">
      <c r="B5402" s="4" t="s">
        <v>411</v>
      </c>
      <c r="C5402" s="21"/>
      <c r="D5402" s="21"/>
      <c r="J5402" s="22"/>
    </row>
    <row r="5403" spans="2:10" ht="15" customHeight="1">
      <c r="B5403" s="4" t="s">
        <v>412</v>
      </c>
      <c r="C5403" s="21"/>
      <c r="D5403" s="21"/>
      <c r="J5403" s="22"/>
    </row>
    <row r="5404" spans="2:10" ht="15" customHeight="1">
      <c r="B5404" s="4" t="s">
        <v>413</v>
      </c>
      <c r="C5404" s="21"/>
      <c r="D5404" s="21"/>
      <c r="J5404" s="22"/>
    </row>
    <row r="5405" spans="2:10" ht="15" customHeight="1">
      <c r="B5405" s="4" t="s">
        <v>414</v>
      </c>
      <c r="C5405" s="21"/>
      <c r="D5405" s="21"/>
      <c r="J5405" s="22"/>
    </row>
    <row r="5406" spans="2:10" ht="15" customHeight="1">
      <c r="B5406" s="4" t="s">
        <v>415</v>
      </c>
      <c r="C5406" s="21"/>
      <c r="D5406" s="21"/>
      <c r="J5406" s="22"/>
    </row>
    <row r="5407" spans="2:10" ht="15" customHeight="1">
      <c r="B5407" s="4" t="s">
        <v>416</v>
      </c>
      <c r="C5407" s="21"/>
      <c r="D5407" s="21"/>
      <c r="J5407" s="22"/>
    </row>
    <row r="5408" spans="2:10" ht="15" customHeight="1">
      <c r="B5408" s="4" t="s">
        <v>417</v>
      </c>
      <c r="C5408" s="21"/>
      <c r="D5408" s="21"/>
      <c r="J5408" s="22"/>
    </row>
    <row r="5409" spans="2:10" ht="15" customHeight="1">
      <c r="B5409" s="4" t="s">
        <v>418</v>
      </c>
      <c r="C5409" s="21"/>
      <c r="D5409" s="21"/>
      <c r="J5409" s="22"/>
    </row>
    <row r="5410" spans="2:10" ht="15" customHeight="1">
      <c r="B5410" s="4" t="s">
        <v>419</v>
      </c>
      <c r="C5410" s="21"/>
      <c r="D5410" s="21"/>
      <c r="J5410" s="22"/>
    </row>
    <row r="5411" spans="2:10" ht="15" customHeight="1">
      <c r="B5411" s="4" t="s">
        <v>420</v>
      </c>
      <c r="C5411" s="21"/>
      <c r="D5411" s="21"/>
      <c r="J5411" s="22"/>
    </row>
    <row r="5412" spans="2:10" ht="15" customHeight="1">
      <c r="B5412" s="4" t="s">
        <v>421</v>
      </c>
      <c r="C5412" s="21"/>
      <c r="D5412" s="21"/>
      <c r="J5412" s="22"/>
    </row>
    <row r="5413" spans="2:10" ht="15" customHeight="1">
      <c r="B5413" s="4" t="s">
        <v>422</v>
      </c>
      <c r="C5413" s="21"/>
      <c r="D5413" s="21"/>
      <c r="J5413" s="22"/>
    </row>
    <row r="5414" spans="2:10" ht="15" customHeight="1">
      <c r="B5414" s="4" t="s">
        <v>423</v>
      </c>
      <c r="C5414" s="21"/>
      <c r="D5414" s="21"/>
      <c r="J5414" s="22"/>
    </row>
    <row r="5415" spans="2:10" ht="15" customHeight="1">
      <c r="B5415" s="4" t="s">
        <v>424</v>
      </c>
      <c r="C5415" s="21"/>
      <c r="D5415" s="21"/>
      <c r="J5415" s="22"/>
    </row>
    <row r="5416" spans="2:10" ht="15" customHeight="1">
      <c r="B5416" s="4" t="s">
        <v>425</v>
      </c>
      <c r="C5416" s="21"/>
      <c r="D5416" s="21"/>
      <c r="J5416" s="22"/>
    </row>
    <row r="5417" spans="2:10" ht="15" customHeight="1">
      <c r="B5417" s="4" t="s">
        <v>426</v>
      </c>
      <c r="C5417" s="21"/>
      <c r="D5417" s="21"/>
      <c r="J5417" s="22"/>
    </row>
    <row r="5418" spans="2:10" ht="15" customHeight="1">
      <c r="B5418" s="4" t="s">
        <v>427</v>
      </c>
      <c r="C5418" s="21"/>
      <c r="D5418" s="21"/>
      <c r="J5418" s="22"/>
    </row>
    <row r="5419" spans="2:10" ht="15" customHeight="1">
      <c r="B5419" s="4" t="s">
        <v>428</v>
      </c>
      <c r="C5419" s="21"/>
      <c r="D5419" s="21"/>
      <c r="J5419" s="22"/>
    </row>
    <row r="5420" spans="2:10" ht="15" customHeight="1">
      <c r="B5420" s="4" t="s">
        <v>429</v>
      </c>
      <c r="C5420" s="21"/>
      <c r="D5420" s="21"/>
      <c r="J5420" s="22"/>
    </row>
    <row r="5421" spans="2:10" ht="15" customHeight="1">
      <c r="B5421" s="4" t="s">
        <v>430</v>
      </c>
      <c r="C5421" s="21"/>
      <c r="D5421" s="21"/>
      <c r="J5421" s="22"/>
    </row>
    <row r="5422" spans="2:10" ht="15" customHeight="1">
      <c r="B5422" s="4" t="s">
        <v>430</v>
      </c>
      <c r="C5422" s="21"/>
      <c r="D5422" s="21"/>
      <c r="J5422" s="22"/>
    </row>
    <row r="5423" spans="2:10" ht="15" customHeight="1">
      <c r="B5423" s="4" t="s">
        <v>431</v>
      </c>
      <c r="C5423" s="21"/>
      <c r="D5423" s="21"/>
      <c r="J5423" s="22"/>
    </row>
    <row r="5424" spans="2:10" ht="15" customHeight="1">
      <c r="B5424" s="4" t="s">
        <v>432</v>
      </c>
      <c r="C5424" s="21"/>
      <c r="D5424" s="21"/>
      <c r="J5424" s="22"/>
    </row>
    <row r="5425" spans="2:10" ht="15" customHeight="1">
      <c r="B5425" s="4" t="s">
        <v>433</v>
      </c>
      <c r="C5425" s="21"/>
      <c r="D5425" s="21"/>
      <c r="J5425" s="22"/>
    </row>
    <row r="5426" spans="2:10" ht="15" customHeight="1">
      <c r="B5426" s="4" t="s">
        <v>434</v>
      </c>
      <c r="C5426" s="21"/>
      <c r="D5426" s="21"/>
      <c r="J5426" s="22"/>
    </row>
    <row r="5427" spans="2:10" ht="15" customHeight="1">
      <c r="B5427" s="4" t="s">
        <v>435</v>
      </c>
      <c r="C5427" s="21"/>
      <c r="D5427" s="21"/>
      <c r="J5427" s="22"/>
    </row>
    <row r="5428" spans="2:10" ht="15" customHeight="1">
      <c r="B5428" s="4" t="s">
        <v>436</v>
      </c>
      <c r="C5428" s="21"/>
      <c r="D5428" s="21"/>
      <c r="J5428" s="22"/>
    </row>
    <row r="5429" spans="2:10" ht="15" customHeight="1">
      <c r="B5429" s="4" t="s">
        <v>437</v>
      </c>
      <c r="C5429" s="21"/>
      <c r="D5429" s="21"/>
      <c r="J5429" s="22"/>
    </row>
    <row r="5430" spans="2:10" ht="15" customHeight="1">
      <c r="B5430" s="4" t="s">
        <v>438</v>
      </c>
      <c r="C5430" s="21"/>
      <c r="D5430" s="21"/>
      <c r="J5430" s="22"/>
    </row>
    <row r="5431" spans="2:10" ht="15" customHeight="1">
      <c r="B5431" s="4" t="s">
        <v>439</v>
      </c>
      <c r="C5431" s="21"/>
      <c r="D5431" s="21"/>
      <c r="J5431" s="22"/>
    </row>
    <row r="5432" spans="2:10" ht="15" customHeight="1">
      <c r="B5432" s="4" t="s">
        <v>439</v>
      </c>
      <c r="C5432" s="21"/>
      <c r="D5432" s="21"/>
      <c r="J5432" s="22"/>
    </row>
    <row r="5433" spans="2:10" ht="15" customHeight="1">
      <c r="B5433" s="4" t="s">
        <v>440</v>
      </c>
      <c r="C5433" s="21"/>
      <c r="D5433" s="21"/>
      <c r="J5433" s="22"/>
    </row>
    <row r="5434" spans="2:10" ht="15" customHeight="1">
      <c r="B5434" s="4" t="s">
        <v>441</v>
      </c>
      <c r="C5434" s="21"/>
      <c r="D5434" s="21"/>
      <c r="J5434" s="22"/>
    </row>
    <row r="5435" spans="2:10" ht="15" customHeight="1">
      <c r="B5435" s="4" t="s">
        <v>442</v>
      </c>
      <c r="C5435" s="21"/>
      <c r="D5435" s="21"/>
      <c r="J5435" s="22"/>
    </row>
    <row r="5436" spans="2:10" ht="15" customHeight="1">
      <c r="B5436" s="4" t="s">
        <v>442</v>
      </c>
      <c r="C5436" s="21"/>
      <c r="D5436" s="21"/>
      <c r="J5436" s="22"/>
    </row>
    <row r="5437" spans="2:10" ht="15" customHeight="1">
      <c r="B5437" s="4" t="s">
        <v>443</v>
      </c>
      <c r="C5437" s="21"/>
      <c r="D5437" s="21"/>
      <c r="J5437" s="22"/>
    </row>
    <row r="5438" spans="2:10" ht="15" customHeight="1">
      <c r="B5438" s="4" t="s">
        <v>444</v>
      </c>
      <c r="C5438" s="21"/>
      <c r="D5438" s="21"/>
      <c r="J5438" s="22"/>
    </row>
    <row r="5439" spans="2:10" ht="15" customHeight="1">
      <c r="B5439" s="4" t="s">
        <v>445</v>
      </c>
      <c r="C5439" s="21"/>
      <c r="D5439" s="21"/>
      <c r="J5439" s="22"/>
    </row>
    <row r="5440" spans="2:10" ht="15" customHeight="1">
      <c r="B5440" s="4" t="s">
        <v>446</v>
      </c>
      <c r="C5440" s="21"/>
      <c r="D5440" s="21"/>
      <c r="J5440" s="22"/>
    </row>
    <row r="5441" spans="2:10" ht="15" customHeight="1">
      <c r="B5441" s="4" t="s">
        <v>447</v>
      </c>
      <c r="C5441" s="21"/>
      <c r="D5441" s="21"/>
      <c r="J5441" s="22"/>
    </row>
    <row r="5442" spans="2:10" ht="15" customHeight="1">
      <c r="B5442" s="4" t="s">
        <v>448</v>
      </c>
      <c r="C5442" s="21"/>
      <c r="D5442" s="21"/>
      <c r="J5442" s="22"/>
    </row>
    <row r="5443" spans="2:10" ht="15" customHeight="1">
      <c r="B5443" s="4" t="s">
        <v>449</v>
      </c>
      <c r="C5443" s="21"/>
      <c r="D5443" s="21"/>
      <c r="J5443" s="22"/>
    </row>
    <row r="5444" spans="2:10" ht="15" customHeight="1">
      <c r="B5444" s="4" t="s">
        <v>450</v>
      </c>
      <c r="C5444" s="21"/>
      <c r="D5444" s="21"/>
      <c r="J5444" s="22"/>
    </row>
    <row r="5445" spans="2:10" ht="15" customHeight="1">
      <c r="B5445" s="4" t="s">
        <v>5375</v>
      </c>
      <c r="C5445" s="21"/>
      <c r="D5445" s="21"/>
      <c r="J5445" s="22"/>
    </row>
    <row r="5446" spans="2:10" ht="15" customHeight="1">
      <c r="B5446" s="4" t="s">
        <v>452</v>
      </c>
      <c r="C5446" s="21"/>
      <c r="D5446" s="21"/>
      <c r="J5446" s="22"/>
    </row>
    <row r="5447" spans="2:10" ht="15" customHeight="1">
      <c r="B5447" s="4" t="s">
        <v>452</v>
      </c>
      <c r="C5447" s="21"/>
      <c r="D5447" s="21"/>
      <c r="J5447" s="22"/>
    </row>
    <row r="5448" spans="2:10" ht="15" customHeight="1">
      <c r="B5448" s="4" t="s">
        <v>453</v>
      </c>
      <c r="C5448" s="21"/>
      <c r="D5448" s="21"/>
      <c r="J5448" s="22"/>
    </row>
    <row r="5449" spans="2:10" ht="15" customHeight="1">
      <c r="B5449" s="4" t="s">
        <v>454</v>
      </c>
      <c r="C5449" s="21"/>
      <c r="D5449" s="21"/>
      <c r="J5449" s="22"/>
    </row>
    <row r="5450" spans="2:10" ht="15" customHeight="1">
      <c r="B5450" s="4" t="s">
        <v>455</v>
      </c>
      <c r="C5450" s="21"/>
      <c r="D5450" s="21"/>
      <c r="J5450" s="22"/>
    </row>
    <row r="5451" spans="2:10" ht="15" customHeight="1">
      <c r="B5451" s="4" t="s">
        <v>456</v>
      </c>
      <c r="C5451" s="21"/>
      <c r="D5451" s="21"/>
      <c r="J5451" s="22"/>
    </row>
    <row r="5452" spans="2:10" ht="15" customHeight="1">
      <c r="B5452" s="4" t="s">
        <v>457</v>
      </c>
      <c r="C5452" s="21"/>
      <c r="D5452" s="21"/>
      <c r="J5452" s="22"/>
    </row>
    <row r="5453" spans="2:10" ht="15" customHeight="1">
      <c r="B5453" s="4" t="s">
        <v>458</v>
      </c>
      <c r="C5453" s="21"/>
      <c r="D5453" s="21"/>
      <c r="J5453" s="22"/>
    </row>
    <row r="5454" spans="2:10" ht="15" customHeight="1">
      <c r="B5454" s="4" t="s">
        <v>458</v>
      </c>
      <c r="C5454" s="21"/>
      <c r="D5454" s="21"/>
      <c r="J5454" s="22"/>
    </row>
    <row r="5455" spans="2:10" ht="15" customHeight="1">
      <c r="B5455" s="4" t="s">
        <v>459</v>
      </c>
      <c r="C5455" s="21"/>
      <c r="D5455" s="21"/>
      <c r="J5455" s="22"/>
    </row>
    <row r="5456" spans="2:10" ht="15" customHeight="1">
      <c r="B5456" s="4" t="s">
        <v>460</v>
      </c>
      <c r="C5456" s="21"/>
      <c r="D5456" s="21"/>
      <c r="J5456" s="22"/>
    </row>
    <row r="5457" spans="2:10" ht="15" customHeight="1">
      <c r="B5457" s="4" t="s">
        <v>461</v>
      </c>
      <c r="C5457" s="21"/>
      <c r="D5457" s="21"/>
      <c r="J5457" s="22"/>
    </row>
    <row r="5458" spans="2:10" ht="15" customHeight="1">
      <c r="B5458" s="4" t="s">
        <v>462</v>
      </c>
      <c r="C5458" s="21"/>
      <c r="D5458" s="21"/>
      <c r="J5458" s="22"/>
    </row>
    <row r="5459" spans="2:10" ht="15" customHeight="1">
      <c r="B5459" s="4" t="s">
        <v>463</v>
      </c>
      <c r="C5459" s="21"/>
      <c r="D5459" s="21"/>
      <c r="J5459" s="22"/>
    </row>
    <row r="5460" spans="2:10" ht="15" customHeight="1">
      <c r="B5460" s="4" t="s">
        <v>464</v>
      </c>
      <c r="C5460" s="21"/>
      <c r="D5460" s="21"/>
      <c r="J5460" s="22"/>
    </row>
    <row r="5461" spans="2:10" ht="15" customHeight="1">
      <c r="B5461" s="4" t="s">
        <v>465</v>
      </c>
      <c r="C5461" s="21"/>
      <c r="D5461" s="21"/>
      <c r="J5461" s="22"/>
    </row>
    <row r="5462" spans="2:10" ht="15" customHeight="1">
      <c r="B5462" s="4" t="s">
        <v>466</v>
      </c>
      <c r="C5462" s="21"/>
      <c r="D5462" s="21"/>
      <c r="J5462" s="22"/>
    </row>
    <row r="5463" spans="2:10" ht="15" customHeight="1">
      <c r="B5463" s="4" t="s">
        <v>5376</v>
      </c>
      <c r="C5463" s="21"/>
      <c r="D5463" s="21"/>
      <c r="J5463" s="22"/>
    </row>
    <row r="5464" spans="2:10" ht="15" customHeight="1">
      <c r="B5464" s="4" t="s">
        <v>468</v>
      </c>
      <c r="C5464" s="21"/>
      <c r="D5464" s="21"/>
      <c r="J5464" s="22"/>
    </row>
    <row r="5465" spans="2:10" ht="15" customHeight="1">
      <c r="B5465" s="4" t="s">
        <v>469</v>
      </c>
      <c r="C5465" s="21"/>
      <c r="D5465" s="21"/>
      <c r="J5465" s="22"/>
    </row>
    <row r="5466" spans="2:10" ht="15" customHeight="1">
      <c r="B5466" s="4" t="s">
        <v>470</v>
      </c>
      <c r="C5466" s="21"/>
      <c r="D5466" s="21"/>
      <c r="J5466" s="22"/>
    </row>
    <row r="5467" spans="2:10" ht="15" customHeight="1">
      <c r="B5467" s="4" t="s">
        <v>471</v>
      </c>
      <c r="C5467" s="21"/>
      <c r="D5467" s="21"/>
      <c r="J5467" s="22"/>
    </row>
    <row r="5468" spans="2:10" ht="15" customHeight="1">
      <c r="B5468" s="4" t="s">
        <v>471</v>
      </c>
      <c r="C5468" s="21"/>
      <c r="D5468" s="21"/>
      <c r="J5468" s="22"/>
    </row>
    <row r="5469" spans="2:10" ht="15" customHeight="1">
      <c r="B5469" s="4" t="s">
        <v>471</v>
      </c>
      <c r="C5469" s="21"/>
      <c r="D5469" s="21"/>
      <c r="J5469" s="22"/>
    </row>
    <row r="5470" spans="2:10" ht="15" customHeight="1">
      <c r="B5470" s="4" t="s">
        <v>471</v>
      </c>
      <c r="C5470" s="21"/>
      <c r="D5470" s="21"/>
      <c r="J5470" s="22"/>
    </row>
    <row r="5471" spans="2:10" ht="15" customHeight="1">
      <c r="B5471" s="4" t="s">
        <v>472</v>
      </c>
      <c r="C5471" s="21"/>
      <c r="D5471" s="21"/>
      <c r="J5471" s="22"/>
    </row>
    <row r="5472" spans="2:10" ht="15" customHeight="1">
      <c r="B5472" s="4" t="s">
        <v>473</v>
      </c>
      <c r="C5472" s="21"/>
      <c r="D5472" s="21"/>
      <c r="J5472" s="22"/>
    </row>
    <row r="5473" spans="2:10" ht="15" customHeight="1">
      <c r="B5473" s="4" t="s">
        <v>474</v>
      </c>
      <c r="C5473" s="21"/>
      <c r="D5473" s="21"/>
      <c r="J5473" s="22"/>
    </row>
    <row r="5474" spans="2:10" ht="15" customHeight="1">
      <c r="B5474" s="4" t="s">
        <v>475</v>
      </c>
      <c r="C5474" s="21"/>
      <c r="D5474" s="21"/>
      <c r="J5474" s="22"/>
    </row>
    <row r="5475" spans="2:10" ht="15" customHeight="1">
      <c r="B5475" s="4" t="s">
        <v>476</v>
      </c>
      <c r="C5475" s="21"/>
      <c r="D5475" s="21"/>
      <c r="J5475" s="22"/>
    </row>
    <row r="5476" spans="2:10" ht="15" customHeight="1">
      <c r="B5476" s="4" t="s">
        <v>477</v>
      </c>
      <c r="C5476" s="21"/>
      <c r="D5476" s="21"/>
      <c r="J5476" s="22"/>
    </row>
    <row r="5477" spans="2:10" ht="15" customHeight="1">
      <c r="B5477" s="4" t="s">
        <v>478</v>
      </c>
      <c r="C5477" s="21"/>
      <c r="D5477" s="21"/>
      <c r="J5477" s="22"/>
    </row>
    <row r="5478" spans="2:10" ht="15" customHeight="1">
      <c r="B5478" s="4" t="s">
        <v>479</v>
      </c>
      <c r="C5478" s="21"/>
      <c r="D5478" s="21"/>
      <c r="J5478" s="22"/>
    </row>
    <row r="5479" spans="2:10" ht="15" customHeight="1">
      <c r="B5479" s="4" t="s">
        <v>480</v>
      </c>
      <c r="C5479" s="21"/>
      <c r="D5479" s="21"/>
      <c r="J5479" s="22"/>
    </row>
    <row r="5480" spans="2:10" ht="15" customHeight="1">
      <c r="B5480" s="4" t="s">
        <v>481</v>
      </c>
      <c r="C5480" s="21"/>
      <c r="D5480" s="21"/>
      <c r="J5480" s="22"/>
    </row>
    <row r="5481" spans="2:10" ht="15" customHeight="1">
      <c r="B5481" s="4" t="s">
        <v>482</v>
      </c>
      <c r="C5481" s="21"/>
      <c r="D5481" s="21"/>
      <c r="J5481" s="22"/>
    </row>
    <row r="5482" spans="2:10" ht="15" customHeight="1">
      <c r="B5482" s="4" t="s">
        <v>483</v>
      </c>
      <c r="C5482" s="21"/>
      <c r="D5482" s="21"/>
      <c r="J5482" s="22"/>
    </row>
    <row r="5483" spans="2:10" ht="15" customHeight="1">
      <c r="B5483" s="4" t="s">
        <v>484</v>
      </c>
      <c r="C5483" s="21"/>
      <c r="D5483" s="21"/>
      <c r="J5483" s="22"/>
    </row>
    <row r="5484" spans="2:10" ht="15" customHeight="1">
      <c r="B5484" s="4" t="s">
        <v>5377</v>
      </c>
      <c r="C5484" s="21"/>
      <c r="D5484" s="21"/>
      <c r="J5484" s="22"/>
    </row>
    <row r="5485" spans="2:10" ht="15" customHeight="1">
      <c r="B5485" s="4" t="s">
        <v>486</v>
      </c>
      <c r="C5485" s="21"/>
      <c r="D5485" s="21"/>
      <c r="J5485" s="22"/>
    </row>
    <row r="5486" spans="2:10" ht="15" customHeight="1">
      <c r="B5486" s="4" t="s">
        <v>487</v>
      </c>
      <c r="C5486" s="21"/>
      <c r="D5486" s="21"/>
      <c r="J5486" s="22"/>
    </row>
    <row r="5487" spans="2:10" ht="15" customHeight="1">
      <c r="B5487" s="4" t="s">
        <v>488</v>
      </c>
      <c r="C5487" s="21"/>
      <c r="D5487" s="21"/>
      <c r="J5487" s="22"/>
    </row>
    <row r="5488" spans="2:10" ht="15" customHeight="1">
      <c r="B5488" s="4" t="s">
        <v>488</v>
      </c>
      <c r="C5488" s="21"/>
      <c r="D5488" s="21"/>
      <c r="J5488" s="22"/>
    </row>
    <row r="5489" spans="2:10" ht="15" customHeight="1">
      <c r="B5489" s="4" t="s">
        <v>489</v>
      </c>
      <c r="C5489" s="21"/>
      <c r="D5489" s="21"/>
      <c r="J5489" s="22"/>
    </row>
    <row r="5490" spans="2:10" ht="15" customHeight="1">
      <c r="B5490" s="4" t="s">
        <v>490</v>
      </c>
      <c r="C5490" s="21"/>
      <c r="D5490" s="21"/>
      <c r="J5490" s="22"/>
    </row>
    <row r="5491" spans="2:10" ht="15" customHeight="1">
      <c r="B5491" s="4" t="s">
        <v>491</v>
      </c>
      <c r="C5491" s="21"/>
      <c r="D5491" s="21"/>
      <c r="J5491" s="22"/>
    </row>
    <row r="5492" spans="2:10" ht="15" customHeight="1">
      <c r="B5492" s="4" t="s">
        <v>492</v>
      </c>
      <c r="C5492" s="21"/>
      <c r="D5492" s="21"/>
      <c r="J5492" s="22"/>
    </row>
    <row r="5493" spans="2:10" ht="15" customHeight="1">
      <c r="B5493" s="4" t="s">
        <v>493</v>
      </c>
      <c r="C5493" s="21"/>
      <c r="D5493" s="21"/>
      <c r="J5493" s="22"/>
    </row>
    <row r="5494" spans="2:10" ht="15" customHeight="1">
      <c r="B5494" s="4" t="s">
        <v>494</v>
      </c>
      <c r="C5494" s="21"/>
      <c r="D5494" s="21"/>
      <c r="J5494" s="22"/>
    </row>
    <row r="5495" spans="2:10" ht="15" customHeight="1">
      <c r="B5495" s="4" t="s">
        <v>494</v>
      </c>
      <c r="C5495" s="21"/>
      <c r="D5495" s="21"/>
      <c r="J5495" s="22"/>
    </row>
    <row r="5496" spans="2:10" ht="15" customHeight="1">
      <c r="B5496" s="4" t="s">
        <v>494</v>
      </c>
      <c r="C5496" s="21"/>
      <c r="D5496" s="21"/>
      <c r="J5496" s="22"/>
    </row>
    <row r="5497" spans="2:10" ht="15" customHeight="1">
      <c r="B5497" s="4" t="s">
        <v>495</v>
      </c>
      <c r="C5497" s="21"/>
      <c r="D5497" s="21"/>
      <c r="J5497" s="22"/>
    </row>
    <row r="5498" spans="2:10" ht="15" customHeight="1">
      <c r="B5498" s="4" t="s">
        <v>496</v>
      </c>
      <c r="C5498" s="21"/>
      <c r="D5498" s="21"/>
      <c r="J5498" s="22"/>
    </row>
    <row r="5499" spans="2:10" ht="15" customHeight="1">
      <c r="B5499" s="4" t="s">
        <v>497</v>
      </c>
      <c r="C5499" s="21"/>
      <c r="D5499" s="21"/>
      <c r="J5499" s="22"/>
    </row>
    <row r="5500" spans="2:10" ht="15" customHeight="1">
      <c r="B5500" s="4" t="s">
        <v>498</v>
      </c>
      <c r="C5500" s="21"/>
      <c r="D5500" s="21"/>
      <c r="J5500" s="22"/>
    </row>
    <row r="5501" spans="2:10" ht="15" customHeight="1">
      <c r="B5501" s="4" t="s">
        <v>499</v>
      </c>
      <c r="C5501" s="21"/>
      <c r="D5501" s="21"/>
      <c r="J5501" s="22"/>
    </row>
    <row r="5502" spans="2:10" ht="15" customHeight="1">
      <c r="B5502" s="4" t="s">
        <v>500</v>
      </c>
      <c r="C5502" s="21"/>
      <c r="D5502" s="21"/>
      <c r="J5502" s="22"/>
    </row>
    <row r="5503" spans="2:10" ht="15" customHeight="1">
      <c r="B5503" s="4" t="s">
        <v>501</v>
      </c>
      <c r="C5503" s="21"/>
      <c r="D5503" s="21"/>
      <c r="J5503" s="22"/>
    </row>
    <row r="5504" spans="2:10" ht="15" customHeight="1">
      <c r="B5504" s="4" t="s">
        <v>5378</v>
      </c>
      <c r="C5504" s="21"/>
      <c r="D5504" s="21"/>
      <c r="J5504" s="22"/>
    </row>
    <row r="5505" spans="2:10" ht="15" customHeight="1">
      <c r="B5505" s="4" t="s">
        <v>502</v>
      </c>
      <c r="C5505" s="21"/>
      <c r="D5505" s="21"/>
      <c r="J5505" s="22"/>
    </row>
    <row r="5506" spans="2:10" ht="15" customHeight="1">
      <c r="B5506" s="4" t="s">
        <v>503</v>
      </c>
      <c r="C5506" s="21"/>
      <c r="D5506" s="21"/>
      <c r="J5506" s="22"/>
    </row>
    <row r="5507" spans="2:10" ht="15" customHeight="1">
      <c r="B5507" s="4" t="s">
        <v>504</v>
      </c>
      <c r="C5507" s="21"/>
      <c r="D5507" s="21"/>
      <c r="J5507" s="22"/>
    </row>
    <row r="5508" spans="2:10" ht="15" customHeight="1">
      <c r="B5508" s="4" t="s">
        <v>505</v>
      </c>
      <c r="C5508" s="21"/>
      <c r="D5508" s="21"/>
      <c r="J5508" s="22"/>
    </row>
    <row r="5509" spans="2:10" ht="15" customHeight="1">
      <c r="B5509" s="4" t="s">
        <v>506</v>
      </c>
      <c r="C5509" s="21"/>
      <c r="D5509" s="21"/>
      <c r="J5509" s="22"/>
    </row>
    <row r="5510" spans="2:10" ht="15" customHeight="1">
      <c r="B5510" s="4" t="s">
        <v>507</v>
      </c>
      <c r="C5510" s="21"/>
      <c r="D5510" s="21"/>
      <c r="J5510" s="22"/>
    </row>
    <row r="5511" spans="2:10" ht="15" customHeight="1">
      <c r="B5511" s="4" t="s">
        <v>508</v>
      </c>
      <c r="C5511" s="21"/>
      <c r="D5511" s="21"/>
      <c r="J5511" s="22"/>
    </row>
    <row r="5512" spans="2:10" ht="15" customHeight="1">
      <c r="B5512" s="4" t="s">
        <v>509</v>
      </c>
      <c r="C5512" s="21"/>
      <c r="D5512" s="21"/>
      <c r="J5512" s="22"/>
    </row>
    <row r="5513" spans="2:10" ht="15" customHeight="1">
      <c r="B5513" s="4" t="s">
        <v>5379</v>
      </c>
      <c r="C5513" s="21"/>
      <c r="D5513" s="21"/>
      <c r="J5513" s="22"/>
    </row>
    <row r="5514" spans="2:10" ht="15" customHeight="1">
      <c r="B5514" s="4" t="s">
        <v>510</v>
      </c>
      <c r="C5514" s="21"/>
      <c r="D5514" s="21"/>
      <c r="J5514" s="22"/>
    </row>
    <row r="5515" spans="2:10" ht="15" customHeight="1">
      <c r="B5515" s="4" t="s">
        <v>511</v>
      </c>
      <c r="C5515" s="21"/>
      <c r="D5515" s="21"/>
      <c r="J5515" s="22"/>
    </row>
    <row r="5516" spans="2:10" ht="15" customHeight="1">
      <c r="B5516" s="4" t="s">
        <v>512</v>
      </c>
      <c r="C5516" s="21"/>
      <c r="D5516" s="21"/>
      <c r="J5516" s="22"/>
    </row>
    <row r="5517" spans="2:10" ht="15" customHeight="1">
      <c r="B5517" s="4" t="s">
        <v>513</v>
      </c>
      <c r="C5517" s="21"/>
      <c r="D5517" s="21"/>
      <c r="J5517" s="22"/>
    </row>
    <row r="5518" spans="2:10" ht="15" customHeight="1">
      <c r="B5518" s="4" t="s">
        <v>514</v>
      </c>
      <c r="C5518" s="21"/>
      <c r="D5518" s="21"/>
      <c r="J5518" s="22"/>
    </row>
    <row r="5519" spans="2:10" ht="15" customHeight="1">
      <c r="B5519" s="4" t="s">
        <v>515</v>
      </c>
      <c r="C5519" s="21"/>
      <c r="D5519" s="21"/>
      <c r="J5519" s="22"/>
    </row>
    <row r="5520" spans="2:10" ht="15" customHeight="1">
      <c r="B5520" s="4" t="s">
        <v>516</v>
      </c>
      <c r="C5520" s="21"/>
      <c r="D5520" s="21"/>
      <c r="J5520" s="22"/>
    </row>
    <row r="5521" spans="2:10" ht="15" customHeight="1">
      <c r="B5521" s="4" t="s">
        <v>517</v>
      </c>
      <c r="C5521" s="21"/>
      <c r="D5521" s="21"/>
      <c r="J5521" s="22"/>
    </row>
    <row r="5522" spans="2:10" ht="15" customHeight="1">
      <c r="B5522" s="4" t="s">
        <v>518</v>
      </c>
      <c r="C5522" s="21"/>
      <c r="D5522" s="21"/>
      <c r="J5522" s="22"/>
    </row>
    <row r="5523" spans="2:10" ht="15" customHeight="1">
      <c r="B5523" s="4" t="s">
        <v>519</v>
      </c>
      <c r="C5523" s="21"/>
      <c r="D5523" s="21"/>
      <c r="J5523" s="22"/>
    </row>
    <row r="5524" spans="2:10" ht="15" customHeight="1">
      <c r="B5524" s="4" t="s">
        <v>520</v>
      </c>
      <c r="C5524" s="21"/>
      <c r="D5524" s="21"/>
      <c r="J5524" s="22"/>
    </row>
    <row r="5525" spans="2:10" ht="15" customHeight="1">
      <c r="B5525" s="4" t="s">
        <v>521</v>
      </c>
      <c r="C5525" s="21"/>
      <c r="D5525" s="21"/>
      <c r="J5525" s="22"/>
    </row>
    <row r="5526" spans="2:10" ht="15" customHeight="1">
      <c r="B5526" s="4" t="s">
        <v>522</v>
      </c>
      <c r="C5526" s="21"/>
      <c r="D5526" s="21"/>
      <c r="J5526" s="22"/>
    </row>
    <row r="5527" spans="2:10" ht="15" customHeight="1">
      <c r="B5527" s="4" t="s">
        <v>523</v>
      </c>
      <c r="C5527" s="21"/>
      <c r="D5527" s="21"/>
      <c r="J5527" s="22"/>
    </row>
    <row r="5528" spans="2:10" ht="15" customHeight="1">
      <c r="B5528" s="4" t="s">
        <v>524</v>
      </c>
      <c r="C5528" s="21"/>
      <c r="D5528" s="21"/>
      <c r="J5528" s="22"/>
    </row>
    <row r="5529" spans="2:10" ht="15" customHeight="1">
      <c r="B5529" s="4" t="s">
        <v>525</v>
      </c>
      <c r="C5529" s="21"/>
      <c r="D5529" s="21"/>
      <c r="J5529" s="22"/>
    </row>
    <row r="5530" spans="2:10" ht="15" customHeight="1">
      <c r="B5530" s="4" t="s">
        <v>526</v>
      </c>
      <c r="C5530" s="21"/>
      <c r="D5530" s="21"/>
      <c r="J5530" s="22"/>
    </row>
    <row r="5531" spans="2:10" ht="15" customHeight="1">
      <c r="B5531" s="4" t="s">
        <v>527</v>
      </c>
      <c r="C5531" s="21"/>
      <c r="D5531" s="21"/>
      <c r="J5531" s="22"/>
    </row>
    <row r="5532" spans="2:10" ht="15" customHeight="1">
      <c r="B5532" s="4" t="s">
        <v>528</v>
      </c>
      <c r="C5532" s="21"/>
      <c r="D5532" s="21"/>
      <c r="J5532" s="22"/>
    </row>
    <row r="5533" spans="2:10" ht="15" customHeight="1">
      <c r="B5533" s="4" t="s">
        <v>529</v>
      </c>
      <c r="C5533" s="21"/>
      <c r="D5533" s="21"/>
      <c r="J5533" s="22"/>
    </row>
    <row r="5534" spans="2:10" ht="15" customHeight="1">
      <c r="B5534" s="4" t="s">
        <v>530</v>
      </c>
      <c r="C5534" s="21"/>
      <c r="D5534" s="21"/>
      <c r="J5534" s="22"/>
    </row>
    <row r="5535" spans="2:10" ht="15" customHeight="1">
      <c r="B5535" s="4" t="s">
        <v>531</v>
      </c>
      <c r="C5535" s="21"/>
      <c r="D5535" s="21"/>
      <c r="J5535" s="22"/>
    </row>
    <row r="5536" spans="2:10" ht="15" customHeight="1">
      <c r="B5536" s="4" t="s">
        <v>532</v>
      </c>
      <c r="C5536" s="21"/>
      <c r="D5536" s="21"/>
      <c r="J5536" s="22"/>
    </row>
    <row r="5537" spans="2:10" ht="15" customHeight="1">
      <c r="B5537" s="4" t="s">
        <v>533</v>
      </c>
      <c r="C5537" s="21"/>
      <c r="D5537" s="21"/>
      <c r="J5537" s="22"/>
    </row>
    <row r="5538" spans="2:10" ht="15" customHeight="1">
      <c r="B5538" s="4" t="s">
        <v>5380</v>
      </c>
      <c r="C5538" s="21"/>
      <c r="D5538" s="21"/>
      <c r="J5538" s="22"/>
    </row>
    <row r="5539" spans="2:10" ht="15" customHeight="1">
      <c r="B5539" s="4" t="s">
        <v>534</v>
      </c>
      <c r="C5539" s="21"/>
      <c r="D5539" s="21"/>
      <c r="J5539" s="22"/>
    </row>
    <row r="5540" spans="2:10" ht="15" customHeight="1">
      <c r="B5540" s="4" t="s">
        <v>535</v>
      </c>
      <c r="C5540" s="21"/>
      <c r="D5540" s="21"/>
      <c r="J5540" s="22"/>
    </row>
    <row r="5541" spans="2:10" ht="15" customHeight="1">
      <c r="B5541" s="4" t="s">
        <v>536</v>
      </c>
      <c r="C5541" s="21"/>
      <c r="D5541" s="21"/>
      <c r="J5541" s="22"/>
    </row>
    <row r="5542" spans="2:10" ht="15" customHeight="1">
      <c r="B5542" s="4" t="s">
        <v>537</v>
      </c>
      <c r="C5542" s="21"/>
      <c r="D5542" s="21"/>
      <c r="J5542" s="22"/>
    </row>
    <row r="5543" spans="2:10" ht="15" customHeight="1">
      <c r="B5543" s="4" t="s">
        <v>538</v>
      </c>
      <c r="C5543" s="21"/>
      <c r="D5543" s="21"/>
      <c r="J5543" s="22"/>
    </row>
    <row r="5544" spans="2:10" ht="15" customHeight="1">
      <c r="B5544" s="4" t="s">
        <v>539</v>
      </c>
      <c r="C5544" s="21"/>
      <c r="D5544" s="21"/>
      <c r="J5544" s="22"/>
    </row>
    <row r="5545" spans="2:10" ht="15" customHeight="1">
      <c r="B5545" s="4" t="s">
        <v>540</v>
      </c>
      <c r="C5545" s="21"/>
      <c r="D5545" s="21"/>
      <c r="J5545" s="22"/>
    </row>
    <row r="5546" spans="2:10" ht="15" customHeight="1">
      <c r="B5546" s="4" t="s">
        <v>541</v>
      </c>
      <c r="C5546" s="21"/>
      <c r="D5546" s="21"/>
      <c r="J5546" s="22"/>
    </row>
    <row r="5547" spans="2:10" ht="15" customHeight="1">
      <c r="B5547" s="4" t="s">
        <v>542</v>
      </c>
      <c r="C5547" s="21"/>
      <c r="D5547" s="21"/>
      <c r="J5547" s="22"/>
    </row>
    <row r="5548" spans="2:10" ht="15" customHeight="1">
      <c r="B5548" s="4" t="s">
        <v>543</v>
      </c>
      <c r="C5548" s="21"/>
      <c r="D5548" s="21"/>
      <c r="J5548" s="22"/>
    </row>
    <row r="5549" spans="2:10" ht="15" customHeight="1">
      <c r="B5549" s="4" t="s">
        <v>544</v>
      </c>
      <c r="C5549" s="21"/>
      <c r="D5549" s="21"/>
      <c r="J5549" s="22"/>
    </row>
    <row r="5550" spans="2:10" ht="15" customHeight="1">
      <c r="B5550" s="4" t="s">
        <v>545</v>
      </c>
      <c r="C5550" s="21"/>
      <c r="D5550" s="21"/>
      <c r="J5550" s="22"/>
    </row>
    <row r="5551" spans="2:10" ht="15" customHeight="1">
      <c r="B5551" s="4" t="s">
        <v>546</v>
      </c>
      <c r="C5551" s="21"/>
      <c r="D5551" s="21"/>
      <c r="J5551" s="22"/>
    </row>
    <row r="5552" spans="2:10" ht="15" customHeight="1">
      <c r="B5552" s="4" t="s">
        <v>547</v>
      </c>
      <c r="C5552" s="21"/>
      <c r="D5552" s="21"/>
      <c r="J5552" s="22"/>
    </row>
    <row r="5553" spans="2:10" ht="15" customHeight="1">
      <c r="B5553" s="4" t="s">
        <v>548</v>
      </c>
      <c r="C5553" s="21"/>
      <c r="D5553" s="21"/>
      <c r="J5553" s="22"/>
    </row>
    <row r="5554" spans="2:10" ht="15" customHeight="1">
      <c r="B5554" s="4" t="s">
        <v>548</v>
      </c>
      <c r="C5554" s="21"/>
      <c r="D5554" s="21"/>
      <c r="J5554" s="22"/>
    </row>
    <row r="5555" spans="2:10" ht="15" customHeight="1">
      <c r="B5555" s="4" t="s">
        <v>549</v>
      </c>
      <c r="C5555" s="21"/>
      <c r="D5555" s="21"/>
      <c r="J5555" s="22"/>
    </row>
    <row r="5556" spans="2:10" ht="15" customHeight="1">
      <c r="B5556" s="4" t="s">
        <v>5381</v>
      </c>
      <c r="C5556" s="21"/>
      <c r="D5556" s="21"/>
      <c r="J5556" s="22"/>
    </row>
    <row r="5557" spans="2:10" ht="15" customHeight="1">
      <c r="B5557" s="4" t="s">
        <v>551</v>
      </c>
      <c r="C5557" s="21"/>
      <c r="D5557" s="21"/>
      <c r="J5557" s="22"/>
    </row>
    <row r="5558" spans="2:10" ht="15" customHeight="1">
      <c r="B5558" s="4" t="s">
        <v>552</v>
      </c>
      <c r="C5558" s="21"/>
      <c r="D5558" s="21"/>
      <c r="J5558" s="22"/>
    </row>
    <row r="5559" spans="2:10" ht="15" customHeight="1">
      <c r="B5559" s="4" t="s">
        <v>553</v>
      </c>
      <c r="C5559" s="21"/>
      <c r="D5559" s="21"/>
      <c r="J5559" s="22"/>
    </row>
    <row r="5560" spans="2:10" ht="15" customHeight="1">
      <c r="B5560" s="4" t="s">
        <v>554</v>
      </c>
      <c r="C5560" s="21"/>
      <c r="D5560" s="21"/>
      <c r="J5560" s="22"/>
    </row>
    <row r="5561" spans="2:10" ht="15" customHeight="1">
      <c r="B5561" s="4" t="s">
        <v>555</v>
      </c>
      <c r="C5561" s="21"/>
      <c r="D5561" s="21"/>
      <c r="J5561" s="22"/>
    </row>
    <row r="5562" spans="2:10" ht="15" customHeight="1">
      <c r="B5562" s="4" t="s">
        <v>556</v>
      </c>
      <c r="C5562" s="21"/>
      <c r="D5562" s="21"/>
      <c r="J5562" s="22"/>
    </row>
    <row r="5563" spans="2:10" ht="15" customHeight="1">
      <c r="B5563" s="4" t="s">
        <v>557</v>
      </c>
      <c r="C5563" s="21"/>
      <c r="D5563" s="21"/>
      <c r="J5563" s="22"/>
    </row>
    <row r="5564" spans="2:10" ht="15" customHeight="1">
      <c r="B5564" s="4" t="s">
        <v>558</v>
      </c>
      <c r="C5564" s="21"/>
      <c r="D5564" s="21"/>
      <c r="J5564" s="22"/>
    </row>
    <row r="5565" spans="2:10" ht="15" customHeight="1">
      <c r="B5565" s="4" t="s">
        <v>559</v>
      </c>
      <c r="C5565" s="21"/>
      <c r="D5565" s="21"/>
      <c r="J5565" s="22"/>
    </row>
    <row r="5566" spans="2:10" ht="15" customHeight="1">
      <c r="B5566" s="4" t="s">
        <v>560</v>
      </c>
      <c r="C5566" s="21"/>
      <c r="D5566" s="21"/>
      <c r="J5566" s="22"/>
    </row>
    <row r="5567" spans="2:10" ht="15" customHeight="1">
      <c r="B5567" s="4" t="s">
        <v>5382</v>
      </c>
      <c r="C5567" s="21"/>
      <c r="D5567" s="21"/>
      <c r="J5567" s="22"/>
    </row>
    <row r="5568" spans="2:10" ht="15" customHeight="1">
      <c r="B5568" s="4" t="s">
        <v>562</v>
      </c>
      <c r="C5568" s="21"/>
      <c r="D5568" s="21"/>
      <c r="J5568" s="22"/>
    </row>
    <row r="5569" spans="2:10" ht="15" customHeight="1">
      <c r="B5569" s="4" t="s">
        <v>563</v>
      </c>
      <c r="C5569" s="21"/>
      <c r="D5569" s="21"/>
      <c r="J5569" s="22"/>
    </row>
    <row r="5570" spans="2:10" ht="15" customHeight="1">
      <c r="B5570" s="4" t="s">
        <v>5383</v>
      </c>
      <c r="C5570" s="21"/>
      <c r="D5570" s="21"/>
      <c r="J5570" s="22"/>
    </row>
    <row r="5571" spans="2:10" ht="15" customHeight="1">
      <c r="B5571" s="4" t="s">
        <v>565</v>
      </c>
      <c r="J5571" s="22"/>
    </row>
  </sheetData>
  <autoFilter ref="A1:J5571" xr:uid="{B11F7B1D-C1B0-4479-9117-40D25C3A129F}">
    <sortState xmlns:xlrd2="http://schemas.microsoft.com/office/spreadsheetml/2017/richdata2" ref="A2:J5571">
      <sortCondition ref="B1:B5571"/>
    </sortState>
  </autoFilter>
  <pageMargins left="0.511811024" right="0.511811024" top="0.78740157499999996" bottom="0.78740157499999996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0F279-CC07-4AA7-B616-E26012A32A7C}">
  <dimension ref="A1:E5576"/>
  <sheetViews>
    <sheetView workbookViewId="0">
      <selection activeCell="B1" sqref="B1"/>
    </sheetView>
  </sheetViews>
  <sheetFormatPr defaultRowHeight="14.25"/>
  <cols>
    <col min="1" max="1" width="42.875" style="4" customWidth="1"/>
    <col min="2" max="2" width="29.875" style="9" customWidth="1"/>
    <col min="3" max="3" width="9" style="4"/>
    <col min="4" max="4" width="18.5" style="4" bestFit="1" customWidth="1"/>
  </cols>
  <sheetData>
    <row r="1" spans="1:5" ht="15">
      <c r="A1" s="5" t="s">
        <v>6</v>
      </c>
      <c r="B1" s="7" t="s">
        <v>632</v>
      </c>
      <c r="C1" s="5" t="s">
        <v>598</v>
      </c>
      <c r="D1" s="5" t="s">
        <v>599</v>
      </c>
      <c r="E1" s="27" t="s">
        <v>5</v>
      </c>
    </row>
    <row r="2" spans="1:5" ht="15">
      <c r="A2" s="6" t="s">
        <v>641</v>
      </c>
      <c r="B2" s="8">
        <v>8958</v>
      </c>
      <c r="C2" s="6" t="s">
        <v>600</v>
      </c>
      <c r="D2" s="6" t="s">
        <v>601</v>
      </c>
      <c r="E2">
        <f>VLOOKUP(A2,Kagle!A:Q,17)</f>
        <v>0.70799999999999996</v>
      </c>
    </row>
    <row r="3" spans="1:5" ht="15">
      <c r="A3" s="6" t="s">
        <v>642</v>
      </c>
      <c r="B3" s="8">
        <v>7006</v>
      </c>
      <c r="C3" s="6" t="s">
        <v>602</v>
      </c>
      <c r="D3" s="6" t="s">
        <v>603</v>
      </c>
      <c r="E3">
        <f>VLOOKUP(A3,Kagle!A:Q,17)</f>
        <v>0.69</v>
      </c>
    </row>
    <row r="4" spans="1:5" ht="15">
      <c r="A4" s="6" t="s">
        <v>643</v>
      </c>
      <c r="B4" s="8">
        <v>20461</v>
      </c>
      <c r="C4" s="6" t="s">
        <v>600</v>
      </c>
      <c r="D4" s="6" t="s">
        <v>601</v>
      </c>
      <c r="E4">
        <f>VLOOKUP(A4,Kagle!A:Q,17)</f>
        <v>0.69</v>
      </c>
    </row>
    <row r="5" spans="1:5" ht="15">
      <c r="A5" s="6" t="s">
        <v>644</v>
      </c>
      <c r="B5" s="8">
        <v>23250</v>
      </c>
      <c r="C5" s="6" t="s">
        <v>602</v>
      </c>
      <c r="D5" s="6" t="s">
        <v>603</v>
      </c>
      <c r="E5">
        <f>VLOOKUP(A5,Kagle!A:Q,17)</f>
        <v>0.69799999999999995</v>
      </c>
    </row>
    <row r="6" spans="1:5" ht="15">
      <c r="A6" s="6" t="s">
        <v>645</v>
      </c>
      <c r="B6" s="8">
        <v>159080</v>
      </c>
      <c r="C6" s="6" t="s">
        <v>604</v>
      </c>
      <c r="D6" s="6" t="s">
        <v>605</v>
      </c>
      <c r="E6">
        <f>VLOOKUP(A6,Kagle!A:Q,17)</f>
        <v>0.628</v>
      </c>
    </row>
    <row r="7" spans="1:5" ht="15">
      <c r="A7" s="6" t="s">
        <v>646</v>
      </c>
      <c r="B7" s="8">
        <v>11853</v>
      </c>
      <c r="C7" s="6" t="s">
        <v>606</v>
      </c>
      <c r="D7" s="6" t="s">
        <v>607</v>
      </c>
      <c r="E7">
        <f>VLOOKUP(A7,Kagle!A:Q,17)</f>
        <v>0.628</v>
      </c>
    </row>
    <row r="8" spans="1:5" ht="15">
      <c r="A8" s="6" t="s">
        <v>647</v>
      </c>
      <c r="B8" s="8">
        <v>8710</v>
      </c>
      <c r="C8" s="6" t="s">
        <v>608</v>
      </c>
      <c r="D8" s="6" t="s">
        <v>607</v>
      </c>
      <c r="E8">
        <f>VLOOKUP(A8,Kagle!A:Q,17)</f>
        <v>0.60299999999999998</v>
      </c>
    </row>
    <row r="9" spans="1:5" ht="15">
      <c r="A9" s="6" t="s">
        <v>648</v>
      </c>
      <c r="B9" s="8">
        <v>20347</v>
      </c>
      <c r="C9" s="6" t="s">
        <v>608</v>
      </c>
      <c r="D9" s="6" t="s">
        <v>607</v>
      </c>
      <c r="E9">
        <f>VLOOKUP(A9,Kagle!A:Q,17)</f>
        <v>0.57499999999999996</v>
      </c>
    </row>
    <row r="10" spans="1:5" ht="15">
      <c r="A10" s="6" t="s">
        <v>649</v>
      </c>
      <c r="B10" s="8">
        <v>7408</v>
      </c>
      <c r="C10" s="6" t="s">
        <v>609</v>
      </c>
      <c r="D10" s="6" t="s">
        <v>610</v>
      </c>
      <c r="E10">
        <f>VLOOKUP(A10,Kagle!A:Q,17)</f>
        <v>0.68700000000000006</v>
      </c>
    </row>
    <row r="11" spans="1:5" ht="15">
      <c r="A11" s="6" t="s">
        <v>650</v>
      </c>
      <c r="B11" s="8">
        <v>2548</v>
      </c>
      <c r="C11" s="6" t="s">
        <v>611</v>
      </c>
      <c r="D11" s="6" t="s">
        <v>610</v>
      </c>
      <c r="E11">
        <f>VLOOKUP(A11,Kagle!A:Q,17)</f>
        <v>0.69</v>
      </c>
    </row>
    <row r="12" spans="1:5" ht="15">
      <c r="A12" s="6" t="s">
        <v>651</v>
      </c>
      <c r="B12" s="8">
        <v>7486</v>
      </c>
      <c r="C12" s="6" t="s">
        <v>604</v>
      </c>
      <c r="D12" s="6" t="s">
        <v>605</v>
      </c>
      <c r="E12">
        <f>VLOOKUP(A12,Kagle!A:Q,17)</f>
        <v>0.622</v>
      </c>
    </row>
    <row r="13" spans="1:5" ht="15">
      <c r="A13" s="6" t="s">
        <v>652</v>
      </c>
      <c r="B13" s="8">
        <v>17960</v>
      </c>
      <c r="C13" s="6" t="s">
        <v>611</v>
      </c>
      <c r="D13" s="6" t="s">
        <v>610</v>
      </c>
      <c r="E13">
        <f>VLOOKUP(A13,Kagle!A:Q,17)</f>
        <v>0.69599999999999995</v>
      </c>
    </row>
    <row r="14" spans="1:5" ht="15">
      <c r="A14" s="6" t="s">
        <v>653</v>
      </c>
      <c r="B14" s="8">
        <v>13444</v>
      </c>
      <c r="C14" s="6" t="s">
        <v>602</v>
      </c>
      <c r="D14" s="6" t="s">
        <v>603</v>
      </c>
      <c r="E14">
        <f>VLOOKUP(A14,Kagle!A:Q,17)</f>
        <v>0.65400000000000003</v>
      </c>
    </row>
    <row r="15" spans="1:5" ht="15">
      <c r="A15" s="6" t="s">
        <v>654</v>
      </c>
      <c r="B15" s="8">
        <v>100346</v>
      </c>
      <c r="C15" s="6" t="s">
        <v>612</v>
      </c>
      <c r="D15" s="6" t="s">
        <v>607</v>
      </c>
      <c r="E15">
        <f>VLOOKUP(A15,Kagle!A:Q,17)</f>
        <v>0.67900000000000005</v>
      </c>
    </row>
    <row r="16" spans="1:5" ht="15">
      <c r="A16" s="6" t="s">
        <v>655</v>
      </c>
      <c r="B16" s="8">
        <v>2594</v>
      </c>
      <c r="C16" s="6" t="s">
        <v>613</v>
      </c>
      <c r="D16" s="6" t="s">
        <v>605</v>
      </c>
      <c r="E16">
        <f>VLOOKUP(A16,Kagle!A:Q,17)</f>
        <v>0.66500000000000004</v>
      </c>
    </row>
    <row r="17" spans="1:5" ht="15">
      <c r="A17" s="6" t="s">
        <v>656</v>
      </c>
      <c r="B17" s="8">
        <v>3994</v>
      </c>
      <c r="C17" s="6" t="s">
        <v>602</v>
      </c>
      <c r="D17" s="6" t="s">
        <v>603</v>
      </c>
      <c r="E17">
        <f>VLOOKUP(A17,Kagle!A:Q,17)</f>
        <v>0.63</v>
      </c>
    </row>
    <row r="18" spans="1:5" ht="15">
      <c r="A18" s="6" t="s">
        <v>657</v>
      </c>
      <c r="B18" s="8">
        <v>113121</v>
      </c>
      <c r="C18" s="6" t="s">
        <v>614</v>
      </c>
      <c r="D18" s="6" t="s">
        <v>607</v>
      </c>
      <c r="E18">
        <f>VLOOKUP(A18,Kagle!A:Q,17)</f>
        <v>0.67200000000000004</v>
      </c>
    </row>
    <row r="19" spans="1:5" ht="15">
      <c r="A19" s="6" t="s">
        <v>658</v>
      </c>
      <c r="B19" s="8">
        <v>15187</v>
      </c>
      <c r="C19" s="6" t="s">
        <v>608</v>
      </c>
      <c r="D19" s="6" t="s">
        <v>607</v>
      </c>
      <c r="E19">
        <f>VLOOKUP(A19,Kagle!A:Q,17)</f>
        <v>0.57999999999999996</v>
      </c>
    </row>
    <row r="20" spans="1:5" ht="15">
      <c r="A20" s="6" t="s">
        <v>659</v>
      </c>
      <c r="B20" s="8">
        <v>55669</v>
      </c>
      <c r="C20" s="6" t="s">
        <v>604</v>
      </c>
      <c r="D20" s="6" t="s">
        <v>605</v>
      </c>
      <c r="E20">
        <f>VLOOKUP(A20,Kagle!A:Q,17)</f>
        <v>0.50600000000000001</v>
      </c>
    </row>
    <row r="21" spans="1:5" ht="15">
      <c r="A21" s="6" t="s">
        <v>660</v>
      </c>
      <c r="B21" s="8">
        <v>15036</v>
      </c>
      <c r="C21" s="6" t="s">
        <v>606</v>
      </c>
      <c r="D21" s="6" t="s">
        <v>607</v>
      </c>
      <c r="E21">
        <f>VLOOKUP(A21,Kagle!A:Q,17)</f>
        <v>0.60599999999999998</v>
      </c>
    </row>
    <row r="22" spans="1:5" ht="15">
      <c r="A22" s="6" t="s">
        <v>661</v>
      </c>
      <c r="B22" s="8">
        <v>63104</v>
      </c>
      <c r="C22" s="6" t="s">
        <v>606</v>
      </c>
      <c r="D22" s="6" t="s">
        <v>607</v>
      </c>
      <c r="E22">
        <f>VLOOKUP(A22,Kagle!A:Q,17)</f>
        <v>0.60099999999999998</v>
      </c>
    </row>
    <row r="23" spans="1:5" ht="15">
      <c r="A23" s="6" t="s">
        <v>662</v>
      </c>
      <c r="B23" s="8">
        <v>11121</v>
      </c>
      <c r="C23" s="6" t="s">
        <v>615</v>
      </c>
      <c r="D23" s="6" t="s">
        <v>607</v>
      </c>
      <c r="E23">
        <f>VLOOKUP(A23,Kagle!A:Q,17)</f>
        <v>0.67900000000000005</v>
      </c>
    </row>
    <row r="24" spans="1:5" ht="15">
      <c r="A24" s="6" t="s">
        <v>663</v>
      </c>
      <c r="B24" s="8">
        <v>7102</v>
      </c>
      <c r="C24" s="6" t="s">
        <v>616</v>
      </c>
      <c r="D24" s="6" t="s">
        <v>607</v>
      </c>
      <c r="E24">
        <f>VLOOKUP(A24,Kagle!A:Q,17)</f>
        <v>0.52800000000000002</v>
      </c>
    </row>
    <row r="25" spans="1:5" ht="15">
      <c r="A25" s="6" t="s">
        <v>664</v>
      </c>
      <c r="B25" s="8">
        <v>4942</v>
      </c>
      <c r="C25" s="6" t="s">
        <v>617</v>
      </c>
      <c r="D25" s="6" t="s">
        <v>610</v>
      </c>
      <c r="E25">
        <f>VLOOKUP(A25,Kagle!A:Q,17)</f>
        <v>0.68700000000000006</v>
      </c>
    </row>
    <row r="26" spans="1:5" ht="15">
      <c r="A26" s="6" t="s">
        <v>665</v>
      </c>
      <c r="B26" s="8">
        <v>54481</v>
      </c>
      <c r="C26" s="6" t="s">
        <v>606</v>
      </c>
      <c r="D26" s="6" t="s">
        <v>607</v>
      </c>
      <c r="E26">
        <f>VLOOKUP(A26,Kagle!A:Q,17)</f>
        <v>0.59499999999999997</v>
      </c>
    </row>
    <row r="27" spans="1:5" ht="15">
      <c r="A27" s="6" t="s">
        <v>666</v>
      </c>
      <c r="B27" s="8">
        <v>5334</v>
      </c>
      <c r="C27" s="6" t="s">
        <v>618</v>
      </c>
      <c r="D27" s="6" t="s">
        <v>601</v>
      </c>
      <c r="E27">
        <f>VLOOKUP(A27,Kagle!A:Q,17)</f>
        <v>0.628</v>
      </c>
    </row>
    <row r="28" spans="1:5" ht="15">
      <c r="A28" s="6" t="s">
        <v>667</v>
      </c>
      <c r="B28" s="8">
        <v>15490</v>
      </c>
      <c r="C28" s="6" t="s">
        <v>619</v>
      </c>
      <c r="D28" s="6" t="s">
        <v>605</v>
      </c>
      <c r="E28">
        <f>VLOOKUP(A28,Kagle!A:Q,17)</f>
        <v>0.60399999999999998</v>
      </c>
    </row>
    <row r="29" spans="1:5" ht="15">
      <c r="A29" s="6" t="s">
        <v>668</v>
      </c>
      <c r="B29" s="8">
        <v>22546</v>
      </c>
      <c r="C29" s="6" t="s">
        <v>600</v>
      </c>
      <c r="D29" s="6" t="s">
        <v>601</v>
      </c>
      <c r="E29">
        <f>VLOOKUP(A29,Kagle!A:Q,17)</f>
        <v>0.69</v>
      </c>
    </row>
    <row r="30" spans="1:5" ht="15">
      <c r="A30" s="6" t="s">
        <v>669</v>
      </c>
      <c r="B30" s="8">
        <v>58384</v>
      </c>
      <c r="C30" s="6" t="s">
        <v>615</v>
      </c>
      <c r="D30" s="6" t="s">
        <v>607</v>
      </c>
      <c r="E30">
        <f>VLOOKUP(A30,Kagle!A:Q,17)</f>
        <v>0.66</v>
      </c>
    </row>
    <row r="31" spans="1:5" ht="15">
      <c r="A31" s="6" t="s">
        <v>670</v>
      </c>
      <c r="B31" s="8">
        <v>9368</v>
      </c>
      <c r="C31" s="6" t="s">
        <v>602</v>
      </c>
      <c r="D31" s="6" t="s">
        <v>603</v>
      </c>
      <c r="E31">
        <f>VLOOKUP(A31,Kagle!A:Q,17)</f>
        <v>0.61</v>
      </c>
    </row>
    <row r="32" spans="1:5" ht="15">
      <c r="A32" s="6" t="s">
        <v>671</v>
      </c>
      <c r="B32" s="8">
        <v>35111</v>
      </c>
      <c r="C32" s="6" t="s">
        <v>620</v>
      </c>
      <c r="D32" s="6" t="s">
        <v>603</v>
      </c>
      <c r="E32">
        <f>VLOOKUP(A32,Kagle!A:Q,17)</f>
        <v>0.79</v>
      </c>
    </row>
    <row r="33" spans="1:5" ht="15">
      <c r="A33" s="6" t="s">
        <v>672</v>
      </c>
      <c r="B33" s="8">
        <v>2516</v>
      </c>
      <c r="C33" s="6" t="s">
        <v>600</v>
      </c>
      <c r="D33" s="6" t="s">
        <v>601</v>
      </c>
      <c r="E33">
        <f>VLOOKUP(A33,Kagle!A:Q,17)</f>
        <v>0.7</v>
      </c>
    </row>
    <row r="34" spans="1:5" ht="15">
      <c r="A34" s="6" t="s">
        <v>673</v>
      </c>
      <c r="B34" s="8">
        <v>3554</v>
      </c>
      <c r="C34" s="6" t="s">
        <v>620</v>
      </c>
      <c r="D34" s="6" t="s">
        <v>603</v>
      </c>
      <c r="E34">
        <f>VLOOKUP(A34,Kagle!A:Q,17)</f>
        <v>0.73</v>
      </c>
    </row>
    <row r="35" spans="1:5" ht="15">
      <c r="A35" s="6" t="s">
        <v>674</v>
      </c>
      <c r="B35" s="8">
        <v>5857</v>
      </c>
      <c r="C35" s="6" t="s">
        <v>609</v>
      </c>
      <c r="D35" s="6" t="s">
        <v>610</v>
      </c>
      <c r="E35">
        <f>VLOOKUP(A35,Kagle!A:Q,17)</f>
        <v>0.66700000000000004</v>
      </c>
    </row>
    <row r="36" spans="1:5" ht="15">
      <c r="A36" s="6" t="s">
        <v>675</v>
      </c>
      <c r="B36" s="8">
        <v>17126</v>
      </c>
      <c r="C36" s="6" t="s">
        <v>608</v>
      </c>
      <c r="D36" s="6" t="s">
        <v>607</v>
      </c>
      <c r="E36">
        <f>VLOOKUP(A36,Kagle!A:Q,17)</f>
        <v>0.54600000000000004</v>
      </c>
    </row>
    <row r="37" spans="1:5" ht="15">
      <c r="A37" s="6" t="s">
        <v>676</v>
      </c>
      <c r="B37" s="8">
        <v>37404</v>
      </c>
      <c r="C37" s="6" t="s">
        <v>612</v>
      </c>
      <c r="D37" s="6" t="s">
        <v>607</v>
      </c>
      <c r="E37">
        <f>VLOOKUP(A37,Kagle!A:Q,17)</f>
        <v>0.65700000000000003</v>
      </c>
    </row>
    <row r="38" spans="1:5" ht="15">
      <c r="A38" s="6" t="s">
        <v>677</v>
      </c>
      <c r="B38" s="8">
        <v>11029</v>
      </c>
      <c r="C38" s="6" t="s">
        <v>615</v>
      </c>
      <c r="D38" s="6" t="s">
        <v>607</v>
      </c>
      <c r="E38">
        <f>VLOOKUP(A38,Kagle!A:Q,17)</f>
        <v>0.58499999999999996</v>
      </c>
    </row>
    <row r="39" spans="1:5" ht="15">
      <c r="A39" s="6" t="s">
        <v>678</v>
      </c>
      <c r="B39" s="8">
        <v>30455</v>
      </c>
      <c r="C39" s="6" t="s">
        <v>621</v>
      </c>
      <c r="D39" s="6" t="s">
        <v>603</v>
      </c>
      <c r="E39">
        <f>VLOOKUP(A39,Kagle!A:Q,17)</f>
        <v>0.66700000000000004</v>
      </c>
    </row>
    <row r="40" spans="1:5" ht="15">
      <c r="A40" s="6" t="s">
        <v>679</v>
      </c>
      <c r="B40" s="8">
        <v>6578</v>
      </c>
      <c r="C40" s="6" t="s">
        <v>614</v>
      </c>
      <c r="D40" s="6" t="s">
        <v>607</v>
      </c>
      <c r="E40">
        <f>VLOOKUP(A40,Kagle!A:Q,17)</f>
        <v>0.52900000000000003</v>
      </c>
    </row>
    <row r="41" spans="1:5" ht="15">
      <c r="A41" s="6" t="s">
        <v>680</v>
      </c>
      <c r="B41" s="8">
        <v>19810</v>
      </c>
      <c r="C41" s="6" t="s">
        <v>612</v>
      </c>
      <c r="D41" s="6" t="s">
        <v>607</v>
      </c>
      <c r="E41">
        <f>VLOOKUP(A41,Kagle!A:Q,17)</f>
        <v>0.58799999999999997</v>
      </c>
    </row>
    <row r="42" spans="1:5" ht="15">
      <c r="A42" s="6" t="s">
        <v>681</v>
      </c>
      <c r="B42" s="8">
        <v>39567</v>
      </c>
      <c r="C42" s="6" t="s">
        <v>604</v>
      </c>
      <c r="D42" s="6" t="s">
        <v>605</v>
      </c>
      <c r="E42">
        <f>VLOOKUP(A42,Kagle!A:Q,17)</f>
        <v>0.48899999999999999</v>
      </c>
    </row>
    <row r="43" spans="1:5" ht="15">
      <c r="A43" s="6" t="s">
        <v>682</v>
      </c>
      <c r="B43" s="8">
        <v>25065</v>
      </c>
      <c r="C43" s="6" t="s">
        <v>612</v>
      </c>
      <c r="D43" s="6" t="s">
        <v>607</v>
      </c>
      <c r="E43">
        <f>VLOOKUP(A43,Kagle!A:Q,17)</f>
        <v>0.59</v>
      </c>
    </row>
    <row r="44" spans="1:5" ht="15">
      <c r="A44" s="6" t="s">
        <v>683</v>
      </c>
      <c r="B44" s="8">
        <v>5131</v>
      </c>
      <c r="C44" s="6" t="s">
        <v>616</v>
      </c>
      <c r="D44" s="6" t="s">
        <v>607</v>
      </c>
      <c r="E44">
        <f>VLOOKUP(A44,Kagle!A:Q,17)</f>
        <v>0.59899999999999998</v>
      </c>
    </row>
    <row r="45" spans="1:5" ht="15">
      <c r="A45" s="6" t="s">
        <v>684</v>
      </c>
      <c r="B45" s="8">
        <v>11013</v>
      </c>
      <c r="C45" s="6" t="s">
        <v>611</v>
      </c>
      <c r="D45" s="6" t="s">
        <v>610</v>
      </c>
      <c r="E45">
        <f>VLOOKUP(A45,Kagle!A:Q,17)</f>
        <v>0.72499999999999998</v>
      </c>
    </row>
    <row r="46" spans="1:5" ht="15">
      <c r="A46" s="6" t="s">
        <v>685</v>
      </c>
      <c r="B46" s="8">
        <v>5509</v>
      </c>
      <c r="C46" s="6" t="s">
        <v>611</v>
      </c>
      <c r="D46" s="6" t="s">
        <v>610</v>
      </c>
      <c r="E46">
        <f>VLOOKUP(A46,Kagle!A:Q,17)</f>
        <v>0.74099999999999999</v>
      </c>
    </row>
    <row r="47" spans="1:5" ht="15">
      <c r="A47" s="6" t="s">
        <v>686</v>
      </c>
      <c r="B47" s="8">
        <v>27615</v>
      </c>
      <c r="C47" s="6" t="s">
        <v>604</v>
      </c>
      <c r="D47" s="6" t="s">
        <v>605</v>
      </c>
      <c r="E47">
        <f>VLOOKUP(A47,Kagle!A:Q,17)</f>
        <v>0.56399999999999995</v>
      </c>
    </row>
    <row r="48" spans="1:5" ht="15">
      <c r="A48" s="6" t="s">
        <v>687</v>
      </c>
      <c r="B48" s="8">
        <v>13523</v>
      </c>
      <c r="C48" s="6" t="s">
        <v>602</v>
      </c>
      <c r="D48" s="6" t="s">
        <v>603</v>
      </c>
      <c r="E48">
        <f>VLOOKUP(A48,Kagle!A:Q,17)</f>
        <v>0.57999999999999996</v>
      </c>
    </row>
    <row r="49" spans="1:5" ht="15">
      <c r="A49" s="6" t="s">
        <v>687</v>
      </c>
      <c r="B49" s="8">
        <v>26204</v>
      </c>
      <c r="C49" s="6" t="s">
        <v>618</v>
      </c>
      <c r="D49" s="6" t="s">
        <v>601</v>
      </c>
      <c r="E49">
        <f>VLOOKUP(A49,Kagle!A:Q,17)</f>
        <v>0.57999999999999996</v>
      </c>
    </row>
    <row r="50" spans="1:5" ht="15">
      <c r="A50" s="6" t="s">
        <v>688</v>
      </c>
      <c r="B50" s="8">
        <v>10306</v>
      </c>
      <c r="C50" s="6" t="s">
        <v>616</v>
      </c>
      <c r="D50" s="6" t="s">
        <v>607</v>
      </c>
      <c r="E50">
        <f>VLOOKUP(A50,Kagle!A:Q,17)</f>
        <v>0.56999999999999995</v>
      </c>
    </row>
    <row r="51" spans="1:5" ht="15">
      <c r="A51" s="6" t="s">
        <v>688</v>
      </c>
      <c r="B51" s="8">
        <v>17470</v>
      </c>
      <c r="C51" s="6" t="s">
        <v>622</v>
      </c>
      <c r="D51" s="6" t="s">
        <v>607</v>
      </c>
      <c r="E51">
        <f>VLOOKUP(A51,Kagle!A:Q,17)</f>
        <v>0.56999999999999995</v>
      </c>
    </row>
    <row r="52" spans="1:5" ht="15">
      <c r="A52" s="6" t="s">
        <v>688</v>
      </c>
      <c r="B52" s="8">
        <v>20230</v>
      </c>
      <c r="C52" s="6" t="s">
        <v>623</v>
      </c>
      <c r="D52" s="6" t="s">
        <v>607</v>
      </c>
      <c r="E52">
        <f>VLOOKUP(A52,Kagle!A:Q,17)</f>
        <v>0.56999999999999995</v>
      </c>
    </row>
    <row r="53" spans="1:5" ht="15">
      <c r="A53" s="6" t="s">
        <v>689</v>
      </c>
      <c r="B53" s="8">
        <v>15776</v>
      </c>
      <c r="C53" s="6" t="s">
        <v>624</v>
      </c>
      <c r="D53" s="6" t="s">
        <v>601</v>
      </c>
      <c r="E53">
        <f>VLOOKUP(A53,Kagle!A:Q,17)</f>
        <v>0.67</v>
      </c>
    </row>
    <row r="54" spans="1:5" ht="15">
      <c r="A54" s="6" t="s">
        <v>690</v>
      </c>
      <c r="B54" s="8">
        <v>1992</v>
      </c>
      <c r="C54" s="6" t="s">
        <v>602</v>
      </c>
      <c r="D54" s="6" t="s">
        <v>603</v>
      </c>
      <c r="E54">
        <f>VLOOKUP(A54,Kagle!A:Q,17)</f>
        <v>0.67500000000000004</v>
      </c>
    </row>
    <row r="55" spans="1:5" ht="15">
      <c r="A55" s="6" t="s">
        <v>691</v>
      </c>
      <c r="B55" s="8">
        <v>7152</v>
      </c>
      <c r="C55" s="6" t="s">
        <v>611</v>
      </c>
      <c r="D55" s="6" t="s">
        <v>610</v>
      </c>
      <c r="E55">
        <f>VLOOKUP(A55,Kagle!A:Q,17)</f>
        <v>0.69799999999999995</v>
      </c>
    </row>
    <row r="56" spans="1:5" ht="15">
      <c r="A56" s="6" t="s">
        <v>692</v>
      </c>
      <c r="B56" s="8">
        <v>12652</v>
      </c>
      <c r="C56" s="6" t="s">
        <v>614</v>
      </c>
      <c r="D56" s="6" t="s">
        <v>607</v>
      </c>
      <c r="E56">
        <f>VLOOKUP(A56,Kagle!A:Q,17)</f>
        <v>0.5</v>
      </c>
    </row>
    <row r="57" spans="1:5" ht="15">
      <c r="A57" s="6" t="s">
        <v>693</v>
      </c>
      <c r="B57" s="8">
        <v>10909</v>
      </c>
      <c r="C57" s="6" t="s">
        <v>621</v>
      </c>
      <c r="D57" s="6" t="s">
        <v>603</v>
      </c>
      <c r="E57">
        <f>VLOOKUP(A57,Kagle!A:Q,17)</f>
        <v>0.65200000000000002</v>
      </c>
    </row>
    <row r="58" spans="1:5" ht="15">
      <c r="A58" s="6" t="s">
        <v>694</v>
      </c>
      <c r="B58" s="8">
        <v>17033</v>
      </c>
      <c r="C58" s="6" t="s">
        <v>608</v>
      </c>
      <c r="D58" s="6" t="s">
        <v>607</v>
      </c>
      <c r="E58">
        <f>VLOOKUP(A58,Kagle!A:Q,17)</f>
        <v>0.55000000000000004</v>
      </c>
    </row>
    <row r="59" spans="1:5" ht="15">
      <c r="A59" s="6" t="s">
        <v>695</v>
      </c>
      <c r="B59" s="8">
        <v>5793</v>
      </c>
      <c r="C59" s="6" t="s">
        <v>600</v>
      </c>
      <c r="D59" s="6" t="s">
        <v>601</v>
      </c>
      <c r="E59">
        <f>VLOOKUP(A59,Kagle!A:Q,17)</f>
        <v>0.67</v>
      </c>
    </row>
    <row r="60" spans="1:5" ht="15">
      <c r="A60" s="6" t="s">
        <v>696</v>
      </c>
      <c r="B60" s="8">
        <v>1830</v>
      </c>
      <c r="C60" s="6" t="s">
        <v>600</v>
      </c>
      <c r="D60" s="6" t="s">
        <v>601</v>
      </c>
      <c r="E60">
        <f>VLOOKUP(A60,Kagle!A:Q,17)</f>
        <v>0.72199999999999998</v>
      </c>
    </row>
    <row r="61" spans="1:5" ht="15">
      <c r="A61" s="6" t="s">
        <v>697</v>
      </c>
      <c r="B61" s="8">
        <v>3272</v>
      </c>
      <c r="C61" s="6" t="s">
        <v>615</v>
      </c>
      <c r="D61" s="6" t="s">
        <v>607</v>
      </c>
      <c r="E61">
        <f>VLOOKUP(A61,Kagle!A:Q,17)</f>
        <v>0.61599999999999999</v>
      </c>
    </row>
    <row r="62" spans="1:5" ht="15">
      <c r="A62" s="6" t="s">
        <v>698</v>
      </c>
      <c r="B62" s="8">
        <v>37082</v>
      </c>
      <c r="C62" s="6" t="s">
        <v>612</v>
      </c>
      <c r="D62" s="6" t="s">
        <v>607</v>
      </c>
      <c r="E62">
        <f>VLOOKUP(A62,Kagle!A:Q,17)</f>
        <v>0.55000000000000004</v>
      </c>
    </row>
    <row r="63" spans="1:5" ht="15">
      <c r="A63" s="6" t="s">
        <v>699</v>
      </c>
      <c r="B63" s="8">
        <v>3743</v>
      </c>
      <c r="C63" s="6" t="s">
        <v>617</v>
      </c>
      <c r="D63" s="6" t="s">
        <v>610</v>
      </c>
      <c r="E63">
        <f>VLOOKUP(A63,Kagle!A:Q,17)</f>
        <v>0.75</v>
      </c>
    </row>
    <row r="64" spans="1:5" ht="15">
      <c r="A64" s="6" t="s">
        <v>700</v>
      </c>
      <c r="B64" s="8">
        <v>36648</v>
      </c>
      <c r="C64" s="6" t="s">
        <v>620</v>
      </c>
      <c r="D64" s="6" t="s">
        <v>603</v>
      </c>
      <c r="E64">
        <f>VLOOKUP(A64,Kagle!A:Q,17)</f>
        <v>0.71499999999999997</v>
      </c>
    </row>
    <row r="65" spans="1:5" ht="15">
      <c r="A65" s="6" t="s">
        <v>701</v>
      </c>
      <c r="B65" s="8">
        <v>4522</v>
      </c>
      <c r="C65" s="6" t="s">
        <v>602</v>
      </c>
      <c r="D65" s="6" t="s">
        <v>603</v>
      </c>
      <c r="E65">
        <f>VLOOKUP(A65,Kagle!A:Q,17)</f>
        <v>0.66</v>
      </c>
    </row>
    <row r="66" spans="1:5" ht="15">
      <c r="A66" s="6" t="s">
        <v>702</v>
      </c>
      <c r="B66" s="8">
        <v>43686</v>
      </c>
      <c r="C66" s="6" t="s">
        <v>612</v>
      </c>
      <c r="D66" s="6" t="s">
        <v>607</v>
      </c>
      <c r="E66">
        <f>VLOOKUP(A66,Kagle!A:Q,17)</f>
        <v>0.52600000000000002</v>
      </c>
    </row>
    <row r="67" spans="1:5" ht="15">
      <c r="A67" s="6" t="s">
        <v>703</v>
      </c>
      <c r="B67" s="8">
        <v>8221</v>
      </c>
      <c r="C67" s="6" t="s">
        <v>620</v>
      </c>
      <c r="D67" s="6" t="s">
        <v>603</v>
      </c>
      <c r="E67">
        <f>VLOOKUP(A67,Kagle!A:Q,17)</f>
        <v>0.78</v>
      </c>
    </row>
    <row r="68" spans="1:5" ht="15">
      <c r="A68" s="6" t="s">
        <v>704</v>
      </c>
      <c r="B68" s="8">
        <v>6515</v>
      </c>
      <c r="C68" s="6" t="s">
        <v>611</v>
      </c>
      <c r="D68" s="6" t="s">
        <v>610</v>
      </c>
      <c r="E68">
        <f>VLOOKUP(A68,Kagle!A:Q,17)</f>
        <v>0.71299999999999997</v>
      </c>
    </row>
    <row r="69" spans="1:5" ht="15">
      <c r="A69" s="6" t="s">
        <v>705</v>
      </c>
      <c r="B69" s="8">
        <v>18808</v>
      </c>
      <c r="C69" s="6" t="s">
        <v>620</v>
      </c>
      <c r="D69" s="6" t="s">
        <v>603</v>
      </c>
      <c r="E69">
        <f>VLOOKUP(A69,Kagle!A:Q,17)</f>
        <v>0.745</v>
      </c>
    </row>
    <row r="70" spans="1:5" ht="15">
      <c r="A70" s="6" t="s">
        <v>706</v>
      </c>
      <c r="B70" s="8">
        <v>6109</v>
      </c>
      <c r="C70" s="6" t="s">
        <v>620</v>
      </c>
      <c r="D70" s="6" t="s">
        <v>603</v>
      </c>
      <c r="E70">
        <f>VLOOKUP(A70,Kagle!A:Q,17)</f>
        <v>0.75700000000000001</v>
      </c>
    </row>
    <row r="71" spans="1:5" ht="15">
      <c r="A71" s="6" t="s">
        <v>707</v>
      </c>
      <c r="B71" s="8">
        <v>3521</v>
      </c>
      <c r="C71" s="6" t="s">
        <v>620</v>
      </c>
      <c r="D71" s="6" t="s">
        <v>603</v>
      </c>
      <c r="E71">
        <f>VLOOKUP(A71,Kagle!A:Q,17)</f>
        <v>0.85</v>
      </c>
    </row>
    <row r="72" spans="1:5" ht="15">
      <c r="A72" s="6" t="s">
        <v>708</v>
      </c>
      <c r="B72" s="8">
        <v>19247</v>
      </c>
      <c r="C72" s="6" t="s">
        <v>602</v>
      </c>
      <c r="D72" s="6" t="s">
        <v>603</v>
      </c>
      <c r="E72">
        <f>VLOOKUP(A72,Kagle!A:Q,17)</f>
        <v>0.64500000000000002</v>
      </c>
    </row>
    <row r="73" spans="1:5" ht="15">
      <c r="A73" s="6" t="s">
        <v>709</v>
      </c>
      <c r="B73" s="8">
        <v>2354</v>
      </c>
      <c r="C73" s="6" t="s">
        <v>611</v>
      </c>
      <c r="D73" s="6" t="s">
        <v>610</v>
      </c>
      <c r="E73">
        <f>VLOOKUP(A73,Kagle!A:Q,17)</f>
        <v>0.745</v>
      </c>
    </row>
    <row r="74" spans="1:5" ht="15">
      <c r="A74" s="6" t="s">
        <v>710</v>
      </c>
      <c r="B74" s="8">
        <v>217698</v>
      </c>
      <c r="C74" s="6" t="s">
        <v>600</v>
      </c>
      <c r="D74" s="6" t="s">
        <v>601</v>
      </c>
      <c r="E74">
        <f>VLOOKUP(A74,Kagle!A:Q,17)</f>
        <v>0.69</v>
      </c>
    </row>
    <row r="75" spans="1:5" ht="15">
      <c r="A75" s="6" t="s">
        <v>711</v>
      </c>
      <c r="B75" s="8">
        <v>6559</v>
      </c>
      <c r="C75" s="6" t="s">
        <v>611</v>
      </c>
      <c r="D75" s="6" t="s">
        <v>610</v>
      </c>
      <c r="E75">
        <f>VLOOKUP(A75,Kagle!A:Q,17)</f>
        <v>0.72299999999999998</v>
      </c>
    </row>
    <row r="76" spans="1:5" ht="15">
      <c r="A76" s="6" t="s">
        <v>712</v>
      </c>
      <c r="B76" s="8">
        <v>13599</v>
      </c>
      <c r="C76" s="6" t="s">
        <v>602</v>
      </c>
      <c r="D76" s="6" t="s">
        <v>603</v>
      </c>
      <c r="E76">
        <f>VLOOKUP(A76,Kagle!A:Q,17)</f>
        <v>0.60099999999999998</v>
      </c>
    </row>
    <row r="77" spans="1:5" ht="15">
      <c r="A77" s="6" t="s">
        <v>713</v>
      </c>
      <c r="B77" s="8">
        <v>16401</v>
      </c>
      <c r="C77" s="6" t="s">
        <v>617</v>
      </c>
      <c r="D77" s="6" t="s">
        <v>610</v>
      </c>
      <c r="E77">
        <f>VLOOKUP(A77,Kagle!A:Q,17)</f>
        <v>0.69</v>
      </c>
    </row>
    <row r="78" spans="1:5" ht="15">
      <c r="A78" s="6" t="s">
        <v>714</v>
      </c>
      <c r="B78" s="8">
        <v>37401</v>
      </c>
      <c r="C78" s="6" t="s">
        <v>620</v>
      </c>
      <c r="D78" s="6" t="s">
        <v>603</v>
      </c>
      <c r="E78">
        <f>VLOOKUP(A78,Kagle!A:Q,17)</f>
        <v>0.745</v>
      </c>
    </row>
    <row r="79" spans="1:5" ht="15">
      <c r="A79" s="6" t="s">
        <v>715</v>
      </c>
      <c r="B79" s="8">
        <v>9470</v>
      </c>
      <c r="C79" s="6" t="s">
        <v>609</v>
      </c>
      <c r="D79" s="6" t="s">
        <v>610</v>
      </c>
      <c r="E79">
        <f>VLOOKUP(A79,Kagle!A:Q,17)</f>
        <v>0.66</v>
      </c>
    </row>
    <row r="80" spans="1:5" ht="15">
      <c r="A80" s="6" t="s">
        <v>716</v>
      </c>
      <c r="B80" s="8">
        <v>9631</v>
      </c>
      <c r="C80" s="6" t="s">
        <v>621</v>
      </c>
      <c r="D80" s="6" t="s">
        <v>603</v>
      </c>
      <c r="E80">
        <f>VLOOKUP(A80,Kagle!A:Q,17)</f>
        <v>0.68</v>
      </c>
    </row>
    <row r="81" spans="1:5" ht="15">
      <c r="A81" s="6" t="s">
        <v>717</v>
      </c>
      <c r="B81" s="8">
        <v>5630</v>
      </c>
      <c r="C81" s="6" t="s">
        <v>622</v>
      </c>
      <c r="D81" s="6" t="s">
        <v>607</v>
      </c>
      <c r="E81">
        <f>VLOOKUP(A81,Kagle!A:Q,17)</f>
        <v>0.59699999999999998</v>
      </c>
    </row>
    <row r="82" spans="1:5" ht="15">
      <c r="A82" s="6" t="s">
        <v>718</v>
      </c>
      <c r="B82" s="8">
        <v>6892</v>
      </c>
      <c r="C82" s="6" t="s">
        <v>613</v>
      </c>
      <c r="D82" s="6" t="s">
        <v>605</v>
      </c>
      <c r="E82">
        <f>VLOOKUP(A82,Kagle!A:Q,17)</f>
        <v>0.65700000000000003</v>
      </c>
    </row>
    <row r="83" spans="1:5" ht="15">
      <c r="A83" s="6" t="s">
        <v>719</v>
      </c>
      <c r="B83" s="8">
        <v>25141</v>
      </c>
      <c r="C83" s="6" t="s">
        <v>602</v>
      </c>
      <c r="D83" s="6" t="s">
        <v>603</v>
      </c>
      <c r="E83">
        <f>VLOOKUP(A83,Kagle!A:Q,17)</f>
        <v>0.68400000000000005</v>
      </c>
    </row>
    <row r="84" spans="1:5" ht="15">
      <c r="A84" s="6" t="s">
        <v>720</v>
      </c>
      <c r="B84" s="8">
        <v>4416</v>
      </c>
      <c r="C84" s="6" t="s">
        <v>608</v>
      </c>
      <c r="D84" s="6" t="s">
        <v>607</v>
      </c>
      <c r="E84">
        <f>VLOOKUP(A84,Kagle!A:Q,17)</f>
        <v>0.58299999999999996</v>
      </c>
    </row>
    <row r="85" spans="1:5" ht="15">
      <c r="A85" s="6" t="s">
        <v>721</v>
      </c>
      <c r="B85" s="8">
        <v>17493</v>
      </c>
      <c r="C85" s="6" t="s">
        <v>606</v>
      </c>
      <c r="D85" s="6" t="s">
        <v>607</v>
      </c>
      <c r="E85">
        <f>VLOOKUP(A85,Kagle!A:Q,17)</f>
        <v>0.56899999999999995</v>
      </c>
    </row>
    <row r="86" spans="1:5" ht="15">
      <c r="A86" s="6" t="s">
        <v>722</v>
      </c>
      <c r="B86" s="8">
        <v>5976</v>
      </c>
      <c r="C86" s="6" t="s">
        <v>602</v>
      </c>
      <c r="D86" s="6" t="s">
        <v>603</v>
      </c>
      <c r="E86">
        <f>VLOOKUP(A86,Kagle!A:Q,17)</f>
        <v>0.67</v>
      </c>
    </row>
    <row r="87" spans="1:5" ht="15">
      <c r="A87" s="6" t="s">
        <v>723</v>
      </c>
      <c r="B87" s="8">
        <v>6987</v>
      </c>
      <c r="C87" s="6" t="s">
        <v>617</v>
      </c>
      <c r="D87" s="6" t="s">
        <v>610</v>
      </c>
      <c r="E87">
        <f>VLOOKUP(A87,Kagle!A:Q,17)</f>
        <v>0.753</v>
      </c>
    </row>
    <row r="88" spans="1:5" ht="15">
      <c r="A88" s="6" t="s">
        <v>724</v>
      </c>
      <c r="B88" s="8">
        <v>2665</v>
      </c>
      <c r="C88" s="6" t="s">
        <v>602</v>
      </c>
      <c r="D88" s="6" t="s">
        <v>603</v>
      </c>
      <c r="E88">
        <f>VLOOKUP(A88,Kagle!A:Q,17)</f>
        <v>0.64900000000000002</v>
      </c>
    </row>
    <row r="89" spans="1:5" ht="15">
      <c r="A89" s="6" t="s">
        <v>725</v>
      </c>
      <c r="B89" s="8">
        <v>28439</v>
      </c>
      <c r="C89" s="6" t="s">
        <v>622</v>
      </c>
      <c r="D89" s="6" t="s">
        <v>607</v>
      </c>
      <c r="E89">
        <f>VLOOKUP(A89,Kagle!A:Q,17)</f>
        <v>0.57999999999999996</v>
      </c>
    </row>
    <row r="90" spans="1:5" ht="15">
      <c r="A90" s="6" t="s">
        <v>726</v>
      </c>
      <c r="B90" s="8">
        <v>20921</v>
      </c>
      <c r="C90" s="6" t="s">
        <v>622</v>
      </c>
      <c r="D90" s="6" t="s">
        <v>607</v>
      </c>
      <c r="E90">
        <f>VLOOKUP(A90,Kagle!A:Q,17)</f>
        <v>0.57999999999999996</v>
      </c>
    </row>
    <row r="91" spans="1:5" ht="15">
      <c r="A91" s="6" t="s">
        <v>727</v>
      </c>
      <c r="B91" s="8">
        <v>14560</v>
      </c>
      <c r="C91" s="6" t="s">
        <v>622</v>
      </c>
      <c r="D91" s="6" t="s">
        <v>607</v>
      </c>
      <c r="E91">
        <f>VLOOKUP(A91,Kagle!A:Q,17)</f>
        <v>0.59499999999999997</v>
      </c>
    </row>
    <row r="92" spans="1:5" ht="15">
      <c r="A92" s="6" t="s">
        <v>727</v>
      </c>
      <c r="B92" s="8">
        <v>14718</v>
      </c>
      <c r="C92" s="6" t="s">
        <v>612</v>
      </c>
      <c r="D92" s="6" t="s">
        <v>607</v>
      </c>
      <c r="E92">
        <f>VLOOKUP(A92,Kagle!A:Q,17)</f>
        <v>0.59499999999999997</v>
      </c>
    </row>
    <row r="93" spans="1:5" ht="15">
      <c r="A93" s="6" t="s">
        <v>728</v>
      </c>
      <c r="B93" s="8">
        <v>7665</v>
      </c>
      <c r="C93" s="6" t="s">
        <v>616</v>
      </c>
      <c r="D93" s="6" t="s">
        <v>607</v>
      </c>
      <c r="E93">
        <f>VLOOKUP(A93,Kagle!A:Q,17)</f>
        <v>0.53100000000000003</v>
      </c>
    </row>
    <row r="94" spans="1:5" ht="15">
      <c r="A94" s="6" t="s">
        <v>729</v>
      </c>
      <c r="B94" s="8">
        <v>152327</v>
      </c>
      <c r="C94" s="6" t="s">
        <v>608</v>
      </c>
      <c r="D94" s="6" t="s">
        <v>607</v>
      </c>
      <c r="E94">
        <f>VLOOKUP(A94,Kagle!A:Q,17)</f>
        <v>0.68</v>
      </c>
    </row>
    <row r="95" spans="1:5" ht="15">
      <c r="A95" s="6" t="s">
        <v>730</v>
      </c>
      <c r="B95" s="8">
        <v>6129</v>
      </c>
      <c r="C95" s="6" t="s">
        <v>620</v>
      </c>
      <c r="D95" s="6" t="s">
        <v>603</v>
      </c>
      <c r="E95">
        <f>VLOOKUP(A95,Kagle!A:Q,17)</f>
        <v>0.71</v>
      </c>
    </row>
    <row r="96" spans="1:5" ht="15">
      <c r="A96" s="6" t="s">
        <v>731</v>
      </c>
      <c r="B96" s="8">
        <v>3011</v>
      </c>
      <c r="C96" s="6" t="s">
        <v>602</v>
      </c>
      <c r="D96" s="6" t="s">
        <v>603</v>
      </c>
      <c r="E96">
        <f>VLOOKUP(A96,Kagle!A:Q,17)</f>
        <v>0.67</v>
      </c>
    </row>
    <row r="97" spans="1:5" ht="15">
      <c r="A97" s="6" t="s">
        <v>732</v>
      </c>
      <c r="B97" s="8">
        <v>22112</v>
      </c>
      <c r="C97" s="6" t="s">
        <v>614</v>
      </c>
      <c r="D97" s="6" t="s">
        <v>607</v>
      </c>
      <c r="E97">
        <f>VLOOKUP(A97,Kagle!A:Q,17)</f>
        <v>0.57299999999999995</v>
      </c>
    </row>
    <row r="98" spans="1:5" ht="15">
      <c r="A98" s="6" t="s">
        <v>733</v>
      </c>
      <c r="B98" s="8">
        <v>11781</v>
      </c>
      <c r="C98" s="6" t="s">
        <v>606</v>
      </c>
      <c r="D98" s="6" t="s">
        <v>607</v>
      </c>
      <c r="E98">
        <f>VLOOKUP(A98,Kagle!A:Q,17)</f>
        <v>0.6</v>
      </c>
    </row>
    <row r="99" spans="1:5" ht="15">
      <c r="A99" s="6" t="s">
        <v>734</v>
      </c>
      <c r="B99" s="8">
        <v>5509</v>
      </c>
      <c r="C99" s="6" t="s">
        <v>622</v>
      </c>
      <c r="D99" s="6" t="s">
        <v>607</v>
      </c>
      <c r="E99">
        <f>VLOOKUP(A99,Kagle!A:Q,17)</f>
        <v>0.57799999999999996</v>
      </c>
    </row>
    <row r="100" spans="1:5" ht="15">
      <c r="A100" s="6" t="s">
        <v>735</v>
      </c>
      <c r="B100" s="8">
        <v>5417</v>
      </c>
      <c r="C100" s="6" t="s">
        <v>624</v>
      </c>
      <c r="D100" s="6" t="s">
        <v>601</v>
      </c>
      <c r="E100">
        <f>VLOOKUP(A100,Kagle!A:Q,17)</f>
        <v>0.71099999999999997</v>
      </c>
    </row>
    <row r="101" spans="1:5" ht="15">
      <c r="A101" s="6" t="s">
        <v>736</v>
      </c>
      <c r="B101" s="8">
        <v>22490</v>
      </c>
      <c r="C101" s="6" t="s">
        <v>608</v>
      </c>
      <c r="D101" s="6" t="s">
        <v>607</v>
      </c>
      <c r="E101">
        <f>VLOOKUP(A101,Kagle!A:Q,17)</f>
        <v>0.60799999999999998</v>
      </c>
    </row>
    <row r="102" spans="1:5" ht="15">
      <c r="A102" s="6" t="s">
        <v>737</v>
      </c>
      <c r="B102" s="8">
        <v>26757</v>
      </c>
      <c r="C102" s="6" t="s">
        <v>614</v>
      </c>
      <c r="D102" s="6" t="s">
        <v>607</v>
      </c>
      <c r="E102">
        <f>VLOOKUP(A102,Kagle!A:Q,17)</f>
        <v>0.51300000000000001</v>
      </c>
    </row>
    <row r="103" spans="1:5" ht="15">
      <c r="A103" s="6" t="s">
        <v>738</v>
      </c>
      <c r="B103" s="8">
        <v>5827</v>
      </c>
      <c r="C103" s="6" t="s">
        <v>617</v>
      </c>
      <c r="D103" s="6" t="s">
        <v>610</v>
      </c>
      <c r="E103">
        <f>VLOOKUP(A103,Kagle!A:Q,17)</f>
        <v>0.67200000000000004</v>
      </c>
    </row>
    <row r="104" spans="1:5" ht="15">
      <c r="A104" s="6" t="s">
        <v>739</v>
      </c>
      <c r="B104" s="8">
        <v>29975</v>
      </c>
      <c r="C104" s="6" t="s">
        <v>621</v>
      </c>
      <c r="D104" s="6" t="s">
        <v>603</v>
      </c>
      <c r="E104">
        <f>VLOOKUP(A104,Kagle!A:Q,17)</f>
        <v>0.72099999999999997</v>
      </c>
    </row>
    <row r="105" spans="1:5" ht="15">
      <c r="A105" s="6" t="s">
        <v>740</v>
      </c>
      <c r="B105" s="8">
        <v>73028</v>
      </c>
      <c r="C105" s="6" t="s">
        <v>617</v>
      </c>
      <c r="D105" s="6" t="s">
        <v>610</v>
      </c>
      <c r="E105">
        <f>VLOOKUP(A105,Kagle!A:Q,17)</f>
        <v>0.74</v>
      </c>
    </row>
    <row r="106" spans="1:5" ht="15">
      <c r="A106" s="6" t="s">
        <v>741</v>
      </c>
      <c r="B106" s="8">
        <v>4918</v>
      </c>
      <c r="C106" s="6" t="s">
        <v>616</v>
      </c>
      <c r="D106" s="6" t="s">
        <v>607</v>
      </c>
      <c r="E106">
        <f>VLOOKUP(A106,Kagle!A:Q,17)</f>
        <v>0.58499999999999996</v>
      </c>
    </row>
    <row r="107" spans="1:5" ht="15">
      <c r="A107" s="6" t="s">
        <v>742</v>
      </c>
      <c r="B107" s="8">
        <v>3374</v>
      </c>
      <c r="C107" s="6" t="s">
        <v>617</v>
      </c>
      <c r="D107" s="6" t="s">
        <v>610</v>
      </c>
      <c r="E107">
        <f>VLOOKUP(A107,Kagle!A:Q,17)</f>
        <v>0.69499999999999995</v>
      </c>
    </row>
    <row r="108" spans="1:5" ht="15">
      <c r="A108" s="6" t="s">
        <v>743</v>
      </c>
      <c r="B108" s="8">
        <v>35401</v>
      </c>
      <c r="C108" s="6" t="s">
        <v>602</v>
      </c>
      <c r="D108" s="6" t="s">
        <v>603</v>
      </c>
      <c r="E108">
        <f>VLOOKUP(A108,Kagle!A:Q,17)</f>
        <v>0.72599999999999998</v>
      </c>
    </row>
    <row r="109" spans="1:5" ht="15">
      <c r="A109" s="6" t="s">
        <v>744</v>
      </c>
      <c r="B109" s="8">
        <v>57092</v>
      </c>
      <c r="C109" s="6" t="s">
        <v>604</v>
      </c>
      <c r="D109" s="6" t="s">
        <v>605</v>
      </c>
      <c r="E109">
        <f>VLOOKUP(A109,Kagle!A:Q,17)</f>
        <v>0.56399999999999995</v>
      </c>
    </row>
    <row r="110" spans="1:5" ht="15">
      <c r="A110" s="6" t="s">
        <v>745</v>
      </c>
      <c r="B110" s="8">
        <v>13553</v>
      </c>
      <c r="C110" s="6" t="s">
        <v>615</v>
      </c>
      <c r="D110" s="6" t="s">
        <v>607</v>
      </c>
      <c r="E110">
        <f>VLOOKUP(A110,Kagle!A:Q,17)</f>
        <v>0.60599999999999998</v>
      </c>
    </row>
    <row r="111" spans="1:5" ht="15">
      <c r="A111" s="6" t="s">
        <v>746</v>
      </c>
      <c r="B111" s="8">
        <v>28010</v>
      </c>
      <c r="C111" s="6" t="s">
        <v>600</v>
      </c>
      <c r="D111" s="6" t="s">
        <v>601</v>
      </c>
      <c r="E111">
        <f>VLOOKUP(A111,Kagle!A:Q,17)</f>
        <v>0.68200000000000005</v>
      </c>
    </row>
    <row r="112" spans="1:5" ht="15">
      <c r="A112" s="6" t="s">
        <v>747</v>
      </c>
      <c r="B112" s="8">
        <v>80494</v>
      </c>
      <c r="C112" s="6" t="s">
        <v>602</v>
      </c>
      <c r="D112" s="6" t="s">
        <v>603</v>
      </c>
      <c r="E112">
        <f>VLOOKUP(A112,Kagle!A:Q,17)</f>
        <v>0.76</v>
      </c>
    </row>
    <row r="113" spans="1:5" ht="15">
      <c r="A113" s="6" t="s">
        <v>748</v>
      </c>
      <c r="B113" s="8">
        <v>14636</v>
      </c>
      <c r="C113" s="6" t="s">
        <v>621</v>
      </c>
      <c r="D113" s="6" t="s">
        <v>603</v>
      </c>
      <c r="E113">
        <f>VLOOKUP(A113,Kagle!A:Q,17)</f>
        <v>0.71</v>
      </c>
    </row>
    <row r="114" spans="1:5" ht="15">
      <c r="A114" s="6" t="s">
        <v>749</v>
      </c>
      <c r="B114" s="8">
        <v>4184</v>
      </c>
      <c r="C114" s="6" t="s">
        <v>620</v>
      </c>
      <c r="D114" s="6" t="s">
        <v>603</v>
      </c>
      <c r="E114">
        <f>VLOOKUP(A114,Kagle!A:Q,17)</f>
        <v>0.74099999999999999</v>
      </c>
    </row>
    <row r="115" spans="1:5" ht="15">
      <c r="A115" s="6" t="s">
        <v>750</v>
      </c>
      <c r="B115" s="8">
        <v>6981</v>
      </c>
      <c r="C115" s="6" t="s">
        <v>602</v>
      </c>
      <c r="D115" s="6" t="s">
        <v>603</v>
      </c>
      <c r="E115">
        <f>VLOOKUP(A115,Kagle!A:Q,17)</f>
        <v>0.67500000000000004</v>
      </c>
    </row>
    <row r="116" spans="1:5" ht="15">
      <c r="A116" s="6" t="s">
        <v>751</v>
      </c>
      <c r="B116" s="8">
        <v>10086</v>
      </c>
      <c r="C116" s="6" t="s">
        <v>611</v>
      </c>
      <c r="D116" s="6" t="s">
        <v>610</v>
      </c>
      <c r="E116">
        <f>VLOOKUP(A116,Kagle!A:Q,17)</f>
        <v>0.67</v>
      </c>
    </row>
    <row r="117" spans="1:5" ht="15">
      <c r="A117" s="6" t="s">
        <v>752</v>
      </c>
      <c r="B117" s="8">
        <v>2577</v>
      </c>
      <c r="C117" s="6" t="s">
        <v>622</v>
      </c>
      <c r="D117" s="6" t="s">
        <v>607</v>
      </c>
      <c r="E117">
        <f>VLOOKUP(A117,Kagle!A:Q,17)</f>
        <v>0.55000000000000004</v>
      </c>
    </row>
    <row r="118" spans="1:5" ht="15">
      <c r="A118" s="6" t="s">
        <v>753</v>
      </c>
      <c r="B118" s="8">
        <v>19727</v>
      </c>
      <c r="C118" s="6" t="s">
        <v>622</v>
      </c>
      <c r="D118" s="6" t="s">
        <v>607</v>
      </c>
      <c r="E118">
        <f>VLOOKUP(A118,Kagle!A:Q,17)</f>
        <v>0.57999999999999996</v>
      </c>
    </row>
    <row r="119" spans="1:5" ht="15">
      <c r="A119" s="6" t="s">
        <v>754</v>
      </c>
      <c r="B119" s="8">
        <v>38397</v>
      </c>
      <c r="C119" s="6" t="s">
        <v>612</v>
      </c>
      <c r="D119" s="6" t="s">
        <v>607</v>
      </c>
      <c r="E119">
        <f>VLOOKUP(A119,Kagle!A:Q,17)</f>
        <v>0.60399999999999998</v>
      </c>
    </row>
    <row r="120" spans="1:5" ht="15">
      <c r="A120" s="6" t="s">
        <v>755</v>
      </c>
      <c r="B120" s="8">
        <v>5346</v>
      </c>
      <c r="C120" s="6" t="s">
        <v>613</v>
      </c>
      <c r="D120" s="6" t="s">
        <v>605</v>
      </c>
      <c r="E120">
        <f>VLOOKUP(A120,Kagle!A:Q,17)</f>
        <v>0.66</v>
      </c>
    </row>
    <row r="121" spans="1:5" ht="15">
      <c r="A121" s="6" t="s">
        <v>756</v>
      </c>
      <c r="B121" s="8">
        <v>5366</v>
      </c>
      <c r="C121" s="6" t="s">
        <v>608</v>
      </c>
      <c r="D121" s="6" t="s">
        <v>607</v>
      </c>
      <c r="E121">
        <f>VLOOKUP(A121,Kagle!A:Q,17)</f>
        <v>0.56299999999999994</v>
      </c>
    </row>
    <row r="122" spans="1:5" ht="15">
      <c r="A122" s="6" t="s">
        <v>757</v>
      </c>
      <c r="B122" s="8">
        <v>6979</v>
      </c>
      <c r="C122" s="6" t="s">
        <v>613</v>
      </c>
      <c r="D122" s="6" t="s">
        <v>605</v>
      </c>
      <c r="E122">
        <f>VLOOKUP(A122,Kagle!A:Q,17)</f>
        <v>0.63600000000000001</v>
      </c>
    </row>
    <row r="123" spans="1:5" ht="15">
      <c r="A123" s="6" t="s">
        <v>758</v>
      </c>
      <c r="B123" s="8">
        <v>34076</v>
      </c>
      <c r="C123" s="6" t="s">
        <v>604</v>
      </c>
      <c r="D123" s="6" t="s">
        <v>605</v>
      </c>
      <c r="E123">
        <f>VLOOKUP(A123,Kagle!A:Q,17)</f>
        <v>0.64200000000000002</v>
      </c>
    </row>
    <row r="124" spans="1:5" ht="15">
      <c r="A124" s="6" t="s">
        <v>759</v>
      </c>
      <c r="B124" s="8">
        <v>42143</v>
      </c>
      <c r="C124" s="6" t="s">
        <v>602</v>
      </c>
      <c r="D124" s="6" t="s">
        <v>603</v>
      </c>
      <c r="E124">
        <f>VLOOKUP(A124,Kagle!A:Q,17)</f>
        <v>0.64200000000000002</v>
      </c>
    </row>
    <row r="125" spans="1:5" ht="15">
      <c r="A125" s="6" t="s">
        <v>760</v>
      </c>
      <c r="B125" s="8">
        <v>4710</v>
      </c>
      <c r="C125" s="6" t="s">
        <v>615</v>
      </c>
      <c r="D125" s="6" t="s">
        <v>607</v>
      </c>
      <c r="E125">
        <f>VLOOKUP(A125,Kagle!A:Q,17)</f>
        <v>0.624</v>
      </c>
    </row>
    <row r="126" spans="1:5" ht="15">
      <c r="A126" s="6" t="s">
        <v>761</v>
      </c>
      <c r="B126" s="8">
        <v>120041</v>
      </c>
      <c r="C126" s="6" t="s">
        <v>609</v>
      </c>
      <c r="D126" s="6" t="s">
        <v>610</v>
      </c>
      <c r="E126">
        <f>VLOOKUP(A126,Kagle!A:Q,17)</f>
        <v>0.7</v>
      </c>
    </row>
    <row r="127" spans="1:5" ht="15">
      <c r="A127" s="6" t="s">
        <v>762</v>
      </c>
      <c r="B127" s="8">
        <v>1949</v>
      </c>
      <c r="C127" s="6" t="s">
        <v>617</v>
      </c>
      <c r="D127" s="6" t="s">
        <v>610</v>
      </c>
      <c r="E127">
        <f>VLOOKUP(A127,Kagle!A:Q,17)</f>
        <v>0.74</v>
      </c>
    </row>
    <row r="128" spans="1:5" ht="15">
      <c r="A128" s="6" t="s">
        <v>763</v>
      </c>
      <c r="B128" s="8">
        <v>1986</v>
      </c>
      <c r="C128" s="6" t="s">
        <v>600</v>
      </c>
      <c r="D128" s="6" t="s">
        <v>601</v>
      </c>
      <c r="E128">
        <f>VLOOKUP(A128,Kagle!A:Q,17)</f>
        <v>0.7</v>
      </c>
    </row>
    <row r="129" spans="1:5" ht="15">
      <c r="A129" s="6" t="s">
        <v>764</v>
      </c>
      <c r="B129" s="8">
        <v>7436</v>
      </c>
      <c r="C129" s="6" t="s">
        <v>602</v>
      </c>
      <c r="D129" s="6" t="s">
        <v>603</v>
      </c>
      <c r="E129">
        <f>VLOOKUP(A129,Kagle!A:Q,17)</f>
        <v>0.65</v>
      </c>
    </row>
    <row r="130" spans="1:5" ht="15">
      <c r="A130" s="6" t="s">
        <v>765</v>
      </c>
      <c r="B130" s="8">
        <v>6067</v>
      </c>
      <c r="C130" s="6" t="s">
        <v>617</v>
      </c>
      <c r="D130" s="6" t="s">
        <v>610</v>
      </c>
      <c r="E130">
        <f>VLOOKUP(A130,Kagle!A:Q,17)</f>
        <v>0.67</v>
      </c>
    </row>
    <row r="131" spans="1:5" ht="15">
      <c r="A131" s="6" t="s">
        <v>766</v>
      </c>
      <c r="B131" s="8">
        <v>19958</v>
      </c>
      <c r="C131" s="6" t="s">
        <v>602</v>
      </c>
      <c r="D131" s="6" t="s">
        <v>603</v>
      </c>
      <c r="E131">
        <f>VLOOKUP(A131,Kagle!A:Q,17)</f>
        <v>0.72499999999999998</v>
      </c>
    </row>
    <row r="132" spans="1:5" ht="15">
      <c r="A132" s="6" t="s">
        <v>767</v>
      </c>
      <c r="B132" s="8">
        <v>51959</v>
      </c>
      <c r="C132" s="6" t="s">
        <v>618</v>
      </c>
      <c r="D132" s="6" t="s">
        <v>601</v>
      </c>
      <c r="E132">
        <f>VLOOKUP(A132,Kagle!A:Q,17)</f>
        <v>0.71</v>
      </c>
    </row>
    <row r="133" spans="1:5" ht="15">
      <c r="A133" s="6" t="s">
        <v>768</v>
      </c>
      <c r="B133" s="8">
        <v>22728</v>
      </c>
      <c r="C133" s="6" t="s">
        <v>625</v>
      </c>
      <c r="D133" s="6" t="s">
        <v>605</v>
      </c>
      <c r="E133">
        <f>VLOOKUP(A133,Kagle!A:Q,17)</f>
        <v>0.71</v>
      </c>
    </row>
    <row r="134" spans="1:5" ht="15">
      <c r="A134" s="6" t="s">
        <v>769</v>
      </c>
      <c r="B134" s="8">
        <v>4186</v>
      </c>
      <c r="C134" s="6" t="s">
        <v>620</v>
      </c>
      <c r="D134" s="6" t="s">
        <v>603</v>
      </c>
      <c r="E134">
        <f>VLOOKUP(A134,Kagle!A:Q,17)</f>
        <v>0.68700000000000006</v>
      </c>
    </row>
    <row r="135" spans="1:5" ht="15">
      <c r="A135" s="6" t="s">
        <v>770</v>
      </c>
      <c r="B135" s="8">
        <v>115969</v>
      </c>
      <c r="C135" s="6" t="s">
        <v>604</v>
      </c>
      <c r="D135" s="6" t="s">
        <v>605</v>
      </c>
      <c r="E135">
        <f>VLOOKUP(A135,Kagle!A:Q,17)</f>
        <v>0.66500000000000004</v>
      </c>
    </row>
    <row r="136" spans="1:5" ht="15">
      <c r="A136" s="6" t="s">
        <v>771</v>
      </c>
      <c r="B136" s="8">
        <v>8189</v>
      </c>
      <c r="C136" s="6" t="s">
        <v>614</v>
      </c>
      <c r="D136" s="6" t="s">
        <v>607</v>
      </c>
      <c r="E136">
        <f>VLOOKUP(A136,Kagle!A:Q,17)</f>
        <v>0.55000000000000004</v>
      </c>
    </row>
    <row r="137" spans="1:5" ht="15">
      <c r="A137" s="6" t="s">
        <v>772</v>
      </c>
      <c r="B137" s="8">
        <v>1682</v>
      </c>
      <c r="C137" s="6" t="s">
        <v>609</v>
      </c>
      <c r="D137" s="6" t="s">
        <v>610</v>
      </c>
      <c r="E137">
        <f>VLOOKUP(A137,Kagle!A:Q,17)</f>
        <v>0.66700000000000004</v>
      </c>
    </row>
    <row r="138" spans="1:5" ht="15">
      <c r="A138" s="6" t="s">
        <v>773</v>
      </c>
      <c r="B138" s="8">
        <v>7650</v>
      </c>
      <c r="C138" s="6" t="s">
        <v>606</v>
      </c>
      <c r="D138" s="6" t="s">
        <v>607</v>
      </c>
      <c r="E138">
        <f>VLOOKUP(A138,Kagle!A:Q,17)</f>
        <v>0.60199999999999998</v>
      </c>
    </row>
    <row r="139" spans="1:5" ht="15">
      <c r="A139" s="6" t="s">
        <v>774</v>
      </c>
      <c r="B139" s="8">
        <v>14517</v>
      </c>
      <c r="C139" s="6" t="s">
        <v>602</v>
      </c>
      <c r="D139" s="6" t="s">
        <v>603</v>
      </c>
      <c r="E139">
        <f>VLOOKUP(A139,Kagle!A:Q,17)</f>
        <v>0.67</v>
      </c>
    </row>
    <row r="140" spans="1:5" ht="15">
      <c r="A140" s="6" t="s">
        <v>775</v>
      </c>
      <c r="B140" s="8">
        <v>22984</v>
      </c>
      <c r="C140" s="6" t="s">
        <v>612</v>
      </c>
      <c r="D140" s="6" t="s">
        <v>607</v>
      </c>
      <c r="E140">
        <f>VLOOKUP(A140,Kagle!A:Q,17)</f>
        <v>0.59799999999999998</v>
      </c>
    </row>
    <row r="141" spans="1:5" ht="15">
      <c r="A141" s="6" t="s">
        <v>776</v>
      </c>
      <c r="B141" s="8">
        <v>16203</v>
      </c>
      <c r="C141" s="6" t="s">
        <v>620</v>
      </c>
      <c r="D141" s="6" t="s">
        <v>603</v>
      </c>
      <c r="E141">
        <f>VLOOKUP(A141,Kagle!A:Q,17)</f>
        <v>0.73</v>
      </c>
    </row>
    <row r="142" spans="1:5" ht="15">
      <c r="A142" s="6" t="s">
        <v>777</v>
      </c>
      <c r="B142" s="8">
        <v>1613</v>
      </c>
      <c r="C142" s="6" t="s">
        <v>626</v>
      </c>
      <c r="D142" s="6" t="s">
        <v>605</v>
      </c>
      <c r="E142">
        <f>VLOOKUP(A142,Kagle!A:Q,17)</f>
        <v>0.747</v>
      </c>
    </row>
    <row r="143" spans="1:5" ht="15">
      <c r="A143" s="6" t="s">
        <v>777</v>
      </c>
      <c r="B143" s="8">
        <v>4088</v>
      </c>
      <c r="C143" s="6" t="s">
        <v>620</v>
      </c>
      <c r="D143" s="6" t="s">
        <v>603</v>
      </c>
      <c r="E143">
        <f>VLOOKUP(A143,Kagle!A:Q,17)</f>
        <v>0.747</v>
      </c>
    </row>
    <row r="144" spans="1:5" ht="15">
      <c r="A144" s="6" t="s">
        <v>777</v>
      </c>
      <c r="B144" s="8">
        <v>15380</v>
      </c>
      <c r="C144" s="6" t="s">
        <v>617</v>
      </c>
      <c r="D144" s="6" t="s">
        <v>610</v>
      </c>
      <c r="E144">
        <f>VLOOKUP(A144,Kagle!A:Q,17)</f>
        <v>0.747</v>
      </c>
    </row>
    <row r="145" spans="1:5" ht="15">
      <c r="A145" s="6" t="s">
        <v>778</v>
      </c>
      <c r="B145" s="8">
        <v>27858</v>
      </c>
      <c r="C145" s="6" t="s">
        <v>614</v>
      </c>
      <c r="D145" s="6" t="s">
        <v>607</v>
      </c>
      <c r="E145">
        <f>VLOOKUP(A145,Kagle!A:Q,17)</f>
        <v>0.55000000000000004</v>
      </c>
    </row>
    <row r="146" spans="1:5" ht="15">
      <c r="A146" s="6" t="s">
        <v>779</v>
      </c>
      <c r="B146" s="8">
        <v>31943</v>
      </c>
      <c r="C146" s="6" t="s">
        <v>614</v>
      </c>
      <c r="D146" s="6" t="s">
        <v>607</v>
      </c>
      <c r="E146">
        <f>VLOOKUP(A146,Kagle!A:Q,17)</f>
        <v>0.56000000000000005</v>
      </c>
    </row>
    <row r="147" spans="1:5" ht="15">
      <c r="A147" s="6" t="s">
        <v>780</v>
      </c>
      <c r="B147" s="8">
        <v>13255</v>
      </c>
      <c r="C147" s="6" t="s">
        <v>625</v>
      </c>
      <c r="D147" s="6" t="s">
        <v>605</v>
      </c>
      <c r="E147">
        <f>VLOOKUP(A147,Kagle!A:Q,17)</f>
        <v>0.59</v>
      </c>
    </row>
    <row r="148" spans="1:5" ht="15">
      <c r="A148" s="6" t="s">
        <v>781</v>
      </c>
      <c r="B148" s="8">
        <v>19385</v>
      </c>
      <c r="C148" s="6" t="s">
        <v>618</v>
      </c>
      <c r="D148" s="6" t="s">
        <v>601</v>
      </c>
      <c r="E148">
        <f>VLOOKUP(A148,Kagle!A:Q,17)</f>
        <v>0.7</v>
      </c>
    </row>
    <row r="149" spans="1:5" ht="15">
      <c r="A149" s="6" t="s">
        <v>782</v>
      </c>
      <c r="B149" s="8">
        <v>1926</v>
      </c>
      <c r="C149" s="6" t="s">
        <v>611</v>
      </c>
      <c r="D149" s="6" t="s">
        <v>610</v>
      </c>
      <c r="E149">
        <f>VLOOKUP(A149,Kagle!A:Q,17)</f>
        <v>0.755</v>
      </c>
    </row>
    <row r="150" spans="1:5" ht="15">
      <c r="A150" s="6" t="s">
        <v>783</v>
      </c>
      <c r="B150" s="8">
        <v>6936</v>
      </c>
      <c r="C150" s="6" t="s">
        <v>618</v>
      </c>
      <c r="D150" s="6" t="s">
        <v>601</v>
      </c>
      <c r="E150">
        <f>VLOOKUP(A150,Kagle!A:Q,17)</f>
        <v>0.65</v>
      </c>
    </row>
    <row r="151" spans="1:5" ht="15">
      <c r="A151" s="6" t="s">
        <v>784</v>
      </c>
      <c r="B151" s="8">
        <v>5894</v>
      </c>
      <c r="C151" s="6" t="s">
        <v>602</v>
      </c>
      <c r="D151" s="6" t="s">
        <v>603</v>
      </c>
      <c r="E151">
        <f>VLOOKUP(A151,Kagle!A:Q,17)</f>
        <v>0.66</v>
      </c>
    </row>
    <row r="152" spans="1:5" ht="15">
      <c r="A152" s="6" t="s">
        <v>785</v>
      </c>
      <c r="B152" s="8">
        <v>14728</v>
      </c>
      <c r="C152" s="6" t="s">
        <v>615</v>
      </c>
      <c r="D152" s="6" t="s">
        <v>607</v>
      </c>
      <c r="E152">
        <f>VLOOKUP(A152,Kagle!A:Q,17)</f>
        <v>0.67200000000000004</v>
      </c>
    </row>
    <row r="153" spans="1:5" ht="15">
      <c r="A153" s="6" t="s">
        <v>786</v>
      </c>
      <c r="B153" s="8">
        <v>3036</v>
      </c>
      <c r="C153" s="6" t="s">
        <v>617</v>
      </c>
      <c r="D153" s="6" t="s">
        <v>610</v>
      </c>
      <c r="E153">
        <f>VLOOKUP(A153,Kagle!A:Q,17)</f>
        <v>0.73</v>
      </c>
    </row>
    <row r="154" spans="1:5" ht="15">
      <c r="A154" s="6" t="s">
        <v>787</v>
      </c>
      <c r="B154" s="8">
        <v>12151</v>
      </c>
      <c r="C154" s="6" t="s">
        <v>618</v>
      </c>
      <c r="D154" s="6" t="s">
        <v>601</v>
      </c>
      <c r="E154">
        <f>VLOOKUP(A154,Kagle!A:Q,17)</f>
        <v>0.70099999999999996</v>
      </c>
    </row>
    <row r="155" spans="1:5" ht="15">
      <c r="A155" s="6" t="s">
        <v>788</v>
      </c>
      <c r="B155" s="8">
        <v>6605</v>
      </c>
      <c r="C155" s="6" t="s">
        <v>600</v>
      </c>
      <c r="D155" s="6" t="s">
        <v>601</v>
      </c>
      <c r="E155">
        <f>VLOOKUP(A155,Kagle!A:Q,17)</f>
        <v>0.72</v>
      </c>
    </row>
    <row r="156" spans="1:5" ht="15">
      <c r="A156" s="6" t="s">
        <v>789</v>
      </c>
      <c r="B156" s="8">
        <v>8301</v>
      </c>
      <c r="C156" s="6" t="s">
        <v>602</v>
      </c>
      <c r="D156" s="6" t="s">
        <v>603</v>
      </c>
      <c r="E156">
        <f>VLOOKUP(A156,Kagle!A:Q,17)</f>
        <v>0.66</v>
      </c>
    </row>
    <row r="157" spans="1:5" ht="15">
      <c r="A157" s="6" t="s">
        <v>790</v>
      </c>
      <c r="B157" s="8">
        <v>14339</v>
      </c>
      <c r="C157" s="6" t="s">
        <v>616</v>
      </c>
      <c r="D157" s="6" t="s">
        <v>607</v>
      </c>
      <c r="E157">
        <f>VLOOKUP(A157,Kagle!A:Q,17)</f>
        <v>0.58499999999999996</v>
      </c>
    </row>
    <row r="158" spans="1:5" ht="15">
      <c r="A158" s="6" t="s">
        <v>791</v>
      </c>
      <c r="B158" s="8">
        <v>11473</v>
      </c>
      <c r="C158" s="6" t="s">
        <v>618</v>
      </c>
      <c r="D158" s="6" t="s">
        <v>601</v>
      </c>
      <c r="E158">
        <f>VLOOKUP(A158,Kagle!A:Q,17)</f>
        <v>0.63800000000000001</v>
      </c>
    </row>
    <row r="159" spans="1:5" ht="15">
      <c r="A159" s="6" t="s">
        <v>792</v>
      </c>
      <c r="B159" s="8">
        <v>2685</v>
      </c>
      <c r="C159" s="6" t="s">
        <v>625</v>
      </c>
      <c r="D159" s="6" t="s">
        <v>605</v>
      </c>
      <c r="E159">
        <f>VLOOKUP(A159,Kagle!A:Q,17)</f>
        <v>0.68</v>
      </c>
    </row>
    <row r="160" spans="1:5" ht="15">
      <c r="A160" s="6" t="s">
        <v>793</v>
      </c>
      <c r="B160" s="8">
        <v>21847</v>
      </c>
      <c r="C160" s="6" t="s">
        <v>600</v>
      </c>
      <c r="D160" s="6" t="s">
        <v>601</v>
      </c>
      <c r="E160">
        <f>VLOOKUP(A160,Kagle!A:Q,17)</f>
        <v>0.71299999999999997</v>
      </c>
    </row>
    <row r="161" spans="1:5" ht="15">
      <c r="A161" s="6" t="s">
        <v>794</v>
      </c>
      <c r="B161" s="8">
        <v>7688</v>
      </c>
      <c r="C161" s="6" t="s">
        <v>609</v>
      </c>
      <c r="D161" s="6" t="s">
        <v>610</v>
      </c>
      <c r="E161">
        <f>VLOOKUP(A161,Kagle!A:Q,17)</f>
        <v>0.69599999999999995</v>
      </c>
    </row>
    <row r="162" spans="1:5" ht="15">
      <c r="A162" s="6" t="s">
        <v>795</v>
      </c>
      <c r="B162" s="8">
        <v>14859</v>
      </c>
      <c r="C162" s="6" t="s">
        <v>614</v>
      </c>
      <c r="D162" s="6" t="s">
        <v>607</v>
      </c>
      <c r="E162">
        <f>VLOOKUP(A162,Kagle!A:Q,17)</f>
        <v>0.63300000000000001</v>
      </c>
    </row>
    <row r="163" spans="1:5" ht="15">
      <c r="A163" s="6" t="s">
        <v>796</v>
      </c>
      <c r="B163" s="8">
        <v>11212</v>
      </c>
      <c r="C163" s="6" t="s">
        <v>609</v>
      </c>
      <c r="D163" s="6" t="s">
        <v>610</v>
      </c>
      <c r="E163">
        <f>VLOOKUP(A163,Kagle!A:Q,17)</f>
        <v>0.68</v>
      </c>
    </row>
    <row r="164" spans="1:5" ht="15">
      <c r="A164" s="6" t="s">
        <v>797</v>
      </c>
      <c r="B164" s="8">
        <v>9778</v>
      </c>
      <c r="C164" s="6" t="s">
        <v>602</v>
      </c>
      <c r="D164" s="6" t="s">
        <v>603</v>
      </c>
      <c r="E164">
        <f>VLOOKUP(A164,Kagle!A:Q,17)</f>
        <v>0.62</v>
      </c>
    </row>
    <row r="165" spans="1:5" ht="15">
      <c r="A165" s="6" t="s">
        <v>798</v>
      </c>
      <c r="B165" s="8">
        <v>10859</v>
      </c>
      <c r="C165" s="6" t="s">
        <v>621</v>
      </c>
      <c r="D165" s="6" t="s">
        <v>603</v>
      </c>
      <c r="E165">
        <f>VLOOKUP(A165,Kagle!A:Q,17)</f>
        <v>0.66400000000000003</v>
      </c>
    </row>
    <row r="166" spans="1:5" ht="15">
      <c r="A166" s="6" t="s">
        <v>799</v>
      </c>
      <c r="B166" s="8">
        <v>7874</v>
      </c>
      <c r="C166" s="6" t="s">
        <v>606</v>
      </c>
      <c r="D166" s="6" t="s">
        <v>607</v>
      </c>
      <c r="E166">
        <f>VLOOKUP(A166,Kagle!A:Q,17)</f>
        <v>0.60099999999999998</v>
      </c>
    </row>
    <row r="167" spans="1:5" ht="15">
      <c r="A167" s="6" t="s">
        <v>800</v>
      </c>
      <c r="B167" s="8">
        <v>17196</v>
      </c>
      <c r="C167" s="6" t="s">
        <v>618</v>
      </c>
      <c r="D167" s="6" t="s">
        <v>601</v>
      </c>
      <c r="E167">
        <f>VLOOKUP(A167,Kagle!A:Q,17)</f>
        <v>0.70499999999999996</v>
      </c>
    </row>
    <row r="168" spans="1:5" ht="15">
      <c r="A168" s="6" t="s">
        <v>801</v>
      </c>
      <c r="B168" s="8">
        <v>11133</v>
      </c>
      <c r="C168" s="6" t="s">
        <v>609</v>
      </c>
      <c r="D168" s="6" t="s">
        <v>610</v>
      </c>
      <c r="E168">
        <f>VLOOKUP(A168,Kagle!A:Q,17)</f>
        <v>0.72099999999999997</v>
      </c>
    </row>
    <row r="169" spans="1:5" ht="15">
      <c r="A169" s="6" t="s">
        <v>802</v>
      </c>
      <c r="B169" s="8">
        <v>22176</v>
      </c>
      <c r="C169" s="6" t="s">
        <v>616</v>
      </c>
      <c r="D169" s="6" t="s">
        <v>607</v>
      </c>
      <c r="E169">
        <f>VLOOKUP(A169,Kagle!A:Q,17)</f>
        <v>0.61399999999999999</v>
      </c>
    </row>
    <row r="170" spans="1:5" ht="15">
      <c r="A170" s="6" t="s">
        <v>803</v>
      </c>
      <c r="B170" s="8">
        <v>40605</v>
      </c>
      <c r="C170" s="6" t="s">
        <v>620</v>
      </c>
      <c r="D170" s="6" t="s">
        <v>603</v>
      </c>
      <c r="E170">
        <f>VLOOKUP(A170,Kagle!A:Q,17)</f>
        <v>0.77</v>
      </c>
    </row>
    <row r="171" spans="1:5" ht="15">
      <c r="A171" s="6" t="s">
        <v>804</v>
      </c>
      <c r="B171" s="8">
        <v>18767</v>
      </c>
      <c r="C171" s="6" t="s">
        <v>627</v>
      </c>
      <c r="D171" s="6" t="s">
        <v>605</v>
      </c>
      <c r="E171">
        <f>VLOOKUP(A171,Kagle!A:Q,17)</f>
        <v>0.52700000000000002</v>
      </c>
    </row>
    <row r="172" spans="1:5" ht="15">
      <c r="A172" s="6" t="s">
        <v>805</v>
      </c>
      <c r="B172" s="8">
        <v>16220</v>
      </c>
      <c r="C172" s="6" t="s">
        <v>602</v>
      </c>
      <c r="D172" s="6" t="s">
        <v>603</v>
      </c>
      <c r="E172">
        <f>VLOOKUP(A172,Kagle!A:Q,17)</f>
        <v>0.59</v>
      </c>
    </row>
    <row r="173" spans="1:5" ht="15">
      <c r="A173" s="6" t="s">
        <v>806</v>
      </c>
      <c r="B173" s="8">
        <v>3844</v>
      </c>
      <c r="C173" s="6" t="s">
        <v>620</v>
      </c>
      <c r="D173" s="6" t="s">
        <v>603</v>
      </c>
      <c r="E173">
        <f>VLOOKUP(A173,Kagle!A:Q,17)</f>
        <v>0.72799999999999998</v>
      </c>
    </row>
    <row r="174" spans="1:5" ht="15">
      <c r="A174" s="6" t="s">
        <v>807</v>
      </c>
      <c r="B174" s="8">
        <v>3647</v>
      </c>
      <c r="C174" s="6" t="s">
        <v>620</v>
      </c>
      <c r="D174" s="6" t="s">
        <v>603</v>
      </c>
      <c r="E174">
        <f>VLOOKUP(A174,Kagle!A:Q,17)</f>
        <v>0.75800000000000001</v>
      </c>
    </row>
    <row r="175" spans="1:5" ht="15">
      <c r="A175" s="6" t="s">
        <v>808</v>
      </c>
      <c r="B175" s="8">
        <v>24998</v>
      </c>
      <c r="C175" s="6" t="s">
        <v>620</v>
      </c>
      <c r="D175" s="6" t="s">
        <v>603</v>
      </c>
      <c r="E175">
        <f>VLOOKUP(A175,Kagle!A:Q,17)</f>
        <v>0.68799999999999994</v>
      </c>
    </row>
    <row r="176" spans="1:5" ht="15">
      <c r="A176" s="6" t="s">
        <v>809</v>
      </c>
      <c r="B176" s="8">
        <v>5274</v>
      </c>
      <c r="C176" s="6" t="s">
        <v>620</v>
      </c>
      <c r="D176" s="6" t="s">
        <v>603</v>
      </c>
      <c r="E176">
        <f>VLOOKUP(A176,Kagle!A:Q,17)</f>
        <v>0.72199999999999998</v>
      </c>
    </row>
    <row r="177" spans="1:5" ht="15">
      <c r="A177" s="6" t="s">
        <v>810</v>
      </c>
      <c r="B177" s="8">
        <v>3237</v>
      </c>
      <c r="C177" s="6" t="s">
        <v>602</v>
      </c>
      <c r="D177" s="6" t="s">
        <v>603</v>
      </c>
      <c r="E177">
        <f>VLOOKUP(A177,Kagle!A:Q,17)</f>
        <v>0.68</v>
      </c>
    </row>
    <row r="178" spans="1:5" ht="15">
      <c r="A178" s="6" t="s">
        <v>811</v>
      </c>
      <c r="B178" s="8">
        <v>15169</v>
      </c>
      <c r="C178" s="6" t="s">
        <v>613</v>
      </c>
      <c r="D178" s="6" t="s">
        <v>605</v>
      </c>
      <c r="E178">
        <f>VLOOKUP(A178,Kagle!A:Q,17)</f>
        <v>0.70799999999999996</v>
      </c>
    </row>
    <row r="179" spans="1:5" ht="15">
      <c r="A179" s="6" t="s">
        <v>811</v>
      </c>
      <c r="B179" s="8">
        <v>8396</v>
      </c>
      <c r="C179" s="6" t="s">
        <v>617</v>
      </c>
      <c r="D179" s="6" t="s">
        <v>610</v>
      </c>
      <c r="E179">
        <f>VLOOKUP(A179,Kagle!A:Q,17)</f>
        <v>0.70799999999999996</v>
      </c>
    </row>
    <row r="180" spans="1:5" ht="15">
      <c r="A180" s="6" t="s">
        <v>812</v>
      </c>
      <c r="B180" s="8">
        <v>211352</v>
      </c>
      <c r="C180" s="6" t="s">
        <v>625</v>
      </c>
      <c r="D180" s="6" t="s">
        <v>605</v>
      </c>
      <c r="E180">
        <f>VLOOKUP(A180,Kagle!A:Q,17)</f>
        <v>0.70799999999999996</v>
      </c>
    </row>
    <row r="181" spans="1:5" ht="15">
      <c r="A181" s="6" t="s">
        <v>813</v>
      </c>
      <c r="B181" s="8">
        <v>3605</v>
      </c>
      <c r="C181" s="6" t="s">
        <v>602</v>
      </c>
      <c r="D181" s="6" t="s">
        <v>603</v>
      </c>
      <c r="E181">
        <f>VLOOKUP(A181,Kagle!A:Q,17)</f>
        <v>0.56999999999999995</v>
      </c>
    </row>
    <row r="182" spans="1:5" ht="15">
      <c r="A182" s="6" t="s">
        <v>814</v>
      </c>
      <c r="B182" s="8">
        <v>5445</v>
      </c>
      <c r="C182" s="6" t="s">
        <v>616</v>
      </c>
      <c r="D182" s="6" t="s">
        <v>607</v>
      </c>
      <c r="E182">
        <f>VLOOKUP(A182,Kagle!A:Q,17)</f>
        <v>0.57799999999999996</v>
      </c>
    </row>
    <row r="183" spans="1:5" ht="15">
      <c r="A183" s="6" t="s">
        <v>815</v>
      </c>
      <c r="B183" s="8">
        <v>8705</v>
      </c>
      <c r="C183" s="6" t="s">
        <v>600</v>
      </c>
      <c r="D183" s="6" t="s">
        <v>601</v>
      </c>
      <c r="E183">
        <f>VLOOKUP(A183,Kagle!A:Q,17)</f>
        <v>0.66</v>
      </c>
    </row>
    <row r="184" spans="1:5" ht="15">
      <c r="A184" s="6" t="s">
        <v>816</v>
      </c>
      <c r="B184" s="8">
        <v>11503</v>
      </c>
      <c r="C184" s="6" t="s">
        <v>609</v>
      </c>
      <c r="D184" s="6" t="s">
        <v>610</v>
      </c>
      <c r="E184">
        <f>VLOOKUP(A184,Kagle!A:Q,17)</f>
        <v>0.70799999999999996</v>
      </c>
    </row>
    <row r="185" spans="1:5" ht="15">
      <c r="A185" s="6" t="s">
        <v>817</v>
      </c>
      <c r="B185" s="8">
        <v>14106</v>
      </c>
      <c r="C185" s="6" t="s">
        <v>626</v>
      </c>
      <c r="D185" s="6" t="s">
        <v>605</v>
      </c>
      <c r="E185">
        <f>VLOOKUP(A185,Kagle!A:Q,17)</f>
        <v>0.48399999999999999</v>
      </c>
    </row>
    <row r="186" spans="1:5" ht="15">
      <c r="A186" s="6" t="s">
        <v>818</v>
      </c>
      <c r="B186" s="8">
        <v>13185</v>
      </c>
      <c r="C186" s="6" t="s">
        <v>624</v>
      </c>
      <c r="D186" s="6" t="s">
        <v>601</v>
      </c>
      <c r="E186">
        <f>VLOOKUP(A186,Kagle!A:Q,17)</f>
        <v>0.67</v>
      </c>
    </row>
    <row r="187" spans="1:5" ht="15">
      <c r="A187" s="6" t="s">
        <v>577</v>
      </c>
      <c r="B187" s="8">
        <v>39826</v>
      </c>
      <c r="C187" s="6" t="s">
        <v>628</v>
      </c>
      <c r="D187" s="6" t="s">
        <v>605</v>
      </c>
      <c r="E187">
        <f>VLOOKUP(A187,Kagle!A:Q,17)</f>
        <v>0.64200000000000002</v>
      </c>
    </row>
    <row r="188" spans="1:5" ht="15">
      <c r="A188" s="6" t="s">
        <v>819</v>
      </c>
      <c r="B188" s="8">
        <v>9187</v>
      </c>
      <c r="C188" s="6" t="s">
        <v>614</v>
      </c>
      <c r="D188" s="6" t="s">
        <v>607</v>
      </c>
      <c r="E188">
        <f>VLOOKUP(A188,Kagle!A:Q,17)</f>
        <v>0.52</v>
      </c>
    </row>
    <row r="189" spans="1:5" ht="15">
      <c r="A189" s="6" t="s">
        <v>820</v>
      </c>
      <c r="B189" s="8">
        <v>7005</v>
      </c>
      <c r="C189" s="6" t="s">
        <v>609</v>
      </c>
      <c r="D189" s="6" t="s">
        <v>610</v>
      </c>
      <c r="E189">
        <f>VLOOKUP(A189,Kagle!A:Q,17)</f>
        <v>0.66900000000000004</v>
      </c>
    </row>
    <row r="190" spans="1:5" ht="15">
      <c r="A190" s="6" t="s">
        <v>821</v>
      </c>
      <c r="B190" s="8">
        <v>6332</v>
      </c>
      <c r="C190" s="6" t="s">
        <v>612</v>
      </c>
      <c r="D190" s="6" t="s">
        <v>607</v>
      </c>
      <c r="E190">
        <f>VLOOKUP(A190,Kagle!A:Q,17)</f>
        <v>0.57999999999999996</v>
      </c>
    </row>
    <row r="191" spans="1:5" ht="15">
      <c r="A191" s="6" t="s">
        <v>822</v>
      </c>
      <c r="B191" s="8">
        <v>22870</v>
      </c>
      <c r="C191" s="6" t="s">
        <v>617</v>
      </c>
      <c r="D191" s="6" t="s">
        <v>610</v>
      </c>
      <c r="E191">
        <f>VLOOKUP(A191,Kagle!A:Q,17)</f>
        <v>0.624</v>
      </c>
    </row>
    <row r="192" spans="1:5" ht="15">
      <c r="A192" s="6" t="s">
        <v>823</v>
      </c>
      <c r="B192" s="8">
        <v>7085</v>
      </c>
      <c r="C192" s="6" t="s">
        <v>600</v>
      </c>
      <c r="D192" s="6" t="s">
        <v>601</v>
      </c>
      <c r="E192">
        <f>VLOOKUP(A192,Kagle!A:Q,17)</f>
        <v>0.60899999999999999</v>
      </c>
    </row>
    <row r="193" spans="1:5" ht="15">
      <c r="A193" s="6" t="s">
        <v>824</v>
      </c>
      <c r="B193" s="8">
        <v>3845</v>
      </c>
      <c r="C193" s="6" t="s">
        <v>616</v>
      </c>
      <c r="D193" s="6" t="s">
        <v>607</v>
      </c>
      <c r="E193">
        <f>VLOOKUP(A193,Kagle!A:Q,17)</f>
        <v>0.59799999999999998</v>
      </c>
    </row>
    <row r="194" spans="1:5" ht="15">
      <c r="A194" s="6" t="s">
        <v>825</v>
      </c>
      <c r="B194" s="8">
        <v>17604</v>
      </c>
      <c r="C194" s="6" t="s">
        <v>614</v>
      </c>
      <c r="D194" s="6" t="s">
        <v>607</v>
      </c>
      <c r="E194">
        <f>VLOOKUP(A194,Kagle!A:Q,17)</f>
        <v>0.55500000000000005</v>
      </c>
    </row>
    <row r="195" spans="1:5" ht="15">
      <c r="A195" s="6" t="s">
        <v>826</v>
      </c>
      <c r="B195" s="8">
        <v>41729</v>
      </c>
      <c r="C195" s="6" t="s">
        <v>608</v>
      </c>
      <c r="D195" s="6" t="s">
        <v>607</v>
      </c>
      <c r="E195">
        <f>VLOOKUP(A195,Kagle!A:Q,17)</f>
        <v>0.625</v>
      </c>
    </row>
    <row r="196" spans="1:5" ht="15">
      <c r="A196" s="6" t="s">
        <v>827</v>
      </c>
      <c r="B196" s="8">
        <v>37441</v>
      </c>
      <c r="C196" s="6" t="s">
        <v>627</v>
      </c>
      <c r="D196" s="6" t="s">
        <v>605</v>
      </c>
      <c r="E196">
        <f>VLOOKUP(A196,Kagle!A:Q,17)</f>
        <v>0.56000000000000005</v>
      </c>
    </row>
    <row r="197" spans="1:5" ht="15">
      <c r="A197" s="6" t="s">
        <v>828</v>
      </c>
      <c r="B197" s="8">
        <v>11736</v>
      </c>
      <c r="C197" s="6" t="s">
        <v>608</v>
      </c>
      <c r="D197" s="6" t="s">
        <v>607</v>
      </c>
      <c r="E197">
        <f>VLOOKUP(A197,Kagle!A:Q,17)</f>
        <v>0.67</v>
      </c>
    </row>
    <row r="198" spans="1:5" ht="15">
      <c r="A198" s="6" t="s">
        <v>829</v>
      </c>
      <c r="B198" s="8">
        <v>25048</v>
      </c>
      <c r="C198" s="6" t="s">
        <v>608</v>
      </c>
      <c r="D198" s="6" t="s">
        <v>607</v>
      </c>
      <c r="E198">
        <f>VLOOKUP(A198,Kagle!A:Q,17)</f>
        <v>0.56100000000000005</v>
      </c>
    </row>
    <row r="199" spans="1:5" ht="15">
      <c r="A199" s="6" t="s">
        <v>830</v>
      </c>
      <c r="B199" s="8">
        <v>16090</v>
      </c>
      <c r="C199" s="6" t="s">
        <v>620</v>
      </c>
      <c r="D199" s="6" t="s">
        <v>603</v>
      </c>
      <c r="E199">
        <f>VLOOKUP(A199,Kagle!A:Q,17)</f>
        <v>0.81</v>
      </c>
    </row>
    <row r="200" spans="1:5" ht="15">
      <c r="A200" s="6" t="s">
        <v>831</v>
      </c>
      <c r="B200" s="8">
        <v>242018</v>
      </c>
      <c r="C200" s="6" t="s">
        <v>600</v>
      </c>
      <c r="D200" s="6" t="s">
        <v>601</v>
      </c>
      <c r="E200">
        <f>VLOOKUP(A200,Kagle!A:Q,17)</f>
        <v>0.7</v>
      </c>
    </row>
    <row r="201" spans="1:5" ht="15">
      <c r="A201" s="6" t="s">
        <v>832</v>
      </c>
      <c r="B201" s="8">
        <v>6164</v>
      </c>
      <c r="C201" s="6" t="s">
        <v>620</v>
      </c>
      <c r="D201" s="6" t="s">
        <v>603</v>
      </c>
      <c r="E201">
        <f>VLOOKUP(A201,Kagle!A:Q,17)</f>
        <v>0.75</v>
      </c>
    </row>
    <row r="202" spans="1:5" ht="15">
      <c r="A202" s="6" t="s">
        <v>833</v>
      </c>
      <c r="B202" s="8">
        <v>41032</v>
      </c>
      <c r="C202" s="6" t="s">
        <v>620</v>
      </c>
      <c r="D202" s="6" t="s">
        <v>603</v>
      </c>
      <c r="E202">
        <f>VLOOKUP(A202,Kagle!A:Q,17)</f>
        <v>0.745</v>
      </c>
    </row>
    <row r="203" spans="1:5" ht="15">
      <c r="A203" s="6" t="s">
        <v>834</v>
      </c>
      <c r="B203" s="8">
        <v>5981</v>
      </c>
      <c r="C203" s="6" t="s">
        <v>617</v>
      </c>
      <c r="D203" s="6" t="s">
        <v>610</v>
      </c>
      <c r="E203">
        <f>VLOOKUP(A203,Kagle!A:Q,17)</f>
        <v>0.68200000000000005</v>
      </c>
    </row>
    <row r="204" spans="1:5" ht="15">
      <c r="A204" s="6" t="s">
        <v>835</v>
      </c>
      <c r="B204" s="8">
        <v>7403</v>
      </c>
      <c r="C204" s="6" t="s">
        <v>606</v>
      </c>
      <c r="D204" s="6" t="s">
        <v>607</v>
      </c>
      <c r="E204">
        <f>VLOOKUP(A204,Kagle!A:Q,17)</f>
        <v>0.60599999999999998</v>
      </c>
    </row>
    <row r="205" spans="1:5" ht="15">
      <c r="A205" s="6" t="s">
        <v>836</v>
      </c>
      <c r="B205" s="8">
        <v>43829</v>
      </c>
      <c r="C205" s="6" t="s">
        <v>600</v>
      </c>
      <c r="D205" s="6" t="s">
        <v>601</v>
      </c>
      <c r="E205">
        <f>VLOOKUP(A205,Kagle!A:Q,17)</f>
        <v>0.68</v>
      </c>
    </row>
    <row r="206" spans="1:5" ht="15">
      <c r="A206" s="6" t="s">
        <v>837</v>
      </c>
      <c r="B206" s="8">
        <v>3069</v>
      </c>
      <c r="C206" s="6" t="s">
        <v>622</v>
      </c>
      <c r="D206" s="6" t="s">
        <v>607</v>
      </c>
      <c r="E206">
        <f>VLOOKUP(A206,Kagle!A:Q,17)</f>
        <v>0.60599999999999998</v>
      </c>
    </row>
    <row r="207" spans="1:5" ht="15">
      <c r="A207" s="6" t="s">
        <v>837</v>
      </c>
      <c r="B207" s="8">
        <v>2251</v>
      </c>
      <c r="C207" s="6" t="s">
        <v>620</v>
      </c>
      <c r="D207" s="6" t="s">
        <v>603</v>
      </c>
      <c r="E207">
        <f>VLOOKUP(A207,Kagle!A:Q,17)</f>
        <v>0.60599999999999998</v>
      </c>
    </row>
    <row r="208" spans="1:5" ht="15">
      <c r="A208" s="6" t="s">
        <v>838</v>
      </c>
      <c r="B208" s="8">
        <v>72677</v>
      </c>
      <c r="C208" s="6" t="s">
        <v>629</v>
      </c>
      <c r="D208" s="6" t="s">
        <v>607</v>
      </c>
      <c r="E208">
        <f>VLOOKUP(A208,Kagle!A:Q,17)</f>
        <v>0.61099999999999999</v>
      </c>
    </row>
    <row r="209" spans="1:5" ht="15">
      <c r="A209" s="6" t="s">
        <v>839</v>
      </c>
      <c r="B209" s="8">
        <v>2380</v>
      </c>
      <c r="C209" s="6" t="s">
        <v>602</v>
      </c>
      <c r="D209" s="6" t="s">
        <v>603</v>
      </c>
      <c r="E209">
        <f>VLOOKUP(A209,Kagle!A:Q,17)</f>
        <v>0.64</v>
      </c>
    </row>
    <row r="210" spans="1:5" ht="15">
      <c r="A210" s="6" t="s">
        <v>840</v>
      </c>
      <c r="B210" s="8">
        <v>4678</v>
      </c>
      <c r="C210" s="6" t="s">
        <v>609</v>
      </c>
      <c r="D210" s="6" t="s">
        <v>610</v>
      </c>
      <c r="E210">
        <f>VLOOKUP(A210,Kagle!A:Q,17)</f>
        <v>0.71</v>
      </c>
    </row>
    <row r="211" spans="1:5" ht="15">
      <c r="A211" s="6" t="s">
        <v>841</v>
      </c>
      <c r="B211" s="8">
        <v>19311</v>
      </c>
      <c r="C211" s="6" t="s">
        <v>623</v>
      </c>
      <c r="D211" s="6" t="s">
        <v>607</v>
      </c>
      <c r="E211">
        <f>VLOOKUP(A211,Kagle!A:Q,17)</f>
        <v>0.56799999999999995</v>
      </c>
    </row>
    <row r="212" spans="1:5" ht="15">
      <c r="A212" s="6" t="s">
        <v>842</v>
      </c>
      <c r="B212" s="8">
        <v>17526</v>
      </c>
      <c r="C212" s="6" t="s">
        <v>608</v>
      </c>
      <c r="D212" s="6" t="s">
        <v>607</v>
      </c>
      <c r="E212">
        <f>VLOOKUP(A212,Kagle!A:Q,17)</f>
        <v>0.54</v>
      </c>
    </row>
    <row r="213" spans="1:5" ht="15">
      <c r="A213" s="6" t="s">
        <v>843</v>
      </c>
      <c r="B213" s="8">
        <v>21607</v>
      </c>
      <c r="C213" s="6" t="s">
        <v>609</v>
      </c>
      <c r="D213" s="6" t="s">
        <v>610</v>
      </c>
      <c r="E213">
        <f>VLOOKUP(A213,Kagle!A:Q,17)</f>
        <v>0.69499999999999995</v>
      </c>
    </row>
    <row r="214" spans="1:5" ht="15">
      <c r="A214" s="6" t="s">
        <v>844</v>
      </c>
      <c r="B214" s="8">
        <v>2788</v>
      </c>
      <c r="C214" s="6" t="s">
        <v>604</v>
      </c>
      <c r="D214" s="6" t="s">
        <v>605</v>
      </c>
      <c r="E214">
        <f>VLOOKUP(A214,Kagle!A:Q,17)</f>
        <v>0.48399999999999999</v>
      </c>
    </row>
    <row r="215" spans="1:5" ht="15">
      <c r="A215" s="6" t="s">
        <v>845</v>
      </c>
      <c r="B215" s="8">
        <v>29688</v>
      </c>
      <c r="C215" s="6" t="s">
        <v>614</v>
      </c>
      <c r="D215" s="6" t="s">
        <v>607</v>
      </c>
      <c r="E215">
        <f>VLOOKUP(A215,Kagle!A:Q,17)</f>
        <v>0.58099999999999996</v>
      </c>
    </row>
    <row r="216" spans="1:5" ht="15">
      <c r="A216" s="6" t="s">
        <v>846</v>
      </c>
      <c r="B216" s="8">
        <v>26988</v>
      </c>
      <c r="C216" s="6" t="s">
        <v>620</v>
      </c>
      <c r="D216" s="6" t="s">
        <v>603</v>
      </c>
      <c r="E216">
        <f>VLOOKUP(A216,Kagle!A:Q,17)</f>
        <v>0.754</v>
      </c>
    </row>
    <row r="217" spans="1:5" ht="15">
      <c r="A217" s="6" t="s">
        <v>847</v>
      </c>
      <c r="B217" s="8">
        <v>5056</v>
      </c>
      <c r="C217" s="6" t="s">
        <v>627</v>
      </c>
      <c r="D217" s="6" t="s">
        <v>605</v>
      </c>
      <c r="E217">
        <f>VLOOKUP(A217,Kagle!A:Q,17)</f>
        <v>0.59399999999999997</v>
      </c>
    </row>
    <row r="218" spans="1:5" ht="15">
      <c r="A218" s="6" t="s">
        <v>848</v>
      </c>
      <c r="B218" s="8">
        <v>13956</v>
      </c>
      <c r="C218" s="6" t="s">
        <v>613</v>
      </c>
      <c r="D218" s="6" t="s">
        <v>605</v>
      </c>
      <c r="E218">
        <f>VLOOKUP(A218,Kagle!A:Q,17)</f>
        <v>0.67</v>
      </c>
    </row>
    <row r="219" spans="1:5" ht="15">
      <c r="A219" s="6" t="s">
        <v>849</v>
      </c>
      <c r="B219" s="8">
        <v>9492</v>
      </c>
      <c r="C219" s="6" t="s">
        <v>604</v>
      </c>
      <c r="D219" s="6" t="s">
        <v>605</v>
      </c>
      <c r="E219">
        <f>VLOOKUP(A219,Kagle!A:Q,17)</f>
        <v>0.71799999999999997</v>
      </c>
    </row>
    <row r="220" spans="1:5" ht="15">
      <c r="A220" s="6" t="s">
        <v>850</v>
      </c>
      <c r="B220" s="8">
        <v>535547</v>
      </c>
      <c r="C220" s="6" t="s">
        <v>600</v>
      </c>
      <c r="D220" s="6" t="s">
        <v>601</v>
      </c>
      <c r="E220">
        <f>VLOOKUP(A220,Kagle!A:Q,17)</f>
        <v>0.73699999999999999</v>
      </c>
    </row>
    <row r="221" spans="1:5" ht="15">
      <c r="A221" s="6" t="s">
        <v>851</v>
      </c>
      <c r="B221" s="8">
        <v>391772</v>
      </c>
      <c r="C221" s="6" t="s">
        <v>604</v>
      </c>
      <c r="D221" s="6" t="s">
        <v>605</v>
      </c>
      <c r="E221">
        <f>VLOOKUP(A221,Kagle!A:Q,17)</f>
        <v>0.55000000000000004</v>
      </c>
    </row>
    <row r="222" spans="1:5" ht="15">
      <c r="A222" s="6" t="s">
        <v>852</v>
      </c>
      <c r="B222" s="8">
        <v>28607</v>
      </c>
      <c r="C222" s="6" t="s">
        <v>614</v>
      </c>
      <c r="D222" s="6" t="s">
        <v>607</v>
      </c>
      <c r="E222">
        <f>VLOOKUP(A222,Kagle!A:Q,17)</f>
        <v>0.58099999999999996</v>
      </c>
    </row>
    <row r="223" spans="1:5" ht="15">
      <c r="A223" s="6" t="s">
        <v>853</v>
      </c>
      <c r="B223" s="8">
        <v>15894</v>
      </c>
      <c r="C223" s="6" t="s">
        <v>624</v>
      </c>
      <c r="D223" s="6" t="s">
        <v>601</v>
      </c>
      <c r="E223">
        <f>VLOOKUP(A223,Kagle!A:Q,17)</f>
        <v>0.66</v>
      </c>
    </row>
    <row r="224" spans="1:5" ht="15">
      <c r="A224" s="6" t="s">
        <v>854</v>
      </c>
      <c r="B224" s="8">
        <v>25237</v>
      </c>
      <c r="C224" s="6" t="s">
        <v>624</v>
      </c>
      <c r="D224" s="6" t="s">
        <v>601</v>
      </c>
      <c r="E224">
        <f>VLOOKUP(A224,Kagle!A:Q,17)</f>
        <v>0.67</v>
      </c>
    </row>
    <row r="225" spans="1:5" ht="15">
      <c r="A225" s="6" t="s">
        <v>855</v>
      </c>
      <c r="B225" s="8">
        <v>9076</v>
      </c>
      <c r="C225" s="6" t="s">
        <v>621</v>
      </c>
      <c r="D225" s="6" t="s">
        <v>603</v>
      </c>
      <c r="E225">
        <f>VLOOKUP(A225,Kagle!A:Q,17)</f>
        <v>0.7</v>
      </c>
    </row>
    <row r="226" spans="1:5" ht="15">
      <c r="A226" s="6" t="s">
        <v>855</v>
      </c>
      <c r="B226" s="8">
        <v>5557</v>
      </c>
      <c r="C226" s="6" t="s">
        <v>611</v>
      </c>
      <c r="D226" s="6" t="s">
        <v>610</v>
      </c>
      <c r="E226">
        <f>VLOOKUP(A226,Kagle!A:Q,17)</f>
        <v>0.7</v>
      </c>
    </row>
    <row r="227" spans="1:5" ht="15">
      <c r="A227" s="6" t="s">
        <v>856</v>
      </c>
      <c r="B227" s="8">
        <v>29779</v>
      </c>
      <c r="C227" s="6" t="s">
        <v>608</v>
      </c>
      <c r="D227" s="6" t="s">
        <v>607</v>
      </c>
      <c r="E227">
        <f>VLOOKUP(A227,Kagle!A:Q,17)</f>
        <v>0.55500000000000005</v>
      </c>
    </row>
    <row r="228" spans="1:5" ht="15">
      <c r="A228" s="6" t="s">
        <v>857</v>
      </c>
      <c r="B228" s="8">
        <v>13132</v>
      </c>
      <c r="C228" s="6" t="s">
        <v>609</v>
      </c>
      <c r="D228" s="6" t="s">
        <v>610</v>
      </c>
      <c r="E228">
        <f>VLOOKUP(A228,Kagle!A:Q,17)</f>
        <v>0.72499999999999998</v>
      </c>
    </row>
    <row r="229" spans="1:5" ht="15">
      <c r="A229" s="6" t="s">
        <v>858</v>
      </c>
      <c r="B229" s="8">
        <v>19926</v>
      </c>
      <c r="C229" s="6" t="s">
        <v>608</v>
      </c>
      <c r="D229" s="6" t="s">
        <v>607</v>
      </c>
      <c r="E229">
        <f>VLOOKUP(A229,Kagle!A:Q,17)</f>
        <v>0.58799999999999997</v>
      </c>
    </row>
    <row r="230" spans="1:5" ht="15">
      <c r="A230" s="6" t="s">
        <v>859</v>
      </c>
      <c r="B230" s="8">
        <v>14503</v>
      </c>
      <c r="C230" s="6" t="s">
        <v>602</v>
      </c>
      <c r="D230" s="6" t="s">
        <v>603</v>
      </c>
      <c r="E230">
        <f>VLOOKUP(A230,Kagle!A:Q,17)</f>
        <v>0.73</v>
      </c>
    </row>
    <row r="231" spans="1:5" ht="15">
      <c r="A231" s="6" t="s">
        <v>860</v>
      </c>
      <c r="B231" s="8">
        <v>41396</v>
      </c>
      <c r="C231" s="6" t="s">
        <v>620</v>
      </c>
      <c r="D231" s="6" t="s">
        <v>603</v>
      </c>
      <c r="E231">
        <f>VLOOKUP(A231,Kagle!A:Q,17)</f>
        <v>0.77900000000000003</v>
      </c>
    </row>
    <row r="232" spans="1:5" ht="15">
      <c r="A232" s="6" t="s">
        <v>861</v>
      </c>
      <c r="B232" s="8">
        <v>57202</v>
      </c>
      <c r="C232" s="6" t="s">
        <v>617</v>
      </c>
      <c r="D232" s="6" t="s">
        <v>610</v>
      </c>
      <c r="E232">
        <f>VLOOKUP(A232,Kagle!A:Q,17)</f>
        <v>0.72</v>
      </c>
    </row>
    <row r="233" spans="1:5" ht="15">
      <c r="A233" s="6" t="s">
        <v>862</v>
      </c>
      <c r="B233" s="8">
        <v>1343</v>
      </c>
      <c r="C233" s="6" t="s">
        <v>602</v>
      </c>
      <c r="D233" s="6" t="s">
        <v>603</v>
      </c>
      <c r="E233">
        <f>VLOOKUP(A233,Kagle!A:Q,17)</f>
        <v>0.7</v>
      </c>
    </row>
    <row r="234" spans="1:5" ht="15">
      <c r="A234" s="6" t="s">
        <v>863</v>
      </c>
      <c r="B234" s="8">
        <v>12206</v>
      </c>
      <c r="C234" s="6" t="s">
        <v>620</v>
      </c>
      <c r="D234" s="6" t="s">
        <v>603</v>
      </c>
      <c r="E234">
        <f>VLOOKUP(A234,Kagle!A:Q,17)</f>
        <v>0.72</v>
      </c>
    </row>
    <row r="235" spans="1:5" ht="15">
      <c r="A235" s="6" t="s">
        <v>864</v>
      </c>
      <c r="B235" s="8">
        <v>25479</v>
      </c>
      <c r="C235" s="6" t="s">
        <v>602</v>
      </c>
      <c r="D235" s="6" t="s">
        <v>603</v>
      </c>
      <c r="E235">
        <f>VLOOKUP(A235,Kagle!A:Q,17)</f>
        <v>0.59699999999999998</v>
      </c>
    </row>
    <row r="236" spans="1:5" ht="15">
      <c r="A236" s="6" t="s">
        <v>865</v>
      </c>
      <c r="B236" s="8">
        <v>8557</v>
      </c>
      <c r="C236" s="6" t="s">
        <v>624</v>
      </c>
      <c r="D236" s="6" t="s">
        <v>601</v>
      </c>
      <c r="E236">
        <f>VLOOKUP(A236,Kagle!A:Q,17)</f>
        <v>0.7</v>
      </c>
    </row>
    <row r="237" spans="1:5" ht="15">
      <c r="A237" s="6" t="s">
        <v>866</v>
      </c>
      <c r="B237" s="8">
        <v>10932</v>
      </c>
      <c r="C237" s="6" t="s">
        <v>612</v>
      </c>
      <c r="D237" s="6" t="s">
        <v>607</v>
      </c>
      <c r="E237">
        <f>VLOOKUP(A237,Kagle!A:Q,17)</f>
        <v>0.56999999999999995</v>
      </c>
    </row>
    <row r="238" spans="1:5" ht="15">
      <c r="A238" s="6" t="s">
        <v>867</v>
      </c>
      <c r="B238" s="8">
        <v>11226</v>
      </c>
      <c r="C238" s="6" t="s">
        <v>611</v>
      </c>
      <c r="D238" s="6" t="s">
        <v>610</v>
      </c>
      <c r="E238">
        <f>VLOOKUP(A238,Kagle!A:Q,17)</f>
        <v>0.68700000000000006</v>
      </c>
    </row>
    <row r="239" spans="1:5" ht="15">
      <c r="A239" s="6" t="s">
        <v>868</v>
      </c>
      <c r="B239" s="8">
        <v>4743</v>
      </c>
      <c r="C239" s="6" t="s">
        <v>608</v>
      </c>
      <c r="D239" s="6" t="s">
        <v>607</v>
      </c>
      <c r="E239">
        <f>VLOOKUP(A239,Kagle!A:Q,17)</f>
        <v>0.625</v>
      </c>
    </row>
    <row r="240" spans="1:5" ht="15">
      <c r="A240" s="6" t="s">
        <v>869</v>
      </c>
      <c r="B240" s="8">
        <v>13938</v>
      </c>
      <c r="C240" s="6" t="s">
        <v>616</v>
      </c>
      <c r="D240" s="6" t="s">
        <v>607</v>
      </c>
      <c r="E240">
        <f>VLOOKUP(A240,Kagle!A:Q,17)</f>
        <v>0.63</v>
      </c>
    </row>
    <row r="241" spans="1:5" ht="15">
      <c r="A241" s="6" t="s">
        <v>870</v>
      </c>
      <c r="B241" s="8">
        <v>6783</v>
      </c>
      <c r="C241" s="6" t="s">
        <v>613</v>
      </c>
      <c r="D241" s="6" t="s">
        <v>605</v>
      </c>
      <c r="E241">
        <f>VLOOKUP(A241,Kagle!A:Q,17)</f>
        <v>0.64800000000000002</v>
      </c>
    </row>
    <row r="242" spans="1:5" ht="15">
      <c r="A242" s="6" t="s">
        <v>871</v>
      </c>
      <c r="B242" s="8">
        <v>3454</v>
      </c>
      <c r="C242" s="6" t="s">
        <v>615</v>
      </c>
      <c r="D242" s="6" t="s">
        <v>607</v>
      </c>
      <c r="E242">
        <f>VLOOKUP(A242,Kagle!A:Q,17)</f>
        <v>0.624</v>
      </c>
    </row>
    <row r="243" spans="1:5" ht="15">
      <c r="A243" s="6" t="s">
        <v>872</v>
      </c>
      <c r="B243" s="8">
        <v>11705</v>
      </c>
      <c r="C243" s="6" t="s">
        <v>630</v>
      </c>
      <c r="D243" s="6" t="s">
        <v>603</v>
      </c>
      <c r="E243">
        <f>VLOOKUP(A243,Kagle!A:Q,17)</f>
        <v>0.72</v>
      </c>
    </row>
    <row r="244" spans="1:5" ht="15">
      <c r="A244" s="6" t="s">
        <v>873</v>
      </c>
      <c r="B244" s="8">
        <v>207044</v>
      </c>
      <c r="C244" s="6" t="s">
        <v>608</v>
      </c>
      <c r="D244" s="6" t="s">
        <v>607</v>
      </c>
      <c r="E244">
        <f>VLOOKUP(A244,Kagle!A:Q,17)</f>
        <v>0.58899999999999997</v>
      </c>
    </row>
    <row r="245" spans="1:5" ht="15">
      <c r="A245" s="6" t="s">
        <v>874</v>
      </c>
      <c r="B245" s="8">
        <v>11297</v>
      </c>
      <c r="C245" s="6" t="s">
        <v>609</v>
      </c>
      <c r="D245" s="6" t="s">
        <v>610</v>
      </c>
      <c r="E245">
        <f>VLOOKUP(A245,Kagle!A:Q,17)</f>
        <v>0.72099999999999997</v>
      </c>
    </row>
    <row r="246" spans="1:5" ht="15">
      <c r="A246" s="6" t="s">
        <v>875</v>
      </c>
      <c r="B246" s="8">
        <v>2930</v>
      </c>
      <c r="C246" s="6" t="s">
        <v>600</v>
      </c>
      <c r="D246" s="6" t="s">
        <v>601</v>
      </c>
      <c r="E246">
        <f>VLOOKUP(A246,Kagle!A:Q,17)</f>
        <v>0.72499999999999998</v>
      </c>
    </row>
    <row r="247" spans="1:5" ht="15">
      <c r="A247" s="6" t="s">
        <v>876</v>
      </c>
      <c r="B247" s="8">
        <v>1160</v>
      </c>
      <c r="C247" s="6" t="s">
        <v>620</v>
      </c>
      <c r="D247" s="6" t="s">
        <v>603</v>
      </c>
      <c r="E247">
        <f>VLOOKUP(A247,Kagle!A:Q,17)</f>
        <v>0.72099999999999997</v>
      </c>
    </row>
    <row r="248" spans="1:5" ht="15">
      <c r="A248" s="6" t="s">
        <v>877</v>
      </c>
      <c r="B248" s="8">
        <v>6819</v>
      </c>
      <c r="C248" s="6" t="s">
        <v>620</v>
      </c>
      <c r="D248" s="6" t="s">
        <v>603</v>
      </c>
      <c r="E248">
        <f>VLOOKUP(A248,Kagle!A:Q,17)</f>
        <v>0.74099999999999999</v>
      </c>
    </row>
    <row r="249" spans="1:5" ht="15">
      <c r="A249" s="6" t="s">
        <v>878</v>
      </c>
      <c r="B249" s="8">
        <v>4144</v>
      </c>
      <c r="C249" s="6" t="s">
        <v>600</v>
      </c>
      <c r="D249" s="6" t="s">
        <v>601</v>
      </c>
      <c r="E249">
        <f>VLOOKUP(A249,Kagle!A:Q,17)</f>
        <v>0.71</v>
      </c>
    </row>
    <row r="250" spans="1:5" ht="15">
      <c r="A250" s="6" t="s">
        <v>879</v>
      </c>
      <c r="B250" s="8">
        <v>21981</v>
      </c>
      <c r="C250" s="6" t="s">
        <v>616</v>
      </c>
      <c r="D250" s="6" t="s">
        <v>607</v>
      </c>
      <c r="E250">
        <f>VLOOKUP(A250,Kagle!A:Q,17)</f>
        <v>0.59399999999999997</v>
      </c>
    </row>
    <row r="251" spans="1:5" ht="15">
      <c r="A251" s="6" t="s">
        <v>880</v>
      </c>
      <c r="B251" s="8">
        <v>9938</v>
      </c>
      <c r="C251" s="6" t="s">
        <v>611</v>
      </c>
      <c r="D251" s="6" t="s">
        <v>610</v>
      </c>
      <c r="E251">
        <f>VLOOKUP(A251,Kagle!A:Q,17)</f>
        <v>0.68799999999999994</v>
      </c>
    </row>
    <row r="252" spans="1:5" ht="15">
      <c r="A252" s="6" t="s">
        <v>881</v>
      </c>
      <c r="B252" s="8">
        <v>6957</v>
      </c>
      <c r="C252" s="6" t="s">
        <v>611</v>
      </c>
      <c r="D252" s="6" t="s">
        <v>610</v>
      </c>
      <c r="E252">
        <f>VLOOKUP(A252,Kagle!A:Q,17)</f>
        <v>0.67400000000000004</v>
      </c>
    </row>
    <row r="253" spans="1:5" ht="15">
      <c r="A253" s="6" t="s">
        <v>882</v>
      </c>
      <c r="B253" s="8">
        <v>3228</v>
      </c>
      <c r="C253" s="6" t="s">
        <v>627</v>
      </c>
      <c r="D253" s="6" t="s">
        <v>605</v>
      </c>
      <c r="E253">
        <f>VLOOKUP(A253,Kagle!A:Q,17)</f>
        <v>0.56100000000000005</v>
      </c>
    </row>
    <row r="254" spans="1:5" ht="15">
      <c r="A254" s="6" t="s">
        <v>883</v>
      </c>
      <c r="B254" s="8">
        <v>21477</v>
      </c>
      <c r="C254" s="6" t="s">
        <v>617</v>
      </c>
      <c r="D254" s="6" t="s">
        <v>610</v>
      </c>
      <c r="E254">
        <f>VLOOKUP(A254,Kagle!A:Q,17)</f>
        <v>0.74</v>
      </c>
    </row>
    <row r="255" spans="1:5" ht="15">
      <c r="A255" s="6" t="s">
        <v>884</v>
      </c>
      <c r="B255" s="8">
        <v>5961</v>
      </c>
      <c r="C255" s="6" t="s">
        <v>608</v>
      </c>
      <c r="D255" s="6" t="s">
        <v>607</v>
      </c>
      <c r="E255">
        <f>VLOOKUP(A255,Kagle!A:Q,17)</f>
        <v>0.59</v>
      </c>
    </row>
    <row r="256" spans="1:5" ht="15">
      <c r="A256" s="6" t="s">
        <v>885</v>
      </c>
      <c r="B256" s="8">
        <v>19479</v>
      </c>
      <c r="C256" s="6" t="s">
        <v>609</v>
      </c>
      <c r="D256" s="6" t="s">
        <v>610</v>
      </c>
      <c r="E256">
        <f>VLOOKUP(A256,Kagle!A:Q,17)</f>
        <v>0.68700000000000006</v>
      </c>
    </row>
    <row r="257" spans="1:5" ht="15">
      <c r="A257" s="6" t="s">
        <v>886</v>
      </c>
      <c r="B257" s="8">
        <v>18949</v>
      </c>
      <c r="C257" s="6" t="s">
        <v>606</v>
      </c>
      <c r="D257" s="6" t="s">
        <v>607</v>
      </c>
      <c r="E257">
        <f>VLOOKUP(A257,Kagle!A:Q,17)</f>
        <v>0.59899999999999998</v>
      </c>
    </row>
    <row r="258" spans="1:5" ht="15">
      <c r="A258" s="6" t="s">
        <v>887</v>
      </c>
      <c r="B258" s="8">
        <v>7378</v>
      </c>
      <c r="C258" s="6" t="s">
        <v>616</v>
      </c>
      <c r="D258" s="6" t="s">
        <v>607</v>
      </c>
      <c r="E258">
        <f>VLOOKUP(A258,Kagle!A:Q,17)</f>
        <v>0.62</v>
      </c>
    </row>
    <row r="259" spans="1:5" ht="15">
      <c r="A259" s="6" t="s">
        <v>888</v>
      </c>
      <c r="B259" s="8">
        <v>3170</v>
      </c>
      <c r="C259" s="6" t="s">
        <v>608</v>
      </c>
      <c r="D259" s="6" t="s">
        <v>607</v>
      </c>
      <c r="E259">
        <f>VLOOKUP(A259,Kagle!A:Q,17)</f>
        <v>0.56100000000000005</v>
      </c>
    </row>
    <row r="260" spans="1:5" ht="15">
      <c r="A260" s="6" t="s">
        <v>889</v>
      </c>
      <c r="B260" s="8">
        <v>11677</v>
      </c>
      <c r="C260" s="6" t="s">
        <v>602</v>
      </c>
      <c r="D260" s="6" t="s">
        <v>603</v>
      </c>
      <c r="E260">
        <f>VLOOKUP(A260,Kagle!A:Q,17)</f>
        <v>0.75</v>
      </c>
    </row>
    <row r="261" spans="1:5" ht="15">
      <c r="A261" s="6" t="s">
        <v>889</v>
      </c>
      <c r="B261" s="8">
        <v>8613</v>
      </c>
      <c r="C261" s="6" t="s">
        <v>611</v>
      </c>
      <c r="D261" s="6" t="s">
        <v>610</v>
      </c>
      <c r="E261">
        <f>VLOOKUP(A261,Kagle!A:Q,17)</f>
        <v>0.75</v>
      </c>
    </row>
    <row r="262" spans="1:5" ht="15">
      <c r="A262" s="6" t="s">
        <v>890</v>
      </c>
      <c r="B262" s="8">
        <v>11459</v>
      </c>
      <c r="C262" s="6" t="s">
        <v>602</v>
      </c>
      <c r="D262" s="6" t="s">
        <v>603</v>
      </c>
      <c r="E262">
        <f>VLOOKUP(A262,Kagle!A:Q,17)</f>
        <v>0.64500000000000002</v>
      </c>
    </row>
    <row r="263" spans="1:5" ht="15">
      <c r="A263" s="6" t="s">
        <v>891</v>
      </c>
      <c r="B263" s="8">
        <v>9275</v>
      </c>
      <c r="C263" s="6" t="s">
        <v>608</v>
      </c>
      <c r="D263" s="6" t="s">
        <v>607</v>
      </c>
      <c r="E263">
        <f>VLOOKUP(A263,Kagle!A:Q,17)</f>
        <v>0.59799999999999998</v>
      </c>
    </row>
    <row r="264" spans="1:5" ht="15">
      <c r="A264" s="6" t="s">
        <v>892</v>
      </c>
      <c r="B264" s="8">
        <v>11878</v>
      </c>
      <c r="C264" s="6" t="s">
        <v>624</v>
      </c>
      <c r="D264" s="6" t="s">
        <v>601</v>
      </c>
      <c r="E264">
        <f>VLOOKUP(A264,Kagle!A:Q,17)</f>
        <v>0.64300000000000002</v>
      </c>
    </row>
    <row r="265" spans="1:5" ht="15">
      <c r="A265" s="6" t="s">
        <v>893</v>
      </c>
      <c r="B265" s="8">
        <v>9020</v>
      </c>
      <c r="C265" s="6" t="s">
        <v>615</v>
      </c>
      <c r="D265" s="6" t="s">
        <v>607</v>
      </c>
      <c r="E265">
        <f>VLOOKUP(A265,Kagle!A:Q,17)</f>
        <v>0.57799999999999996</v>
      </c>
    </row>
    <row r="266" spans="1:5" ht="15">
      <c r="A266" s="6" t="s">
        <v>894</v>
      </c>
      <c r="B266" s="8">
        <v>7154</v>
      </c>
      <c r="C266" s="6" t="s">
        <v>609</v>
      </c>
      <c r="D266" s="6" t="s">
        <v>610</v>
      </c>
      <c r="E266">
        <f>VLOOKUP(A266,Kagle!A:Q,17)</f>
        <v>0.66</v>
      </c>
    </row>
    <row r="267" spans="1:5" ht="15">
      <c r="A267" s="6" t="s">
        <v>895</v>
      </c>
      <c r="B267" s="8">
        <v>7427</v>
      </c>
      <c r="C267" s="6" t="s">
        <v>617</v>
      </c>
      <c r="D267" s="6" t="s">
        <v>610</v>
      </c>
      <c r="E267">
        <f>VLOOKUP(A267,Kagle!A:Q,17)</f>
        <v>0.75800000000000001</v>
      </c>
    </row>
    <row r="268" spans="1:5" ht="15">
      <c r="A268" s="6" t="s">
        <v>896</v>
      </c>
      <c r="B268" s="8">
        <v>13045</v>
      </c>
      <c r="C268" s="6" t="s">
        <v>602</v>
      </c>
      <c r="D268" s="6" t="s">
        <v>603</v>
      </c>
      <c r="E268">
        <f>VLOOKUP(A268,Kagle!A:Q,17)</f>
        <v>0.68400000000000005</v>
      </c>
    </row>
    <row r="269" spans="1:5" ht="15">
      <c r="A269" s="6" t="s">
        <v>897</v>
      </c>
      <c r="B269" s="8">
        <v>1587</v>
      </c>
      <c r="C269" s="6" t="s">
        <v>622</v>
      </c>
      <c r="D269" s="6" t="s">
        <v>607</v>
      </c>
      <c r="E269">
        <f>VLOOKUP(A269,Kagle!A:Q,17)</f>
        <v>0.57799999999999996</v>
      </c>
    </row>
    <row r="270" spans="1:5" ht="15">
      <c r="A270" s="6" t="s">
        <v>897</v>
      </c>
      <c r="B270" s="8">
        <v>8416</v>
      </c>
      <c r="C270" s="6" t="s">
        <v>620</v>
      </c>
      <c r="D270" s="6" t="s">
        <v>603</v>
      </c>
      <c r="E270">
        <f>VLOOKUP(A270,Kagle!A:Q,17)</f>
        <v>0.57799999999999996</v>
      </c>
    </row>
    <row r="271" spans="1:5" ht="15">
      <c r="A271" s="6" t="s">
        <v>898</v>
      </c>
      <c r="B271" s="8">
        <v>36185</v>
      </c>
      <c r="C271" s="6" t="s">
        <v>620</v>
      </c>
      <c r="D271" s="6" t="s">
        <v>603</v>
      </c>
      <c r="E271">
        <f>VLOOKUP(A271,Kagle!A:Q,17)</f>
        <v>0.57799999999999996</v>
      </c>
    </row>
    <row r="272" spans="1:5" ht="15">
      <c r="A272" s="6" t="s">
        <v>899</v>
      </c>
      <c r="B272" s="8">
        <v>590146</v>
      </c>
      <c r="C272" s="6" t="s">
        <v>600</v>
      </c>
      <c r="D272" s="6" t="s">
        <v>601</v>
      </c>
      <c r="E272">
        <f>VLOOKUP(A272,Kagle!A:Q,17)</f>
        <v>0.71799999999999997</v>
      </c>
    </row>
    <row r="273" spans="1:5" ht="15">
      <c r="A273" s="6" t="s">
        <v>900</v>
      </c>
      <c r="B273" s="8">
        <v>2474</v>
      </c>
      <c r="C273" s="6" t="s">
        <v>600</v>
      </c>
      <c r="D273" s="6" t="s">
        <v>601</v>
      </c>
      <c r="E273">
        <f>VLOOKUP(A273,Kagle!A:Q,17)</f>
        <v>0.69299999999999995</v>
      </c>
    </row>
    <row r="274" spans="1:5" ht="15">
      <c r="A274" s="6" t="s">
        <v>901</v>
      </c>
      <c r="B274" s="8">
        <v>4848</v>
      </c>
      <c r="C274" s="6" t="s">
        <v>613</v>
      </c>
      <c r="D274" s="6" t="s">
        <v>605</v>
      </c>
      <c r="E274">
        <f>VLOOKUP(A274,Kagle!A:Q,17)</f>
        <v>0.65</v>
      </c>
    </row>
    <row r="275" spans="1:5" ht="15">
      <c r="A275" s="6" t="s">
        <v>902</v>
      </c>
      <c r="B275" s="8">
        <v>26069</v>
      </c>
      <c r="C275" s="6" t="s">
        <v>624</v>
      </c>
      <c r="D275" s="6" t="s">
        <v>601</v>
      </c>
      <c r="E275">
        <f>VLOOKUP(A275,Kagle!A:Q,17)</f>
        <v>0.7</v>
      </c>
    </row>
    <row r="276" spans="1:5" ht="15">
      <c r="A276" s="6" t="s">
        <v>903</v>
      </c>
      <c r="B276" s="8">
        <v>4158</v>
      </c>
      <c r="C276" s="6" t="s">
        <v>630</v>
      </c>
      <c r="D276" s="6" t="s">
        <v>603</v>
      </c>
      <c r="E276">
        <f>VLOOKUP(A276,Kagle!A:Q,17)</f>
        <v>0.69</v>
      </c>
    </row>
    <row r="277" spans="1:5" ht="15">
      <c r="A277" s="6" t="s">
        <v>904</v>
      </c>
      <c r="B277" s="8">
        <v>11901</v>
      </c>
      <c r="C277" s="6" t="s">
        <v>621</v>
      </c>
      <c r="D277" s="6" t="s">
        <v>603</v>
      </c>
      <c r="E277">
        <f>VLOOKUP(A277,Kagle!A:Q,17)</f>
        <v>0.67</v>
      </c>
    </row>
    <row r="278" spans="1:5" ht="15">
      <c r="A278" s="6" t="s">
        <v>905</v>
      </c>
      <c r="B278" s="8">
        <v>7554</v>
      </c>
      <c r="C278" s="6" t="s">
        <v>618</v>
      </c>
      <c r="D278" s="6" t="s">
        <v>601</v>
      </c>
      <c r="E278">
        <f>VLOOKUP(A278,Kagle!A:Q,17)</f>
        <v>0.67500000000000004</v>
      </c>
    </row>
    <row r="279" spans="1:5" ht="15">
      <c r="A279" s="6" t="s">
        <v>906</v>
      </c>
      <c r="B279" s="8">
        <v>10283</v>
      </c>
      <c r="C279" s="6" t="s">
        <v>620</v>
      </c>
      <c r="D279" s="6" t="s">
        <v>603</v>
      </c>
      <c r="E279">
        <f>VLOOKUP(A279,Kagle!A:Q,17)</f>
        <v>0.71</v>
      </c>
    </row>
    <row r="280" spans="1:5" ht="15">
      <c r="A280" s="6" t="s">
        <v>907</v>
      </c>
      <c r="B280" s="8">
        <v>24226</v>
      </c>
      <c r="C280" s="6" t="s">
        <v>614</v>
      </c>
      <c r="D280" s="6" t="s">
        <v>607</v>
      </c>
      <c r="E280">
        <f>VLOOKUP(A280,Kagle!A:Q,17)</f>
        <v>0.56799999999999995</v>
      </c>
    </row>
    <row r="281" spans="1:5" ht="15">
      <c r="A281" s="6" t="s">
        <v>908</v>
      </c>
      <c r="B281" s="8">
        <v>17413</v>
      </c>
      <c r="C281" s="6" t="s">
        <v>611</v>
      </c>
      <c r="D281" s="6" t="s">
        <v>610</v>
      </c>
      <c r="E281">
        <f>VLOOKUP(A281,Kagle!A:Q,17)</f>
        <v>0.70799999999999996</v>
      </c>
    </row>
    <row r="282" spans="1:5" ht="15">
      <c r="A282" s="6" t="s">
        <v>909</v>
      </c>
      <c r="B282" s="8">
        <v>10848</v>
      </c>
      <c r="C282" s="6" t="s">
        <v>615</v>
      </c>
      <c r="D282" s="6" t="s">
        <v>607</v>
      </c>
      <c r="E282">
        <f>VLOOKUP(A282,Kagle!A:Q,17)</f>
        <v>0.63900000000000001</v>
      </c>
    </row>
    <row r="283" spans="1:5" ht="15">
      <c r="A283" s="6" t="s">
        <v>910</v>
      </c>
      <c r="B283" s="8">
        <v>35874</v>
      </c>
      <c r="C283" s="6" t="s">
        <v>608</v>
      </c>
      <c r="D283" s="6" t="s">
        <v>607</v>
      </c>
      <c r="E283">
        <f>VLOOKUP(A283,Kagle!A:Q,17)</f>
        <v>0.55000000000000004</v>
      </c>
    </row>
    <row r="284" spans="1:5" ht="15">
      <c r="A284" s="6" t="s">
        <v>911</v>
      </c>
      <c r="B284" s="8">
        <v>17788</v>
      </c>
      <c r="C284" s="6" t="s">
        <v>600</v>
      </c>
      <c r="D284" s="6" t="s">
        <v>601</v>
      </c>
      <c r="E284">
        <f>VLOOKUP(A284,Kagle!A:Q,17)</f>
        <v>0.69299999999999995</v>
      </c>
    </row>
    <row r="285" spans="1:5" ht="15">
      <c r="A285" s="6" t="s">
        <v>912</v>
      </c>
      <c r="B285" s="8">
        <v>4232</v>
      </c>
      <c r="C285" s="6" t="s">
        <v>608</v>
      </c>
      <c r="D285" s="6" t="s">
        <v>607</v>
      </c>
      <c r="E285">
        <f>VLOOKUP(A285,Kagle!A:Q,17)</f>
        <v>0.55200000000000005</v>
      </c>
    </row>
    <row r="286" spans="1:5" ht="15">
      <c r="A286" s="6" t="s">
        <v>913</v>
      </c>
      <c r="B286" s="8">
        <v>7302</v>
      </c>
      <c r="C286" s="6" t="s">
        <v>609</v>
      </c>
      <c r="D286" s="6" t="s">
        <v>610</v>
      </c>
      <c r="E286">
        <f>VLOOKUP(A286,Kagle!A:Q,17)</f>
        <v>0.748</v>
      </c>
    </row>
    <row r="287" spans="1:5" ht="15">
      <c r="A287" s="6" t="s">
        <v>914</v>
      </c>
      <c r="B287" s="8">
        <v>136234</v>
      </c>
      <c r="C287" s="6" t="s">
        <v>627</v>
      </c>
      <c r="D287" s="6" t="s">
        <v>605</v>
      </c>
      <c r="E287">
        <f>VLOOKUP(A287,Kagle!A:Q,17)</f>
        <v>0.63700000000000001</v>
      </c>
    </row>
    <row r="288" spans="1:5" ht="15">
      <c r="A288" s="6" t="s">
        <v>915</v>
      </c>
      <c r="B288" s="8">
        <v>22359</v>
      </c>
      <c r="C288" s="6" t="s">
        <v>606</v>
      </c>
      <c r="D288" s="6" t="s">
        <v>607</v>
      </c>
      <c r="E288">
        <f>VLOOKUP(A288,Kagle!A:Q,17)</f>
        <v>0.61799999999999999</v>
      </c>
    </row>
    <row r="289" spans="1:5" ht="15">
      <c r="A289" s="6" t="s">
        <v>916</v>
      </c>
      <c r="B289" s="8">
        <v>14672</v>
      </c>
      <c r="C289" s="6" t="s">
        <v>629</v>
      </c>
      <c r="D289" s="6" t="s">
        <v>607</v>
      </c>
      <c r="E289">
        <f>VLOOKUP(A289,Kagle!A:Q,17)</f>
        <v>0.57799999999999996</v>
      </c>
    </row>
    <row r="290" spans="1:5" ht="15">
      <c r="A290" s="6" t="s">
        <v>917</v>
      </c>
      <c r="B290" s="8">
        <v>21681</v>
      </c>
      <c r="C290" s="6" t="s">
        <v>624</v>
      </c>
      <c r="D290" s="6" t="s">
        <v>601</v>
      </c>
      <c r="E290">
        <f>VLOOKUP(A290,Kagle!A:Q,17)</f>
        <v>0.68799999999999994</v>
      </c>
    </row>
    <row r="291" spans="1:5" ht="15">
      <c r="A291" s="6" t="s">
        <v>918</v>
      </c>
      <c r="B291" s="8">
        <v>48029</v>
      </c>
      <c r="C291" s="6" t="s">
        <v>606</v>
      </c>
      <c r="D291" s="6" t="s">
        <v>607</v>
      </c>
      <c r="E291">
        <f>VLOOKUP(A291,Kagle!A:Q,17)</f>
        <v>0.64</v>
      </c>
    </row>
    <row r="292" spans="1:5" ht="15">
      <c r="A292" s="6" t="s">
        <v>919</v>
      </c>
      <c r="B292" s="8">
        <v>80935</v>
      </c>
      <c r="C292" s="6" t="s">
        <v>611</v>
      </c>
      <c r="D292" s="6" t="s">
        <v>610</v>
      </c>
      <c r="E292">
        <f>VLOOKUP(A292,Kagle!A:Q,17)</f>
        <v>0.73299999999999998</v>
      </c>
    </row>
    <row r="293" spans="1:5" ht="15">
      <c r="A293" s="6" t="s">
        <v>920</v>
      </c>
      <c r="B293" s="8">
        <v>4267</v>
      </c>
      <c r="C293" s="6" t="s">
        <v>622</v>
      </c>
      <c r="D293" s="6" t="s">
        <v>607</v>
      </c>
      <c r="E293">
        <f>VLOOKUP(A293,Kagle!A:Q,17)</f>
        <v>0.55000000000000004</v>
      </c>
    </row>
    <row r="294" spans="1:5" ht="15">
      <c r="A294" s="6" t="s">
        <v>921</v>
      </c>
      <c r="B294" s="8">
        <v>16921</v>
      </c>
      <c r="C294" s="6" t="s">
        <v>602</v>
      </c>
      <c r="D294" s="6" t="s">
        <v>603</v>
      </c>
      <c r="E294">
        <f>VLOOKUP(A294,Kagle!A:Q,17)</f>
        <v>0.69499999999999995</v>
      </c>
    </row>
    <row r="295" spans="1:5" ht="15">
      <c r="A295" s="6" t="s">
        <v>922</v>
      </c>
      <c r="B295" s="8">
        <v>2354</v>
      </c>
      <c r="C295" s="6" t="s">
        <v>629</v>
      </c>
      <c r="D295" s="6" t="s">
        <v>607</v>
      </c>
      <c r="E295">
        <f>VLOOKUP(A295,Kagle!A:Q,17)</f>
        <v>0.77</v>
      </c>
    </row>
    <row r="296" spans="1:5" ht="15">
      <c r="A296" s="6" t="s">
        <v>923</v>
      </c>
      <c r="B296" s="8">
        <v>664908</v>
      </c>
      <c r="C296" s="6" t="s">
        <v>620</v>
      </c>
      <c r="D296" s="6" t="s">
        <v>603</v>
      </c>
      <c r="E296">
        <f>VLOOKUP(A296,Kagle!A:Q,17)</f>
        <v>0.7</v>
      </c>
    </row>
    <row r="297" spans="1:5" ht="15">
      <c r="A297" s="6" t="s">
        <v>924</v>
      </c>
      <c r="B297" s="8">
        <v>22860</v>
      </c>
      <c r="C297" s="6" t="s">
        <v>608</v>
      </c>
      <c r="D297" s="6" t="s">
        <v>607</v>
      </c>
      <c r="E297">
        <f>VLOOKUP(A297,Kagle!A:Q,17)</f>
        <v>0.7</v>
      </c>
    </row>
    <row r="298" spans="1:5" ht="15">
      <c r="A298" s="6" t="s">
        <v>925</v>
      </c>
      <c r="B298" s="8">
        <v>12208</v>
      </c>
      <c r="C298" s="6" t="s">
        <v>606</v>
      </c>
      <c r="D298" s="6" t="s">
        <v>607</v>
      </c>
      <c r="E298">
        <f>VLOOKUP(A298,Kagle!A:Q,17)</f>
        <v>0.65500000000000003</v>
      </c>
    </row>
    <row r="299" spans="1:5" ht="15">
      <c r="A299" s="6" t="s">
        <v>926</v>
      </c>
      <c r="B299" s="8">
        <v>74975</v>
      </c>
      <c r="C299" s="6" t="s">
        <v>608</v>
      </c>
      <c r="D299" s="6" t="s">
        <v>607</v>
      </c>
      <c r="E299">
        <f>VLOOKUP(A299,Kagle!A:Q,17)</f>
        <v>0.58099999999999996</v>
      </c>
    </row>
    <row r="300" spans="1:5" ht="15">
      <c r="A300" s="6" t="s">
        <v>927</v>
      </c>
      <c r="B300" s="8">
        <v>13045</v>
      </c>
      <c r="C300" s="6" t="s">
        <v>620</v>
      </c>
      <c r="D300" s="6" t="s">
        <v>603</v>
      </c>
      <c r="E300">
        <f>VLOOKUP(A300,Kagle!A:Q,17)</f>
        <v>0.79</v>
      </c>
    </row>
    <row r="301" spans="1:5" ht="15">
      <c r="A301" s="6" t="s">
        <v>928</v>
      </c>
      <c r="B301" s="8">
        <v>198129</v>
      </c>
      <c r="C301" s="6" t="s">
        <v>608</v>
      </c>
      <c r="D301" s="6" t="s">
        <v>607</v>
      </c>
      <c r="E301">
        <f>VLOOKUP(A301,Kagle!A:Q,17)</f>
        <v>0.53400000000000003</v>
      </c>
    </row>
    <row r="302" spans="1:5" ht="15">
      <c r="A302" s="6" t="s">
        <v>929</v>
      </c>
      <c r="B302" s="8">
        <v>54648</v>
      </c>
      <c r="C302" s="6" t="s">
        <v>602</v>
      </c>
      <c r="D302" s="6" t="s">
        <v>603</v>
      </c>
      <c r="E302">
        <f>VLOOKUP(A302,Kagle!A:Q,17)</f>
        <v>0.66</v>
      </c>
    </row>
    <row r="303" spans="1:5" ht="15">
      <c r="A303" s="6" t="s">
        <v>930</v>
      </c>
      <c r="B303" s="8">
        <v>2059</v>
      </c>
      <c r="C303" s="6" t="s">
        <v>606</v>
      </c>
      <c r="D303" s="6" t="s">
        <v>607</v>
      </c>
      <c r="E303">
        <f>VLOOKUP(A303,Kagle!A:Q,17)</f>
        <v>0.61499999999999999</v>
      </c>
    </row>
    <row r="304" spans="1:5" ht="15">
      <c r="A304" s="6" t="s">
        <v>931</v>
      </c>
      <c r="B304" s="8">
        <v>26535</v>
      </c>
      <c r="C304" s="6" t="s">
        <v>612</v>
      </c>
      <c r="D304" s="6" t="s">
        <v>607</v>
      </c>
      <c r="E304">
        <f>VLOOKUP(A304,Kagle!A:Q,17)</f>
        <v>0.59</v>
      </c>
    </row>
    <row r="305" spans="1:5" ht="15">
      <c r="A305" s="6" t="s">
        <v>932</v>
      </c>
      <c r="B305" s="8">
        <v>20733</v>
      </c>
      <c r="C305" s="6" t="s">
        <v>620</v>
      </c>
      <c r="D305" s="6" t="s">
        <v>603</v>
      </c>
      <c r="E305">
        <f>VLOOKUP(A305,Kagle!A:Q,17)</f>
        <v>0.78</v>
      </c>
    </row>
    <row r="306" spans="1:5" ht="15">
      <c r="A306" s="6" t="s">
        <v>933</v>
      </c>
      <c r="B306" s="8">
        <v>34776</v>
      </c>
      <c r="C306" s="6" t="s">
        <v>621</v>
      </c>
      <c r="D306" s="6" t="s">
        <v>603</v>
      </c>
      <c r="E306">
        <f>VLOOKUP(A306,Kagle!A:Q,17)</f>
        <v>0.752</v>
      </c>
    </row>
    <row r="307" spans="1:5" ht="15">
      <c r="A307" s="6" t="s">
        <v>934</v>
      </c>
      <c r="B307" s="8">
        <v>103101</v>
      </c>
      <c r="C307" s="6" t="s">
        <v>600</v>
      </c>
      <c r="D307" s="6" t="s">
        <v>601</v>
      </c>
      <c r="E307">
        <f>VLOOKUP(A307,Kagle!A:Q,17)</f>
        <v>0.69299999999999995</v>
      </c>
    </row>
    <row r="308" spans="1:5" ht="15">
      <c r="A308" s="6" t="s">
        <v>935</v>
      </c>
      <c r="B308" s="8">
        <v>3486</v>
      </c>
      <c r="C308" s="6" t="s">
        <v>602</v>
      </c>
      <c r="D308" s="6" t="s">
        <v>603</v>
      </c>
      <c r="E308">
        <f>VLOOKUP(A308,Kagle!A:Q,17)</f>
        <v>0.66</v>
      </c>
    </row>
    <row r="309" spans="1:5" ht="15">
      <c r="A309" s="6" t="s">
        <v>936</v>
      </c>
      <c r="B309" s="8">
        <v>36712</v>
      </c>
      <c r="C309" s="6" t="s">
        <v>600</v>
      </c>
      <c r="D309" s="6" t="s">
        <v>601</v>
      </c>
      <c r="E309">
        <f>VLOOKUP(A309,Kagle!A:Q,17)</f>
        <v>0.73199999999999998</v>
      </c>
    </row>
    <row r="310" spans="1:5" ht="15">
      <c r="A310" s="6" t="s">
        <v>937</v>
      </c>
      <c r="B310" s="8">
        <v>20273</v>
      </c>
      <c r="C310" s="6" t="s">
        <v>600</v>
      </c>
      <c r="D310" s="6" t="s">
        <v>601</v>
      </c>
      <c r="E310">
        <f>VLOOKUP(A310,Kagle!A:Q,17)</f>
        <v>0.68400000000000005</v>
      </c>
    </row>
    <row r="311" spans="1:5" ht="15">
      <c r="A311" s="6" t="s">
        <v>938</v>
      </c>
      <c r="B311" s="8">
        <v>10496</v>
      </c>
      <c r="C311" s="6" t="s">
        <v>613</v>
      </c>
      <c r="D311" s="6" t="s">
        <v>605</v>
      </c>
      <c r="E311">
        <f>VLOOKUP(A311,Kagle!A:Q,17)</f>
        <v>0.59299999999999997</v>
      </c>
    </row>
    <row r="312" spans="1:5" ht="15">
      <c r="A312" s="6" t="s">
        <v>939</v>
      </c>
      <c r="B312" s="8">
        <v>5731</v>
      </c>
      <c r="C312" s="6" t="s">
        <v>613</v>
      </c>
      <c r="D312" s="6" t="s">
        <v>605</v>
      </c>
      <c r="E312">
        <f>VLOOKUP(A312,Kagle!A:Q,17)</f>
        <v>0.63900000000000001</v>
      </c>
    </row>
    <row r="313" spans="1:5" ht="15">
      <c r="A313" s="6" t="s">
        <v>940</v>
      </c>
      <c r="B313" s="8">
        <v>7155</v>
      </c>
      <c r="C313" s="6" t="s">
        <v>613</v>
      </c>
      <c r="D313" s="6" t="s">
        <v>605</v>
      </c>
      <c r="E313">
        <f>VLOOKUP(A313,Kagle!A:Q,17)</f>
        <v>0.67500000000000004</v>
      </c>
    </row>
    <row r="314" spans="1:5" ht="15">
      <c r="A314" s="6" t="s">
        <v>941</v>
      </c>
      <c r="B314" s="8">
        <v>8467</v>
      </c>
      <c r="C314" s="6" t="s">
        <v>618</v>
      </c>
      <c r="D314" s="6" t="s">
        <v>601</v>
      </c>
      <c r="E314">
        <f>VLOOKUP(A314,Kagle!A:Q,17)</f>
        <v>0.68700000000000006</v>
      </c>
    </row>
    <row r="315" spans="1:5" ht="15">
      <c r="A315" s="6" t="s">
        <v>942</v>
      </c>
      <c r="B315" s="8">
        <v>3109</v>
      </c>
      <c r="C315" s="6" t="s">
        <v>613</v>
      </c>
      <c r="D315" s="6" t="s">
        <v>605</v>
      </c>
      <c r="E315">
        <f>VLOOKUP(A315,Kagle!A:Q,17)</f>
        <v>0.752</v>
      </c>
    </row>
    <row r="316" spans="1:5" ht="15">
      <c r="A316" s="6" t="s">
        <v>943</v>
      </c>
      <c r="B316" s="8">
        <v>183381</v>
      </c>
      <c r="C316" s="6" t="s">
        <v>618</v>
      </c>
      <c r="D316" s="6" t="s">
        <v>601</v>
      </c>
      <c r="E316">
        <f>VLOOKUP(A316,Kagle!A:Q,17)</f>
        <v>0.70099999999999996</v>
      </c>
    </row>
    <row r="317" spans="1:5" ht="15">
      <c r="A317" s="6" t="s">
        <v>944</v>
      </c>
      <c r="B317" s="8">
        <v>946</v>
      </c>
      <c r="C317" s="6" t="s">
        <v>613</v>
      </c>
      <c r="D317" s="6" t="s">
        <v>605</v>
      </c>
      <c r="E317">
        <f>VLOOKUP(A317,Kagle!A:Q,17)</f>
        <v>0.60399999999999998</v>
      </c>
    </row>
    <row r="318" spans="1:5" ht="15">
      <c r="A318" s="6" t="s">
        <v>944</v>
      </c>
      <c r="B318" s="8">
        <v>5793</v>
      </c>
      <c r="C318" s="6" t="s">
        <v>614</v>
      </c>
      <c r="D318" s="6" t="s">
        <v>607</v>
      </c>
      <c r="E318">
        <f>VLOOKUP(A318,Kagle!A:Q,17)</f>
        <v>0.60399999999999998</v>
      </c>
    </row>
    <row r="319" spans="1:5" ht="15">
      <c r="A319" s="6" t="s">
        <v>945</v>
      </c>
      <c r="B319" s="8">
        <v>15551</v>
      </c>
      <c r="C319" s="6" t="s">
        <v>600</v>
      </c>
      <c r="D319" s="6" t="s">
        <v>601</v>
      </c>
      <c r="E319">
        <f>VLOOKUP(A319,Kagle!A:Q,17)</f>
        <v>0.67400000000000004</v>
      </c>
    </row>
    <row r="320" spans="1:5" ht="15">
      <c r="A320" s="6" t="s">
        <v>946</v>
      </c>
      <c r="B320" s="8">
        <v>7783</v>
      </c>
      <c r="C320" s="6" t="s">
        <v>602</v>
      </c>
      <c r="D320" s="6" t="s">
        <v>603</v>
      </c>
      <c r="E320">
        <f>VLOOKUP(A320,Kagle!A:Q,17)</f>
        <v>0.77300000000000002</v>
      </c>
    </row>
    <row r="321" spans="1:5" ht="15">
      <c r="A321" s="6" t="s">
        <v>947</v>
      </c>
      <c r="B321" s="8">
        <v>117825</v>
      </c>
      <c r="C321" s="6" t="s">
        <v>613</v>
      </c>
      <c r="D321" s="6" t="s">
        <v>605</v>
      </c>
      <c r="E321">
        <f>VLOOKUP(A321,Kagle!A:Q,17)</f>
        <v>0.63100000000000001</v>
      </c>
    </row>
    <row r="322" spans="1:5" ht="15">
      <c r="A322" s="6" t="s">
        <v>948</v>
      </c>
      <c r="B322" s="8">
        <v>36170</v>
      </c>
      <c r="C322" s="6" t="s">
        <v>614</v>
      </c>
      <c r="D322" s="6" t="s">
        <v>607</v>
      </c>
      <c r="E322">
        <f>VLOOKUP(A322,Kagle!A:Q,17)</f>
        <v>0.52100000000000002</v>
      </c>
    </row>
    <row r="323" spans="1:5" ht="15">
      <c r="A323" s="6" t="s">
        <v>949</v>
      </c>
      <c r="B323" s="8">
        <v>46771</v>
      </c>
      <c r="C323" s="6" t="s">
        <v>624</v>
      </c>
      <c r="D323" s="6" t="s">
        <v>601</v>
      </c>
      <c r="E323">
        <f>VLOOKUP(A323,Kagle!A:Q,17)</f>
        <v>0.63300000000000001</v>
      </c>
    </row>
    <row r="324" spans="1:5" ht="15">
      <c r="A324" s="6" t="s">
        <v>950</v>
      </c>
      <c r="B324" s="8">
        <v>12332</v>
      </c>
      <c r="C324" s="6" t="s">
        <v>608</v>
      </c>
      <c r="D324" s="6" t="s">
        <v>607</v>
      </c>
      <c r="E324">
        <f>VLOOKUP(A324,Kagle!A:Q,17)</f>
        <v>0.58799999999999997</v>
      </c>
    </row>
    <row r="325" spans="1:5" ht="15">
      <c r="A325" s="6" t="s">
        <v>951</v>
      </c>
      <c r="B325" s="8">
        <v>11461</v>
      </c>
      <c r="C325" s="6" t="s">
        <v>617</v>
      </c>
      <c r="D325" s="6" t="s">
        <v>610</v>
      </c>
      <c r="E325">
        <f>VLOOKUP(A325,Kagle!A:Q,17)</f>
        <v>0.69099999999999995</v>
      </c>
    </row>
    <row r="326" spans="1:5" ht="15">
      <c r="A326" s="6" t="s">
        <v>952</v>
      </c>
      <c r="B326" s="8">
        <v>3562</v>
      </c>
      <c r="C326" s="6" t="s">
        <v>614</v>
      </c>
      <c r="D326" s="6" t="s">
        <v>607</v>
      </c>
      <c r="E326">
        <f>VLOOKUP(A326,Kagle!A:Q,17)</f>
        <v>0.51200000000000001</v>
      </c>
    </row>
    <row r="327" spans="1:5" ht="15">
      <c r="A327" s="6" t="s">
        <v>953</v>
      </c>
      <c r="B327" s="8">
        <v>32764</v>
      </c>
      <c r="C327" s="6" t="s">
        <v>620</v>
      </c>
      <c r="D327" s="6" t="s">
        <v>603</v>
      </c>
      <c r="E327">
        <f>VLOOKUP(A327,Kagle!A:Q,17)</f>
        <v>0.74</v>
      </c>
    </row>
    <row r="328" spans="1:5" ht="15">
      <c r="A328" s="6" t="s">
        <v>954</v>
      </c>
      <c r="B328" s="8">
        <v>5655</v>
      </c>
      <c r="C328" s="6" t="s">
        <v>620</v>
      </c>
      <c r="D328" s="6" t="s">
        <v>603</v>
      </c>
      <c r="E328">
        <f>VLOOKUP(A328,Kagle!A:Q,17)</f>
        <v>0.68500000000000005</v>
      </c>
    </row>
    <row r="329" spans="1:5" ht="15">
      <c r="A329" s="6" t="s">
        <v>955</v>
      </c>
      <c r="B329" s="8">
        <v>6365</v>
      </c>
      <c r="C329" s="6" t="s">
        <v>602</v>
      </c>
      <c r="D329" s="6" t="s">
        <v>603</v>
      </c>
      <c r="E329">
        <f>VLOOKUP(A329,Kagle!A:Q,17)</f>
        <v>0.7</v>
      </c>
    </row>
    <row r="330" spans="1:5" ht="15">
      <c r="A330" s="6" t="s">
        <v>956</v>
      </c>
      <c r="B330" s="8">
        <v>2787</v>
      </c>
      <c r="C330" s="6" t="s">
        <v>620</v>
      </c>
      <c r="D330" s="6" t="s">
        <v>603</v>
      </c>
      <c r="E330">
        <f>VLOOKUP(A330,Kagle!A:Q,17)</f>
        <v>0.68</v>
      </c>
    </row>
    <row r="331" spans="1:5" ht="15">
      <c r="A331" s="6" t="s">
        <v>957</v>
      </c>
      <c r="B331" s="8">
        <v>2460</v>
      </c>
      <c r="C331" s="6" t="s">
        <v>623</v>
      </c>
      <c r="D331" s="6" t="s">
        <v>607</v>
      </c>
      <c r="E331">
        <f>VLOOKUP(A331,Kagle!A:Q,17)</f>
        <v>0.64900000000000002</v>
      </c>
    </row>
    <row r="332" spans="1:5" ht="15">
      <c r="A332" s="6" t="s">
        <v>958</v>
      </c>
      <c r="B332" s="8">
        <v>233047</v>
      </c>
      <c r="C332" s="6" t="s">
        <v>613</v>
      </c>
      <c r="D332" s="6" t="s">
        <v>605</v>
      </c>
      <c r="E332">
        <f>VLOOKUP(A332,Kagle!A:Q,17)</f>
        <v>0.68</v>
      </c>
    </row>
    <row r="333" spans="1:5" ht="15">
      <c r="A333" s="6" t="s">
        <v>959</v>
      </c>
      <c r="B333" s="8">
        <v>6616</v>
      </c>
      <c r="C333" s="6" t="s">
        <v>602</v>
      </c>
      <c r="D333" s="6" t="s">
        <v>603</v>
      </c>
      <c r="E333">
        <f>VLOOKUP(A333,Kagle!A:Q,17)</f>
        <v>0.53600000000000003</v>
      </c>
    </row>
    <row r="334" spans="1:5" ht="15">
      <c r="A334" s="6" t="s">
        <v>960</v>
      </c>
      <c r="B334" s="8">
        <v>8453</v>
      </c>
      <c r="C334" s="6" t="s">
        <v>609</v>
      </c>
      <c r="D334" s="6" t="s">
        <v>610</v>
      </c>
      <c r="E334">
        <f>VLOOKUP(A334,Kagle!A:Q,17)</f>
        <v>0.748</v>
      </c>
    </row>
    <row r="335" spans="1:5" ht="15">
      <c r="A335" s="6" t="s">
        <v>961</v>
      </c>
      <c r="B335" s="8">
        <v>124810</v>
      </c>
      <c r="C335" s="6" t="s">
        <v>602</v>
      </c>
      <c r="D335" s="6" t="s">
        <v>603</v>
      </c>
      <c r="E335">
        <f>VLOOKUP(A335,Kagle!A:Q,17)</f>
        <v>0.70799999999999996</v>
      </c>
    </row>
    <row r="336" spans="1:5" ht="15">
      <c r="A336" s="6" t="s">
        <v>962</v>
      </c>
      <c r="B336" s="8">
        <v>6931</v>
      </c>
      <c r="C336" s="6" t="s">
        <v>609</v>
      </c>
      <c r="D336" s="6" t="s">
        <v>610</v>
      </c>
      <c r="E336">
        <f>VLOOKUP(A336,Kagle!A:Q,17)</f>
        <v>0.72299999999999998</v>
      </c>
    </row>
    <row r="337" spans="1:5" ht="15">
      <c r="A337" s="6" t="s">
        <v>963</v>
      </c>
      <c r="B337" s="8">
        <v>28300</v>
      </c>
      <c r="C337" s="6" t="s">
        <v>602</v>
      </c>
      <c r="D337" s="6" t="s">
        <v>603</v>
      </c>
      <c r="E337">
        <f>VLOOKUP(A337,Kagle!A:Q,17)</f>
        <v>0.72</v>
      </c>
    </row>
    <row r="338" spans="1:5" ht="15">
      <c r="A338" s="6" t="s">
        <v>964</v>
      </c>
      <c r="B338" s="8">
        <v>2835</v>
      </c>
      <c r="C338" s="6" t="s">
        <v>609</v>
      </c>
      <c r="D338" s="6" t="s">
        <v>610</v>
      </c>
      <c r="E338">
        <f>VLOOKUP(A338,Kagle!A:Q,17)</f>
        <v>0.68</v>
      </c>
    </row>
    <row r="339" spans="1:5" ht="15">
      <c r="A339" s="6" t="s">
        <v>965</v>
      </c>
      <c r="B339" s="8">
        <v>3009</v>
      </c>
      <c r="C339" s="6" t="s">
        <v>618</v>
      </c>
      <c r="D339" s="6" t="s">
        <v>601</v>
      </c>
      <c r="E339">
        <f>VLOOKUP(A339,Kagle!A:Q,17)</f>
        <v>0.72499999999999998</v>
      </c>
    </row>
    <row r="340" spans="1:5" ht="15">
      <c r="A340" s="6" t="s">
        <v>966</v>
      </c>
      <c r="B340" s="8">
        <v>16951</v>
      </c>
      <c r="C340" s="6" t="s">
        <v>611</v>
      </c>
      <c r="D340" s="6" t="s">
        <v>610</v>
      </c>
      <c r="E340">
        <f>VLOOKUP(A340,Kagle!A:Q,17)</f>
        <v>0.70299999999999996</v>
      </c>
    </row>
    <row r="341" spans="1:5" ht="15">
      <c r="A341" s="6" t="s">
        <v>967</v>
      </c>
      <c r="B341" s="8">
        <v>39524</v>
      </c>
      <c r="C341" s="6" t="s">
        <v>622</v>
      </c>
      <c r="D341" s="6" t="s">
        <v>607</v>
      </c>
      <c r="E341">
        <f>VLOOKUP(A341,Kagle!A:Q,17)</f>
        <v>0.55000000000000004</v>
      </c>
    </row>
    <row r="342" spans="1:5" ht="15">
      <c r="A342" s="6" t="s">
        <v>968</v>
      </c>
      <c r="B342" s="8">
        <v>13542</v>
      </c>
      <c r="C342" s="6" t="s">
        <v>611</v>
      </c>
      <c r="D342" s="6" t="s">
        <v>610</v>
      </c>
      <c r="E342">
        <f>VLOOKUP(A342,Kagle!A:Q,17)</f>
        <v>0.76</v>
      </c>
    </row>
    <row r="343" spans="1:5" ht="15">
      <c r="A343" s="6" t="s">
        <v>969</v>
      </c>
      <c r="B343" s="8">
        <v>68867</v>
      </c>
      <c r="C343" s="6" t="s">
        <v>620</v>
      </c>
      <c r="D343" s="6" t="s">
        <v>603</v>
      </c>
      <c r="E343">
        <f>VLOOKUP(A343,Kagle!A:Q,17)</f>
        <v>0.81499999999999995</v>
      </c>
    </row>
    <row r="344" spans="1:5" ht="15">
      <c r="A344" s="6" t="s">
        <v>970</v>
      </c>
      <c r="B344" s="8">
        <v>238339</v>
      </c>
      <c r="C344" s="6" t="s">
        <v>620</v>
      </c>
      <c r="D344" s="6" t="s">
        <v>603</v>
      </c>
      <c r="E344">
        <f>VLOOKUP(A344,Kagle!A:Q,17)</f>
        <v>0.78</v>
      </c>
    </row>
    <row r="345" spans="1:5" ht="15">
      <c r="A345" s="6" t="s">
        <v>971</v>
      </c>
      <c r="B345" s="8">
        <v>135506</v>
      </c>
      <c r="C345" s="6" t="s">
        <v>606</v>
      </c>
      <c r="D345" s="6" t="s">
        <v>607</v>
      </c>
      <c r="E345">
        <f>VLOOKUP(A345,Kagle!A:Q,17)</f>
        <v>0.59</v>
      </c>
    </row>
    <row r="346" spans="1:5" ht="15">
      <c r="A346" s="6" t="s">
        <v>972</v>
      </c>
      <c r="B346" s="8">
        <v>10959</v>
      </c>
      <c r="C346" s="6" t="s">
        <v>614</v>
      </c>
      <c r="D346" s="6" t="s">
        <v>607</v>
      </c>
      <c r="E346">
        <f>VLOOKUP(A346,Kagle!A:Q,17)</f>
        <v>0.626</v>
      </c>
    </row>
    <row r="347" spans="1:5" ht="15">
      <c r="A347" s="6" t="s">
        <v>973</v>
      </c>
      <c r="B347" s="8">
        <v>29932</v>
      </c>
      <c r="C347" s="6" t="s">
        <v>617</v>
      </c>
      <c r="D347" s="6" t="s">
        <v>610</v>
      </c>
      <c r="E347">
        <f>VLOOKUP(A347,Kagle!A:Q,17)</f>
        <v>0.67900000000000005</v>
      </c>
    </row>
    <row r="348" spans="1:5" ht="15">
      <c r="A348" s="6" t="s">
        <v>974</v>
      </c>
      <c r="B348" s="8">
        <v>5771</v>
      </c>
      <c r="C348" s="6" t="s">
        <v>606</v>
      </c>
      <c r="D348" s="6" t="s">
        <v>607</v>
      </c>
      <c r="E348">
        <f>VLOOKUP(A348,Kagle!A:Q,17)</f>
        <v>0.56399999999999995</v>
      </c>
    </row>
    <row r="349" spans="1:5" ht="15">
      <c r="A349" s="6" t="s">
        <v>975</v>
      </c>
      <c r="B349" s="8">
        <v>21654</v>
      </c>
      <c r="C349" s="6" t="s">
        <v>612</v>
      </c>
      <c r="D349" s="6" t="s">
        <v>607</v>
      </c>
      <c r="E349">
        <f>VLOOKUP(A349,Kagle!A:Q,17)</f>
        <v>0.60199999999999998</v>
      </c>
    </row>
    <row r="350" spans="1:5" ht="15">
      <c r="A350" s="6" t="s">
        <v>976</v>
      </c>
      <c r="B350" s="8">
        <v>84864</v>
      </c>
      <c r="C350" s="6" t="s">
        <v>630</v>
      </c>
      <c r="D350" s="6" t="s">
        <v>603</v>
      </c>
      <c r="E350">
        <f>VLOOKUP(A350,Kagle!A:Q,17)</f>
        <v>0.71799999999999997</v>
      </c>
    </row>
    <row r="351" spans="1:5" ht="15">
      <c r="A351" s="6" t="s">
        <v>977</v>
      </c>
      <c r="B351" s="8">
        <v>134293</v>
      </c>
      <c r="C351" s="6" t="s">
        <v>622</v>
      </c>
      <c r="D351" s="6" t="s">
        <v>607</v>
      </c>
      <c r="E351">
        <f>VLOOKUP(A351,Kagle!A:Q,17)</f>
        <v>0.56999999999999995</v>
      </c>
    </row>
    <row r="352" spans="1:5" ht="15">
      <c r="A352" s="6" t="s">
        <v>977</v>
      </c>
      <c r="B352" s="8">
        <v>14000</v>
      </c>
      <c r="C352" s="6" t="s">
        <v>609</v>
      </c>
      <c r="D352" s="6" t="s">
        <v>610</v>
      </c>
      <c r="E352">
        <f>VLOOKUP(A352,Kagle!A:Q,17)</f>
        <v>0.56999999999999995</v>
      </c>
    </row>
    <row r="353" spans="1:5" ht="15">
      <c r="A353" s="6" t="s">
        <v>978</v>
      </c>
      <c r="B353" s="8">
        <v>20463</v>
      </c>
      <c r="C353" s="6" t="s">
        <v>608</v>
      </c>
      <c r="D353" s="6" t="s">
        <v>607</v>
      </c>
      <c r="E353">
        <f>VLOOKUP(A353,Kagle!A:Q,17)</f>
        <v>0.56000000000000005</v>
      </c>
    </row>
    <row r="354" spans="1:5" ht="15">
      <c r="A354" s="6" t="s">
        <v>979</v>
      </c>
      <c r="B354" s="8">
        <v>10961</v>
      </c>
      <c r="C354" s="6" t="s">
        <v>617</v>
      </c>
      <c r="D354" s="6" t="s">
        <v>610</v>
      </c>
      <c r="E354">
        <f>VLOOKUP(A354,Kagle!A:Q,17)</f>
        <v>0.77200000000000002</v>
      </c>
    </row>
    <row r="355" spans="1:5" ht="15">
      <c r="A355" s="6" t="s">
        <v>980</v>
      </c>
      <c r="B355" s="8">
        <v>6189</v>
      </c>
      <c r="C355" s="6" t="s">
        <v>606</v>
      </c>
      <c r="D355" s="6" t="s">
        <v>607</v>
      </c>
      <c r="E355">
        <f>VLOOKUP(A355,Kagle!A:Q,17)</f>
        <v>0.622</v>
      </c>
    </row>
    <row r="356" spans="1:5" ht="15">
      <c r="A356" s="6" t="s">
        <v>981</v>
      </c>
      <c r="B356" s="8">
        <v>11802</v>
      </c>
      <c r="C356" s="6" t="s">
        <v>608</v>
      </c>
      <c r="D356" s="6" t="s">
        <v>607</v>
      </c>
      <c r="E356">
        <f>VLOOKUP(A356,Kagle!A:Q,17)</f>
        <v>0.57499999999999996</v>
      </c>
    </row>
    <row r="357" spans="1:5" ht="15">
      <c r="A357" s="6" t="s">
        <v>982</v>
      </c>
      <c r="B357" s="8">
        <v>8837</v>
      </c>
      <c r="C357" s="6" t="s">
        <v>629</v>
      </c>
      <c r="D357" s="6" t="s">
        <v>607</v>
      </c>
      <c r="E357">
        <f>VLOOKUP(A357,Kagle!A:Q,17)</f>
        <v>0.59499999999999997</v>
      </c>
    </row>
    <row r="358" spans="1:5" ht="15">
      <c r="A358" s="6" t="s">
        <v>983</v>
      </c>
      <c r="B358" s="8">
        <v>9947</v>
      </c>
      <c r="C358" s="6" t="s">
        <v>609</v>
      </c>
      <c r="D358" s="6" t="s">
        <v>610</v>
      </c>
      <c r="E358">
        <f>VLOOKUP(A358,Kagle!A:Q,17)</f>
        <v>0.74</v>
      </c>
    </row>
    <row r="359" spans="1:5" ht="15">
      <c r="A359" s="6" t="s">
        <v>984</v>
      </c>
      <c r="B359" s="8">
        <v>146214</v>
      </c>
      <c r="C359" s="6" t="s">
        <v>602</v>
      </c>
      <c r="D359" s="6" t="s">
        <v>603</v>
      </c>
      <c r="E359">
        <f>VLOOKUP(A359,Kagle!A:Q,17)</f>
        <v>0.69799999999999995</v>
      </c>
    </row>
    <row r="360" spans="1:5" ht="15">
      <c r="A360" s="6" t="s">
        <v>985</v>
      </c>
      <c r="B360" s="8">
        <v>9401</v>
      </c>
      <c r="C360" s="6" t="s">
        <v>602</v>
      </c>
      <c r="D360" s="6" t="s">
        <v>603</v>
      </c>
      <c r="E360">
        <f>VLOOKUP(A360,Kagle!A:Q,17)</f>
        <v>0.77200000000000002</v>
      </c>
    </row>
    <row r="361" spans="1:5" ht="15">
      <c r="A361" s="6" t="s">
        <v>986</v>
      </c>
      <c r="B361" s="8">
        <v>107337</v>
      </c>
      <c r="C361" s="6" t="s">
        <v>602</v>
      </c>
      <c r="D361" s="6" t="s">
        <v>603</v>
      </c>
      <c r="E361">
        <f>VLOOKUP(A361,Kagle!A:Q,17)</f>
        <v>0.68</v>
      </c>
    </row>
    <row r="362" spans="1:5" ht="15">
      <c r="A362" s="6" t="s">
        <v>987</v>
      </c>
      <c r="B362" s="8">
        <v>10883</v>
      </c>
      <c r="C362" s="6" t="s">
        <v>620</v>
      </c>
      <c r="D362" s="6" t="s">
        <v>603</v>
      </c>
      <c r="E362">
        <f>VLOOKUP(A362,Kagle!A:Q,17)</f>
        <v>0.72199999999999998</v>
      </c>
    </row>
    <row r="363" spans="1:5" ht="15">
      <c r="A363" s="6" t="s">
        <v>988</v>
      </c>
      <c r="B363" s="8">
        <v>1773</v>
      </c>
      <c r="C363" s="6" t="s">
        <v>602</v>
      </c>
      <c r="D363" s="6" t="s">
        <v>603</v>
      </c>
      <c r="E363">
        <f>VLOOKUP(A363,Kagle!A:Q,17)</f>
        <v>0.75</v>
      </c>
    </row>
    <row r="364" spans="1:5" ht="15">
      <c r="A364" s="6" t="s">
        <v>989</v>
      </c>
      <c r="B364" s="8">
        <v>40380</v>
      </c>
      <c r="C364" s="6" t="s">
        <v>612</v>
      </c>
      <c r="D364" s="6" t="s">
        <v>607</v>
      </c>
      <c r="E364">
        <f>VLOOKUP(A364,Kagle!A:Q,17)</f>
        <v>0.66700000000000004</v>
      </c>
    </row>
    <row r="365" spans="1:5" ht="15">
      <c r="A365" s="6" t="s">
        <v>990</v>
      </c>
      <c r="B365" s="8">
        <v>74822</v>
      </c>
      <c r="C365" s="6" t="s">
        <v>602</v>
      </c>
      <c r="D365" s="6" t="s">
        <v>603</v>
      </c>
      <c r="E365">
        <f>VLOOKUP(A365,Kagle!A:Q,17)</f>
        <v>0.72699999999999998</v>
      </c>
    </row>
    <row r="366" spans="1:5" ht="15">
      <c r="A366" s="6" t="s">
        <v>991</v>
      </c>
      <c r="B366" s="8">
        <v>15181</v>
      </c>
      <c r="C366" s="6" t="s">
        <v>630</v>
      </c>
      <c r="D366" s="6" t="s">
        <v>603</v>
      </c>
      <c r="E366">
        <f>VLOOKUP(A366,Kagle!A:Q,17)</f>
        <v>0.68400000000000005</v>
      </c>
    </row>
    <row r="367" spans="1:5" ht="15">
      <c r="A367" s="6" t="s">
        <v>992</v>
      </c>
      <c r="B367" s="8">
        <v>12669</v>
      </c>
      <c r="C367" s="6" t="s">
        <v>620</v>
      </c>
      <c r="D367" s="6" t="s">
        <v>603</v>
      </c>
      <c r="E367">
        <f>VLOOKUP(A367,Kagle!A:Q,17)</f>
        <v>0.74</v>
      </c>
    </row>
    <row r="368" spans="1:5" ht="15">
      <c r="A368" s="6" t="s">
        <v>993</v>
      </c>
      <c r="B368" s="8">
        <v>8613</v>
      </c>
      <c r="C368" s="6" t="s">
        <v>622</v>
      </c>
      <c r="D368" s="6" t="s">
        <v>607</v>
      </c>
      <c r="E368">
        <f>VLOOKUP(A368,Kagle!A:Q,17)</f>
        <v>0.59399999999999997</v>
      </c>
    </row>
    <row r="369" spans="1:5" ht="15">
      <c r="A369" s="6" t="s">
        <v>994</v>
      </c>
      <c r="B369" s="8">
        <v>22656</v>
      </c>
      <c r="C369" s="6" t="s">
        <v>615</v>
      </c>
      <c r="D369" s="6" t="s">
        <v>607</v>
      </c>
      <c r="E369">
        <f>VLOOKUP(A369,Kagle!A:Q,17)</f>
        <v>0.57899999999999996</v>
      </c>
    </row>
    <row r="370" spans="1:5" ht="15">
      <c r="A370" s="6" t="s">
        <v>994</v>
      </c>
      <c r="B370" s="8">
        <v>18686</v>
      </c>
      <c r="C370" s="6" t="s">
        <v>629</v>
      </c>
      <c r="D370" s="6" t="s">
        <v>607</v>
      </c>
      <c r="E370">
        <f>VLOOKUP(A370,Kagle!A:Q,17)</f>
        <v>0.57899999999999996</v>
      </c>
    </row>
    <row r="371" spans="1:5" ht="15">
      <c r="A371" s="6" t="s">
        <v>995</v>
      </c>
      <c r="B371" s="8">
        <v>27967</v>
      </c>
      <c r="C371" s="6" t="s">
        <v>622</v>
      </c>
      <c r="D371" s="6" t="s">
        <v>607</v>
      </c>
      <c r="E371">
        <f>VLOOKUP(A371,Kagle!A:Q,17)</f>
        <v>0.56200000000000006</v>
      </c>
    </row>
    <row r="372" spans="1:5" ht="15">
      <c r="A372" s="6" t="s">
        <v>996</v>
      </c>
      <c r="B372" s="8">
        <v>2116</v>
      </c>
      <c r="C372" s="6" t="s">
        <v>622</v>
      </c>
      <c r="D372" s="6" t="s">
        <v>607</v>
      </c>
      <c r="E372">
        <f>VLOOKUP(A372,Kagle!A:Q,17)</f>
        <v>0.60799999999999998</v>
      </c>
    </row>
    <row r="373" spans="1:5" ht="15">
      <c r="A373" s="6" t="s">
        <v>997</v>
      </c>
      <c r="B373" s="8">
        <v>7027</v>
      </c>
      <c r="C373" s="6" t="s">
        <v>620</v>
      </c>
      <c r="D373" s="6" t="s">
        <v>603</v>
      </c>
      <c r="E373">
        <f>VLOOKUP(A373,Kagle!A:Q,17)</f>
        <v>0.7</v>
      </c>
    </row>
    <row r="374" spans="1:5" ht="15">
      <c r="A374" s="6" t="s">
        <v>998</v>
      </c>
      <c r="B374" s="8">
        <v>3896</v>
      </c>
      <c r="C374" s="6" t="s">
        <v>620</v>
      </c>
      <c r="D374" s="6" t="s">
        <v>603</v>
      </c>
      <c r="E374">
        <f>VLOOKUP(A374,Kagle!A:Q,17)</f>
        <v>0.69499999999999995</v>
      </c>
    </row>
    <row r="375" spans="1:5" ht="15">
      <c r="A375" s="6" t="s">
        <v>999</v>
      </c>
      <c r="B375" s="8">
        <v>11158</v>
      </c>
      <c r="C375" s="6" t="s">
        <v>618</v>
      </c>
      <c r="D375" s="6" t="s">
        <v>601</v>
      </c>
      <c r="E375">
        <f>VLOOKUP(A375,Kagle!A:Q,17)</f>
        <v>0.7</v>
      </c>
    </row>
    <row r="376" spans="1:5" ht="15">
      <c r="A376" s="6" t="s">
        <v>1000</v>
      </c>
      <c r="B376" s="8">
        <v>9502</v>
      </c>
      <c r="C376" s="6" t="s">
        <v>600</v>
      </c>
      <c r="D376" s="6" t="s">
        <v>601</v>
      </c>
      <c r="E376">
        <f>VLOOKUP(A376,Kagle!A:Q,17)</f>
        <v>0.68700000000000006</v>
      </c>
    </row>
    <row r="377" spans="1:5" ht="15">
      <c r="A377" s="6" t="s">
        <v>1001</v>
      </c>
      <c r="B377" s="8">
        <v>2536</v>
      </c>
      <c r="C377" s="6" t="s">
        <v>615</v>
      </c>
      <c r="D377" s="6" t="s">
        <v>607</v>
      </c>
      <c r="E377">
        <f>VLOOKUP(A377,Kagle!A:Q,17)</f>
        <v>0.60599999999999998</v>
      </c>
    </row>
    <row r="378" spans="1:5" ht="15">
      <c r="A378" s="6" t="s">
        <v>1002</v>
      </c>
      <c r="B378" s="8">
        <v>14417</v>
      </c>
      <c r="C378" s="6" t="s">
        <v>602</v>
      </c>
      <c r="D378" s="6" t="s">
        <v>603</v>
      </c>
      <c r="E378">
        <f>VLOOKUP(A378,Kagle!A:Q,17)</f>
        <v>0.64300000000000002</v>
      </c>
    </row>
    <row r="379" spans="1:5" ht="15">
      <c r="A379" s="6" t="s">
        <v>1003</v>
      </c>
      <c r="B379" s="8">
        <v>2704</v>
      </c>
      <c r="C379" s="6" t="s">
        <v>602</v>
      </c>
      <c r="D379" s="6" t="s">
        <v>603</v>
      </c>
      <c r="E379">
        <f>VLOOKUP(A379,Kagle!A:Q,17)</f>
        <v>0.57999999999999996</v>
      </c>
    </row>
    <row r="380" spans="1:5" ht="15">
      <c r="A380" s="6" t="s">
        <v>1004</v>
      </c>
      <c r="B380" s="8">
        <v>5269</v>
      </c>
      <c r="C380" s="6" t="s">
        <v>602</v>
      </c>
      <c r="D380" s="6" t="s">
        <v>603</v>
      </c>
      <c r="E380">
        <f>VLOOKUP(A380,Kagle!A:Q,17)</f>
        <v>0.66</v>
      </c>
    </row>
    <row r="381" spans="1:5" ht="15">
      <c r="A381" s="6" t="s">
        <v>1005</v>
      </c>
      <c r="B381" s="8">
        <v>17862</v>
      </c>
      <c r="C381" s="6" t="s">
        <v>618</v>
      </c>
      <c r="D381" s="6" t="s">
        <v>601</v>
      </c>
      <c r="E381">
        <f>VLOOKUP(A381,Kagle!A:Q,17)</f>
        <v>0.67500000000000004</v>
      </c>
    </row>
    <row r="382" spans="1:5" ht="15">
      <c r="A382" s="6" t="s">
        <v>1006</v>
      </c>
      <c r="B382" s="8">
        <v>22714</v>
      </c>
      <c r="C382" s="6" t="s">
        <v>625</v>
      </c>
      <c r="D382" s="6" t="s">
        <v>605</v>
      </c>
      <c r="E382">
        <f>VLOOKUP(A382,Kagle!A:Q,17)</f>
        <v>0.7</v>
      </c>
    </row>
    <row r="383" spans="1:5" ht="15">
      <c r="A383" s="6" t="s">
        <v>1007</v>
      </c>
      <c r="B383" s="8">
        <v>109523</v>
      </c>
      <c r="C383" s="6" t="s">
        <v>620</v>
      </c>
      <c r="D383" s="6" t="s">
        <v>603</v>
      </c>
      <c r="E383">
        <f>VLOOKUP(A383,Kagle!A:Q,17)</f>
        <v>0.73299999999999998</v>
      </c>
    </row>
    <row r="384" spans="1:5" ht="15">
      <c r="A384" s="6" t="s">
        <v>1008</v>
      </c>
      <c r="B384" s="8">
        <v>9761</v>
      </c>
      <c r="C384" s="6" t="s">
        <v>609</v>
      </c>
      <c r="D384" s="6" t="s">
        <v>610</v>
      </c>
      <c r="E384">
        <f>VLOOKUP(A384,Kagle!A:Q,17)</f>
        <v>0.67</v>
      </c>
    </row>
    <row r="385" spans="1:5" ht="15">
      <c r="A385" s="6" t="s">
        <v>1009</v>
      </c>
      <c r="B385" s="8">
        <v>2066</v>
      </c>
      <c r="C385" s="6" t="s">
        <v>630</v>
      </c>
      <c r="D385" s="6" t="s">
        <v>603</v>
      </c>
      <c r="E385">
        <f>VLOOKUP(A385,Kagle!A:Q,17)</f>
        <v>0.72799999999999998</v>
      </c>
    </row>
    <row r="386" spans="1:5" ht="15">
      <c r="A386" s="6" t="s">
        <v>1010</v>
      </c>
      <c r="B386" s="8">
        <v>34477</v>
      </c>
      <c r="C386" s="6" t="s">
        <v>611</v>
      </c>
      <c r="D386" s="6" t="s">
        <v>610</v>
      </c>
      <c r="E386">
        <f>VLOOKUP(A386,Kagle!A:Q,17)</f>
        <v>0.77</v>
      </c>
    </row>
    <row r="387" spans="1:5" ht="15">
      <c r="A387" s="6" t="s">
        <v>1011</v>
      </c>
      <c r="B387" s="8">
        <v>8759</v>
      </c>
      <c r="C387" s="6" t="s">
        <v>606</v>
      </c>
      <c r="D387" s="6" t="s">
        <v>607</v>
      </c>
      <c r="E387">
        <f>VLOOKUP(A387,Kagle!A:Q,17)</f>
        <v>0.61799999999999999</v>
      </c>
    </row>
    <row r="388" spans="1:5" ht="15">
      <c r="A388" s="6" t="s">
        <v>1012</v>
      </c>
      <c r="B388" s="8">
        <v>7844</v>
      </c>
      <c r="C388" s="6" t="s">
        <v>616</v>
      </c>
      <c r="D388" s="6" t="s">
        <v>607</v>
      </c>
      <c r="E388">
        <f>VLOOKUP(A388,Kagle!A:Q,17)</f>
        <v>0.58299999999999996</v>
      </c>
    </row>
    <row r="389" spans="1:5" ht="15">
      <c r="A389" s="6" t="s">
        <v>1013</v>
      </c>
      <c r="B389" s="8">
        <v>5827</v>
      </c>
      <c r="C389" s="6" t="s">
        <v>622</v>
      </c>
      <c r="D389" s="6" t="s">
        <v>607</v>
      </c>
      <c r="E389">
        <f>VLOOKUP(A389,Kagle!A:Q,17)</f>
        <v>0.55000000000000004</v>
      </c>
    </row>
    <row r="390" spans="1:5" ht="15">
      <c r="A390" s="6" t="s">
        <v>1014</v>
      </c>
      <c r="B390" s="8">
        <v>19116</v>
      </c>
      <c r="C390" s="6" t="s">
        <v>616</v>
      </c>
      <c r="D390" s="6" t="s">
        <v>607</v>
      </c>
      <c r="E390">
        <f>VLOOKUP(A390,Kagle!A:Q,17)</f>
        <v>0.51900000000000002</v>
      </c>
    </row>
    <row r="391" spans="1:5" ht="15">
      <c r="A391" s="6" t="s">
        <v>1015</v>
      </c>
      <c r="B391" s="8">
        <v>2551</v>
      </c>
      <c r="C391" s="6" t="s">
        <v>616</v>
      </c>
      <c r="D391" s="6" t="s">
        <v>607</v>
      </c>
      <c r="E391">
        <f>VLOOKUP(A391,Kagle!A:Q,17)</f>
        <v>0.56000000000000005</v>
      </c>
    </row>
    <row r="392" spans="1:5" ht="15">
      <c r="A392" s="6" t="s">
        <v>1016</v>
      </c>
      <c r="B392" s="8">
        <v>4720</v>
      </c>
      <c r="C392" s="6" t="s">
        <v>630</v>
      </c>
      <c r="D392" s="6" t="s">
        <v>603</v>
      </c>
      <c r="E392">
        <f>VLOOKUP(A392,Kagle!A:Q,17)</f>
        <v>0.73299999999999998</v>
      </c>
    </row>
    <row r="393" spans="1:5" ht="15">
      <c r="A393" s="6" t="s">
        <v>1017</v>
      </c>
      <c r="B393" s="8">
        <v>30593</v>
      </c>
      <c r="C393" s="6" t="s">
        <v>613</v>
      </c>
      <c r="D393" s="6" t="s">
        <v>605</v>
      </c>
      <c r="E393">
        <f>VLOOKUP(A393,Kagle!A:Q,17)</f>
        <v>0.65</v>
      </c>
    </row>
    <row r="394" spans="1:5" ht="15">
      <c r="A394" s="6" t="s">
        <v>1018</v>
      </c>
      <c r="B394" s="8">
        <v>10534</v>
      </c>
      <c r="C394" s="6" t="s">
        <v>617</v>
      </c>
      <c r="D394" s="6" t="s">
        <v>610</v>
      </c>
      <c r="E394">
        <f>VLOOKUP(A394,Kagle!A:Q,17)</f>
        <v>0.76900000000000002</v>
      </c>
    </row>
    <row r="395" spans="1:5" ht="15">
      <c r="A395" s="6" t="s">
        <v>1019</v>
      </c>
      <c r="B395" s="8">
        <v>20967</v>
      </c>
      <c r="C395" s="6" t="s">
        <v>617</v>
      </c>
      <c r="D395" s="6" t="s">
        <v>610</v>
      </c>
      <c r="E395">
        <f>VLOOKUP(A395,Kagle!A:Q,17)</f>
        <v>0.66900000000000004</v>
      </c>
    </row>
    <row r="396" spans="1:5" ht="15">
      <c r="A396" s="6" t="s">
        <v>1020</v>
      </c>
      <c r="B396" s="8">
        <v>2951</v>
      </c>
      <c r="C396" s="6" t="s">
        <v>617</v>
      </c>
      <c r="D396" s="6" t="s">
        <v>610</v>
      </c>
      <c r="E396">
        <f>VLOOKUP(A396,Kagle!A:Q,17)</f>
        <v>0.74</v>
      </c>
    </row>
    <row r="397" spans="1:5" ht="15">
      <c r="A397" s="6" t="s">
        <v>1021</v>
      </c>
      <c r="B397" s="8">
        <v>10279</v>
      </c>
      <c r="C397" s="6" t="s">
        <v>617</v>
      </c>
      <c r="D397" s="6" t="s">
        <v>610</v>
      </c>
      <c r="E397">
        <f>VLOOKUP(A397,Kagle!A:Q,17)</f>
        <v>0.71</v>
      </c>
    </row>
    <row r="398" spans="1:5" ht="15">
      <c r="A398" s="6" t="s">
        <v>1022</v>
      </c>
      <c r="B398" s="8">
        <v>13413</v>
      </c>
      <c r="C398" s="6" t="s">
        <v>617</v>
      </c>
      <c r="D398" s="6" t="s">
        <v>610</v>
      </c>
      <c r="E398">
        <f>VLOOKUP(A398,Kagle!A:Q,17)</f>
        <v>0.69799999999999995</v>
      </c>
    </row>
    <row r="399" spans="1:5" ht="15">
      <c r="A399" s="6" t="s">
        <v>1023</v>
      </c>
      <c r="B399" s="8">
        <v>14177</v>
      </c>
      <c r="C399" s="6" t="s">
        <v>617</v>
      </c>
      <c r="D399" s="6" t="s">
        <v>610</v>
      </c>
      <c r="E399">
        <f>VLOOKUP(A399,Kagle!A:Q,17)</f>
        <v>0.65700000000000003</v>
      </c>
    </row>
    <row r="400" spans="1:5" ht="15">
      <c r="A400" s="6" t="s">
        <v>1024</v>
      </c>
      <c r="B400" s="8">
        <v>18238</v>
      </c>
      <c r="C400" s="6" t="s">
        <v>611</v>
      </c>
      <c r="D400" s="6" t="s">
        <v>610</v>
      </c>
      <c r="E400">
        <f>VLOOKUP(A400,Kagle!A:Q,17)</f>
        <v>0.76400000000000001</v>
      </c>
    </row>
    <row r="401" spans="1:5" ht="15">
      <c r="A401" s="6" t="s">
        <v>1025</v>
      </c>
      <c r="B401" s="8">
        <v>3549</v>
      </c>
      <c r="C401" s="6" t="s">
        <v>620</v>
      </c>
      <c r="D401" s="6" t="s">
        <v>603</v>
      </c>
      <c r="E401">
        <f>VLOOKUP(A401,Kagle!A:Q,17)</f>
        <v>0.75</v>
      </c>
    </row>
    <row r="402" spans="1:5" ht="15">
      <c r="A402" s="6" t="s">
        <v>1026</v>
      </c>
      <c r="B402" s="8">
        <v>55340</v>
      </c>
      <c r="C402" s="6" t="s">
        <v>600</v>
      </c>
      <c r="D402" s="6" t="s">
        <v>601</v>
      </c>
      <c r="E402">
        <f>VLOOKUP(A402,Kagle!A:Q,17)</f>
        <v>0.67500000000000004</v>
      </c>
    </row>
    <row r="403" spans="1:5" ht="15">
      <c r="A403" s="6" t="s">
        <v>1027</v>
      </c>
      <c r="B403" s="8">
        <v>10110</v>
      </c>
      <c r="C403" s="6" t="s">
        <v>620</v>
      </c>
      <c r="D403" s="6" t="s">
        <v>603</v>
      </c>
      <c r="E403">
        <f>VLOOKUP(A403,Kagle!A:Q,17)</f>
        <v>0.78400000000000003</v>
      </c>
    </row>
    <row r="404" spans="1:5" ht="15">
      <c r="A404" s="6" t="s">
        <v>1028</v>
      </c>
      <c r="B404" s="8">
        <v>91157</v>
      </c>
      <c r="C404" s="6" t="s">
        <v>611</v>
      </c>
      <c r="D404" s="6" t="s">
        <v>610</v>
      </c>
      <c r="E404">
        <f>VLOOKUP(A404,Kagle!A:Q,17)</f>
        <v>0.71499999999999997</v>
      </c>
    </row>
    <row r="405" spans="1:5" ht="15">
      <c r="A405" s="6" t="s">
        <v>1029</v>
      </c>
      <c r="B405" s="8">
        <v>2234</v>
      </c>
      <c r="C405" s="6" t="s">
        <v>617</v>
      </c>
      <c r="D405" s="6" t="s">
        <v>610</v>
      </c>
      <c r="E405">
        <f>VLOOKUP(A405,Kagle!A:Q,17)</f>
        <v>0.69</v>
      </c>
    </row>
    <row r="406" spans="1:5" ht="15">
      <c r="A406" s="6" t="s">
        <v>1030</v>
      </c>
      <c r="B406" s="8">
        <v>10423</v>
      </c>
      <c r="C406" s="6" t="s">
        <v>611</v>
      </c>
      <c r="D406" s="6" t="s">
        <v>610</v>
      </c>
      <c r="E406">
        <f>VLOOKUP(A406,Kagle!A:Q,17)</f>
        <v>0.74199999999999999</v>
      </c>
    </row>
    <row r="407" spans="1:5" ht="15">
      <c r="A407" s="6" t="s">
        <v>1031</v>
      </c>
      <c r="B407" s="8">
        <v>7978</v>
      </c>
      <c r="C407" s="6" t="s">
        <v>620</v>
      </c>
      <c r="D407" s="6" t="s">
        <v>603</v>
      </c>
      <c r="E407">
        <f>VLOOKUP(A407,Kagle!A:Q,17)</f>
        <v>0.73499999999999999</v>
      </c>
    </row>
    <row r="408" spans="1:5" ht="15">
      <c r="A408" s="6" t="s">
        <v>1032</v>
      </c>
      <c r="B408" s="8">
        <v>1818</v>
      </c>
      <c r="C408" s="6" t="s">
        <v>609</v>
      </c>
      <c r="D408" s="6" t="s">
        <v>610</v>
      </c>
      <c r="E408">
        <f>VLOOKUP(A408,Kagle!A:Q,17)</f>
        <v>0.72799999999999998</v>
      </c>
    </row>
    <row r="409" spans="1:5" ht="15">
      <c r="A409" s="6" t="s">
        <v>1033</v>
      </c>
      <c r="B409" s="8">
        <v>14954</v>
      </c>
      <c r="C409" s="6" t="s">
        <v>606</v>
      </c>
      <c r="D409" s="6" t="s">
        <v>607</v>
      </c>
      <c r="E409">
        <f>VLOOKUP(A409,Kagle!A:Q,17)</f>
        <v>0.6</v>
      </c>
    </row>
    <row r="410" spans="1:5" ht="15">
      <c r="A410" s="6" t="s">
        <v>1034</v>
      </c>
      <c r="B410" s="8">
        <v>23478</v>
      </c>
      <c r="C410" s="6" t="s">
        <v>620</v>
      </c>
      <c r="D410" s="6" t="s">
        <v>603</v>
      </c>
      <c r="E410">
        <f>VLOOKUP(A410,Kagle!A:Q,17)</f>
        <v>0.80500000000000005</v>
      </c>
    </row>
    <row r="411" spans="1:5" ht="15">
      <c r="A411" s="6" t="s">
        <v>1035</v>
      </c>
      <c r="B411" s="8">
        <v>105087</v>
      </c>
      <c r="C411" s="6" t="s">
        <v>619</v>
      </c>
      <c r="D411" s="6" t="s">
        <v>605</v>
      </c>
      <c r="E411">
        <f>VLOOKUP(A411,Kagle!A:Q,17)</f>
        <v>0.58799999999999997</v>
      </c>
    </row>
    <row r="412" spans="1:5" ht="15">
      <c r="A412" s="6" t="s">
        <v>1036</v>
      </c>
      <c r="B412" s="8">
        <v>7534</v>
      </c>
      <c r="C412" s="6" t="s">
        <v>609</v>
      </c>
      <c r="D412" s="6" t="s">
        <v>610</v>
      </c>
      <c r="E412">
        <f>VLOOKUP(A412,Kagle!A:Q,17)</f>
        <v>0.73</v>
      </c>
    </row>
    <row r="413" spans="1:5" ht="15">
      <c r="A413" s="6" t="s">
        <v>1037</v>
      </c>
      <c r="B413" s="8">
        <v>33340</v>
      </c>
      <c r="C413" s="6" t="s">
        <v>622</v>
      </c>
      <c r="D413" s="6" t="s">
        <v>607</v>
      </c>
      <c r="E413">
        <f>VLOOKUP(A413,Kagle!A:Q,17)</f>
        <v>0.60899999999999999</v>
      </c>
    </row>
    <row r="414" spans="1:5" ht="15">
      <c r="A414" s="6" t="s">
        <v>1038</v>
      </c>
      <c r="B414" s="8">
        <v>4029</v>
      </c>
      <c r="C414" s="6" t="s">
        <v>616</v>
      </c>
      <c r="D414" s="6" t="s">
        <v>607</v>
      </c>
      <c r="E414">
        <f>VLOOKUP(A414,Kagle!A:Q,17)</f>
        <v>0.499</v>
      </c>
    </row>
    <row r="415" spans="1:5" ht="15">
      <c r="A415" s="6" t="s">
        <v>1039</v>
      </c>
      <c r="B415" s="8">
        <v>7863</v>
      </c>
      <c r="C415" s="6" t="s">
        <v>602</v>
      </c>
      <c r="D415" s="6" t="s">
        <v>603</v>
      </c>
      <c r="E415">
        <f>VLOOKUP(A415,Kagle!A:Q,17)</f>
        <v>0.69</v>
      </c>
    </row>
    <row r="416" spans="1:5" ht="15">
      <c r="A416" s="6" t="s">
        <v>1040</v>
      </c>
      <c r="B416" s="8">
        <v>14270</v>
      </c>
      <c r="C416" s="6" t="s">
        <v>609</v>
      </c>
      <c r="D416" s="6" t="s">
        <v>610</v>
      </c>
      <c r="E416">
        <f>VLOOKUP(A416,Kagle!A:Q,17)</f>
        <v>0.747</v>
      </c>
    </row>
    <row r="417" spans="1:5" ht="15">
      <c r="A417" s="6" t="s">
        <v>1041</v>
      </c>
      <c r="B417" s="8">
        <v>26209</v>
      </c>
      <c r="C417" s="6" t="s">
        <v>623</v>
      </c>
      <c r="D417" s="6" t="s">
        <v>607</v>
      </c>
      <c r="E417">
        <f>VLOOKUP(A417,Kagle!A:Q,17)</f>
        <v>0.73599999999999999</v>
      </c>
    </row>
    <row r="418" spans="1:5" ht="15">
      <c r="A418" s="6" t="s">
        <v>1041</v>
      </c>
      <c r="B418" s="8">
        <v>3881</v>
      </c>
      <c r="C418" s="6" t="s">
        <v>609</v>
      </c>
      <c r="D418" s="6" t="s">
        <v>610</v>
      </c>
      <c r="E418">
        <f>VLOOKUP(A418,Kagle!A:Q,17)</f>
        <v>0.73599999999999999</v>
      </c>
    </row>
    <row r="419" spans="1:5" ht="15">
      <c r="A419" s="6" t="s">
        <v>1042</v>
      </c>
      <c r="B419" s="8">
        <v>47365</v>
      </c>
      <c r="C419" s="6" t="s">
        <v>627</v>
      </c>
      <c r="D419" s="6" t="s">
        <v>605</v>
      </c>
      <c r="E419">
        <f>VLOOKUP(A419,Kagle!A:Q,17)</f>
        <v>0.45</v>
      </c>
    </row>
    <row r="420" spans="1:5" ht="15">
      <c r="A420" s="6" t="s">
        <v>1043</v>
      </c>
      <c r="B420" s="8">
        <v>20398</v>
      </c>
      <c r="C420" s="6" t="s">
        <v>611</v>
      </c>
      <c r="D420" s="6" t="s">
        <v>610</v>
      </c>
      <c r="E420">
        <f>VLOOKUP(A420,Kagle!A:Q,17)</f>
        <v>0.73299999999999998</v>
      </c>
    </row>
    <row r="421" spans="1:5" ht="15">
      <c r="A421" s="6" t="s">
        <v>1044</v>
      </c>
      <c r="B421" s="8">
        <v>3195</v>
      </c>
      <c r="C421" s="6" t="s">
        <v>602</v>
      </c>
      <c r="D421" s="6" t="s">
        <v>603</v>
      </c>
      <c r="E421">
        <f>VLOOKUP(A421,Kagle!A:Q,17)</f>
        <v>0.58799999999999997</v>
      </c>
    </row>
    <row r="422" spans="1:5" ht="15">
      <c r="A422" s="6" t="s">
        <v>1045</v>
      </c>
      <c r="B422" s="8">
        <v>12678</v>
      </c>
      <c r="C422" s="6" t="s">
        <v>620</v>
      </c>
      <c r="D422" s="6" t="s">
        <v>603</v>
      </c>
      <c r="E422">
        <f>VLOOKUP(A422,Kagle!A:Q,17)</f>
        <v>0.76500000000000001</v>
      </c>
    </row>
    <row r="423" spans="1:5" ht="15">
      <c r="A423" s="6" t="s">
        <v>1046</v>
      </c>
      <c r="B423" s="8">
        <v>144088</v>
      </c>
      <c r="C423" s="6" t="s">
        <v>621</v>
      </c>
      <c r="D423" s="6" t="s">
        <v>603</v>
      </c>
      <c r="E423">
        <f>VLOOKUP(A423,Kagle!A:Q,17)</f>
        <v>0.76500000000000001</v>
      </c>
    </row>
    <row r="424" spans="1:5" ht="15">
      <c r="A424" s="6" t="s">
        <v>1047</v>
      </c>
      <c r="B424" s="8">
        <v>12105</v>
      </c>
      <c r="C424" s="6" t="s">
        <v>613</v>
      </c>
      <c r="D424" s="6" t="s">
        <v>605</v>
      </c>
      <c r="E424">
        <f>VLOOKUP(A424,Kagle!A:Q,17)</f>
        <v>0.67</v>
      </c>
    </row>
    <row r="425" spans="1:5" ht="15">
      <c r="A425" s="6" t="s">
        <v>1048</v>
      </c>
      <c r="B425" s="8">
        <v>18643</v>
      </c>
      <c r="C425" s="6" t="s">
        <v>604</v>
      </c>
      <c r="D425" s="6" t="s">
        <v>605</v>
      </c>
      <c r="E425">
        <f>VLOOKUP(A425,Kagle!A:Q,17)</f>
        <v>0.52</v>
      </c>
    </row>
    <row r="426" spans="1:5" ht="15">
      <c r="A426" s="6" t="s">
        <v>1049</v>
      </c>
      <c r="B426" s="8">
        <v>46471</v>
      </c>
      <c r="C426" s="6" t="s">
        <v>602</v>
      </c>
      <c r="D426" s="6" t="s">
        <v>603</v>
      </c>
      <c r="E426">
        <f>VLOOKUP(A426,Kagle!A:Q,17)</f>
        <v>0.66</v>
      </c>
    </row>
    <row r="427" spans="1:5" ht="15">
      <c r="A427" s="6" t="s">
        <v>1050</v>
      </c>
      <c r="B427" s="8">
        <v>4851</v>
      </c>
      <c r="C427" s="6" t="s">
        <v>617</v>
      </c>
      <c r="D427" s="6" t="s">
        <v>610</v>
      </c>
      <c r="E427">
        <f>VLOOKUP(A427,Kagle!A:Q,17)</f>
        <v>0.74299999999999999</v>
      </c>
    </row>
    <row r="428" spans="1:5" ht="15">
      <c r="A428" s="6" t="s">
        <v>1051</v>
      </c>
      <c r="B428" s="8">
        <v>6602</v>
      </c>
      <c r="C428" s="6" t="s">
        <v>615</v>
      </c>
      <c r="D428" s="6" t="s">
        <v>607</v>
      </c>
      <c r="E428">
        <f>VLOOKUP(A428,Kagle!A:Q,17)</f>
        <v>0.621</v>
      </c>
    </row>
    <row r="429" spans="1:5" ht="15">
      <c r="A429" s="6" t="s">
        <v>1052</v>
      </c>
      <c r="B429" s="8">
        <v>9670</v>
      </c>
      <c r="C429" s="6" t="s">
        <v>617</v>
      </c>
      <c r="D429" s="6" t="s">
        <v>610</v>
      </c>
      <c r="E429">
        <f>VLOOKUP(A429,Kagle!A:Q,17)</f>
        <v>0.71</v>
      </c>
    </row>
    <row r="430" spans="1:5" ht="15">
      <c r="A430" s="6" t="s">
        <v>1053</v>
      </c>
      <c r="B430" s="8">
        <v>3535</v>
      </c>
      <c r="C430" s="6" t="s">
        <v>608</v>
      </c>
      <c r="D430" s="6" t="s">
        <v>607</v>
      </c>
      <c r="E430">
        <f>VLOOKUP(A430,Kagle!A:Q,17)</f>
        <v>0.56799999999999995</v>
      </c>
    </row>
    <row r="431" spans="1:5" ht="15">
      <c r="A431" s="6" t="s">
        <v>1054</v>
      </c>
      <c r="B431" s="8">
        <v>11299</v>
      </c>
      <c r="C431" s="6" t="s">
        <v>620</v>
      </c>
      <c r="D431" s="6" t="s">
        <v>603</v>
      </c>
      <c r="E431">
        <f>VLOOKUP(A431,Kagle!A:Q,17)</f>
        <v>0.77300000000000002</v>
      </c>
    </row>
    <row r="432" spans="1:5" ht="15">
      <c r="A432" s="6" t="s">
        <v>1055</v>
      </c>
      <c r="B432" s="8">
        <v>15253</v>
      </c>
      <c r="C432" s="6" t="s">
        <v>600</v>
      </c>
      <c r="D432" s="6" t="s">
        <v>601</v>
      </c>
      <c r="E432">
        <f>VLOOKUP(A432,Kagle!A:Q,17)</f>
        <v>0.7</v>
      </c>
    </row>
    <row r="433" spans="1:5" ht="15">
      <c r="A433" s="6" t="s">
        <v>1056</v>
      </c>
      <c r="B433" s="8">
        <v>3058</v>
      </c>
      <c r="C433" s="6" t="s">
        <v>606</v>
      </c>
      <c r="D433" s="6" t="s">
        <v>607</v>
      </c>
      <c r="E433">
        <f>VLOOKUP(A433,Kagle!A:Q,17)</f>
        <v>0.73299999999999998</v>
      </c>
    </row>
    <row r="434" spans="1:5" ht="15">
      <c r="A434" s="6" t="s">
        <v>1056</v>
      </c>
      <c r="B434" s="8">
        <v>5683</v>
      </c>
      <c r="C434" s="6" t="s">
        <v>611</v>
      </c>
      <c r="D434" s="6" t="s">
        <v>610</v>
      </c>
      <c r="E434">
        <f>VLOOKUP(A434,Kagle!A:Q,17)</f>
        <v>0.73299999999999998</v>
      </c>
    </row>
    <row r="435" spans="1:5" ht="15">
      <c r="A435" s="6" t="s">
        <v>1057</v>
      </c>
      <c r="B435" s="8">
        <v>24610</v>
      </c>
      <c r="C435" s="6" t="s">
        <v>604</v>
      </c>
      <c r="D435" s="6" t="s">
        <v>605</v>
      </c>
      <c r="E435">
        <f>VLOOKUP(A435,Kagle!A:Q,17)</f>
        <v>0.51900000000000002</v>
      </c>
    </row>
    <row r="436" spans="1:5" ht="15">
      <c r="A436" s="6" t="s">
        <v>1058</v>
      </c>
      <c r="B436" s="8">
        <v>31773</v>
      </c>
      <c r="C436" s="6" t="s">
        <v>613</v>
      </c>
      <c r="D436" s="6" t="s">
        <v>605</v>
      </c>
      <c r="E436">
        <f>VLOOKUP(A436,Kagle!A:Q,17)</f>
        <v>0.67700000000000005</v>
      </c>
    </row>
    <row r="437" spans="1:5" ht="15">
      <c r="A437" s="6" t="s">
        <v>1059</v>
      </c>
      <c r="B437" s="8">
        <v>3783</v>
      </c>
      <c r="C437" s="6" t="s">
        <v>627</v>
      </c>
      <c r="D437" s="6" t="s">
        <v>605</v>
      </c>
      <c r="E437">
        <f>VLOOKUP(A437,Kagle!A:Q,17)</f>
        <v>0.57999999999999996</v>
      </c>
    </row>
    <row r="438" spans="1:5" ht="15">
      <c r="A438" s="6" t="s">
        <v>1060</v>
      </c>
      <c r="B438" s="8">
        <v>40290</v>
      </c>
      <c r="C438" s="6" t="s">
        <v>620</v>
      </c>
      <c r="D438" s="6" t="s">
        <v>603</v>
      </c>
      <c r="E438">
        <f>VLOOKUP(A438,Kagle!A:Q,17)</f>
        <v>0.71</v>
      </c>
    </row>
    <row r="439" spans="1:5" ht="15">
      <c r="A439" s="6" t="s">
        <v>1061</v>
      </c>
      <c r="B439" s="8">
        <v>5436</v>
      </c>
      <c r="C439" s="6" t="s">
        <v>620</v>
      </c>
      <c r="D439" s="6" t="s">
        <v>603</v>
      </c>
      <c r="E439">
        <f>VLOOKUP(A439,Kagle!A:Q,17)</f>
        <v>0.70499999999999996</v>
      </c>
    </row>
    <row r="440" spans="1:5" ht="15">
      <c r="A440" s="6" t="s">
        <v>1062</v>
      </c>
      <c r="B440" s="8">
        <v>13859</v>
      </c>
      <c r="C440" s="6" t="s">
        <v>620</v>
      </c>
      <c r="D440" s="6" t="s">
        <v>603</v>
      </c>
      <c r="E440">
        <f>VLOOKUP(A440,Kagle!A:Q,17)</f>
        <v>0.76700000000000002</v>
      </c>
    </row>
    <row r="441" spans="1:5" ht="15">
      <c r="A441" s="6" t="s">
        <v>1063</v>
      </c>
      <c r="B441" s="8">
        <v>91232</v>
      </c>
      <c r="C441" s="6" t="s">
        <v>604</v>
      </c>
      <c r="D441" s="6" t="s">
        <v>605</v>
      </c>
      <c r="E441">
        <f>VLOOKUP(A441,Kagle!A:Q,17)</f>
        <v>0.54100000000000004</v>
      </c>
    </row>
    <row r="442" spans="1:5" ht="15">
      <c r="A442" s="6" t="s">
        <v>1064</v>
      </c>
      <c r="B442" s="8">
        <v>16404</v>
      </c>
      <c r="C442" s="6" t="s">
        <v>616</v>
      </c>
      <c r="D442" s="6" t="s">
        <v>607</v>
      </c>
      <c r="E442">
        <f>VLOOKUP(A442,Kagle!A:Q,17)</f>
        <v>0.55000000000000004</v>
      </c>
    </row>
    <row r="443" spans="1:5" ht="15">
      <c r="A443" s="6" t="s">
        <v>1065</v>
      </c>
      <c r="B443" s="8">
        <v>11326</v>
      </c>
      <c r="C443" s="6" t="s">
        <v>600</v>
      </c>
      <c r="D443" s="6" t="s">
        <v>601</v>
      </c>
      <c r="E443">
        <f>VLOOKUP(A443,Kagle!A:Q,17)</f>
        <v>0.66</v>
      </c>
    </row>
    <row r="444" spans="1:5" ht="15">
      <c r="A444" s="6" t="s">
        <v>1066</v>
      </c>
      <c r="B444" s="8">
        <v>2409</v>
      </c>
      <c r="C444" s="6" t="s">
        <v>614</v>
      </c>
      <c r="D444" s="6" t="s">
        <v>607</v>
      </c>
      <c r="E444">
        <f>VLOOKUP(A444,Kagle!A:Q,17)</f>
        <v>0.64</v>
      </c>
    </row>
    <row r="445" spans="1:5" ht="15">
      <c r="A445" s="6" t="s">
        <v>1067</v>
      </c>
      <c r="B445" s="8">
        <v>12183</v>
      </c>
      <c r="C445" s="6" t="s">
        <v>613</v>
      </c>
      <c r="D445" s="6" t="s">
        <v>605</v>
      </c>
      <c r="E445">
        <f>VLOOKUP(A445,Kagle!A:Q,17)</f>
        <v>0.627</v>
      </c>
    </row>
    <row r="446" spans="1:5" ht="15">
      <c r="A446" s="6" t="s">
        <v>1068</v>
      </c>
      <c r="B446" s="8">
        <v>9787</v>
      </c>
      <c r="C446" s="6" t="s">
        <v>613</v>
      </c>
      <c r="D446" s="6" t="s">
        <v>605</v>
      </c>
      <c r="E446">
        <f>VLOOKUP(A446,Kagle!A:Q,17)</f>
        <v>0.64200000000000002</v>
      </c>
    </row>
    <row r="447" spans="1:5" ht="15">
      <c r="A447" s="6" t="s">
        <v>1069</v>
      </c>
      <c r="B447" s="8">
        <v>10666</v>
      </c>
      <c r="C447" s="6" t="s">
        <v>614</v>
      </c>
      <c r="D447" s="6" t="s">
        <v>607</v>
      </c>
      <c r="E447">
        <f>VLOOKUP(A447,Kagle!A:Q,17)</f>
        <v>0.65</v>
      </c>
    </row>
    <row r="448" spans="1:5" ht="15">
      <c r="A448" s="6" t="s">
        <v>1070</v>
      </c>
      <c r="B448" s="8">
        <v>104790</v>
      </c>
      <c r="C448" s="6" t="s">
        <v>614</v>
      </c>
      <c r="D448" s="6" t="s">
        <v>607</v>
      </c>
      <c r="E448">
        <f>VLOOKUP(A448,Kagle!A:Q,17)</f>
        <v>0.629</v>
      </c>
    </row>
    <row r="449" spans="1:5" ht="15">
      <c r="A449" s="6" t="s">
        <v>1071</v>
      </c>
      <c r="B449" s="8">
        <v>17252</v>
      </c>
      <c r="C449" s="6" t="s">
        <v>614</v>
      </c>
      <c r="D449" s="6" t="s">
        <v>607</v>
      </c>
      <c r="E449">
        <f>VLOOKUP(A449,Kagle!A:Q,17)</f>
        <v>0.57799999999999996</v>
      </c>
    </row>
    <row r="450" spans="1:5" ht="15">
      <c r="A450" s="6" t="s">
        <v>1072</v>
      </c>
      <c r="B450" s="8">
        <v>18654</v>
      </c>
      <c r="C450" s="6" t="s">
        <v>614</v>
      </c>
      <c r="D450" s="6" t="s">
        <v>607</v>
      </c>
      <c r="E450">
        <f>VLOOKUP(A450,Kagle!A:Q,17)</f>
        <v>0.53700000000000003</v>
      </c>
    </row>
    <row r="451" spans="1:5" ht="15">
      <c r="A451" s="6" t="s">
        <v>1073</v>
      </c>
      <c r="B451" s="8">
        <v>5670</v>
      </c>
      <c r="C451" s="6" t="s">
        <v>620</v>
      </c>
      <c r="D451" s="6" t="s">
        <v>603</v>
      </c>
      <c r="E451">
        <f>VLOOKUP(A451,Kagle!A:Q,17)</f>
        <v>0.746</v>
      </c>
    </row>
    <row r="452" spans="1:5" ht="15">
      <c r="A452" s="6" t="s">
        <v>1074</v>
      </c>
      <c r="B452" s="8">
        <v>17761</v>
      </c>
      <c r="C452" s="6" t="s">
        <v>602</v>
      </c>
      <c r="D452" s="6" t="s">
        <v>603</v>
      </c>
      <c r="E452">
        <f>VLOOKUP(A452,Kagle!A:Q,17)</f>
        <v>0.68</v>
      </c>
    </row>
    <row r="453" spans="1:5" ht="15">
      <c r="A453" s="6" t="s">
        <v>1075</v>
      </c>
      <c r="B453" s="8">
        <v>19199</v>
      </c>
      <c r="C453" s="6" t="s">
        <v>617</v>
      </c>
      <c r="D453" s="6" t="s">
        <v>610</v>
      </c>
      <c r="E453">
        <f>VLOOKUP(A453,Kagle!A:Q,17)</f>
        <v>0.74</v>
      </c>
    </row>
    <row r="454" spans="1:5" ht="15">
      <c r="A454" s="6" t="s">
        <v>1076</v>
      </c>
      <c r="B454" s="8">
        <v>121335</v>
      </c>
      <c r="C454" s="6" t="s">
        <v>604</v>
      </c>
      <c r="D454" s="6" t="s">
        <v>605</v>
      </c>
      <c r="E454">
        <f>VLOOKUP(A454,Kagle!A:Q,17)</f>
        <v>0.47099999999999997</v>
      </c>
    </row>
    <row r="455" spans="1:5" ht="15">
      <c r="A455" s="6" t="s">
        <v>1077</v>
      </c>
      <c r="B455" s="8">
        <v>31325</v>
      </c>
      <c r="C455" s="6" t="s">
        <v>622</v>
      </c>
      <c r="D455" s="6" t="s">
        <v>607</v>
      </c>
      <c r="E455">
        <f>VLOOKUP(A455,Kagle!A:Q,17)</f>
        <v>0.58099999999999996</v>
      </c>
    </row>
    <row r="456" spans="1:5" ht="15">
      <c r="A456" s="6" t="s">
        <v>1078</v>
      </c>
      <c r="B456" s="8">
        <v>9096</v>
      </c>
      <c r="C456" s="6" t="s">
        <v>615</v>
      </c>
      <c r="D456" s="6" t="s">
        <v>607</v>
      </c>
      <c r="E456">
        <f>VLOOKUP(A456,Kagle!A:Q,17)</f>
        <v>0.60899999999999999</v>
      </c>
    </row>
    <row r="457" spans="1:5" ht="15">
      <c r="A457" s="6" t="s">
        <v>1079</v>
      </c>
      <c r="B457" s="8">
        <v>9322</v>
      </c>
      <c r="C457" s="6" t="s">
        <v>608</v>
      </c>
      <c r="D457" s="6" t="s">
        <v>607</v>
      </c>
      <c r="E457">
        <f>VLOOKUP(A457,Kagle!A:Q,17)</f>
        <v>0.58899999999999997</v>
      </c>
    </row>
    <row r="458" spans="1:5" ht="15">
      <c r="A458" s="6" t="s">
        <v>1080</v>
      </c>
      <c r="B458" s="8">
        <v>13929</v>
      </c>
      <c r="C458" s="6" t="s">
        <v>604</v>
      </c>
      <c r="D458" s="6" t="s">
        <v>605</v>
      </c>
      <c r="E458">
        <f>VLOOKUP(A458,Kagle!A:Q,17)</f>
        <v>0.57799999999999996</v>
      </c>
    </row>
    <row r="459" spans="1:5" ht="15">
      <c r="A459" s="6" t="s">
        <v>1081</v>
      </c>
      <c r="B459" s="8">
        <v>48459</v>
      </c>
      <c r="C459" s="6" t="s">
        <v>608</v>
      </c>
      <c r="D459" s="6" t="s">
        <v>607</v>
      </c>
      <c r="E459">
        <f>VLOOKUP(A459,Kagle!A:Q,17)</f>
        <v>0.58499999999999996</v>
      </c>
    </row>
    <row r="460" spans="1:5" ht="15">
      <c r="A460" s="6" t="s">
        <v>1082</v>
      </c>
      <c r="B460" s="8">
        <v>20449</v>
      </c>
      <c r="C460" s="6" t="s">
        <v>616</v>
      </c>
      <c r="D460" s="6" t="s">
        <v>607</v>
      </c>
      <c r="E460">
        <f>VLOOKUP(A460,Kagle!A:Q,17)</f>
        <v>0.56399999999999995</v>
      </c>
    </row>
    <row r="461" spans="1:5" ht="15">
      <c r="A461" s="6" t="s">
        <v>1083</v>
      </c>
      <c r="B461" s="8">
        <v>11671</v>
      </c>
      <c r="C461" s="6" t="s">
        <v>606</v>
      </c>
      <c r="D461" s="6" t="s">
        <v>607</v>
      </c>
      <c r="E461">
        <f>VLOOKUP(A461,Kagle!A:Q,17)</f>
        <v>0.627</v>
      </c>
    </row>
    <row r="462" spans="1:5" ht="15">
      <c r="A462" s="6" t="s">
        <v>1084</v>
      </c>
      <c r="B462" s="8">
        <v>6303</v>
      </c>
      <c r="C462" s="6" t="s">
        <v>621</v>
      </c>
      <c r="D462" s="6" t="s">
        <v>603</v>
      </c>
      <c r="E462">
        <f>VLOOKUP(A462,Kagle!A:Q,17)</f>
        <v>0.7</v>
      </c>
    </row>
    <row r="463" spans="1:5" ht="15">
      <c r="A463" s="6" t="s">
        <v>1085</v>
      </c>
      <c r="B463" s="8">
        <v>31132</v>
      </c>
      <c r="C463" s="6" t="s">
        <v>620</v>
      </c>
      <c r="D463" s="6" t="s">
        <v>603</v>
      </c>
      <c r="E463">
        <f>VLOOKUP(A463,Kagle!A:Q,17)</f>
        <v>0.66900000000000004</v>
      </c>
    </row>
    <row r="464" spans="1:5" ht="15">
      <c r="A464" s="6" t="s">
        <v>1086</v>
      </c>
      <c r="B464" s="8">
        <v>5934</v>
      </c>
      <c r="C464" s="6" t="s">
        <v>602</v>
      </c>
      <c r="D464" s="6" t="s">
        <v>603</v>
      </c>
      <c r="E464">
        <f>VLOOKUP(A464,Kagle!A:Q,17)</f>
        <v>0.67</v>
      </c>
    </row>
    <row r="465" spans="1:5" ht="15">
      <c r="A465" s="6" t="s">
        <v>1087</v>
      </c>
      <c r="B465" s="8">
        <v>7803</v>
      </c>
      <c r="C465" s="6" t="s">
        <v>600</v>
      </c>
      <c r="D465" s="6" t="s">
        <v>601</v>
      </c>
      <c r="E465">
        <f>VLOOKUP(A465,Kagle!A:Q,17)</f>
        <v>0.65500000000000003</v>
      </c>
    </row>
    <row r="466" spans="1:5" ht="15">
      <c r="A466" s="6" t="s">
        <v>1088</v>
      </c>
      <c r="B466" s="8">
        <v>5280</v>
      </c>
      <c r="C466" s="6" t="s">
        <v>611</v>
      </c>
      <c r="D466" s="6" t="s">
        <v>610</v>
      </c>
      <c r="E466">
        <f>VLOOKUP(A466,Kagle!A:Q,17)</f>
        <v>0.746</v>
      </c>
    </row>
    <row r="467" spans="1:5" ht="15">
      <c r="A467" s="6" t="s">
        <v>1089</v>
      </c>
      <c r="B467" s="8">
        <v>13430</v>
      </c>
      <c r="C467" s="6" t="s">
        <v>611</v>
      </c>
      <c r="D467" s="6" t="s">
        <v>610</v>
      </c>
      <c r="E467">
        <f>VLOOKUP(A467,Kagle!A:Q,17)</f>
        <v>0.71599999999999997</v>
      </c>
    </row>
    <row r="468" spans="1:5" ht="15">
      <c r="A468" s="6" t="s">
        <v>1090</v>
      </c>
      <c r="B468" s="8">
        <v>11035</v>
      </c>
      <c r="C468" s="6" t="s">
        <v>611</v>
      </c>
      <c r="D468" s="6" t="s">
        <v>610</v>
      </c>
      <c r="E468">
        <f>VLOOKUP(A468,Kagle!A:Q,17)</f>
        <v>0.84499999999999997</v>
      </c>
    </row>
    <row r="469" spans="1:5" ht="15">
      <c r="A469" s="6" t="s">
        <v>1091</v>
      </c>
      <c r="B469" s="8">
        <v>145796</v>
      </c>
      <c r="C469" s="6" t="s">
        <v>611</v>
      </c>
      <c r="D469" s="6" t="s">
        <v>610</v>
      </c>
      <c r="E469">
        <f>VLOOKUP(A469,Kagle!A:Q,17)</f>
        <v>0.72799999999999998</v>
      </c>
    </row>
    <row r="470" spans="1:5" ht="15">
      <c r="A470" s="6" t="s">
        <v>1092</v>
      </c>
      <c r="B470" s="8">
        <v>11260</v>
      </c>
      <c r="C470" s="6" t="s">
        <v>617</v>
      </c>
      <c r="D470" s="6" t="s">
        <v>610</v>
      </c>
      <c r="E470">
        <f>VLOOKUP(A470,Kagle!A:Q,17)</f>
        <v>0.69599999999999995</v>
      </c>
    </row>
    <row r="471" spans="1:5" ht="15">
      <c r="A471" s="6" t="s">
        <v>1093</v>
      </c>
      <c r="B471" s="8">
        <v>23772</v>
      </c>
      <c r="C471" s="6" t="s">
        <v>611</v>
      </c>
      <c r="D471" s="6" t="s">
        <v>610</v>
      </c>
      <c r="E471">
        <f>VLOOKUP(A471,Kagle!A:Q,17)</f>
        <v>0</v>
      </c>
    </row>
    <row r="472" spans="1:5" ht="15">
      <c r="A472" s="6" t="s">
        <v>1094</v>
      </c>
      <c r="B472" s="8">
        <v>14363</v>
      </c>
      <c r="C472" s="6" t="s">
        <v>609</v>
      </c>
      <c r="D472" s="6" t="s">
        <v>610</v>
      </c>
      <c r="E472">
        <f>VLOOKUP(A472,Kagle!A:Q,17)</f>
        <v>0.69599999999999995</v>
      </c>
    </row>
    <row r="473" spans="1:5" ht="15">
      <c r="A473" s="6" t="s">
        <v>1095</v>
      </c>
      <c r="B473" s="8">
        <v>12946</v>
      </c>
      <c r="C473" s="6" t="s">
        <v>620</v>
      </c>
      <c r="D473" s="6" t="s">
        <v>603</v>
      </c>
      <c r="E473">
        <f>VLOOKUP(A473,Kagle!A:Q,17)</f>
        <v>0.76</v>
      </c>
    </row>
    <row r="474" spans="1:5" ht="15">
      <c r="A474" s="6" t="s">
        <v>1096</v>
      </c>
      <c r="B474" s="8">
        <v>13092</v>
      </c>
      <c r="C474" s="6" t="s">
        <v>614</v>
      </c>
      <c r="D474" s="6" t="s">
        <v>607</v>
      </c>
      <c r="E474">
        <f>VLOOKUP(A474,Kagle!A:Q,17)</f>
        <v>0.68700000000000006</v>
      </c>
    </row>
    <row r="475" spans="1:5" ht="15">
      <c r="A475" s="6" t="s">
        <v>1097</v>
      </c>
      <c r="B475" s="8">
        <v>9139</v>
      </c>
      <c r="C475" s="6" t="s">
        <v>602</v>
      </c>
      <c r="D475" s="6" t="s">
        <v>603</v>
      </c>
      <c r="E475">
        <f>VLOOKUP(A475,Kagle!A:Q,17)</f>
        <v>0.74099999999999999</v>
      </c>
    </row>
    <row r="476" spans="1:5" ht="15">
      <c r="A476" s="6" t="s">
        <v>1098</v>
      </c>
      <c r="B476" s="8">
        <v>95929</v>
      </c>
      <c r="C476" s="6" t="s">
        <v>606</v>
      </c>
      <c r="D476" s="6" t="s">
        <v>607</v>
      </c>
      <c r="E476">
        <f>VLOOKUP(A476,Kagle!A:Q,17)</f>
        <v>0.60599999999999998</v>
      </c>
    </row>
    <row r="477" spans="1:5" ht="15">
      <c r="A477" s="6" t="s">
        <v>1099</v>
      </c>
      <c r="B477" s="8">
        <v>23898</v>
      </c>
      <c r="C477" s="6" t="s">
        <v>620</v>
      </c>
      <c r="D477" s="6" t="s">
        <v>603</v>
      </c>
      <c r="E477">
        <f>VLOOKUP(A477,Kagle!A:Q,17)</f>
        <v>0.73299999999999998</v>
      </c>
    </row>
    <row r="478" spans="1:5" ht="15">
      <c r="A478" s="6" t="s">
        <v>1100</v>
      </c>
      <c r="B478" s="8">
        <v>18256</v>
      </c>
      <c r="C478" s="6" t="s">
        <v>622</v>
      </c>
      <c r="D478" s="6" t="s">
        <v>607</v>
      </c>
      <c r="E478">
        <f>VLOOKUP(A478,Kagle!A:Q,17)</f>
        <v>0.56799999999999995</v>
      </c>
    </row>
    <row r="479" spans="1:5" ht="15">
      <c r="A479" s="6" t="s">
        <v>1101</v>
      </c>
      <c r="B479" s="8">
        <v>10993</v>
      </c>
      <c r="C479" s="6" t="s">
        <v>602</v>
      </c>
      <c r="D479" s="6" t="s">
        <v>603</v>
      </c>
      <c r="E479">
        <f>VLOOKUP(A479,Kagle!A:Q,17)</f>
        <v>0.59899999999999998</v>
      </c>
    </row>
    <row r="480" spans="1:5" ht="15">
      <c r="A480" s="6" t="s">
        <v>1102</v>
      </c>
      <c r="B480" s="8">
        <v>21269</v>
      </c>
      <c r="C480" s="6" t="s">
        <v>602</v>
      </c>
      <c r="D480" s="6" t="s">
        <v>603</v>
      </c>
      <c r="E480">
        <f>VLOOKUP(A480,Kagle!A:Q,17)</f>
        <v>0.69</v>
      </c>
    </row>
    <row r="481" spans="1:5" ht="15">
      <c r="A481" s="6" t="s">
        <v>1103</v>
      </c>
      <c r="B481" s="8">
        <v>4766</v>
      </c>
      <c r="C481" s="6" t="s">
        <v>611</v>
      </c>
      <c r="D481" s="6" t="s">
        <v>610</v>
      </c>
      <c r="E481">
        <f>VLOOKUP(A481,Kagle!A:Q,17)</f>
        <v>0.67200000000000004</v>
      </c>
    </row>
    <row r="482" spans="1:5" ht="15">
      <c r="A482" s="6" t="s">
        <v>1104</v>
      </c>
      <c r="B482" s="8">
        <v>5778</v>
      </c>
      <c r="C482" s="6" t="s">
        <v>609</v>
      </c>
      <c r="D482" s="6" t="s">
        <v>610</v>
      </c>
      <c r="E482">
        <f>VLOOKUP(A482,Kagle!A:Q,17)</f>
        <v>0.68</v>
      </c>
    </row>
    <row r="483" spans="1:5" ht="15">
      <c r="A483" s="6" t="s">
        <v>1104</v>
      </c>
      <c r="B483" s="8">
        <v>2648</v>
      </c>
      <c r="C483" s="6" t="s">
        <v>624</v>
      </c>
      <c r="D483" s="6" t="s">
        <v>601</v>
      </c>
      <c r="E483">
        <f>VLOOKUP(A483,Kagle!A:Q,17)</f>
        <v>0.68</v>
      </c>
    </row>
    <row r="484" spans="1:5" ht="15">
      <c r="A484" s="6" t="s">
        <v>1105</v>
      </c>
      <c r="B484" s="8">
        <v>7266</v>
      </c>
      <c r="C484" s="6" t="s">
        <v>613</v>
      </c>
      <c r="D484" s="6" t="s">
        <v>605</v>
      </c>
      <c r="E484">
        <f>VLOOKUP(A484,Kagle!A:Q,17)</f>
        <v>0.63800000000000001</v>
      </c>
    </row>
    <row r="485" spans="1:5" ht="15">
      <c r="A485" s="6" t="s">
        <v>1106</v>
      </c>
      <c r="B485" s="8">
        <v>31211</v>
      </c>
      <c r="C485" s="6" t="s">
        <v>604</v>
      </c>
      <c r="D485" s="6" t="s">
        <v>605</v>
      </c>
      <c r="E485">
        <f>VLOOKUP(A485,Kagle!A:Q,17)</f>
        <v>0.59399999999999997</v>
      </c>
    </row>
    <row r="486" spans="1:5" ht="15">
      <c r="A486" s="6" t="s">
        <v>1107</v>
      </c>
      <c r="B486" s="8">
        <v>3592</v>
      </c>
      <c r="C486" s="6" t="s">
        <v>608</v>
      </c>
      <c r="D486" s="6" t="s">
        <v>607</v>
      </c>
      <c r="E486">
        <f>VLOOKUP(A486,Kagle!A:Q,17)</f>
        <v>0.57899999999999996</v>
      </c>
    </row>
    <row r="487" spans="1:5" ht="15">
      <c r="A487" s="6" t="s">
        <v>1108</v>
      </c>
      <c r="B487" s="8">
        <v>3262</v>
      </c>
      <c r="C487" s="6" t="s">
        <v>617</v>
      </c>
      <c r="D487" s="6" t="s">
        <v>610</v>
      </c>
      <c r="E487">
        <f>VLOOKUP(A487,Kagle!A:Q,17)</f>
        <v>0.748</v>
      </c>
    </row>
    <row r="488" spans="1:5" ht="15">
      <c r="A488" s="6" t="s">
        <v>1109</v>
      </c>
      <c r="B488" s="8">
        <v>13240</v>
      </c>
      <c r="C488" s="6" t="s">
        <v>620</v>
      </c>
      <c r="D488" s="6" t="s">
        <v>603</v>
      </c>
      <c r="E488">
        <f>VLOOKUP(A488,Kagle!A:Q,17)</f>
        <v>0.71099999999999997</v>
      </c>
    </row>
    <row r="489" spans="1:5" ht="15">
      <c r="A489" s="6" t="s">
        <v>1110</v>
      </c>
      <c r="B489" s="8">
        <v>6202</v>
      </c>
      <c r="C489" s="6" t="s">
        <v>602</v>
      </c>
      <c r="D489" s="6" t="s">
        <v>603</v>
      </c>
      <c r="E489">
        <f>VLOOKUP(A489,Kagle!A:Q,17)</f>
        <v>0.72199999999999998</v>
      </c>
    </row>
    <row r="490" spans="1:5" ht="15">
      <c r="A490" s="6" t="s">
        <v>1111</v>
      </c>
      <c r="B490" s="8">
        <v>3498</v>
      </c>
      <c r="C490" s="6" t="s">
        <v>617</v>
      </c>
      <c r="D490" s="6" t="s">
        <v>610</v>
      </c>
      <c r="E490">
        <f>VLOOKUP(A490,Kagle!A:Q,17)</f>
        <v>0.72</v>
      </c>
    </row>
    <row r="491" spans="1:5" ht="15">
      <c r="A491" s="6" t="s">
        <v>1112</v>
      </c>
      <c r="B491" s="8">
        <v>32866</v>
      </c>
      <c r="C491" s="6" t="s">
        <v>614</v>
      </c>
      <c r="D491" s="6" t="s">
        <v>607</v>
      </c>
      <c r="E491">
        <f>VLOOKUP(A491,Kagle!A:Q,17)</f>
        <v>0.59</v>
      </c>
    </row>
    <row r="492" spans="1:5" ht="15">
      <c r="A492" s="6" t="s">
        <v>1113</v>
      </c>
      <c r="B492" s="8">
        <v>6620</v>
      </c>
      <c r="C492" s="6" t="s">
        <v>618</v>
      </c>
      <c r="D492" s="6" t="s">
        <v>601</v>
      </c>
      <c r="E492">
        <f>VLOOKUP(A492,Kagle!A:Q,17)</f>
        <v>0.6</v>
      </c>
    </row>
    <row r="493" spans="1:5" ht="15">
      <c r="A493" s="6" t="s">
        <v>1114</v>
      </c>
      <c r="B493" s="8">
        <v>18924</v>
      </c>
      <c r="C493" s="6" t="s">
        <v>602</v>
      </c>
      <c r="D493" s="6" t="s">
        <v>603</v>
      </c>
      <c r="E493">
        <f>VLOOKUP(A493,Kagle!A:Q,17)</f>
        <v>0.64900000000000002</v>
      </c>
    </row>
    <row r="494" spans="1:5" ht="15">
      <c r="A494" s="6" t="s">
        <v>1115</v>
      </c>
      <c r="B494" s="8">
        <v>8164</v>
      </c>
      <c r="C494" s="6" t="s">
        <v>617</v>
      </c>
      <c r="D494" s="6" t="s">
        <v>610</v>
      </c>
      <c r="E494">
        <f>VLOOKUP(A494,Kagle!A:Q,17)</f>
        <v>0.61</v>
      </c>
    </row>
    <row r="495" spans="1:5" ht="15">
      <c r="A495" s="6" t="s">
        <v>1116</v>
      </c>
      <c r="B495" s="8">
        <v>5354</v>
      </c>
      <c r="C495" s="6" t="s">
        <v>615</v>
      </c>
      <c r="D495" s="6" t="s">
        <v>607</v>
      </c>
      <c r="E495">
        <f>VLOOKUP(A495,Kagle!A:Q,17)</f>
        <v>0.56000000000000005</v>
      </c>
    </row>
    <row r="496" spans="1:5" ht="15">
      <c r="A496" s="6" t="s">
        <v>1116</v>
      </c>
      <c r="B496" s="8">
        <v>7519</v>
      </c>
      <c r="C496" s="6" t="s">
        <v>622</v>
      </c>
      <c r="D496" s="6" t="s">
        <v>607</v>
      </c>
      <c r="E496">
        <f>VLOOKUP(A496,Kagle!A:Q,17)</f>
        <v>0.56000000000000005</v>
      </c>
    </row>
    <row r="497" spans="1:5" ht="15">
      <c r="A497" s="6" t="s">
        <v>1117</v>
      </c>
      <c r="B497" s="8">
        <v>4964</v>
      </c>
      <c r="C497" s="6" t="s">
        <v>602</v>
      </c>
      <c r="D497" s="6" t="s">
        <v>603</v>
      </c>
      <c r="E497">
        <f>VLOOKUP(A497,Kagle!A:Q,17)</f>
        <v>0.76900000000000002</v>
      </c>
    </row>
    <row r="498" spans="1:5" ht="15">
      <c r="A498" s="6" t="s">
        <v>1118</v>
      </c>
      <c r="B498" s="8">
        <v>28747</v>
      </c>
      <c r="C498" s="6" t="s">
        <v>606</v>
      </c>
      <c r="D498" s="6" t="s">
        <v>607</v>
      </c>
      <c r="E498">
        <f>VLOOKUP(A498,Kagle!A:Q,17)</f>
        <v>0.68</v>
      </c>
    </row>
    <row r="499" spans="1:5" ht="15">
      <c r="A499" s="6" t="s">
        <v>1119</v>
      </c>
      <c r="B499" s="8">
        <v>138204</v>
      </c>
      <c r="C499" s="6" t="s">
        <v>620</v>
      </c>
      <c r="D499" s="6" t="s">
        <v>603</v>
      </c>
      <c r="E499">
        <f>VLOOKUP(A499,Kagle!A:Q,17)</f>
        <v>0.7</v>
      </c>
    </row>
    <row r="500" spans="1:5" ht="15">
      <c r="A500" s="6" t="s">
        <v>1120</v>
      </c>
      <c r="B500" s="8">
        <v>61228</v>
      </c>
      <c r="C500" s="6" t="s">
        <v>609</v>
      </c>
      <c r="D500" s="6" t="s">
        <v>610</v>
      </c>
      <c r="E500">
        <f>VLOOKUP(A500,Kagle!A:Q,17)</f>
        <v>0.69599999999999995</v>
      </c>
    </row>
    <row r="501" spans="1:5" ht="15">
      <c r="A501" s="6" t="s">
        <v>1121</v>
      </c>
      <c r="B501" s="8">
        <v>7468</v>
      </c>
      <c r="C501" s="6" t="s">
        <v>604</v>
      </c>
      <c r="D501" s="6" t="s">
        <v>605</v>
      </c>
      <c r="E501">
        <f>VLOOKUP(A501,Kagle!A:Q,17)</f>
        <v>0.66200000000000003</v>
      </c>
    </row>
    <row r="502" spans="1:5" ht="15">
      <c r="A502" s="6" t="s">
        <v>1122</v>
      </c>
      <c r="B502" s="8">
        <v>11426</v>
      </c>
      <c r="C502" s="6" t="s">
        <v>615</v>
      </c>
      <c r="D502" s="6" t="s">
        <v>607</v>
      </c>
      <c r="E502">
        <f>VLOOKUP(A502,Kagle!A:Q,17)</f>
        <v>0.56999999999999995</v>
      </c>
    </row>
    <row r="503" spans="1:5" ht="15">
      <c r="A503" s="6" t="s">
        <v>1123</v>
      </c>
      <c r="B503" s="8">
        <v>127027</v>
      </c>
      <c r="C503" s="6" t="s">
        <v>627</v>
      </c>
      <c r="D503" s="6" t="s">
        <v>605</v>
      </c>
      <c r="E503">
        <f>VLOOKUP(A503,Kagle!A:Q,17)</f>
        <v>0.5</v>
      </c>
    </row>
    <row r="504" spans="1:5" ht="15">
      <c r="A504" s="6" t="s">
        <v>1124</v>
      </c>
      <c r="B504" s="8">
        <v>3994</v>
      </c>
      <c r="C504" s="6" t="s">
        <v>620</v>
      </c>
      <c r="D504" s="6" t="s">
        <v>603</v>
      </c>
      <c r="E504">
        <f>VLOOKUP(A504,Kagle!A:Q,17)</f>
        <v>0.75</v>
      </c>
    </row>
    <row r="505" spans="1:5" ht="15">
      <c r="A505" s="6" t="s">
        <v>1125</v>
      </c>
      <c r="B505" s="8">
        <v>27638</v>
      </c>
      <c r="C505" s="6" t="s">
        <v>608</v>
      </c>
      <c r="D505" s="6" t="s">
        <v>607</v>
      </c>
      <c r="E505">
        <f>VLOOKUP(A505,Kagle!A:Q,17)</f>
        <v>0.55700000000000005</v>
      </c>
    </row>
    <row r="506" spans="1:5" ht="15">
      <c r="A506" s="6" t="s">
        <v>1126</v>
      </c>
      <c r="B506" s="8">
        <v>35558</v>
      </c>
      <c r="C506" s="6" t="s">
        <v>620</v>
      </c>
      <c r="D506" s="6" t="s">
        <v>603</v>
      </c>
      <c r="E506">
        <f>VLOOKUP(A506,Kagle!A:Q,17)</f>
        <v>0.70099999999999996</v>
      </c>
    </row>
    <row r="507" spans="1:5" ht="15">
      <c r="A507" s="6" t="s">
        <v>1126</v>
      </c>
      <c r="B507" s="8">
        <v>53910</v>
      </c>
      <c r="C507" s="6" t="s">
        <v>611</v>
      </c>
      <c r="D507" s="6" t="s">
        <v>610</v>
      </c>
      <c r="E507">
        <f>VLOOKUP(A507,Kagle!A:Q,17)</f>
        <v>0.70099999999999996</v>
      </c>
    </row>
    <row r="508" spans="1:5" ht="15">
      <c r="A508" s="6" t="s">
        <v>1127</v>
      </c>
      <c r="B508" s="8">
        <v>1651</v>
      </c>
      <c r="C508" s="6" t="s">
        <v>616</v>
      </c>
      <c r="D508" s="6" t="s">
        <v>607</v>
      </c>
      <c r="E508">
        <f>VLOOKUP(A508,Kagle!A:Q,17)</f>
        <v>0.70099999999999996</v>
      </c>
    </row>
    <row r="509" spans="1:5" ht="15">
      <c r="A509" s="6" t="s">
        <v>1128</v>
      </c>
      <c r="B509" s="8">
        <v>36126</v>
      </c>
      <c r="C509" s="6" t="s">
        <v>608</v>
      </c>
      <c r="D509" s="6" t="s">
        <v>607</v>
      </c>
      <c r="E509">
        <f>VLOOKUP(A509,Kagle!A:Q,17)</f>
        <v>0.57499999999999996</v>
      </c>
    </row>
    <row r="510" spans="1:5" ht="15">
      <c r="A510" s="6" t="s">
        <v>1129</v>
      </c>
      <c r="B510" s="8">
        <v>20392</v>
      </c>
      <c r="C510" s="6" t="s">
        <v>612</v>
      </c>
      <c r="D510" s="6" t="s">
        <v>607</v>
      </c>
      <c r="E510">
        <f>VLOOKUP(A510,Kagle!A:Q,17)</f>
        <v>0.57999999999999996</v>
      </c>
    </row>
    <row r="511" spans="1:5" ht="15">
      <c r="A511" s="6" t="s">
        <v>1130</v>
      </c>
      <c r="B511" s="8">
        <v>3952</v>
      </c>
      <c r="C511" s="6" t="s">
        <v>622</v>
      </c>
      <c r="D511" s="6" t="s">
        <v>607</v>
      </c>
      <c r="E511">
        <f>VLOOKUP(A511,Kagle!A:Q,17)</f>
        <v>0.56200000000000006</v>
      </c>
    </row>
    <row r="512" spans="1:5" ht="15">
      <c r="A512" s="6" t="s">
        <v>1131</v>
      </c>
      <c r="B512" s="8">
        <v>14510</v>
      </c>
      <c r="C512" s="6" t="s">
        <v>622</v>
      </c>
      <c r="D512" s="6" t="s">
        <v>607</v>
      </c>
      <c r="E512">
        <f>VLOOKUP(A512,Kagle!A:Q,17)</f>
        <v>0.56999999999999995</v>
      </c>
    </row>
    <row r="513" spans="1:5" ht="15">
      <c r="A513" s="6" t="s">
        <v>1132</v>
      </c>
      <c r="B513" s="8">
        <v>15497</v>
      </c>
      <c r="C513" s="6" t="s">
        <v>623</v>
      </c>
      <c r="D513" s="6" t="s">
        <v>607</v>
      </c>
      <c r="E513">
        <f>VLOOKUP(A513,Kagle!A:Q,17)</f>
        <v>0.55700000000000005</v>
      </c>
    </row>
    <row r="514" spans="1:5" ht="15">
      <c r="A514" s="6" t="s">
        <v>1133</v>
      </c>
      <c r="B514" s="8">
        <v>8349</v>
      </c>
      <c r="C514" s="6" t="s">
        <v>621</v>
      </c>
      <c r="D514" s="6" t="s">
        <v>603</v>
      </c>
      <c r="E514">
        <f>VLOOKUP(A514,Kagle!A:Q,17)</f>
        <v>0.68</v>
      </c>
    </row>
    <row r="515" spans="1:5" ht="15">
      <c r="A515" s="6" t="s">
        <v>1134</v>
      </c>
      <c r="B515" s="8">
        <v>16068</v>
      </c>
      <c r="C515" s="6" t="s">
        <v>622</v>
      </c>
      <c r="D515" s="6" t="s">
        <v>607</v>
      </c>
      <c r="E515">
        <f>VLOOKUP(A515,Kagle!A:Q,17)</f>
        <v>0.56999999999999995</v>
      </c>
    </row>
    <row r="516" spans="1:5" ht="15">
      <c r="A516" s="6" t="s">
        <v>1134</v>
      </c>
      <c r="B516" s="8">
        <v>44979</v>
      </c>
      <c r="C516" s="6" t="s">
        <v>623</v>
      </c>
      <c r="D516" s="6" t="s">
        <v>607</v>
      </c>
      <c r="E516">
        <f>VLOOKUP(A516,Kagle!A:Q,17)</f>
        <v>0.56999999999999995</v>
      </c>
    </row>
    <row r="517" spans="1:5" ht="15">
      <c r="A517" s="6" t="s">
        <v>1135</v>
      </c>
      <c r="B517" s="8">
        <v>6065</v>
      </c>
      <c r="C517" s="6" t="s">
        <v>618</v>
      </c>
      <c r="D517" s="6" t="s">
        <v>601</v>
      </c>
      <c r="E517">
        <f>VLOOKUP(A517,Kagle!A:Q,17)</f>
        <v>0.69299999999999995</v>
      </c>
    </row>
    <row r="518" spans="1:5" ht="15">
      <c r="A518" s="6" t="s">
        <v>1136</v>
      </c>
      <c r="B518" s="8">
        <v>8378</v>
      </c>
      <c r="C518" s="6" t="s">
        <v>620</v>
      </c>
      <c r="D518" s="6" t="s">
        <v>603</v>
      </c>
      <c r="E518">
        <f>VLOOKUP(A518,Kagle!A:Q,17)</f>
        <v>0.66</v>
      </c>
    </row>
    <row r="519" spans="1:5" ht="15">
      <c r="A519" s="6" t="s">
        <v>1137</v>
      </c>
      <c r="B519" s="8">
        <v>35307</v>
      </c>
      <c r="C519" s="6" t="s">
        <v>608</v>
      </c>
      <c r="D519" s="6" t="s">
        <v>607</v>
      </c>
      <c r="E519">
        <f>VLOOKUP(A519,Kagle!A:Q,17)</f>
        <v>0.55100000000000005</v>
      </c>
    </row>
    <row r="520" spans="1:5" ht="15">
      <c r="A520" s="6" t="s">
        <v>1138</v>
      </c>
      <c r="B520" s="8">
        <v>5760</v>
      </c>
      <c r="C520" s="6" t="s">
        <v>614</v>
      </c>
      <c r="D520" s="6" t="s">
        <v>607</v>
      </c>
      <c r="E520">
        <f>VLOOKUP(A520,Kagle!A:Q,17)</f>
        <v>0.60599999999999998</v>
      </c>
    </row>
    <row r="521" spans="1:5" ht="15">
      <c r="A521" s="6" t="s">
        <v>1139</v>
      </c>
      <c r="B521" s="8">
        <v>31209</v>
      </c>
      <c r="C521" s="6" t="s">
        <v>618</v>
      </c>
      <c r="D521" s="6" t="s">
        <v>601</v>
      </c>
      <c r="E521">
        <f>VLOOKUP(A521,Kagle!A:Q,17)</f>
        <v>0.748</v>
      </c>
    </row>
    <row r="522" spans="1:5" ht="15">
      <c r="A522" s="6" t="s">
        <v>1140</v>
      </c>
      <c r="B522" s="8">
        <v>88492</v>
      </c>
      <c r="C522" s="6" t="s">
        <v>617</v>
      </c>
      <c r="D522" s="6" t="s">
        <v>610</v>
      </c>
      <c r="E522">
        <f>VLOOKUP(A522,Kagle!A:Q,17)</f>
        <v>0.73</v>
      </c>
    </row>
    <row r="523" spans="1:5" ht="15">
      <c r="A523" s="6" t="s">
        <v>1141</v>
      </c>
      <c r="B523" s="8">
        <v>61135</v>
      </c>
      <c r="C523" s="6" t="s">
        <v>609</v>
      </c>
      <c r="D523" s="6" t="s">
        <v>610</v>
      </c>
      <c r="E523">
        <f>VLOOKUP(A523,Kagle!A:Q,17)</f>
        <v>0.74</v>
      </c>
    </row>
    <row r="524" spans="1:5" ht="15">
      <c r="A524" s="6" t="s">
        <v>1142</v>
      </c>
      <c r="B524" s="8">
        <v>3257</v>
      </c>
      <c r="C524" s="6" t="s">
        <v>608</v>
      </c>
      <c r="D524" s="6" t="s">
        <v>607</v>
      </c>
      <c r="E524">
        <f>VLOOKUP(A524,Kagle!A:Q,17)</f>
        <v>0.63</v>
      </c>
    </row>
    <row r="525" spans="1:5" ht="15">
      <c r="A525" s="6" t="s">
        <v>1143</v>
      </c>
      <c r="B525" s="8">
        <v>2781</v>
      </c>
      <c r="C525" s="6" t="s">
        <v>613</v>
      </c>
      <c r="D525" s="6" t="s">
        <v>605</v>
      </c>
      <c r="E525">
        <f>VLOOKUP(A525,Kagle!A:Q,17)</f>
        <v>0.60299999999999998</v>
      </c>
    </row>
    <row r="526" spans="1:5" ht="15">
      <c r="A526" s="6" t="s">
        <v>1144</v>
      </c>
      <c r="B526" s="8">
        <v>13833</v>
      </c>
      <c r="C526" s="6" t="s">
        <v>630</v>
      </c>
      <c r="D526" s="6" t="s">
        <v>603</v>
      </c>
      <c r="E526">
        <f>VLOOKUP(A526,Kagle!A:Q,17)</f>
        <v>0.73299999999999998</v>
      </c>
    </row>
    <row r="527" spans="1:5" ht="15">
      <c r="A527" s="6" t="s">
        <v>1145</v>
      </c>
      <c r="B527" s="8">
        <v>4632</v>
      </c>
      <c r="C527" s="6" t="s">
        <v>617</v>
      </c>
      <c r="D527" s="6" t="s">
        <v>610</v>
      </c>
      <c r="E527">
        <f>VLOOKUP(A527,Kagle!A:Q,17)</f>
        <v>0.66200000000000003</v>
      </c>
    </row>
    <row r="528" spans="1:5" ht="15">
      <c r="A528" s="6" t="s">
        <v>1146</v>
      </c>
      <c r="B528" s="8">
        <v>100764</v>
      </c>
      <c r="C528" s="6" t="s">
        <v>617</v>
      </c>
      <c r="D528" s="6" t="s">
        <v>610</v>
      </c>
      <c r="E528">
        <f>VLOOKUP(A528,Kagle!A:Q,17)</f>
        <v>0.67</v>
      </c>
    </row>
    <row r="529" spans="1:5" ht="15">
      <c r="A529" s="6" t="s">
        <v>1147</v>
      </c>
      <c r="B529" s="8">
        <v>4227</v>
      </c>
      <c r="C529" s="6" t="s">
        <v>617</v>
      </c>
      <c r="D529" s="6" t="s">
        <v>610</v>
      </c>
      <c r="E529">
        <f>VLOOKUP(A529,Kagle!A:Q,17)</f>
        <v>0.72299999999999998</v>
      </c>
    </row>
    <row r="530" spans="1:5" ht="15">
      <c r="A530" s="6" t="s">
        <v>1148</v>
      </c>
      <c r="B530" s="8">
        <v>13556</v>
      </c>
      <c r="C530" s="6" t="s">
        <v>608</v>
      </c>
      <c r="D530" s="6" t="s">
        <v>607</v>
      </c>
      <c r="E530">
        <f>VLOOKUP(A530,Kagle!A:Q,17)</f>
        <v>0.57999999999999996</v>
      </c>
    </row>
    <row r="531" spans="1:5" ht="15">
      <c r="A531" s="6" t="s">
        <v>1149</v>
      </c>
      <c r="B531" s="8">
        <v>1655</v>
      </c>
      <c r="C531" s="6" t="s">
        <v>620</v>
      </c>
      <c r="D531" s="6" t="s">
        <v>603</v>
      </c>
      <c r="E531">
        <f>VLOOKUP(A531,Kagle!A:Q,17)</f>
        <v>0.64</v>
      </c>
    </row>
    <row r="532" spans="1:5" ht="15">
      <c r="A532" s="6" t="s">
        <v>1150</v>
      </c>
      <c r="B532" s="8">
        <v>5612</v>
      </c>
      <c r="C532" s="6" t="s">
        <v>629</v>
      </c>
      <c r="D532" s="6" t="s">
        <v>607</v>
      </c>
      <c r="E532">
        <f>VLOOKUP(A532,Kagle!A:Q,17)</f>
        <v>0.64900000000000002</v>
      </c>
    </row>
    <row r="533" spans="1:5" ht="15">
      <c r="A533" s="6" t="s">
        <v>1151</v>
      </c>
      <c r="B533" s="8">
        <v>7632</v>
      </c>
      <c r="C533" s="6" t="s">
        <v>617</v>
      </c>
      <c r="D533" s="6" t="s">
        <v>610</v>
      </c>
      <c r="E533">
        <f>VLOOKUP(A533,Kagle!A:Q,17)</f>
        <v>0.76300000000000001</v>
      </c>
    </row>
    <row r="534" spans="1:5" ht="15">
      <c r="A534" s="6" t="s">
        <v>1152</v>
      </c>
      <c r="B534" s="8">
        <v>30930</v>
      </c>
      <c r="C534" s="6" t="s">
        <v>602</v>
      </c>
      <c r="D534" s="6" t="s">
        <v>603</v>
      </c>
      <c r="E534">
        <f>VLOOKUP(A534,Kagle!A:Q,17)</f>
        <v>0.624</v>
      </c>
    </row>
    <row r="535" spans="1:5" ht="15">
      <c r="A535" s="6" t="s">
        <v>1153</v>
      </c>
      <c r="B535" s="8">
        <v>2551</v>
      </c>
      <c r="C535" s="6" t="s">
        <v>630</v>
      </c>
      <c r="D535" s="6" t="s">
        <v>603</v>
      </c>
      <c r="E535">
        <f>VLOOKUP(A535,Kagle!A:Q,17)</f>
        <v>0.73</v>
      </c>
    </row>
    <row r="536" spans="1:5" ht="15">
      <c r="A536" s="6" t="s">
        <v>1154</v>
      </c>
      <c r="B536" s="8">
        <v>5015</v>
      </c>
      <c r="C536" s="6" t="s">
        <v>611</v>
      </c>
      <c r="D536" s="6" t="s">
        <v>610</v>
      </c>
      <c r="E536">
        <f>VLOOKUP(A536,Kagle!A:Q,17)</f>
        <v>0.73799999999999999</v>
      </c>
    </row>
    <row r="537" spans="1:5" ht="15">
      <c r="A537" s="6" t="s">
        <v>1155</v>
      </c>
      <c r="B537" s="8">
        <v>184833</v>
      </c>
      <c r="C537" s="6" t="s">
        <v>609</v>
      </c>
      <c r="D537" s="6" t="s">
        <v>610</v>
      </c>
      <c r="E537">
        <f>VLOOKUP(A537,Kagle!A:Q,17)</f>
        <v>0.71</v>
      </c>
    </row>
    <row r="538" spans="1:5" ht="15">
      <c r="A538" s="6" t="s">
        <v>1155</v>
      </c>
      <c r="B538" s="8">
        <v>29860</v>
      </c>
      <c r="C538" s="6" t="s">
        <v>617</v>
      </c>
      <c r="D538" s="6" t="s">
        <v>610</v>
      </c>
      <c r="E538">
        <f>VLOOKUP(A538,Kagle!A:Q,17)</f>
        <v>0.71</v>
      </c>
    </row>
    <row r="539" spans="1:5" ht="15">
      <c r="A539" s="6" t="s">
        <v>1156</v>
      </c>
      <c r="B539" s="8">
        <v>5256</v>
      </c>
      <c r="C539" s="6" t="s">
        <v>616</v>
      </c>
      <c r="D539" s="6" t="s">
        <v>607</v>
      </c>
      <c r="E539">
        <f>VLOOKUP(A539,Kagle!A:Q,17)</f>
        <v>0.59499999999999997</v>
      </c>
    </row>
    <row r="540" spans="1:5" ht="15">
      <c r="A540" s="6" t="s">
        <v>1157</v>
      </c>
      <c r="B540" s="8">
        <v>10312</v>
      </c>
      <c r="C540" s="6" t="s">
        <v>606</v>
      </c>
      <c r="D540" s="6" t="s">
        <v>607</v>
      </c>
      <c r="E540">
        <f>VLOOKUP(A540,Kagle!A:Q,17)</f>
        <v>0.61599999999999999</v>
      </c>
    </row>
    <row r="541" spans="1:5" ht="15">
      <c r="A541" s="6" t="s">
        <v>1158</v>
      </c>
      <c r="B541" s="8">
        <v>47185</v>
      </c>
      <c r="C541" s="6" t="s">
        <v>608</v>
      </c>
      <c r="D541" s="6" t="s">
        <v>607</v>
      </c>
      <c r="E541">
        <f>VLOOKUP(A541,Kagle!A:Q,17)</f>
        <v>0.72099999999999997</v>
      </c>
    </row>
    <row r="542" spans="1:5" ht="15">
      <c r="A542" s="6" t="s">
        <v>1159</v>
      </c>
      <c r="B542" s="8">
        <v>22573</v>
      </c>
      <c r="C542" s="6" t="s">
        <v>616</v>
      </c>
      <c r="D542" s="6" t="s">
        <v>607</v>
      </c>
      <c r="E542">
        <f>VLOOKUP(A542,Kagle!A:Q,17)</f>
        <v>0.55700000000000005</v>
      </c>
    </row>
    <row r="543" spans="1:5" ht="15">
      <c r="A543" s="6" t="s">
        <v>1160</v>
      </c>
      <c r="B543" s="8">
        <v>156975</v>
      </c>
      <c r="C543" s="6" t="s">
        <v>627</v>
      </c>
      <c r="D543" s="6" t="s">
        <v>605</v>
      </c>
      <c r="E543">
        <f>VLOOKUP(A543,Kagle!A:Q,17)</f>
        <v>0.57399999999999995</v>
      </c>
    </row>
    <row r="544" spans="1:5" ht="15">
      <c r="A544" s="6" t="s">
        <v>1161</v>
      </c>
      <c r="B544" s="8">
        <v>3352</v>
      </c>
      <c r="C544" s="6" t="s">
        <v>614</v>
      </c>
      <c r="D544" s="6" t="s">
        <v>607</v>
      </c>
      <c r="E544">
        <f>VLOOKUP(A544,Kagle!A:Q,17)</f>
        <v>0.56999999999999995</v>
      </c>
    </row>
    <row r="545" spans="1:5" ht="15">
      <c r="A545" s="6" t="s">
        <v>1162</v>
      </c>
      <c r="B545" s="8">
        <v>32483</v>
      </c>
      <c r="C545" s="6" t="s">
        <v>612</v>
      </c>
      <c r="D545" s="6" t="s">
        <v>607</v>
      </c>
      <c r="E545">
        <f>VLOOKUP(A545,Kagle!A:Q,17)</f>
        <v>0.58599999999999997</v>
      </c>
    </row>
    <row r="546" spans="1:5" ht="15">
      <c r="A546" s="6" t="s">
        <v>1163</v>
      </c>
      <c r="B546" s="8">
        <v>63217</v>
      </c>
      <c r="C546" s="6" t="s">
        <v>620</v>
      </c>
      <c r="D546" s="6" t="s">
        <v>603</v>
      </c>
      <c r="E546">
        <f>VLOOKUP(A546,Kagle!A:Q,17)</f>
        <v>0.78900000000000003</v>
      </c>
    </row>
    <row r="547" spans="1:5" ht="15">
      <c r="A547" s="6" t="s">
        <v>1164</v>
      </c>
      <c r="B547" s="8">
        <v>42764</v>
      </c>
      <c r="C547" s="6" t="s">
        <v>620</v>
      </c>
      <c r="D547" s="6" t="s">
        <v>603</v>
      </c>
      <c r="E547">
        <f>VLOOKUP(A547,Kagle!A:Q,17)</f>
        <v>0.72499999999999998</v>
      </c>
    </row>
    <row r="548" spans="1:5" ht="15">
      <c r="A548" s="6" t="s">
        <v>1165</v>
      </c>
      <c r="B548" s="8">
        <v>122833</v>
      </c>
      <c r="C548" s="6" t="s">
        <v>606</v>
      </c>
      <c r="D548" s="6" t="s">
        <v>607</v>
      </c>
      <c r="E548">
        <f>VLOOKUP(A548,Kagle!A:Q,17)</f>
        <v>0.59899999999999998</v>
      </c>
    </row>
    <row r="549" spans="1:5" ht="15">
      <c r="A549" s="6" t="s">
        <v>1166</v>
      </c>
      <c r="B549" s="8">
        <v>33180</v>
      </c>
      <c r="C549" s="6" t="s">
        <v>608</v>
      </c>
      <c r="D549" s="6" t="s">
        <v>607</v>
      </c>
      <c r="E549">
        <f>VLOOKUP(A549,Kagle!A:Q,17)</f>
        <v>0.60699999999999998</v>
      </c>
    </row>
    <row r="550" spans="1:5" ht="15">
      <c r="A550" s="6" t="s">
        <v>1166</v>
      </c>
      <c r="B550" s="8">
        <v>22758</v>
      </c>
      <c r="C550" s="6" t="s">
        <v>600</v>
      </c>
      <c r="D550" s="6" t="s">
        <v>601</v>
      </c>
      <c r="E550">
        <f>VLOOKUP(A550,Kagle!A:Q,17)</f>
        <v>0.60699999999999998</v>
      </c>
    </row>
    <row r="551" spans="1:5" ht="15">
      <c r="A551" s="6" t="s">
        <v>1167</v>
      </c>
      <c r="B551" s="8">
        <v>11408</v>
      </c>
      <c r="C551" s="6" t="s">
        <v>616</v>
      </c>
      <c r="D551" s="6" t="s">
        <v>607</v>
      </c>
      <c r="E551">
        <f>VLOOKUP(A551,Kagle!A:Q,17)</f>
        <v>0.61199999999999999</v>
      </c>
    </row>
    <row r="552" spans="1:5" ht="15">
      <c r="A552" s="6" t="s">
        <v>1168</v>
      </c>
      <c r="B552" s="8">
        <v>15054</v>
      </c>
      <c r="C552" s="6" t="s">
        <v>608</v>
      </c>
      <c r="D552" s="6" t="s">
        <v>607</v>
      </c>
      <c r="E552">
        <f>VLOOKUP(A552,Kagle!A:Q,17)</f>
        <v>0.61</v>
      </c>
    </row>
    <row r="553" spans="1:5" ht="15">
      <c r="A553" s="6" t="s">
        <v>1169</v>
      </c>
      <c r="B553" s="8">
        <v>7027</v>
      </c>
      <c r="C553" s="6" t="s">
        <v>613</v>
      </c>
      <c r="D553" s="6" t="s">
        <v>605</v>
      </c>
      <c r="E553">
        <f>VLOOKUP(A553,Kagle!A:Q,17)</f>
        <v>0.64200000000000002</v>
      </c>
    </row>
    <row r="554" spans="1:5" ht="15">
      <c r="A554" s="6" t="s">
        <v>1170</v>
      </c>
      <c r="B554" s="8">
        <v>5448</v>
      </c>
      <c r="C554" s="6" t="s">
        <v>606</v>
      </c>
      <c r="D554" s="6" t="s">
        <v>607</v>
      </c>
      <c r="E554">
        <f>VLOOKUP(A554,Kagle!A:Q,17)</f>
        <v>0.56999999999999995</v>
      </c>
    </row>
    <row r="555" spans="1:5" ht="15">
      <c r="A555" s="6" t="s">
        <v>1171</v>
      </c>
      <c r="B555" s="8">
        <v>16105</v>
      </c>
      <c r="C555" s="6" t="s">
        <v>617</v>
      </c>
      <c r="D555" s="6" t="s">
        <v>610</v>
      </c>
      <c r="E555">
        <f>VLOOKUP(A555,Kagle!A:Q,17)</f>
        <v>0.65</v>
      </c>
    </row>
    <row r="556" spans="1:5" ht="15">
      <c r="A556" s="6" t="s">
        <v>1172</v>
      </c>
      <c r="B556" s="8">
        <v>5651</v>
      </c>
      <c r="C556" s="6" t="s">
        <v>602</v>
      </c>
      <c r="D556" s="6" t="s">
        <v>603</v>
      </c>
      <c r="E556">
        <f>VLOOKUP(A556,Kagle!A:Q,17)</f>
        <v>0.73</v>
      </c>
    </row>
    <row r="557" spans="1:5" ht="15">
      <c r="A557" s="6" t="s">
        <v>1173</v>
      </c>
      <c r="B557" s="8">
        <v>15044</v>
      </c>
      <c r="C557" s="6" t="s">
        <v>620</v>
      </c>
      <c r="D557" s="6" t="s">
        <v>603</v>
      </c>
      <c r="E557">
        <f>VLOOKUP(A557,Kagle!A:Q,17)</f>
        <v>0.79</v>
      </c>
    </row>
    <row r="558" spans="1:5" ht="15">
      <c r="A558" s="6" t="s">
        <v>1174</v>
      </c>
      <c r="B558" s="8">
        <v>11182</v>
      </c>
      <c r="C558" s="6" t="s">
        <v>620</v>
      </c>
      <c r="D558" s="6" t="s">
        <v>603</v>
      </c>
      <c r="E558">
        <f>VLOOKUP(A558,Kagle!A:Q,17)</f>
        <v>0.75</v>
      </c>
    </row>
    <row r="559" spans="1:5" ht="15">
      <c r="A559" s="6" t="s">
        <v>1175</v>
      </c>
      <c r="B559" s="8">
        <v>20897</v>
      </c>
      <c r="C559" s="6" t="s">
        <v>624</v>
      </c>
      <c r="D559" s="6" t="s">
        <v>601</v>
      </c>
      <c r="E559">
        <f>VLOOKUP(A559,Kagle!A:Q,17)</f>
        <v>0.71</v>
      </c>
    </row>
    <row r="560" spans="1:5" ht="15">
      <c r="A560" s="6" t="s">
        <v>1176</v>
      </c>
      <c r="B560" s="8">
        <v>276982</v>
      </c>
      <c r="C560" s="6" t="s">
        <v>616</v>
      </c>
      <c r="D560" s="6" t="s">
        <v>607</v>
      </c>
      <c r="E560">
        <f>VLOOKUP(A560,Kagle!A:Q,17)</f>
        <v>0.54500000000000004</v>
      </c>
    </row>
    <row r="561" spans="1:5" ht="15">
      <c r="A561" s="6" t="s">
        <v>1176</v>
      </c>
      <c r="B561" s="8">
        <v>20953</v>
      </c>
      <c r="C561" s="6" t="s">
        <v>623</v>
      </c>
      <c r="D561" s="6" t="s">
        <v>607</v>
      </c>
      <c r="E561">
        <f>VLOOKUP(A561,Kagle!A:Q,17)</f>
        <v>0.54500000000000004</v>
      </c>
    </row>
    <row r="562" spans="1:5" ht="15">
      <c r="A562" s="6" t="s">
        <v>1177</v>
      </c>
      <c r="B562" s="8">
        <v>23325</v>
      </c>
      <c r="C562" s="6" t="s">
        <v>620</v>
      </c>
      <c r="D562" s="6" t="s">
        <v>603</v>
      </c>
      <c r="E562">
        <f>VLOOKUP(A562,Kagle!A:Q,17)</f>
        <v>0.76</v>
      </c>
    </row>
    <row r="563" spans="1:5" ht="15">
      <c r="A563" s="6" t="s">
        <v>1178</v>
      </c>
      <c r="B563" s="8">
        <v>18338</v>
      </c>
      <c r="C563" s="6" t="s">
        <v>624</v>
      </c>
      <c r="D563" s="6" t="s">
        <v>601</v>
      </c>
      <c r="E563">
        <f>VLOOKUP(A563,Kagle!A:Q,17)</f>
        <v>0.68400000000000005</v>
      </c>
    </row>
    <row r="564" spans="1:5" ht="15">
      <c r="A564" s="6" t="s">
        <v>1179</v>
      </c>
      <c r="B564" s="8">
        <v>26905</v>
      </c>
      <c r="C564" s="6" t="s">
        <v>606</v>
      </c>
      <c r="D564" s="6" t="s">
        <v>607</v>
      </c>
      <c r="E564">
        <f>VLOOKUP(A564,Kagle!A:Q,17)</f>
        <v>0.61899999999999999</v>
      </c>
    </row>
    <row r="565" spans="1:5" ht="15">
      <c r="A565" s="6" t="s">
        <v>1180</v>
      </c>
      <c r="B565" s="8">
        <v>62980</v>
      </c>
      <c r="C565" s="6" t="s">
        <v>620</v>
      </c>
      <c r="D565" s="6" t="s">
        <v>603</v>
      </c>
      <c r="E565">
        <f>VLOOKUP(A565,Kagle!A:Q,17)</f>
        <v>0.8</v>
      </c>
    </row>
    <row r="566" spans="1:5" ht="15">
      <c r="A566" s="6" t="s">
        <v>1181</v>
      </c>
      <c r="B566" s="8">
        <v>11349</v>
      </c>
      <c r="C566" s="6" t="s">
        <v>622</v>
      </c>
      <c r="D566" s="6" t="s">
        <v>607</v>
      </c>
      <c r="E566">
        <f>VLOOKUP(A566,Kagle!A:Q,17)</f>
        <v>0.64900000000000002</v>
      </c>
    </row>
    <row r="567" spans="1:5" ht="15">
      <c r="A567" s="6" t="s">
        <v>1182</v>
      </c>
      <c r="B567" s="8">
        <v>35941</v>
      </c>
      <c r="C567" s="6" t="s">
        <v>620</v>
      </c>
      <c r="D567" s="6" t="s">
        <v>603</v>
      </c>
      <c r="E567">
        <f>VLOOKUP(A567,Kagle!A:Q,17)</f>
        <v>0.78</v>
      </c>
    </row>
    <row r="568" spans="1:5" ht="15">
      <c r="A568" s="6" t="s">
        <v>1183</v>
      </c>
      <c r="B568" s="8">
        <v>379297</v>
      </c>
      <c r="C568" s="6" t="s">
        <v>606</v>
      </c>
      <c r="D568" s="6" t="s">
        <v>607</v>
      </c>
      <c r="E568">
        <f>VLOOKUP(A568,Kagle!A:Q,17)</f>
        <v>0.63800000000000001</v>
      </c>
    </row>
    <row r="569" spans="1:5" ht="15">
      <c r="A569" s="6" t="s">
        <v>1184</v>
      </c>
      <c r="B569" s="8">
        <v>97203</v>
      </c>
      <c r="C569" s="6" t="s">
        <v>606</v>
      </c>
      <c r="D569" s="6" t="s">
        <v>607</v>
      </c>
      <c r="E569">
        <f>VLOOKUP(A569,Kagle!A:Q,17)</f>
        <v>0.623</v>
      </c>
    </row>
    <row r="570" spans="1:5" ht="15">
      <c r="A570" s="6" t="s">
        <v>1185</v>
      </c>
      <c r="B570" s="8">
        <v>77555</v>
      </c>
      <c r="C570" s="6" t="s">
        <v>624</v>
      </c>
      <c r="D570" s="6" t="s">
        <v>601</v>
      </c>
      <c r="E570">
        <f>VLOOKUP(A570,Kagle!A:Q,17)</f>
        <v>0.69799999999999995</v>
      </c>
    </row>
    <row r="571" spans="1:5" ht="15">
      <c r="A571" s="6" t="s">
        <v>1186</v>
      </c>
      <c r="B571" s="8">
        <v>53949</v>
      </c>
      <c r="C571" s="6" t="s">
        <v>609</v>
      </c>
      <c r="D571" s="6" t="s">
        <v>610</v>
      </c>
      <c r="E571">
        <f>VLOOKUP(A571,Kagle!A:Q,17)</f>
        <v>0.68</v>
      </c>
    </row>
    <row r="572" spans="1:5" ht="15">
      <c r="A572" s="6" t="s">
        <v>1187</v>
      </c>
      <c r="B572" s="8">
        <v>32722</v>
      </c>
      <c r="C572" s="6" t="s">
        <v>600</v>
      </c>
      <c r="D572" s="6" t="s">
        <v>601</v>
      </c>
      <c r="E572">
        <f>VLOOKUP(A572,Kagle!A:Q,17)</f>
        <v>0.71599999999999997</v>
      </c>
    </row>
    <row r="573" spans="1:5" ht="15">
      <c r="A573" s="6" t="s">
        <v>1188</v>
      </c>
      <c r="B573" s="8">
        <v>24735</v>
      </c>
      <c r="C573" s="6" t="s">
        <v>602</v>
      </c>
      <c r="D573" s="6" t="s">
        <v>603</v>
      </c>
      <c r="E573">
        <f>VLOOKUP(A573,Kagle!A:Q,17)</f>
        <v>0.67400000000000004</v>
      </c>
    </row>
    <row r="574" spans="1:5" ht="15">
      <c r="A574" s="6" t="s">
        <v>1189</v>
      </c>
      <c r="B574" s="8">
        <v>3457</v>
      </c>
      <c r="C574" s="6" t="s">
        <v>614</v>
      </c>
      <c r="D574" s="6" t="s">
        <v>607</v>
      </c>
      <c r="E574">
        <f>VLOOKUP(A574,Kagle!A:Q,17)</f>
        <v>0.55000000000000004</v>
      </c>
    </row>
    <row r="575" spans="1:5" ht="15">
      <c r="A575" s="6" t="s">
        <v>1190</v>
      </c>
      <c r="B575" s="8">
        <v>30492</v>
      </c>
      <c r="C575" s="6" t="s">
        <v>609</v>
      </c>
      <c r="D575" s="6" t="s">
        <v>610</v>
      </c>
      <c r="E575">
        <f>VLOOKUP(A575,Kagle!A:Q,17)</f>
        <v>0.71599999999999997</v>
      </c>
    </row>
    <row r="576" spans="1:5" ht="15">
      <c r="A576" s="6" t="s">
        <v>1191</v>
      </c>
      <c r="B576" s="8">
        <v>10262</v>
      </c>
      <c r="C576" s="6" t="s">
        <v>616</v>
      </c>
      <c r="D576" s="6" t="s">
        <v>607</v>
      </c>
      <c r="E576">
        <f>VLOOKUP(A576,Kagle!A:Q,17)</f>
        <v>0.57999999999999996</v>
      </c>
    </row>
    <row r="577" spans="1:5" ht="15">
      <c r="A577" s="6" t="s">
        <v>1192</v>
      </c>
      <c r="B577" s="8">
        <v>11279</v>
      </c>
      <c r="C577" s="6" t="s">
        <v>611</v>
      </c>
      <c r="D577" s="6" t="s">
        <v>610</v>
      </c>
      <c r="E577">
        <f>VLOOKUP(A577,Kagle!A:Q,17)</f>
        <v>0.67500000000000004</v>
      </c>
    </row>
    <row r="578" spans="1:5" ht="15">
      <c r="A578" s="6" t="s">
        <v>1193</v>
      </c>
      <c r="B578" s="8">
        <v>15399</v>
      </c>
      <c r="C578" s="6" t="s">
        <v>614</v>
      </c>
      <c r="D578" s="6" t="s">
        <v>607</v>
      </c>
      <c r="E578">
        <f>VLOOKUP(A578,Kagle!A:Q,17)</f>
        <v>0.51200000000000001</v>
      </c>
    </row>
    <row r="579" spans="1:5" ht="15">
      <c r="A579" s="6" t="s">
        <v>1194</v>
      </c>
      <c r="B579" s="8">
        <v>4030</v>
      </c>
      <c r="C579" s="6" t="s">
        <v>604</v>
      </c>
      <c r="D579" s="6" t="s">
        <v>605</v>
      </c>
      <c r="E579">
        <f>VLOOKUP(A579,Kagle!A:Q,17)</f>
        <v>0.59299999999999997</v>
      </c>
    </row>
    <row r="580" spans="1:5" ht="15">
      <c r="A580" s="6" t="s">
        <v>1194</v>
      </c>
      <c r="B580" s="8">
        <v>6362</v>
      </c>
      <c r="C580" s="6" t="s">
        <v>622</v>
      </c>
      <c r="D580" s="6" t="s">
        <v>607</v>
      </c>
      <c r="E580">
        <f>VLOOKUP(A580,Kagle!A:Q,17)</f>
        <v>0.59299999999999997</v>
      </c>
    </row>
    <row r="581" spans="1:5" ht="15">
      <c r="A581" s="6" t="s">
        <v>1194</v>
      </c>
      <c r="B581" s="8">
        <v>7528</v>
      </c>
      <c r="C581" s="6" t="s">
        <v>623</v>
      </c>
      <c r="D581" s="6" t="s">
        <v>607</v>
      </c>
      <c r="E581">
        <f>VLOOKUP(A581,Kagle!A:Q,17)</f>
        <v>0.59299999999999997</v>
      </c>
    </row>
    <row r="582" spans="1:5" ht="15">
      <c r="A582" s="6" t="s">
        <v>1195</v>
      </c>
      <c r="B582" s="8">
        <v>4284</v>
      </c>
      <c r="C582" s="6" t="s">
        <v>612</v>
      </c>
      <c r="D582" s="6" t="s">
        <v>607</v>
      </c>
      <c r="E582">
        <f>VLOOKUP(A582,Kagle!A:Q,17)</f>
        <v>0.57799999999999996</v>
      </c>
    </row>
    <row r="583" spans="1:5" ht="15">
      <c r="A583" s="6" t="s">
        <v>1196</v>
      </c>
      <c r="B583" s="8">
        <v>17705</v>
      </c>
      <c r="C583" s="6" t="s">
        <v>612</v>
      </c>
      <c r="D583" s="6" t="s">
        <v>607</v>
      </c>
      <c r="E583">
        <f>VLOOKUP(A583,Kagle!A:Q,17)</f>
        <v>0.57799999999999996</v>
      </c>
    </row>
    <row r="584" spans="1:5" ht="15">
      <c r="A584" s="6" t="s">
        <v>1197</v>
      </c>
      <c r="B584" s="8">
        <v>1499641</v>
      </c>
      <c r="C584" s="6" t="s">
        <v>622</v>
      </c>
      <c r="D584" s="6" t="s">
        <v>607</v>
      </c>
      <c r="E584">
        <f>VLOOKUP(A584,Kagle!A:Q,17)</f>
        <v>0.57799999999999996</v>
      </c>
    </row>
    <row r="585" spans="1:5" ht="15">
      <c r="A585" s="6" t="s">
        <v>1198</v>
      </c>
      <c r="B585" s="8">
        <v>12122</v>
      </c>
      <c r="C585" s="6" t="s">
        <v>616</v>
      </c>
      <c r="D585" s="6" t="s">
        <v>607</v>
      </c>
      <c r="E585">
        <f>VLOOKUP(A585,Kagle!A:Q,17)</f>
        <v>0.55100000000000005</v>
      </c>
    </row>
    <row r="586" spans="1:5" ht="15">
      <c r="A586" s="6" t="s">
        <v>1199</v>
      </c>
      <c r="B586" s="8">
        <v>7349</v>
      </c>
      <c r="C586" s="6" t="s">
        <v>630</v>
      </c>
      <c r="D586" s="6" t="s">
        <v>603</v>
      </c>
      <c r="E586">
        <f>VLOOKUP(A586,Kagle!A:Q,17)</f>
        <v>0.68400000000000005</v>
      </c>
    </row>
    <row r="587" spans="1:5" ht="15">
      <c r="A587" s="6" t="s">
        <v>1200</v>
      </c>
      <c r="B587" s="8">
        <v>3587</v>
      </c>
      <c r="C587" s="6" t="s">
        <v>602</v>
      </c>
      <c r="D587" s="6" t="s">
        <v>603</v>
      </c>
      <c r="E587">
        <f>VLOOKUP(A587,Kagle!A:Q,17)</f>
        <v>0.66</v>
      </c>
    </row>
    <row r="588" spans="1:5" ht="15">
      <c r="A588" s="6" t="s">
        <v>1201</v>
      </c>
      <c r="B588" s="8">
        <v>20730</v>
      </c>
      <c r="C588" s="6" t="s">
        <v>608</v>
      </c>
      <c r="D588" s="6" t="s">
        <v>607</v>
      </c>
      <c r="E588">
        <f>VLOOKUP(A588,Kagle!A:Q,17)</f>
        <v>0.70499999999999996</v>
      </c>
    </row>
    <row r="589" spans="1:5" ht="15">
      <c r="A589" s="6" t="s">
        <v>1201</v>
      </c>
      <c r="B589" s="8">
        <v>513118</v>
      </c>
      <c r="C589" s="6" t="s">
        <v>611</v>
      </c>
      <c r="D589" s="6" t="s">
        <v>610</v>
      </c>
      <c r="E589">
        <f>VLOOKUP(A589,Kagle!A:Q,17)</f>
        <v>0.70499999999999996</v>
      </c>
    </row>
    <row r="590" spans="1:5" ht="15">
      <c r="A590" s="6" t="s">
        <v>1202</v>
      </c>
      <c r="B590" s="8">
        <v>3425</v>
      </c>
      <c r="C590" s="6" t="s">
        <v>608</v>
      </c>
      <c r="D590" s="6" t="s">
        <v>607</v>
      </c>
      <c r="E590">
        <f>VLOOKUP(A590,Kagle!A:Q,17)</f>
        <v>0.57499999999999996</v>
      </c>
    </row>
    <row r="591" spans="1:5" ht="15">
      <c r="A591" s="6" t="s">
        <v>1203</v>
      </c>
      <c r="B591" s="8">
        <v>2709</v>
      </c>
      <c r="C591" s="6" t="s">
        <v>602</v>
      </c>
      <c r="D591" s="6" t="s">
        <v>603</v>
      </c>
      <c r="E591">
        <f>VLOOKUP(A591,Kagle!A:Q,17)</f>
        <v>0.81</v>
      </c>
    </row>
    <row r="592" spans="1:5" ht="15">
      <c r="A592" s="6" t="s">
        <v>1204</v>
      </c>
      <c r="B592" s="8">
        <v>23437</v>
      </c>
      <c r="C592" s="6" t="s">
        <v>612</v>
      </c>
      <c r="D592" s="6" t="s">
        <v>607</v>
      </c>
      <c r="E592">
        <f>VLOOKUP(A592,Kagle!A:Q,17)</f>
        <v>0.629</v>
      </c>
    </row>
    <row r="593" spans="1:5" ht="15">
      <c r="A593" s="6" t="s">
        <v>1205</v>
      </c>
      <c r="B593" s="8">
        <v>17109</v>
      </c>
      <c r="C593" s="6" t="s">
        <v>623</v>
      </c>
      <c r="D593" s="6" t="s">
        <v>607</v>
      </c>
      <c r="E593">
        <f>VLOOKUP(A593,Kagle!A:Q,17)</f>
        <v>0.51700000000000002</v>
      </c>
    </row>
    <row r="594" spans="1:5" ht="15">
      <c r="A594" s="6" t="s">
        <v>1206</v>
      </c>
      <c r="B594" s="8">
        <v>2521564</v>
      </c>
      <c r="C594" s="6" t="s">
        <v>602</v>
      </c>
      <c r="D594" s="6" t="s">
        <v>603</v>
      </c>
      <c r="E594">
        <f>VLOOKUP(A594,Kagle!A:Q,17)</f>
        <v>0.69</v>
      </c>
    </row>
    <row r="595" spans="1:5" ht="15">
      <c r="A595" s="6" t="s">
        <v>1207</v>
      </c>
      <c r="B595" s="8">
        <v>76687</v>
      </c>
      <c r="C595" s="6" t="s">
        <v>602</v>
      </c>
      <c r="D595" s="6" t="s">
        <v>603</v>
      </c>
      <c r="E595">
        <f>VLOOKUP(A595,Kagle!A:Q,17)</f>
        <v>0.65500000000000003</v>
      </c>
    </row>
    <row r="596" spans="1:5" ht="15">
      <c r="A596" s="6" t="s">
        <v>1208</v>
      </c>
      <c r="B596" s="8">
        <v>6710</v>
      </c>
      <c r="C596" s="6" t="s">
        <v>604</v>
      </c>
      <c r="D596" s="6" t="s">
        <v>605</v>
      </c>
      <c r="E596">
        <f>VLOOKUP(A596,Kagle!A:Q,17)</f>
        <v>0.58799999999999997</v>
      </c>
    </row>
    <row r="597" spans="1:5" ht="15">
      <c r="A597" s="6" t="s">
        <v>1209</v>
      </c>
      <c r="B597" s="8">
        <v>26994</v>
      </c>
      <c r="C597" s="6" t="s">
        <v>616</v>
      </c>
      <c r="D597" s="6" t="s">
        <v>607</v>
      </c>
      <c r="E597">
        <f>VLOOKUP(A597,Kagle!A:Q,17)</f>
        <v>0.55700000000000005</v>
      </c>
    </row>
    <row r="598" spans="1:5" ht="15">
      <c r="A598" s="6" t="s">
        <v>1210</v>
      </c>
      <c r="B598" s="8">
        <v>7719</v>
      </c>
      <c r="C598" s="6" t="s">
        <v>614</v>
      </c>
      <c r="D598" s="6" t="s">
        <v>607</v>
      </c>
      <c r="E598">
        <f>VLOOKUP(A598,Kagle!A:Q,17)</f>
        <v>0.54600000000000004</v>
      </c>
    </row>
    <row r="599" spans="1:5" ht="15">
      <c r="A599" s="6" t="s">
        <v>1211</v>
      </c>
      <c r="B599" s="8">
        <v>17839</v>
      </c>
      <c r="C599" s="6" t="s">
        <v>611</v>
      </c>
      <c r="D599" s="6" t="s">
        <v>610</v>
      </c>
      <c r="E599">
        <f>VLOOKUP(A599,Kagle!A:Q,17)</f>
        <v>0.74</v>
      </c>
    </row>
    <row r="600" spans="1:5" ht="15">
      <c r="A600" s="6" t="s">
        <v>1212</v>
      </c>
      <c r="B600" s="8">
        <v>10473</v>
      </c>
      <c r="C600" s="6" t="s">
        <v>604</v>
      </c>
      <c r="D600" s="6" t="s">
        <v>605</v>
      </c>
      <c r="E600">
        <f>VLOOKUP(A600,Kagle!A:Q,17)</f>
        <v>0.66500000000000004</v>
      </c>
    </row>
    <row r="601" spans="1:5" ht="15">
      <c r="A601" s="6" t="s">
        <v>1213</v>
      </c>
      <c r="B601" s="8">
        <v>5638</v>
      </c>
      <c r="C601" s="6" t="s">
        <v>627</v>
      </c>
      <c r="D601" s="6" t="s">
        <v>605</v>
      </c>
      <c r="E601">
        <f>VLOOKUP(A601,Kagle!A:Q,17)</f>
        <v>0.57399999999999995</v>
      </c>
    </row>
    <row r="602" spans="1:5" ht="15">
      <c r="A602" s="6" t="s">
        <v>1214</v>
      </c>
      <c r="B602" s="8">
        <v>11775</v>
      </c>
      <c r="C602" s="6" t="s">
        <v>617</v>
      </c>
      <c r="D602" s="6" t="s">
        <v>610</v>
      </c>
      <c r="E602">
        <f>VLOOKUP(A602,Kagle!A:Q,17)</f>
        <v>0.61899999999999999</v>
      </c>
    </row>
    <row r="603" spans="1:5" ht="15">
      <c r="A603" s="6" t="s">
        <v>1215</v>
      </c>
      <c r="B603" s="8">
        <v>63768</v>
      </c>
      <c r="C603" s="6" t="s">
        <v>620</v>
      </c>
      <c r="D603" s="6" t="s">
        <v>603</v>
      </c>
      <c r="E603">
        <f>VLOOKUP(A603,Kagle!A:Q,17)</f>
        <v>0.74</v>
      </c>
    </row>
    <row r="604" spans="1:5" ht="15">
      <c r="A604" s="6" t="s">
        <v>1216</v>
      </c>
      <c r="B604" s="8">
        <v>43935</v>
      </c>
      <c r="C604" s="6" t="s">
        <v>615</v>
      </c>
      <c r="D604" s="6" t="s">
        <v>607</v>
      </c>
      <c r="E604">
        <f>VLOOKUP(A604,Kagle!A:Q,17)</f>
        <v>0.57999999999999996</v>
      </c>
    </row>
    <row r="605" spans="1:5" ht="15">
      <c r="A605" s="6" t="s">
        <v>1217</v>
      </c>
      <c r="B605" s="8">
        <v>1958</v>
      </c>
      <c r="C605" s="6" t="s">
        <v>617</v>
      </c>
      <c r="D605" s="6" t="s">
        <v>610</v>
      </c>
      <c r="E605">
        <f>VLOOKUP(A605,Kagle!A:Q,17)</f>
        <v>0.77800000000000002</v>
      </c>
    </row>
    <row r="606" spans="1:5" ht="15">
      <c r="A606" s="6" t="s">
        <v>1218</v>
      </c>
      <c r="B606" s="8">
        <v>3005</v>
      </c>
      <c r="C606" s="6" t="s">
        <v>614</v>
      </c>
      <c r="D606" s="6" t="s">
        <v>607</v>
      </c>
      <c r="E606">
        <f>VLOOKUP(A606,Kagle!A:Q,17)</f>
        <v>0.60099999999999998</v>
      </c>
    </row>
    <row r="607" spans="1:5" ht="15">
      <c r="A607" s="6" t="s">
        <v>1219</v>
      </c>
      <c r="B607" s="8">
        <v>5525</v>
      </c>
      <c r="C607" s="6" t="s">
        <v>602</v>
      </c>
      <c r="D607" s="6" t="s">
        <v>603</v>
      </c>
      <c r="E607">
        <f>VLOOKUP(A607,Kagle!A:Q,17)</f>
        <v>0.628</v>
      </c>
    </row>
    <row r="608" spans="1:5" ht="15">
      <c r="A608" s="6" t="s">
        <v>1220</v>
      </c>
      <c r="B608" s="8">
        <v>121803</v>
      </c>
      <c r="C608" s="6" t="s">
        <v>602</v>
      </c>
      <c r="D608" s="6" t="s">
        <v>603</v>
      </c>
      <c r="E608">
        <f>VLOOKUP(A608,Kagle!A:Q,17)</f>
        <v>0.60399999999999998</v>
      </c>
    </row>
    <row r="609" spans="1:5" ht="15">
      <c r="A609" s="6" t="s">
        <v>1221</v>
      </c>
      <c r="B609" s="8">
        <v>21299</v>
      </c>
      <c r="C609" s="6" t="s">
        <v>622</v>
      </c>
      <c r="D609" s="6" t="s">
        <v>607</v>
      </c>
      <c r="E609">
        <f>VLOOKUP(A609,Kagle!A:Q,17)</f>
        <v>0.56000000000000005</v>
      </c>
    </row>
    <row r="610" spans="1:5" ht="15">
      <c r="A610" s="6" t="s">
        <v>1222</v>
      </c>
      <c r="B610" s="8">
        <v>11872</v>
      </c>
      <c r="C610" s="6" t="s">
        <v>620</v>
      </c>
      <c r="D610" s="6" t="s">
        <v>603</v>
      </c>
      <c r="E610">
        <f>VLOOKUP(A610,Kagle!A:Q,17)</f>
        <v>0.73</v>
      </c>
    </row>
    <row r="611" spans="1:5" ht="15">
      <c r="A611" s="6" t="s">
        <v>1223</v>
      </c>
      <c r="B611" s="8">
        <v>4764</v>
      </c>
      <c r="C611" s="6" t="s">
        <v>614</v>
      </c>
      <c r="D611" s="6" t="s">
        <v>607</v>
      </c>
      <c r="E611">
        <f>VLOOKUP(A611,Kagle!A:Q,17)</f>
        <v>0.60399999999999998</v>
      </c>
    </row>
    <row r="612" spans="1:5" ht="15">
      <c r="A612" s="6" t="s">
        <v>1224</v>
      </c>
      <c r="B612" s="8">
        <v>3536</v>
      </c>
      <c r="C612" s="6" t="s">
        <v>613</v>
      </c>
      <c r="D612" s="6" t="s">
        <v>605</v>
      </c>
      <c r="E612">
        <f>VLOOKUP(A612,Kagle!A:Q,17)</f>
        <v>0.63800000000000001</v>
      </c>
    </row>
    <row r="613" spans="1:5" ht="15">
      <c r="A613" s="6" t="s">
        <v>1225</v>
      </c>
      <c r="B613" s="8">
        <v>11158</v>
      </c>
      <c r="C613" s="6" t="s">
        <v>620</v>
      </c>
      <c r="D613" s="6" t="s">
        <v>603</v>
      </c>
      <c r="E613">
        <f>VLOOKUP(A613,Kagle!A:Q,17)</f>
        <v>0.73</v>
      </c>
    </row>
    <row r="614" spans="1:5" ht="15">
      <c r="A614" s="6" t="s">
        <v>1226</v>
      </c>
      <c r="B614" s="8">
        <v>6073</v>
      </c>
      <c r="C614" s="6" t="s">
        <v>616</v>
      </c>
      <c r="D614" s="6" t="s">
        <v>607</v>
      </c>
      <c r="E614">
        <f>VLOOKUP(A614,Kagle!A:Q,17)</f>
        <v>0.61199999999999999</v>
      </c>
    </row>
    <row r="615" spans="1:5" ht="15">
      <c r="A615" s="6" t="s">
        <v>1227</v>
      </c>
      <c r="B615" s="8">
        <v>4448</v>
      </c>
      <c r="C615" s="6" t="s">
        <v>602</v>
      </c>
      <c r="D615" s="6" t="s">
        <v>603</v>
      </c>
      <c r="E615">
        <f>VLOOKUP(A615,Kagle!A:Q,17)</f>
        <v>0.59399999999999997</v>
      </c>
    </row>
    <row r="616" spans="1:5" ht="15">
      <c r="A616" s="6" t="s">
        <v>1228</v>
      </c>
      <c r="B616" s="8">
        <v>64723</v>
      </c>
      <c r="C616" s="6" t="s">
        <v>627</v>
      </c>
      <c r="D616" s="6" t="s">
        <v>605</v>
      </c>
      <c r="E616">
        <f>VLOOKUP(A616,Kagle!A:Q,17)</f>
        <v>0.50600000000000001</v>
      </c>
    </row>
    <row r="617" spans="1:5" ht="15">
      <c r="A617" s="6" t="s">
        <v>1229</v>
      </c>
      <c r="B617" s="8">
        <v>5507</v>
      </c>
      <c r="C617" s="6" t="s">
        <v>612</v>
      </c>
      <c r="D617" s="6" t="s">
        <v>607</v>
      </c>
      <c r="E617">
        <f>VLOOKUP(A617,Kagle!A:Q,17)</f>
        <v>0.56000000000000005</v>
      </c>
    </row>
    <row r="618" spans="1:5" ht="15">
      <c r="A618" s="6" t="s">
        <v>1230</v>
      </c>
      <c r="B618" s="8">
        <v>4607</v>
      </c>
      <c r="C618" s="6" t="s">
        <v>616</v>
      </c>
      <c r="D618" s="6" t="s">
        <v>607</v>
      </c>
      <c r="E618">
        <f>VLOOKUP(A618,Kagle!A:Q,17)</f>
        <v>0.48899999999999999</v>
      </c>
    </row>
    <row r="619" spans="1:5" ht="15">
      <c r="A619" s="6" t="s">
        <v>1231</v>
      </c>
      <c r="B619" s="8">
        <v>20093</v>
      </c>
      <c r="C619" s="6" t="s">
        <v>602</v>
      </c>
      <c r="D619" s="6" t="s">
        <v>603</v>
      </c>
      <c r="E619">
        <f>VLOOKUP(A619,Kagle!A:Q,17)</f>
        <v>0.75</v>
      </c>
    </row>
    <row r="620" spans="1:5" ht="15">
      <c r="A620" s="6" t="s">
        <v>1232</v>
      </c>
      <c r="B620" s="8">
        <v>12765</v>
      </c>
      <c r="C620" s="6" t="s">
        <v>612</v>
      </c>
      <c r="D620" s="6" t="s">
        <v>607</v>
      </c>
      <c r="E620">
        <f>VLOOKUP(A620,Kagle!A:Q,17)</f>
        <v>0.60599999999999998</v>
      </c>
    </row>
    <row r="621" spans="1:5" ht="15">
      <c r="A621" s="6" t="s">
        <v>1233</v>
      </c>
      <c r="B621" s="8">
        <v>6210</v>
      </c>
      <c r="C621" s="6" t="s">
        <v>602</v>
      </c>
      <c r="D621" s="6" t="s">
        <v>603</v>
      </c>
      <c r="E621">
        <f>VLOOKUP(A621,Kagle!A:Q,17)</f>
        <v>0.62</v>
      </c>
    </row>
    <row r="622" spans="1:5" ht="15">
      <c r="A622" s="6" t="s">
        <v>1234</v>
      </c>
      <c r="B622" s="8">
        <v>444784</v>
      </c>
      <c r="C622" s="6" t="s">
        <v>602</v>
      </c>
      <c r="D622" s="6" t="s">
        <v>603</v>
      </c>
      <c r="E622">
        <f>VLOOKUP(A622,Kagle!A:Q,17)</f>
        <v>0.74</v>
      </c>
    </row>
    <row r="623" spans="1:5" ht="15">
      <c r="A623" s="6" t="s">
        <v>1235</v>
      </c>
      <c r="B623" s="8">
        <v>60880</v>
      </c>
      <c r="C623" s="6" t="s">
        <v>611</v>
      </c>
      <c r="D623" s="6" t="s">
        <v>610</v>
      </c>
      <c r="E623">
        <f>VLOOKUP(A623,Kagle!A:Q,17)</f>
        <v>0.74</v>
      </c>
    </row>
    <row r="624" spans="1:5" ht="15">
      <c r="A624" s="6" t="s">
        <v>1236</v>
      </c>
      <c r="B624" s="8">
        <v>3329</v>
      </c>
      <c r="C624" s="6" t="s">
        <v>620</v>
      </c>
      <c r="D624" s="6" t="s">
        <v>603</v>
      </c>
      <c r="E624">
        <f>VLOOKUP(A624,Kagle!A:Q,17)</f>
        <v>0.76800000000000002</v>
      </c>
    </row>
    <row r="625" spans="1:5" ht="15">
      <c r="A625" s="6" t="s">
        <v>1237</v>
      </c>
      <c r="B625" s="8">
        <v>14554</v>
      </c>
      <c r="C625" s="6" t="s">
        <v>602</v>
      </c>
      <c r="D625" s="6" t="s">
        <v>603</v>
      </c>
      <c r="E625">
        <f>VLOOKUP(A625,Kagle!A:Q,17)</f>
        <v>0.68799999999999994</v>
      </c>
    </row>
    <row r="626" spans="1:5" ht="15">
      <c r="A626" s="6" t="s">
        <v>1238</v>
      </c>
      <c r="B626" s="8">
        <v>69486</v>
      </c>
      <c r="C626" s="6" t="s">
        <v>620</v>
      </c>
      <c r="D626" s="6" t="s">
        <v>603</v>
      </c>
      <c r="E626">
        <f>VLOOKUP(A626,Kagle!A:Q,17)</f>
        <v>0.78</v>
      </c>
    </row>
    <row r="627" spans="1:5" ht="15">
      <c r="A627" s="6" t="s">
        <v>1239</v>
      </c>
      <c r="B627" s="8">
        <v>8117</v>
      </c>
      <c r="C627" s="6" t="s">
        <v>620</v>
      </c>
      <c r="D627" s="6" t="s">
        <v>603</v>
      </c>
      <c r="E627">
        <f>VLOOKUP(A627,Kagle!A:Q,17)</f>
        <v>0.71</v>
      </c>
    </row>
    <row r="628" spans="1:5" ht="15">
      <c r="A628" s="6" t="s">
        <v>1240</v>
      </c>
      <c r="B628" s="8">
        <v>2498</v>
      </c>
      <c r="C628" s="6" t="s">
        <v>608</v>
      </c>
      <c r="D628" s="6" t="s">
        <v>607</v>
      </c>
      <c r="E628">
        <f>VLOOKUP(A628,Kagle!A:Q,17)</f>
        <v>0.54</v>
      </c>
    </row>
    <row r="629" spans="1:5" ht="15">
      <c r="A629" s="6" t="s">
        <v>1241</v>
      </c>
      <c r="B629" s="8">
        <v>124883</v>
      </c>
      <c r="C629" s="6" t="s">
        <v>609</v>
      </c>
      <c r="D629" s="6" t="s">
        <v>610</v>
      </c>
      <c r="E629">
        <f>VLOOKUP(A629,Kagle!A:Q,17)</f>
        <v>0.66700000000000004</v>
      </c>
    </row>
    <row r="630" spans="1:5" ht="15">
      <c r="A630" s="6" t="s">
        <v>1242</v>
      </c>
      <c r="B630" s="8">
        <v>32936</v>
      </c>
      <c r="C630" s="6" t="s">
        <v>611</v>
      </c>
      <c r="D630" s="6" t="s">
        <v>610</v>
      </c>
      <c r="E630">
        <f>VLOOKUP(A630,Kagle!A:Q,17)</f>
        <v>0.81</v>
      </c>
    </row>
    <row r="631" spans="1:5" ht="15">
      <c r="A631" s="6" t="s">
        <v>1243</v>
      </c>
      <c r="B631" s="8">
        <v>15984</v>
      </c>
      <c r="C631" s="6" t="s">
        <v>602</v>
      </c>
      <c r="D631" s="6" t="s">
        <v>603</v>
      </c>
      <c r="E631">
        <f>VLOOKUP(A631,Kagle!A:Q,17)</f>
        <v>0.72</v>
      </c>
    </row>
    <row r="632" spans="1:5" ht="15">
      <c r="A632" s="6" t="s">
        <v>1243</v>
      </c>
      <c r="B632" s="8">
        <v>16400</v>
      </c>
      <c r="C632" s="6" t="s">
        <v>621</v>
      </c>
      <c r="D632" s="6" t="s">
        <v>603</v>
      </c>
      <c r="E632">
        <f>VLOOKUP(A632,Kagle!A:Q,17)</f>
        <v>0.72</v>
      </c>
    </row>
    <row r="633" spans="1:5" ht="15">
      <c r="A633" s="6" t="s">
        <v>1243</v>
      </c>
      <c r="B633" s="8">
        <v>361855</v>
      </c>
      <c r="C633" s="6" t="s">
        <v>609</v>
      </c>
      <c r="D633" s="6" t="s">
        <v>610</v>
      </c>
      <c r="E633">
        <f>VLOOKUP(A633,Kagle!A:Q,17)</f>
        <v>0.72</v>
      </c>
    </row>
    <row r="634" spans="1:5" ht="15">
      <c r="A634" s="6" t="s">
        <v>1244</v>
      </c>
      <c r="B634" s="8">
        <v>4047</v>
      </c>
      <c r="C634" s="6" t="s">
        <v>609</v>
      </c>
      <c r="D634" s="6" t="s">
        <v>610</v>
      </c>
      <c r="E634">
        <f>VLOOKUP(A634,Kagle!A:Q,17)</f>
        <v>0.7</v>
      </c>
    </row>
    <row r="635" spans="1:5" ht="15">
      <c r="A635" s="6" t="s">
        <v>1245</v>
      </c>
      <c r="B635" s="8">
        <v>15092</v>
      </c>
      <c r="C635" s="6" t="s">
        <v>620</v>
      </c>
      <c r="D635" s="6" t="s">
        <v>603</v>
      </c>
      <c r="E635">
        <f>VLOOKUP(A635,Kagle!A:Q,17)</f>
        <v>0.68</v>
      </c>
    </row>
    <row r="636" spans="1:5" ht="15">
      <c r="A636" s="6" t="s">
        <v>1246</v>
      </c>
      <c r="B636" s="8">
        <v>40219</v>
      </c>
      <c r="C636" s="6" t="s">
        <v>616</v>
      </c>
      <c r="D636" s="6" t="s">
        <v>607</v>
      </c>
      <c r="E636">
        <f>VLOOKUP(A636,Kagle!A:Q,17)</f>
        <v>0.57499999999999996</v>
      </c>
    </row>
    <row r="637" spans="1:5" ht="15">
      <c r="A637" s="6" t="s">
        <v>1247</v>
      </c>
      <c r="B637" s="8">
        <v>2470</v>
      </c>
      <c r="C637" s="6" t="s">
        <v>608</v>
      </c>
      <c r="D637" s="6" t="s">
        <v>607</v>
      </c>
      <c r="E637">
        <f>VLOOKUP(A637,Kagle!A:Q,17)</f>
        <v>0.56999999999999995</v>
      </c>
    </row>
    <row r="638" spans="1:5" ht="15">
      <c r="A638" s="6" t="s">
        <v>1248</v>
      </c>
      <c r="B638" s="8">
        <v>15018</v>
      </c>
      <c r="C638" s="6" t="s">
        <v>622</v>
      </c>
      <c r="D638" s="6" t="s">
        <v>607</v>
      </c>
      <c r="E638">
        <f>VLOOKUP(A638,Kagle!A:Q,17)</f>
        <v>0.59899999999999998</v>
      </c>
    </row>
    <row r="639" spans="1:5" ht="15">
      <c r="A639" s="6" t="s">
        <v>1249</v>
      </c>
      <c r="B639" s="8">
        <v>6815</v>
      </c>
      <c r="C639" s="6" t="s">
        <v>609</v>
      </c>
      <c r="D639" s="6" t="s">
        <v>610</v>
      </c>
      <c r="E639">
        <f>VLOOKUP(A639,Kagle!A:Q,17)</f>
        <v>0.65500000000000003</v>
      </c>
    </row>
    <row r="640" spans="1:5" ht="15">
      <c r="A640" s="6" t="s">
        <v>1250</v>
      </c>
      <c r="B640" s="8">
        <v>12329</v>
      </c>
      <c r="C640" s="6" t="s">
        <v>606</v>
      </c>
      <c r="D640" s="6" t="s">
        <v>607</v>
      </c>
      <c r="E640">
        <f>VLOOKUP(A640,Kagle!A:Q,17)</f>
        <v>0.59799999999999998</v>
      </c>
    </row>
    <row r="641" spans="1:5" ht="15">
      <c r="A641" s="6" t="s">
        <v>1251</v>
      </c>
      <c r="B641" s="8">
        <v>5307</v>
      </c>
      <c r="C641" s="6" t="s">
        <v>626</v>
      </c>
      <c r="D641" s="6" t="s">
        <v>605</v>
      </c>
      <c r="E641">
        <f>VLOOKUP(A641,Kagle!A:Q,17)</f>
        <v>0.64900000000000002</v>
      </c>
    </row>
    <row r="642" spans="1:5" ht="15">
      <c r="A642" s="6" t="s">
        <v>1251</v>
      </c>
      <c r="B642" s="8">
        <v>6365</v>
      </c>
      <c r="C642" s="6" t="s">
        <v>622</v>
      </c>
      <c r="D642" s="6" t="s">
        <v>607</v>
      </c>
      <c r="E642">
        <f>VLOOKUP(A642,Kagle!A:Q,17)</f>
        <v>0.64900000000000002</v>
      </c>
    </row>
    <row r="643" spans="1:5" ht="15">
      <c r="A643" s="6" t="s">
        <v>1252</v>
      </c>
      <c r="B643" s="8">
        <v>54577</v>
      </c>
      <c r="C643" s="6" t="s">
        <v>609</v>
      </c>
      <c r="D643" s="6" t="s">
        <v>610</v>
      </c>
      <c r="E643">
        <f>VLOOKUP(A643,Kagle!A:Q,17)</f>
        <v>0.67</v>
      </c>
    </row>
    <row r="644" spans="1:5" ht="15">
      <c r="A644" s="6" t="s">
        <v>1253</v>
      </c>
      <c r="B644" s="8">
        <v>7136</v>
      </c>
      <c r="C644" s="6" t="s">
        <v>617</v>
      </c>
      <c r="D644" s="6" t="s">
        <v>610</v>
      </c>
      <c r="E644">
        <f>VLOOKUP(A644,Kagle!A:Q,17)</f>
        <v>0.68</v>
      </c>
    </row>
    <row r="645" spans="1:5" ht="15">
      <c r="A645" s="6" t="s">
        <v>1254</v>
      </c>
      <c r="B645" s="8">
        <v>419652</v>
      </c>
      <c r="C645" s="6" t="s">
        <v>617</v>
      </c>
      <c r="D645" s="6" t="s">
        <v>610</v>
      </c>
      <c r="E645">
        <f>VLOOKUP(A645,Kagle!A:Q,17)</f>
        <v>0.76200000000000001</v>
      </c>
    </row>
    <row r="646" spans="1:5" ht="15">
      <c r="A646" s="6" t="s">
        <v>1255</v>
      </c>
      <c r="B646" s="8">
        <v>7540</v>
      </c>
      <c r="C646" s="6" t="s">
        <v>617</v>
      </c>
      <c r="D646" s="6" t="s">
        <v>610</v>
      </c>
      <c r="E646">
        <f>VLOOKUP(A646,Kagle!A:Q,17)</f>
        <v>0.70299999999999996</v>
      </c>
    </row>
    <row r="647" spans="1:5" ht="15">
      <c r="A647" s="6" t="s">
        <v>1256</v>
      </c>
      <c r="B647" s="8">
        <v>2092</v>
      </c>
      <c r="C647" s="6" t="s">
        <v>614</v>
      </c>
      <c r="D647" s="6" t="s">
        <v>607</v>
      </c>
      <c r="E647">
        <f>VLOOKUP(A647,Kagle!A:Q,17)</f>
        <v>0.54500000000000004</v>
      </c>
    </row>
    <row r="648" spans="1:5" ht="15">
      <c r="A648" s="6" t="s">
        <v>1257</v>
      </c>
      <c r="B648" s="8">
        <v>6712</v>
      </c>
      <c r="C648" s="6" t="s">
        <v>617</v>
      </c>
      <c r="D648" s="6" t="s">
        <v>610</v>
      </c>
      <c r="E648">
        <f>VLOOKUP(A648,Kagle!A:Q,17)</f>
        <v>0.73099999999999998</v>
      </c>
    </row>
    <row r="649" spans="1:5" ht="15">
      <c r="A649" s="6" t="s">
        <v>1258</v>
      </c>
      <c r="B649" s="8">
        <v>2468</v>
      </c>
      <c r="C649" s="6" t="s">
        <v>627</v>
      </c>
      <c r="D649" s="6" t="s">
        <v>605</v>
      </c>
      <c r="E649">
        <f>VLOOKUP(A649,Kagle!A:Q,17)</f>
        <v>0.56499999999999995</v>
      </c>
    </row>
    <row r="650" spans="1:5" ht="15">
      <c r="A650" s="6" t="s">
        <v>1259</v>
      </c>
      <c r="B650" s="8">
        <v>8382</v>
      </c>
      <c r="C650" s="6" t="s">
        <v>617</v>
      </c>
      <c r="D650" s="6" t="s">
        <v>610</v>
      </c>
      <c r="E650">
        <f>VLOOKUP(A650,Kagle!A:Q,17)</f>
        <v>0.72799999999999998</v>
      </c>
    </row>
    <row r="651" spans="1:5" ht="15">
      <c r="A651" s="6" t="s">
        <v>1260</v>
      </c>
      <c r="B651" s="8">
        <v>2616</v>
      </c>
      <c r="C651" s="6" t="s">
        <v>608</v>
      </c>
      <c r="D651" s="6" t="s">
        <v>607</v>
      </c>
      <c r="E651">
        <f>VLOOKUP(A651,Kagle!A:Q,17)</f>
        <v>0.55100000000000005</v>
      </c>
    </row>
    <row r="652" spans="1:5" ht="15">
      <c r="A652" s="6" t="s">
        <v>1261</v>
      </c>
      <c r="B652" s="8">
        <v>19626</v>
      </c>
      <c r="C652" s="6" t="s">
        <v>623</v>
      </c>
      <c r="D652" s="6" t="s">
        <v>607</v>
      </c>
      <c r="E652">
        <f>VLOOKUP(A652,Kagle!A:Q,17)</f>
        <v>0.60399999999999998</v>
      </c>
    </row>
    <row r="653" spans="1:5" ht="15">
      <c r="A653" s="6" t="s">
        <v>1262</v>
      </c>
      <c r="B653" s="8">
        <v>2778</v>
      </c>
      <c r="C653" s="6" t="s">
        <v>627</v>
      </c>
      <c r="D653" s="6" t="s">
        <v>605</v>
      </c>
      <c r="E653">
        <f>VLOOKUP(A653,Kagle!A:Q,17)</f>
        <v>0.58799999999999997</v>
      </c>
    </row>
    <row r="654" spans="1:5" ht="15">
      <c r="A654" s="6" t="s">
        <v>1263</v>
      </c>
      <c r="B654" s="8">
        <v>18531</v>
      </c>
      <c r="C654" s="6" t="s">
        <v>616</v>
      </c>
      <c r="D654" s="6" t="s">
        <v>607</v>
      </c>
      <c r="E654">
        <f>VLOOKUP(A654,Kagle!A:Q,17)</f>
        <v>0.63200000000000001</v>
      </c>
    </row>
    <row r="655" spans="1:5" ht="15">
      <c r="A655" s="6" t="s">
        <v>1263</v>
      </c>
      <c r="B655" s="8">
        <v>27356</v>
      </c>
      <c r="C655" s="6" t="s">
        <v>620</v>
      </c>
      <c r="D655" s="6" t="s">
        <v>603</v>
      </c>
      <c r="E655">
        <f>VLOOKUP(A655,Kagle!A:Q,17)</f>
        <v>0.63200000000000001</v>
      </c>
    </row>
    <row r="656" spans="1:5" ht="15">
      <c r="A656" s="6" t="s">
        <v>1264</v>
      </c>
      <c r="B656" s="8">
        <v>34635</v>
      </c>
      <c r="C656" s="6" t="s">
        <v>602</v>
      </c>
      <c r="D656" s="6" t="s">
        <v>603</v>
      </c>
      <c r="E656">
        <f>VLOOKUP(A656,Kagle!A:Q,17)</f>
        <v>0.64500000000000002</v>
      </c>
    </row>
    <row r="657" spans="1:5" ht="15">
      <c r="A657" s="6" t="s">
        <v>1265</v>
      </c>
      <c r="B657" s="8">
        <v>4505</v>
      </c>
      <c r="C657" s="6" t="s">
        <v>611</v>
      </c>
      <c r="D657" s="6" t="s">
        <v>610</v>
      </c>
      <c r="E657">
        <f>VLOOKUP(A657,Kagle!A:Q,17)</f>
        <v>0.64700000000000002</v>
      </c>
    </row>
    <row r="658" spans="1:5" ht="15">
      <c r="A658" s="6" t="s">
        <v>1266</v>
      </c>
      <c r="B658" s="8">
        <v>12452</v>
      </c>
      <c r="C658" s="6" t="s">
        <v>602</v>
      </c>
      <c r="D658" s="6" t="s">
        <v>603</v>
      </c>
      <c r="E658">
        <f>VLOOKUP(A658,Kagle!A:Q,17)</f>
        <v>0.7</v>
      </c>
    </row>
    <row r="659" spans="1:5" ht="15">
      <c r="A659" s="6" t="s">
        <v>1267</v>
      </c>
      <c r="B659" s="8">
        <v>5089</v>
      </c>
      <c r="C659" s="6" t="s">
        <v>609</v>
      </c>
      <c r="D659" s="6" t="s">
        <v>610</v>
      </c>
      <c r="E659">
        <f>VLOOKUP(A659,Kagle!A:Q,17)</f>
        <v>0.64</v>
      </c>
    </row>
    <row r="660" spans="1:5" ht="15">
      <c r="A660" s="6" t="s">
        <v>1268</v>
      </c>
      <c r="B660" s="8">
        <v>3488</v>
      </c>
      <c r="C660" s="6" t="s">
        <v>615</v>
      </c>
      <c r="D660" s="6" t="s">
        <v>607</v>
      </c>
      <c r="E660">
        <f>VLOOKUP(A660,Kagle!A:Q,17)</f>
        <v>0.629</v>
      </c>
    </row>
    <row r="661" spans="1:5" ht="15">
      <c r="A661" s="6" t="s">
        <v>1269</v>
      </c>
      <c r="B661" s="8">
        <v>50256</v>
      </c>
      <c r="C661" s="6" t="s">
        <v>612</v>
      </c>
      <c r="D661" s="6" t="s">
        <v>607</v>
      </c>
      <c r="E661">
        <f>VLOOKUP(A661,Kagle!A:Q,17)</f>
        <v>0.56499999999999995</v>
      </c>
    </row>
    <row r="662" spans="1:5" ht="15">
      <c r="A662" s="6" t="s">
        <v>1270</v>
      </c>
      <c r="B662" s="8">
        <v>13129</v>
      </c>
      <c r="C662" s="6" t="s">
        <v>624</v>
      </c>
      <c r="D662" s="6" t="s">
        <v>601</v>
      </c>
      <c r="E662">
        <f>VLOOKUP(A662,Kagle!A:Q,17)</f>
        <v>0.67</v>
      </c>
    </row>
    <row r="663" spans="1:5" ht="15">
      <c r="A663" s="6" t="s">
        <v>1271</v>
      </c>
      <c r="B663" s="8">
        <v>2197</v>
      </c>
      <c r="C663" s="6" t="s">
        <v>620</v>
      </c>
      <c r="D663" s="6" t="s">
        <v>603</v>
      </c>
      <c r="E663">
        <f>VLOOKUP(A663,Kagle!A:Q,17)</f>
        <v>0.70499999999999996</v>
      </c>
    </row>
    <row r="664" spans="1:5" ht="15">
      <c r="A664" s="6" t="s">
        <v>1272</v>
      </c>
      <c r="B664" s="8">
        <v>38378</v>
      </c>
      <c r="C664" s="6" t="s">
        <v>620</v>
      </c>
      <c r="D664" s="6" t="s">
        <v>603</v>
      </c>
      <c r="E664">
        <f>VLOOKUP(A664,Kagle!A:Q,17)</f>
        <v>0.78</v>
      </c>
    </row>
    <row r="665" spans="1:5" ht="15">
      <c r="A665" s="6" t="s">
        <v>1273</v>
      </c>
      <c r="B665" s="8">
        <v>7838</v>
      </c>
      <c r="C665" s="6" t="s">
        <v>612</v>
      </c>
      <c r="D665" s="6" t="s">
        <v>607</v>
      </c>
      <c r="E665">
        <f>VLOOKUP(A665,Kagle!A:Q,17)</f>
        <v>0.56299999999999994</v>
      </c>
    </row>
    <row r="666" spans="1:5" ht="15">
      <c r="A666" s="6" t="s">
        <v>1274</v>
      </c>
      <c r="B666" s="8">
        <v>11921</v>
      </c>
      <c r="C666" s="6" t="s">
        <v>602</v>
      </c>
      <c r="D666" s="6" t="s">
        <v>603</v>
      </c>
      <c r="E666">
        <f>VLOOKUP(A666,Kagle!A:Q,17)</f>
        <v>0.75</v>
      </c>
    </row>
    <row r="667" spans="1:5" ht="15">
      <c r="A667" s="6" t="s">
        <v>1275</v>
      </c>
      <c r="B667" s="8">
        <v>62170</v>
      </c>
      <c r="C667" s="6" t="s">
        <v>614</v>
      </c>
      <c r="D667" s="6" t="s">
        <v>607</v>
      </c>
      <c r="E667">
        <f>VLOOKUP(A667,Kagle!A:Q,17)</f>
        <v>0.60199999999999998</v>
      </c>
    </row>
    <row r="668" spans="1:5" ht="15">
      <c r="A668" s="6" t="s">
        <v>1275</v>
      </c>
      <c r="B668" s="8">
        <v>48767</v>
      </c>
      <c r="C668" s="6" t="s">
        <v>612</v>
      </c>
      <c r="D668" s="6" t="s">
        <v>607</v>
      </c>
      <c r="E668">
        <f>VLOOKUP(A668,Kagle!A:Q,17)</f>
        <v>0.60199999999999998</v>
      </c>
    </row>
    <row r="669" spans="1:5" ht="15">
      <c r="A669" s="6" t="s">
        <v>1275</v>
      </c>
      <c r="B669" s="8">
        <v>51028</v>
      </c>
      <c r="C669" s="6" t="s">
        <v>630</v>
      </c>
      <c r="D669" s="6" t="s">
        <v>603</v>
      </c>
      <c r="E669">
        <f>VLOOKUP(A669,Kagle!A:Q,17)</f>
        <v>0.60199999999999998</v>
      </c>
    </row>
    <row r="670" spans="1:5" ht="15">
      <c r="A670" s="6" t="s">
        <v>1276</v>
      </c>
      <c r="B670" s="8">
        <v>27616</v>
      </c>
      <c r="C670" s="6" t="s">
        <v>611</v>
      </c>
      <c r="D670" s="6" t="s">
        <v>610</v>
      </c>
      <c r="E670">
        <f>VLOOKUP(A670,Kagle!A:Q,17)</f>
        <v>0.69599999999999995</v>
      </c>
    </row>
    <row r="671" spans="1:5" ht="15">
      <c r="A671" s="6" t="s">
        <v>1277</v>
      </c>
      <c r="B671" s="8">
        <v>39983</v>
      </c>
      <c r="C671" s="6" t="s">
        <v>600</v>
      </c>
      <c r="D671" s="6" t="s">
        <v>601</v>
      </c>
      <c r="E671">
        <f>VLOOKUP(A671,Kagle!A:Q,17)</f>
        <v>0.67</v>
      </c>
    </row>
    <row r="672" spans="1:5" ht="15">
      <c r="A672" s="6" t="s">
        <v>1278</v>
      </c>
      <c r="B672" s="8">
        <v>41822</v>
      </c>
      <c r="C672" s="6" t="s">
        <v>602</v>
      </c>
      <c r="D672" s="6" t="s">
        <v>603</v>
      </c>
      <c r="E672">
        <f>VLOOKUP(A672,Kagle!A:Q,17)</f>
        <v>0.67</v>
      </c>
    </row>
    <row r="673" spans="1:5" ht="15">
      <c r="A673" s="6" t="s">
        <v>1279</v>
      </c>
      <c r="B673" s="8">
        <v>4772</v>
      </c>
      <c r="C673" s="6" t="s">
        <v>616</v>
      </c>
      <c r="D673" s="6" t="s">
        <v>607</v>
      </c>
      <c r="E673">
        <f>VLOOKUP(A673,Kagle!A:Q,17)</f>
        <v>0.71799999999999997</v>
      </c>
    </row>
    <row r="674" spans="1:5" ht="15">
      <c r="A674" s="6" t="s">
        <v>1279</v>
      </c>
      <c r="B674" s="8">
        <v>8869</v>
      </c>
      <c r="C674" s="6" t="s">
        <v>615</v>
      </c>
      <c r="D674" s="6" t="s">
        <v>607</v>
      </c>
      <c r="E674">
        <f>VLOOKUP(A674,Kagle!A:Q,17)</f>
        <v>0.71799999999999997</v>
      </c>
    </row>
    <row r="675" spans="1:5" ht="15">
      <c r="A675" s="6" t="s">
        <v>1279</v>
      </c>
      <c r="B675" s="8">
        <v>6459</v>
      </c>
      <c r="C675" s="6" t="s">
        <v>622</v>
      </c>
      <c r="D675" s="6" t="s">
        <v>607</v>
      </c>
      <c r="E675">
        <f>VLOOKUP(A675,Kagle!A:Q,17)</f>
        <v>0.71799999999999997</v>
      </c>
    </row>
    <row r="676" spans="1:5" ht="15">
      <c r="A676" s="6" t="s">
        <v>1279</v>
      </c>
      <c r="B676" s="8">
        <v>2575</v>
      </c>
      <c r="C676" s="6" t="s">
        <v>611</v>
      </c>
      <c r="D676" s="6" t="s">
        <v>610</v>
      </c>
      <c r="E676">
        <f>VLOOKUP(A676,Kagle!A:Q,17)</f>
        <v>0.71799999999999997</v>
      </c>
    </row>
    <row r="677" spans="1:5" ht="15">
      <c r="A677" s="6" t="s">
        <v>1279</v>
      </c>
      <c r="B677" s="8">
        <v>3057</v>
      </c>
      <c r="C677" s="6" t="s">
        <v>617</v>
      </c>
      <c r="D677" s="6" t="s">
        <v>610</v>
      </c>
      <c r="E677">
        <f>VLOOKUP(A677,Kagle!A:Q,17)</f>
        <v>0.71799999999999997</v>
      </c>
    </row>
    <row r="678" spans="1:5" ht="15">
      <c r="A678" s="6" t="s">
        <v>1280</v>
      </c>
      <c r="B678" s="8">
        <v>10267</v>
      </c>
      <c r="C678" s="6" t="s">
        <v>608</v>
      </c>
      <c r="D678" s="6" t="s">
        <v>607</v>
      </c>
      <c r="E678">
        <f>VLOOKUP(A678,Kagle!A:Q,17)</f>
        <v>0.63300000000000001</v>
      </c>
    </row>
    <row r="679" spans="1:5" ht="15">
      <c r="A679" s="6" t="s">
        <v>1281</v>
      </c>
      <c r="B679" s="8">
        <v>11309</v>
      </c>
      <c r="C679" s="6" t="s">
        <v>602</v>
      </c>
      <c r="D679" s="6" t="s">
        <v>603</v>
      </c>
      <c r="E679">
        <f>VLOOKUP(A679,Kagle!A:Q,17)</f>
        <v>0.73499999999999999</v>
      </c>
    </row>
    <row r="680" spans="1:5" ht="15">
      <c r="A680" s="6" t="s">
        <v>1282</v>
      </c>
      <c r="B680" s="8">
        <v>25387</v>
      </c>
      <c r="C680" s="6" t="s">
        <v>608</v>
      </c>
      <c r="D680" s="6" t="s">
        <v>607</v>
      </c>
      <c r="E680">
        <f>VLOOKUP(A680,Kagle!A:Q,17)</f>
        <v>0.54600000000000004</v>
      </c>
    </row>
    <row r="681" spans="1:5" ht="15">
      <c r="A681" s="6" t="s">
        <v>1283</v>
      </c>
      <c r="B681" s="8">
        <v>69662</v>
      </c>
      <c r="C681" s="6" t="s">
        <v>614</v>
      </c>
      <c r="D681" s="6" t="s">
        <v>607</v>
      </c>
      <c r="E681">
        <f>VLOOKUP(A681,Kagle!A:Q,17)</f>
        <v>0.56000000000000005</v>
      </c>
    </row>
    <row r="682" spans="1:5" ht="15">
      <c r="A682" s="6" t="s">
        <v>1284</v>
      </c>
      <c r="B682" s="8">
        <v>4244</v>
      </c>
      <c r="C682" s="6" t="s">
        <v>600</v>
      </c>
      <c r="D682" s="6" t="s">
        <v>601</v>
      </c>
      <c r="E682">
        <f>VLOOKUP(A682,Kagle!A:Q,17)</f>
        <v>0.70099999999999996</v>
      </c>
    </row>
    <row r="683" spans="1:5" ht="15">
      <c r="A683" s="6" t="s">
        <v>1285</v>
      </c>
      <c r="B683" s="8">
        <v>9823</v>
      </c>
      <c r="C683" s="6" t="s">
        <v>602</v>
      </c>
      <c r="D683" s="6" t="s">
        <v>603</v>
      </c>
      <c r="E683">
        <f>VLOOKUP(A683,Kagle!A:Q,17)</f>
        <v>0.68</v>
      </c>
    </row>
    <row r="684" spans="1:5" ht="15">
      <c r="A684" s="6" t="s">
        <v>1286</v>
      </c>
      <c r="B684" s="8">
        <v>34567</v>
      </c>
      <c r="C684" s="6" t="s">
        <v>618</v>
      </c>
      <c r="D684" s="6" t="s">
        <v>601</v>
      </c>
      <c r="E684">
        <f>VLOOKUP(A684,Kagle!A:Q,17)</f>
        <v>0.66</v>
      </c>
    </row>
    <row r="685" spans="1:5" ht="15">
      <c r="A685" s="6" t="s">
        <v>1287</v>
      </c>
      <c r="B685" s="8">
        <v>25648</v>
      </c>
      <c r="C685" s="6" t="s">
        <v>602</v>
      </c>
      <c r="D685" s="6" t="s">
        <v>603</v>
      </c>
      <c r="E685">
        <f>VLOOKUP(A685,Kagle!A:Q,17)</f>
        <v>0.623</v>
      </c>
    </row>
    <row r="686" spans="1:5" ht="15">
      <c r="A686" s="6" t="s">
        <v>1288</v>
      </c>
      <c r="B686" s="8">
        <v>6133</v>
      </c>
      <c r="C686" s="6" t="s">
        <v>630</v>
      </c>
      <c r="D686" s="6" t="s">
        <v>603</v>
      </c>
      <c r="E686">
        <f>VLOOKUP(A686,Kagle!A:Q,17)</f>
        <v>0.73199999999999998</v>
      </c>
    </row>
    <row r="687" spans="1:5" ht="15">
      <c r="A687" s="6" t="s">
        <v>1289</v>
      </c>
      <c r="B687" s="8">
        <v>6706</v>
      </c>
      <c r="C687" s="6" t="s">
        <v>621</v>
      </c>
      <c r="D687" s="6" t="s">
        <v>603</v>
      </c>
      <c r="E687">
        <f>VLOOKUP(A687,Kagle!A:Q,17)</f>
        <v>0.73</v>
      </c>
    </row>
    <row r="688" spans="1:5" ht="15">
      <c r="A688" s="6" t="s">
        <v>1290</v>
      </c>
      <c r="B688" s="8">
        <v>14862</v>
      </c>
      <c r="C688" s="6" t="s">
        <v>611</v>
      </c>
      <c r="D688" s="6" t="s">
        <v>610</v>
      </c>
      <c r="E688">
        <f>VLOOKUP(A688,Kagle!A:Q,17)</f>
        <v>0.71</v>
      </c>
    </row>
    <row r="689" spans="1:5" ht="15">
      <c r="A689" s="6" t="s">
        <v>1291</v>
      </c>
      <c r="B689" s="8">
        <v>37203</v>
      </c>
      <c r="C689" s="6" t="s">
        <v>609</v>
      </c>
      <c r="D689" s="6" t="s">
        <v>610</v>
      </c>
      <c r="E689">
        <f>VLOOKUP(A689,Kagle!A:Q,17)</f>
        <v>0.7</v>
      </c>
    </row>
    <row r="690" spans="1:5" ht="15">
      <c r="A690" s="6" t="s">
        <v>1292</v>
      </c>
      <c r="B690" s="8">
        <v>9962</v>
      </c>
      <c r="C690" s="6" t="s">
        <v>604</v>
      </c>
      <c r="D690" s="6" t="s">
        <v>605</v>
      </c>
      <c r="E690">
        <f>VLOOKUP(A690,Kagle!A:Q,17)</f>
        <v>0.66</v>
      </c>
    </row>
    <row r="691" spans="1:5" ht="15">
      <c r="A691" s="6" t="s">
        <v>1292</v>
      </c>
      <c r="B691" s="8">
        <v>2139</v>
      </c>
      <c r="C691" s="6" t="s">
        <v>613</v>
      </c>
      <c r="D691" s="6" t="s">
        <v>605</v>
      </c>
      <c r="E691">
        <f>VLOOKUP(A691,Kagle!A:Q,17)</f>
        <v>0.66</v>
      </c>
    </row>
    <row r="692" spans="1:5" ht="15">
      <c r="A692" s="6" t="s">
        <v>1293</v>
      </c>
      <c r="B692" s="8">
        <v>3506</v>
      </c>
      <c r="C692" s="6" t="s">
        <v>620</v>
      </c>
      <c r="D692" s="6" t="s">
        <v>603</v>
      </c>
      <c r="E692">
        <f>VLOOKUP(A692,Kagle!A:Q,17)</f>
        <v>0.71299999999999997</v>
      </c>
    </row>
    <row r="693" spans="1:5" ht="15">
      <c r="A693" s="6" t="s">
        <v>1294</v>
      </c>
      <c r="B693" s="8">
        <v>5008</v>
      </c>
      <c r="C693" s="6" t="s">
        <v>614</v>
      </c>
      <c r="D693" s="6" t="s">
        <v>607</v>
      </c>
      <c r="E693">
        <f>VLOOKUP(A693,Kagle!A:Q,17)</f>
        <v>0.56200000000000006</v>
      </c>
    </row>
    <row r="694" spans="1:5" ht="15">
      <c r="A694" s="6" t="s">
        <v>1295</v>
      </c>
      <c r="B694" s="8">
        <v>17118</v>
      </c>
      <c r="C694" s="6" t="s">
        <v>617</v>
      </c>
      <c r="D694" s="6" t="s">
        <v>610</v>
      </c>
      <c r="E694">
        <f>VLOOKUP(A694,Kagle!A:Q,17)</f>
        <v>0.746</v>
      </c>
    </row>
    <row r="695" spans="1:5" ht="15">
      <c r="A695" s="6" t="s">
        <v>1296</v>
      </c>
      <c r="B695" s="8">
        <v>25985</v>
      </c>
      <c r="C695" s="6" t="s">
        <v>616</v>
      </c>
      <c r="D695" s="6" t="s">
        <v>607</v>
      </c>
      <c r="E695">
        <f>VLOOKUP(A695,Kagle!A:Q,17)</f>
        <v>0.53200000000000003</v>
      </c>
    </row>
    <row r="696" spans="1:5" ht="15">
      <c r="A696" s="6" t="s">
        <v>1297</v>
      </c>
      <c r="B696" s="8">
        <v>16438</v>
      </c>
      <c r="C696" s="6" t="s">
        <v>617</v>
      </c>
      <c r="D696" s="6" t="s">
        <v>610</v>
      </c>
      <c r="E696">
        <f>VLOOKUP(A696,Kagle!A:Q,17)</f>
        <v>0.72299999999999998</v>
      </c>
    </row>
    <row r="697" spans="1:5" ht="15">
      <c r="A697" s="6" t="s">
        <v>1298</v>
      </c>
      <c r="B697" s="8">
        <v>14255</v>
      </c>
      <c r="C697" s="6" t="s">
        <v>602</v>
      </c>
      <c r="D697" s="6" t="s">
        <v>603</v>
      </c>
      <c r="E697">
        <f>VLOOKUP(A697,Kagle!A:Q,17)</f>
        <v>0.65300000000000002</v>
      </c>
    </row>
    <row r="698" spans="1:5" ht="15">
      <c r="A698" s="6" t="s">
        <v>1299</v>
      </c>
      <c r="B698" s="8">
        <v>5651</v>
      </c>
      <c r="C698" s="6" t="s">
        <v>611</v>
      </c>
      <c r="D698" s="6" t="s">
        <v>610</v>
      </c>
      <c r="E698">
        <f>VLOOKUP(A698,Kagle!A:Q,17)</f>
        <v>0.7</v>
      </c>
    </row>
    <row r="699" spans="1:5" ht="15">
      <c r="A699" s="6" t="s">
        <v>1300</v>
      </c>
      <c r="B699" s="8">
        <v>1899</v>
      </c>
      <c r="C699" s="6" t="s">
        <v>617</v>
      </c>
      <c r="D699" s="6" t="s">
        <v>610</v>
      </c>
      <c r="E699">
        <f>VLOOKUP(A699,Kagle!A:Q,17)</f>
        <v>0.74</v>
      </c>
    </row>
    <row r="700" spans="1:5" ht="15">
      <c r="A700" s="6" t="s">
        <v>1301</v>
      </c>
      <c r="B700" s="8">
        <v>10537</v>
      </c>
      <c r="C700" s="6" t="s">
        <v>622</v>
      </c>
      <c r="D700" s="6" t="s">
        <v>607</v>
      </c>
      <c r="E700">
        <f>VLOOKUP(A700,Kagle!A:Q,17)</f>
        <v>0.59</v>
      </c>
    </row>
    <row r="701" spans="1:5" ht="15">
      <c r="A701" s="6" t="s">
        <v>1301</v>
      </c>
      <c r="B701" s="8">
        <v>10060</v>
      </c>
      <c r="C701" s="6" t="s">
        <v>602</v>
      </c>
      <c r="D701" s="6" t="s">
        <v>603</v>
      </c>
      <c r="E701">
        <f>VLOOKUP(A701,Kagle!A:Q,17)</f>
        <v>0.59</v>
      </c>
    </row>
    <row r="702" spans="1:5" ht="15">
      <c r="A702" s="6" t="s">
        <v>1301</v>
      </c>
      <c r="B702" s="8">
        <v>12390</v>
      </c>
      <c r="C702" s="6" t="s">
        <v>609</v>
      </c>
      <c r="D702" s="6" t="s">
        <v>610</v>
      </c>
      <c r="E702">
        <f>VLOOKUP(A702,Kagle!A:Q,17)</f>
        <v>0.59</v>
      </c>
    </row>
    <row r="703" spans="1:5" ht="15">
      <c r="A703" s="6" t="s">
        <v>1302</v>
      </c>
      <c r="B703" s="8">
        <v>4956</v>
      </c>
      <c r="C703" s="6" t="s">
        <v>620</v>
      </c>
      <c r="D703" s="6" t="s">
        <v>603</v>
      </c>
      <c r="E703">
        <f>VLOOKUP(A703,Kagle!A:Q,17)</f>
        <v>0.66</v>
      </c>
    </row>
    <row r="704" spans="1:5" ht="15">
      <c r="A704" s="6" t="s">
        <v>1303</v>
      </c>
      <c r="B704" s="8">
        <v>7068</v>
      </c>
      <c r="C704" s="6" t="s">
        <v>609</v>
      </c>
      <c r="D704" s="6" t="s">
        <v>610</v>
      </c>
      <c r="E704">
        <f>VLOOKUP(A704,Kagle!A:Q,17)</f>
        <v>0.74199999999999999</v>
      </c>
    </row>
    <row r="705" spans="1:5" ht="15">
      <c r="A705" s="6" t="s">
        <v>1304</v>
      </c>
      <c r="B705" s="8">
        <v>17607</v>
      </c>
      <c r="C705" s="6" t="s">
        <v>611</v>
      </c>
      <c r="D705" s="6" t="s">
        <v>610</v>
      </c>
      <c r="E705">
        <f>VLOOKUP(A705,Kagle!A:Q,17)</f>
        <v>0.78</v>
      </c>
    </row>
    <row r="706" spans="1:5" ht="15">
      <c r="A706" s="6" t="s">
        <v>1305</v>
      </c>
      <c r="B706" s="8">
        <v>3984</v>
      </c>
      <c r="C706" s="6" t="s">
        <v>626</v>
      </c>
      <c r="D706" s="6" t="s">
        <v>605</v>
      </c>
      <c r="E706">
        <f>VLOOKUP(A706,Kagle!A:Q,17)</f>
        <v>0.626</v>
      </c>
    </row>
    <row r="707" spans="1:5" ht="15">
      <c r="A707" s="6" t="s">
        <v>1305</v>
      </c>
      <c r="B707" s="8">
        <v>3254</v>
      </c>
      <c r="C707" s="6" t="s">
        <v>602</v>
      </c>
      <c r="D707" s="6" t="s">
        <v>603</v>
      </c>
      <c r="E707">
        <f>VLOOKUP(A707,Kagle!A:Q,17)</f>
        <v>0.626</v>
      </c>
    </row>
    <row r="708" spans="1:5" ht="15">
      <c r="A708" s="6" t="s">
        <v>1306</v>
      </c>
      <c r="B708" s="8">
        <v>20335</v>
      </c>
      <c r="C708" s="6" t="s">
        <v>616</v>
      </c>
      <c r="D708" s="6" t="s">
        <v>607</v>
      </c>
      <c r="E708">
        <f>VLOOKUP(A708,Kagle!A:Q,17)</f>
        <v>0.54200000000000004</v>
      </c>
    </row>
    <row r="709" spans="1:5" ht="15">
      <c r="A709" s="6" t="s">
        <v>1307</v>
      </c>
      <c r="B709" s="8">
        <v>6860</v>
      </c>
      <c r="C709" s="6" t="s">
        <v>600</v>
      </c>
      <c r="D709" s="6" t="s">
        <v>601</v>
      </c>
      <c r="E709">
        <f>VLOOKUP(A709,Kagle!A:Q,17)</f>
        <v>0.68</v>
      </c>
    </row>
    <row r="710" spans="1:5" ht="15">
      <c r="A710" s="6" t="s">
        <v>1308</v>
      </c>
      <c r="B710" s="8">
        <v>12557</v>
      </c>
      <c r="C710" s="6" t="s">
        <v>602</v>
      </c>
      <c r="D710" s="6" t="s">
        <v>603</v>
      </c>
      <c r="E710">
        <f>VLOOKUP(A710,Kagle!A:Q,17)</f>
        <v>0.68</v>
      </c>
    </row>
    <row r="711" spans="1:5" ht="15">
      <c r="A711" s="6" t="s">
        <v>1309</v>
      </c>
      <c r="B711" s="8">
        <v>5685</v>
      </c>
      <c r="C711" s="6" t="s">
        <v>608</v>
      </c>
      <c r="D711" s="6" t="s">
        <v>607</v>
      </c>
      <c r="E711">
        <f>VLOOKUP(A711,Kagle!A:Q,17)</f>
        <v>0.61199999999999999</v>
      </c>
    </row>
    <row r="712" spans="1:5" ht="15">
      <c r="A712" s="6" t="s">
        <v>1310</v>
      </c>
      <c r="B712" s="8">
        <v>9919</v>
      </c>
      <c r="C712" s="6" t="s">
        <v>604</v>
      </c>
      <c r="D712" s="6" t="s">
        <v>605</v>
      </c>
      <c r="E712">
        <f>VLOOKUP(A712,Kagle!A:Q,17)</f>
        <v>0.54600000000000004</v>
      </c>
    </row>
    <row r="713" spans="1:5" ht="15">
      <c r="A713" s="6" t="s">
        <v>1310</v>
      </c>
      <c r="B713" s="8">
        <v>5444</v>
      </c>
      <c r="C713" s="6" t="s">
        <v>612</v>
      </c>
      <c r="D713" s="6" t="s">
        <v>607</v>
      </c>
      <c r="E713">
        <f>VLOOKUP(A713,Kagle!A:Q,17)</f>
        <v>0.54600000000000004</v>
      </c>
    </row>
    <row r="714" spans="1:5" ht="15">
      <c r="A714" s="6" t="s">
        <v>1310</v>
      </c>
      <c r="B714" s="8">
        <v>14446</v>
      </c>
      <c r="C714" s="6" t="s">
        <v>608</v>
      </c>
      <c r="D714" s="6" t="s">
        <v>607</v>
      </c>
      <c r="E714">
        <f>VLOOKUP(A714,Kagle!A:Q,17)</f>
        <v>0.54600000000000004</v>
      </c>
    </row>
    <row r="715" spans="1:5" ht="15">
      <c r="A715" s="6" t="s">
        <v>1310</v>
      </c>
      <c r="B715" s="8">
        <v>16530</v>
      </c>
      <c r="C715" s="6" t="s">
        <v>624</v>
      </c>
      <c r="D715" s="6" t="s">
        <v>601</v>
      </c>
      <c r="E715">
        <f>VLOOKUP(A715,Kagle!A:Q,17)</f>
        <v>0.54600000000000004</v>
      </c>
    </row>
    <row r="716" spans="1:5" ht="15">
      <c r="A716" s="6" t="s">
        <v>1311</v>
      </c>
      <c r="B716" s="8">
        <v>16884</v>
      </c>
      <c r="C716" s="6" t="s">
        <v>602</v>
      </c>
      <c r="D716" s="6" t="s">
        <v>603</v>
      </c>
      <c r="E716">
        <f>VLOOKUP(A716,Kagle!A:Q,17)</f>
        <v>0.53700000000000003</v>
      </c>
    </row>
    <row r="717" spans="1:5" ht="15">
      <c r="A717" s="6" t="s">
        <v>1312</v>
      </c>
      <c r="B717" s="8">
        <v>22190</v>
      </c>
      <c r="C717" s="6" t="s">
        <v>622</v>
      </c>
      <c r="D717" s="6" t="s">
        <v>607</v>
      </c>
      <c r="E717">
        <f>VLOOKUP(A717,Kagle!A:Q,17)</f>
        <v>0.57399999999999995</v>
      </c>
    </row>
    <row r="718" spans="1:5" ht="15">
      <c r="A718" s="6" t="s">
        <v>1313</v>
      </c>
      <c r="B718" s="8">
        <v>38117</v>
      </c>
      <c r="C718" s="6" t="s">
        <v>600</v>
      </c>
      <c r="D718" s="6" t="s">
        <v>601</v>
      </c>
      <c r="E718">
        <f>VLOOKUP(A718,Kagle!A:Q,17)</f>
        <v>0.63</v>
      </c>
    </row>
    <row r="719" spans="1:5" ht="15">
      <c r="A719" s="6" t="s">
        <v>1314</v>
      </c>
      <c r="B719" s="8">
        <v>11369</v>
      </c>
      <c r="C719" s="6" t="s">
        <v>622</v>
      </c>
      <c r="D719" s="6" t="s">
        <v>607</v>
      </c>
      <c r="E719">
        <f>VLOOKUP(A719,Kagle!A:Q,17)</f>
        <v>0.60699999999999998</v>
      </c>
    </row>
    <row r="720" spans="1:5" ht="15">
      <c r="A720" s="6" t="s">
        <v>1315</v>
      </c>
      <c r="B720" s="8">
        <v>12022</v>
      </c>
      <c r="C720" s="6" t="s">
        <v>617</v>
      </c>
      <c r="D720" s="6" t="s">
        <v>610</v>
      </c>
      <c r="E720">
        <f>VLOOKUP(A720,Kagle!A:Q,17)</f>
        <v>0.7</v>
      </c>
    </row>
    <row r="721" spans="1:5" ht="15">
      <c r="A721" s="6" t="s">
        <v>1316</v>
      </c>
      <c r="B721" s="8">
        <v>4493</v>
      </c>
      <c r="C721" s="6" t="s">
        <v>616</v>
      </c>
      <c r="D721" s="6" t="s">
        <v>607</v>
      </c>
      <c r="E721">
        <f>VLOOKUP(A721,Kagle!A:Q,17)</f>
        <v>0.56000000000000005</v>
      </c>
    </row>
    <row r="722" spans="1:5" ht="15">
      <c r="A722" s="6" t="s">
        <v>1317</v>
      </c>
      <c r="B722" s="8">
        <v>17870</v>
      </c>
      <c r="C722" s="6" t="s">
        <v>629</v>
      </c>
      <c r="D722" s="6" t="s">
        <v>607</v>
      </c>
      <c r="E722">
        <f>VLOOKUP(A722,Kagle!A:Q,17)</f>
        <v>0.60399999999999998</v>
      </c>
    </row>
    <row r="723" spans="1:5" ht="15">
      <c r="A723" s="6" t="s">
        <v>1318</v>
      </c>
      <c r="B723" s="8">
        <v>7702</v>
      </c>
      <c r="C723" s="6" t="s">
        <v>608</v>
      </c>
      <c r="D723" s="6" t="s">
        <v>607</v>
      </c>
      <c r="E723">
        <f>VLOOKUP(A723,Kagle!A:Q,17)</f>
        <v>0.60299999999999998</v>
      </c>
    </row>
    <row r="724" spans="1:5" ht="15">
      <c r="A724" s="6" t="s">
        <v>1319</v>
      </c>
      <c r="B724" s="8">
        <v>6426</v>
      </c>
      <c r="C724" s="6" t="s">
        <v>620</v>
      </c>
      <c r="D724" s="6" t="s">
        <v>603</v>
      </c>
      <c r="E724">
        <f>VLOOKUP(A724,Kagle!A:Q,17)</f>
        <v>0.746</v>
      </c>
    </row>
    <row r="725" spans="1:5" ht="15">
      <c r="A725" s="6" t="s">
        <v>1320</v>
      </c>
      <c r="B725" s="8">
        <v>26899</v>
      </c>
      <c r="C725" s="6" t="s">
        <v>620</v>
      </c>
      <c r="D725" s="6" t="s">
        <v>603</v>
      </c>
      <c r="E725">
        <f>VLOOKUP(A725,Kagle!A:Q,17)</f>
        <v>0.754</v>
      </c>
    </row>
    <row r="726" spans="1:5" ht="15">
      <c r="A726" s="6" t="s">
        <v>1321</v>
      </c>
      <c r="B726" s="8">
        <v>21497</v>
      </c>
      <c r="C726" s="6" t="s">
        <v>627</v>
      </c>
      <c r="D726" s="6" t="s">
        <v>605</v>
      </c>
      <c r="E726">
        <f>VLOOKUP(A726,Kagle!A:Q,17)</f>
        <v>0.56000000000000005</v>
      </c>
    </row>
    <row r="727" spans="1:5" ht="15">
      <c r="A727" s="6" t="s">
        <v>1322</v>
      </c>
      <c r="B727" s="8">
        <v>838</v>
      </c>
      <c r="C727" s="6" t="s">
        <v>622</v>
      </c>
      <c r="D727" s="6" t="s">
        <v>607</v>
      </c>
      <c r="E727">
        <f>VLOOKUP(A727,Kagle!A:Q,17)</f>
        <v>0.56000000000000005</v>
      </c>
    </row>
    <row r="728" spans="1:5" ht="15">
      <c r="A728" s="6" t="s">
        <v>1322</v>
      </c>
      <c r="B728" s="8">
        <v>4868</v>
      </c>
      <c r="C728" s="6" t="s">
        <v>620</v>
      </c>
      <c r="D728" s="6" t="s">
        <v>603</v>
      </c>
      <c r="E728">
        <f>VLOOKUP(A728,Kagle!A:Q,17)</f>
        <v>0.56000000000000005</v>
      </c>
    </row>
    <row r="729" spans="1:5" ht="15">
      <c r="A729" s="6" t="s">
        <v>1323</v>
      </c>
      <c r="B729" s="8">
        <v>41748</v>
      </c>
      <c r="C729" s="6" t="s">
        <v>602</v>
      </c>
      <c r="D729" s="6" t="s">
        <v>603</v>
      </c>
      <c r="E729">
        <f>VLOOKUP(A729,Kagle!A:Q,17)</f>
        <v>0.73</v>
      </c>
    </row>
    <row r="730" spans="1:5" ht="15">
      <c r="A730" s="6" t="s">
        <v>1324</v>
      </c>
      <c r="B730" s="8">
        <v>5287</v>
      </c>
      <c r="C730" s="6" t="s">
        <v>620</v>
      </c>
      <c r="D730" s="6" t="s">
        <v>603</v>
      </c>
      <c r="E730">
        <f>VLOOKUP(A730,Kagle!A:Q,17)</f>
        <v>0.70499999999999996</v>
      </c>
    </row>
    <row r="731" spans="1:5" ht="15">
      <c r="A731" s="6" t="s">
        <v>1325</v>
      </c>
      <c r="B731" s="8">
        <v>16164</v>
      </c>
      <c r="C731" s="6" t="s">
        <v>609</v>
      </c>
      <c r="D731" s="6" t="s">
        <v>610</v>
      </c>
      <c r="E731">
        <f>VLOOKUP(A731,Kagle!A:Q,17)</f>
        <v>0.72</v>
      </c>
    </row>
    <row r="732" spans="1:5" ht="15">
      <c r="A732" s="6" t="s">
        <v>1326</v>
      </c>
      <c r="B732" s="8">
        <v>19614</v>
      </c>
      <c r="C732" s="6" t="s">
        <v>617</v>
      </c>
      <c r="D732" s="6" t="s">
        <v>610</v>
      </c>
      <c r="E732">
        <f>VLOOKUP(A732,Kagle!A:Q,17)</f>
        <v>0.69</v>
      </c>
    </row>
    <row r="733" spans="1:5" ht="15">
      <c r="A733" s="6" t="s">
        <v>1327</v>
      </c>
      <c r="B733" s="8">
        <v>2683</v>
      </c>
      <c r="C733" s="6" t="s">
        <v>602</v>
      </c>
      <c r="D733" s="6" t="s">
        <v>603</v>
      </c>
      <c r="E733">
        <f>VLOOKUP(A733,Kagle!A:Q,17)</f>
        <v>0.7</v>
      </c>
    </row>
    <row r="734" spans="1:5" ht="15">
      <c r="A734" s="6" t="s">
        <v>1328</v>
      </c>
      <c r="B734" s="8">
        <v>6439</v>
      </c>
      <c r="C734" s="6" t="s">
        <v>620</v>
      </c>
      <c r="D734" s="6" t="s">
        <v>603</v>
      </c>
      <c r="E734">
        <f>VLOOKUP(A734,Kagle!A:Q,17)</f>
        <v>0.8</v>
      </c>
    </row>
    <row r="735" spans="1:5" ht="15">
      <c r="A735" s="6" t="s">
        <v>1329</v>
      </c>
      <c r="B735" s="8">
        <v>6205</v>
      </c>
      <c r="C735" s="6" t="s">
        <v>602</v>
      </c>
      <c r="D735" s="6" t="s">
        <v>603</v>
      </c>
      <c r="E735">
        <f>VLOOKUP(A735,Kagle!A:Q,17)</f>
        <v>0.60199999999999998</v>
      </c>
    </row>
    <row r="736" spans="1:5" ht="15">
      <c r="A736" s="6" t="s">
        <v>1330</v>
      </c>
      <c r="B736" s="8">
        <v>14949</v>
      </c>
      <c r="C736" s="6" t="s">
        <v>608</v>
      </c>
      <c r="D736" s="6" t="s">
        <v>607</v>
      </c>
      <c r="E736">
        <f>VLOOKUP(A736,Kagle!A:Q,17)</f>
        <v>0.57499999999999996</v>
      </c>
    </row>
    <row r="737" spans="1:5" ht="15">
      <c r="A737" s="6" t="s">
        <v>1331</v>
      </c>
      <c r="B737" s="8">
        <v>148130</v>
      </c>
      <c r="C737" s="6" t="s">
        <v>611</v>
      </c>
      <c r="D737" s="6" t="s">
        <v>610</v>
      </c>
      <c r="E737">
        <f>VLOOKUP(A737,Kagle!A:Q,17)</f>
        <v>0.72</v>
      </c>
    </row>
    <row r="738" spans="1:5" ht="15">
      <c r="A738" s="6" t="s">
        <v>1332</v>
      </c>
      <c r="B738" s="8">
        <v>6288</v>
      </c>
      <c r="C738" s="6" t="s">
        <v>617</v>
      </c>
      <c r="D738" s="6" t="s">
        <v>610</v>
      </c>
      <c r="E738">
        <f>VLOOKUP(A738,Kagle!A:Q,17)</f>
        <v>0.745</v>
      </c>
    </row>
    <row r="739" spans="1:5" ht="15">
      <c r="A739" s="6" t="s">
        <v>1333</v>
      </c>
      <c r="B739" s="8">
        <v>10129</v>
      </c>
      <c r="C739" s="6" t="s">
        <v>611</v>
      </c>
      <c r="D739" s="6" t="s">
        <v>610</v>
      </c>
      <c r="E739">
        <f>VLOOKUP(A739,Kagle!A:Q,17)</f>
        <v>0.77800000000000002</v>
      </c>
    </row>
    <row r="740" spans="1:5" ht="15">
      <c r="A740" s="6" t="s">
        <v>1334</v>
      </c>
      <c r="B740" s="8">
        <v>5322</v>
      </c>
      <c r="C740" s="6" t="s">
        <v>611</v>
      </c>
      <c r="D740" s="6" t="s">
        <v>610</v>
      </c>
      <c r="E740">
        <f>VLOOKUP(A740,Kagle!A:Q,17)</f>
        <v>0.78</v>
      </c>
    </row>
    <row r="741" spans="1:5" ht="15">
      <c r="A741" s="6" t="s">
        <v>1335</v>
      </c>
      <c r="B741" s="8">
        <v>2111</v>
      </c>
      <c r="C741" s="6" t="s">
        <v>617</v>
      </c>
      <c r="D741" s="6" t="s">
        <v>610</v>
      </c>
      <c r="E741">
        <f>VLOOKUP(A741,Kagle!A:Q,17)</f>
        <v>0.67400000000000004</v>
      </c>
    </row>
    <row r="742" spans="1:5" ht="15">
      <c r="A742" s="6" t="s">
        <v>1336</v>
      </c>
      <c r="B742" s="8">
        <v>33876</v>
      </c>
      <c r="C742" s="6" t="s">
        <v>604</v>
      </c>
      <c r="D742" s="6" t="s">
        <v>605</v>
      </c>
      <c r="E742">
        <f>VLOOKUP(A742,Kagle!A:Q,17)</f>
        <v>0.6</v>
      </c>
    </row>
    <row r="743" spans="1:5" ht="15">
      <c r="A743" s="6" t="s">
        <v>1337</v>
      </c>
      <c r="B743" s="8">
        <v>3769</v>
      </c>
      <c r="C743" s="6" t="s">
        <v>620</v>
      </c>
      <c r="D743" s="6" t="s">
        <v>603</v>
      </c>
      <c r="E743">
        <f>VLOOKUP(A743,Kagle!A:Q,17)</f>
        <v>0.78</v>
      </c>
    </row>
    <row r="744" spans="1:5" ht="15">
      <c r="A744" s="6" t="s">
        <v>1338</v>
      </c>
      <c r="B744" s="8">
        <v>3311</v>
      </c>
      <c r="C744" s="6" t="s">
        <v>609</v>
      </c>
      <c r="D744" s="6" t="s">
        <v>610</v>
      </c>
      <c r="E744">
        <f>VLOOKUP(A744,Kagle!A:Q,17)</f>
        <v>0.70099999999999996</v>
      </c>
    </row>
    <row r="745" spans="1:5" ht="15">
      <c r="A745" s="6" t="s">
        <v>1339</v>
      </c>
      <c r="B745" s="8">
        <v>128914</v>
      </c>
      <c r="C745" s="6" t="s">
        <v>623</v>
      </c>
      <c r="D745" s="6" t="s">
        <v>607</v>
      </c>
      <c r="E745">
        <f>VLOOKUP(A745,Kagle!A:Q,17)</f>
        <v>0.51300000000000001</v>
      </c>
    </row>
    <row r="746" spans="1:5" ht="15">
      <c r="A746" s="6" t="s">
        <v>1340</v>
      </c>
      <c r="B746" s="8">
        <v>170533</v>
      </c>
      <c r="C746" s="6" t="s">
        <v>602</v>
      </c>
      <c r="D746" s="6" t="s">
        <v>603</v>
      </c>
      <c r="E746">
        <f>VLOOKUP(A746,Kagle!A:Q,17)</f>
        <v>0.625</v>
      </c>
    </row>
    <row r="747" spans="1:5" ht="15">
      <c r="A747" s="6" t="s">
        <v>1341</v>
      </c>
      <c r="B747" s="8">
        <v>5382</v>
      </c>
      <c r="C747" s="6" t="s">
        <v>604</v>
      </c>
      <c r="D747" s="6" t="s">
        <v>605</v>
      </c>
      <c r="E747">
        <f>VLOOKUP(A747,Kagle!A:Q,17)</f>
        <v>0.61299999999999999</v>
      </c>
    </row>
    <row r="748" spans="1:5" ht="15">
      <c r="A748" s="6" t="s">
        <v>1342</v>
      </c>
      <c r="B748" s="8">
        <v>10460</v>
      </c>
      <c r="C748" s="6" t="s">
        <v>624</v>
      </c>
      <c r="D748" s="6" t="s">
        <v>601</v>
      </c>
      <c r="E748">
        <f>VLOOKUP(A748,Kagle!A:Q,17)</f>
        <v>0.70099999999999996</v>
      </c>
    </row>
    <row r="749" spans="1:5" ht="15">
      <c r="A749" s="6" t="s">
        <v>1343</v>
      </c>
      <c r="B749" s="8">
        <v>4293</v>
      </c>
      <c r="C749" s="6" t="s">
        <v>602</v>
      </c>
      <c r="D749" s="6" t="s">
        <v>603</v>
      </c>
      <c r="E749">
        <f>VLOOKUP(A749,Kagle!A:Q,17)</f>
        <v>0.67400000000000004</v>
      </c>
    </row>
    <row r="750" spans="1:5" ht="15">
      <c r="A750" s="6" t="s">
        <v>1344</v>
      </c>
      <c r="B750" s="8">
        <v>14983</v>
      </c>
      <c r="C750" s="6" t="s">
        <v>609</v>
      </c>
      <c r="D750" s="6" t="s">
        <v>610</v>
      </c>
      <c r="E750">
        <f>VLOOKUP(A750,Kagle!A:Q,17)</f>
        <v>0.68</v>
      </c>
    </row>
    <row r="751" spans="1:5" ht="15">
      <c r="A751" s="6" t="s">
        <v>1345</v>
      </c>
      <c r="B751" s="8">
        <v>11853</v>
      </c>
      <c r="C751" s="6" t="s">
        <v>613</v>
      </c>
      <c r="D751" s="6" t="s">
        <v>605</v>
      </c>
      <c r="E751">
        <f>VLOOKUP(A751,Kagle!A:Q,17)</f>
        <v>0.68400000000000005</v>
      </c>
    </row>
    <row r="752" spans="1:5" ht="15">
      <c r="A752" s="6" t="s">
        <v>1346</v>
      </c>
      <c r="B752" s="8">
        <v>16748</v>
      </c>
      <c r="C752" s="6" t="s">
        <v>619</v>
      </c>
      <c r="D752" s="6" t="s">
        <v>605</v>
      </c>
      <c r="E752">
        <f>VLOOKUP(A752,Kagle!A:Q,17)</f>
        <v>0.61399999999999999</v>
      </c>
    </row>
    <row r="753" spans="1:5" ht="15">
      <c r="A753" s="6" t="s">
        <v>1347</v>
      </c>
      <c r="B753" s="8">
        <v>2585</v>
      </c>
      <c r="C753" s="6" t="s">
        <v>616</v>
      </c>
      <c r="D753" s="6" t="s">
        <v>607</v>
      </c>
      <c r="E753">
        <f>VLOOKUP(A753,Kagle!A:Q,17)</f>
        <v>0.57999999999999996</v>
      </c>
    </row>
    <row r="754" spans="1:5" ht="15">
      <c r="A754" s="6" t="s">
        <v>1348</v>
      </c>
      <c r="B754" s="8">
        <v>2211</v>
      </c>
      <c r="C754" s="6" t="s">
        <v>631</v>
      </c>
      <c r="D754" s="6" t="s">
        <v>601</v>
      </c>
      <c r="E754">
        <f>VLOOKUP(A754,Kagle!A:Q,17)</f>
        <v>0.82</v>
      </c>
    </row>
    <row r="755" spans="1:5" ht="15">
      <c r="A755" s="6" t="s">
        <v>1349</v>
      </c>
      <c r="B755" s="8">
        <v>26702</v>
      </c>
      <c r="C755" s="6" t="s">
        <v>602</v>
      </c>
      <c r="D755" s="6" t="s">
        <v>603</v>
      </c>
      <c r="E755">
        <f>VLOOKUP(A755,Kagle!A:Q,17)</f>
        <v>0.66</v>
      </c>
    </row>
    <row r="756" spans="1:5" ht="15">
      <c r="A756" s="6" t="s">
        <v>1350</v>
      </c>
      <c r="B756" s="8">
        <v>8347</v>
      </c>
      <c r="C756" s="6" t="s">
        <v>618</v>
      </c>
      <c r="D756" s="6" t="s">
        <v>601</v>
      </c>
      <c r="E756">
        <f>VLOOKUP(A756,Kagle!A:Q,17)</f>
        <v>0.69599999999999995</v>
      </c>
    </row>
    <row r="757" spans="1:5" ht="15">
      <c r="A757" s="6" t="s">
        <v>1351</v>
      </c>
      <c r="B757" s="8">
        <v>3055149</v>
      </c>
      <c r="C757" s="6" t="s">
        <v>602</v>
      </c>
      <c r="D757" s="6" t="s">
        <v>603</v>
      </c>
      <c r="E757">
        <f>VLOOKUP(A757,Kagle!A:Q,17)</f>
        <v>0.69599999999999995</v>
      </c>
    </row>
    <row r="758" spans="1:5" ht="15">
      <c r="A758" s="6" t="s">
        <v>1352</v>
      </c>
      <c r="B758" s="8">
        <v>32405</v>
      </c>
      <c r="C758" s="6" t="s">
        <v>620</v>
      </c>
      <c r="D758" s="6" t="s">
        <v>603</v>
      </c>
      <c r="E758">
        <f>VLOOKUP(A758,Kagle!A:Q,17)</f>
        <v>0.73699999999999999</v>
      </c>
    </row>
    <row r="759" spans="1:5" ht="15">
      <c r="A759" s="6" t="s">
        <v>1353</v>
      </c>
      <c r="B759" s="8">
        <v>20140</v>
      </c>
      <c r="C759" s="6" t="s">
        <v>602</v>
      </c>
      <c r="D759" s="6" t="s">
        <v>603</v>
      </c>
      <c r="E759">
        <f>VLOOKUP(A759,Kagle!A:Q,17)</f>
        <v>0.624</v>
      </c>
    </row>
    <row r="760" spans="1:5" ht="15">
      <c r="A760" s="6" t="s">
        <v>1354</v>
      </c>
      <c r="B760" s="8">
        <v>5741</v>
      </c>
      <c r="C760" s="6" t="s">
        <v>600</v>
      </c>
      <c r="D760" s="6" t="s">
        <v>601</v>
      </c>
      <c r="E760">
        <f>VLOOKUP(A760,Kagle!A:Q,17)</f>
        <v>0.70099999999999996</v>
      </c>
    </row>
    <row r="761" spans="1:5" ht="15">
      <c r="A761" s="6" t="s">
        <v>1355</v>
      </c>
      <c r="B761" s="8">
        <v>4769</v>
      </c>
      <c r="C761" s="6" t="s">
        <v>612</v>
      </c>
      <c r="D761" s="6" t="s">
        <v>607</v>
      </c>
      <c r="E761">
        <f>VLOOKUP(A761,Kagle!A:Q,17)</f>
        <v>0.54700000000000004</v>
      </c>
    </row>
    <row r="762" spans="1:5" ht="15">
      <c r="A762" s="6" t="s">
        <v>1356</v>
      </c>
      <c r="B762" s="8">
        <v>3746</v>
      </c>
      <c r="C762" s="6" t="s">
        <v>621</v>
      </c>
      <c r="D762" s="6" t="s">
        <v>603</v>
      </c>
      <c r="E762">
        <f>VLOOKUP(A762,Kagle!A:Q,17)</f>
        <v>0.66</v>
      </c>
    </row>
    <row r="763" spans="1:5" ht="15">
      <c r="A763" s="6" t="s">
        <v>1357</v>
      </c>
      <c r="B763" s="8">
        <v>14410</v>
      </c>
      <c r="C763" s="6" t="s">
        <v>615</v>
      </c>
      <c r="D763" s="6" t="s">
        <v>607</v>
      </c>
      <c r="E763">
        <f>VLOOKUP(A763,Kagle!A:Q,17)</f>
        <v>0.57399999999999995</v>
      </c>
    </row>
    <row r="764" spans="1:5" ht="15">
      <c r="A764" s="6" t="s">
        <v>1357</v>
      </c>
      <c r="B764" s="8">
        <v>8987</v>
      </c>
      <c r="C764" s="6" t="s">
        <v>612</v>
      </c>
      <c r="D764" s="6" t="s">
        <v>607</v>
      </c>
      <c r="E764">
        <f>VLOOKUP(A764,Kagle!A:Q,17)</f>
        <v>0.57399999999999995</v>
      </c>
    </row>
    <row r="765" spans="1:5" ht="15">
      <c r="A765" s="6" t="s">
        <v>1358</v>
      </c>
      <c r="B765" s="8">
        <v>12427</v>
      </c>
      <c r="C765" s="6" t="s">
        <v>613</v>
      </c>
      <c r="D765" s="6" t="s">
        <v>605</v>
      </c>
      <c r="E765">
        <f>VLOOKUP(A765,Kagle!A:Q,17)</f>
        <v>0.69</v>
      </c>
    </row>
    <row r="766" spans="1:5" ht="15">
      <c r="A766" s="6" t="s">
        <v>1359</v>
      </c>
      <c r="B766" s="8">
        <v>7488</v>
      </c>
      <c r="C766" s="6" t="s">
        <v>614</v>
      </c>
      <c r="D766" s="6" t="s">
        <v>607</v>
      </c>
      <c r="E766">
        <f>VLOOKUP(A766,Kagle!A:Q,17)</f>
        <v>0.56200000000000006</v>
      </c>
    </row>
    <row r="767" spans="1:5" ht="15">
      <c r="A767" s="6" t="s">
        <v>1360</v>
      </c>
      <c r="B767" s="8">
        <v>12787</v>
      </c>
      <c r="C767" s="6" t="s">
        <v>620</v>
      </c>
      <c r="D767" s="6" t="s">
        <v>603</v>
      </c>
      <c r="E767">
        <f>VLOOKUP(A767,Kagle!A:Q,17)</f>
        <v>0.71</v>
      </c>
    </row>
    <row r="768" spans="1:5" ht="15">
      <c r="A768" s="6" t="s">
        <v>1361</v>
      </c>
      <c r="B768" s="8">
        <v>5519</v>
      </c>
      <c r="C768" s="6" t="s">
        <v>612</v>
      </c>
      <c r="D768" s="6" t="s">
        <v>607</v>
      </c>
      <c r="E768">
        <f>VLOOKUP(A768,Kagle!A:Q,17)</f>
        <v>0.56200000000000006</v>
      </c>
    </row>
    <row r="769" spans="1:5" ht="15">
      <c r="A769" s="6" t="s">
        <v>1362</v>
      </c>
      <c r="B769" s="8">
        <v>36651</v>
      </c>
      <c r="C769" s="6" t="s">
        <v>614</v>
      </c>
      <c r="D769" s="6" t="s">
        <v>607</v>
      </c>
      <c r="E769">
        <f>VLOOKUP(A769,Kagle!A:Q,17)</f>
        <v>0.51900000000000002</v>
      </c>
    </row>
    <row r="770" spans="1:5" ht="15">
      <c r="A770" s="6" t="s">
        <v>1363</v>
      </c>
      <c r="B770" s="8">
        <v>2889</v>
      </c>
      <c r="C770" s="6" t="s">
        <v>622</v>
      </c>
      <c r="D770" s="6" t="s">
        <v>607</v>
      </c>
      <c r="E770">
        <f>VLOOKUP(A770,Kagle!A:Q,17)</f>
        <v>0.59699999999999998</v>
      </c>
    </row>
    <row r="771" spans="1:5" ht="15">
      <c r="A771" s="6" t="s">
        <v>1364</v>
      </c>
      <c r="B771" s="8">
        <v>51225</v>
      </c>
      <c r="C771" s="6" t="s">
        <v>616</v>
      </c>
      <c r="D771" s="6" t="s">
        <v>607</v>
      </c>
      <c r="E771">
        <f>VLOOKUP(A771,Kagle!A:Q,17)</f>
        <v>0.51500000000000001</v>
      </c>
    </row>
    <row r="772" spans="1:5" ht="15">
      <c r="A772" s="6" t="s">
        <v>1365</v>
      </c>
      <c r="B772" s="8">
        <v>9014</v>
      </c>
      <c r="C772" s="6" t="s">
        <v>622</v>
      </c>
      <c r="D772" s="6" t="s">
        <v>607</v>
      </c>
      <c r="E772">
        <f>VLOOKUP(A772,Kagle!A:Q,17)</f>
        <v>0.61899999999999999</v>
      </c>
    </row>
    <row r="773" spans="1:5" ht="15">
      <c r="A773" s="6" t="s">
        <v>1366</v>
      </c>
      <c r="B773" s="8">
        <v>14206</v>
      </c>
      <c r="C773" s="6" t="s">
        <v>629</v>
      </c>
      <c r="D773" s="6" t="s">
        <v>607</v>
      </c>
      <c r="E773">
        <f>VLOOKUP(A773,Kagle!A:Q,17)</f>
        <v>0.54</v>
      </c>
    </row>
    <row r="774" spans="1:5" ht="15">
      <c r="A774" s="6" t="s">
        <v>1367</v>
      </c>
      <c r="B774" s="8">
        <v>3848</v>
      </c>
      <c r="C774" s="6" t="s">
        <v>604</v>
      </c>
      <c r="D774" s="6" t="s">
        <v>605</v>
      </c>
      <c r="E774">
        <f>VLOOKUP(A774,Kagle!A:Q,17)</f>
        <v>0.59099999999999997</v>
      </c>
    </row>
    <row r="775" spans="1:5" ht="15">
      <c r="A775" s="6" t="s">
        <v>1368</v>
      </c>
      <c r="B775" s="8">
        <v>6464</v>
      </c>
      <c r="C775" s="6" t="s">
        <v>606</v>
      </c>
      <c r="D775" s="6" t="s">
        <v>607</v>
      </c>
      <c r="E775">
        <f>VLOOKUP(A775,Kagle!A:Q,17)</f>
        <v>0.64700000000000002</v>
      </c>
    </row>
    <row r="776" spans="1:5" ht="15">
      <c r="A776" s="6" t="s">
        <v>1369</v>
      </c>
      <c r="B776" s="8">
        <v>8353</v>
      </c>
      <c r="C776" s="6" t="s">
        <v>608</v>
      </c>
      <c r="D776" s="6" t="s">
        <v>607</v>
      </c>
      <c r="E776">
        <f>VLOOKUP(A776,Kagle!A:Q,17)</f>
        <v>0.59699999999999998</v>
      </c>
    </row>
    <row r="777" spans="1:5" ht="15">
      <c r="A777" s="6" t="s">
        <v>1370</v>
      </c>
      <c r="B777" s="8">
        <v>7368</v>
      </c>
      <c r="C777" s="6" t="s">
        <v>608</v>
      </c>
      <c r="D777" s="6" t="s">
        <v>607</v>
      </c>
      <c r="E777">
        <f>VLOOKUP(A777,Kagle!A:Q,17)</f>
        <v>0.59</v>
      </c>
    </row>
    <row r="778" spans="1:5" ht="15">
      <c r="A778" s="6" t="s">
        <v>1371</v>
      </c>
      <c r="B778" s="8">
        <v>49842</v>
      </c>
      <c r="C778" s="6" t="s">
        <v>604</v>
      </c>
      <c r="D778" s="6" t="s">
        <v>605</v>
      </c>
      <c r="E778">
        <f>VLOOKUP(A778,Kagle!A:Q,17)</f>
        <v>0.56799999999999995</v>
      </c>
    </row>
    <row r="779" spans="1:5" ht="15">
      <c r="A779" s="6" t="s">
        <v>1372</v>
      </c>
      <c r="B779" s="8">
        <v>14222</v>
      </c>
      <c r="C779" s="6" t="s">
        <v>604</v>
      </c>
      <c r="D779" s="6" t="s">
        <v>605</v>
      </c>
      <c r="E779">
        <f>VLOOKUP(A779,Kagle!A:Q,17)</f>
        <v>0.503</v>
      </c>
    </row>
    <row r="780" spans="1:5" ht="15">
      <c r="A780" s="6" t="s">
        <v>1373</v>
      </c>
      <c r="B780" s="8">
        <v>10618</v>
      </c>
      <c r="C780" s="6" t="s">
        <v>600</v>
      </c>
      <c r="D780" s="6" t="s">
        <v>601</v>
      </c>
      <c r="E780">
        <f>VLOOKUP(A780,Kagle!A:Q,17)</f>
        <v>0.67200000000000004</v>
      </c>
    </row>
    <row r="781" spans="1:5" ht="15">
      <c r="A781" s="6" t="s">
        <v>1374</v>
      </c>
      <c r="B781" s="8">
        <v>67332</v>
      </c>
      <c r="C781" s="6" t="s">
        <v>617</v>
      </c>
      <c r="D781" s="6" t="s">
        <v>610</v>
      </c>
      <c r="E781">
        <f>VLOOKUP(A781,Kagle!A:Q,17)</f>
        <v>0.7</v>
      </c>
    </row>
    <row r="782" spans="1:5" ht="15">
      <c r="A782" s="6" t="s">
        <v>1375</v>
      </c>
      <c r="B782" s="8">
        <v>103497</v>
      </c>
      <c r="C782" s="6" t="s">
        <v>620</v>
      </c>
      <c r="D782" s="6" t="s">
        <v>603</v>
      </c>
      <c r="E782">
        <f>VLOOKUP(A782,Kagle!A:Q,17)</f>
        <v>0.755</v>
      </c>
    </row>
    <row r="783" spans="1:5" ht="15">
      <c r="A783" s="6" t="s">
        <v>1376</v>
      </c>
      <c r="B783" s="8">
        <v>5797</v>
      </c>
      <c r="C783" s="6" t="s">
        <v>620</v>
      </c>
      <c r="D783" s="6" t="s">
        <v>603</v>
      </c>
      <c r="E783">
        <f>VLOOKUP(A783,Kagle!A:Q,17)</f>
        <v>0.74</v>
      </c>
    </row>
    <row r="784" spans="1:5" ht="15">
      <c r="A784" s="6" t="s">
        <v>1377</v>
      </c>
      <c r="B784" s="8">
        <v>5104</v>
      </c>
      <c r="C784" s="6" t="s">
        <v>608</v>
      </c>
      <c r="D784" s="6" t="s">
        <v>607</v>
      </c>
      <c r="E784">
        <f>VLOOKUP(A784,Kagle!A:Q,17)</f>
        <v>0.56999999999999995</v>
      </c>
    </row>
    <row r="785" spans="1:5" ht="15">
      <c r="A785" s="6" t="s">
        <v>1378</v>
      </c>
      <c r="B785" s="8">
        <v>25277</v>
      </c>
      <c r="C785" s="6" t="s">
        <v>602</v>
      </c>
      <c r="D785" s="6" t="s">
        <v>603</v>
      </c>
      <c r="E785">
        <f>VLOOKUP(A785,Kagle!A:Q,17)</f>
        <v>0.747</v>
      </c>
    </row>
    <row r="786" spans="1:5" ht="15">
      <c r="A786" s="6" t="s">
        <v>1379</v>
      </c>
      <c r="B786" s="8">
        <v>24636</v>
      </c>
      <c r="C786" s="6" t="s">
        <v>608</v>
      </c>
      <c r="D786" s="6" t="s">
        <v>607</v>
      </c>
      <c r="E786">
        <f>VLOOKUP(A786,Kagle!A:Q,17)</f>
        <v>0.66</v>
      </c>
    </row>
    <row r="787" spans="1:5" ht="15">
      <c r="A787" s="6" t="s">
        <v>1380</v>
      </c>
      <c r="B787" s="8">
        <v>10130</v>
      </c>
      <c r="C787" s="6" t="s">
        <v>611</v>
      </c>
      <c r="D787" s="6" t="s">
        <v>610</v>
      </c>
      <c r="E787">
        <f>VLOOKUP(A787,Kagle!A:Q,17)</f>
        <v>0.66</v>
      </c>
    </row>
    <row r="788" spans="1:5" ht="15">
      <c r="A788" s="6" t="s">
        <v>1381</v>
      </c>
      <c r="B788" s="8">
        <v>40666</v>
      </c>
      <c r="C788" s="6" t="s">
        <v>611</v>
      </c>
      <c r="D788" s="6" t="s">
        <v>610</v>
      </c>
      <c r="E788">
        <f>VLOOKUP(A788,Kagle!A:Q,17)</f>
        <v>0.79500000000000004</v>
      </c>
    </row>
    <row r="789" spans="1:5" ht="15">
      <c r="A789" s="6" t="s">
        <v>1382</v>
      </c>
      <c r="B789" s="8">
        <v>67335</v>
      </c>
      <c r="C789" s="6" t="s">
        <v>602</v>
      </c>
      <c r="D789" s="6" t="s">
        <v>603</v>
      </c>
      <c r="E789">
        <f>VLOOKUP(A789,Kagle!A:Q,17)</f>
        <v>0.66</v>
      </c>
    </row>
    <row r="790" spans="1:5" ht="15">
      <c r="A790" s="6" t="s">
        <v>1383</v>
      </c>
      <c r="B790" s="8">
        <v>2368</v>
      </c>
      <c r="C790" s="6" t="s">
        <v>602</v>
      </c>
      <c r="D790" s="6" t="s">
        <v>603</v>
      </c>
      <c r="E790">
        <f>VLOOKUP(A790,Kagle!A:Q,17)</f>
        <v>0.66900000000000004</v>
      </c>
    </row>
    <row r="791" spans="1:5" ht="15">
      <c r="A791" s="6" t="s">
        <v>1384</v>
      </c>
      <c r="B791" s="8">
        <v>137689</v>
      </c>
      <c r="C791" s="6" t="s">
        <v>612</v>
      </c>
      <c r="D791" s="6" t="s">
        <v>607</v>
      </c>
      <c r="E791">
        <f>VLOOKUP(A791,Kagle!A:Q,17)</f>
        <v>0.59299999999999997</v>
      </c>
    </row>
    <row r="792" spans="1:5" ht="15">
      <c r="A792" s="6" t="s">
        <v>1385</v>
      </c>
      <c r="B792" s="8">
        <v>10991</v>
      </c>
      <c r="C792" s="6" t="s">
        <v>608</v>
      </c>
      <c r="D792" s="6" t="s">
        <v>607</v>
      </c>
      <c r="E792">
        <f>VLOOKUP(A792,Kagle!A:Q,17)</f>
        <v>0.61299999999999999</v>
      </c>
    </row>
    <row r="793" spans="1:5" ht="15">
      <c r="A793" s="6" t="s">
        <v>1386</v>
      </c>
      <c r="B793" s="8">
        <v>10353</v>
      </c>
      <c r="C793" s="6" t="s">
        <v>602</v>
      </c>
      <c r="D793" s="6" t="s">
        <v>603</v>
      </c>
      <c r="E793">
        <f>VLOOKUP(A793,Kagle!A:Q,17)</f>
        <v>0.627</v>
      </c>
    </row>
    <row r="794" spans="1:5" ht="15">
      <c r="A794" s="6" t="s">
        <v>1387</v>
      </c>
      <c r="B794" s="8">
        <v>13190</v>
      </c>
      <c r="C794" s="6" t="s">
        <v>612</v>
      </c>
      <c r="D794" s="6" t="s">
        <v>607</v>
      </c>
      <c r="E794">
        <f>VLOOKUP(A794,Kagle!A:Q,17)</f>
        <v>0.52700000000000002</v>
      </c>
    </row>
    <row r="795" spans="1:5" ht="15">
      <c r="A795" s="6" t="s">
        <v>1388</v>
      </c>
      <c r="B795" s="8">
        <v>18306</v>
      </c>
      <c r="C795" s="6" t="s">
        <v>619</v>
      </c>
      <c r="D795" s="6" t="s">
        <v>605</v>
      </c>
      <c r="E795">
        <f>VLOOKUP(A795,Kagle!A:Q,17)</f>
        <v>0.58899999999999997</v>
      </c>
    </row>
    <row r="796" spans="1:5" ht="15">
      <c r="A796" s="6" t="s">
        <v>1389</v>
      </c>
      <c r="B796" s="8">
        <v>3983</v>
      </c>
      <c r="C796" s="6" t="s">
        <v>604</v>
      </c>
      <c r="D796" s="6" t="s">
        <v>605</v>
      </c>
      <c r="E796">
        <f>VLOOKUP(A796,Kagle!A:Q,17)</f>
        <v>0.55200000000000005</v>
      </c>
    </row>
    <row r="797" spans="1:5" ht="15">
      <c r="A797" s="6" t="s">
        <v>1390</v>
      </c>
      <c r="B797" s="8">
        <v>58919</v>
      </c>
      <c r="C797" s="6" t="s">
        <v>620</v>
      </c>
      <c r="D797" s="6" t="s">
        <v>603</v>
      </c>
      <c r="E797">
        <f>VLOOKUP(A797,Kagle!A:Q,17)</f>
        <v>0.66700000000000004</v>
      </c>
    </row>
    <row r="798" spans="1:5" ht="15">
      <c r="A798" s="6" t="s">
        <v>1391</v>
      </c>
      <c r="B798" s="8">
        <v>10420</v>
      </c>
      <c r="C798" s="6" t="s">
        <v>620</v>
      </c>
      <c r="D798" s="6" t="s">
        <v>603</v>
      </c>
      <c r="E798">
        <f>VLOOKUP(A798,Kagle!A:Q,17)</f>
        <v>0.76300000000000001</v>
      </c>
    </row>
    <row r="799" spans="1:5" ht="15">
      <c r="A799" s="6" t="s">
        <v>1392</v>
      </c>
      <c r="B799" s="8">
        <v>29427</v>
      </c>
      <c r="C799" s="6" t="s">
        <v>614</v>
      </c>
      <c r="D799" s="6" t="s">
        <v>607</v>
      </c>
      <c r="E799">
        <f>VLOOKUP(A799,Kagle!A:Q,17)</f>
        <v>0.55000000000000004</v>
      </c>
    </row>
    <row r="800" spans="1:5" ht="15">
      <c r="A800" s="6" t="s">
        <v>1393</v>
      </c>
      <c r="B800" s="8">
        <v>19965</v>
      </c>
      <c r="C800" s="6" t="s">
        <v>600</v>
      </c>
      <c r="D800" s="6" t="s">
        <v>601</v>
      </c>
      <c r="E800">
        <f>VLOOKUP(A800,Kagle!A:Q,17)</f>
        <v>0.71</v>
      </c>
    </row>
    <row r="801" spans="1:5" ht="15">
      <c r="A801" s="6" t="s">
        <v>1394</v>
      </c>
      <c r="B801" s="8">
        <v>17281</v>
      </c>
      <c r="C801" s="6" t="s">
        <v>614</v>
      </c>
      <c r="D801" s="6" t="s">
        <v>607</v>
      </c>
      <c r="E801">
        <f>VLOOKUP(A801,Kagle!A:Q,17)</f>
        <v>0.59</v>
      </c>
    </row>
    <row r="802" spans="1:5" ht="15">
      <c r="A802" s="6" t="s">
        <v>1395</v>
      </c>
      <c r="B802" s="8">
        <v>28798</v>
      </c>
      <c r="C802" s="6" t="s">
        <v>600</v>
      </c>
      <c r="D802" s="6" t="s">
        <v>601</v>
      </c>
      <c r="E802">
        <f>VLOOKUP(A802,Kagle!A:Q,17)</f>
        <v>0.68700000000000006</v>
      </c>
    </row>
    <row r="803" spans="1:5" ht="15">
      <c r="A803" s="6" t="s">
        <v>1396</v>
      </c>
      <c r="B803" s="8">
        <v>9484</v>
      </c>
      <c r="C803" s="6" t="s">
        <v>613</v>
      </c>
      <c r="D803" s="6" t="s">
        <v>605</v>
      </c>
      <c r="E803">
        <f>VLOOKUP(A803,Kagle!A:Q,17)</f>
        <v>0.627</v>
      </c>
    </row>
    <row r="804" spans="1:5" ht="15">
      <c r="A804" s="6" t="s">
        <v>1397</v>
      </c>
      <c r="B804" s="8">
        <v>23939</v>
      </c>
      <c r="C804" s="6" t="s">
        <v>616</v>
      </c>
      <c r="D804" s="6" t="s">
        <v>607</v>
      </c>
      <c r="E804">
        <f>VLOOKUP(A804,Kagle!A:Q,17)</f>
        <v>0.56499999999999995</v>
      </c>
    </row>
    <row r="805" spans="1:5" ht="15">
      <c r="A805" s="6" t="s">
        <v>1398</v>
      </c>
      <c r="B805" s="8">
        <v>2476</v>
      </c>
      <c r="C805" s="6" t="s">
        <v>616</v>
      </c>
      <c r="D805" s="6" t="s">
        <v>607</v>
      </c>
      <c r="E805">
        <f>VLOOKUP(A805,Kagle!A:Q,17)</f>
        <v>0.57399999999999995</v>
      </c>
    </row>
    <row r="806" spans="1:5" ht="15">
      <c r="A806" s="6" t="s">
        <v>1399</v>
      </c>
      <c r="B806" s="8">
        <v>11497</v>
      </c>
      <c r="C806" s="6" t="s">
        <v>614</v>
      </c>
      <c r="D806" s="6" t="s">
        <v>607</v>
      </c>
      <c r="E806">
        <f>VLOOKUP(A806,Kagle!A:Q,17)</f>
        <v>0.55600000000000005</v>
      </c>
    </row>
    <row r="807" spans="1:5" ht="15">
      <c r="A807" s="6" t="s">
        <v>1400</v>
      </c>
      <c r="B807" s="8">
        <v>19807</v>
      </c>
      <c r="C807" s="6" t="s">
        <v>600</v>
      </c>
      <c r="D807" s="6" t="s">
        <v>601</v>
      </c>
      <c r="E807">
        <f>VLOOKUP(A807,Kagle!A:Q,17)</f>
        <v>0.7</v>
      </c>
    </row>
    <row r="808" spans="1:5" ht="15">
      <c r="A808" s="6" t="s">
        <v>1401</v>
      </c>
      <c r="B808" s="8">
        <v>8264</v>
      </c>
      <c r="C808" s="6" t="s">
        <v>608</v>
      </c>
      <c r="D808" s="6" t="s">
        <v>607</v>
      </c>
      <c r="E808">
        <f>VLOOKUP(A808,Kagle!A:Q,17)</f>
        <v>0.56499999999999995</v>
      </c>
    </row>
    <row r="809" spans="1:5" ht="15">
      <c r="A809" s="6" t="s">
        <v>1402</v>
      </c>
      <c r="B809" s="8">
        <v>72983</v>
      </c>
      <c r="C809" s="6" t="s">
        <v>614</v>
      </c>
      <c r="D809" s="6" t="s">
        <v>607</v>
      </c>
      <c r="E809">
        <f>VLOOKUP(A809,Kagle!A:Q,17)</f>
        <v>0.58299999999999996</v>
      </c>
    </row>
    <row r="810" spans="1:5" ht="15">
      <c r="A810" s="6" t="s">
        <v>1403</v>
      </c>
      <c r="B810" s="8">
        <v>3283</v>
      </c>
      <c r="C810" s="6" t="s">
        <v>625</v>
      </c>
      <c r="D810" s="6" t="s">
        <v>605</v>
      </c>
      <c r="E810">
        <f>VLOOKUP(A810,Kagle!A:Q,17)</f>
        <v>0.61599999999999999</v>
      </c>
    </row>
    <row r="811" spans="1:5" ht="15">
      <c r="A811" s="6" t="s">
        <v>1403</v>
      </c>
      <c r="B811" s="8">
        <v>21276</v>
      </c>
      <c r="C811" s="6" t="s">
        <v>602</v>
      </c>
      <c r="D811" s="6" t="s">
        <v>603</v>
      </c>
      <c r="E811">
        <f>VLOOKUP(A811,Kagle!A:Q,17)</f>
        <v>0.61599999999999999</v>
      </c>
    </row>
    <row r="812" spans="1:5" ht="15">
      <c r="A812" s="6" t="s">
        <v>1404</v>
      </c>
      <c r="B812" s="8">
        <v>15467</v>
      </c>
      <c r="C812" s="6" t="s">
        <v>620</v>
      </c>
      <c r="D812" s="6" t="s">
        <v>603</v>
      </c>
      <c r="E812">
        <f>VLOOKUP(A812,Kagle!A:Q,17)</f>
        <v>0.73499999999999999</v>
      </c>
    </row>
    <row r="813" spans="1:5" ht="15">
      <c r="A813" s="6" t="s">
        <v>1405</v>
      </c>
      <c r="B813" s="8">
        <v>25013</v>
      </c>
      <c r="C813" s="6" t="s">
        <v>602</v>
      </c>
      <c r="D813" s="6" t="s">
        <v>603</v>
      </c>
      <c r="E813">
        <f>VLOOKUP(A813,Kagle!A:Q,17)</f>
        <v>0.624</v>
      </c>
    </row>
    <row r="814" spans="1:5" ht="15">
      <c r="A814" s="6" t="s">
        <v>1406</v>
      </c>
      <c r="B814" s="8">
        <v>40356</v>
      </c>
      <c r="C814" s="6" t="s">
        <v>617</v>
      </c>
      <c r="D814" s="6" t="s">
        <v>610</v>
      </c>
      <c r="E814">
        <f>VLOOKUP(A814,Kagle!A:Q,17)</f>
        <v>0.69</v>
      </c>
    </row>
    <row r="815" spans="1:5" ht="15">
      <c r="A815" s="6" t="s">
        <v>1407</v>
      </c>
      <c r="B815" s="8">
        <v>4514</v>
      </c>
      <c r="C815" s="6" t="s">
        <v>627</v>
      </c>
      <c r="D815" s="6" t="s">
        <v>605</v>
      </c>
      <c r="E815">
        <f>VLOOKUP(A815,Kagle!A:Q,17)</f>
        <v>0.56899999999999995</v>
      </c>
    </row>
    <row r="816" spans="1:5" ht="15">
      <c r="A816" s="6" t="s">
        <v>1408</v>
      </c>
      <c r="B816" s="8">
        <v>28121</v>
      </c>
      <c r="C816" s="6" t="s">
        <v>622</v>
      </c>
      <c r="D816" s="6" t="s">
        <v>607</v>
      </c>
      <c r="E816">
        <f>VLOOKUP(A816,Kagle!A:Q,17)</f>
        <v>0.60199999999999998</v>
      </c>
    </row>
    <row r="817" spans="1:5" ht="15">
      <c r="A817" s="6" t="s">
        <v>1409</v>
      </c>
      <c r="B817" s="8">
        <v>20952</v>
      </c>
      <c r="C817" s="6" t="s">
        <v>624</v>
      </c>
      <c r="D817" s="6" t="s">
        <v>601</v>
      </c>
      <c r="E817">
        <f>VLOOKUP(A817,Kagle!A:Q,17)</f>
        <v>0.69</v>
      </c>
    </row>
    <row r="818" spans="1:5" ht="15">
      <c r="A818" s="6" t="s">
        <v>1410</v>
      </c>
      <c r="B818" s="8">
        <v>13283</v>
      </c>
      <c r="C818" s="6" t="s">
        <v>608</v>
      </c>
      <c r="D818" s="6" t="s">
        <v>607</v>
      </c>
      <c r="E818">
        <f>VLOOKUP(A818,Kagle!A:Q,17)</f>
        <v>0.56100000000000005</v>
      </c>
    </row>
    <row r="819" spans="1:5" ht="15">
      <c r="A819" s="6" t="s">
        <v>1411</v>
      </c>
      <c r="B819" s="8">
        <v>21955</v>
      </c>
      <c r="C819" s="6" t="s">
        <v>622</v>
      </c>
      <c r="D819" s="6" t="s">
        <v>607</v>
      </c>
      <c r="E819">
        <f>VLOOKUP(A819,Kagle!A:Q,17)</f>
        <v>0.61099999999999999</v>
      </c>
    </row>
    <row r="820" spans="1:5" ht="15">
      <c r="A820" s="6" t="s">
        <v>1412</v>
      </c>
      <c r="B820" s="8">
        <v>30593</v>
      </c>
      <c r="C820" s="6" t="s">
        <v>608</v>
      </c>
      <c r="D820" s="6" t="s">
        <v>607</v>
      </c>
      <c r="E820">
        <f>VLOOKUP(A820,Kagle!A:Q,17)</f>
        <v>0.58099999999999996</v>
      </c>
    </row>
    <row r="821" spans="1:5" ht="15">
      <c r="A821" s="6" t="s">
        <v>1413</v>
      </c>
      <c r="B821" s="8">
        <v>6488</v>
      </c>
      <c r="C821" s="6" t="s">
        <v>602</v>
      </c>
      <c r="D821" s="6" t="s">
        <v>603</v>
      </c>
      <c r="E821">
        <f>VLOOKUP(A821,Kagle!A:Q,17)</f>
        <v>0.64800000000000002</v>
      </c>
    </row>
    <row r="822" spans="1:5" ht="15">
      <c r="A822" s="6" t="s">
        <v>1414</v>
      </c>
      <c r="B822" s="8">
        <v>5661</v>
      </c>
      <c r="C822" s="6" t="s">
        <v>600</v>
      </c>
      <c r="D822" s="6" t="s">
        <v>601</v>
      </c>
      <c r="E822">
        <f>VLOOKUP(A822,Kagle!A:Q,17)</f>
        <v>0.67</v>
      </c>
    </row>
    <row r="823" spans="1:5" ht="15">
      <c r="A823" s="6" t="s">
        <v>1415</v>
      </c>
      <c r="B823" s="8">
        <v>18911</v>
      </c>
      <c r="C823" s="6" t="s">
        <v>616</v>
      </c>
      <c r="D823" s="6" t="s">
        <v>607</v>
      </c>
      <c r="E823">
        <f>VLOOKUP(A823,Kagle!A:Q,17)</f>
        <v>0.58299999999999996</v>
      </c>
    </row>
    <row r="824" spans="1:5" ht="15">
      <c r="A824" s="6" t="s">
        <v>1416</v>
      </c>
      <c r="B824" s="8">
        <v>6988</v>
      </c>
      <c r="C824" s="6" t="s">
        <v>622</v>
      </c>
      <c r="D824" s="6" t="s">
        <v>607</v>
      </c>
      <c r="E824">
        <f>VLOOKUP(A824,Kagle!A:Q,17)</f>
        <v>0.748</v>
      </c>
    </row>
    <row r="825" spans="1:5" ht="15">
      <c r="A825" s="6" t="s">
        <v>1417</v>
      </c>
      <c r="B825" s="8">
        <v>8046</v>
      </c>
      <c r="C825" s="6" t="s">
        <v>625</v>
      </c>
      <c r="D825" s="6" t="s">
        <v>605</v>
      </c>
      <c r="E825">
        <f>VLOOKUP(A825,Kagle!A:Q,17)</f>
        <v>0.65</v>
      </c>
    </row>
    <row r="826" spans="1:5" ht="15">
      <c r="A826" s="6" t="s">
        <v>1418</v>
      </c>
      <c r="B826" s="8">
        <v>10630</v>
      </c>
      <c r="C826" s="6" t="s">
        <v>612</v>
      </c>
      <c r="D826" s="6" t="s">
        <v>607</v>
      </c>
      <c r="E826">
        <f>VLOOKUP(A826,Kagle!A:Q,17)</f>
        <v>0.69</v>
      </c>
    </row>
    <row r="827" spans="1:5" ht="15">
      <c r="A827" s="6" t="s">
        <v>1419</v>
      </c>
      <c r="B827" s="8">
        <v>68767</v>
      </c>
      <c r="C827" s="6" t="s">
        <v>630</v>
      </c>
      <c r="D827" s="6" t="s">
        <v>603</v>
      </c>
      <c r="E827">
        <f>VLOOKUP(A827,Kagle!A:Q,17)</f>
        <v>0.73499999999999999</v>
      </c>
    </row>
    <row r="828" spans="1:5" ht="15">
      <c r="A828" s="6" t="s">
        <v>1420</v>
      </c>
      <c r="B828" s="8">
        <v>5188</v>
      </c>
      <c r="C828" s="6" t="s">
        <v>602</v>
      </c>
      <c r="D828" s="6" t="s">
        <v>603</v>
      </c>
      <c r="E828">
        <f>VLOOKUP(A828,Kagle!A:Q,17)</f>
        <v>0.67400000000000004</v>
      </c>
    </row>
    <row r="829" spans="1:5" ht="15">
      <c r="A829" s="6" t="s">
        <v>1421</v>
      </c>
      <c r="B829" s="8">
        <v>208944</v>
      </c>
      <c r="C829" s="6" t="s">
        <v>620</v>
      </c>
      <c r="D829" s="6" t="s">
        <v>603</v>
      </c>
      <c r="E829">
        <f>VLOOKUP(A829,Kagle!A:Q,17)</f>
        <v>0.69</v>
      </c>
    </row>
    <row r="830" spans="1:5" ht="15">
      <c r="A830" s="6" t="s">
        <v>1422</v>
      </c>
      <c r="B830" s="8">
        <v>230378</v>
      </c>
      <c r="C830" s="6" t="s">
        <v>620</v>
      </c>
      <c r="D830" s="6" t="s">
        <v>603</v>
      </c>
      <c r="E830">
        <f>VLOOKUP(A830,Kagle!A:Q,17)</f>
        <v>0.73799999999999999</v>
      </c>
    </row>
    <row r="831" spans="1:5" ht="15">
      <c r="A831" s="6" t="s">
        <v>1423</v>
      </c>
      <c r="B831" s="8">
        <v>14075</v>
      </c>
      <c r="C831" s="6" t="s">
        <v>612</v>
      </c>
      <c r="D831" s="6" t="s">
        <v>607</v>
      </c>
      <c r="E831">
        <f>VLOOKUP(A831,Kagle!A:Q,17)</f>
        <v>0.623</v>
      </c>
    </row>
    <row r="832" spans="1:5" ht="15">
      <c r="A832" s="6" t="s">
        <v>1424</v>
      </c>
      <c r="B832" s="8">
        <v>4243</v>
      </c>
      <c r="C832" s="6" t="s">
        <v>611</v>
      </c>
      <c r="D832" s="6" t="s">
        <v>610</v>
      </c>
      <c r="E832">
        <f>VLOOKUP(A832,Kagle!A:Q,17)</f>
        <v>0.73499999999999999</v>
      </c>
    </row>
    <row r="833" spans="1:5" ht="15">
      <c r="A833" s="6" t="s">
        <v>1425</v>
      </c>
      <c r="B833" s="8">
        <v>50429</v>
      </c>
      <c r="C833" s="6" t="s">
        <v>620</v>
      </c>
      <c r="D833" s="6" t="s">
        <v>603</v>
      </c>
      <c r="E833">
        <f>VLOOKUP(A833,Kagle!A:Q,17)</f>
        <v>0.79</v>
      </c>
    </row>
    <row r="834" spans="1:5" ht="15">
      <c r="A834" s="6" t="s">
        <v>1426</v>
      </c>
      <c r="B834" s="8">
        <v>34503</v>
      </c>
      <c r="C834" s="6" t="s">
        <v>617</v>
      </c>
      <c r="D834" s="6" t="s">
        <v>610</v>
      </c>
      <c r="E834">
        <f>VLOOKUP(A834,Kagle!A:Q,17)</f>
        <v>0.7</v>
      </c>
    </row>
    <row r="835" spans="1:5" ht="15">
      <c r="A835" s="6" t="s">
        <v>1427</v>
      </c>
      <c r="B835" s="8">
        <v>79313</v>
      </c>
      <c r="C835" s="6" t="s">
        <v>625</v>
      </c>
      <c r="D835" s="6" t="s">
        <v>605</v>
      </c>
      <c r="E835">
        <f>VLOOKUP(A835,Kagle!A:Q,17)</f>
        <v>0.65</v>
      </c>
    </row>
    <row r="836" spans="1:5" ht="15">
      <c r="A836" s="6" t="s">
        <v>1428</v>
      </c>
      <c r="B836" s="8">
        <v>95018</v>
      </c>
      <c r="C836" s="6" t="s">
        <v>617</v>
      </c>
      <c r="D836" s="6" t="s">
        <v>610</v>
      </c>
      <c r="E836">
        <f>VLOOKUP(A836,Kagle!A:Q,17)</f>
        <v>0.7</v>
      </c>
    </row>
    <row r="837" spans="1:5" ht="15">
      <c r="A837" s="6" t="s">
        <v>1429</v>
      </c>
      <c r="B837" s="8">
        <v>33548</v>
      </c>
      <c r="C837" s="6" t="s">
        <v>618</v>
      </c>
      <c r="D837" s="6" t="s">
        <v>601</v>
      </c>
      <c r="E837">
        <f>VLOOKUP(A837,Kagle!A:Q,17)</f>
        <v>0.70799999999999996</v>
      </c>
    </row>
    <row r="838" spans="1:5" ht="15">
      <c r="A838" s="6" t="s">
        <v>1430</v>
      </c>
      <c r="B838" s="8">
        <v>6269</v>
      </c>
      <c r="C838" s="6" t="s">
        <v>608</v>
      </c>
      <c r="D838" s="6" t="s">
        <v>607</v>
      </c>
      <c r="E838">
        <f>VLOOKUP(A838,Kagle!A:Q,17)</f>
        <v>0.64700000000000002</v>
      </c>
    </row>
    <row r="839" spans="1:5" ht="15">
      <c r="A839" s="6" t="s">
        <v>1431</v>
      </c>
      <c r="B839" s="8">
        <v>12423</v>
      </c>
      <c r="C839" s="6" t="s">
        <v>600</v>
      </c>
      <c r="D839" s="6" t="s">
        <v>601</v>
      </c>
      <c r="E839">
        <f>VLOOKUP(A839,Kagle!A:Q,17)</f>
        <v>0.71</v>
      </c>
    </row>
    <row r="840" spans="1:5" ht="15">
      <c r="A840" s="6" t="s">
        <v>1432</v>
      </c>
      <c r="B840" s="8">
        <v>94861</v>
      </c>
      <c r="C840" s="6" t="s">
        <v>602</v>
      </c>
      <c r="D840" s="6" t="s">
        <v>603</v>
      </c>
      <c r="E840">
        <f>VLOOKUP(A840,Kagle!A:Q,17)</f>
        <v>0.74099999999999999</v>
      </c>
    </row>
    <row r="841" spans="1:5" ht="15">
      <c r="A841" s="6" t="s">
        <v>1433</v>
      </c>
      <c r="B841" s="8">
        <v>33567</v>
      </c>
      <c r="C841" s="6" t="s">
        <v>600</v>
      </c>
      <c r="D841" s="6" t="s">
        <v>601</v>
      </c>
      <c r="E841">
        <f>VLOOKUP(A841,Kagle!A:Q,17)</f>
        <v>0.72699999999999998</v>
      </c>
    </row>
    <row r="842" spans="1:5" ht="15">
      <c r="A842" s="6" t="s">
        <v>1434</v>
      </c>
      <c r="B842" s="8">
        <v>12666</v>
      </c>
      <c r="C842" s="6" t="s">
        <v>602</v>
      </c>
      <c r="D842" s="6" t="s">
        <v>603</v>
      </c>
      <c r="E842">
        <f>VLOOKUP(A842,Kagle!A:Q,17)</f>
        <v>0.70599999999999996</v>
      </c>
    </row>
    <row r="843" spans="1:5" ht="15">
      <c r="A843" s="6" t="s">
        <v>1435</v>
      </c>
      <c r="B843" s="8">
        <v>3591</v>
      </c>
      <c r="C843" s="6" t="s">
        <v>602</v>
      </c>
      <c r="D843" s="6" t="s">
        <v>603</v>
      </c>
      <c r="E843">
        <f>VLOOKUP(A843,Kagle!A:Q,17)</f>
        <v>0.57799999999999996</v>
      </c>
    </row>
    <row r="844" spans="1:5" ht="15">
      <c r="A844" s="6" t="s">
        <v>1436</v>
      </c>
      <c r="B844" s="8">
        <v>1342</v>
      </c>
      <c r="C844" s="6" t="s">
        <v>604</v>
      </c>
      <c r="D844" s="6" t="s">
        <v>605</v>
      </c>
      <c r="E844">
        <f>VLOOKUP(A844,Kagle!A:Q,17)</f>
        <v>0.54600000000000004</v>
      </c>
    </row>
    <row r="845" spans="1:5" ht="15">
      <c r="A845" s="6" t="s">
        <v>1437</v>
      </c>
      <c r="B845" s="8">
        <v>11579</v>
      </c>
      <c r="C845" s="6" t="s">
        <v>604</v>
      </c>
      <c r="D845" s="6" t="s">
        <v>605</v>
      </c>
      <c r="E845">
        <f>VLOOKUP(A845,Kagle!A:Q,17)</f>
        <v>0.47299999999999998</v>
      </c>
    </row>
    <row r="846" spans="1:5" ht="15">
      <c r="A846" s="6" t="s">
        <v>1438</v>
      </c>
      <c r="B846" s="8">
        <v>9442</v>
      </c>
      <c r="C846" s="6" t="s">
        <v>617</v>
      </c>
      <c r="D846" s="6" t="s">
        <v>610</v>
      </c>
      <c r="E846">
        <f>VLOOKUP(A846,Kagle!A:Q,17)</f>
        <v>0.74199999999999999</v>
      </c>
    </row>
    <row r="847" spans="1:5" ht="15">
      <c r="A847" s="6" t="s">
        <v>1439</v>
      </c>
      <c r="B847" s="8">
        <v>24064</v>
      </c>
      <c r="C847" s="6" t="s">
        <v>622</v>
      </c>
      <c r="D847" s="6" t="s">
        <v>607</v>
      </c>
      <c r="E847">
        <f>VLOOKUP(A847,Kagle!A:Q,17)</f>
        <v>0.59</v>
      </c>
    </row>
    <row r="848" spans="1:5" ht="15">
      <c r="A848" s="6" t="s">
        <v>1440</v>
      </c>
      <c r="B848" s="8">
        <v>34609</v>
      </c>
      <c r="C848" s="6" t="s">
        <v>602</v>
      </c>
      <c r="D848" s="6" t="s">
        <v>603</v>
      </c>
      <c r="E848">
        <f>VLOOKUP(A848,Kagle!A:Q,17)</f>
        <v>0.72599999999999998</v>
      </c>
    </row>
    <row r="849" spans="1:5" ht="15">
      <c r="A849" s="6" t="s">
        <v>1440</v>
      </c>
      <c r="B849" s="8">
        <v>81869</v>
      </c>
      <c r="C849" s="6" t="s">
        <v>600</v>
      </c>
      <c r="D849" s="6" t="s">
        <v>601</v>
      </c>
      <c r="E849">
        <f>VLOOKUP(A849,Kagle!A:Q,17)</f>
        <v>0.72599999999999998</v>
      </c>
    </row>
    <row r="850" spans="1:5" ht="15">
      <c r="A850" s="6" t="s">
        <v>1441</v>
      </c>
      <c r="B850" s="8">
        <v>10305</v>
      </c>
      <c r="C850" s="6" t="s">
        <v>614</v>
      </c>
      <c r="D850" s="6" t="s">
        <v>607</v>
      </c>
      <c r="E850">
        <f>VLOOKUP(A850,Kagle!A:Q,17)</f>
        <v>0.53700000000000003</v>
      </c>
    </row>
    <row r="851" spans="1:5" ht="15">
      <c r="A851" s="6" t="s">
        <v>1442</v>
      </c>
      <c r="B851" s="8">
        <v>2706</v>
      </c>
      <c r="C851" s="6" t="s">
        <v>620</v>
      </c>
      <c r="D851" s="6" t="s">
        <v>603</v>
      </c>
      <c r="E851">
        <f>VLOOKUP(A851,Kagle!A:Q,17)</f>
        <v>0.76400000000000001</v>
      </c>
    </row>
    <row r="852" spans="1:5" ht="15">
      <c r="A852" s="6" t="s">
        <v>1443</v>
      </c>
      <c r="B852" s="8">
        <v>8031</v>
      </c>
      <c r="C852" s="6" t="s">
        <v>630</v>
      </c>
      <c r="D852" s="6" t="s">
        <v>603</v>
      </c>
      <c r="E852">
        <f>VLOOKUP(A852,Kagle!A:Q,17)</f>
        <v>0.7</v>
      </c>
    </row>
    <row r="853" spans="1:5" ht="15">
      <c r="A853" s="6" t="s">
        <v>1444</v>
      </c>
      <c r="B853" s="8">
        <v>9478</v>
      </c>
      <c r="C853" s="6" t="s">
        <v>613</v>
      </c>
      <c r="D853" s="6" t="s">
        <v>605</v>
      </c>
      <c r="E853">
        <f>VLOOKUP(A853,Kagle!A:Q,17)</f>
        <v>0.627</v>
      </c>
    </row>
    <row r="854" spans="1:5" ht="15">
      <c r="A854" s="6" t="s">
        <v>1444</v>
      </c>
      <c r="B854" s="8">
        <v>33581</v>
      </c>
      <c r="C854" s="6" t="s">
        <v>612</v>
      </c>
      <c r="D854" s="6" t="s">
        <v>607</v>
      </c>
      <c r="E854">
        <f>VLOOKUP(A854,Kagle!A:Q,17)</f>
        <v>0.627</v>
      </c>
    </row>
    <row r="855" spans="1:5" ht="15">
      <c r="A855" s="6" t="s">
        <v>1444</v>
      </c>
      <c r="B855" s="8">
        <v>59303</v>
      </c>
      <c r="C855" s="6" t="s">
        <v>617</v>
      </c>
      <c r="D855" s="6" t="s">
        <v>610</v>
      </c>
      <c r="E855">
        <f>VLOOKUP(A855,Kagle!A:Q,17)</f>
        <v>0.627</v>
      </c>
    </row>
    <row r="856" spans="1:5" ht="15">
      <c r="A856" s="6" t="s">
        <v>1445</v>
      </c>
      <c r="B856" s="8">
        <v>2284</v>
      </c>
      <c r="C856" s="6" t="s">
        <v>621</v>
      </c>
      <c r="D856" s="6" t="s">
        <v>603</v>
      </c>
      <c r="E856">
        <f>VLOOKUP(A856,Kagle!A:Q,17)</f>
        <v>0.746</v>
      </c>
    </row>
    <row r="857" spans="1:5" ht="15">
      <c r="A857" s="6" t="s">
        <v>1446</v>
      </c>
      <c r="B857" s="8">
        <v>20501</v>
      </c>
      <c r="C857" s="6" t="s">
        <v>622</v>
      </c>
      <c r="D857" s="6" t="s">
        <v>607</v>
      </c>
      <c r="E857">
        <f>VLOOKUP(A857,Kagle!A:Q,17)</f>
        <v>0.59599999999999997</v>
      </c>
    </row>
    <row r="858" spans="1:5" ht="15">
      <c r="A858" s="6" t="s">
        <v>1447</v>
      </c>
      <c r="B858" s="8">
        <v>131240</v>
      </c>
      <c r="C858" s="6" t="s">
        <v>622</v>
      </c>
      <c r="D858" s="6" t="s">
        <v>607</v>
      </c>
      <c r="E858">
        <f>VLOOKUP(A858,Kagle!A:Q,17)</f>
        <v>0.56399999999999995</v>
      </c>
    </row>
    <row r="859" spans="1:5" ht="15">
      <c r="A859" s="6" t="s">
        <v>1448</v>
      </c>
      <c r="B859" s="8">
        <v>210589</v>
      </c>
      <c r="C859" s="6" t="s">
        <v>622</v>
      </c>
      <c r="D859" s="6" t="s">
        <v>607</v>
      </c>
      <c r="E859">
        <f>VLOOKUP(A859,Kagle!A:Q,17)</f>
        <v>0.52300000000000002</v>
      </c>
    </row>
    <row r="860" spans="1:5" ht="15">
      <c r="A860" s="6" t="s">
        <v>1449</v>
      </c>
      <c r="B860" s="8">
        <v>3695</v>
      </c>
      <c r="C860" s="6" t="s">
        <v>623</v>
      </c>
      <c r="D860" s="6" t="s">
        <v>607</v>
      </c>
      <c r="E860">
        <f>VLOOKUP(A860,Kagle!A:Q,17)</f>
        <v>0.53100000000000003</v>
      </c>
    </row>
    <row r="861" spans="1:5" ht="15">
      <c r="A861" s="6" t="s">
        <v>1450</v>
      </c>
      <c r="B861" s="8">
        <v>17178</v>
      </c>
      <c r="C861" s="6" t="s">
        <v>617</v>
      </c>
      <c r="D861" s="6" t="s">
        <v>610</v>
      </c>
      <c r="E861">
        <f>VLOOKUP(A861,Kagle!A:Q,17)</f>
        <v>0.66200000000000003</v>
      </c>
    </row>
    <row r="862" spans="1:5" ht="15">
      <c r="A862" s="6" t="s">
        <v>1451</v>
      </c>
      <c r="B862" s="8">
        <v>7199</v>
      </c>
      <c r="C862" s="6" t="s">
        <v>625</v>
      </c>
      <c r="D862" s="6" t="s">
        <v>605</v>
      </c>
      <c r="E862">
        <f>VLOOKUP(A862,Kagle!A:Q,17)</f>
        <v>0.71799999999999997</v>
      </c>
    </row>
    <row r="863" spans="1:5" ht="15">
      <c r="A863" s="6" t="s">
        <v>1452</v>
      </c>
      <c r="B863" s="8">
        <v>10889</v>
      </c>
      <c r="C863" s="6" t="s">
        <v>620</v>
      </c>
      <c r="D863" s="6" t="s">
        <v>603</v>
      </c>
      <c r="E863">
        <f>VLOOKUP(A863,Kagle!A:Q,17)</f>
        <v>0.72</v>
      </c>
    </row>
    <row r="864" spans="1:5" ht="15">
      <c r="A864" s="6" t="s">
        <v>1453</v>
      </c>
      <c r="B864" s="8">
        <v>5074</v>
      </c>
      <c r="C864" s="6" t="s">
        <v>600</v>
      </c>
      <c r="D864" s="6" t="s">
        <v>601</v>
      </c>
      <c r="E864">
        <f>VLOOKUP(A864,Kagle!A:Q,17)</f>
        <v>0.73</v>
      </c>
    </row>
    <row r="865" spans="1:5" ht="15">
      <c r="A865" s="6" t="s">
        <v>1454</v>
      </c>
      <c r="B865" s="8">
        <v>85893</v>
      </c>
      <c r="C865" s="6" t="s">
        <v>608</v>
      </c>
      <c r="D865" s="6" t="s">
        <v>607</v>
      </c>
      <c r="E865">
        <f>VLOOKUP(A865,Kagle!A:Q,17)</f>
        <v>0.63700000000000001</v>
      </c>
    </row>
    <row r="866" spans="1:5" ht="15">
      <c r="A866" s="6" t="s">
        <v>1455</v>
      </c>
      <c r="B866" s="8">
        <v>19009</v>
      </c>
      <c r="C866" s="6" t="s">
        <v>608</v>
      </c>
      <c r="D866" s="6" t="s">
        <v>607</v>
      </c>
      <c r="E866">
        <f>VLOOKUP(A866,Kagle!A:Q,17)</f>
        <v>0.54600000000000004</v>
      </c>
    </row>
    <row r="867" spans="1:5" ht="15">
      <c r="A867" s="6" t="s">
        <v>1456</v>
      </c>
      <c r="B867" s="8">
        <v>16270</v>
      </c>
      <c r="C867" s="6" t="s">
        <v>602</v>
      </c>
      <c r="D867" s="6" t="s">
        <v>603</v>
      </c>
      <c r="E867">
        <f>VLOOKUP(A867,Kagle!A:Q,17)</f>
        <v>0.70599999999999996</v>
      </c>
    </row>
    <row r="868" spans="1:5" ht="15">
      <c r="A868" s="6" t="s">
        <v>1457</v>
      </c>
      <c r="B868" s="8">
        <v>23291</v>
      </c>
      <c r="C868" s="6" t="s">
        <v>608</v>
      </c>
      <c r="D868" s="6" t="s">
        <v>607</v>
      </c>
      <c r="E868">
        <f>VLOOKUP(A868,Kagle!A:Q,17)</f>
        <v>0.54200000000000004</v>
      </c>
    </row>
    <row r="869" spans="1:5" ht="15">
      <c r="A869" s="6" t="s">
        <v>1458</v>
      </c>
      <c r="B869" s="8">
        <v>9058</v>
      </c>
      <c r="C869" s="6" t="s">
        <v>602</v>
      </c>
      <c r="D869" s="6" t="s">
        <v>603</v>
      </c>
      <c r="E869">
        <f>VLOOKUP(A869,Kagle!A:Q,17)</f>
        <v>0.72799999999999998</v>
      </c>
    </row>
    <row r="870" spans="1:5" ht="15">
      <c r="A870" s="6" t="s">
        <v>1459</v>
      </c>
      <c r="B870" s="8">
        <v>11749</v>
      </c>
      <c r="C870" s="6" t="s">
        <v>612</v>
      </c>
      <c r="D870" s="6" t="s">
        <v>607</v>
      </c>
      <c r="E870">
        <f>VLOOKUP(A870,Kagle!A:Q,17)</f>
        <v>0.52200000000000002</v>
      </c>
    </row>
    <row r="871" spans="1:5" ht="15">
      <c r="A871" s="6" t="s">
        <v>1460</v>
      </c>
      <c r="B871" s="8">
        <v>14608</v>
      </c>
      <c r="C871" s="6" t="s">
        <v>608</v>
      </c>
      <c r="D871" s="6" t="s">
        <v>607</v>
      </c>
      <c r="E871">
        <f>VLOOKUP(A871,Kagle!A:Q,17)</f>
        <v>0.625</v>
      </c>
    </row>
    <row r="872" spans="1:5" ht="15">
      <c r="A872" s="6" t="s">
        <v>1461</v>
      </c>
      <c r="B872" s="8">
        <v>45047</v>
      </c>
      <c r="C872" s="6" t="s">
        <v>608</v>
      </c>
      <c r="D872" s="6" t="s">
        <v>607</v>
      </c>
      <c r="E872">
        <f>VLOOKUP(A872,Kagle!A:Q,17)</f>
        <v>0.58399999999999996</v>
      </c>
    </row>
    <row r="873" spans="1:5" ht="15">
      <c r="A873" s="6" t="s">
        <v>1462</v>
      </c>
      <c r="B873" s="8">
        <v>28904</v>
      </c>
      <c r="C873" s="6" t="s">
        <v>609</v>
      </c>
      <c r="D873" s="6" t="s">
        <v>610</v>
      </c>
      <c r="E873">
        <f>VLOOKUP(A873,Kagle!A:Q,17)</f>
        <v>0.69299999999999995</v>
      </c>
    </row>
    <row r="874" spans="1:5" ht="15">
      <c r="A874" s="6" t="s">
        <v>1463</v>
      </c>
      <c r="B874" s="8">
        <v>51081</v>
      </c>
      <c r="C874" s="6" t="s">
        <v>620</v>
      </c>
      <c r="D874" s="6" t="s">
        <v>603</v>
      </c>
      <c r="E874">
        <f>VLOOKUP(A874,Kagle!A:Q,17)</f>
        <v>0.748</v>
      </c>
    </row>
    <row r="875" spans="1:5" ht="15">
      <c r="A875" s="6" t="s">
        <v>1463</v>
      </c>
      <c r="B875" s="8">
        <v>18513</v>
      </c>
      <c r="C875" s="6" t="s">
        <v>609</v>
      </c>
      <c r="D875" s="6" t="s">
        <v>610</v>
      </c>
      <c r="E875">
        <f>VLOOKUP(A875,Kagle!A:Q,17)</f>
        <v>0.748</v>
      </c>
    </row>
    <row r="876" spans="1:5" ht="15">
      <c r="A876" s="6" t="s">
        <v>1464</v>
      </c>
      <c r="B876" s="8">
        <v>2954</v>
      </c>
      <c r="C876" s="6" t="s">
        <v>609</v>
      </c>
      <c r="D876" s="6" t="s">
        <v>610</v>
      </c>
      <c r="E876">
        <f>VLOOKUP(A876,Kagle!A:Q,17)</f>
        <v>0.69</v>
      </c>
    </row>
    <row r="877" spans="1:5" ht="15">
      <c r="A877" s="6" t="s">
        <v>1465</v>
      </c>
      <c r="B877" s="8">
        <v>17843</v>
      </c>
      <c r="C877" s="6" t="s">
        <v>620</v>
      </c>
      <c r="D877" s="6" t="s">
        <v>603</v>
      </c>
      <c r="E877">
        <f>VLOOKUP(A877,Kagle!A:Q,17)</f>
        <v>0.73</v>
      </c>
    </row>
    <row r="878" spans="1:5" ht="15">
      <c r="A878" s="6" t="s">
        <v>1466</v>
      </c>
      <c r="B878" s="8">
        <v>18456</v>
      </c>
      <c r="C878" s="6" t="s">
        <v>602</v>
      </c>
      <c r="D878" s="6" t="s">
        <v>603</v>
      </c>
      <c r="E878">
        <f>VLOOKUP(A878,Kagle!A:Q,17)</f>
        <v>0.63300000000000001</v>
      </c>
    </row>
    <row r="879" spans="1:5" ht="15">
      <c r="A879" s="6" t="s">
        <v>1467</v>
      </c>
      <c r="B879" s="8">
        <v>4009</v>
      </c>
      <c r="C879" s="6" t="s">
        <v>600</v>
      </c>
      <c r="D879" s="6" t="s">
        <v>601</v>
      </c>
      <c r="E879">
        <f>VLOOKUP(A879,Kagle!A:Q,17)</f>
        <v>0.69299999999999995</v>
      </c>
    </row>
    <row r="880" spans="1:5" ht="15">
      <c r="A880" s="6" t="s">
        <v>1468</v>
      </c>
      <c r="B880" s="8">
        <v>4193</v>
      </c>
      <c r="C880" s="6" t="s">
        <v>617</v>
      </c>
      <c r="D880" s="6" t="s">
        <v>610</v>
      </c>
      <c r="E880">
        <f>VLOOKUP(A880,Kagle!A:Q,17)</f>
        <v>0.72</v>
      </c>
    </row>
    <row r="881" spans="1:5" ht="15">
      <c r="A881" s="6" t="s">
        <v>1469</v>
      </c>
      <c r="B881" s="8">
        <v>5541</v>
      </c>
      <c r="C881" s="6" t="s">
        <v>611</v>
      </c>
      <c r="D881" s="6" t="s">
        <v>610</v>
      </c>
      <c r="E881">
        <f>VLOOKUP(A881,Kagle!A:Q,17)</f>
        <v>0.72799999999999998</v>
      </c>
    </row>
    <row r="882" spans="1:5" ht="15">
      <c r="A882" s="6" t="s">
        <v>1470</v>
      </c>
      <c r="B882" s="8">
        <v>19107</v>
      </c>
      <c r="C882" s="6" t="s">
        <v>622</v>
      </c>
      <c r="D882" s="6" t="s">
        <v>607</v>
      </c>
      <c r="E882">
        <f>VLOOKUP(A882,Kagle!A:Q,17)</f>
        <v>0.59</v>
      </c>
    </row>
    <row r="883" spans="1:5" ht="15">
      <c r="A883" s="6" t="s">
        <v>1470</v>
      </c>
      <c r="B883" s="8">
        <v>4823</v>
      </c>
      <c r="C883" s="6" t="s">
        <v>617</v>
      </c>
      <c r="D883" s="6" t="s">
        <v>610</v>
      </c>
      <c r="E883">
        <f>VLOOKUP(A883,Kagle!A:Q,17)</f>
        <v>0.59</v>
      </c>
    </row>
    <row r="884" spans="1:5" ht="15">
      <c r="A884" s="6" t="s">
        <v>1471</v>
      </c>
      <c r="B884" s="8">
        <v>6130</v>
      </c>
      <c r="C884" s="6" t="s">
        <v>615</v>
      </c>
      <c r="D884" s="6" t="s">
        <v>607</v>
      </c>
      <c r="E884">
        <f>VLOOKUP(A884,Kagle!A:Q,17)</f>
        <v>0.57399999999999995</v>
      </c>
    </row>
    <row r="885" spans="1:5" ht="15">
      <c r="A885" s="6" t="s">
        <v>1472</v>
      </c>
      <c r="B885" s="8">
        <v>4700</v>
      </c>
      <c r="C885" s="6" t="s">
        <v>615</v>
      </c>
      <c r="D885" s="6" t="s">
        <v>607</v>
      </c>
      <c r="E885">
        <f>VLOOKUP(A885,Kagle!A:Q,17)</f>
        <v>0.59</v>
      </c>
    </row>
    <row r="886" spans="1:5" ht="15">
      <c r="A886" s="6" t="s">
        <v>1473</v>
      </c>
      <c r="B886" s="8">
        <v>7191</v>
      </c>
      <c r="C886" s="6" t="s">
        <v>615</v>
      </c>
      <c r="D886" s="6" t="s">
        <v>607</v>
      </c>
      <c r="E886">
        <f>VLOOKUP(A886,Kagle!A:Q,17)</f>
        <v>0.71</v>
      </c>
    </row>
    <row r="887" spans="1:5" ht="15">
      <c r="A887" s="6" t="s">
        <v>1474</v>
      </c>
      <c r="B887" s="8">
        <v>6561</v>
      </c>
      <c r="C887" s="6" t="s">
        <v>620</v>
      </c>
      <c r="D887" s="6" t="s">
        <v>603</v>
      </c>
      <c r="E887">
        <f>VLOOKUP(A887,Kagle!A:Q,17)</f>
        <v>0.78</v>
      </c>
    </row>
    <row r="888" spans="1:5" ht="15">
      <c r="A888" s="6" t="s">
        <v>1475</v>
      </c>
      <c r="B888" s="8">
        <v>3715</v>
      </c>
      <c r="C888" s="6" t="s">
        <v>608</v>
      </c>
      <c r="D888" s="6" t="s">
        <v>607</v>
      </c>
      <c r="E888">
        <f>VLOOKUP(A888,Kagle!A:Q,17)</f>
        <v>0.627</v>
      </c>
    </row>
    <row r="889" spans="1:5" ht="15">
      <c r="A889" s="6" t="s">
        <v>1476</v>
      </c>
      <c r="B889" s="8">
        <v>68343</v>
      </c>
      <c r="C889" s="6" t="s">
        <v>620</v>
      </c>
      <c r="D889" s="6" t="s">
        <v>603</v>
      </c>
      <c r="E889">
        <f>VLOOKUP(A889,Kagle!A:Q,17)</f>
        <v>0.7</v>
      </c>
    </row>
    <row r="890" spans="1:5" ht="15">
      <c r="A890" s="6" t="s">
        <v>1477</v>
      </c>
      <c r="B890" s="8">
        <v>102775</v>
      </c>
      <c r="C890" s="6" t="s">
        <v>620</v>
      </c>
      <c r="D890" s="6" t="s">
        <v>603</v>
      </c>
      <c r="E890">
        <f>VLOOKUP(A890,Kagle!A:Q,17)</f>
        <v>0.72799999999999998</v>
      </c>
    </row>
    <row r="891" spans="1:5" ht="15">
      <c r="A891" s="6" t="s">
        <v>1478</v>
      </c>
      <c r="B891" s="8">
        <v>18427</v>
      </c>
      <c r="C891" s="6" t="s">
        <v>614</v>
      </c>
      <c r="D891" s="6" t="s">
        <v>607</v>
      </c>
      <c r="E891">
        <f>VLOOKUP(A891,Kagle!A:Q,17)</f>
        <v>0.55000000000000004</v>
      </c>
    </row>
    <row r="892" spans="1:5" ht="15">
      <c r="A892" s="6" t="s">
        <v>1479</v>
      </c>
      <c r="B892" s="8">
        <v>5946</v>
      </c>
      <c r="C892" s="6" t="s">
        <v>614</v>
      </c>
      <c r="D892" s="6" t="s">
        <v>607</v>
      </c>
      <c r="E892">
        <f>VLOOKUP(A892,Kagle!A:Q,17)</f>
        <v>0.52300000000000002</v>
      </c>
    </row>
    <row r="893" spans="1:5" ht="15">
      <c r="A893" s="6" t="s">
        <v>1480</v>
      </c>
      <c r="B893" s="8">
        <v>77934</v>
      </c>
      <c r="C893" s="6" t="s">
        <v>620</v>
      </c>
      <c r="D893" s="6" t="s">
        <v>603</v>
      </c>
      <c r="E893">
        <f>VLOOKUP(A893,Kagle!A:Q,17)</f>
        <v>0.69</v>
      </c>
    </row>
    <row r="894" spans="1:5" ht="15">
      <c r="A894" s="6" t="s">
        <v>1481</v>
      </c>
      <c r="B894" s="8">
        <v>11216</v>
      </c>
      <c r="C894" s="6" t="s">
        <v>622</v>
      </c>
      <c r="D894" s="6" t="s">
        <v>607</v>
      </c>
      <c r="E894">
        <f>VLOOKUP(A894,Kagle!A:Q,17)</f>
        <v>0.67900000000000005</v>
      </c>
    </row>
    <row r="895" spans="1:5" ht="15">
      <c r="A895" s="6" t="s">
        <v>1482</v>
      </c>
      <c r="B895" s="8">
        <v>19451</v>
      </c>
      <c r="C895" s="6" t="s">
        <v>616</v>
      </c>
      <c r="D895" s="6" t="s">
        <v>607</v>
      </c>
      <c r="E895">
        <f>VLOOKUP(A895,Kagle!A:Q,17)</f>
        <v>0.56200000000000006</v>
      </c>
    </row>
    <row r="896" spans="1:5" ht="15">
      <c r="A896" s="6" t="s">
        <v>1483</v>
      </c>
      <c r="B896" s="8">
        <v>28494</v>
      </c>
      <c r="C896" s="6" t="s">
        <v>622</v>
      </c>
      <c r="D896" s="6" t="s">
        <v>607</v>
      </c>
      <c r="E896">
        <f>VLOOKUP(A896,Kagle!A:Q,17)</f>
        <v>0.55000000000000004</v>
      </c>
    </row>
    <row r="897" spans="1:5" ht="15">
      <c r="A897" s="6" t="s">
        <v>1484</v>
      </c>
      <c r="B897" s="8">
        <v>62289</v>
      </c>
      <c r="C897" s="6" t="s">
        <v>620</v>
      </c>
      <c r="D897" s="6" t="s">
        <v>603</v>
      </c>
      <c r="E897">
        <f>VLOOKUP(A897,Kagle!A:Q,17)</f>
        <v>0.73</v>
      </c>
    </row>
    <row r="898" spans="1:5" ht="15">
      <c r="A898" s="6" t="s">
        <v>1485</v>
      </c>
      <c r="B898" s="8">
        <v>3573</v>
      </c>
      <c r="C898" s="6" t="s">
        <v>623</v>
      </c>
      <c r="D898" s="6" t="s">
        <v>607</v>
      </c>
      <c r="E898">
        <f>VLOOKUP(A898,Kagle!A:Q,17)</f>
        <v>0.56200000000000006</v>
      </c>
    </row>
    <row r="899" spans="1:5" ht="15">
      <c r="A899" s="6" t="s">
        <v>1486</v>
      </c>
      <c r="B899" s="8">
        <v>3205</v>
      </c>
      <c r="C899" s="6" t="s">
        <v>616</v>
      </c>
      <c r="D899" s="6" t="s">
        <v>607</v>
      </c>
      <c r="E899">
        <f>VLOOKUP(A899,Kagle!A:Q,17)</f>
        <v>0.54600000000000004</v>
      </c>
    </row>
    <row r="900" spans="1:5" ht="15">
      <c r="A900" s="6" t="s">
        <v>1487</v>
      </c>
      <c r="B900" s="8">
        <v>10596</v>
      </c>
      <c r="C900" s="6" t="s">
        <v>602</v>
      </c>
      <c r="D900" s="6" t="s">
        <v>603</v>
      </c>
      <c r="E900">
        <f>VLOOKUP(A900,Kagle!A:Q,17)</f>
        <v>0.61699999999999999</v>
      </c>
    </row>
    <row r="901" spans="1:5" ht="15">
      <c r="A901" s="6" t="s">
        <v>1488</v>
      </c>
      <c r="B901" s="8">
        <v>21331</v>
      </c>
      <c r="C901" s="6" t="s">
        <v>620</v>
      </c>
      <c r="D901" s="6" t="s">
        <v>603</v>
      </c>
      <c r="E901">
        <f>VLOOKUP(A901,Kagle!A:Q,17)</f>
        <v>0.71299999999999997</v>
      </c>
    </row>
    <row r="902" spans="1:5" ht="15">
      <c r="A902" s="6" t="s">
        <v>1489</v>
      </c>
      <c r="B902" s="8">
        <v>7674</v>
      </c>
      <c r="C902" s="6" t="s">
        <v>612</v>
      </c>
      <c r="D902" s="6" t="s">
        <v>607</v>
      </c>
      <c r="E902">
        <f>VLOOKUP(A902,Kagle!A:Q,17)</f>
        <v>0.56999999999999995</v>
      </c>
    </row>
    <row r="903" spans="1:5" ht="15">
      <c r="A903" s="6" t="s">
        <v>1490</v>
      </c>
      <c r="B903" s="8">
        <v>3974</v>
      </c>
      <c r="C903" s="6" t="s">
        <v>628</v>
      </c>
      <c r="D903" s="6" t="s">
        <v>605</v>
      </c>
      <c r="E903">
        <f>VLOOKUP(A903,Kagle!A:Q,17)</f>
        <v>0.64300000000000002</v>
      </c>
    </row>
    <row r="904" spans="1:5" ht="15">
      <c r="A904" s="6" t="s">
        <v>1491</v>
      </c>
      <c r="B904" s="8">
        <v>26393</v>
      </c>
      <c r="C904" s="6" t="s">
        <v>602</v>
      </c>
      <c r="D904" s="6" t="s">
        <v>603</v>
      </c>
      <c r="E904">
        <f>VLOOKUP(A904,Kagle!A:Q,17)</f>
        <v>0.68700000000000006</v>
      </c>
    </row>
    <row r="905" spans="1:5" ht="15">
      <c r="A905" s="6" t="s">
        <v>1492</v>
      </c>
      <c r="B905" s="8">
        <v>11018</v>
      </c>
      <c r="C905" s="6" t="s">
        <v>622</v>
      </c>
      <c r="D905" s="6" t="s">
        <v>607</v>
      </c>
      <c r="E905">
        <f>VLOOKUP(A905,Kagle!A:Q,17)</f>
        <v>0.56799999999999995</v>
      </c>
    </row>
    <row r="906" spans="1:5" ht="15">
      <c r="A906" s="6" t="s">
        <v>1493</v>
      </c>
      <c r="B906" s="8">
        <v>11306</v>
      </c>
      <c r="C906" s="6" t="s">
        <v>600</v>
      </c>
      <c r="D906" s="6" t="s">
        <v>601</v>
      </c>
      <c r="E906">
        <f>VLOOKUP(A906,Kagle!A:Q,17)</f>
        <v>0.73299999999999998</v>
      </c>
    </row>
    <row r="907" spans="1:5" ht="15">
      <c r="A907" s="6" t="s">
        <v>1494</v>
      </c>
      <c r="B907" s="8">
        <v>14541</v>
      </c>
      <c r="C907" s="6" t="s">
        <v>600</v>
      </c>
      <c r="D907" s="6" t="s">
        <v>601</v>
      </c>
      <c r="E907">
        <f>VLOOKUP(A907,Kagle!A:Q,17)</f>
        <v>0.68500000000000005</v>
      </c>
    </row>
    <row r="908" spans="1:5" ht="15">
      <c r="A908" s="6" t="s">
        <v>1495</v>
      </c>
      <c r="B908" s="8">
        <v>6046</v>
      </c>
      <c r="C908" s="6" t="s">
        <v>608</v>
      </c>
      <c r="D908" s="6" t="s">
        <v>607</v>
      </c>
      <c r="E908">
        <f>VLOOKUP(A908,Kagle!A:Q,17)</f>
        <v>0.57299999999999995</v>
      </c>
    </row>
    <row r="909" spans="1:5" ht="15">
      <c r="A909" s="6" t="s">
        <v>1496</v>
      </c>
      <c r="B909" s="8">
        <v>93196</v>
      </c>
      <c r="C909" s="6" t="s">
        <v>616</v>
      </c>
      <c r="D909" s="6" t="s">
        <v>607</v>
      </c>
      <c r="E909">
        <f>VLOOKUP(A909,Kagle!A:Q,17)</f>
        <v>0.58799999999999997</v>
      </c>
    </row>
    <row r="910" spans="1:5" ht="15">
      <c r="A910" s="6" t="s">
        <v>1497</v>
      </c>
      <c r="B910" s="8">
        <v>3848</v>
      </c>
      <c r="C910" s="6" t="s">
        <v>609</v>
      </c>
      <c r="D910" s="6" t="s">
        <v>610</v>
      </c>
      <c r="E910">
        <f>VLOOKUP(A910,Kagle!A:Q,17)</f>
        <v>0.72199999999999998</v>
      </c>
    </row>
    <row r="911" spans="1:5" ht="15">
      <c r="A911" s="6" t="s">
        <v>1498</v>
      </c>
      <c r="B911" s="8">
        <v>13391</v>
      </c>
      <c r="C911" s="6" t="s">
        <v>611</v>
      </c>
      <c r="D911" s="6" t="s">
        <v>610</v>
      </c>
      <c r="E911">
        <f>VLOOKUP(A911,Kagle!A:Q,17)</f>
        <v>0.622</v>
      </c>
    </row>
    <row r="912" spans="1:5" ht="15">
      <c r="A912" s="6" t="s">
        <v>1499</v>
      </c>
      <c r="B912" s="8">
        <v>5781</v>
      </c>
      <c r="C912" s="6" t="s">
        <v>612</v>
      </c>
      <c r="D912" s="6" t="s">
        <v>607</v>
      </c>
      <c r="E912">
        <f>VLOOKUP(A912,Kagle!A:Q,17)</f>
        <v>0.56999999999999995</v>
      </c>
    </row>
    <row r="913" spans="1:5" ht="15">
      <c r="A913" s="6" t="s">
        <v>1500</v>
      </c>
      <c r="B913" s="8">
        <v>8606</v>
      </c>
      <c r="C913" s="6" t="s">
        <v>608</v>
      </c>
      <c r="D913" s="6" t="s">
        <v>607</v>
      </c>
      <c r="E913">
        <f>VLOOKUP(A913,Kagle!A:Q,17)</f>
        <v>0.58099999999999996</v>
      </c>
    </row>
    <row r="914" spans="1:5" ht="15">
      <c r="A914" s="6" t="s">
        <v>1501</v>
      </c>
      <c r="B914" s="8">
        <v>3335</v>
      </c>
      <c r="C914" s="6" t="s">
        <v>608</v>
      </c>
      <c r="D914" s="6" t="s">
        <v>607</v>
      </c>
      <c r="E914">
        <f>VLOOKUP(A914,Kagle!A:Q,17)</f>
        <v>0.69</v>
      </c>
    </row>
    <row r="915" spans="1:5" ht="15">
      <c r="A915" s="6" t="s">
        <v>1502</v>
      </c>
      <c r="B915" s="8">
        <v>5747</v>
      </c>
      <c r="C915" s="6" t="s">
        <v>602</v>
      </c>
      <c r="D915" s="6" t="s">
        <v>603</v>
      </c>
      <c r="E915">
        <f>VLOOKUP(A915,Kagle!A:Q,17)</f>
        <v>0.69</v>
      </c>
    </row>
    <row r="916" spans="1:5" ht="15">
      <c r="A916" s="6" t="s">
        <v>1503</v>
      </c>
      <c r="B916" s="8">
        <v>32006</v>
      </c>
      <c r="C916" s="6" t="s">
        <v>622</v>
      </c>
      <c r="D916" s="6" t="s">
        <v>607</v>
      </c>
      <c r="E916">
        <f>VLOOKUP(A916,Kagle!A:Q,17)</f>
        <v>0.56999999999999995</v>
      </c>
    </row>
    <row r="917" spans="1:5" ht="15">
      <c r="A917" s="6" t="s">
        <v>1504</v>
      </c>
      <c r="B917" s="8">
        <v>304302</v>
      </c>
      <c r="C917" s="6" t="s">
        <v>608</v>
      </c>
      <c r="D917" s="6" t="s">
        <v>607</v>
      </c>
      <c r="E917">
        <f>VLOOKUP(A917,Kagle!A:Q,17)</f>
        <v>0.56499999999999995</v>
      </c>
    </row>
    <row r="918" spans="1:5" ht="15">
      <c r="A918" s="6" t="s">
        <v>1505</v>
      </c>
      <c r="B918" s="8">
        <v>2869</v>
      </c>
      <c r="C918" s="6" t="s">
        <v>602</v>
      </c>
      <c r="D918" s="6" t="s">
        <v>603</v>
      </c>
      <c r="E918">
        <f>VLOOKUP(A918,Kagle!A:Q,17)</f>
        <v>0.69</v>
      </c>
    </row>
    <row r="919" spans="1:5" ht="15">
      <c r="A919" s="6" t="s">
        <v>1506</v>
      </c>
      <c r="B919" s="8">
        <v>6031</v>
      </c>
      <c r="C919" s="6" t="s">
        <v>624</v>
      </c>
      <c r="D919" s="6" t="s">
        <v>601</v>
      </c>
      <c r="E919">
        <f>VLOOKUP(A919,Kagle!A:Q,17)</f>
        <v>0.70299999999999996</v>
      </c>
    </row>
    <row r="920" spans="1:5" ht="15">
      <c r="A920" s="6" t="s">
        <v>1507</v>
      </c>
      <c r="B920" s="8">
        <v>35382</v>
      </c>
      <c r="C920" s="6" t="s">
        <v>617</v>
      </c>
      <c r="D920" s="6" t="s">
        <v>610</v>
      </c>
      <c r="E920">
        <f>VLOOKUP(A920,Kagle!A:Q,17)</f>
        <v>0.7</v>
      </c>
    </row>
    <row r="921" spans="1:5" ht="15">
      <c r="A921" s="6" t="s">
        <v>1508</v>
      </c>
      <c r="B921" s="8">
        <v>21801</v>
      </c>
      <c r="C921" s="6" t="s">
        <v>612</v>
      </c>
      <c r="D921" s="6" t="s">
        <v>607</v>
      </c>
      <c r="E921">
        <f>VLOOKUP(A921,Kagle!A:Q,17)</f>
        <v>0.69</v>
      </c>
    </row>
    <row r="922" spans="1:5" ht="15">
      <c r="A922" s="6" t="s">
        <v>1509</v>
      </c>
      <c r="B922" s="8">
        <v>13693</v>
      </c>
      <c r="C922" s="6" t="s">
        <v>617</v>
      </c>
      <c r="D922" s="6" t="s">
        <v>610</v>
      </c>
      <c r="E922">
        <f>VLOOKUP(A922,Kagle!A:Q,17)</f>
        <v>0.73599999999999999</v>
      </c>
    </row>
    <row r="923" spans="1:5" ht="15">
      <c r="A923" s="6" t="s">
        <v>1510</v>
      </c>
      <c r="B923" s="8">
        <v>66478</v>
      </c>
      <c r="C923" s="6" t="s">
        <v>609</v>
      </c>
      <c r="D923" s="6" t="s">
        <v>610</v>
      </c>
      <c r="E923">
        <f>VLOOKUP(A923,Kagle!A:Q,17)</f>
        <v>0.72099999999999997</v>
      </c>
    </row>
    <row r="924" spans="1:5" ht="15">
      <c r="A924" s="6" t="s">
        <v>1511</v>
      </c>
      <c r="B924" s="8">
        <v>158899</v>
      </c>
      <c r="C924" s="6" t="s">
        <v>617</v>
      </c>
      <c r="D924" s="6" t="s">
        <v>610</v>
      </c>
      <c r="E924">
        <f>VLOOKUP(A924,Kagle!A:Q,17)</f>
        <v>0.7</v>
      </c>
    </row>
    <row r="925" spans="1:5" ht="15">
      <c r="A925" s="6" t="s">
        <v>1512</v>
      </c>
      <c r="B925" s="8">
        <v>2742</v>
      </c>
      <c r="C925" s="6" t="s">
        <v>609</v>
      </c>
      <c r="D925" s="6" t="s">
        <v>610</v>
      </c>
      <c r="E925">
        <f>VLOOKUP(A925,Kagle!A:Q,17)</f>
        <v>0.73</v>
      </c>
    </row>
    <row r="926" spans="1:5" ht="15">
      <c r="A926" s="6" t="s">
        <v>1513</v>
      </c>
      <c r="B926" s="8">
        <v>25466</v>
      </c>
      <c r="C926" s="6" t="s">
        <v>609</v>
      </c>
      <c r="D926" s="6" t="s">
        <v>610</v>
      </c>
      <c r="E926">
        <f>VLOOKUP(A926,Kagle!A:Q,17)</f>
        <v>0.72499999999999998</v>
      </c>
    </row>
    <row r="927" spans="1:5" ht="15">
      <c r="A927" s="6" t="s">
        <v>1514</v>
      </c>
      <c r="B927" s="8">
        <v>6406</v>
      </c>
      <c r="C927" s="6" t="s">
        <v>611</v>
      </c>
      <c r="D927" s="6" t="s">
        <v>610</v>
      </c>
      <c r="E927">
        <f>VLOOKUP(A927,Kagle!A:Q,17)</f>
        <v>0.72599999999999998</v>
      </c>
    </row>
    <row r="928" spans="1:5" ht="15">
      <c r="A928" s="6" t="s">
        <v>1515</v>
      </c>
      <c r="B928" s="8">
        <v>107341</v>
      </c>
      <c r="C928" s="6" t="s">
        <v>630</v>
      </c>
      <c r="D928" s="6" t="s">
        <v>603</v>
      </c>
      <c r="E928">
        <f>VLOOKUP(A928,Kagle!A:Q,17)</f>
        <v>0.69099999999999995</v>
      </c>
    </row>
    <row r="929" spans="1:5" ht="15">
      <c r="A929" s="6" t="s">
        <v>1516</v>
      </c>
      <c r="B929" s="8">
        <v>7917</v>
      </c>
      <c r="C929" s="6" t="s">
        <v>602</v>
      </c>
      <c r="D929" s="6" t="s">
        <v>603</v>
      </c>
      <c r="E929">
        <f>VLOOKUP(A929,Kagle!A:Q,17)</f>
        <v>0.75</v>
      </c>
    </row>
    <row r="930" spans="1:5" ht="15">
      <c r="A930" s="6" t="s">
        <v>1517</v>
      </c>
      <c r="B930" s="8">
        <v>85105</v>
      </c>
      <c r="C930" s="6" t="s">
        <v>602</v>
      </c>
      <c r="D930" s="6" t="s">
        <v>603</v>
      </c>
      <c r="E930">
        <f>VLOOKUP(A930,Kagle!A:Q,17)</f>
        <v>0.7</v>
      </c>
    </row>
    <row r="931" spans="1:5" ht="15">
      <c r="A931" s="6" t="s">
        <v>1518</v>
      </c>
      <c r="B931" s="8">
        <v>15514</v>
      </c>
      <c r="C931" s="6" t="s">
        <v>604</v>
      </c>
      <c r="D931" s="6" t="s">
        <v>605</v>
      </c>
      <c r="E931">
        <f>VLOOKUP(A931,Kagle!A:Q,17)</f>
        <v>0.57999999999999996</v>
      </c>
    </row>
    <row r="932" spans="1:5" ht="15">
      <c r="A932" s="6" t="s">
        <v>1519</v>
      </c>
      <c r="B932" s="8">
        <v>29814</v>
      </c>
      <c r="C932" s="6" t="s">
        <v>606</v>
      </c>
      <c r="D932" s="6" t="s">
        <v>607</v>
      </c>
      <c r="E932">
        <f>VLOOKUP(A932,Kagle!A:Q,17)</f>
        <v>0.62</v>
      </c>
    </row>
    <row r="933" spans="1:5" ht="15">
      <c r="A933" s="6" t="s">
        <v>1520</v>
      </c>
      <c r="B933" s="8">
        <v>12812</v>
      </c>
      <c r="C933" s="6" t="s">
        <v>612</v>
      </c>
      <c r="D933" s="6" t="s">
        <v>607</v>
      </c>
      <c r="E933">
        <f>VLOOKUP(A933,Kagle!A:Q,17)</f>
        <v>0.58799999999999997</v>
      </c>
    </row>
    <row r="934" spans="1:5" ht="15">
      <c r="A934" s="6" t="s">
        <v>1521</v>
      </c>
      <c r="B934" s="8">
        <v>139364</v>
      </c>
      <c r="C934" s="6" t="s">
        <v>602</v>
      </c>
      <c r="D934" s="6" t="s">
        <v>603</v>
      </c>
      <c r="E934">
        <f>VLOOKUP(A934,Kagle!A:Q,17)</f>
        <v>0.61599999999999999</v>
      </c>
    </row>
    <row r="935" spans="1:5" ht="15">
      <c r="A935" s="6" t="s">
        <v>1522</v>
      </c>
      <c r="B935" s="8">
        <v>63907</v>
      </c>
      <c r="C935" s="6" t="s">
        <v>602</v>
      </c>
      <c r="D935" s="6" t="s">
        <v>603</v>
      </c>
      <c r="E935">
        <f>VLOOKUP(A935,Kagle!A:Q,17)</f>
        <v>0.71</v>
      </c>
    </row>
    <row r="936" spans="1:5" ht="15">
      <c r="A936" s="6" t="s">
        <v>1523</v>
      </c>
      <c r="B936" s="8">
        <v>18900</v>
      </c>
      <c r="C936" s="6" t="s">
        <v>623</v>
      </c>
      <c r="D936" s="6" t="s">
        <v>607</v>
      </c>
      <c r="E936">
        <f>VLOOKUP(A936,Kagle!A:Q,17)</f>
        <v>0.56000000000000005</v>
      </c>
    </row>
    <row r="937" spans="1:5" ht="15">
      <c r="A937" s="6" t="s">
        <v>1523</v>
      </c>
      <c r="B937" s="8">
        <v>3730</v>
      </c>
      <c r="C937" s="6" t="s">
        <v>602</v>
      </c>
      <c r="D937" s="6" t="s">
        <v>603</v>
      </c>
      <c r="E937">
        <f>VLOOKUP(A937,Kagle!A:Q,17)</f>
        <v>0.56000000000000005</v>
      </c>
    </row>
    <row r="938" spans="1:5" ht="15">
      <c r="A938" s="6" t="s">
        <v>1524</v>
      </c>
      <c r="B938" s="8">
        <v>16762</v>
      </c>
      <c r="C938" s="6" t="s">
        <v>617</v>
      </c>
      <c r="D938" s="6" t="s">
        <v>610</v>
      </c>
      <c r="E938">
        <f>VLOOKUP(A938,Kagle!A:Q,17)</f>
        <v>0.70599999999999996</v>
      </c>
    </row>
    <row r="939" spans="1:5" ht="15">
      <c r="A939" s="6" t="s">
        <v>1525</v>
      </c>
      <c r="B939" s="8">
        <v>6954</v>
      </c>
      <c r="C939" s="6" t="s">
        <v>600</v>
      </c>
      <c r="D939" s="6" t="s">
        <v>601</v>
      </c>
      <c r="E939">
        <f>VLOOKUP(A939,Kagle!A:Q,17)</f>
        <v>0.65300000000000002</v>
      </c>
    </row>
    <row r="940" spans="1:5" ht="15">
      <c r="A940" s="6" t="s">
        <v>1526</v>
      </c>
      <c r="B940" s="8">
        <v>21054</v>
      </c>
      <c r="C940" s="6" t="s">
        <v>614</v>
      </c>
      <c r="D940" s="6" t="s">
        <v>607</v>
      </c>
      <c r="E940">
        <f>VLOOKUP(A940,Kagle!A:Q,17)</f>
        <v>0.65200000000000002</v>
      </c>
    </row>
    <row r="941" spans="1:5" ht="15">
      <c r="A941" s="6" t="s">
        <v>1527</v>
      </c>
      <c r="B941" s="8">
        <v>3395</v>
      </c>
      <c r="C941" s="6" t="s">
        <v>609</v>
      </c>
      <c r="D941" s="6" t="s">
        <v>610</v>
      </c>
      <c r="E941">
        <f>VLOOKUP(A941,Kagle!A:Q,17)</f>
        <v>0.7</v>
      </c>
    </row>
    <row r="942" spans="1:5" ht="15">
      <c r="A942" s="6" t="s">
        <v>1528</v>
      </c>
      <c r="B942" s="8">
        <v>3649</v>
      </c>
      <c r="C942" s="6" t="s">
        <v>617</v>
      </c>
      <c r="D942" s="6" t="s">
        <v>610</v>
      </c>
      <c r="E942">
        <f>VLOOKUP(A942,Kagle!A:Q,17)</f>
        <v>0.73799999999999999</v>
      </c>
    </row>
    <row r="943" spans="1:5" ht="15">
      <c r="A943" s="6" t="s">
        <v>1529</v>
      </c>
      <c r="B943" s="8">
        <v>14453</v>
      </c>
      <c r="C943" s="6" t="s">
        <v>620</v>
      </c>
      <c r="D943" s="6" t="s">
        <v>603</v>
      </c>
      <c r="E943">
        <f>VLOOKUP(A943,Kagle!A:Q,17)</f>
        <v>0.72</v>
      </c>
    </row>
    <row r="944" spans="1:5" ht="15">
      <c r="A944" s="6" t="s">
        <v>1530</v>
      </c>
      <c r="B944" s="8">
        <v>14043</v>
      </c>
      <c r="C944" s="6" t="s">
        <v>609</v>
      </c>
      <c r="D944" s="6" t="s">
        <v>610</v>
      </c>
      <c r="E944">
        <f>VLOOKUP(A944,Kagle!A:Q,17)</f>
        <v>0.63</v>
      </c>
    </row>
    <row r="945" spans="1:5" ht="15">
      <c r="A945" s="6" t="s">
        <v>1531</v>
      </c>
      <c r="B945" s="8">
        <v>5398</v>
      </c>
      <c r="C945" s="6" t="s">
        <v>622</v>
      </c>
      <c r="D945" s="6" t="s">
        <v>607</v>
      </c>
      <c r="E945">
        <f>VLOOKUP(A945,Kagle!A:Q,17)</f>
        <v>0.72</v>
      </c>
    </row>
    <row r="946" spans="1:5" ht="15">
      <c r="A946" s="6" t="s">
        <v>1532</v>
      </c>
      <c r="B946" s="8">
        <v>6057</v>
      </c>
      <c r="C946" s="6" t="s">
        <v>609</v>
      </c>
      <c r="D946" s="6" t="s">
        <v>610</v>
      </c>
      <c r="E946">
        <f>VLOOKUP(A946,Kagle!A:Q,17)</f>
        <v>0.71799999999999997</v>
      </c>
    </row>
    <row r="947" spans="1:5" ht="15">
      <c r="A947" s="6" t="s">
        <v>1533</v>
      </c>
      <c r="B947" s="8">
        <v>3859</v>
      </c>
      <c r="C947" s="6" t="s">
        <v>602</v>
      </c>
      <c r="D947" s="6" t="s">
        <v>603</v>
      </c>
      <c r="E947">
        <f>VLOOKUP(A947,Kagle!A:Q,17)</f>
        <v>0.7</v>
      </c>
    </row>
    <row r="948" spans="1:5" ht="15">
      <c r="A948" s="6" t="s">
        <v>1534</v>
      </c>
      <c r="B948" s="8">
        <v>411807</v>
      </c>
      <c r="C948" s="6" t="s">
        <v>600</v>
      </c>
      <c r="D948" s="6" t="s">
        <v>601</v>
      </c>
      <c r="E948">
        <f>VLOOKUP(A948,Kagle!A:Q,17)</f>
        <v>0.63100000000000001</v>
      </c>
    </row>
    <row r="949" spans="1:5" ht="15">
      <c r="A949" s="6" t="s">
        <v>1535</v>
      </c>
      <c r="B949" s="8">
        <v>43685</v>
      </c>
      <c r="C949" s="6" t="s">
        <v>618</v>
      </c>
      <c r="D949" s="6" t="s">
        <v>601</v>
      </c>
      <c r="E949">
        <f>VLOOKUP(A949,Kagle!A:Q,17)</f>
        <v>0.54</v>
      </c>
    </row>
    <row r="950" spans="1:5" ht="15">
      <c r="A950" s="6" t="s">
        <v>1536</v>
      </c>
      <c r="B950" s="8">
        <v>19752</v>
      </c>
      <c r="C950" s="6" t="s">
        <v>620</v>
      </c>
      <c r="D950" s="6" t="s">
        <v>603</v>
      </c>
      <c r="E950">
        <f>VLOOKUP(A950,Kagle!A:Q,17)</f>
        <v>0.80500000000000005</v>
      </c>
    </row>
    <row r="951" spans="1:5" ht="15">
      <c r="A951" s="6" t="s">
        <v>1537</v>
      </c>
      <c r="B951" s="8">
        <v>3632</v>
      </c>
      <c r="C951" s="6" t="s">
        <v>616</v>
      </c>
      <c r="D951" s="6" t="s">
        <v>607</v>
      </c>
      <c r="E951">
        <f>VLOOKUP(A951,Kagle!A:Q,17)</f>
        <v>0.54400000000000004</v>
      </c>
    </row>
    <row r="952" spans="1:5" ht="15">
      <c r="A952" s="6" t="s">
        <v>1538</v>
      </c>
      <c r="B952" s="8">
        <v>16919</v>
      </c>
      <c r="C952" s="6" t="s">
        <v>617</v>
      </c>
      <c r="D952" s="6" t="s">
        <v>610</v>
      </c>
      <c r="E952">
        <f>VLOOKUP(A952,Kagle!A:Q,17)</f>
        <v>0.76</v>
      </c>
    </row>
    <row r="953" spans="1:5" ht="15">
      <c r="A953" s="6" t="s">
        <v>1539</v>
      </c>
      <c r="B953" s="8">
        <v>1213792</v>
      </c>
      <c r="C953" s="6" t="s">
        <v>600</v>
      </c>
      <c r="D953" s="6" t="s">
        <v>601</v>
      </c>
      <c r="E953">
        <f>VLOOKUP(A953,Kagle!A:Q,17)</f>
        <v>0.68799999999999994</v>
      </c>
    </row>
    <row r="954" spans="1:5" ht="15">
      <c r="A954" s="6" t="s">
        <v>1540</v>
      </c>
      <c r="B954" s="8">
        <v>5620</v>
      </c>
      <c r="C954" s="6" t="s">
        <v>623</v>
      </c>
      <c r="D954" s="6" t="s">
        <v>607</v>
      </c>
      <c r="E954">
        <f>VLOOKUP(A954,Kagle!A:Q,17)</f>
        <v>0.71</v>
      </c>
    </row>
    <row r="955" spans="1:5" ht="15">
      <c r="A955" s="6" t="s">
        <v>1540</v>
      </c>
      <c r="B955" s="8">
        <v>5438</v>
      </c>
      <c r="C955" s="6" t="s">
        <v>611</v>
      </c>
      <c r="D955" s="6" t="s">
        <v>610</v>
      </c>
      <c r="E955">
        <f>VLOOKUP(A955,Kagle!A:Q,17)</f>
        <v>0.71</v>
      </c>
    </row>
    <row r="956" spans="1:5" ht="15">
      <c r="A956" s="6" t="s">
        <v>1541</v>
      </c>
      <c r="B956" s="8">
        <v>12764</v>
      </c>
      <c r="C956" s="6" t="s">
        <v>600</v>
      </c>
      <c r="D956" s="6" t="s">
        <v>601</v>
      </c>
      <c r="E956">
        <f>VLOOKUP(A956,Kagle!A:Q,17)</f>
        <v>0.69</v>
      </c>
    </row>
    <row r="957" spans="1:5" ht="15">
      <c r="A957" s="6" t="s">
        <v>1542</v>
      </c>
      <c r="B957" s="8">
        <v>11981</v>
      </c>
      <c r="C957" s="6" t="s">
        <v>608</v>
      </c>
      <c r="D957" s="6" t="s">
        <v>607</v>
      </c>
      <c r="E957">
        <f>VLOOKUP(A957,Kagle!A:Q,17)</f>
        <v>0.55700000000000005</v>
      </c>
    </row>
    <row r="958" spans="1:5" ht="15">
      <c r="A958" s="6" t="s">
        <v>1543</v>
      </c>
      <c r="B958" s="8">
        <v>57537</v>
      </c>
      <c r="C958" s="6" t="s">
        <v>616</v>
      </c>
      <c r="D958" s="6" t="s">
        <v>607</v>
      </c>
      <c r="E958">
        <f>VLOOKUP(A958,Kagle!A:Q,17)</f>
        <v>0.53700000000000003</v>
      </c>
    </row>
    <row r="959" spans="1:5" ht="15">
      <c r="A959" s="6" t="s">
        <v>1544</v>
      </c>
      <c r="B959" s="8">
        <v>7738</v>
      </c>
      <c r="C959" s="6" t="s">
        <v>602</v>
      </c>
      <c r="D959" s="6" t="s">
        <v>603</v>
      </c>
      <c r="E959">
        <f>VLOOKUP(A959,Kagle!A:Q,17)</f>
        <v>0.621</v>
      </c>
    </row>
    <row r="960" spans="1:5" ht="15">
      <c r="A960" s="6" t="s">
        <v>1545</v>
      </c>
      <c r="B960" s="8">
        <v>28820</v>
      </c>
      <c r="C960" s="6" t="s">
        <v>602</v>
      </c>
      <c r="D960" s="6" t="s">
        <v>603</v>
      </c>
      <c r="E960">
        <f>VLOOKUP(A960,Kagle!A:Q,17)</f>
        <v>0.71099999999999997</v>
      </c>
    </row>
    <row r="961" spans="1:5" ht="15">
      <c r="A961" s="6" t="s">
        <v>1546</v>
      </c>
      <c r="B961" s="8">
        <v>5069</v>
      </c>
      <c r="C961" s="6" t="s">
        <v>611</v>
      </c>
      <c r="D961" s="6" t="s">
        <v>610</v>
      </c>
      <c r="E961">
        <f>VLOOKUP(A961,Kagle!A:Q,17)</f>
        <v>0.64</v>
      </c>
    </row>
    <row r="962" spans="1:5" ht="15">
      <c r="A962" s="6" t="s">
        <v>1547</v>
      </c>
      <c r="B962" s="8">
        <v>3824</v>
      </c>
      <c r="C962" s="6" t="s">
        <v>617</v>
      </c>
      <c r="D962" s="6" t="s">
        <v>610</v>
      </c>
      <c r="E962">
        <f>VLOOKUP(A962,Kagle!A:Q,17)</f>
        <v>0.745</v>
      </c>
    </row>
    <row r="963" spans="1:5" ht="15">
      <c r="A963" s="6" t="s">
        <v>1548</v>
      </c>
      <c r="B963" s="8">
        <v>54186</v>
      </c>
      <c r="C963" s="6" t="s">
        <v>609</v>
      </c>
      <c r="D963" s="6" t="s">
        <v>610</v>
      </c>
      <c r="E963">
        <f>VLOOKUP(A963,Kagle!A:Q,17)</f>
        <v>0.68</v>
      </c>
    </row>
    <row r="964" spans="1:5" ht="15">
      <c r="A964" s="6" t="s">
        <v>1549</v>
      </c>
      <c r="B964" s="8">
        <v>6952</v>
      </c>
      <c r="C964" s="6" t="s">
        <v>622</v>
      </c>
      <c r="D964" s="6" t="s">
        <v>607</v>
      </c>
      <c r="E964">
        <f>VLOOKUP(A964,Kagle!A:Q,17)</f>
        <v>0.68</v>
      </c>
    </row>
    <row r="965" spans="1:5" ht="15">
      <c r="A965" s="6" t="s">
        <v>1550</v>
      </c>
      <c r="B965" s="8">
        <v>69458</v>
      </c>
      <c r="C965" s="6" t="s">
        <v>629</v>
      </c>
      <c r="D965" s="6" t="s">
        <v>607</v>
      </c>
      <c r="E965">
        <f>VLOOKUP(A965,Kagle!A:Q,17)</f>
        <v>0.621</v>
      </c>
    </row>
    <row r="966" spans="1:5" ht="15">
      <c r="A966" s="6" t="s">
        <v>1551</v>
      </c>
      <c r="B966" s="8">
        <v>3763</v>
      </c>
      <c r="C966" s="6" t="s">
        <v>602</v>
      </c>
      <c r="D966" s="6" t="s">
        <v>603</v>
      </c>
      <c r="E966">
        <f>VLOOKUP(A966,Kagle!A:Q,17)</f>
        <v>0.68</v>
      </c>
    </row>
    <row r="967" spans="1:5" ht="15">
      <c r="A967" s="6" t="s">
        <v>1552</v>
      </c>
      <c r="B967" s="8">
        <v>18218</v>
      </c>
      <c r="C967" s="6" t="s">
        <v>609</v>
      </c>
      <c r="D967" s="6" t="s">
        <v>610</v>
      </c>
      <c r="E967">
        <f>VLOOKUP(A967,Kagle!A:Q,17)</f>
        <v>0.69</v>
      </c>
    </row>
    <row r="968" spans="1:5" ht="15">
      <c r="A968" s="6" t="s">
        <v>1553</v>
      </c>
      <c r="B968" s="8">
        <v>11651</v>
      </c>
      <c r="C968" s="6" t="s">
        <v>611</v>
      </c>
      <c r="D968" s="6" t="s">
        <v>610</v>
      </c>
      <c r="E968">
        <f>VLOOKUP(A968,Kagle!A:Q,17)</f>
        <v>0.69</v>
      </c>
    </row>
    <row r="969" spans="1:5" ht="15">
      <c r="A969" s="6" t="s">
        <v>1554</v>
      </c>
      <c r="B969" s="8">
        <v>8045</v>
      </c>
      <c r="C969" s="6" t="s">
        <v>602</v>
      </c>
      <c r="D969" s="6" t="s">
        <v>603</v>
      </c>
      <c r="E969">
        <f>VLOOKUP(A969,Kagle!A:Q,17)</f>
        <v>0.70599999999999996</v>
      </c>
    </row>
    <row r="970" spans="1:5" ht="15">
      <c r="A970" s="6" t="s">
        <v>1555</v>
      </c>
      <c r="B970" s="8">
        <v>8418</v>
      </c>
      <c r="C970" s="6" t="s">
        <v>608</v>
      </c>
      <c r="D970" s="6" t="s">
        <v>607</v>
      </c>
      <c r="E970">
        <f>VLOOKUP(A970,Kagle!A:Q,17)</f>
        <v>0.58599999999999997</v>
      </c>
    </row>
    <row r="971" spans="1:5" ht="15">
      <c r="A971" s="6" t="s">
        <v>1556</v>
      </c>
      <c r="B971" s="8">
        <v>8269</v>
      </c>
      <c r="C971" s="6" t="s">
        <v>623</v>
      </c>
      <c r="D971" s="6" t="s">
        <v>607</v>
      </c>
      <c r="E971">
        <f>VLOOKUP(A971,Kagle!A:Q,17)</f>
        <v>0.52400000000000002</v>
      </c>
    </row>
    <row r="972" spans="1:5" ht="15">
      <c r="A972" s="6" t="s">
        <v>1556</v>
      </c>
      <c r="B972" s="8">
        <v>71487</v>
      </c>
      <c r="C972" s="6" t="s">
        <v>624</v>
      </c>
      <c r="D972" s="6" t="s">
        <v>601</v>
      </c>
      <c r="E972">
        <f>VLOOKUP(A972,Kagle!A:Q,17)</f>
        <v>0.52400000000000002</v>
      </c>
    </row>
    <row r="973" spans="1:5" ht="15">
      <c r="A973" s="6" t="s">
        <v>1557</v>
      </c>
      <c r="B973" s="8">
        <v>9567</v>
      </c>
      <c r="C973" s="6" t="s">
        <v>616</v>
      </c>
      <c r="D973" s="6" t="s">
        <v>607</v>
      </c>
      <c r="E973">
        <f>VLOOKUP(A973,Kagle!A:Q,17)</f>
        <v>0.56000000000000005</v>
      </c>
    </row>
    <row r="974" spans="1:5" ht="15">
      <c r="A974" s="6" t="s">
        <v>1558</v>
      </c>
      <c r="B974" s="8">
        <v>906092</v>
      </c>
      <c r="C974" s="6" t="s">
        <v>609</v>
      </c>
      <c r="D974" s="6" t="s">
        <v>610</v>
      </c>
      <c r="E974">
        <f>VLOOKUP(A974,Kagle!A:Q,17)</f>
        <v>0.745</v>
      </c>
    </row>
    <row r="975" spans="1:5" ht="15">
      <c r="A975" s="6" t="s">
        <v>1559</v>
      </c>
      <c r="B975" s="8">
        <v>5965</v>
      </c>
      <c r="C975" s="6" t="s">
        <v>616</v>
      </c>
      <c r="D975" s="6" t="s">
        <v>607</v>
      </c>
      <c r="E975">
        <f>VLOOKUP(A975,Kagle!A:Q,17)</f>
        <v>0.52800000000000002</v>
      </c>
    </row>
    <row r="976" spans="1:5" ht="15">
      <c r="A976" s="6" t="s">
        <v>1560</v>
      </c>
      <c r="B976" s="8">
        <v>133865</v>
      </c>
      <c r="C976" s="6" t="s">
        <v>600</v>
      </c>
      <c r="D976" s="6" t="s">
        <v>601</v>
      </c>
      <c r="E976">
        <f>VLOOKUP(A976,Kagle!A:Q,17)</f>
        <v>0.66</v>
      </c>
    </row>
    <row r="977" spans="1:5" ht="15">
      <c r="A977" s="6" t="s">
        <v>1561</v>
      </c>
      <c r="B977" s="8">
        <v>7311</v>
      </c>
      <c r="C977" s="6" t="s">
        <v>620</v>
      </c>
      <c r="D977" s="6" t="s">
        <v>603</v>
      </c>
      <c r="E977">
        <f>VLOOKUP(A977,Kagle!A:Q,17)</f>
        <v>0.76900000000000002</v>
      </c>
    </row>
    <row r="978" spans="1:5" ht="15">
      <c r="A978" s="6" t="s">
        <v>1562</v>
      </c>
      <c r="B978" s="8">
        <v>7940</v>
      </c>
      <c r="C978" s="6" t="s">
        <v>609</v>
      </c>
      <c r="D978" s="6" t="s">
        <v>610</v>
      </c>
      <c r="E978">
        <f>VLOOKUP(A978,Kagle!A:Q,17)</f>
        <v>0.70099999999999996</v>
      </c>
    </row>
    <row r="979" spans="1:5" ht="15">
      <c r="A979" s="6" t="s">
        <v>1563</v>
      </c>
      <c r="B979" s="8">
        <v>85541</v>
      </c>
      <c r="C979" s="6" t="s">
        <v>616</v>
      </c>
      <c r="D979" s="6" t="s">
        <v>607</v>
      </c>
      <c r="E979">
        <f>VLOOKUP(A979,Kagle!A:Q,17)</f>
        <v>0.66</v>
      </c>
    </row>
    <row r="980" spans="1:5" ht="15">
      <c r="A980" s="6" t="s">
        <v>1564</v>
      </c>
      <c r="B980" s="8">
        <v>29740</v>
      </c>
      <c r="C980" s="6" t="s">
        <v>609</v>
      </c>
      <c r="D980" s="6" t="s">
        <v>610</v>
      </c>
      <c r="E980">
        <f>VLOOKUP(A980,Kagle!A:Q,17)</f>
        <v>0.75700000000000001</v>
      </c>
    </row>
    <row r="981" spans="1:5" ht="15">
      <c r="A981" s="6" t="s">
        <v>1565</v>
      </c>
      <c r="B981" s="8">
        <v>46893</v>
      </c>
      <c r="C981" s="6" t="s">
        <v>617</v>
      </c>
      <c r="D981" s="6" t="s">
        <v>610</v>
      </c>
      <c r="E981">
        <f>VLOOKUP(A981,Kagle!A:Q,17)</f>
        <v>0.70299999999999996</v>
      </c>
    </row>
    <row r="982" spans="1:5" ht="15">
      <c r="A982" s="6" t="s">
        <v>1566</v>
      </c>
      <c r="B982" s="8">
        <v>95488</v>
      </c>
      <c r="C982" s="6" t="s">
        <v>625</v>
      </c>
      <c r="D982" s="6" t="s">
        <v>605</v>
      </c>
      <c r="E982">
        <f>VLOOKUP(A982,Kagle!A:Q,17)</f>
        <v>0.59299999999999997</v>
      </c>
    </row>
    <row r="983" spans="1:5" ht="15">
      <c r="A983" s="6" t="s">
        <v>1567</v>
      </c>
      <c r="B983" s="8">
        <v>4376</v>
      </c>
      <c r="C983" s="6" t="s">
        <v>618</v>
      </c>
      <c r="D983" s="6" t="s">
        <v>601</v>
      </c>
      <c r="E983">
        <f>VLOOKUP(A983,Kagle!A:Q,17)</f>
        <v>0.73</v>
      </c>
    </row>
    <row r="984" spans="1:5" ht="15">
      <c r="A984" s="6" t="s">
        <v>1568</v>
      </c>
      <c r="B984" s="8">
        <v>14266</v>
      </c>
      <c r="C984" s="6" t="s">
        <v>615</v>
      </c>
      <c r="D984" s="6" t="s">
        <v>607</v>
      </c>
      <c r="E984">
        <f>VLOOKUP(A984,Kagle!A:Q,17)</f>
        <v>0.626</v>
      </c>
    </row>
    <row r="985" spans="1:5" ht="15">
      <c r="A985" s="6" t="s">
        <v>1569</v>
      </c>
      <c r="B985" s="8">
        <v>36143</v>
      </c>
      <c r="C985" s="6" t="s">
        <v>618</v>
      </c>
      <c r="D985" s="6" t="s">
        <v>601</v>
      </c>
      <c r="E985">
        <f>VLOOKUP(A985,Kagle!A:Q,17)</f>
        <v>0.75</v>
      </c>
    </row>
    <row r="986" spans="1:5" ht="15">
      <c r="A986" s="6" t="s">
        <v>1570</v>
      </c>
      <c r="B986" s="8">
        <v>11291</v>
      </c>
      <c r="C986" s="6" t="s">
        <v>602</v>
      </c>
      <c r="D986" s="6" t="s">
        <v>603</v>
      </c>
      <c r="E986">
        <f>VLOOKUP(A986,Kagle!A:Q,17)</f>
        <v>0.7</v>
      </c>
    </row>
    <row r="987" spans="1:5" ht="15">
      <c r="A987" s="6" t="s">
        <v>1571</v>
      </c>
      <c r="B987" s="8">
        <v>45740</v>
      </c>
      <c r="C987" s="6" t="s">
        <v>600</v>
      </c>
      <c r="D987" s="6" t="s">
        <v>601</v>
      </c>
      <c r="E987">
        <f>VLOOKUP(A987,Kagle!A:Q,17)</f>
        <v>0.69</v>
      </c>
    </row>
    <row r="988" spans="1:5" ht="15">
      <c r="A988" s="6" t="s">
        <v>1572</v>
      </c>
      <c r="B988" s="8">
        <v>15563</v>
      </c>
      <c r="C988" s="6" t="s">
        <v>617</v>
      </c>
      <c r="D988" s="6" t="s">
        <v>610</v>
      </c>
      <c r="E988">
        <f>VLOOKUP(A988,Kagle!A:Q,17)</f>
        <v>0.70799999999999996</v>
      </c>
    </row>
    <row r="989" spans="1:5" ht="15">
      <c r="A989" s="6" t="s">
        <v>1573</v>
      </c>
      <c r="B989" s="8">
        <v>20007</v>
      </c>
      <c r="C989" s="6" t="s">
        <v>618</v>
      </c>
      <c r="D989" s="6" t="s">
        <v>601</v>
      </c>
      <c r="E989">
        <f>VLOOKUP(A989,Kagle!A:Q,17)</f>
        <v>0.74</v>
      </c>
    </row>
    <row r="990" spans="1:5" ht="15">
      <c r="A990" s="6" t="s">
        <v>1574</v>
      </c>
      <c r="B990" s="8">
        <v>3295</v>
      </c>
      <c r="C990" s="6" t="s">
        <v>620</v>
      </c>
      <c r="D990" s="6" t="s">
        <v>603</v>
      </c>
      <c r="E990">
        <f>VLOOKUP(A990,Kagle!A:Q,17)</f>
        <v>0.75</v>
      </c>
    </row>
    <row r="991" spans="1:5" ht="15">
      <c r="A991" s="6" t="s">
        <v>1575</v>
      </c>
      <c r="B991" s="8">
        <v>7070</v>
      </c>
      <c r="C991" s="6" t="s">
        <v>630</v>
      </c>
      <c r="D991" s="6" t="s">
        <v>603</v>
      </c>
      <c r="E991">
        <f>VLOOKUP(A991,Kagle!A:Q,17)</f>
        <v>0.71599999999999997</v>
      </c>
    </row>
    <row r="992" spans="1:5" ht="15">
      <c r="A992" s="6" t="s">
        <v>1576</v>
      </c>
      <c r="B992" s="8">
        <v>52405</v>
      </c>
      <c r="C992" s="6" t="s">
        <v>602</v>
      </c>
      <c r="D992" s="6" t="s">
        <v>603</v>
      </c>
      <c r="E992">
        <f>VLOOKUP(A992,Kagle!A:Q,17)</f>
        <v>0.68200000000000005</v>
      </c>
    </row>
    <row r="993" spans="1:5" ht="15">
      <c r="A993" s="6" t="s">
        <v>1577</v>
      </c>
      <c r="B993" s="8">
        <v>511168</v>
      </c>
      <c r="C993" s="6" t="s">
        <v>613</v>
      </c>
      <c r="D993" s="6" t="s">
        <v>605</v>
      </c>
      <c r="E993">
        <f>VLOOKUP(A993,Kagle!A:Q,17)</f>
        <v>0.54400000000000004</v>
      </c>
    </row>
    <row r="994" spans="1:5" ht="15">
      <c r="A994" s="6" t="s">
        <v>1578</v>
      </c>
      <c r="B994" s="8">
        <v>28842</v>
      </c>
      <c r="C994" s="6" t="s">
        <v>611</v>
      </c>
      <c r="D994" s="6" t="s">
        <v>610</v>
      </c>
      <c r="E994">
        <f>VLOOKUP(A994,Kagle!A:Q,17)</f>
        <v>0.74199999999999999</v>
      </c>
    </row>
    <row r="995" spans="1:5" ht="15">
      <c r="A995" s="6" t="s">
        <v>1579</v>
      </c>
      <c r="B995" s="8">
        <v>10312</v>
      </c>
      <c r="C995" s="6" t="s">
        <v>620</v>
      </c>
      <c r="D995" s="6" t="s">
        <v>603</v>
      </c>
      <c r="E995">
        <f>VLOOKUP(A995,Kagle!A:Q,17)</f>
        <v>0.70599999999999996</v>
      </c>
    </row>
    <row r="996" spans="1:5" ht="15">
      <c r="A996" s="6" t="s">
        <v>1580</v>
      </c>
      <c r="B996" s="8">
        <v>36556</v>
      </c>
      <c r="C996" s="6" t="s">
        <v>606</v>
      </c>
      <c r="D996" s="6" t="s">
        <v>607</v>
      </c>
      <c r="E996">
        <f>VLOOKUP(A996,Kagle!A:Q,17)</f>
        <v>0.63</v>
      </c>
    </row>
    <row r="997" spans="1:5" ht="15">
      <c r="A997" s="6" t="s">
        <v>1581</v>
      </c>
      <c r="B997" s="8">
        <v>4997</v>
      </c>
      <c r="C997" s="6" t="s">
        <v>600</v>
      </c>
      <c r="D997" s="6" t="s">
        <v>601</v>
      </c>
      <c r="E997">
        <f>VLOOKUP(A997,Kagle!A:Q,17)</f>
        <v>0.65400000000000003</v>
      </c>
    </row>
    <row r="998" spans="1:5" ht="15">
      <c r="A998" s="6" t="s">
        <v>1582</v>
      </c>
      <c r="B998" s="8">
        <v>27470</v>
      </c>
      <c r="C998" s="6" t="s">
        <v>612</v>
      </c>
      <c r="D998" s="6" t="s">
        <v>607</v>
      </c>
      <c r="E998">
        <f>VLOOKUP(A998,Kagle!A:Q,17)</f>
        <v>0.60599999999999998</v>
      </c>
    </row>
    <row r="999" spans="1:5" ht="15">
      <c r="A999" s="6" t="s">
        <v>1583</v>
      </c>
      <c r="B999" s="8">
        <v>1830</v>
      </c>
      <c r="C999" s="6" t="s">
        <v>602</v>
      </c>
      <c r="D999" s="6" t="s">
        <v>603</v>
      </c>
      <c r="E999">
        <f>VLOOKUP(A999,Kagle!A:Q,17)</f>
        <v>0.65</v>
      </c>
    </row>
    <row r="1000" spans="1:5" ht="15">
      <c r="A1000" s="6" t="s">
        <v>1584</v>
      </c>
      <c r="B1000" s="8">
        <v>8572</v>
      </c>
      <c r="C1000" s="6" t="s">
        <v>602</v>
      </c>
      <c r="D1000" s="6" t="s">
        <v>603</v>
      </c>
      <c r="E1000">
        <f>VLOOKUP(A1000,Kagle!A:Q,17)</f>
        <v>0.64900000000000002</v>
      </c>
    </row>
    <row r="1001" spans="1:5" ht="15">
      <c r="A1001" s="6" t="s">
        <v>1585</v>
      </c>
      <c r="B1001" s="8">
        <v>5594</v>
      </c>
      <c r="C1001" s="6" t="s">
        <v>604</v>
      </c>
      <c r="D1001" s="6" t="s">
        <v>605</v>
      </c>
      <c r="E1001">
        <f>VLOOKUP(A1001,Kagle!A:Q,17)</f>
        <v>0.67</v>
      </c>
    </row>
    <row r="1002" spans="1:5" ht="15">
      <c r="A1002" s="6" t="s">
        <v>1586</v>
      </c>
      <c r="B1002" s="8">
        <v>4548</v>
      </c>
      <c r="C1002" s="6" t="s">
        <v>618</v>
      </c>
      <c r="D1002" s="6" t="s">
        <v>601</v>
      </c>
      <c r="E1002">
        <f>VLOOKUP(A1002,Kagle!A:Q,17)</f>
        <v>0.66700000000000004</v>
      </c>
    </row>
    <row r="1003" spans="1:5" ht="15">
      <c r="A1003" s="6" t="s">
        <v>1587</v>
      </c>
      <c r="B1003" s="8">
        <v>38103</v>
      </c>
      <c r="C1003" s="6" t="s">
        <v>620</v>
      </c>
      <c r="D1003" s="6" t="s">
        <v>603</v>
      </c>
      <c r="E1003">
        <f>VLOOKUP(A1003,Kagle!A:Q,17)</f>
        <v>0.72</v>
      </c>
    </row>
    <row r="1004" spans="1:5" ht="15">
      <c r="A1004" s="6" t="s">
        <v>1588</v>
      </c>
      <c r="B1004" s="8">
        <v>4728</v>
      </c>
      <c r="C1004" s="6" t="s">
        <v>623</v>
      </c>
      <c r="D1004" s="6" t="s">
        <v>607</v>
      </c>
      <c r="E1004">
        <f>VLOOKUP(A1004,Kagle!A:Q,17)</f>
        <v>0.50600000000000001</v>
      </c>
    </row>
    <row r="1005" spans="1:5" ht="15">
      <c r="A1005" s="6" t="s">
        <v>1589</v>
      </c>
      <c r="B1005" s="8">
        <v>12541</v>
      </c>
      <c r="C1005" s="6" t="s">
        <v>608</v>
      </c>
      <c r="D1005" s="6" t="s">
        <v>607</v>
      </c>
      <c r="E1005">
        <f>VLOOKUP(A1005,Kagle!A:Q,17)</f>
        <v>0.56499999999999995</v>
      </c>
    </row>
    <row r="1006" spans="1:5" ht="15">
      <c r="A1006" s="6" t="s">
        <v>1589</v>
      </c>
      <c r="B1006" s="8">
        <v>17719</v>
      </c>
      <c r="C1006" s="6" t="s">
        <v>602</v>
      </c>
      <c r="D1006" s="6" t="s">
        <v>603</v>
      </c>
      <c r="E1006">
        <f>VLOOKUP(A1006,Kagle!A:Q,17)</f>
        <v>0.56499999999999995</v>
      </c>
    </row>
    <row r="1007" spans="1:5" ht="15">
      <c r="A1007" s="6" t="s">
        <v>1590</v>
      </c>
      <c r="B1007" s="8">
        <v>9703</v>
      </c>
      <c r="C1007" s="6" t="s">
        <v>608</v>
      </c>
      <c r="D1007" s="6" t="s">
        <v>607</v>
      </c>
      <c r="E1007">
        <f>VLOOKUP(A1007,Kagle!A:Q,17)</f>
        <v>0.59</v>
      </c>
    </row>
    <row r="1008" spans="1:5" ht="15">
      <c r="A1008" s="6" t="s">
        <v>1590</v>
      </c>
      <c r="B1008" s="8">
        <v>12201</v>
      </c>
      <c r="C1008" s="6" t="s">
        <v>618</v>
      </c>
      <c r="D1008" s="6" t="s">
        <v>601</v>
      </c>
      <c r="E1008">
        <f>VLOOKUP(A1008,Kagle!A:Q,17)</f>
        <v>0.59</v>
      </c>
    </row>
    <row r="1009" spans="1:5" ht="15">
      <c r="A1009" s="6" t="s">
        <v>1591</v>
      </c>
      <c r="B1009" s="8">
        <v>21842</v>
      </c>
      <c r="C1009" s="6" t="s">
        <v>620</v>
      </c>
      <c r="D1009" s="6" t="s">
        <v>603</v>
      </c>
      <c r="E1009">
        <f>VLOOKUP(A1009,Kagle!A:Q,17)</f>
        <v>0.7</v>
      </c>
    </row>
    <row r="1010" spans="1:5" ht="15">
      <c r="A1010" s="6" t="s">
        <v>1592</v>
      </c>
      <c r="B1010" s="8">
        <v>26325</v>
      </c>
      <c r="C1010" s="6" t="s">
        <v>616</v>
      </c>
      <c r="D1010" s="6" t="s">
        <v>607</v>
      </c>
      <c r="E1010">
        <f>VLOOKUP(A1010,Kagle!A:Q,17)</f>
        <v>0.58299999999999996</v>
      </c>
    </row>
    <row r="1011" spans="1:5" ht="15">
      <c r="A1011" s="6" t="s">
        <v>1593</v>
      </c>
      <c r="B1011" s="8">
        <v>5204</v>
      </c>
      <c r="C1011" s="6" t="s">
        <v>608</v>
      </c>
      <c r="D1011" s="6" t="s">
        <v>607</v>
      </c>
      <c r="E1011">
        <f>VLOOKUP(A1011,Kagle!A:Q,17)</f>
        <v>0.59</v>
      </c>
    </row>
    <row r="1012" spans="1:5" ht="15">
      <c r="A1012" s="6" t="s">
        <v>1594</v>
      </c>
      <c r="B1012" s="8">
        <v>3944</v>
      </c>
      <c r="C1012" s="6" t="s">
        <v>608</v>
      </c>
      <c r="D1012" s="6" t="s">
        <v>607</v>
      </c>
      <c r="E1012">
        <f>VLOOKUP(A1012,Kagle!A:Q,17)</f>
        <v>0.59</v>
      </c>
    </row>
    <row r="1013" spans="1:5" ht="15">
      <c r="A1013" s="6" t="s">
        <v>1595</v>
      </c>
      <c r="B1013" s="8">
        <v>30906</v>
      </c>
      <c r="C1013" s="6" t="s">
        <v>608</v>
      </c>
      <c r="D1013" s="6" t="s">
        <v>607</v>
      </c>
      <c r="E1013">
        <f>VLOOKUP(A1013,Kagle!A:Q,17)</f>
        <v>0.68</v>
      </c>
    </row>
    <row r="1014" spans="1:5" ht="15">
      <c r="A1014" s="6" t="s">
        <v>1595</v>
      </c>
      <c r="B1014" s="8">
        <v>8181</v>
      </c>
      <c r="C1014" s="6" t="s">
        <v>602</v>
      </c>
      <c r="D1014" s="6" t="s">
        <v>603</v>
      </c>
      <c r="E1014">
        <f>VLOOKUP(A1014,Kagle!A:Q,17)</f>
        <v>0.68</v>
      </c>
    </row>
    <row r="1015" spans="1:5" ht="15">
      <c r="A1015" s="6" t="s">
        <v>1596</v>
      </c>
      <c r="B1015" s="8">
        <v>14888</v>
      </c>
      <c r="C1015" s="6" t="s">
        <v>625</v>
      </c>
      <c r="D1015" s="6" t="s">
        <v>605</v>
      </c>
      <c r="E1015">
        <f>VLOOKUP(A1015,Kagle!A:Q,17)</f>
        <v>0.64900000000000002</v>
      </c>
    </row>
    <row r="1016" spans="1:5" ht="15">
      <c r="A1016" s="6" t="s">
        <v>1597</v>
      </c>
      <c r="B1016" s="8">
        <v>87458</v>
      </c>
      <c r="C1016" s="6" t="s">
        <v>617</v>
      </c>
      <c r="D1016" s="6" t="s">
        <v>610</v>
      </c>
      <c r="E1016">
        <f>VLOOKUP(A1016,Kagle!A:Q,17)</f>
        <v>0.67400000000000004</v>
      </c>
    </row>
    <row r="1017" spans="1:5" ht="15">
      <c r="A1017" s="6" t="s">
        <v>1598</v>
      </c>
      <c r="B1017" s="8">
        <v>27388</v>
      </c>
      <c r="C1017" s="6" t="s">
        <v>608</v>
      </c>
      <c r="D1017" s="6" t="s">
        <v>607</v>
      </c>
      <c r="E1017">
        <f>VLOOKUP(A1017,Kagle!A:Q,17)</f>
        <v>0.59099999999999997</v>
      </c>
    </row>
    <row r="1018" spans="1:5" ht="15">
      <c r="A1018" s="6" t="s">
        <v>1599</v>
      </c>
      <c r="B1018" s="8">
        <v>31421</v>
      </c>
      <c r="C1018" s="6" t="s">
        <v>609</v>
      </c>
      <c r="D1018" s="6" t="s">
        <v>610</v>
      </c>
      <c r="E1018">
        <f>VLOOKUP(A1018,Kagle!A:Q,17)</f>
        <v>0.629</v>
      </c>
    </row>
    <row r="1019" spans="1:5" ht="15">
      <c r="A1019" s="6" t="s">
        <v>1600</v>
      </c>
      <c r="B1019" s="8">
        <v>14368</v>
      </c>
      <c r="C1019" s="6" t="s">
        <v>617</v>
      </c>
      <c r="D1019" s="6" t="s">
        <v>610</v>
      </c>
      <c r="E1019">
        <f>VLOOKUP(A1019,Kagle!A:Q,17)</f>
        <v>0.72799999999999998</v>
      </c>
    </row>
    <row r="1020" spans="1:5" ht="15">
      <c r="A1020" s="6" t="s">
        <v>1601</v>
      </c>
      <c r="B1020" s="8">
        <v>14809</v>
      </c>
      <c r="C1020" s="6" t="s">
        <v>614</v>
      </c>
      <c r="D1020" s="6" t="s">
        <v>607</v>
      </c>
      <c r="E1020">
        <f>VLOOKUP(A1020,Kagle!A:Q,17)</f>
        <v>0.56100000000000005</v>
      </c>
    </row>
    <row r="1021" spans="1:5" ht="15">
      <c r="A1021" s="6" t="s">
        <v>1602</v>
      </c>
      <c r="B1021" s="8">
        <v>6151</v>
      </c>
      <c r="C1021" s="6" t="s">
        <v>620</v>
      </c>
      <c r="D1021" s="6" t="s">
        <v>603</v>
      </c>
      <c r="E1021">
        <f>VLOOKUP(A1021,Kagle!A:Q,17)</f>
        <v>0.747</v>
      </c>
    </row>
    <row r="1022" spans="1:5" ht="15">
      <c r="A1022" s="6" t="s">
        <v>1603</v>
      </c>
      <c r="B1022" s="8">
        <v>20278</v>
      </c>
      <c r="C1022" s="6" t="s">
        <v>620</v>
      </c>
      <c r="D1022" s="6" t="s">
        <v>603</v>
      </c>
      <c r="E1022">
        <f>VLOOKUP(A1022,Kagle!A:Q,17)</f>
        <v>0.78900000000000003</v>
      </c>
    </row>
    <row r="1023" spans="1:5" ht="15">
      <c r="A1023" s="6" t="s">
        <v>1604</v>
      </c>
      <c r="B1023" s="8">
        <v>31346</v>
      </c>
      <c r="C1023" s="6" t="s">
        <v>608</v>
      </c>
      <c r="D1023" s="6" t="s">
        <v>607</v>
      </c>
      <c r="E1023">
        <f>VLOOKUP(A1023,Kagle!A:Q,17)</f>
        <v>0.60099999999999998</v>
      </c>
    </row>
    <row r="1024" spans="1:5" ht="15">
      <c r="A1024" s="6" t="s">
        <v>1605</v>
      </c>
      <c r="B1024" s="8">
        <v>2799</v>
      </c>
      <c r="C1024" s="6" t="s">
        <v>617</v>
      </c>
      <c r="D1024" s="6" t="s">
        <v>610</v>
      </c>
      <c r="E1024">
        <f>VLOOKUP(A1024,Kagle!A:Q,17)</f>
        <v>0.69799999999999995</v>
      </c>
    </row>
    <row r="1025" spans="1:5" ht="15">
      <c r="A1025" s="6" t="s">
        <v>1606</v>
      </c>
      <c r="B1025" s="8">
        <v>25053</v>
      </c>
      <c r="C1025" s="6" t="s">
        <v>609</v>
      </c>
      <c r="D1025" s="6" t="s">
        <v>610</v>
      </c>
      <c r="E1025">
        <f>VLOOKUP(A1025,Kagle!A:Q,17)</f>
        <v>0.63500000000000001</v>
      </c>
    </row>
    <row r="1026" spans="1:5" ht="15">
      <c r="A1026" s="6" t="s">
        <v>1607</v>
      </c>
      <c r="B1026" s="8">
        <v>9647</v>
      </c>
      <c r="C1026" s="6" t="s">
        <v>617</v>
      </c>
      <c r="D1026" s="6" t="s">
        <v>610</v>
      </c>
      <c r="E1026">
        <f>VLOOKUP(A1026,Kagle!A:Q,17)</f>
        <v>0.748</v>
      </c>
    </row>
    <row r="1027" spans="1:5" ht="15">
      <c r="A1027" s="6" t="s">
        <v>1608</v>
      </c>
      <c r="B1027" s="8">
        <v>16053</v>
      </c>
      <c r="C1027" s="6" t="s">
        <v>611</v>
      </c>
      <c r="D1027" s="6" t="s">
        <v>610</v>
      </c>
      <c r="E1027">
        <f>VLOOKUP(A1027,Kagle!A:Q,17)</f>
        <v>0.7</v>
      </c>
    </row>
    <row r="1028" spans="1:5" ht="15">
      <c r="A1028" s="6" t="s">
        <v>1609</v>
      </c>
      <c r="B1028" s="8">
        <v>45488</v>
      </c>
      <c r="C1028" s="6" t="s">
        <v>615</v>
      </c>
      <c r="D1028" s="6" t="s">
        <v>607</v>
      </c>
      <c r="E1028">
        <f>VLOOKUP(A1028,Kagle!A:Q,17)</f>
        <v>0.57899999999999996</v>
      </c>
    </row>
    <row r="1029" spans="1:5" ht="15">
      <c r="A1029" s="6" t="s">
        <v>1610</v>
      </c>
      <c r="B1029" s="8">
        <v>12398</v>
      </c>
      <c r="C1029" s="6" t="s">
        <v>617</v>
      </c>
      <c r="D1029" s="6" t="s">
        <v>610</v>
      </c>
      <c r="E1029">
        <f>VLOOKUP(A1029,Kagle!A:Q,17)</f>
        <v>0.65</v>
      </c>
    </row>
    <row r="1030" spans="1:5" ht="15">
      <c r="A1030" s="6" t="s">
        <v>1611</v>
      </c>
      <c r="B1030" s="8">
        <v>34548</v>
      </c>
      <c r="C1030" s="6" t="s">
        <v>629</v>
      </c>
      <c r="D1030" s="6" t="s">
        <v>607</v>
      </c>
      <c r="E1030">
        <f>VLOOKUP(A1030,Kagle!A:Q,17)</f>
        <v>0.56899999999999995</v>
      </c>
    </row>
    <row r="1031" spans="1:5" ht="15">
      <c r="A1031" s="6" t="s">
        <v>1612</v>
      </c>
      <c r="B1031" s="8">
        <v>56211</v>
      </c>
      <c r="C1031" s="6" t="s">
        <v>612</v>
      </c>
      <c r="D1031" s="6" t="s">
        <v>607</v>
      </c>
      <c r="E1031">
        <f>VLOOKUP(A1031,Kagle!A:Q,17)</f>
        <v>0.54100000000000004</v>
      </c>
    </row>
    <row r="1032" spans="1:5" ht="15">
      <c r="A1032" s="6" t="s">
        <v>1613</v>
      </c>
      <c r="B1032" s="8">
        <v>4006</v>
      </c>
      <c r="C1032" s="6" t="s">
        <v>606</v>
      </c>
      <c r="D1032" s="6" t="s">
        <v>607</v>
      </c>
      <c r="E1032">
        <f>VLOOKUP(A1032,Kagle!A:Q,17)</f>
        <v>0.61199999999999999</v>
      </c>
    </row>
    <row r="1033" spans="1:5" ht="15">
      <c r="A1033" s="6" t="s">
        <v>1614</v>
      </c>
      <c r="B1033" s="8">
        <v>24773</v>
      </c>
      <c r="C1033" s="6" t="s">
        <v>629</v>
      </c>
      <c r="D1033" s="6" t="s">
        <v>607</v>
      </c>
      <c r="E1033">
        <f>VLOOKUP(A1033,Kagle!A:Q,17)</f>
        <v>0.56999999999999995</v>
      </c>
    </row>
    <row r="1034" spans="1:5" ht="15">
      <c r="A1034" s="6" t="s">
        <v>1615</v>
      </c>
      <c r="B1034" s="8">
        <v>77244</v>
      </c>
      <c r="C1034" s="6" t="s">
        <v>620</v>
      </c>
      <c r="D1034" s="6" t="s">
        <v>603</v>
      </c>
      <c r="E1034">
        <f>VLOOKUP(A1034,Kagle!A:Q,17)</f>
        <v>0.68</v>
      </c>
    </row>
    <row r="1035" spans="1:5" ht="15">
      <c r="A1035" s="6" t="s">
        <v>1616</v>
      </c>
      <c r="B1035" s="8">
        <v>30402</v>
      </c>
      <c r="C1035" s="6" t="s">
        <v>617</v>
      </c>
      <c r="D1035" s="6" t="s">
        <v>610</v>
      </c>
      <c r="E1035">
        <f>VLOOKUP(A1035,Kagle!A:Q,17)</f>
        <v>0.75</v>
      </c>
    </row>
    <row r="1036" spans="1:5" ht="15">
      <c r="A1036" s="6" t="s">
        <v>1617</v>
      </c>
      <c r="B1036" s="8">
        <v>5292</v>
      </c>
      <c r="C1036" s="6" t="s">
        <v>611</v>
      </c>
      <c r="D1036" s="6" t="s">
        <v>610</v>
      </c>
      <c r="E1036">
        <f>VLOOKUP(A1036,Kagle!A:Q,17)</f>
        <v>0.75700000000000001</v>
      </c>
    </row>
    <row r="1037" spans="1:5" ht="15">
      <c r="A1037" s="6" t="s">
        <v>1618</v>
      </c>
      <c r="B1037" s="8">
        <v>348208</v>
      </c>
      <c r="C1037" s="6" t="s">
        <v>608</v>
      </c>
      <c r="D1037" s="6" t="s">
        <v>607</v>
      </c>
      <c r="E1037">
        <f>VLOOKUP(A1037,Kagle!A:Q,17)</f>
        <v>0.55700000000000005</v>
      </c>
    </row>
    <row r="1038" spans="1:5" ht="15">
      <c r="A1038" s="6" t="s">
        <v>1619</v>
      </c>
      <c r="B1038" s="8">
        <v>54480</v>
      </c>
      <c r="C1038" s="6" t="s">
        <v>626</v>
      </c>
      <c r="D1038" s="6" t="s">
        <v>605</v>
      </c>
      <c r="E1038">
        <f>VLOOKUP(A1038,Kagle!A:Q,17)</f>
        <v>0.61899999999999999</v>
      </c>
    </row>
    <row r="1039" spans="1:5" ht="15">
      <c r="A1039" s="6" t="s">
        <v>1620</v>
      </c>
      <c r="B1039" s="8">
        <v>34882</v>
      </c>
      <c r="C1039" s="6" t="s">
        <v>602</v>
      </c>
      <c r="D1039" s="6" t="s">
        <v>603</v>
      </c>
      <c r="E1039">
        <f>VLOOKUP(A1039,Kagle!A:Q,17)</f>
        <v>0.63100000000000001</v>
      </c>
    </row>
    <row r="1040" spans="1:5" ht="15">
      <c r="A1040" s="6" t="s">
        <v>1620</v>
      </c>
      <c r="B1040" s="8">
        <v>18799</v>
      </c>
      <c r="C1040" s="6" t="s">
        <v>630</v>
      </c>
      <c r="D1040" s="6" t="s">
        <v>603</v>
      </c>
      <c r="E1040">
        <f>VLOOKUP(A1040,Kagle!A:Q,17)</f>
        <v>0.63100000000000001</v>
      </c>
    </row>
    <row r="1041" spans="1:5" ht="15">
      <c r="A1041" s="6" t="s">
        <v>1620</v>
      </c>
      <c r="B1041" s="8">
        <v>4551</v>
      </c>
      <c r="C1041" s="6" t="s">
        <v>609</v>
      </c>
      <c r="D1041" s="6" t="s">
        <v>610</v>
      </c>
      <c r="E1041">
        <f>VLOOKUP(A1041,Kagle!A:Q,17)</f>
        <v>0.63100000000000001</v>
      </c>
    </row>
    <row r="1042" spans="1:5" ht="15">
      <c r="A1042" s="6" t="s">
        <v>1621</v>
      </c>
      <c r="B1042" s="8">
        <v>13329</v>
      </c>
      <c r="C1042" s="6" t="s">
        <v>614</v>
      </c>
      <c r="D1042" s="6" t="s">
        <v>607</v>
      </c>
      <c r="E1042">
        <f>VLOOKUP(A1042,Kagle!A:Q,17)</f>
        <v>0.56499999999999995</v>
      </c>
    </row>
    <row r="1043" spans="1:5" ht="15">
      <c r="A1043" s="6" t="s">
        <v>1622</v>
      </c>
      <c r="B1043" s="8">
        <v>20168</v>
      </c>
      <c r="C1043" s="6" t="s">
        <v>616</v>
      </c>
      <c r="D1043" s="6" t="s">
        <v>607</v>
      </c>
      <c r="E1043">
        <f>VLOOKUP(A1043,Kagle!A:Q,17)</f>
        <v>0.57999999999999996</v>
      </c>
    </row>
    <row r="1044" spans="1:5" ht="15">
      <c r="A1044" s="6" t="s">
        <v>1623</v>
      </c>
      <c r="B1044" s="8">
        <v>22117</v>
      </c>
      <c r="C1044" s="6" t="s">
        <v>608</v>
      </c>
      <c r="D1044" s="6" t="s">
        <v>607</v>
      </c>
      <c r="E1044">
        <f>VLOOKUP(A1044,Kagle!A:Q,17)</f>
        <v>0.56200000000000006</v>
      </c>
    </row>
    <row r="1045" spans="1:5" ht="15">
      <c r="A1045" s="6" t="s">
        <v>1624</v>
      </c>
      <c r="B1045" s="8">
        <v>21258</v>
      </c>
      <c r="C1045" s="6" t="s">
        <v>617</v>
      </c>
      <c r="D1045" s="6" t="s">
        <v>610</v>
      </c>
      <c r="E1045">
        <f>VLOOKUP(A1045,Kagle!A:Q,17)</f>
        <v>0.71299999999999997</v>
      </c>
    </row>
    <row r="1046" spans="1:5" ht="15">
      <c r="A1046" s="6" t="s">
        <v>1625</v>
      </c>
      <c r="B1046" s="8">
        <v>16753</v>
      </c>
      <c r="C1046" s="6" t="s">
        <v>627</v>
      </c>
      <c r="D1046" s="6" t="s">
        <v>605</v>
      </c>
      <c r="E1046">
        <f>VLOOKUP(A1046,Kagle!A:Q,17)</f>
        <v>0.53</v>
      </c>
    </row>
    <row r="1047" spans="1:5" ht="15">
      <c r="A1047" s="6" t="s">
        <v>1626</v>
      </c>
      <c r="B1047" s="8">
        <v>1705</v>
      </c>
      <c r="C1047" s="6" t="s">
        <v>604</v>
      </c>
      <c r="D1047" s="6" t="s">
        <v>605</v>
      </c>
      <c r="E1047">
        <f>VLOOKUP(A1047,Kagle!A:Q,17)</f>
        <v>0.70599999999999996</v>
      </c>
    </row>
    <row r="1048" spans="1:5" ht="15">
      <c r="A1048" s="6" t="s">
        <v>1626</v>
      </c>
      <c r="B1048" s="8">
        <v>15807</v>
      </c>
      <c r="C1048" s="6" t="s">
        <v>609</v>
      </c>
      <c r="D1048" s="6" t="s">
        <v>610</v>
      </c>
      <c r="E1048">
        <f>VLOOKUP(A1048,Kagle!A:Q,17)</f>
        <v>0.70599999999999996</v>
      </c>
    </row>
    <row r="1049" spans="1:5" ht="15">
      <c r="A1049" s="6" t="s">
        <v>1627</v>
      </c>
      <c r="B1049" s="8">
        <v>19148</v>
      </c>
      <c r="C1049" s="6" t="s">
        <v>611</v>
      </c>
      <c r="D1049" s="6" t="s">
        <v>610</v>
      </c>
      <c r="E1049">
        <f>VLOOKUP(A1049,Kagle!A:Q,17)</f>
        <v>0.65400000000000003</v>
      </c>
    </row>
    <row r="1050" spans="1:5" ht="15">
      <c r="A1050" s="6" t="s">
        <v>1628</v>
      </c>
      <c r="B1050" s="8">
        <v>69431</v>
      </c>
      <c r="C1050" s="6" t="s">
        <v>620</v>
      </c>
      <c r="D1050" s="6" t="s">
        <v>603</v>
      </c>
      <c r="E1050">
        <f>VLOOKUP(A1050,Kagle!A:Q,17)</f>
        <v>0.72099999999999997</v>
      </c>
    </row>
    <row r="1051" spans="1:5" ht="15">
      <c r="A1051" s="6" t="s">
        <v>1629</v>
      </c>
      <c r="B1051" s="8">
        <v>2496</v>
      </c>
      <c r="C1051" s="6" t="s">
        <v>617</v>
      </c>
      <c r="D1051" s="6" t="s">
        <v>610</v>
      </c>
      <c r="E1051">
        <f>VLOOKUP(A1051,Kagle!A:Q,17)</f>
        <v>0.63700000000000001</v>
      </c>
    </row>
    <row r="1052" spans="1:5" ht="15">
      <c r="A1052" s="6" t="s">
        <v>1630</v>
      </c>
      <c r="B1052" s="8">
        <v>47118</v>
      </c>
      <c r="C1052" s="6" t="s">
        <v>617</v>
      </c>
      <c r="D1052" s="6" t="s">
        <v>610</v>
      </c>
      <c r="E1052">
        <f>VLOOKUP(A1052,Kagle!A:Q,17)</f>
        <v>0.74299999999999999</v>
      </c>
    </row>
    <row r="1053" spans="1:5" ht="15">
      <c r="A1053" s="6" t="s">
        <v>1631</v>
      </c>
      <c r="B1053" s="8">
        <v>1641</v>
      </c>
      <c r="C1053" s="6" t="s">
        <v>617</v>
      </c>
      <c r="D1053" s="6" t="s">
        <v>610</v>
      </c>
      <c r="E1053">
        <f>VLOOKUP(A1053,Kagle!A:Q,17)</f>
        <v>0.67200000000000004</v>
      </c>
    </row>
    <row r="1054" spans="1:5" ht="15">
      <c r="A1054" s="6" t="s">
        <v>1632</v>
      </c>
      <c r="B1054" s="8">
        <v>54051</v>
      </c>
      <c r="C1054" s="6" t="s">
        <v>617</v>
      </c>
      <c r="D1054" s="6" t="s">
        <v>610</v>
      </c>
      <c r="E1054">
        <f>VLOOKUP(A1054,Kagle!A:Q,17)</f>
        <v>0.63700000000000001</v>
      </c>
    </row>
    <row r="1055" spans="1:5" ht="15">
      <c r="A1055" s="6" t="s">
        <v>1633</v>
      </c>
      <c r="B1055" s="8">
        <v>3699</v>
      </c>
      <c r="C1055" s="6" t="s">
        <v>602</v>
      </c>
      <c r="D1055" s="6" t="s">
        <v>603</v>
      </c>
      <c r="E1055">
        <f>VLOOKUP(A1055,Kagle!A:Q,17)</f>
        <v>0.624</v>
      </c>
    </row>
    <row r="1056" spans="1:5" ht="15">
      <c r="A1056" s="6" t="s">
        <v>1634</v>
      </c>
      <c r="B1056" s="8">
        <v>25409</v>
      </c>
      <c r="C1056" s="6" t="s">
        <v>623</v>
      </c>
      <c r="D1056" s="6" t="s">
        <v>607</v>
      </c>
      <c r="E1056">
        <f>VLOOKUP(A1056,Kagle!A:Q,17)</f>
        <v>0.57299999999999995</v>
      </c>
    </row>
    <row r="1057" spans="1:5" ht="15">
      <c r="A1057" s="6" t="s">
        <v>1634</v>
      </c>
      <c r="B1057" s="8">
        <v>5451</v>
      </c>
      <c r="C1057" s="6" t="s">
        <v>629</v>
      </c>
      <c r="D1057" s="6" t="s">
        <v>607</v>
      </c>
      <c r="E1057">
        <f>VLOOKUP(A1057,Kagle!A:Q,17)</f>
        <v>0.57299999999999995</v>
      </c>
    </row>
    <row r="1058" spans="1:5" ht="15">
      <c r="A1058" s="6" t="s">
        <v>1635</v>
      </c>
      <c r="B1058" s="8">
        <v>16979</v>
      </c>
      <c r="C1058" s="6" t="s">
        <v>617</v>
      </c>
      <c r="D1058" s="6" t="s">
        <v>610</v>
      </c>
      <c r="E1058">
        <f>VLOOKUP(A1058,Kagle!A:Q,17)</f>
        <v>0.66</v>
      </c>
    </row>
    <row r="1059" spans="1:5" ht="15">
      <c r="A1059" s="6" t="s">
        <v>1636</v>
      </c>
      <c r="B1059" s="8">
        <v>34514</v>
      </c>
      <c r="C1059" s="6" t="s">
        <v>620</v>
      </c>
      <c r="D1059" s="6" t="s">
        <v>603</v>
      </c>
      <c r="E1059">
        <f>VLOOKUP(A1059,Kagle!A:Q,17)</f>
        <v>0.7</v>
      </c>
    </row>
    <row r="1060" spans="1:5" ht="15">
      <c r="A1060" s="6" t="s">
        <v>1637</v>
      </c>
      <c r="B1060" s="8">
        <v>12064</v>
      </c>
      <c r="C1060" s="6" t="s">
        <v>608</v>
      </c>
      <c r="D1060" s="6" t="s">
        <v>607</v>
      </c>
      <c r="E1060">
        <f>VLOOKUP(A1060,Kagle!A:Q,17)</f>
        <v>0.59899999999999998</v>
      </c>
    </row>
    <row r="1061" spans="1:5" ht="15">
      <c r="A1061" s="6" t="s">
        <v>1638</v>
      </c>
      <c r="B1061" s="8">
        <v>20985</v>
      </c>
      <c r="C1061" s="6" t="s">
        <v>602</v>
      </c>
      <c r="D1061" s="6" t="s">
        <v>603</v>
      </c>
      <c r="E1061">
        <f>VLOOKUP(A1061,Kagle!A:Q,17)</f>
        <v>0.64800000000000002</v>
      </c>
    </row>
    <row r="1062" spans="1:5" ht="15">
      <c r="A1062" s="6" t="s">
        <v>1639</v>
      </c>
      <c r="B1062" s="8">
        <v>11616</v>
      </c>
      <c r="C1062" s="6" t="s">
        <v>602</v>
      </c>
      <c r="D1062" s="6" t="s">
        <v>603</v>
      </c>
      <c r="E1062">
        <f>VLOOKUP(A1062,Kagle!A:Q,17)</f>
        <v>0.65300000000000002</v>
      </c>
    </row>
    <row r="1063" spans="1:5" ht="15">
      <c r="A1063" s="6" t="s">
        <v>1640</v>
      </c>
      <c r="B1063" s="8">
        <v>4634</v>
      </c>
      <c r="C1063" s="6" t="s">
        <v>602</v>
      </c>
      <c r="D1063" s="6" t="s">
        <v>603</v>
      </c>
      <c r="E1063">
        <f>VLOOKUP(A1063,Kagle!A:Q,17)</f>
        <v>0.67500000000000004</v>
      </c>
    </row>
    <row r="1064" spans="1:5" ht="15">
      <c r="A1064" s="6" t="s">
        <v>1641</v>
      </c>
      <c r="B1064" s="8">
        <v>38057</v>
      </c>
      <c r="C1064" s="6" t="s">
        <v>622</v>
      </c>
      <c r="D1064" s="6" t="s">
        <v>607</v>
      </c>
      <c r="E1064">
        <f>VLOOKUP(A1064,Kagle!A:Q,17)</f>
        <v>0.53</v>
      </c>
    </row>
    <row r="1065" spans="1:5" ht="15">
      <c r="A1065" s="6" t="s">
        <v>1642</v>
      </c>
      <c r="B1065" s="8">
        <v>6890</v>
      </c>
      <c r="C1065" s="6" t="s">
        <v>602</v>
      </c>
      <c r="D1065" s="6" t="s">
        <v>603</v>
      </c>
      <c r="E1065">
        <f>VLOOKUP(A1065,Kagle!A:Q,17)</f>
        <v>0.69499999999999995</v>
      </c>
    </row>
    <row r="1066" spans="1:5" ht="15">
      <c r="A1066" s="6" t="s">
        <v>1643</v>
      </c>
      <c r="B1066" s="8">
        <v>6620</v>
      </c>
      <c r="C1066" s="6" t="s">
        <v>608</v>
      </c>
      <c r="D1066" s="6" t="s">
        <v>607</v>
      </c>
      <c r="E1066">
        <f>VLOOKUP(A1066,Kagle!A:Q,17)</f>
        <v>0.621</v>
      </c>
    </row>
    <row r="1067" spans="1:5" ht="15">
      <c r="A1067" s="6" t="s">
        <v>1644</v>
      </c>
      <c r="B1067" s="8">
        <v>9826</v>
      </c>
      <c r="C1067" s="6" t="s">
        <v>602</v>
      </c>
      <c r="D1067" s="6" t="s">
        <v>603</v>
      </c>
      <c r="E1067">
        <f>VLOOKUP(A1067,Kagle!A:Q,17)</f>
        <v>0.72299999999999998</v>
      </c>
    </row>
    <row r="1068" spans="1:5" ht="15">
      <c r="A1068" s="6" t="s">
        <v>1645</v>
      </c>
      <c r="B1068" s="8">
        <v>30862</v>
      </c>
      <c r="C1068" s="6" t="s">
        <v>611</v>
      </c>
      <c r="D1068" s="6" t="s">
        <v>610</v>
      </c>
      <c r="E1068">
        <f>VLOOKUP(A1068,Kagle!A:Q,17)</f>
        <v>0.752</v>
      </c>
    </row>
    <row r="1069" spans="1:5" ht="15">
      <c r="A1069" s="6" t="s">
        <v>1646</v>
      </c>
      <c r="B1069" s="8">
        <v>16234</v>
      </c>
      <c r="C1069" s="6" t="s">
        <v>614</v>
      </c>
      <c r="D1069" s="6" t="s">
        <v>607</v>
      </c>
      <c r="E1069">
        <f>VLOOKUP(A1069,Kagle!A:Q,17)</f>
        <v>0.53700000000000003</v>
      </c>
    </row>
    <row r="1070" spans="1:5" ht="15">
      <c r="A1070" s="6" t="s">
        <v>1647</v>
      </c>
      <c r="B1070" s="8">
        <v>23035</v>
      </c>
      <c r="C1070" s="6" t="s">
        <v>606</v>
      </c>
      <c r="D1070" s="6" t="s">
        <v>607</v>
      </c>
      <c r="E1070">
        <f>VLOOKUP(A1070,Kagle!A:Q,17)</f>
        <v>0.61099999999999999</v>
      </c>
    </row>
    <row r="1071" spans="1:5" ht="15">
      <c r="A1071" s="6" t="s">
        <v>1648</v>
      </c>
      <c r="B1071" s="8">
        <v>10935</v>
      </c>
      <c r="C1071" s="6" t="s">
        <v>617</v>
      </c>
      <c r="D1071" s="6" t="s">
        <v>610</v>
      </c>
      <c r="E1071">
        <f>VLOOKUP(A1071,Kagle!A:Q,17)</f>
        <v>0.746</v>
      </c>
    </row>
    <row r="1072" spans="1:5" ht="15">
      <c r="A1072" s="6" t="s">
        <v>1649</v>
      </c>
      <c r="B1072" s="8">
        <v>17786</v>
      </c>
      <c r="C1072" s="6" t="s">
        <v>602</v>
      </c>
      <c r="D1072" s="6" t="s">
        <v>603</v>
      </c>
      <c r="E1072">
        <f>VLOOKUP(A1072,Kagle!A:Q,17)</f>
        <v>0.624</v>
      </c>
    </row>
    <row r="1073" spans="1:5" ht="15">
      <c r="A1073" s="6" t="s">
        <v>1650</v>
      </c>
      <c r="B1073" s="8">
        <v>2763</v>
      </c>
      <c r="C1073" s="6" t="s">
        <v>616</v>
      </c>
      <c r="D1073" s="6" t="s">
        <v>607</v>
      </c>
      <c r="E1073">
        <f>VLOOKUP(A1073,Kagle!A:Q,17)</f>
        <v>0.58299999999999996</v>
      </c>
    </row>
    <row r="1074" spans="1:5" ht="15">
      <c r="A1074" s="6" t="s">
        <v>1651</v>
      </c>
      <c r="B1074" s="8">
        <v>5514</v>
      </c>
      <c r="C1074" s="6" t="s">
        <v>602</v>
      </c>
      <c r="D1074" s="6" t="s">
        <v>603</v>
      </c>
      <c r="E1074">
        <f>VLOOKUP(A1074,Kagle!A:Q,17)</f>
        <v>0.63900000000000001</v>
      </c>
    </row>
    <row r="1075" spans="1:5" ht="15">
      <c r="A1075" s="6" t="s">
        <v>1652</v>
      </c>
      <c r="B1075" s="8">
        <v>11445</v>
      </c>
      <c r="C1075" s="6" t="s">
        <v>616</v>
      </c>
      <c r="D1075" s="6" t="s">
        <v>607</v>
      </c>
      <c r="E1075">
        <f>VLOOKUP(A1075,Kagle!A:Q,17)</f>
        <v>0.55000000000000004</v>
      </c>
    </row>
    <row r="1076" spans="1:5" ht="15">
      <c r="A1076" s="6" t="s">
        <v>1653</v>
      </c>
      <c r="B1076" s="8">
        <v>15313</v>
      </c>
      <c r="C1076" s="6" t="s">
        <v>609</v>
      </c>
      <c r="D1076" s="6" t="s">
        <v>610</v>
      </c>
      <c r="E1076">
        <f>VLOOKUP(A1076,Kagle!A:Q,17)</f>
        <v>0.71599999999999997</v>
      </c>
    </row>
    <row r="1077" spans="1:5" ht="15">
      <c r="A1077" s="6" t="s">
        <v>1654</v>
      </c>
      <c r="B1077" s="8">
        <v>4114</v>
      </c>
      <c r="C1077" s="6" t="s">
        <v>604</v>
      </c>
      <c r="D1077" s="6" t="s">
        <v>605</v>
      </c>
      <c r="E1077">
        <f>VLOOKUP(A1077,Kagle!A:Q,17)</f>
        <v>0.55000000000000004</v>
      </c>
    </row>
    <row r="1078" spans="1:5" ht="15">
      <c r="A1078" s="6" t="s">
        <v>1655</v>
      </c>
      <c r="B1078" s="8">
        <v>15834</v>
      </c>
      <c r="C1078" s="6" t="s">
        <v>602</v>
      </c>
      <c r="D1078" s="6" t="s">
        <v>603</v>
      </c>
      <c r="E1078">
        <f>VLOOKUP(A1078,Kagle!A:Q,17)</f>
        <v>0.71</v>
      </c>
    </row>
    <row r="1079" spans="1:5" ht="15">
      <c r="A1079" s="6" t="s">
        <v>1656</v>
      </c>
      <c r="B1079" s="8">
        <v>54425</v>
      </c>
      <c r="C1079" s="6" t="s">
        <v>620</v>
      </c>
      <c r="D1079" s="6" t="s">
        <v>603</v>
      </c>
      <c r="E1079">
        <f>VLOOKUP(A1079,Kagle!A:Q,17)</f>
        <v>0.75</v>
      </c>
    </row>
    <row r="1080" spans="1:5" ht="15">
      <c r="A1080" s="6" t="s">
        <v>1657</v>
      </c>
      <c r="B1080" s="8">
        <v>8663</v>
      </c>
      <c r="C1080" s="6" t="s">
        <v>611</v>
      </c>
      <c r="D1080" s="6" t="s">
        <v>610</v>
      </c>
      <c r="E1080">
        <f>VLOOKUP(A1080,Kagle!A:Q,17)</f>
        <v>0.76700000000000002</v>
      </c>
    </row>
    <row r="1081" spans="1:5" ht="15">
      <c r="A1081" s="6" t="s">
        <v>1658</v>
      </c>
      <c r="B1081" s="8">
        <v>56379</v>
      </c>
      <c r="C1081" s="6" t="s">
        <v>617</v>
      </c>
      <c r="D1081" s="6" t="s">
        <v>610</v>
      </c>
      <c r="E1081">
        <f>VLOOKUP(A1081,Kagle!A:Q,17)</f>
        <v>0.77</v>
      </c>
    </row>
    <row r="1082" spans="1:5" ht="15">
      <c r="A1082" s="6" t="s">
        <v>1659</v>
      </c>
      <c r="B1082" s="8">
        <v>25177</v>
      </c>
      <c r="C1082" s="6" t="s">
        <v>619</v>
      </c>
      <c r="D1082" s="6" t="s">
        <v>605</v>
      </c>
      <c r="E1082">
        <f>VLOOKUP(A1082,Kagle!A:Q,17)</f>
        <v>0.57499999999999996</v>
      </c>
    </row>
    <row r="1083" spans="1:5" ht="15">
      <c r="A1083" s="6" t="s">
        <v>1660</v>
      </c>
      <c r="B1083" s="8">
        <v>4728</v>
      </c>
      <c r="C1083" s="6" t="s">
        <v>612</v>
      </c>
      <c r="D1083" s="6" t="s">
        <v>607</v>
      </c>
      <c r="E1083">
        <f>VLOOKUP(A1083,Kagle!A:Q,17)</f>
        <v>0.55000000000000004</v>
      </c>
    </row>
    <row r="1084" spans="1:5" ht="15">
      <c r="A1084" s="6" t="s">
        <v>1661</v>
      </c>
      <c r="B1084" s="8">
        <v>12008</v>
      </c>
      <c r="C1084" s="6" t="s">
        <v>602</v>
      </c>
      <c r="D1084" s="6" t="s">
        <v>603</v>
      </c>
      <c r="E1084">
        <f>VLOOKUP(A1084,Kagle!A:Q,17)</f>
        <v>0.61499999999999999</v>
      </c>
    </row>
    <row r="1085" spans="1:5" ht="15">
      <c r="A1085" s="6" t="s">
        <v>1662</v>
      </c>
      <c r="B1085" s="8">
        <v>20048</v>
      </c>
      <c r="C1085" s="6" t="s">
        <v>617</v>
      </c>
      <c r="D1085" s="6" t="s">
        <v>610</v>
      </c>
      <c r="E1085">
        <f>VLOOKUP(A1085,Kagle!A:Q,17)</f>
        <v>0.65200000000000002</v>
      </c>
    </row>
    <row r="1086" spans="1:5" ht="15">
      <c r="A1086" s="6" t="s">
        <v>1663</v>
      </c>
      <c r="B1086" s="8">
        <v>9308</v>
      </c>
      <c r="C1086" s="6" t="s">
        <v>626</v>
      </c>
      <c r="D1086" s="6" t="s">
        <v>605</v>
      </c>
      <c r="E1086">
        <f>VLOOKUP(A1086,Kagle!A:Q,17)</f>
        <v>0.624</v>
      </c>
    </row>
    <row r="1087" spans="1:5" ht="15">
      <c r="A1087" s="6" t="s">
        <v>1664</v>
      </c>
      <c r="B1087" s="8">
        <v>8350</v>
      </c>
      <c r="C1087" s="6" t="s">
        <v>616</v>
      </c>
      <c r="D1087" s="6" t="s">
        <v>607</v>
      </c>
      <c r="E1087">
        <f>VLOOKUP(A1087,Kagle!A:Q,17)</f>
        <v>0.64700000000000002</v>
      </c>
    </row>
    <row r="1088" spans="1:5" ht="15">
      <c r="A1088" s="6" t="s">
        <v>1664</v>
      </c>
      <c r="B1088" s="8">
        <v>22283</v>
      </c>
      <c r="C1088" s="6" t="s">
        <v>624</v>
      </c>
      <c r="D1088" s="6" t="s">
        <v>601</v>
      </c>
      <c r="E1088">
        <f>VLOOKUP(A1088,Kagle!A:Q,17)</f>
        <v>0.64700000000000002</v>
      </c>
    </row>
    <row r="1089" spans="1:5" ht="15">
      <c r="A1089" s="6" t="s">
        <v>1665</v>
      </c>
      <c r="B1089" s="8">
        <v>6182</v>
      </c>
      <c r="C1089" s="6" t="s">
        <v>620</v>
      </c>
      <c r="D1089" s="6" t="s">
        <v>603</v>
      </c>
      <c r="E1089">
        <f>VLOOKUP(A1089,Kagle!A:Q,17)</f>
        <v>0.75900000000000001</v>
      </c>
    </row>
    <row r="1090" spans="1:5" ht="15">
      <c r="A1090" s="6" t="s">
        <v>1666</v>
      </c>
      <c r="B1090" s="8">
        <v>10964</v>
      </c>
      <c r="C1090" s="6" t="s">
        <v>602</v>
      </c>
      <c r="D1090" s="6" t="s">
        <v>603</v>
      </c>
      <c r="E1090">
        <f>VLOOKUP(A1090,Kagle!A:Q,17)</f>
        <v>0.56000000000000005</v>
      </c>
    </row>
    <row r="1091" spans="1:5" ht="15">
      <c r="A1091" s="6" t="s">
        <v>1667</v>
      </c>
      <c r="B1091" s="8">
        <v>123389</v>
      </c>
      <c r="C1091" s="6" t="s">
        <v>608</v>
      </c>
      <c r="D1091" s="6" t="s">
        <v>607</v>
      </c>
      <c r="E1091">
        <f>VLOOKUP(A1091,Kagle!A:Q,17)</f>
        <v>0.55500000000000005</v>
      </c>
    </row>
    <row r="1092" spans="1:5" ht="15">
      <c r="A1092" s="6" t="s">
        <v>1668</v>
      </c>
      <c r="B1092" s="8">
        <v>23780</v>
      </c>
      <c r="C1092" s="6" t="s">
        <v>609</v>
      </c>
      <c r="D1092" s="6" t="s">
        <v>610</v>
      </c>
      <c r="E1092">
        <f>VLOOKUP(A1092,Kagle!A:Q,17)</f>
        <v>0.72799999999999998</v>
      </c>
    </row>
    <row r="1093" spans="1:5" ht="15">
      <c r="A1093" s="6" t="s">
        <v>1669</v>
      </c>
      <c r="B1093" s="8">
        <v>8801</v>
      </c>
      <c r="C1093" s="6" t="s">
        <v>602</v>
      </c>
      <c r="D1093" s="6" t="s">
        <v>603</v>
      </c>
      <c r="E1093">
        <f>VLOOKUP(A1093,Kagle!A:Q,17)</f>
        <v>0.63400000000000001</v>
      </c>
    </row>
    <row r="1094" spans="1:5" ht="15">
      <c r="A1094" s="6" t="s">
        <v>1670</v>
      </c>
      <c r="B1094" s="8">
        <v>23825</v>
      </c>
      <c r="C1094" s="6" t="s">
        <v>602</v>
      </c>
      <c r="D1094" s="6" t="s">
        <v>603</v>
      </c>
      <c r="E1094">
        <f>VLOOKUP(A1094,Kagle!A:Q,17)</f>
        <v>0.7</v>
      </c>
    </row>
    <row r="1095" spans="1:5" ht="15">
      <c r="A1095" s="6" t="s">
        <v>1671</v>
      </c>
      <c r="B1095" s="8">
        <v>3166</v>
      </c>
      <c r="C1095" s="6" t="s">
        <v>602</v>
      </c>
      <c r="D1095" s="6" t="s">
        <v>603</v>
      </c>
      <c r="E1095">
        <f>VLOOKUP(A1095,Kagle!A:Q,17)</f>
        <v>0.69499999999999995</v>
      </c>
    </row>
    <row r="1096" spans="1:5" ht="15">
      <c r="A1096" s="6" t="s">
        <v>1672</v>
      </c>
      <c r="B1096" s="8">
        <v>25669</v>
      </c>
      <c r="C1096" s="6" t="s">
        <v>630</v>
      </c>
      <c r="D1096" s="6" t="s">
        <v>603</v>
      </c>
      <c r="E1096">
        <f>VLOOKUP(A1096,Kagle!A:Q,17)</f>
        <v>0.71299999999999997</v>
      </c>
    </row>
    <row r="1097" spans="1:5" ht="15">
      <c r="A1097" s="6" t="s">
        <v>1673</v>
      </c>
      <c r="B1097" s="8">
        <v>33011</v>
      </c>
      <c r="C1097" s="6" t="s">
        <v>620</v>
      </c>
      <c r="D1097" s="6" t="s">
        <v>603</v>
      </c>
      <c r="E1097">
        <f>VLOOKUP(A1097,Kagle!A:Q,17)</f>
        <v>0.75</v>
      </c>
    </row>
    <row r="1098" spans="1:5" ht="15">
      <c r="A1098" s="6" t="s">
        <v>1674</v>
      </c>
      <c r="B1098" s="8">
        <v>16586</v>
      </c>
      <c r="C1098" s="6" t="s">
        <v>602</v>
      </c>
      <c r="D1098" s="6" t="s">
        <v>603</v>
      </c>
      <c r="E1098">
        <f>VLOOKUP(A1098,Kagle!A:Q,17)</f>
        <v>0.70599999999999996</v>
      </c>
    </row>
    <row r="1099" spans="1:5" ht="15">
      <c r="A1099" s="6" t="s">
        <v>1675</v>
      </c>
      <c r="B1099" s="8">
        <v>403183</v>
      </c>
      <c r="C1099" s="6" t="s">
        <v>627</v>
      </c>
      <c r="D1099" s="6" t="s">
        <v>605</v>
      </c>
      <c r="E1099">
        <f>VLOOKUP(A1099,Kagle!A:Q,17)</f>
        <v>0.55000000000000004</v>
      </c>
    </row>
    <row r="1100" spans="1:5" ht="15">
      <c r="A1100" s="6" t="s">
        <v>1676</v>
      </c>
      <c r="B1100" s="8">
        <v>92603</v>
      </c>
      <c r="C1100" s="6" t="s">
        <v>615</v>
      </c>
      <c r="D1100" s="6" t="s">
        <v>607</v>
      </c>
      <c r="E1100">
        <f>VLOOKUP(A1100,Kagle!A:Q,17)</f>
        <v>0.58499999999999996</v>
      </c>
    </row>
    <row r="1101" spans="1:5" ht="15">
      <c r="A1101" s="6" t="s">
        <v>1676</v>
      </c>
      <c r="B1101" s="8">
        <v>28508</v>
      </c>
      <c r="C1101" s="6" t="s">
        <v>622</v>
      </c>
      <c r="D1101" s="6" t="s">
        <v>607</v>
      </c>
      <c r="E1101">
        <f>VLOOKUP(A1101,Kagle!A:Q,17)</f>
        <v>0.58499999999999996</v>
      </c>
    </row>
    <row r="1102" spans="1:5" ht="15">
      <c r="A1102" s="6" t="s">
        <v>1677</v>
      </c>
      <c r="B1102" s="8">
        <v>4185</v>
      </c>
      <c r="C1102" s="6" t="s">
        <v>616</v>
      </c>
      <c r="D1102" s="6" t="s">
        <v>607</v>
      </c>
      <c r="E1102">
        <f>VLOOKUP(A1102,Kagle!A:Q,17)</f>
        <v>0.505</v>
      </c>
    </row>
    <row r="1103" spans="1:5" ht="15">
      <c r="A1103" s="6" t="s">
        <v>1678</v>
      </c>
      <c r="B1103" s="8">
        <v>20541</v>
      </c>
      <c r="C1103" s="6" t="s">
        <v>608</v>
      </c>
      <c r="D1103" s="6" t="s">
        <v>607</v>
      </c>
      <c r="E1103">
        <f>VLOOKUP(A1103,Kagle!A:Q,17)</f>
        <v>0.61599999999999999</v>
      </c>
    </row>
    <row r="1104" spans="1:5" ht="15">
      <c r="A1104" s="6" t="s">
        <v>1679</v>
      </c>
      <c r="B1104" s="8">
        <v>5890</v>
      </c>
      <c r="C1104" s="6" t="s">
        <v>617</v>
      </c>
      <c r="D1104" s="6" t="s">
        <v>610</v>
      </c>
      <c r="E1104">
        <f>VLOOKUP(A1104,Kagle!A:Q,17)</f>
        <v>0.77</v>
      </c>
    </row>
    <row r="1105" spans="1:5" ht="15">
      <c r="A1105" s="6" t="s">
        <v>1680</v>
      </c>
      <c r="B1105" s="8">
        <v>22093</v>
      </c>
      <c r="C1105" s="6" t="s">
        <v>602</v>
      </c>
      <c r="D1105" s="6" t="s">
        <v>603</v>
      </c>
      <c r="E1105">
        <f>VLOOKUP(A1105,Kagle!A:Q,17)</f>
        <v>0.63800000000000001</v>
      </c>
    </row>
    <row r="1106" spans="1:5" ht="15">
      <c r="A1106" s="6" t="s">
        <v>1681</v>
      </c>
      <c r="B1106" s="8">
        <v>62265</v>
      </c>
      <c r="C1106" s="6" t="s">
        <v>608</v>
      </c>
      <c r="D1106" s="6" t="s">
        <v>607</v>
      </c>
      <c r="E1106">
        <f>VLOOKUP(A1106,Kagle!A:Q,17)</f>
        <v>0.55200000000000005</v>
      </c>
    </row>
    <row r="1107" spans="1:5" ht="15">
      <c r="A1107" s="6" t="s">
        <v>1682</v>
      </c>
      <c r="B1107" s="8">
        <v>9414</v>
      </c>
      <c r="C1107" s="6" t="s">
        <v>620</v>
      </c>
      <c r="D1107" s="6" t="s">
        <v>603</v>
      </c>
      <c r="E1107">
        <f>VLOOKUP(A1107,Kagle!A:Q,17)</f>
        <v>0.72199999999999998</v>
      </c>
    </row>
    <row r="1108" spans="1:5" ht="15">
      <c r="A1108" s="6" t="s">
        <v>1683</v>
      </c>
      <c r="B1108" s="8">
        <v>9346</v>
      </c>
      <c r="C1108" s="6" t="s">
        <v>630</v>
      </c>
      <c r="D1108" s="6" t="s">
        <v>603</v>
      </c>
      <c r="E1108">
        <f>VLOOKUP(A1108,Kagle!A:Q,17)</f>
        <v>0.64800000000000002</v>
      </c>
    </row>
    <row r="1109" spans="1:5" ht="15">
      <c r="A1109" s="6" t="s">
        <v>1684</v>
      </c>
      <c r="B1109" s="8">
        <v>12349</v>
      </c>
      <c r="C1109" s="6" t="s">
        <v>602</v>
      </c>
      <c r="D1109" s="6" t="s">
        <v>603</v>
      </c>
      <c r="E1109">
        <f>VLOOKUP(A1109,Kagle!A:Q,17)</f>
        <v>0.68</v>
      </c>
    </row>
    <row r="1110" spans="1:5" ht="15">
      <c r="A1110" s="6" t="s">
        <v>1685</v>
      </c>
      <c r="B1110" s="8">
        <v>12821</v>
      </c>
      <c r="C1110" s="6" t="s">
        <v>627</v>
      </c>
      <c r="D1110" s="6" t="s">
        <v>605</v>
      </c>
      <c r="E1110">
        <f>VLOOKUP(A1110,Kagle!A:Q,17)</f>
        <v>0.55700000000000005</v>
      </c>
    </row>
    <row r="1111" spans="1:5" ht="15">
      <c r="A1111" s="6" t="s">
        <v>1686</v>
      </c>
      <c r="B1111" s="8">
        <v>6792</v>
      </c>
      <c r="C1111" s="6" t="s">
        <v>627</v>
      </c>
      <c r="D1111" s="6" t="s">
        <v>605</v>
      </c>
      <c r="E1111">
        <f>VLOOKUP(A1111,Kagle!A:Q,17)</f>
        <v>0.56799999999999995</v>
      </c>
    </row>
    <row r="1112" spans="1:5" ht="15">
      <c r="A1112" s="6" t="s">
        <v>1687</v>
      </c>
      <c r="B1112" s="8">
        <v>38348</v>
      </c>
      <c r="C1112" s="6" t="s">
        <v>621</v>
      </c>
      <c r="D1112" s="6" t="s">
        <v>603</v>
      </c>
      <c r="E1112">
        <f>VLOOKUP(A1112,Kagle!A:Q,17)</f>
        <v>0.71799999999999997</v>
      </c>
    </row>
    <row r="1113" spans="1:5" ht="15">
      <c r="A1113" s="6" t="s">
        <v>1688</v>
      </c>
      <c r="B1113" s="8">
        <v>30846</v>
      </c>
      <c r="C1113" s="6" t="s">
        <v>606</v>
      </c>
      <c r="D1113" s="6" t="s">
        <v>607</v>
      </c>
      <c r="E1113">
        <f>VLOOKUP(A1113,Kagle!A:Q,17)</f>
        <v>0.59</v>
      </c>
    </row>
    <row r="1114" spans="1:5" ht="15">
      <c r="A1114" s="6" t="s">
        <v>1689</v>
      </c>
      <c r="B1114" s="8">
        <v>383917</v>
      </c>
      <c r="C1114" s="6" t="s">
        <v>616</v>
      </c>
      <c r="D1114" s="6" t="s">
        <v>607</v>
      </c>
      <c r="E1114">
        <f>VLOOKUP(A1114,Kagle!A:Q,17)</f>
        <v>0.54100000000000004</v>
      </c>
    </row>
    <row r="1115" spans="1:5" ht="15">
      <c r="A1115" s="6" t="s">
        <v>1690</v>
      </c>
      <c r="B1115" s="8">
        <v>22782</v>
      </c>
      <c r="C1115" s="6" t="s">
        <v>608</v>
      </c>
      <c r="D1115" s="6" t="s">
        <v>607</v>
      </c>
      <c r="E1115">
        <f>VLOOKUP(A1115,Kagle!A:Q,17)</f>
        <v>0.57999999999999996</v>
      </c>
    </row>
    <row r="1116" spans="1:5" ht="15">
      <c r="A1116" s="6" t="s">
        <v>1691</v>
      </c>
      <c r="B1116" s="8">
        <v>5085</v>
      </c>
      <c r="C1116" s="6" t="s">
        <v>629</v>
      </c>
      <c r="D1116" s="6" t="s">
        <v>607</v>
      </c>
      <c r="E1116">
        <f>VLOOKUP(A1116,Kagle!A:Q,17)</f>
        <v>0.58799999999999997</v>
      </c>
    </row>
    <row r="1117" spans="1:5" ht="15">
      <c r="A1117" s="6" t="s">
        <v>1692</v>
      </c>
      <c r="B1117" s="8">
        <v>29070</v>
      </c>
      <c r="C1117" s="6" t="s">
        <v>606</v>
      </c>
      <c r="D1117" s="6" t="s">
        <v>607</v>
      </c>
      <c r="E1117">
        <f>VLOOKUP(A1117,Kagle!A:Q,17)</f>
        <v>0.59599999999999997</v>
      </c>
    </row>
    <row r="1118" spans="1:5" ht="15">
      <c r="A1118" s="6" t="s">
        <v>1693</v>
      </c>
      <c r="B1118" s="8">
        <v>22239</v>
      </c>
      <c r="C1118" s="6" t="s">
        <v>613</v>
      </c>
      <c r="D1118" s="6" t="s">
        <v>605</v>
      </c>
      <c r="E1118">
        <f>VLOOKUP(A1118,Kagle!A:Q,17)</f>
        <v>0.66200000000000003</v>
      </c>
    </row>
    <row r="1119" spans="1:5" ht="15">
      <c r="A1119" s="6" t="s">
        <v>1694</v>
      </c>
      <c r="B1119" s="8">
        <v>18459</v>
      </c>
      <c r="C1119" s="6" t="s">
        <v>606</v>
      </c>
      <c r="D1119" s="6" t="s">
        <v>607</v>
      </c>
      <c r="E1119">
        <f>VLOOKUP(A1119,Kagle!A:Q,17)</f>
        <v>0.57799999999999996</v>
      </c>
    </row>
    <row r="1120" spans="1:5" ht="15">
      <c r="A1120" s="6" t="s">
        <v>1695</v>
      </c>
      <c r="B1120" s="8">
        <v>4441</v>
      </c>
      <c r="C1120" s="6" t="s">
        <v>606</v>
      </c>
      <c r="D1120" s="6" t="s">
        <v>607</v>
      </c>
      <c r="E1120">
        <f>VLOOKUP(A1120,Kagle!A:Q,17)</f>
        <v>0.59699999999999998</v>
      </c>
    </row>
    <row r="1121" spans="1:5" ht="15">
      <c r="A1121" s="6" t="s">
        <v>1696</v>
      </c>
      <c r="B1121" s="8">
        <v>26987</v>
      </c>
      <c r="C1121" s="6" t="s">
        <v>618</v>
      </c>
      <c r="D1121" s="6" t="s">
        <v>601</v>
      </c>
      <c r="E1121">
        <f>VLOOKUP(A1121,Kagle!A:Q,17)</f>
        <v>0.66500000000000004</v>
      </c>
    </row>
    <row r="1122" spans="1:5" ht="15">
      <c r="A1122" s="6" t="s">
        <v>1697</v>
      </c>
      <c r="B1122" s="8">
        <v>18699</v>
      </c>
      <c r="C1122" s="6" t="s">
        <v>609</v>
      </c>
      <c r="D1122" s="6" t="s">
        <v>610</v>
      </c>
      <c r="E1122">
        <f>VLOOKUP(A1122,Kagle!A:Q,17)</f>
        <v>0.71299999999999997</v>
      </c>
    </row>
    <row r="1123" spans="1:5" ht="15">
      <c r="A1123" s="6" t="s">
        <v>1698</v>
      </c>
      <c r="B1123" s="8">
        <v>10199</v>
      </c>
      <c r="C1123" s="6" t="s">
        <v>617</v>
      </c>
      <c r="D1123" s="6" t="s">
        <v>610</v>
      </c>
      <c r="E1123">
        <f>VLOOKUP(A1123,Kagle!A:Q,17)</f>
        <v>0.8</v>
      </c>
    </row>
    <row r="1124" spans="1:5" ht="15">
      <c r="A1124" s="6" t="s">
        <v>1699</v>
      </c>
      <c r="B1124" s="8">
        <v>14356</v>
      </c>
      <c r="C1124" s="6" t="s">
        <v>602</v>
      </c>
      <c r="D1124" s="6" t="s">
        <v>603</v>
      </c>
      <c r="E1124">
        <f>VLOOKUP(A1124,Kagle!A:Q,17)</f>
        <v>0.64800000000000002</v>
      </c>
    </row>
    <row r="1125" spans="1:5" ht="15">
      <c r="A1125" s="6" t="s">
        <v>1700</v>
      </c>
      <c r="B1125" s="8">
        <v>30241</v>
      </c>
      <c r="C1125" s="6" t="s">
        <v>617</v>
      </c>
      <c r="D1125" s="6" t="s">
        <v>610</v>
      </c>
      <c r="E1125">
        <f>VLOOKUP(A1125,Kagle!A:Q,17)</f>
        <v>0.74</v>
      </c>
    </row>
    <row r="1126" spans="1:5" ht="15">
      <c r="A1126" s="6" t="s">
        <v>1701</v>
      </c>
      <c r="B1126" s="8">
        <v>18674</v>
      </c>
      <c r="C1126" s="6" t="s">
        <v>602</v>
      </c>
      <c r="D1126" s="6" t="s">
        <v>603</v>
      </c>
      <c r="E1126">
        <f>VLOOKUP(A1126,Kagle!A:Q,17)</f>
        <v>0.65</v>
      </c>
    </row>
    <row r="1127" spans="1:5" ht="15">
      <c r="A1127" s="6" t="s">
        <v>1702</v>
      </c>
      <c r="B1127" s="8">
        <v>1351</v>
      </c>
      <c r="C1127" s="6" t="s">
        <v>630</v>
      </c>
      <c r="D1127" s="6" t="s">
        <v>603</v>
      </c>
      <c r="E1127">
        <f>VLOOKUP(A1127,Kagle!A:Q,17)</f>
        <v>0.69599999999999995</v>
      </c>
    </row>
    <row r="1128" spans="1:5" ht="15">
      <c r="A1128" s="6" t="s">
        <v>1703</v>
      </c>
      <c r="B1128" s="8">
        <v>2646</v>
      </c>
      <c r="C1128" s="6" t="s">
        <v>602</v>
      </c>
      <c r="D1128" s="6" t="s">
        <v>603</v>
      </c>
      <c r="E1128">
        <f>VLOOKUP(A1128,Kagle!A:Q,17)</f>
        <v>0.65500000000000003</v>
      </c>
    </row>
    <row r="1129" spans="1:5" ht="15">
      <c r="A1129" s="6" t="s">
        <v>1704</v>
      </c>
      <c r="B1129" s="8">
        <v>19030</v>
      </c>
      <c r="C1129" s="6" t="s">
        <v>602</v>
      </c>
      <c r="D1129" s="6" t="s">
        <v>603</v>
      </c>
      <c r="E1129">
        <f>VLOOKUP(A1129,Kagle!A:Q,17)</f>
        <v>0.69</v>
      </c>
    </row>
    <row r="1130" spans="1:5" ht="15">
      <c r="A1130" s="6" t="s">
        <v>1705</v>
      </c>
      <c r="B1130" s="8">
        <v>12182</v>
      </c>
      <c r="C1130" s="6" t="s">
        <v>602</v>
      </c>
      <c r="D1130" s="6" t="s">
        <v>603</v>
      </c>
      <c r="E1130">
        <f>VLOOKUP(A1130,Kagle!A:Q,17)</f>
        <v>0.68200000000000005</v>
      </c>
    </row>
    <row r="1131" spans="1:5" ht="15">
      <c r="A1131" s="6" t="s">
        <v>1706</v>
      </c>
      <c r="B1131" s="8">
        <v>11511</v>
      </c>
      <c r="C1131" s="6" t="s">
        <v>602</v>
      </c>
      <c r="D1131" s="6" t="s">
        <v>603</v>
      </c>
      <c r="E1131">
        <f>VLOOKUP(A1131,Kagle!A:Q,17)</f>
        <v>0.71</v>
      </c>
    </row>
    <row r="1132" spans="1:5" ht="15">
      <c r="A1132" s="6" t="s">
        <v>1707</v>
      </c>
      <c r="B1132" s="8">
        <v>14947</v>
      </c>
      <c r="C1132" s="6" t="s">
        <v>602</v>
      </c>
      <c r="D1132" s="6" t="s">
        <v>603</v>
      </c>
      <c r="E1132">
        <f>VLOOKUP(A1132,Kagle!A:Q,17)</f>
        <v>0.70499999999999996</v>
      </c>
    </row>
    <row r="1133" spans="1:5" ht="15">
      <c r="A1133" s="6" t="s">
        <v>1708</v>
      </c>
      <c r="B1133" s="8">
        <v>22693</v>
      </c>
      <c r="C1133" s="6" t="s">
        <v>602</v>
      </c>
      <c r="D1133" s="6" t="s">
        <v>603</v>
      </c>
      <c r="E1133">
        <f>VLOOKUP(A1133,Kagle!A:Q,17)</f>
        <v>0.73299999999999998</v>
      </c>
    </row>
    <row r="1134" spans="1:5" ht="15">
      <c r="A1134" s="6" t="s">
        <v>1709</v>
      </c>
      <c r="B1134" s="8">
        <v>30334</v>
      </c>
      <c r="C1134" s="6" t="s">
        <v>600</v>
      </c>
      <c r="D1134" s="6" t="s">
        <v>601</v>
      </c>
      <c r="E1134">
        <f>VLOOKUP(A1134,Kagle!A:Q,17)</f>
        <v>0.71299999999999997</v>
      </c>
    </row>
    <row r="1135" spans="1:5" ht="15">
      <c r="A1135" s="6" t="s">
        <v>1710</v>
      </c>
      <c r="B1135" s="8">
        <v>21268</v>
      </c>
      <c r="C1135" s="6" t="s">
        <v>613</v>
      </c>
      <c r="D1135" s="6" t="s">
        <v>605</v>
      </c>
      <c r="E1135">
        <f>VLOOKUP(A1135,Kagle!A:Q,17)</f>
        <v>0.64</v>
      </c>
    </row>
    <row r="1136" spans="1:5" ht="15">
      <c r="A1136" s="6" t="s">
        <v>1711</v>
      </c>
      <c r="B1136" s="8">
        <v>10186</v>
      </c>
      <c r="C1136" s="6" t="s">
        <v>629</v>
      </c>
      <c r="D1136" s="6" t="s">
        <v>607</v>
      </c>
      <c r="E1136">
        <f>VLOOKUP(A1136,Kagle!A:Q,17)</f>
        <v>0.64300000000000002</v>
      </c>
    </row>
    <row r="1137" spans="1:5" ht="15">
      <c r="A1137" s="6" t="s">
        <v>1712</v>
      </c>
      <c r="B1137" s="8">
        <v>2603</v>
      </c>
      <c r="C1137" s="6" t="s">
        <v>602</v>
      </c>
      <c r="D1137" s="6" t="s">
        <v>603</v>
      </c>
      <c r="E1137">
        <f>VLOOKUP(A1137,Kagle!A:Q,17)</f>
        <v>0.7</v>
      </c>
    </row>
    <row r="1138" spans="1:5" ht="15">
      <c r="A1138" s="6" t="s">
        <v>1713</v>
      </c>
      <c r="B1138" s="8">
        <v>16937</v>
      </c>
      <c r="C1138" s="6" t="s">
        <v>612</v>
      </c>
      <c r="D1138" s="6" t="s">
        <v>607</v>
      </c>
      <c r="E1138">
        <f>VLOOKUP(A1138,Kagle!A:Q,17)</f>
        <v>0.58299999999999996</v>
      </c>
    </row>
    <row r="1139" spans="1:5" ht="15">
      <c r="A1139" s="6" t="s">
        <v>1714</v>
      </c>
      <c r="B1139" s="8">
        <v>19559</v>
      </c>
      <c r="C1139" s="6" t="s">
        <v>615</v>
      </c>
      <c r="D1139" s="6" t="s">
        <v>607</v>
      </c>
      <c r="E1139">
        <f>VLOOKUP(A1139,Kagle!A:Q,17)</f>
        <v>0.65900000000000003</v>
      </c>
    </row>
    <row r="1140" spans="1:5" ht="15">
      <c r="A1140" s="6" t="s">
        <v>1715</v>
      </c>
      <c r="B1140" s="8">
        <v>19609</v>
      </c>
      <c r="C1140" s="6" t="s">
        <v>615</v>
      </c>
      <c r="D1140" s="6" t="s">
        <v>607</v>
      </c>
      <c r="E1140">
        <f>VLOOKUP(A1140,Kagle!A:Q,17)</f>
        <v>0.58899999999999997</v>
      </c>
    </row>
    <row r="1141" spans="1:5" ht="15">
      <c r="A1141" s="6" t="s">
        <v>1716</v>
      </c>
      <c r="B1141" s="8">
        <v>8239</v>
      </c>
      <c r="C1141" s="6" t="s">
        <v>606</v>
      </c>
      <c r="D1141" s="6" t="s">
        <v>607</v>
      </c>
      <c r="E1141">
        <f>VLOOKUP(A1141,Kagle!A:Q,17)</f>
        <v>0.59299999999999997</v>
      </c>
    </row>
    <row r="1142" spans="1:5" ht="15">
      <c r="A1142" s="6" t="s">
        <v>1717</v>
      </c>
      <c r="B1142" s="8">
        <v>10867</v>
      </c>
      <c r="C1142" s="6" t="s">
        <v>612</v>
      </c>
      <c r="D1142" s="6" t="s">
        <v>607</v>
      </c>
      <c r="E1142">
        <f>VLOOKUP(A1142,Kagle!A:Q,17)</f>
        <v>0.57299999999999995</v>
      </c>
    </row>
    <row r="1143" spans="1:5" ht="15">
      <c r="A1143" s="6" t="s">
        <v>1718</v>
      </c>
      <c r="B1143" s="8">
        <v>17685</v>
      </c>
      <c r="C1143" s="6" t="s">
        <v>602</v>
      </c>
      <c r="D1143" s="6" t="s">
        <v>603</v>
      </c>
      <c r="E1143">
        <f>VLOOKUP(A1143,Kagle!A:Q,17)</f>
        <v>0.74099999999999999</v>
      </c>
    </row>
    <row r="1144" spans="1:5" ht="15">
      <c r="A1144" s="6" t="s">
        <v>1719</v>
      </c>
      <c r="B1144" s="8">
        <v>13025</v>
      </c>
      <c r="C1144" s="6" t="s">
        <v>623</v>
      </c>
      <c r="D1144" s="6" t="s">
        <v>607</v>
      </c>
      <c r="E1144">
        <f>VLOOKUP(A1144,Kagle!A:Q,17)</f>
        <v>0.52600000000000002</v>
      </c>
    </row>
    <row r="1145" spans="1:5" ht="15">
      <c r="A1145" s="6" t="s">
        <v>1720</v>
      </c>
      <c r="B1145" s="8">
        <v>10066</v>
      </c>
      <c r="C1145" s="6" t="s">
        <v>626</v>
      </c>
      <c r="D1145" s="6" t="s">
        <v>605</v>
      </c>
      <c r="E1145">
        <f>VLOOKUP(A1145,Kagle!A:Q,17)</f>
        <v>0.63900000000000001</v>
      </c>
    </row>
    <row r="1146" spans="1:5" ht="15">
      <c r="A1146" s="6" t="s">
        <v>1721</v>
      </c>
      <c r="B1146" s="8">
        <v>9159</v>
      </c>
      <c r="C1146" s="6" t="s">
        <v>614</v>
      </c>
      <c r="D1146" s="6" t="s">
        <v>607</v>
      </c>
      <c r="E1146">
        <f>VLOOKUP(A1146,Kagle!A:Q,17)</f>
        <v>0.63400000000000001</v>
      </c>
    </row>
    <row r="1147" spans="1:5" ht="15">
      <c r="A1147" s="6" t="s">
        <v>1722</v>
      </c>
      <c r="B1147" s="8">
        <v>10383</v>
      </c>
      <c r="C1147" s="6" t="s">
        <v>612</v>
      </c>
      <c r="D1147" s="6" t="s">
        <v>607</v>
      </c>
      <c r="E1147">
        <f>VLOOKUP(A1147,Kagle!A:Q,17)</f>
        <v>0.68</v>
      </c>
    </row>
    <row r="1148" spans="1:5" ht="15">
      <c r="A1148" s="6" t="s">
        <v>1723</v>
      </c>
      <c r="B1148" s="8">
        <v>24165</v>
      </c>
      <c r="C1148" s="6" t="s">
        <v>602</v>
      </c>
      <c r="D1148" s="6" t="s">
        <v>603</v>
      </c>
      <c r="E1148">
        <f>VLOOKUP(A1148,Kagle!A:Q,17)</f>
        <v>0.72499999999999998</v>
      </c>
    </row>
    <row r="1149" spans="1:5" ht="15">
      <c r="A1149" s="6" t="s">
        <v>1724</v>
      </c>
      <c r="B1149" s="8">
        <v>84395</v>
      </c>
      <c r="C1149" s="6" t="s">
        <v>622</v>
      </c>
      <c r="D1149" s="6" t="s">
        <v>607</v>
      </c>
      <c r="E1149">
        <f>VLOOKUP(A1149,Kagle!A:Q,17)</f>
        <v>0.60299999999999998</v>
      </c>
    </row>
    <row r="1150" spans="1:5" ht="15">
      <c r="A1150" s="6" t="s">
        <v>1725</v>
      </c>
      <c r="B1150" s="8">
        <v>4049</v>
      </c>
      <c r="C1150" s="6" t="s">
        <v>613</v>
      </c>
      <c r="D1150" s="6" t="s">
        <v>605</v>
      </c>
      <c r="E1150">
        <f>VLOOKUP(A1150,Kagle!A:Q,17)</f>
        <v>0.59399999999999997</v>
      </c>
    </row>
    <row r="1151" spans="1:5" ht="15">
      <c r="A1151" s="6" t="s">
        <v>1726</v>
      </c>
      <c r="B1151" s="8">
        <v>2687</v>
      </c>
      <c r="C1151" s="6" t="s">
        <v>612</v>
      </c>
      <c r="D1151" s="6" t="s">
        <v>607</v>
      </c>
      <c r="E1151">
        <f>VLOOKUP(A1151,Kagle!A:Q,17)</f>
        <v>0.67700000000000005</v>
      </c>
    </row>
    <row r="1152" spans="1:5" ht="15">
      <c r="A1152" s="6" t="s">
        <v>1727</v>
      </c>
      <c r="B1152" s="8">
        <v>4130</v>
      </c>
      <c r="C1152" s="6" t="s">
        <v>614</v>
      </c>
      <c r="D1152" s="6" t="s">
        <v>607</v>
      </c>
      <c r="E1152">
        <f>VLOOKUP(A1152,Kagle!A:Q,17)</f>
        <v>0.57399999999999995</v>
      </c>
    </row>
    <row r="1153" spans="1:5" ht="15">
      <c r="A1153" s="6" t="s">
        <v>1728</v>
      </c>
      <c r="B1153" s="8">
        <v>365278</v>
      </c>
      <c r="C1153" s="6" t="s">
        <v>602</v>
      </c>
      <c r="D1153" s="6" t="s">
        <v>603</v>
      </c>
      <c r="E1153">
        <f>VLOOKUP(A1153,Kagle!A:Q,17)</f>
        <v>0.72</v>
      </c>
    </row>
    <row r="1154" spans="1:5" ht="15">
      <c r="A1154" s="6" t="s">
        <v>1729</v>
      </c>
      <c r="B1154" s="8">
        <v>23952</v>
      </c>
      <c r="C1154" s="6" t="s">
        <v>602</v>
      </c>
      <c r="D1154" s="6" t="s">
        <v>603</v>
      </c>
      <c r="E1154">
        <f>VLOOKUP(A1154,Kagle!A:Q,17)</f>
        <v>0.65</v>
      </c>
    </row>
    <row r="1155" spans="1:5" ht="15">
      <c r="A1155" s="6" t="s">
        <v>1730</v>
      </c>
      <c r="B1155" s="8">
        <v>3597</v>
      </c>
      <c r="C1155" s="6" t="s">
        <v>620</v>
      </c>
      <c r="D1155" s="6" t="s">
        <v>603</v>
      </c>
      <c r="E1155">
        <f>VLOOKUP(A1155,Kagle!A:Q,17)</f>
        <v>0.73</v>
      </c>
    </row>
    <row r="1156" spans="1:5" ht="15">
      <c r="A1156" s="6" t="s">
        <v>1731</v>
      </c>
      <c r="B1156" s="8">
        <v>4461</v>
      </c>
      <c r="C1156" s="6" t="s">
        <v>602</v>
      </c>
      <c r="D1156" s="6" t="s">
        <v>603</v>
      </c>
      <c r="E1156">
        <f>VLOOKUP(A1156,Kagle!A:Q,17)</f>
        <v>0.65200000000000002</v>
      </c>
    </row>
    <row r="1157" spans="1:5" ht="15">
      <c r="A1157" s="6" t="s">
        <v>1732</v>
      </c>
      <c r="B1157" s="8">
        <v>30520</v>
      </c>
      <c r="C1157" s="6" t="s">
        <v>608</v>
      </c>
      <c r="D1157" s="6" t="s">
        <v>607</v>
      </c>
      <c r="E1157">
        <f>VLOOKUP(A1157,Kagle!A:Q,17)</f>
        <v>0.56999999999999995</v>
      </c>
    </row>
    <row r="1158" spans="1:5" ht="15">
      <c r="A1158" s="6" t="s">
        <v>1733</v>
      </c>
      <c r="B1158" s="8">
        <v>2254</v>
      </c>
      <c r="C1158" s="6" t="s">
        <v>617</v>
      </c>
      <c r="D1158" s="6" t="s">
        <v>610</v>
      </c>
      <c r="E1158">
        <f>VLOOKUP(A1158,Kagle!A:Q,17)</f>
        <v>0.78500000000000003</v>
      </c>
    </row>
    <row r="1159" spans="1:5" ht="15">
      <c r="A1159" s="6" t="s">
        <v>1734</v>
      </c>
      <c r="B1159" s="8">
        <v>72545</v>
      </c>
      <c r="C1159" s="6" t="s">
        <v>602</v>
      </c>
      <c r="D1159" s="6" t="s">
        <v>603</v>
      </c>
      <c r="E1159">
        <f>VLOOKUP(A1159,Kagle!A:Q,17)</f>
        <v>0.72099999999999997</v>
      </c>
    </row>
    <row r="1160" spans="1:5" ht="15">
      <c r="A1160" s="6" t="s">
        <v>1735</v>
      </c>
      <c r="B1160" s="8">
        <v>9051</v>
      </c>
      <c r="C1160" s="6" t="s">
        <v>606</v>
      </c>
      <c r="D1160" s="6" t="s">
        <v>607</v>
      </c>
      <c r="E1160">
        <f>VLOOKUP(A1160,Kagle!A:Q,17)</f>
        <v>0.65</v>
      </c>
    </row>
    <row r="1161" spans="1:5" ht="15">
      <c r="A1161" s="6" t="s">
        <v>1735</v>
      </c>
      <c r="B1161" s="8">
        <v>3092</v>
      </c>
      <c r="C1161" s="6" t="s">
        <v>609</v>
      </c>
      <c r="D1161" s="6" t="s">
        <v>610</v>
      </c>
      <c r="E1161">
        <f>VLOOKUP(A1161,Kagle!A:Q,17)</f>
        <v>0.65</v>
      </c>
    </row>
    <row r="1162" spans="1:5" ht="15">
      <c r="A1162" s="6" t="s">
        <v>1736</v>
      </c>
      <c r="B1162" s="8">
        <v>72232</v>
      </c>
      <c r="C1162" s="6" t="s">
        <v>613</v>
      </c>
      <c r="D1162" s="6" t="s">
        <v>605</v>
      </c>
      <c r="E1162">
        <f>VLOOKUP(A1162,Kagle!A:Q,17)</f>
        <v>0.66</v>
      </c>
    </row>
    <row r="1163" spans="1:5" ht="15">
      <c r="A1163" s="6" t="s">
        <v>1737</v>
      </c>
      <c r="B1163" s="8">
        <v>332333</v>
      </c>
      <c r="C1163" s="6" t="s">
        <v>617</v>
      </c>
      <c r="D1163" s="6" t="s">
        <v>610</v>
      </c>
      <c r="E1163">
        <f>VLOOKUP(A1163,Kagle!A:Q,17)</f>
        <v>0.70299999999999996</v>
      </c>
    </row>
    <row r="1164" spans="1:5" ht="15">
      <c r="A1164" s="6" t="s">
        <v>1738</v>
      </c>
      <c r="B1164" s="8">
        <v>5442</v>
      </c>
      <c r="C1164" s="6" t="s">
        <v>630</v>
      </c>
      <c r="D1164" s="6" t="s">
        <v>603</v>
      </c>
      <c r="E1164">
        <f>VLOOKUP(A1164,Kagle!A:Q,17)</f>
        <v>0.72599999999999998</v>
      </c>
    </row>
    <row r="1165" spans="1:5" ht="15">
      <c r="A1165" s="6" t="s">
        <v>1739</v>
      </c>
      <c r="B1165" s="8">
        <v>3216</v>
      </c>
      <c r="C1165" s="6" t="s">
        <v>612</v>
      </c>
      <c r="D1165" s="6" t="s">
        <v>607</v>
      </c>
      <c r="E1165">
        <f>VLOOKUP(A1165,Kagle!A:Q,17)</f>
        <v>0.56999999999999995</v>
      </c>
    </row>
    <row r="1166" spans="1:5" ht="15">
      <c r="A1166" s="6" t="s">
        <v>1740</v>
      </c>
      <c r="B1166" s="8">
        <v>45041</v>
      </c>
      <c r="C1166" s="6" t="s">
        <v>622</v>
      </c>
      <c r="D1166" s="6" t="s">
        <v>607</v>
      </c>
      <c r="E1166">
        <f>VLOOKUP(A1166,Kagle!A:Q,17)</f>
        <v>0.51400000000000001</v>
      </c>
    </row>
    <row r="1167" spans="1:5" ht="15">
      <c r="A1167" s="6" t="s">
        <v>1741</v>
      </c>
      <c r="B1167" s="8">
        <v>14368</v>
      </c>
      <c r="C1167" s="6" t="s">
        <v>602</v>
      </c>
      <c r="D1167" s="6" t="s">
        <v>603</v>
      </c>
      <c r="E1167">
        <f>VLOOKUP(A1167,Kagle!A:Q,17)</f>
        <v>0.7</v>
      </c>
    </row>
    <row r="1168" spans="1:5" ht="15">
      <c r="A1168" s="6" t="s">
        <v>1742</v>
      </c>
      <c r="B1168" s="8">
        <v>7499</v>
      </c>
      <c r="C1168" s="6" t="s">
        <v>620</v>
      </c>
      <c r="D1168" s="6" t="s">
        <v>603</v>
      </c>
      <c r="E1168">
        <f>VLOOKUP(A1168,Kagle!A:Q,17)</f>
        <v>0.73</v>
      </c>
    </row>
    <row r="1169" spans="1:5" ht="15">
      <c r="A1169" s="6" t="s">
        <v>1743</v>
      </c>
      <c r="B1169" s="8">
        <v>17740</v>
      </c>
      <c r="C1169" s="6" t="s">
        <v>624</v>
      </c>
      <c r="D1169" s="6" t="s">
        <v>601</v>
      </c>
      <c r="E1169">
        <f>VLOOKUP(A1169,Kagle!A:Q,17)</f>
        <v>0.72699999999999998</v>
      </c>
    </row>
    <row r="1170" spans="1:5" ht="15">
      <c r="A1170" s="6" t="s">
        <v>1744</v>
      </c>
      <c r="B1170" s="8">
        <v>2505</v>
      </c>
      <c r="C1170" s="6" t="s">
        <v>604</v>
      </c>
      <c r="D1170" s="6" t="s">
        <v>605</v>
      </c>
      <c r="E1170">
        <f>VLOOKUP(A1170,Kagle!A:Q,17)</f>
        <v>0.67</v>
      </c>
    </row>
    <row r="1171" spans="1:5" ht="15">
      <c r="A1171" s="6" t="s">
        <v>1745</v>
      </c>
      <c r="B1171" s="8">
        <v>22002</v>
      </c>
      <c r="C1171" s="6" t="s">
        <v>618</v>
      </c>
      <c r="D1171" s="6" t="s">
        <v>601</v>
      </c>
      <c r="E1171">
        <f>VLOOKUP(A1171,Kagle!A:Q,17)</f>
        <v>0.66500000000000004</v>
      </c>
    </row>
    <row r="1172" spans="1:5" ht="15">
      <c r="A1172" s="6" t="s">
        <v>1746</v>
      </c>
      <c r="B1172" s="8">
        <v>203251</v>
      </c>
      <c r="C1172" s="6" t="s">
        <v>625</v>
      </c>
      <c r="D1172" s="6" t="s">
        <v>605</v>
      </c>
      <c r="E1172">
        <f>VLOOKUP(A1172,Kagle!A:Q,17)</f>
        <v>0.66</v>
      </c>
    </row>
    <row r="1173" spans="1:5" ht="15">
      <c r="A1173" s="6" t="s">
        <v>1747</v>
      </c>
      <c r="B1173" s="8">
        <v>8749</v>
      </c>
      <c r="C1173" s="6" t="s">
        <v>600</v>
      </c>
      <c r="D1173" s="6" t="s">
        <v>601</v>
      </c>
      <c r="E1173">
        <f>VLOOKUP(A1173,Kagle!A:Q,17)</f>
        <v>0.70099999999999996</v>
      </c>
    </row>
    <row r="1174" spans="1:5" ht="15">
      <c r="A1174" s="6" t="s">
        <v>1748</v>
      </c>
      <c r="B1174" s="8">
        <v>2987</v>
      </c>
      <c r="C1174" s="6" t="s">
        <v>621</v>
      </c>
      <c r="D1174" s="6" t="s">
        <v>603</v>
      </c>
      <c r="E1174">
        <f>VLOOKUP(A1174,Kagle!A:Q,17)</f>
        <v>0.72599999999999998</v>
      </c>
    </row>
    <row r="1175" spans="1:5" ht="15">
      <c r="A1175" s="6" t="s">
        <v>1749</v>
      </c>
      <c r="B1175" s="8">
        <v>3407</v>
      </c>
      <c r="C1175" s="6" t="s">
        <v>616</v>
      </c>
      <c r="D1175" s="6" t="s">
        <v>607</v>
      </c>
      <c r="E1175">
        <f>VLOOKUP(A1175,Kagle!A:Q,17)</f>
        <v>0.59</v>
      </c>
    </row>
    <row r="1176" spans="1:5" ht="15">
      <c r="A1176" s="6" t="s">
        <v>1750</v>
      </c>
      <c r="B1176" s="8">
        <v>37747</v>
      </c>
      <c r="C1176" s="6" t="s">
        <v>620</v>
      </c>
      <c r="D1176" s="6" t="s">
        <v>603</v>
      </c>
      <c r="E1176">
        <f>VLOOKUP(A1176,Kagle!A:Q,17)</f>
        <v>0.73099999999999998</v>
      </c>
    </row>
    <row r="1177" spans="1:5" ht="15">
      <c r="A1177" s="6" t="s">
        <v>1751</v>
      </c>
      <c r="B1177" s="8">
        <v>19715</v>
      </c>
      <c r="C1177" s="6" t="s">
        <v>609</v>
      </c>
      <c r="D1177" s="6" t="s">
        <v>610</v>
      </c>
      <c r="E1177">
        <f>VLOOKUP(A1177,Kagle!A:Q,17)</f>
        <v>0.70299999999999996</v>
      </c>
    </row>
    <row r="1178" spans="1:5" ht="15">
      <c r="A1178" s="6" t="s">
        <v>1752</v>
      </c>
      <c r="B1178" s="8">
        <v>21267</v>
      </c>
      <c r="C1178" s="6" t="s">
        <v>608</v>
      </c>
      <c r="D1178" s="6" t="s">
        <v>607</v>
      </c>
      <c r="E1178">
        <f>VLOOKUP(A1178,Kagle!A:Q,17)</f>
        <v>0.61299999999999999</v>
      </c>
    </row>
    <row r="1179" spans="1:5" ht="15">
      <c r="A1179" s="6" t="s">
        <v>1753</v>
      </c>
      <c r="B1179" s="8">
        <v>71809</v>
      </c>
      <c r="C1179" s="6" t="s">
        <v>602</v>
      </c>
      <c r="D1179" s="6" t="s">
        <v>603</v>
      </c>
      <c r="E1179">
        <f>VLOOKUP(A1179,Kagle!A:Q,17)</f>
        <v>0.75</v>
      </c>
    </row>
    <row r="1180" spans="1:5" ht="15">
      <c r="A1180" s="6" t="s">
        <v>1754</v>
      </c>
      <c r="B1180" s="8">
        <v>26318</v>
      </c>
      <c r="C1180" s="6" t="s">
        <v>600</v>
      </c>
      <c r="D1180" s="6" t="s">
        <v>601</v>
      </c>
      <c r="E1180">
        <f>VLOOKUP(A1180,Kagle!A:Q,17)</f>
        <v>0.77</v>
      </c>
    </row>
    <row r="1181" spans="1:5" ht="15">
      <c r="A1181" s="6" t="s">
        <v>1755</v>
      </c>
      <c r="B1181" s="8">
        <v>75540</v>
      </c>
      <c r="C1181" s="6" t="s">
        <v>620</v>
      </c>
      <c r="D1181" s="6" t="s">
        <v>603</v>
      </c>
      <c r="E1181">
        <f>VLOOKUP(A1181,Kagle!A:Q,17)</f>
        <v>0.78500000000000003</v>
      </c>
    </row>
    <row r="1182" spans="1:5" ht="15">
      <c r="A1182" s="6" t="s">
        <v>1756</v>
      </c>
      <c r="B1182" s="8">
        <v>110983</v>
      </c>
      <c r="C1182" s="6" t="s">
        <v>609</v>
      </c>
      <c r="D1182" s="6" t="s">
        <v>610</v>
      </c>
      <c r="E1182">
        <f>VLOOKUP(A1182,Kagle!A:Q,17)</f>
        <v>0.68</v>
      </c>
    </row>
    <row r="1183" spans="1:5" ht="15">
      <c r="A1183" s="6" t="s">
        <v>1756</v>
      </c>
      <c r="B1183" s="8">
        <v>122497</v>
      </c>
      <c r="C1183" s="6" t="s">
        <v>611</v>
      </c>
      <c r="D1183" s="6" t="s">
        <v>610</v>
      </c>
      <c r="E1183">
        <f>VLOOKUP(A1183,Kagle!A:Q,17)</f>
        <v>0.68</v>
      </c>
    </row>
    <row r="1184" spans="1:5" ht="15">
      <c r="A1184" s="6" t="s">
        <v>1757</v>
      </c>
      <c r="B1184" s="8">
        <v>10167</v>
      </c>
      <c r="C1184" s="6" t="s">
        <v>606</v>
      </c>
      <c r="D1184" s="6" t="s">
        <v>607</v>
      </c>
      <c r="E1184">
        <f>VLOOKUP(A1184,Kagle!A:Q,17)</f>
        <v>0.61799999999999999</v>
      </c>
    </row>
    <row r="1185" spans="1:5" ht="15">
      <c r="A1185" s="6" t="s">
        <v>1758</v>
      </c>
      <c r="B1185" s="8">
        <v>10984</v>
      </c>
      <c r="C1185" s="6" t="s">
        <v>602</v>
      </c>
      <c r="D1185" s="6" t="s">
        <v>603</v>
      </c>
      <c r="E1185">
        <f>VLOOKUP(A1185,Kagle!A:Q,17)</f>
        <v>0.68400000000000005</v>
      </c>
    </row>
    <row r="1186" spans="1:5" ht="15">
      <c r="A1186" s="6" t="s">
        <v>1759</v>
      </c>
      <c r="B1186" s="8">
        <v>20871</v>
      </c>
      <c r="C1186" s="6" t="s">
        <v>602</v>
      </c>
      <c r="D1186" s="6" t="s">
        <v>603</v>
      </c>
      <c r="E1186">
        <f>VLOOKUP(A1186,Kagle!A:Q,17)</f>
        <v>0.6</v>
      </c>
    </row>
    <row r="1187" spans="1:5" ht="15">
      <c r="A1187" s="6" t="s">
        <v>1760</v>
      </c>
      <c r="B1187" s="8">
        <v>5421</v>
      </c>
      <c r="C1187" s="6" t="s">
        <v>612</v>
      </c>
      <c r="D1187" s="6" t="s">
        <v>607</v>
      </c>
      <c r="E1187">
        <f>VLOOKUP(A1187,Kagle!A:Q,17)</f>
        <v>0.60899999999999999</v>
      </c>
    </row>
    <row r="1188" spans="1:5" ht="15">
      <c r="A1188" s="6" t="s">
        <v>1761</v>
      </c>
      <c r="B1188" s="8">
        <v>3653</v>
      </c>
      <c r="C1188" s="6" t="s">
        <v>620</v>
      </c>
      <c r="D1188" s="6" t="s">
        <v>603</v>
      </c>
      <c r="E1188">
        <f>VLOOKUP(A1188,Kagle!A:Q,17)</f>
        <v>0.75</v>
      </c>
    </row>
    <row r="1189" spans="1:5" ht="15">
      <c r="A1189" s="6" t="s">
        <v>1762</v>
      </c>
      <c r="B1189" s="8">
        <v>43340</v>
      </c>
      <c r="C1189" s="6" t="s">
        <v>622</v>
      </c>
      <c r="D1189" s="6" t="s">
        <v>607</v>
      </c>
      <c r="E1189">
        <f>VLOOKUP(A1189,Kagle!A:Q,17)</f>
        <v>0.57399999999999995</v>
      </c>
    </row>
    <row r="1190" spans="1:5" ht="15">
      <c r="A1190" s="6" t="s">
        <v>1763</v>
      </c>
      <c r="B1190" s="8">
        <v>7855</v>
      </c>
      <c r="C1190" s="6" t="s">
        <v>608</v>
      </c>
      <c r="D1190" s="6" t="s">
        <v>607</v>
      </c>
      <c r="E1190">
        <f>VLOOKUP(A1190,Kagle!A:Q,17)</f>
        <v>0.57999999999999996</v>
      </c>
    </row>
    <row r="1191" spans="1:5" ht="15">
      <c r="A1191" s="6" t="s">
        <v>1764</v>
      </c>
      <c r="B1191" s="8">
        <v>4935</v>
      </c>
      <c r="C1191" s="6" t="s">
        <v>622</v>
      </c>
      <c r="D1191" s="6" t="s">
        <v>607</v>
      </c>
      <c r="E1191">
        <f>VLOOKUP(A1191,Kagle!A:Q,17)</f>
        <v>0.64</v>
      </c>
    </row>
    <row r="1192" spans="1:5" ht="15">
      <c r="A1192" s="6" t="s">
        <v>1765</v>
      </c>
      <c r="B1192" s="8">
        <v>3599</v>
      </c>
      <c r="C1192" s="6" t="s">
        <v>608</v>
      </c>
      <c r="D1192" s="6" t="s">
        <v>607</v>
      </c>
      <c r="E1192">
        <f>VLOOKUP(A1192,Kagle!A:Q,17)</f>
        <v>0.67700000000000005</v>
      </c>
    </row>
    <row r="1193" spans="1:5" ht="15">
      <c r="A1193" s="6" t="s">
        <v>1766</v>
      </c>
      <c r="B1193" s="8">
        <v>30684</v>
      </c>
      <c r="C1193" s="6" t="s">
        <v>617</v>
      </c>
      <c r="D1193" s="6" t="s">
        <v>610</v>
      </c>
      <c r="E1193">
        <f>VLOOKUP(A1193,Kagle!A:Q,17)</f>
        <v>0.74</v>
      </c>
    </row>
    <row r="1194" spans="1:5" ht="15">
      <c r="A1194" s="6" t="s">
        <v>1767</v>
      </c>
      <c r="B1194" s="8">
        <v>54970</v>
      </c>
      <c r="C1194" s="6" t="s">
        <v>602</v>
      </c>
      <c r="D1194" s="6" t="s">
        <v>603</v>
      </c>
      <c r="E1194">
        <f>VLOOKUP(A1194,Kagle!A:Q,17)</f>
        <v>0.54</v>
      </c>
    </row>
    <row r="1195" spans="1:5" ht="15">
      <c r="A1195" s="6" t="s">
        <v>1768</v>
      </c>
      <c r="B1195" s="8">
        <v>8701</v>
      </c>
      <c r="C1195" s="6" t="s">
        <v>606</v>
      </c>
      <c r="D1195" s="6" t="s">
        <v>607</v>
      </c>
      <c r="E1195">
        <f>VLOOKUP(A1195,Kagle!A:Q,17)</f>
        <v>0.60899999999999999</v>
      </c>
    </row>
    <row r="1196" spans="1:5" ht="15">
      <c r="A1196" s="6" t="s">
        <v>1769</v>
      </c>
      <c r="B1196" s="8">
        <v>6257</v>
      </c>
      <c r="C1196" s="6" t="s">
        <v>600</v>
      </c>
      <c r="D1196" s="6" t="s">
        <v>601</v>
      </c>
      <c r="E1196">
        <f>VLOOKUP(A1196,Kagle!A:Q,17)</f>
        <v>0.66400000000000003</v>
      </c>
    </row>
    <row r="1197" spans="1:5" ht="15">
      <c r="A1197" s="6" t="s">
        <v>1770</v>
      </c>
      <c r="B1197" s="8">
        <v>10376</v>
      </c>
      <c r="C1197" s="6" t="s">
        <v>608</v>
      </c>
      <c r="D1197" s="6" t="s">
        <v>607</v>
      </c>
      <c r="E1197">
        <f>VLOOKUP(A1197,Kagle!A:Q,17)</f>
        <v>0.56999999999999995</v>
      </c>
    </row>
    <row r="1198" spans="1:5" ht="15">
      <c r="A1198" s="6" t="s">
        <v>1771</v>
      </c>
      <c r="B1198" s="8">
        <v>5101</v>
      </c>
      <c r="C1198" s="6" t="s">
        <v>622</v>
      </c>
      <c r="D1198" s="6" t="s">
        <v>607</v>
      </c>
      <c r="E1198">
        <f>VLOOKUP(A1198,Kagle!A:Q,17)</f>
        <v>0.623</v>
      </c>
    </row>
    <row r="1199" spans="1:5" ht="15">
      <c r="A1199" s="6" t="s">
        <v>1772</v>
      </c>
      <c r="B1199" s="8">
        <v>9316</v>
      </c>
      <c r="C1199" s="6" t="s">
        <v>602</v>
      </c>
      <c r="D1199" s="6" t="s">
        <v>603</v>
      </c>
      <c r="E1199">
        <f>VLOOKUP(A1199,Kagle!A:Q,17)</f>
        <v>0.621</v>
      </c>
    </row>
    <row r="1200" spans="1:5" ht="15">
      <c r="A1200" s="6" t="s">
        <v>1773</v>
      </c>
      <c r="B1200" s="8">
        <v>4875</v>
      </c>
      <c r="C1200" s="6" t="s">
        <v>606</v>
      </c>
      <c r="D1200" s="6" t="s">
        <v>607</v>
      </c>
      <c r="E1200">
        <f>VLOOKUP(A1200,Kagle!A:Q,17)</f>
        <v>0.68200000000000005</v>
      </c>
    </row>
    <row r="1201" spans="1:5" ht="15">
      <c r="A1201" s="6" t="s">
        <v>1774</v>
      </c>
      <c r="B1201" s="8">
        <v>4965</v>
      </c>
      <c r="C1201" s="6" t="s">
        <v>600</v>
      </c>
      <c r="D1201" s="6" t="s">
        <v>601</v>
      </c>
      <c r="E1201">
        <f>VLOOKUP(A1201,Kagle!A:Q,17)</f>
        <v>0.58399999999999996</v>
      </c>
    </row>
    <row r="1202" spans="1:5" ht="15">
      <c r="A1202" s="6" t="s">
        <v>1775</v>
      </c>
      <c r="B1202" s="8">
        <v>365212</v>
      </c>
      <c r="C1202" s="6" t="s">
        <v>602</v>
      </c>
      <c r="D1202" s="6" t="s">
        <v>603</v>
      </c>
      <c r="E1202">
        <f>VLOOKUP(A1202,Kagle!A:Q,17)</f>
        <v>0.74299999999999999</v>
      </c>
    </row>
    <row r="1203" spans="1:5" ht="15">
      <c r="A1203" s="6" t="s">
        <v>1776</v>
      </c>
      <c r="B1203" s="8">
        <v>9725</v>
      </c>
      <c r="C1203" s="6" t="s">
        <v>611</v>
      </c>
      <c r="D1203" s="6" t="s">
        <v>610</v>
      </c>
      <c r="E1203">
        <f>VLOOKUP(A1203,Kagle!A:Q,17)</f>
        <v>0.69099999999999995</v>
      </c>
    </row>
    <row r="1204" spans="1:5" ht="15">
      <c r="A1204" s="6" t="s">
        <v>1777</v>
      </c>
      <c r="B1204" s="8">
        <v>21610</v>
      </c>
      <c r="C1204" s="6" t="s">
        <v>614</v>
      </c>
      <c r="D1204" s="6" t="s">
        <v>607</v>
      </c>
      <c r="E1204">
        <f>VLOOKUP(A1204,Kagle!A:Q,17)</f>
        <v>0.624</v>
      </c>
    </row>
    <row r="1205" spans="1:5" ht="15">
      <c r="A1205" s="6" t="s">
        <v>1778</v>
      </c>
      <c r="B1205" s="8">
        <v>3551</v>
      </c>
      <c r="C1205" s="6" t="s">
        <v>617</v>
      </c>
      <c r="D1205" s="6" t="s">
        <v>610</v>
      </c>
      <c r="E1205">
        <f>VLOOKUP(A1205,Kagle!A:Q,17)</f>
        <v>0.78200000000000003</v>
      </c>
    </row>
    <row r="1206" spans="1:5" ht="15">
      <c r="A1206" s="6" t="s">
        <v>1779</v>
      </c>
      <c r="B1206" s="8">
        <v>165525</v>
      </c>
      <c r="C1206" s="6" t="s">
        <v>616</v>
      </c>
      <c r="D1206" s="6" t="s">
        <v>607</v>
      </c>
      <c r="E1206">
        <f>VLOOKUP(A1206,Kagle!A:Q,17)</f>
        <v>0.48799999999999999</v>
      </c>
    </row>
    <row r="1207" spans="1:5" ht="15">
      <c r="A1207" s="6" t="s">
        <v>1780</v>
      </c>
      <c r="B1207" s="8">
        <v>517451</v>
      </c>
      <c r="C1207" s="6" t="s">
        <v>615</v>
      </c>
      <c r="D1207" s="6" t="s">
        <v>607</v>
      </c>
      <c r="E1207">
        <f>VLOOKUP(A1207,Kagle!A:Q,17)</f>
        <v>0.61599999999999999</v>
      </c>
    </row>
    <row r="1208" spans="1:5" ht="15">
      <c r="A1208" s="6" t="s">
        <v>1781</v>
      </c>
      <c r="B1208" s="8">
        <v>5451</v>
      </c>
      <c r="C1208" s="6" t="s">
        <v>614</v>
      </c>
      <c r="D1208" s="6" t="s">
        <v>607</v>
      </c>
      <c r="E1208">
        <f>VLOOKUP(A1208,Kagle!A:Q,17)</f>
        <v>0.60499999999999998</v>
      </c>
    </row>
    <row r="1209" spans="1:5" ht="15">
      <c r="A1209" s="6" t="s">
        <v>1781</v>
      </c>
      <c r="B1209" s="8">
        <v>73886</v>
      </c>
      <c r="C1209" s="6" t="s">
        <v>620</v>
      </c>
      <c r="D1209" s="6" t="s">
        <v>603</v>
      </c>
      <c r="E1209">
        <f>VLOOKUP(A1209,Kagle!A:Q,17)</f>
        <v>0.60499999999999998</v>
      </c>
    </row>
    <row r="1210" spans="1:5" ht="15">
      <c r="A1210" s="6" t="s">
        <v>1782</v>
      </c>
      <c r="B1210" s="8">
        <v>9346</v>
      </c>
      <c r="C1210" s="6" t="s">
        <v>606</v>
      </c>
      <c r="D1210" s="6" t="s">
        <v>607</v>
      </c>
      <c r="E1210">
        <f>VLOOKUP(A1210,Kagle!A:Q,17)</f>
        <v>0.61499999999999999</v>
      </c>
    </row>
    <row r="1211" spans="1:5" ht="15">
      <c r="A1211" s="6" t="s">
        <v>1782</v>
      </c>
      <c r="B1211" s="8">
        <v>10693</v>
      </c>
      <c r="C1211" s="6" t="s">
        <v>612</v>
      </c>
      <c r="D1211" s="6" t="s">
        <v>607</v>
      </c>
      <c r="E1211">
        <f>VLOOKUP(A1211,Kagle!A:Q,17)</f>
        <v>0.61499999999999999</v>
      </c>
    </row>
    <row r="1212" spans="1:5" ht="15">
      <c r="A1212" s="6" t="s">
        <v>1783</v>
      </c>
      <c r="B1212" s="8">
        <v>11891</v>
      </c>
      <c r="C1212" s="6" t="s">
        <v>629</v>
      </c>
      <c r="D1212" s="6" t="s">
        <v>607</v>
      </c>
      <c r="E1212">
        <f>VLOOKUP(A1212,Kagle!A:Q,17)</f>
        <v>0.623</v>
      </c>
    </row>
    <row r="1213" spans="1:5" ht="15">
      <c r="A1213" s="6" t="s">
        <v>1784</v>
      </c>
      <c r="B1213" s="8">
        <v>25585</v>
      </c>
      <c r="C1213" s="6" t="s">
        <v>602</v>
      </c>
      <c r="D1213" s="6" t="s">
        <v>603</v>
      </c>
      <c r="E1213">
        <f>VLOOKUP(A1213,Kagle!A:Q,17)</f>
        <v>0.68</v>
      </c>
    </row>
    <row r="1214" spans="1:5" ht="15">
      <c r="A1214" s="6" t="s">
        <v>1785</v>
      </c>
      <c r="B1214" s="8">
        <v>5913</v>
      </c>
      <c r="C1214" s="6" t="s">
        <v>611</v>
      </c>
      <c r="D1214" s="6" t="s">
        <v>610</v>
      </c>
      <c r="E1214">
        <f>VLOOKUP(A1214,Kagle!A:Q,17)</f>
        <v>0.72</v>
      </c>
    </row>
    <row r="1215" spans="1:5" ht="15">
      <c r="A1215" s="6" t="s">
        <v>1786</v>
      </c>
      <c r="B1215" s="8">
        <v>1157</v>
      </c>
      <c r="C1215" s="6" t="s">
        <v>613</v>
      </c>
      <c r="D1215" s="6" t="s">
        <v>605</v>
      </c>
      <c r="E1215">
        <f>VLOOKUP(A1215,Kagle!A:Q,17)</f>
        <v>0.56899999999999995</v>
      </c>
    </row>
    <row r="1216" spans="1:5" ht="15">
      <c r="A1216" s="6" t="s">
        <v>1786</v>
      </c>
      <c r="B1216" s="8">
        <v>2719</v>
      </c>
      <c r="C1216" s="6" t="s">
        <v>617</v>
      </c>
      <c r="D1216" s="6" t="s">
        <v>610</v>
      </c>
      <c r="E1216">
        <f>VLOOKUP(A1216,Kagle!A:Q,17)</f>
        <v>0.56899999999999995</v>
      </c>
    </row>
    <row r="1217" spans="1:5" ht="15">
      <c r="A1217" s="6" t="s">
        <v>1787</v>
      </c>
      <c r="B1217" s="8">
        <v>2877</v>
      </c>
      <c r="C1217" s="6" t="s">
        <v>609</v>
      </c>
      <c r="D1217" s="6" t="s">
        <v>610</v>
      </c>
      <c r="E1217">
        <f>VLOOKUP(A1217,Kagle!A:Q,17)</f>
        <v>0.67</v>
      </c>
    </row>
    <row r="1218" spans="1:5" ht="15">
      <c r="A1218" s="6" t="s">
        <v>1788</v>
      </c>
      <c r="B1218" s="8">
        <v>2936</v>
      </c>
      <c r="C1218" s="6" t="s">
        <v>608</v>
      </c>
      <c r="D1218" s="6" t="s">
        <v>607</v>
      </c>
      <c r="E1218">
        <f>VLOOKUP(A1218,Kagle!A:Q,17)</f>
        <v>0.59599999999999997</v>
      </c>
    </row>
    <row r="1219" spans="1:5" ht="15">
      <c r="A1219" s="6" t="s">
        <v>1789</v>
      </c>
      <c r="B1219" s="8">
        <v>10764</v>
      </c>
      <c r="C1219" s="6" t="s">
        <v>602</v>
      </c>
      <c r="D1219" s="6" t="s">
        <v>603</v>
      </c>
      <c r="E1219">
        <f>VLOOKUP(A1219,Kagle!A:Q,17)</f>
        <v>0.66500000000000004</v>
      </c>
    </row>
    <row r="1220" spans="1:5" ht="15">
      <c r="A1220" s="6" t="s">
        <v>1790</v>
      </c>
      <c r="B1220" s="8">
        <v>17280</v>
      </c>
      <c r="C1220" s="6" t="s">
        <v>614</v>
      </c>
      <c r="D1220" s="6" t="s">
        <v>607</v>
      </c>
      <c r="E1220">
        <f>VLOOKUP(A1220,Kagle!A:Q,17)</f>
        <v>0.58499999999999996</v>
      </c>
    </row>
    <row r="1221" spans="1:5" ht="15">
      <c r="A1221" s="6" t="s">
        <v>1791</v>
      </c>
      <c r="B1221" s="8">
        <v>7046</v>
      </c>
      <c r="C1221" s="6" t="s">
        <v>602</v>
      </c>
      <c r="D1221" s="6" t="s">
        <v>603</v>
      </c>
      <c r="E1221">
        <f>VLOOKUP(A1221,Kagle!A:Q,17)</f>
        <v>0.68</v>
      </c>
    </row>
    <row r="1222" spans="1:5" ht="15">
      <c r="A1222" s="6" t="s">
        <v>1792</v>
      </c>
      <c r="B1222" s="8">
        <v>8740</v>
      </c>
      <c r="C1222" s="6" t="s">
        <v>614</v>
      </c>
      <c r="D1222" s="6" t="s">
        <v>607</v>
      </c>
      <c r="E1222">
        <f>VLOOKUP(A1222,Kagle!A:Q,17)</f>
        <v>0.54200000000000004</v>
      </c>
    </row>
    <row r="1223" spans="1:5" ht="15">
      <c r="A1223" s="6" t="s">
        <v>1793</v>
      </c>
      <c r="B1223" s="8">
        <v>10346</v>
      </c>
      <c r="C1223" s="6" t="s">
        <v>614</v>
      </c>
      <c r="D1223" s="6" t="s">
        <v>607</v>
      </c>
      <c r="E1223">
        <f>VLOOKUP(A1223,Kagle!A:Q,17)</f>
        <v>0.51800000000000002</v>
      </c>
    </row>
    <row r="1224" spans="1:5" ht="15">
      <c r="A1224" s="6" t="s">
        <v>1794</v>
      </c>
      <c r="B1224" s="8">
        <v>13670</v>
      </c>
      <c r="C1224" s="6" t="s">
        <v>625</v>
      </c>
      <c r="D1224" s="6" t="s">
        <v>605</v>
      </c>
      <c r="E1224">
        <f>VLOOKUP(A1224,Kagle!A:Q,17)</f>
        <v>0.69</v>
      </c>
    </row>
    <row r="1225" spans="1:5" ht="15">
      <c r="A1225" s="6" t="s">
        <v>1795</v>
      </c>
      <c r="B1225" s="8">
        <v>21840</v>
      </c>
      <c r="C1225" s="6" t="s">
        <v>600</v>
      </c>
      <c r="D1225" s="6" t="s">
        <v>601</v>
      </c>
      <c r="E1225">
        <f>VLOOKUP(A1225,Kagle!A:Q,17)</f>
        <v>0.77500000000000002</v>
      </c>
    </row>
    <row r="1226" spans="1:5" ht="15">
      <c r="A1226" s="6" t="s">
        <v>1796</v>
      </c>
      <c r="B1226" s="8">
        <v>16204</v>
      </c>
      <c r="C1226" s="6" t="s">
        <v>620</v>
      </c>
      <c r="D1226" s="6" t="s">
        <v>603</v>
      </c>
      <c r="E1226">
        <f>VLOOKUP(A1226,Kagle!A:Q,17)</f>
        <v>0.73</v>
      </c>
    </row>
    <row r="1227" spans="1:5" ht="15">
      <c r="A1227" s="6" t="s">
        <v>1797</v>
      </c>
      <c r="B1227" s="8">
        <v>22306</v>
      </c>
      <c r="C1227" s="6" t="s">
        <v>620</v>
      </c>
      <c r="D1227" s="6" t="s">
        <v>603</v>
      </c>
      <c r="E1227">
        <f>VLOOKUP(A1227,Kagle!A:Q,17)</f>
        <v>0.78200000000000003</v>
      </c>
    </row>
    <row r="1228" spans="1:5" ht="15">
      <c r="A1228" s="6" t="s">
        <v>1798</v>
      </c>
      <c r="B1228" s="8">
        <v>20191</v>
      </c>
      <c r="C1228" s="6" t="s">
        <v>617</v>
      </c>
      <c r="D1228" s="6" t="s">
        <v>610</v>
      </c>
      <c r="E1228">
        <f>VLOOKUP(A1228,Kagle!A:Q,17)</f>
        <v>0.64900000000000002</v>
      </c>
    </row>
    <row r="1229" spans="1:5" ht="15">
      <c r="A1229" s="6" t="s">
        <v>1799</v>
      </c>
      <c r="B1229" s="8">
        <v>49802</v>
      </c>
      <c r="C1229" s="6" t="s">
        <v>609</v>
      </c>
      <c r="D1229" s="6" t="s">
        <v>610</v>
      </c>
      <c r="E1229">
        <f>VLOOKUP(A1229,Kagle!A:Q,17)</f>
        <v>0.57299999999999995</v>
      </c>
    </row>
    <row r="1230" spans="1:5" ht="15">
      <c r="A1230" s="6" t="s">
        <v>1800</v>
      </c>
      <c r="B1230" s="8">
        <v>6047</v>
      </c>
      <c r="C1230" s="6" t="s">
        <v>617</v>
      </c>
      <c r="D1230" s="6" t="s">
        <v>610</v>
      </c>
      <c r="E1230">
        <f>VLOOKUP(A1230,Kagle!A:Q,17)</f>
        <v>0.66</v>
      </c>
    </row>
    <row r="1231" spans="1:5" ht="15">
      <c r="A1231" s="6" t="s">
        <v>1801</v>
      </c>
      <c r="B1231" s="8">
        <v>17833</v>
      </c>
      <c r="C1231" s="6" t="s">
        <v>615</v>
      </c>
      <c r="D1231" s="6" t="s">
        <v>607</v>
      </c>
      <c r="E1231">
        <f>VLOOKUP(A1231,Kagle!A:Q,17)</f>
        <v>0.60699999999999998</v>
      </c>
    </row>
    <row r="1232" spans="1:5" ht="15">
      <c r="A1232" s="6" t="s">
        <v>1802</v>
      </c>
      <c r="B1232" s="8">
        <v>4706</v>
      </c>
      <c r="C1232" s="6" t="s">
        <v>617</v>
      </c>
      <c r="D1232" s="6" t="s">
        <v>610</v>
      </c>
      <c r="E1232">
        <f>VLOOKUP(A1232,Kagle!A:Q,17)</f>
        <v>0.67400000000000004</v>
      </c>
    </row>
    <row r="1233" spans="1:5" ht="15">
      <c r="A1233" s="6" t="s">
        <v>1803</v>
      </c>
      <c r="B1233" s="8">
        <v>11181</v>
      </c>
      <c r="C1233" s="6" t="s">
        <v>617</v>
      </c>
      <c r="D1233" s="6" t="s">
        <v>610</v>
      </c>
      <c r="E1233">
        <f>VLOOKUP(A1233,Kagle!A:Q,17)</f>
        <v>0.66</v>
      </c>
    </row>
    <row r="1234" spans="1:5" ht="15">
      <c r="A1234" s="6" t="s">
        <v>1804</v>
      </c>
      <c r="B1234" s="8">
        <v>2296</v>
      </c>
      <c r="C1234" s="6" t="s">
        <v>617</v>
      </c>
      <c r="D1234" s="6" t="s">
        <v>610</v>
      </c>
      <c r="E1234">
        <f>VLOOKUP(A1234,Kagle!A:Q,17)</f>
        <v>0.76400000000000001</v>
      </c>
    </row>
    <row r="1235" spans="1:5" ht="15">
      <c r="A1235" s="6" t="s">
        <v>1805</v>
      </c>
      <c r="B1235" s="8">
        <v>12413</v>
      </c>
      <c r="C1235" s="6" t="s">
        <v>611</v>
      </c>
      <c r="D1235" s="6" t="s">
        <v>610</v>
      </c>
      <c r="E1235">
        <f>VLOOKUP(A1235,Kagle!A:Q,17)</f>
        <v>0.621</v>
      </c>
    </row>
    <row r="1236" spans="1:5" ht="15">
      <c r="A1236" s="6" t="s">
        <v>1806</v>
      </c>
      <c r="B1236" s="8">
        <v>14189</v>
      </c>
      <c r="C1236" s="6" t="s">
        <v>620</v>
      </c>
      <c r="D1236" s="6" t="s">
        <v>603</v>
      </c>
      <c r="E1236">
        <f>VLOOKUP(A1236,Kagle!A:Q,17)</f>
        <v>0.70599999999999996</v>
      </c>
    </row>
    <row r="1237" spans="1:5" ht="15">
      <c r="A1237" s="6" t="s">
        <v>1807</v>
      </c>
      <c r="B1237" s="8">
        <v>3068</v>
      </c>
      <c r="C1237" s="6" t="s">
        <v>609</v>
      </c>
      <c r="D1237" s="6" t="s">
        <v>610</v>
      </c>
      <c r="E1237">
        <f>VLOOKUP(A1237,Kagle!A:Q,17)</f>
        <v>0.73199999999999998</v>
      </c>
    </row>
    <row r="1238" spans="1:5" ht="15">
      <c r="A1238" s="6" t="s">
        <v>1808</v>
      </c>
      <c r="B1238" s="8">
        <v>18375</v>
      </c>
      <c r="C1238" s="6" t="s">
        <v>600</v>
      </c>
      <c r="D1238" s="6" t="s">
        <v>601</v>
      </c>
      <c r="E1238">
        <f>VLOOKUP(A1238,Kagle!A:Q,17)</f>
        <v>0.71099999999999997</v>
      </c>
    </row>
    <row r="1239" spans="1:5" ht="15">
      <c r="A1239" s="6" t="s">
        <v>1809</v>
      </c>
      <c r="B1239" s="8">
        <v>11819</v>
      </c>
      <c r="C1239" s="6" t="s">
        <v>612</v>
      </c>
      <c r="D1239" s="6" t="s">
        <v>607</v>
      </c>
      <c r="E1239">
        <f>VLOOKUP(A1239,Kagle!A:Q,17)</f>
        <v>0.60399999999999998</v>
      </c>
    </row>
    <row r="1240" spans="1:5" ht="15">
      <c r="A1240" s="6" t="s">
        <v>1810</v>
      </c>
      <c r="B1240" s="8">
        <v>8703</v>
      </c>
      <c r="C1240" s="6" t="s">
        <v>612</v>
      </c>
      <c r="D1240" s="6" t="s">
        <v>607</v>
      </c>
      <c r="E1240">
        <f>VLOOKUP(A1240,Kagle!A:Q,17)</f>
        <v>0.59899999999999998</v>
      </c>
    </row>
    <row r="1241" spans="1:5" ht="15">
      <c r="A1241" s="6" t="s">
        <v>1811</v>
      </c>
      <c r="B1241" s="8">
        <v>13556</v>
      </c>
      <c r="C1241" s="6" t="s">
        <v>623</v>
      </c>
      <c r="D1241" s="6" t="s">
        <v>607</v>
      </c>
      <c r="E1241">
        <f>VLOOKUP(A1241,Kagle!A:Q,17)</f>
        <v>0.57499999999999996</v>
      </c>
    </row>
    <row r="1242" spans="1:5" ht="15">
      <c r="A1242" s="6" t="s">
        <v>1812</v>
      </c>
      <c r="B1242" s="8">
        <v>21815</v>
      </c>
      <c r="C1242" s="6" t="s">
        <v>602</v>
      </c>
      <c r="D1242" s="6" t="s">
        <v>603</v>
      </c>
      <c r="E1242">
        <f>VLOOKUP(A1242,Kagle!A:Q,17)</f>
        <v>0.66400000000000003</v>
      </c>
    </row>
    <row r="1243" spans="1:5" ht="15">
      <c r="A1243" s="6" t="s">
        <v>1813</v>
      </c>
      <c r="B1243" s="8">
        <v>7311</v>
      </c>
      <c r="C1243" s="6" t="s">
        <v>602</v>
      </c>
      <c r="D1243" s="6" t="s">
        <v>603</v>
      </c>
      <c r="E1243">
        <f>VLOOKUP(A1243,Kagle!A:Q,17)</f>
        <v>0.65500000000000003</v>
      </c>
    </row>
    <row r="1244" spans="1:5" ht="15">
      <c r="A1244" s="6" t="s">
        <v>1814</v>
      </c>
      <c r="B1244" s="8">
        <v>3186</v>
      </c>
      <c r="C1244" s="6" t="s">
        <v>617</v>
      </c>
      <c r="D1244" s="6" t="s">
        <v>610</v>
      </c>
      <c r="E1244">
        <f>VLOOKUP(A1244,Kagle!A:Q,17)</f>
        <v>0.75700000000000001</v>
      </c>
    </row>
    <row r="1245" spans="1:5" ht="15">
      <c r="A1245" s="6" t="s">
        <v>1815</v>
      </c>
      <c r="B1245" s="8">
        <v>5699</v>
      </c>
      <c r="C1245" s="6" t="s">
        <v>613</v>
      </c>
      <c r="D1245" s="6" t="s">
        <v>605</v>
      </c>
      <c r="E1245">
        <f>VLOOKUP(A1245,Kagle!A:Q,17)</f>
        <v>0.62</v>
      </c>
    </row>
    <row r="1246" spans="1:5" ht="15">
      <c r="A1246" s="6" t="s">
        <v>1816</v>
      </c>
      <c r="B1246" s="8">
        <v>9239</v>
      </c>
      <c r="C1246" s="6" t="s">
        <v>613</v>
      </c>
      <c r="D1246" s="6" t="s">
        <v>605</v>
      </c>
      <c r="E1246">
        <f>VLOOKUP(A1246,Kagle!A:Q,17)</f>
        <v>0.61899999999999999</v>
      </c>
    </row>
    <row r="1247" spans="1:5" ht="15">
      <c r="A1247" s="6" t="s">
        <v>1817</v>
      </c>
      <c r="B1247" s="8">
        <v>3331</v>
      </c>
      <c r="C1247" s="6" t="s">
        <v>602</v>
      </c>
      <c r="D1247" s="6" t="s">
        <v>603</v>
      </c>
      <c r="E1247">
        <f>VLOOKUP(A1247,Kagle!A:Q,17)</f>
        <v>0.59799999999999998</v>
      </c>
    </row>
    <row r="1248" spans="1:5" ht="15">
      <c r="A1248" s="6" t="s">
        <v>1818</v>
      </c>
      <c r="B1248" s="8">
        <v>1410</v>
      </c>
      <c r="C1248" s="6" t="s">
        <v>618</v>
      </c>
      <c r="D1248" s="6" t="s">
        <v>601</v>
      </c>
      <c r="E1248">
        <f>VLOOKUP(A1248,Kagle!A:Q,17)</f>
        <v>0.68799999999999994</v>
      </c>
    </row>
    <row r="1249" spans="1:5" ht="15">
      <c r="A1249" s="6" t="s">
        <v>1819</v>
      </c>
      <c r="B1249" s="8">
        <v>15345</v>
      </c>
      <c r="C1249" s="6" t="s">
        <v>602</v>
      </c>
      <c r="D1249" s="6" t="s">
        <v>603</v>
      </c>
      <c r="E1249">
        <f>VLOOKUP(A1249,Kagle!A:Q,17)</f>
        <v>0.63500000000000001</v>
      </c>
    </row>
    <row r="1250" spans="1:5" ht="15">
      <c r="A1250" s="6" t="s">
        <v>1820</v>
      </c>
      <c r="B1250" s="8">
        <v>19453</v>
      </c>
      <c r="C1250" s="6" t="s">
        <v>600</v>
      </c>
      <c r="D1250" s="6" t="s">
        <v>601</v>
      </c>
      <c r="E1250">
        <f>VLOOKUP(A1250,Kagle!A:Q,17)</f>
        <v>0.74199999999999999</v>
      </c>
    </row>
    <row r="1251" spans="1:5" ht="15">
      <c r="A1251" s="6" t="s">
        <v>1821</v>
      </c>
      <c r="B1251" s="8">
        <v>13953</v>
      </c>
      <c r="C1251" s="6" t="s">
        <v>611</v>
      </c>
      <c r="D1251" s="6" t="s">
        <v>610</v>
      </c>
      <c r="E1251">
        <f>VLOOKUP(A1251,Kagle!A:Q,17)</f>
        <v>0.7</v>
      </c>
    </row>
    <row r="1252" spans="1:5" ht="15">
      <c r="A1252" s="6" t="s">
        <v>1822</v>
      </c>
      <c r="B1252" s="8">
        <v>10486</v>
      </c>
      <c r="C1252" s="6" t="s">
        <v>624</v>
      </c>
      <c r="D1252" s="6" t="s">
        <v>601</v>
      </c>
      <c r="E1252">
        <f>VLOOKUP(A1252,Kagle!A:Q,17)</f>
        <v>0.754</v>
      </c>
    </row>
    <row r="1253" spans="1:5" ht="15">
      <c r="A1253" s="6" t="s">
        <v>1823</v>
      </c>
      <c r="B1253" s="8">
        <v>3006</v>
      </c>
      <c r="C1253" s="6" t="s">
        <v>614</v>
      </c>
      <c r="D1253" s="6" t="s">
        <v>607</v>
      </c>
      <c r="E1253">
        <f>VLOOKUP(A1253,Kagle!A:Q,17)</f>
        <v>0.60399999999999998</v>
      </c>
    </row>
    <row r="1254" spans="1:5" ht="15">
      <c r="A1254" s="6" t="s">
        <v>1824</v>
      </c>
      <c r="B1254" s="8">
        <v>25865</v>
      </c>
      <c r="C1254" s="6" t="s">
        <v>611</v>
      </c>
      <c r="D1254" s="6" t="s">
        <v>610</v>
      </c>
      <c r="E1254">
        <f>VLOOKUP(A1254,Kagle!A:Q,17)</f>
        <v>0.79</v>
      </c>
    </row>
    <row r="1255" spans="1:5" ht="15">
      <c r="A1255" s="6" t="s">
        <v>1825</v>
      </c>
      <c r="B1255" s="8">
        <v>80195</v>
      </c>
      <c r="C1255" s="6" t="s">
        <v>620</v>
      </c>
      <c r="D1255" s="6" t="s">
        <v>603</v>
      </c>
      <c r="E1255">
        <f>VLOOKUP(A1255,Kagle!A:Q,17)</f>
        <v>0.73599999999999999</v>
      </c>
    </row>
    <row r="1256" spans="1:5" ht="15">
      <c r="A1256" s="6" t="s">
        <v>1826</v>
      </c>
      <c r="B1256" s="8">
        <v>224013</v>
      </c>
      <c r="C1256" s="6" t="s">
        <v>617</v>
      </c>
      <c r="D1256" s="6" t="s">
        <v>610</v>
      </c>
      <c r="E1256">
        <f>VLOOKUP(A1256,Kagle!A:Q,17)</f>
        <v>0.747</v>
      </c>
    </row>
    <row r="1257" spans="1:5" ht="15">
      <c r="A1257" s="6" t="s">
        <v>1827</v>
      </c>
      <c r="B1257" s="8">
        <v>17367</v>
      </c>
      <c r="C1257" s="6" t="s">
        <v>617</v>
      </c>
      <c r="D1257" s="6" t="s">
        <v>610</v>
      </c>
      <c r="E1257">
        <f>VLOOKUP(A1257,Kagle!A:Q,17)</f>
        <v>0.62</v>
      </c>
    </row>
    <row r="1258" spans="1:5" ht="15">
      <c r="A1258" s="6" t="s">
        <v>1828</v>
      </c>
      <c r="B1258" s="8">
        <v>41258</v>
      </c>
      <c r="C1258" s="6" t="s">
        <v>606</v>
      </c>
      <c r="D1258" s="6" t="s">
        <v>607</v>
      </c>
      <c r="E1258">
        <f>VLOOKUP(A1258,Kagle!A:Q,17)</f>
        <v>0.58599999999999997</v>
      </c>
    </row>
    <row r="1259" spans="1:5" ht="15">
      <c r="A1259" s="6" t="s">
        <v>1829</v>
      </c>
      <c r="B1259" s="8">
        <v>3252</v>
      </c>
      <c r="C1259" s="6" t="s">
        <v>620</v>
      </c>
      <c r="D1259" s="6" t="s">
        <v>603</v>
      </c>
      <c r="E1259">
        <f>VLOOKUP(A1259,Kagle!A:Q,17)</f>
        <v>0.73</v>
      </c>
    </row>
    <row r="1260" spans="1:5" ht="15">
      <c r="A1260" s="6" t="s">
        <v>1830</v>
      </c>
      <c r="B1260" s="8">
        <v>13091</v>
      </c>
      <c r="C1260" s="6" t="s">
        <v>604</v>
      </c>
      <c r="D1260" s="6" t="s">
        <v>605</v>
      </c>
      <c r="E1260">
        <f>VLOOKUP(A1260,Kagle!A:Q,17)</f>
        <v>0.45299999999999901</v>
      </c>
    </row>
    <row r="1261" spans="1:5" ht="15">
      <c r="A1261" s="6" t="s">
        <v>1831</v>
      </c>
      <c r="B1261" s="8">
        <v>12418</v>
      </c>
      <c r="C1261" s="6" t="s">
        <v>602</v>
      </c>
      <c r="D1261" s="6" t="s">
        <v>603</v>
      </c>
      <c r="E1261">
        <f>VLOOKUP(A1261,Kagle!A:Q,17)</f>
        <v>0.71099999999999997</v>
      </c>
    </row>
    <row r="1262" spans="1:5" ht="15">
      <c r="A1262" s="6" t="s">
        <v>1832</v>
      </c>
      <c r="B1262" s="8">
        <v>23948</v>
      </c>
      <c r="C1262" s="6" t="s">
        <v>617</v>
      </c>
      <c r="D1262" s="6" t="s">
        <v>610</v>
      </c>
      <c r="E1262">
        <f>VLOOKUP(A1262,Kagle!A:Q,17)</f>
        <v>0.73199999999999998</v>
      </c>
    </row>
    <row r="1263" spans="1:5" ht="15">
      <c r="A1263" s="6" t="s">
        <v>1833</v>
      </c>
      <c r="B1263" s="8">
        <v>2671</v>
      </c>
      <c r="C1263" s="6" t="s">
        <v>609</v>
      </c>
      <c r="D1263" s="6" t="s">
        <v>610</v>
      </c>
      <c r="E1263">
        <f>VLOOKUP(A1263,Kagle!A:Q,17)</f>
        <v>0.74</v>
      </c>
    </row>
    <row r="1264" spans="1:5" ht="15">
      <c r="A1264" s="6" t="s">
        <v>1834</v>
      </c>
      <c r="B1264" s="8">
        <v>3719</v>
      </c>
      <c r="C1264" s="6" t="s">
        <v>606</v>
      </c>
      <c r="D1264" s="6" t="s">
        <v>607</v>
      </c>
      <c r="E1264">
        <f>VLOOKUP(A1264,Kagle!A:Q,17)</f>
        <v>0.58499999999999996</v>
      </c>
    </row>
    <row r="1265" spans="1:5" ht="15">
      <c r="A1265" s="6" t="s">
        <v>1835</v>
      </c>
      <c r="B1265" s="8">
        <v>19167</v>
      </c>
      <c r="C1265" s="6" t="s">
        <v>606</v>
      </c>
      <c r="D1265" s="6" t="s">
        <v>607</v>
      </c>
      <c r="E1265">
        <f>VLOOKUP(A1265,Kagle!A:Q,17)</f>
        <v>0.60399999999999998</v>
      </c>
    </row>
    <row r="1266" spans="1:5" ht="15">
      <c r="A1266" s="6" t="s">
        <v>1836</v>
      </c>
      <c r="B1266" s="8">
        <v>13565</v>
      </c>
      <c r="C1266" s="6" t="s">
        <v>608</v>
      </c>
      <c r="D1266" s="6" t="s">
        <v>607</v>
      </c>
      <c r="E1266">
        <f>VLOOKUP(A1266,Kagle!A:Q,17)</f>
        <v>0.6</v>
      </c>
    </row>
    <row r="1267" spans="1:5" ht="15">
      <c r="A1267" s="6" t="s">
        <v>1837</v>
      </c>
      <c r="B1267" s="8">
        <v>20274</v>
      </c>
      <c r="C1267" s="6" t="s">
        <v>617</v>
      </c>
      <c r="D1267" s="6" t="s">
        <v>610</v>
      </c>
      <c r="E1267">
        <f>VLOOKUP(A1267,Kagle!A:Q,17)</f>
        <v>0.70599999999999996</v>
      </c>
    </row>
    <row r="1268" spans="1:5" ht="15">
      <c r="A1268" s="6" t="s">
        <v>1838</v>
      </c>
      <c r="B1268" s="8">
        <v>11200</v>
      </c>
      <c r="C1268" s="6" t="s">
        <v>625</v>
      </c>
      <c r="D1268" s="6" t="s">
        <v>605</v>
      </c>
      <c r="E1268">
        <f>VLOOKUP(A1268,Kagle!A:Q,17)</f>
        <v>0.65200000000000002</v>
      </c>
    </row>
    <row r="1269" spans="1:5" ht="15">
      <c r="A1269" s="6" t="s">
        <v>1839</v>
      </c>
      <c r="B1269" s="8">
        <v>6770</v>
      </c>
      <c r="C1269" s="6" t="s">
        <v>617</v>
      </c>
      <c r="D1269" s="6" t="s">
        <v>610</v>
      </c>
      <c r="E1269">
        <f>VLOOKUP(A1269,Kagle!A:Q,17)</f>
        <v>0.61599999999999999</v>
      </c>
    </row>
    <row r="1270" spans="1:5" ht="15">
      <c r="A1270" s="6" t="s">
        <v>1840</v>
      </c>
      <c r="B1270" s="8">
        <v>11472</v>
      </c>
      <c r="C1270" s="6" t="s">
        <v>609</v>
      </c>
      <c r="D1270" s="6" t="s">
        <v>610</v>
      </c>
      <c r="E1270">
        <f>VLOOKUP(A1270,Kagle!A:Q,17)</f>
        <v>0.755</v>
      </c>
    </row>
    <row r="1271" spans="1:5" ht="15">
      <c r="A1271" s="6" t="s">
        <v>1841</v>
      </c>
      <c r="B1271" s="8">
        <v>5480</v>
      </c>
      <c r="C1271" s="6" t="s">
        <v>608</v>
      </c>
      <c r="D1271" s="6" t="s">
        <v>607</v>
      </c>
      <c r="E1271">
        <f>VLOOKUP(A1271,Kagle!A:Q,17)</f>
        <v>0.58499999999999996</v>
      </c>
    </row>
    <row r="1272" spans="1:5" ht="15">
      <c r="A1272" s="6" t="s">
        <v>1842</v>
      </c>
      <c r="B1272" s="8">
        <v>83816</v>
      </c>
      <c r="C1272" s="6" t="s">
        <v>609</v>
      </c>
      <c r="D1272" s="6" t="s">
        <v>610</v>
      </c>
      <c r="E1272">
        <f>VLOOKUP(A1272,Kagle!A:Q,17)</f>
        <v>0.71799999999999997</v>
      </c>
    </row>
    <row r="1273" spans="1:5" ht="15">
      <c r="A1273" s="6" t="s">
        <v>1843</v>
      </c>
      <c r="B1273" s="8">
        <v>32576</v>
      </c>
      <c r="C1273" s="6" t="s">
        <v>600</v>
      </c>
      <c r="D1273" s="6" t="s">
        <v>601</v>
      </c>
      <c r="E1273">
        <f>VLOOKUP(A1273,Kagle!A:Q,17)</f>
        <v>0.72</v>
      </c>
    </row>
    <row r="1274" spans="1:5" ht="15">
      <c r="A1274" s="6" t="s">
        <v>1844</v>
      </c>
      <c r="B1274" s="8">
        <v>12797</v>
      </c>
      <c r="C1274" s="6" t="s">
        <v>614</v>
      </c>
      <c r="D1274" s="6" t="s">
        <v>607</v>
      </c>
      <c r="E1274">
        <f>VLOOKUP(A1274,Kagle!A:Q,17)</f>
        <v>0.6</v>
      </c>
    </row>
    <row r="1275" spans="1:5" ht="15">
      <c r="A1275" s="6" t="s">
        <v>1845</v>
      </c>
      <c r="B1275" s="8">
        <v>72890</v>
      </c>
      <c r="C1275" s="6" t="s">
        <v>617</v>
      </c>
      <c r="D1275" s="6" t="s">
        <v>610</v>
      </c>
      <c r="E1275">
        <f>VLOOKUP(A1275,Kagle!A:Q,17)</f>
        <v>0.73</v>
      </c>
    </row>
    <row r="1276" spans="1:5" ht="15">
      <c r="A1276" s="6" t="s">
        <v>1846</v>
      </c>
      <c r="B1276" s="8">
        <v>14777</v>
      </c>
      <c r="C1276" s="6" t="s">
        <v>608</v>
      </c>
      <c r="D1276" s="6" t="s">
        <v>607</v>
      </c>
      <c r="E1276">
        <f>VLOOKUP(A1276,Kagle!A:Q,17)</f>
        <v>0.60099999999999998</v>
      </c>
    </row>
    <row r="1277" spans="1:5" ht="15">
      <c r="A1277" s="6" t="s">
        <v>1847</v>
      </c>
      <c r="B1277" s="8">
        <v>16583</v>
      </c>
      <c r="C1277" s="6" t="s">
        <v>602</v>
      </c>
      <c r="D1277" s="6" t="s">
        <v>603</v>
      </c>
      <c r="E1277">
        <f>VLOOKUP(A1277,Kagle!A:Q,17)</f>
        <v>0.57899999999999996</v>
      </c>
    </row>
    <row r="1278" spans="1:5" ht="15">
      <c r="A1278" s="6" t="s">
        <v>1848</v>
      </c>
      <c r="B1278" s="8">
        <v>17352</v>
      </c>
      <c r="C1278" s="6" t="s">
        <v>617</v>
      </c>
      <c r="D1278" s="6" t="s">
        <v>610</v>
      </c>
      <c r="E1278">
        <f>VLOOKUP(A1278,Kagle!A:Q,17)</f>
        <v>0.72</v>
      </c>
    </row>
    <row r="1279" spans="1:5" ht="15">
      <c r="A1279" s="6" t="s">
        <v>1849</v>
      </c>
      <c r="B1279" s="8">
        <v>6799</v>
      </c>
      <c r="C1279" s="6" t="s">
        <v>602</v>
      </c>
      <c r="D1279" s="6" t="s">
        <v>603</v>
      </c>
      <c r="E1279">
        <f>VLOOKUP(A1279,Kagle!A:Q,17)</f>
        <v>0.69799999999999995</v>
      </c>
    </row>
    <row r="1280" spans="1:5" ht="15">
      <c r="A1280" s="6" t="s">
        <v>1850</v>
      </c>
      <c r="B1280" s="8">
        <v>4719</v>
      </c>
      <c r="C1280" s="6" t="s">
        <v>602</v>
      </c>
      <c r="D1280" s="6" t="s">
        <v>603</v>
      </c>
      <c r="E1280">
        <f>VLOOKUP(A1280,Kagle!A:Q,17)</f>
        <v>0.67</v>
      </c>
    </row>
    <row r="1281" spans="1:5" ht="15">
      <c r="A1281" s="6" t="s">
        <v>1851</v>
      </c>
      <c r="B1281" s="8">
        <v>4853</v>
      </c>
      <c r="C1281" s="6" t="s">
        <v>618</v>
      </c>
      <c r="D1281" s="6" t="s">
        <v>601</v>
      </c>
      <c r="E1281">
        <f>VLOOKUP(A1281,Kagle!A:Q,17)</f>
        <v>0.7</v>
      </c>
    </row>
    <row r="1282" spans="1:5" ht="15">
      <c r="A1282" s="6" t="s">
        <v>1852</v>
      </c>
      <c r="B1282" s="8">
        <v>7514</v>
      </c>
      <c r="C1282" s="6" t="s">
        <v>602</v>
      </c>
      <c r="D1282" s="6" t="s">
        <v>603</v>
      </c>
      <c r="E1282">
        <f>VLOOKUP(A1282,Kagle!A:Q,17)</f>
        <v>0.71</v>
      </c>
    </row>
    <row r="1283" spans="1:5" ht="15">
      <c r="A1283" s="6" t="s">
        <v>1853</v>
      </c>
      <c r="B1283" s="8">
        <v>12245</v>
      </c>
      <c r="C1283" s="6" t="s">
        <v>620</v>
      </c>
      <c r="D1283" s="6" t="s">
        <v>603</v>
      </c>
      <c r="E1283">
        <f>VLOOKUP(A1283,Kagle!A:Q,17)</f>
        <v>0.72499999999999998</v>
      </c>
    </row>
    <row r="1284" spans="1:5" ht="15">
      <c r="A1284" s="6" t="s">
        <v>1854</v>
      </c>
      <c r="B1284" s="8">
        <v>28859</v>
      </c>
      <c r="C1284" s="6" t="s">
        <v>609</v>
      </c>
      <c r="D1284" s="6" t="s">
        <v>610</v>
      </c>
      <c r="E1284">
        <f>VLOOKUP(A1284,Kagle!A:Q,17)</f>
        <v>0.69</v>
      </c>
    </row>
    <row r="1285" spans="1:5" ht="15">
      <c r="A1285" s="6" t="s">
        <v>1855</v>
      </c>
      <c r="B1285" s="8">
        <v>8757</v>
      </c>
      <c r="C1285" s="6" t="s">
        <v>608</v>
      </c>
      <c r="D1285" s="6" t="s">
        <v>607</v>
      </c>
      <c r="E1285">
        <f>VLOOKUP(A1285,Kagle!A:Q,17)</f>
        <v>0.61299999999999999</v>
      </c>
    </row>
    <row r="1286" spans="1:5" ht="15">
      <c r="A1286" s="6" t="s">
        <v>1856</v>
      </c>
      <c r="B1286" s="8">
        <v>16450</v>
      </c>
      <c r="C1286" s="6" t="s">
        <v>627</v>
      </c>
      <c r="D1286" s="6" t="s">
        <v>605</v>
      </c>
      <c r="E1286">
        <f>VLOOKUP(A1286,Kagle!A:Q,17)</f>
        <v>0.58599999999999997</v>
      </c>
    </row>
    <row r="1287" spans="1:5" ht="15">
      <c r="A1287" s="6" t="s">
        <v>1857</v>
      </c>
      <c r="B1287" s="8">
        <v>16549</v>
      </c>
      <c r="C1287" s="6" t="s">
        <v>616</v>
      </c>
      <c r="D1287" s="6" t="s">
        <v>607</v>
      </c>
      <c r="E1287">
        <f>VLOOKUP(A1287,Kagle!A:Q,17)</f>
        <v>0.5</v>
      </c>
    </row>
    <row r="1288" spans="1:5" ht="15">
      <c r="A1288" s="6" t="s">
        <v>1858</v>
      </c>
      <c r="B1288" s="8">
        <v>85910</v>
      </c>
      <c r="C1288" s="6" t="s">
        <v>616</v>
      </c>
      <c r="D1288" s="6" t="s">
        <v>607</v>
      </c>
      <c r="E1288">
        <f>VLOOKUP(A1288,Kagle!A:Q,17)</f>
        <v>0.55500000000000005</v>
      </c>
    </row>
    <row r="1289" spans="1:5" ht="15">
      <c r="A1289" s="6" t="s">
        <v>1859</v>
      </c>
      <c r="B1289" s="8">
        <v>27845</v>
      </c>
      <c r="C1289" s="6" t="s">
        <v>611</v>
      </c>
      <c r="D1289" s="6" t="s">
        <v>610</v>
      </c>
      <c r="E1289">
        <f>VLOOKUP(A1289,Kagle!A:Q,17)</f>
        <v>0.78</v>
      </c>
    </row>
    <row r="1290" spans="1:5" ht="15">
      <c r="A1290" s="6" t="s">
        <v>1860</v>
      </c>
      <c r="B1290" s="8">
        <v>4899</v>
      </c>
      <c r="C1290" s="6" t="s">
        <v>616</v>
      </c>
      <c r="D1290" s="6" t="s">
        <v>607</v>
      </c>
      <c r="E1290">
        <f>VLOOKUP(A1290,Kagle!A:Q,17)</f>
        <v>0.498</v>
      </c>
    </row>
    <row r="1291" spans="1:5" ht="15">
      <c r="A1291" s="6" t="s">
        <v>1861</v>
      </c>
      <c r="B1291" s="8">
        <v>16821</v>
      </c>
      <c r="C1291" s="6" t="s">
        <v>618</v>
      </c>
      <c r="D1291" s="6" t="s">
        <v>601</v>
      </c>
      <c r="E1291">
        <f>VLOOKUP(A1291,Kagle!A:Q,17)</f>
        <v>0.66</v>
      </c>
    </row>
    <row r="1292" spans="1:5" ht="15">
      <c r="A1292" s="6" t="s">
        <v>1862</v>
      </c>
      <c r="B1292" s="8">
        <v>6168</v>
      </c>
      <c r="C1292" s="6" t="s">
        <v>600</v>
      </c>
      <c r="D1292" s="6" t="s">
        <v>601</v>
      </c>
      <c r="E1292">
        <f>VLOOKUP(A1292,Kagle!A:Q,17)</f>
        <v>0.65700000000000003</v>
      </c>
    </row>
    <row r="1293" spans="1:5" ht="15">
      <c r="A1293" s="6" t="s">
        <v>1863</v>
      </c>
      <c r="B1293" s="8">
        <v>5681</v>
      </c>
      <c r="C1293" s="6" t="s">
        <v>608</v>
      </c>
      <c r="D1293" s="6" t="s">
        <v>607</v>
      </c>
      <c r="E1293">
        <f>VLOOKUP(A1293,Kagle!A:Q,17)</f>
        <v>0.59599999999999997</v>
      </c>
    </row>
    <row r="1294" spans="1:5" ht="15">
      <c r="A1294" s="6" t="s">
        <v>1864</v>
      </c>
      <c r="B1294" s="8">
        <v>20504</v>
      </c>
      <c r="C1294" s="6" t="s">
        <v>627</v>
      </c>
      <c r="D1294" s="6" t="s">
        <v>605</v>
      </c>
      <c r="E1294">
        <f>VLOOKUP(A1294,Kagle!A:Q,17)</f>
        <v>0.56299999999999994</v>
      </c>
    </row>
    <row r="1295" spans="1:5" ht="15">
      <c r="A1295" s="6" t="s">
        <v>1865</v>
      </c>
      <c r="B1295" s="8">
        <v>18807</v>
      </c>
      <c r="C1295" s="6" t="s">
        <v>614</v>
      </c>
      <c r="D1295" s="6" t="s">
        <v>607</v>
      </c>
      <c r="E1295">
        <f>VLOOKUP(A1295,Kagle!A:Q,17)</f>
        <v>0.59499999999999997</v>
      </c>
    </row>
    <row r="1296" spans="1:5" ht="15">
      <c r="A1296" s="6" t="s">
        <v>1866</v>
      </c>
      <c r="B1296" s="8">
        <v>29168</v>
      </c>
      <c r="C1296" s="6" t="s">
        <v>614</v>
      </c>
      <c r="D1296" s="6" t="s">
        <v>607</v>
      </c>
      <c r="E1296">
        <f>VLOOKUP(A1296,Kagle!A:Q,17)</f>
        <v>0.56399999999999995</v>
      </c>
    </row>
    <row r="1297" spans="1:5" ht="15">
      <c r="A1297" s="6" t="s">
        <v>1867</v>
      </c>
      <c r="B1297" s="8">
        <v>123116</v>
      </c>
      <c r="C1297" s="6" t="s">
        <v>602</v>
      </c>
      <c r="D1297" s="6" t="s">
        <v>603</v>
      </c>
      <c r="E1297">
        <f>VLOOKUP(A1297,Kagle!A:Q,17)</f>
        <v>0.66900000000000004</v>
      </c>
    </row>
    <row r="1298" spans="1:5" ht="15">
      <c r="A1298" s="6" t="s">
        <v>1868</v>
      </c>
      <c r="B1298" s="8">
        <v>49621</v>
      </c>
      <c r="C1298" s="6" t="s">
        <v>623</v>
      </c>
      <c r="D1298" s="6" t="s">
        <v>607</v>
      </c>
      <c r="E1298">
        <f>VLOOKUP(A1298,Kagle!A:Q,17)</f>
        <v>0.53</v>
      </c>
    </row>
    <row r="1299" spans="1:5" ht="15">
      <c r="A1299" s="6" t="s">
        <v>1869</v>
      </c>
      <c r="B1299" s="8">
        <v>7594</v>
      </c>
      <c r="C1299" s="6" t="s">
        <v>616</v>
      </c>
      <c r="D1299" s="6" t="s">
        <v>607</v>
      </c>
      <c r="E1299">
        <f>VLOOKUP(A1299,Kagle!A:Q,17)</f>
        <v>0.56499999999999995</v>
      </c>
    </row>
    <row r="1300" spans="1:5" ht="15">
      <c r="A1300" s="6" t="s">
        <v>1870</v>
      </c>
      <c r="B1300" s="8">
        <v>10643</v>
      </c>
      <c r="C1300" s="6" t="s">
        <v>604</v>
      </c>
      <c r="D1300" s="6" t="s">
        <v>605</v>
      </c>
      <c r="E1300">
        <f>VLOOKUP(A1300,Kagle!A:Q,17)</f>
        <v>0.60199999999999998</v>
      </c>
    </row>
    <row r="1301" spans="1:5" ht="15">
      <c r="A1301" s="6" t="s">
        <v>1871</v>
      </c>
      <c r="B1301" s="8">
        <v>4032</v>
      </c>
      <c r="C1301" s="6" t="s">
        <v>621</v>
      </c>
      <c r="D1301" s="6" t="s">
        <v>603</v>
      </c>
      <c r="E1301">
        <f>VLOOKUP(A1301,Kagle!A:Q,17)</f>
        <v>0.746</v>
      </c>
    </row>
    <row r="1302" spans="1:5" ht="15">
      <c r="A1302" s="6" t="s">
        <v>1872</v>
      </c>
      <c r="B1302" s="8">
        <v>12131</v>
      </c>
      <c r="C1302" s="6" t="s">
        <v>618</v>
      </c>
      <c r="D1302" s="6" t="s">
        <v>601</v>
      </c>
      <c r="E1302">
        <f>VLOOKUP(A1302,Kagle!A:Q,17)</f>
        <v>0.71299999999999997</v>
      </c>
    </row>
    <row r="1303" spans="1:5" ht="15">
      <c r="A1303" s="6" t="s">
        <v>1873</v>
      </c>
      <c r="B1303" s="8">
        <v>123400</v>
      </c>
      <c r="C1303" s="6" t="s">
        <v>620</v>
      </c>
      <c r="D1303" s="6" t="s">
        <v>603</v>
      </c>
      <c r="E1303">
        <f>VLOOKUP(A1303,Kagle!A:Q,17)</f>
        <v>0.75700000000000001</v>
      </c>
    </row>
    <row r="1304" spans="1:5" ht="15">
      <c r="A1304" s="6" t="s">
        <v>1874</v>
      </c>
      <c r="B1304" s="8">
        <v>33649</v>
      </c>
      <c r="C1304" s="6" t="s">
        <v>614</v>
      </c>
      <c r="D1304" s="6" t="s">
        <v>607</v>
      </c>
      <c r="E1304">
        <f>VLOOKUP(A1304,Kagle!A:Q,17)</f>
        <v>0.76500000000000001</v>
      </c>
    </row>
    <row r="1305" spans="1:5" ht="15">
      <c r="A1305" s="6" t="s">
        <v>1874</v>
      </c>
      <c r="B1305" s="8">
        <v>18535</v>
      </c>
      <c r="C1305" s="6" t="s">
        <v>617</v>
      </c>
      <c r="D1305" s="6" t="s">
        <v>610</v>
      </c>
      <c r="E1305">
        <f>VLOOKUP(A1305,Kagle!A:Q,17)</f>
        <v>0.76500000000000001</v>
      </c>
    </row>
    <row r="1306" spans="1:5" ht="15">
      <c r="A1306" s="6" t="s">
        <v>1875</v>
      </c>
      <c r="B1306" s="8">
        <v>2469</v>
      </c>
      <c r="C1306" s="6" t="s">
        <v>600</v>
      </c>
      <c r="D1306" s="6" t="s">
        <v>601</v>
      </c>
      <c r="E1306">
        <f>VLOOKUP(A1306,Kagle!A:Q,17)</f>
        <v>0.66</v>
      </c>
    </row>
    <row r="1307" spans="1:5" ht="15">
      <c r="A1307" s="6" t="s">
        <v>1876</v>
      </c>
      <c r="B1307" s="8">
        <v>41312</v>
      </c>
      <c r="C1307" s="6" t="s">
        <v>613</v>
      </c>
      <c r="D1307" s="6" t="s">
        <v>605</v>
      </c>
      <c r="E1307">
        <f>VLOOKUP(A1307,Kagle!A:Q,17)</f>
        <v>0.70099999999999996</v>
      </c>
    </row>
    <row r="1308" spans="1:5" ht="15">
      <c r="A1308" s="6" t="s">
        <v>1877</v>
      </c>
      <c r="B1308" s="8">
        <v>3360</v>
      </c>
      <c r="C1308" s="6" t="s">
        <v>613</v>
      </c>
      <c r="D1308" s="6" t="s">
        <v>605</v>
      </c>
      <c r="E1308">
        <f>VLOOKUP(A1308,Kagle!A:Q,17)</f>
        <v>0.67</v>
      </c>
    </row>
    <row r="1309" spans="1:5" ht="15">
      <c r="A1309" s="6" t="s">
        <v>1878</v>
      </c>
      <c r="B1309" s="8">
        <v>35851</v>
      </c>
      <c r="C1309" s="6" t="s">
        <v>618</v>
      </c>
      <c r="D1309" s="6" t="s">
        <v>601</v>
      </c>
      <c r="E1309">
        <f>VLOOKUP(A1309,Kagle!A:Q,17)</f>
        <v>0.61099999999999999</v>
      </c>
    </row>
    <row r="1310" spans="1:5" ht="15">
      <c r="A1310" s="6" t="s">
        <v>1879</v>
      </c>
      <c r="B1310" s="8">
        <v>8141</v>
      </c>
      <c r="C1310" s="6" t="s">
        <v>620</v>
      </c>
      <c r="D1310" s="6" t="s">
        <v>603</v>
      </c>
      <c r="E1310">
        <f>VLOOKUP(A1310,Kagle!A:Q,17)</f>
        <v>0.71</v>
      </c>
    </row>
    <row r="1311" spans="1:5" ht="15">
      <c r="A1311" s="6" t="s">
        <v>1880</v>
      </c>
      <c r="B1311" s="8">
        <v>39861</v>
      </c>
      <c r="C1311" s="6" t="s">
        <v>609</v>
      </c>
      <c r="D1311" s="6" t="s">
        <v>610</v>
      </c>
      <c r="E1311">
        <f>VLOOKUP(A1311,Kagle!A:Q,17)</f>
        <v>0.73299999999999998</v>
      </c>
    </row>
    <row r="1312" spans="1:5" ht="15">
      <c r="A1312" s="6" t="s">
        <v>1881</v>
      </c>
      <c r="B1312" s="8">
        <v>6216</v>
      </c>
      <c r="C1312" s="6" t="s">
        <v>616</v>
      </c>
      <c r="D1312" s="6" t="s">
        <v>607</v>
      </c>
      <c r="E1312">
        <f>VLOOKUP(A1312,Kagle!A:Q,17)</f>
        <v>0.628</v>
      </c>
    </row>
    <row r="1313" spans="1:5" ht="15">
      <c r="A1313" s="6" t="s">
        <v>1882</v>
      </c>
      <c r="B1313" s="8">
        <v>246540</v>
      </c>
      <c r="C1313" s="6" t="s">
        <v>616</v>
      </c>
      <c r="D1313" s="6" t="s">
        <v>607</v>
      </c>
      <c r="E1313">
        <f>VLOOKUP(A1313,Kagle!A:Q,17)</f>
        <v>0.58799999999999997</v>
      </c>
    </row>
    <row r="1314" spans="1:5" ht="15">
      <c r="A1314" s="6" t="s">
        <v>1883</v>
      </c>
      <c r="B1314" s="8">
        <v>6516</v>
      </c>
      <c r="C1314" s="6" t="s">
        <v>623</v>
      </c>
      <c r="D1314" s="6" t="s">
        <v>607</v>
      </c>
      <c r="E1314">
        <f>VLOOKUP(A1314,Kagle!A:Q,17)</f>
        <v>0.51700000000000002</v>
      </c>
    </row>
    <row r="1315" spans="1:5" ht="15">
      <c r="A1315" s="6" t="s">
        <v>1884</v>
      </c>
      <c r="B1315" s="8">
        <v>7661</v>
      </c>
      <c r="C1315" s="6" t="s">
        <v>609</v>
      </c>
      <c r="D1315" s="6" t="s">
        <v>610</v>
      </c>
      <c r="E1315">
        <f>VLOOKUP(A1315,Kagle!A:Q,17)</f>
        <v>0.75800000000000001</v>
      </c>
    </row>
    <row r="1316" spans="1:5" ht="15">
      <c r="A1316" s="6" t="s">
        <v>1884</v>
      </c>
      <c r="B1316" s="8">
        <v>21818</v>
      </c>
      <c r="C1316" s="6" t="s">
        <v>617</v>
      </c>
      <c r="D1316" s="6" t="s">
        <v>610</v>
      </c>
      <c r="E1316">
        <f>VLOOKUP(A1316,Kagle!A:Q,17)</f>
        <v>0.75800000000000001</v>
      </c>
    </row>
    <row r="1317" spans="1:5" ht="15">
      <c r="A1317" s="6" t="s">
        <v>1885</v>
      </c>
      <c r="B1317" s="8">
        <v>3130</v>
      </c>
      <c r="C1317" s="6" t="s">
        <v>625</v>
      </c>
      <c r="D1317" s="6" t="s">
        <v>605</v>
      </c>
      <c r="E1317">
        <f>VLOOKUP(A1317,Kagle!A:Q,17)</f>
        <v>0.68500000000000005</v>
      </c>
    </row>
    <row r="1318" spans="1:5" ht="15">
      <c r="A1318" s="6" t="s">
        <v>1886</v>
      </c>
      <c r="B1318" s="8">
        <v>24145</v>
      </c>
      <c r="C1318" s="6" t="s">
        <v>602</v>
      </c>
      <c r="D1318" s="6" t="s">
        <v>603</v>
      </c>
      <c r="E1318">
        <f>VLOOKUP(A1318,Kagle!A:Q,17)</f>
        <v>0.58299999999999996</v>
      </c>
    </row>
    <row r="1319" spans="1:5" ht="15">
      <c r="A1319" s="6" t="s">
        <v>1887</v>
      </c>
      <c r="B1319" s="8">
        <v>15544</v>
      </c>
      <c r="C1319" s="6" t="s">
        <v>613</v>
      </c>
      <c r="D1319" s="6" t="s">
        <v>605</v>
      </c>
      <c r="E1319">
        <f>VLOOKUP(A1319,Kagle!A:Q,17)</f>
        <v>0.7</v>
      </c>
    </row>
    <row r="1320" spans="1:5" ht="15">
      <c r="A1320" s="6" t="s">
        <v>1888</v>
      </c>
      <c r="B1320" s="8">
        <v>8841</v>
      </c>
      <c r="C1320" s="6" t="s">
        <v>602</v>
      </c>
      <c r="D1320" s="6" t="s">
        <v>603</v>
      </c>
      <c r="E1320">
        <f>VLOOKUP(A1320,Kagle!A:Q,17)</f>
        <v>0.7</v>
      </c>
    </row>
    <row r="1321" spans="1:5" ht="15">
      <c r="A1321" s="6" t="s">
        <v>1889</v>
      </c>
      <c r="B1321" s="8">
        <v>4861</v>
      </c>
      <c r="C1321" s="6" t="s">
        <v>630</v>
      </c>
      <c r="D1321" s="6" t="s">
        <v>603</v>
      </c>
      <c r="E1321">
        <f>VLOOKUP(A1321,Kagle!A:Q,17)</f>
        <v>0.68500000000000005</v>
      </c>
    </row>
    <row r="1322" spans="1:5" ht="15">
      <c r="A1322" s="6" t="s">
        <v>1890</v>
      </c>
      <c r="B1322" s="8">
        <v>3120</v>
      </c>
      <c r="C1322" s="6" t="s">
        <v>602</v>
      </c>
      <c r="D1322" s="6" t="s">
        <v>603</v>
      </c>
      <c r="E1322">
        <f>VLOOKUP(A1322,Kagle!A:Q,17)</f>
        <v>0.59299999999999997</v>
      </c>
    </row>
    <row r="1323" spans="1:5" ht="15">
      <c r="A1323" s="6" t="s">
        <v>1891</v>
      </c>
      <c r="B1323" s="8">
        <v>8576</v>
      </c>
      <c r="C1323" s="6" t="s">
        <v>618</v>
      </c>
      <c r="D1323" s="6" t="s">
        <v>601</v>
      </c>
      <c r="E1323">
        <f>VLOOKUP(A1323,Kagle!A:Q,17)</f>
        <v>0.69</v>
      </c>
    </row>
    <row r="1324" spans="1:5" ht="15">
      <c r="A1324" s="6" t="s">
        <v>1892</v>
      </c>
      <c r="B1324" s="8">
        <v>6774</v>
      </c>
      <c r="C1324" s="6" t="s">
        <v>622</v>
      </c>
      <c r="D1324" s="6" t="s">
        <v>607</v>
      </c>
      <c r="E1324">
        <f>VLOOKUP(A1324,Kagle!A:Q,17)</f>
        <v>0.59</v>
      </c>
    </row>
    <row r="1325" spans="1:5" ht="15">
      <c r="A1325" s="6" t="s">
        <v>1893</v>
      </c>
      <c r="B1325" s="8">
        <v>21008</v>
      </c>
      <c r="C1325" s="6" t="s">
        <v>602</v>
      </c>
      <c r="D1325" s="6" t="s">
        <v>603</v>
      </c>
      <c r="E1325">
        <f>VLOOKUP(A1325,Kagle!A:Q,17)</f>
        <v>0.69099999999999995</v>
      </c>
    </row>
    <row r="1326" spans="1:5" ht="15">
      <c r="A1326" s="6" t="s">
        <v>1894</v>
      </c>
      <c r="B1326" s="8">
        <v>19007</v>
      </c>
      <c r="C1326" s="6" t="s">
        <v>621</v>
      </c>
      <c r="D1326" s="6" t="s">
        <v>603</v>
      </c>
      <c r="E1326">
        <f>VLOOKUP(A1326,Kagle!A:Q,17)</f>
        <v>0.68</v>
      </c>
    </row>
    <row r="1327" spans="1:5" ht="15">
      <c r="A1327" s="6" t="s">
        <v>1895</v>
      </c>
      <c r="B1327" s="8">
        <v>10322</v>
      </c>
      <c r="C1327" s="6" t="s">
        <v>602</v>
      </c>
      <c r="D1327" s="6" t="s">
        <v>603</v>
      </c>
      <c r="E1327">
        <f>VLOOKUP(A1327,Kagle!A:Q,17)</f>
        <v>0.68500000000000005</v>
      </c>
    </row>
    <row r="1328" spans="1:5" ht="15">
      <c r="A1328" s="6" t="s">
        <v>1896</v>
      </c>
      <c r="B1328" s="8">
        <v>31273</v>
      </c>
      <c r="C1328" s="6" t="s">
        <v>608</v>
      </c>
      <c r="D1328" s="6" t="s">
        <v>607</v>
      </c>
      <c r="E1328">
        <f>VLOOKUP(A1328,Kagle!A:Q,17)</f>
        <v>0.63400000000000001</v>
      </c>
    </row>
    <row r="1329" spans="1:5" ht="15">
      <c r="A1329" s="6" t="s">
        <v>1897</v>
      </c>
      <c r="B1329" s="8">
        <v>3946</v>
      </c>
      <c r="C1329" s="6" t="s">
        <v>602</v>
      </c>
      <c r="D1329" s="6" t="s">
        <v>603</v>
      </c>
      <c r="E1329">
        <f>VLOOKUP(A1329,Kagle!A:Q,17)</f>
        <v>0.71</v>
      </c>
    </row>
    <row r="1330" spans="1:5" ht="15">
      <c r="A1330" s="6" t="s">
        <v>1898</v>
      </c>
      <c r="B1330" s="8">
        <v>22762</v>
      </c>
      <c r="C1330" s="6" t="s">
        <v>602</v>
      </c>
      <c r="D1330" s="6" t="s">
        <v>603</v>
      </c>
      <c r="E1330">
        <f>VLOOKUP(A1330,Kagle!A:Q,17)</f>
        <v>0.67</v>
      </c>
    </row>
    <row r="1331" spans="1:5" ht="15">
      <c r="A1331" s="6" t="s">
        <v>1899</v>
      </c>
      <c r="B1331" s="8">
        <v>28346</v>
      </c>
      <c r="C1331" s="6" t="s">
        <v>602</v>
      </c>
      <c r="D1331" s="6" t="s">
        <v>603</v>
      </c>
      <c r="E1331">
        <f>VLOOKUP(A1331,Kagle!A:Q,17)</f>
        <v>0.68</v>
      </c>
    </row>
    <row r="1332" spans="1:5" ht="15">
      <c r="A1332" s="6" t="s">
        <v>1900</v>
      </c>
      <c r="B1332" s="8">
        <v>2813</v>
      </c>
      <c r="C1332" s="6" t="s">
        <v>630</v>
      </c>
      <c r="D1332" s="6" t="s">
        <v>603</v>
      </c>
      <c r="E1332">
        <f>VLOOKUP(A1332,Kagle!A:Q,17)</f>
        <v>0.71</v>
      </c>
    </row>
    <row r="1333" spans="1:5" ht="15">
      <c r="A1333" s="6" t="s">
        <v>1901</v>
      </c>
      <c r="B1333" s="8">
        <v>4578</v>
      </c>
      <c r="C1333" s="6" t="s">
        <v>608</v>
      </c>
      <c r="D1333" s="6" t="s">
        <v>607</v>
      </c>
      <c r="E1333">
        <f>VLOOKUP(A1333,Kagle!A:Q,17)</f>
        <v>0.60599999999999998</v>
      </c>
    </row>
    <row r="1334" spans="1:5" ht="15">
      <c r="A1334" s="6" t="s">
        <v>1902</v>
      </c>
      <c r="B1334" s="8">
        <v>23398</v>
      </c>
      <c r="C1334" s="6" t="s">
        <v>604</v>
      </c>
      <c r="D1334" s="6" t="s">
        <v>605</v>
      </c>
      <c r="E1334">
        <f>VLOOKUP(A1334,Kagle!A:Q,17)</f>
        <v>0.64</v>
      </c>
    </row>
    <row r="1335" spans="1:5" ht="15">
      <c r="A1335" s="6" t="s">
        <v>1903</v>
      </c>
      <c r="B1335" s="8">
        <v>17165</v>
      </c>
      <c r="C1335" s="6" t="s">
        <v>616</v>
      </c>
      <c r="D1335" s="6" t="s">
        <v>607</v>
      </c>
      <c r="E1335">
        <f>VLOOKUP(A1335,Kagle!A:Q,17)</f>
        <v>0.58899999999999997</v>
      </c>
    </row>
    <row r="1336" spans="1:5" ht="15">
      <c r="A1336" s="6" t="s">
        <v>1904</v>
      </c>
      <c r="B1336" s="8">
        <v>47991</v>
      </c>
      <c r="C1336" s="6" t="s">
        <v>621</v>
      </c>
      <c r="D1336" s="6" t="s">
        <v>603</v>
      </c>
      <c r="E1336">
        <f>VLOOKUP(A1336,Kagle!A:Q,17)</f>
        <v>0.67</v>
      </c>
    </row>
    <row r="1337" spans="1:5" ht="15">
      <c r="A1337" s="6" t="s">
        <v>1905</v>
      </c>
      <c r="B1337" s="8">
        <v>4807</v>
      </c>
      <c r="C1337" s="6" t="s">
        <v>608</v>
      </c>
      <c r="D1337" s="6" t="s">
        <v>607</v>
      </c>
      <c r="E1337">
        <f>VLOOKUP(A1337,Kagle!A:Q,17)</f>
        <v>0.61099999999999999</v>
      </c>
    </row>
    <row r="1338" spans="1:5" ht="15">
      <c r="A1338" s="6" t="s">
        <v>1906</v>
      </c>
      <c r="B1338" s="8">
        <v>12806</v>
      </c>
      <c r="C1338" s="6" t="s">
        <v>608</v>
      </c>
      <c r="D1338" s="6" t="s">
        <v>607</v>
      </c>
      <c r="E1338">
        <f>VLOOKUP(A1338,Kagle!A:Q,17)</f>
        <v>0.66</v>
      </c>
    </row>
    <row r="1339" spans="1:5" ht="15">
      <c r="A1339" s="6" t="s">
        <v>1907</v>
      </c>
      <c r="B1339" s="8">
        <v>67013</v>
      </c>
      <c r="C1339" s="6" t="s">
        <v>614</v>
      </c>
      <c r="D1339" s="6" t="s">
        <v>607</v>
      </c>
      <c r="E1339">
        <f>VLOOKUP(A1339,Kagle!A:Q,17)</f>
        <v>0.51200000000000001</v>
      </c>
    </row>
    <row r="1340" spans="1:5" ht="15">
      <c r="A1340" s="6" t="s">
        <v>1908</v>
      </c>
      <c r="B1340" s="8">
        <v>33398</v>
      </c>
      <c r="C1340" s="6" t="s">
        <v>602</v>
      </c>
      <c r="D1340" s="6" t="s">
        <v>603</v>
      </c>
      <c r="E1340">
        <f>VLOOKUP(A1340,Kagle!A:Q,17)</f>
        <v>0.63400000000000001</v>
      </c>
    </row>
    <row r="1341" spans="1:5" ht="15">
      <c r="A1341" s="6" t="s">
        <v>1909</v>
      </c>
      <c r="B1341" s="8">
        <v>16400</v>
      </c>
      <c r="C1341" s="6" t="s">
        <v>602</v>
      </c>
      <c r="D1341" s="6" t="s">
        <v>603</v>
      </c>
      <c r="E1341">
        <f>VLOOKUP(A1341,Kagle!A:Q,17)</f>
        <v>0.7</v>
      </c>
    </row>
    <row r="1342" spans="1:5" ht="15">
      <c r="A1342" s="6" t="s">
        <v>1910</v>
      </c>
      <c r="B1342" s="8">
        <v>17503</v>
      </c>
      <c r="C1342" s="6" t="s">
        <v>602</v>
      </c>
      <c r="D1342" s="6" t="s">
        <v>603</v>
      </c>
      <c r="E1342">
        <f>VLOOKUP(A1342,Kagle!A:Q,17)</f>
        <v>0.66500000000000004</v>
      </c>
    </row>
    <row r="1343" spans="1:5" ht="15">
      <c r="A1343" s="6" t="s">
        <v>1911</v>
      </c>
      <c r="B1343" s="8">
        <v>5533</v>
      </c>
      <c r="C1343" s="6" t="s">
        <v>613</v>
      </c>
      <c r="D1343" s="6" t="s">
        <v>605</v>
      </c>
      <c r="E1343">
        <f>VLOOKUP(A1343,Kagle!A:Q,17)</f>
        <v>0.59</v>
      </c>
    </row>
    <row r="1344" spans="1:5" ht="15">
      <c r="A1344" s="6" t="s">
        <v>1912</v>
      </c>
      <c r="B1344" s="8">
        <v>13684</v>
      </c>
      <c r="C1344" s="6" t="s">
        <v>602</v>
      </c>
      <c r="D1344" s="6" t="s">
        <v>603</v>
      </c>
      <c r="E1344">
        <f>VLOOKUP(A1344,Kagle!A:Q,17)</f>
        <v>0.70299999999999996</v>
      </c>
    </row>
    <row r="1345" spans="1:5" ht="15">
      <c r="A1345" s="6" t="s">
        <v>1913</v>
      </c>
      <c r="B1345" s="8">
        <v>4087</v>
      </c>
      <c r="C1345" s="6" t="s">
        <v>620</v>
      </c>
      <c r="D1345" s="6" t="s">
        <v>603</v>
      </c>
      <c r="E1345">
        <f>VLOOKUP(A1345,Kagle!A:Q,17)</f>
        <v>0.70799999999999996</v>
      </c>
    </row>
    <row r="1346" spans="1:5" ht="15">
      <c r="A1346" s="6" t="s">
        <v>1914</v>
      </c>
      <c r="B1346" s="8">
        <v>11748</v>
      </c>
      <c r="C1346" s="6" t="s">
        <v>620</v>
      </c>
      <c r="D1346" s="6" t="s">
        <v>603</v>
      </c>
      <c r="E1346">
        <f>VLOOKUP(A1346,Kagle!A:Q,17)</f>
        <v>0.73599999999999999</v>
      </c>
    </row>
    <row r="1347" spans="1:5" ht="15">
      <c r="A1347" s="6" t="s">
        <v>1915</v>
      </c>
      <c r="B1347" s="8">
        <v>28273</v>
      </c>
      <c r="C1347" s="6" t="s">
        <v>611</v>
      </c>
      <c r="D1347" s="6" t="s">
        <v>610</v>
      </c>
      <c r="E1347">
        <f>VLOOKUP(A1347,Kagle!A:Q,17)</f>
        <v>0.8</v>
      </c>
    </row>
    <row r="1348" spans="1:5" ht="15">
      <c r="A1348" s="6" t="s">
        <v>1916</v>
      </c>
      <c r="B1348" s="8">
        <v>18019</v>
      </c>
      <c r="C1348" s="6" t="s">
        <v>604</v>
      </c>
      <c r="D1348" s="6" t="s">
        <v>605</v>
      </c>
      <c r="E1348">
        <f>VLOOKUP(A1348,Kagle!A:Q,17)</f>
        <v>0.56999999999999995</v>
      </c>
    </row>
    <row r="1349" spans="1:5" ht="15">
      <c r="A1349" s="6" t="s">
        <v>1917</v>
      </c>
      <c r="B1349" s="8">
        <v>75167</v>
      </c>
      <c r="C1349" s="6" t="s">
        <v>622</v>
      </c>
      <c r="D1349" s="6" t="s">
        <v>607</v>
      </c>
      <c r="E1349">
        <f>VLOOKUP(A1349,Kagle!A:Q,17)</f>
        <v>0.59399999999999997</v>
      </c>
    </row>
    <row r="1350" spans="1:5" ht="15">
      <c r="A1350" s="6" t="s">
        <v>1917</v>
      </c>
      <c r="B1350" s="8">
        <v>33781</v>
      </c>
      <c r="C1350" s="6" t="s">
        <v>612</v>
      </c>
      <c r="D1350" s="6" t="s">
        <v>607</v>
      </c>
      <c r="E1350">
        <f>VLOOKUP(A1350,Kagle!A:Q,17)</f>
        <v>0.59399999999999997</v>
      </c>
    </row>
    <row r="1351" spans="1:5" ht="15">
      <c r="A1351" s="6" t="s">
        <v>1918</v>
      </c>
      <c r="B1351" s="8">
        <v>6658</v>
      </c>
      <c r="C1351" s="6" t="s">
        <v>622</v>
      </c>
      <c r="D1351" s="6" t="s">
        <v>607</v>
      </c>
      <c r="E1351">
        <f>VLOOKUP(A1351,Kagle!A:Q,17)</f>
        <v>0.61799999999999999</v>
      </c>
    </row>
    <row r="1352" spans="1:5" ht="15">
      <c r="A1352" s="6" t="s">
        <v>1918</v>
      </c>
      <c r="B1352" s="8">
        <v>26590</v>
      </c>
      <c r="C1352" s="6" t="s">
        <v>608</v>
      </c>
      <c r="D1352" s="6" t="s">
        <v>607</v>
      </c>
      <c r="E1352">
        <f>VLOOKUP(A1352,Kagle!A:Q,17)</f>
        <v>0.61799999999999999</v>
      </c>
    </row>
    <row r="1353" spans="1:5" ht="15">
      <c r="A1353" s="6" t="s">
        <v>1919</v>
      </c>
      <c r="B1353" s="8">
        <v>25010</v>
      </c>
      <c r="C1353" s="6" t="s">
        <v>608</v>
      </c>
      <c r="D1353" s="6" t="s">
        <v>607</v>
      </c>
      <c r="E1353">
        <f>VLOOKUP(A1353,Kagle!A:Q,17)</f>
        <v>0.57999999999999996</v>
      </c>
    </row>
    <row r="1354" spans="1:5" ht="15">
      <c r="A1354" s="6" t="s">
        <v>1920</v>
      </c>
      <c r="B1354" s="8">
        <v>26035</v>
      </c>
      <c r="C1354" s="6" t="s">
        <v>617</v>
      </c>
      <c r="D1354" s="6" t="s">
        <v>610</v>
      </c>
      <c r="E1354">
        <f>VLOOKUP(A1354,Kagle!A:Q,17)</f>
        <v>0.747</v>
      </c>
    </row>
    <row r="1355" spans="1:5" ht="15">
      <c r="A1355" s="6" t="s">
        <v>1921</v>
      </c>
      <c r="B1355" s="8">
        <v>17178</v>
      </c>
      <c r="C1355" s="6" t="s">
        <v>602</v>
      </c>
      <c r="D1355" s="6" t="s">
        <v>603</v>
      </c>
      <c r="E1355">
        <f>VLOOKUP(A1355,Kagle!A:Q,17)</f>
        <v>0.621</v>
      </c>
    </row>
    <row r="1356" spans="1:5" ht="15">
      <c r="A1356" s="6" t="s">
        <v>1922</v>
      </c>
      <c r="B1356" s="8">
        <v>6759</v>
      </c>
      <c r="C1356" s="6" t="s">
        <v>602</v>
      </c>
      <c r="D1356" s="6" t="s">
        <v>603</v>
      </c>
      <c r="E1356">
        <f>VLOOKUP(A1356,Kagle!A:Q,17)</f>
        <v>0.747</v>
      </c>
    </row>
    <row r="1357" spans="1:5" ht="15">
      <c r="A1357" s="6" t="s">
        <v>1923</v>
      </c>
      <c r="B1357" s="8">
        <v>7686</v>
      </c>
      <c r="C1357" s="6" t="s">
        <v>618</v>
      </c>
      <c r="D1357" s="6" t="s">
        <v>601</v>
      </c>
      <c r="E1357">
        <f>VLOOKUP(A1357,Kagle!A:Q,17)</f>
        <v>0.67</v>
      </c>
    </row>
    <row r="1358" spans="1:5" ht="15">
      <c r="A1358" s="6" t="s">
        <v>1924</v>
      </c>
      <c r="B1358" s="8">
        <v>6800</v>
      </c>
      <c r="C1358" s="6" t="s">
        <v>622</v>
      </c>
      <c r="D1358" s="6" t="s">
        <v>607</v>
      </c>
      <c r="E1358">
        <f>VLOOKUP(A1358,Kagle!A:Q,17)</f>
        <v>0.58099999999999996</v>
      </c>
    </row>
    <row r="1359" spans="1:5" ht="15">
      <c r="A1359" s="6" t="s">
        <v>1925</v>
      </c>
      <c r="B1359" s="8">
        <v>31510</v>
      </c>
      <c r="C1359" s="6" t="s">
        <v>602</v>
      </c>
      <c r="D1359" s="6" t="s">
        <v>603</v>
      </c>
      <c r="E1359">
        <f>VLOOKUP(A1359,Kagle!A:Q,17)</f>
        <v>0.71</v>
      </c>
    </row>
    <row r="1360" spans="1:5" ht="15">
      <c r="A1360" s="6" t="s">
        <v>1926</v>
      </c>
      <c r="B1360" s="8">
        <v>4787</v>
      </c>
      <c r="C1360" s="6" t="s">
        <v>602</v>
      </c>
      <c r="D1360" s="6" t="s">
        <v>603</v>
      </c>
      <c r="E1360">
        <f>VLOOKUP(A1360,Kagle!A:Q,17)</f>
        <v>0.753</v>
      </c>
    </row>
    <row r="1361" spans="1:5" ht="15">
      <c r="A1361" s="6" t="s">
        <v>1927</v>
      </c>
      <c r="B1361" s="8">
        <v>12082</v>
      </c>
      <c r="C1361" s="6" t="s">
        <v>602</v>
      </c>
      <c r="D1361" s="6" t="s">
        <v>603</v>
      </c>
      <c r="E1361">
        <f>VLOOKUP(A1361,Kagle!A:Q,17)</f>
        <v>0.56799999999999995</v>
      </c>
    </row>
    <row r="1362" spans="1:5" ht="15">
      <c r="A1362" s="6" t="s">
        <v>1928</v>
      </c>
      <c r="B1362" s="8">
        <v>55309</v>
      </c>
      <c r="C1362" s="6" t="s">
        <v>609</v>
      </c>
      <c r="D1362" s="6" t="s">
        <v>610</v>
      </c>
      <c r="E1362">
        <f>VLOOKUP(A1362,Kagle!A:Q,17)</f>
        <v>0.67</v>
      </c>
    </row>
    <row r="1363" spans="1:5" ht="15">
      <c r="A1363" s="6" t="s">
        <v>1929</v>
      </c>
      <c r="B1363" s="8">
        <v>5046</v>
      </c>
      <c r="C1363" s="6" t="s">
        <v>602</v>
      </c>
      <c r="D1363" s="6" t="s">
        <v>603</v>
      </c>
      <c r="E1363">
        <f>VLOOKUP(A1363,Kagle!A:Q,17)</f>
        <v>0.73</v>
      </c>
    </row>
    <row r="1364" spans="1:5" ht="15">
      <c r="A1364" s="6" t="s">
        <v>1930</v>
      </c>
      <c r="B1364" s="8">
        <v>8857</v>
      </c>
      <c r="C1364" s="6" t="s">
        <v>618</v>
      </c>
      <c r="D1364" s="6" t="s">
        <v>601</v>
      </c>
      <c r="E1364">
        <f>VLOOKUP(A1364,Kagle!A:Q,17)</f>
        <v>0.73</v>
      </c>
    </row>
    <row r="1365" spans="1:5" ht="15">
      <c r="A1365" s="6" t="s">
        <v>1931</v>
      </c>
      <c r="B1365" s="8">
        <v>6969</v>
      </c>
      <c r="C1365" s="6" t="s">
        <v>602</v>
      </c>
      <c r="D1365" s="6" t="s">
        <v>603</v>
      </c>
      <c r="E1365">
        <f>VLOOKUP(A1365,Kagle!A:Q,17)</f>
        <v>0.76</v>
      </c>
    </row>
    <row r="1366" spans="1:5" ht="15">
      <c r="A1366" s="6" t="s">
        <v>1932</v>
      </c>
      <c r="B1366" s="8">
        <v>4101</v>
      </c>
      <c r="C1366" s="6" t="s">
        <v>609</v>
      </c>
      <c r="D1366" s="6" t="s">
        <v>610</v>
      </c>
      <c r="E1366">
        <f>VLOOKUP(A1366,Kagle!A:Q,17)</f>
        <v>0.71</v>
      </c>
    </row>
    <row r="1367" spans="1:5" ht="15">
      <c r="A1367" s="6" t="s">
        <v>1933</v>
      </c>
      <c r="B1367" s="8">
        <v>129606</v>
      </c>
      <c r="C1367" s="6" t="s">
        <v>602</v>
      </c>
      <c r="D1367" s="6" t="s">
        <v>603</v>
      </c>
      <c r="E1367">
        <f>VLOOKUP(A1367,Kagle!A:Q,17)</f>
        <v>0.66200000000000003</v>
      </c>
    </row>
    <row r="1368" spans="1:5" ht="15">
      <c r="A1368" s="6" t="s">
        <v>1934</v>
      </c>
      <c r="B1368" s="8">
        <v>3876</v>
      </c>
      <c r="C1368" s="6" t="s">
        <v>602</v>
      </c>
      <c r="D1368" s="6" t="s">
        <v>603</v>
      </c>
      <c r="E1368">
        <f>VLOOKUP(A1368,Kagle!A:Q,17)</f>
        <v>0.67</v>
      </c>
    </row>
    <row r="1369" spans="1:5" ht="15">
      <c r="A1369" s="6" t="s">
        <v>1935</v>
      </c>
      <c r="B1369" s="8">
        <v>22949</v>
      </c>
      <c r="C1369" s="6" t="s">
        <v>617</v>
      </c>
      <c r="D1369" s="6" t="s">
        <v>610</v>
      </c>
      <c r="E1369">
        <f>VLOOKUP(A1369,Kagle!A:Q,17)</f>
        <v>0.754</v>
      </c>
    </row>
    <row r="1370" spans="1:5" ht="15">
      <c r="A1370" s="6" t="s">
        <v>1936</v>
      </c>
      <c r="B1370" s="8">
        <v>1784</v>
      </c>
      <c r="C1370" s="6" t="s">
        <v>602</v>
      </c>
      <c r="D1370" s="6" t="s">
        <v>603</v>
      </c>
      <c r="E1370">
        <f>VLOOKUP(A1370,Kagle!A:Q,17)</f>
        <v>0.76</v>
      </c>
    </row>
    <row r="1371" spans="1:5" ht="15">
      <c r="A1371" s="6" t="s">
        <v>1937</v>
      </c>
      <c r="B1371" s="8">
        <v>9907</v>
      </c>
      <c r="C1371" s="6" t="s">
        <v>609</v>
      </c>
      <c r="D1371" s="6" t="s">
        <v>610</v>
      </c>
      <c r="E1371">
        <f>VLOOKUP(A1371,Kagle!A:Q,17)</f>
        <v>0.68</v>
      </c>
    </row>
    <row r="1372" spans="1:5" ht="15">
      <c r="A1372" s="6" t="s">
        <v>1938</v>
      </c>
      <c r="B1372" s="8">
        <v>668949</v>
      </c>
      <c r="C1372" s="6" t="s">
        <v>608</v>
      </c>
      <c r="D1372" s="6" t="s">
        <v>607</v>
      </c>
      <c r="E1372">
        <f>VLOOKUP(A1372,Kagle!A:Q,17)</f>
        <v>0.57999999999999996</v>
      </c>
    </row>
    <row r="1373" spans="1:5" ht="15">
      <c r="A1373" s="6" t="s">
        <v>1939</v>
      </c>
      <c r="B1373" s="8">
        <v>18837</v>
      </c>
      <c r="C1373" s="6" t="s">
        <v>602</v>
      </c>
      <c r="D1373" s="6" t="s">
        <v>603</v>
      </c>
      <c r="E1373">
        <f>VLOOKUP(A1373,Kagle!A:Q,17)</f>
        <v>0.69</v>
      </c>
    </row>
    <row r="1374" spans="1:5" ht="15">
      <c r="A1374" s="6" t="s">
        <v>1940</v>
      </c>
      <c r="B1374" s="8">
        <v>4045</v>
      </c>
      <c r="C1374" s="6" t="s">
        <v>617</v>
      </c>
      <c r="D1374" s="6" t="s">
        <v>610</v>
      </c>
      <c r="E1374">
        <f>VLOOKUP(A1374,Kagle!A:Q,17)</f>
        <v>0.69</v>
      </c>
    </row>
    <row r="1375" spans="1:5" ht="15">
      <c r="A1375" s="6" t="s">
        <v>1941</v>
      </c>
      <c r="B1375" s="8">
        <v>9128</v>
      </c>
      <c r="C1375" s="6" t="s">
        <v>623</v>
      </c>
      <c r="D1375" s="6" t="s">
        <v>607</v>
      </c>
      <c r="E1375">
        <f>VLOOKUP(A1375,Kagle!A:Q,17)</f>
        <v>0.58599999999999997</v>
      </c>
    </row>
    <row r="1376" spans="1:5" ht="15">
      <c r="A1376" s="6" t="s">
        <v>1942</v>
      </c>
      <c r="B1376" s="8">
        <v>1495</v>
      </c>
      <c r="C1376" s="6" t="s">
        <v>617</v>
      </c>
      <c r="D1376" s="6" t="s">
        <v>610</v>
      </c>
      <c r="E1376">
        <f>VLOOKUP(A1376,Kagle!A:Q,17)</f>
        <v>0.746</v>
      </c>
    </row>
    <row r="1377" spans="1:5" ht="15">
      <c r="A1377" s="6" t="s">
        <v>1943</v>
      </c>
      <c r="B1377" s="8">
        <v>5864</v>
      </c>
      <c r="C1377" s="6" t="s">
        <v>602</v>
      </c>
      <c r="D1377" s="6" t="s">
        <v>603</v>
      </c>
      <c r="E1377">
        <f>VLOOKUP(A1377,Kagle!A:Q,17)</f>
        <v>0.64200000000000002</v>
      </c>
    </row>
    <row r="1378" spans="1:5" ht="15">
      <c r="A1378" s="6" t="s">
        <v>1944</v>
      </c>
      <c r="B1378" s="8">
        <v>2286</v>
      </c>
      <c r="C1378" s="6" t="s">
        <v>608</v>
      </c>
      <c r="D1378" s="6" t="s">
        <v>607</v>
      </c>
      <c r="E1378">
        <f>VLOOKUP(A1378,Kagle!A:Q,17)</f>
        <v>0.59</v>
      </c>
    </row>
    <row r="1379" spans="1:5" ht="15">
      <c r="A1379" s="6" t="s">
        <v>1945</v>
      </c>
      <c r="B1379" s="8">
        <v>26611</v>
      </c>
      <c r="C1379" s="6" t="s">
        <v>609</v>
      </c>
      <c r="D1379" s="6" t="s">
        <v>610</v>
      </c>
      <c r="E1379">
        <f>VLOOKUP(A1379,Kagle!A:Q,17)</f>
        <v>0.73799999999999999</v>
      </c>
    </row>
    <row r="1380" spans="1:5" ht="15">
      <c r="A1380" s="6" t="s">
        <v>1946</v>
      </c>
      <c r="B1380" s="8">
        <v>22495</v>
      </c>
      <c r="C1380" s="6" t="s">
        <v>630</v>
      </c>
      <c r="D1380" s="6" t="s">
        <v>603</v>
      </c>
      <c r="E1380">
        <f>VLOOKUP(A1380,Kagle!A:Q,17)</f>
        <v>0.73</v>
      </c>
    </row>
    <row r="1381" spans="1:5" ht="15">
      <c r="A1381" s="6" t="s">
        <v>1947</v>
      </c>
      <c r="B1381" s="8">
        <v>17117</v>
      </c>
      <c r="C1381" s="6" t="s">
        <v>620</v>
      </c>
      <c r="D1381" s="6" t="s">
        <v>603</v>
      </c>
      <c r="E1381">
        <f>VLOOKUP(A1381,Kagle!A:Q,17)</f>
        <v>0.75800000000000001</v>
      </c>
    </row>
    <row r="1382" spans="1:5" ht="15">
      <c r="A1382" s="6" t="s">
        <v>1948</v>
      </c>
      <c r="B1382" s="8">
        <v>22041</v>
      </c>
      <c r="C1382" s="6" t="s">
        <v>608</v>
      </c>
      <c r="D1382" s="6" t="s">
        <v>607</v>
      </c>
      <c r="E1382">
        <f>VLOOKUP(A1382,Kagle!A:Q,17)</f>
        <v>0.57899999999999996</v>
      </c>
    </row>
    <row r="1383" spans="1:5" ht="15">
      <c r="A1383" s="6" t="s">
        <v>1949</v>
      </c>
      <c r="B1383" s="8">
        <v>24826</v>
      </c>
      <c r="C1383" s="6" t="s">
        <v>611</v>
      </c>
      <c r="D1383" s="6" t="s">
        <v>610</v>
      </c>
      <c r="E1383">
        <f>VLOOKUP(A1383,Kagle!A:Q,17)</f>
        <v>0.747</v>
      </c>
    </row>
    <row r="1384" spans="1:5" ht="15">
      <c r="A1384" s="6" t="s">
        <v>1950</v>
      </c>
      <c r="B1384" s="8">
        <v>8642</v>
      </c>
      <c r="C1384" s="6" t="s">
        <v>602</v>
      </c>
      <c r="D1384" s="6" t="s">
        <v>603</v>
      </c>
      <c r="E1384">
        <f>VLOOKUP(A1384,Kagle!A:Q,17)</f>
        <v>0.66</v>
      </c>
    </row>
    <row r="1385" spans="1:5" ht="15">
      <c r="A1385" s="6" t="s">
        <v>1951</v>
      </c>
      <c r="B1385" s="8">
        <v>4520</v>
      </c>
      <c r="C1385" s="6" t="s">
        <v>602</v>
      </c>
      <c r="D1385" s="6" t="s">
        <v>603</v>
      </c>
      <c r="E1385">
        <f>VLOOKUP(A1385,Kagle!A:Q,17)</f>
        <v>0.66</v>
      </c>
    </row>
    <row r="1386" spans="1:5" ht="15">
      <c r="A1386" s="6" t="s">
        <v>1952</v>
      </c>
      <c r="B1386" s="8">
        <v>8897</v>
      </c>
      <c r="C1386" s="6" t="s">
        <v>606</v>
      </c>
      <c r="D1386" s="6" t="s">
        <v>607</v>
      </c>
      <c r="E1386">
        <f>VLOOKUP(A1386,Kagle!A:Q,17)</f>
        <v>0.61</v>
      </c>
    </row>
    <row r="1387" spans="1:5" ht="15">
      <c r="A1387" s="6" t="s">
        <v>1953</v>
      </c>
      <c r="B1387" s="8">
        <v>3542</v>
      </c>
      <c r="C1387" s="6" t="s">
        <v>622</v>
      </c>
      <c r="D1387" s="6" t="s">
        <v>607</v>
      </c>
      <c r="E1387">
        <f>VLOOKUP(A1387,Kagle!A:Q,17)</f>
        <v>0.59</v>
      </c>
    </row>
    <row r="1388" spans="1:5" ht="15">
      <c r="A1388" s="6" t="s">
        <v>1954</v>
      </c>
      <c r="B1388" s="8">
        <v>23239</v>
      </c>
      <c r="C1388" s="6" t="s">
        <v>624</v>
      </c>
      <c r="D1388" s="6" t="s">
        <v>601</v>
      </c>
      <c r="E1388">
        <f>VLOOKUP(A1388,Kagle!A:Q,17)</f>
        <v>0.67</v>
      </c>
    </row>
    <row r="1389" spans="1:5" ht="15">
      <c r="A1389" s="6" t="s">
        <v>1955</v>
      </c>
      <c r="B1389" s="8">
        <v>15441</v>
      </c>
      <c r="C1389" s="6" t="s">
        <v>608</v>
      </c>
      <c r="D1389" s="6" t="s">
        <v>607</v>
      </c>
      <c r="E1389">
        <f>VLOOKUP(A1389,Kagle!A:Q,17)</f>
        <v>0.6</v>
      </c>
    </row>
    <row r="1390" spans="1:5" ht="15">
      <c r="A1390" s="6" t="s">
        <v>1956</v>
      </c>
      <c r="B1390" s="8">
        <v>6054</v>
      </c>
      <c r="C1390" s="6" t="s">
        <v>602</v>
      </c>
      <c r="D1390" s="6" t="s">
        <v>603</v>
      </c>
      <c r="E1390">
        <f>VLOOKUP(A1390,Kagle!A:Q,17)</f>
        <v>0.68</v>
      </c>
    </row>
    <row r="1391" spans="1:5" ht="15">
      <c r="A1391" s="6" t="s">
        <v>1957</v>
      </c>
      <c r="B1391" s="8">
        <v>14149</v>
      </c>
      <c r="C1391" s="6" t="s">
        <v>609</v>
      </c>
      <c r="D1391" s="6" t="s">
        <v>610</v>
      </c>
      <c r="E1391">
        <f>VLOOKUP(A1391,Kagle!A:Q,17)</f>
        <v>0.75900000000000001</v>
      </c>
    </row>
    <row r="1392" spans="1:5" ht="15">
      <c r="A1392" s="6" t="s">
        <v>1958</v>
      </c>
      <c r="B1392" s="8">
        <v>23668</v>
      </c>
      <c r="C1392" s="6" t="s">
        <v>602</v>
      </c>
      <c r="D1392" s="6" t="s">
        <v>603</v>
      </c>
      <c r="E1392">
        <f>VLOOKUP(A1392,Kagle!A:Q,17)</f>
        <v>0.626</v>
      </c>
    </row>
    <row r="1393" spans="1:5" ht="15">
      <c r="A1393" s="6" t="s">
        <v>1959</v>
      </c>
      <c r="B1393" s="8">
        <v>47842</v>
      </c>
      <c r="C1393" s="6" t="s">
        <v>620</v>
      </c>
      <c r="D1393" s="6" t="s">
        <v>603</v>
      </c>
      <c r="E1393">
        <f>VLOOKUP(A1393,Kagle!A:Q,17)</f>
        <v>0.72</v>
      </c>
    </row>
    <row r="1394" spans="1:5" ht="15">
      <c r="A1394" s="6" t="s">
        <v>1960</v>
      </c>
      <c r="B1394" s="8">
        <v>9943</v>
      </c>
      <c r="C1394" s="6" t="s">
        <v>614</v>
      </c>
      <c r="D1394" s="6" t="s">
        <v>607</v>
      </c>
      <c r="E1394">
        <f>VLOOKUP(A1394,Kagle!A:Q,17)</f>
        <v>0.57999999999999996</v>
      </c>
    </row>
    <row r="1395" spans="1:5" ht="15">
      <c r="A1395" s="6" t="s">
        <v>1961</v>
      </c>
      <c r="B1395" s="8">
        <v>6129</v>
      </c>
      <c r="C1395" s="6" t="s">
        <v>602</v>
      </c>
      <c r="D1395" s="6" t="s">
        <v>603</v>
      </c>
      <c r="E1395">
        <f>VLOOKUP(A1395,Kagle!A:Q,17)</f>
        <v>0.70799999999999996</v>
      </c>
    </row>
    <row r="1396" spans="1:5" ht="15">
      <c r="A1396" s="6" t="s">
        <v>1962</v>
      </c>
      <c r="B1396" s="8">
        <v>65544</v>
      </c>
      <c r="C1396" s="6" t="s">
        <v>617</v>
      </c>
      <c r="D1396" s="6" t="s">
        <v>610</v>
      </c>
      <c r="E1396">
        <f>VLOOKUP(A1396,Kagle!A:Q,17)</f>
        <v>0.74</v>
      </c>
    </row>
    <row r="1397" spans="1:5" ht="15">
      <c r="A1397" s="6" t="s">
        <v>1963</v>
      </c>
      <c r="B1397" s="8">
        <v>27966</v>
      </c>
      <c r="C1397" s="6" t="s">
        <v>617</v>
      </c>
      <c r="D1397" s="6" t="s">
        <v>610</v>
      </c>
      <c r="E1397">
        <f>VLOOKUP(A1397,Kagle!A:Q,17)</f>
        <v>0.66500000000000004</v>
      </c>
    </row>
    <row r="1398" spans="1:5" ht="15">
      <c r="A1398" s="6" t="s">
        <v>1964</v>
      </c>
      <c r="B1398" s="8">
        <v>2520</v>
      </c>
      <c r="C1398" s="6" t="s">
        <v>609</v>
      </c>
      <c r="D1398" s="6" t="s">
        <v>610</v>
      </c>
      <c r="E1398">
        <f>VLOOKUP(A1398,Kagle!A:Q,17)</f>
        <v>0.6</v>
      </c>
    </row>
    <row r="1399" spans="1:5" ht="15">
      <c r="A1399" s="6" t="s">
        <v>1965</v>
      </c>
      <c r="B1399" s="8">
        <v>7268</v>
      </c>
      <c r="C1399" s="6" t="s">
        <v>615</v>
      </c>
      <c r="D1399" s="6" t="s">
        <v>607</v>
      </c>
      <c r="E1399">
        <f>VLOOKUP(A1399,Kagle!A:Q,17)</f>
        <v>0.59</v>
      </c>
    </row>
    <row r="1400" spans="1:5" ht="15">
      <c r="A1400" s="6" t="s">
        <v>1966</v>
      </c>
      <c r="B1400" s="8">
        <v>7518</v>
      </c>
      <c r="C1400" s="6" t="s">
        <v>602</v>
      </c>
      <c r="D1400" s="6" t="s">
        <v>603</v>
      </c>
      <c r="E1400">
        <f>VLOOKUP(A1400,Kagle!A:Q,17)</f>
        <v>0.755</v>
      </c>
    </row>
    <row r="1401" spans="1:5" ht="15">
      <c r="A1401" s="6" t="s">
        <v>1967</v>
      </c>
      <c r="B1401" s="8">
        <v>5504</v>
      </c>
      <c r="C1401" s="6" t="s">
        <v>611</v>
      </c>
      <c r="D1401" s="6" t="s">
        <v>610</v>
      </c>
      <c r="E1401">
        <f>VLOOKUP(A1401,Kagle!A:Q,17)</f>
        <v>0.74</v>
      </c>
    </row>
    <row r="1402" spans="1:5" ht="15">
      <c r="A1402" s="6" t="s">
        <v>1968</v>
      </c>
      <c r="B1402" s="8">
        <v>110290</v>
      </c>
      <c r="C1402" s="6" t="s">
        <v>615</v>
      </c>
      <c r="D1402" s="6" t="s">
        <v>607</v>
      </c>
      <c r="E1402">
        <f>VLOOKUP(A1402,Kagle!A:Q,17)</f>
        <v>0.57799999999999996</v>
      </c>
    </row>
    <row r="1403" spans="1:5" ht="15">
      <c r="A1403" s="6" t="s">
        <v>1969</v>
      </c>
      <c r="B1403" s="8">
        <v>9940</v>
      </c>
      <c r="C1403" s="6" t="s">
        <v>608</v>
      </c>
      <c r="D1403" s="6" t="s">
        <v>607</v>
      </c>
      <c r="E1403">
        <f>VLOOKUP(A1403,Kagle!A:Q,17)</f>
        <v>0.53500000000000003</v>
      </c>
    </row>
    <row r="1404" spans="1:5" ht="15">
      <c r="A1404" s="6" t="s">
        <v>1970</v>
      </c>
      <c r="B1404" s="8">
        <v>4915</v>
      </c>
      <c r="C1404" s="6" t="s">
        <v>616</v>
      </c>
      <c r="D1404" s="6" t="s">
        <v>607</v>
      </c>
      <c r="E1404">
        <f>VLOOKUP(A1404,Kagle!A:Q,17)</f>
        <v>0.54600000000000004</v>
      </c>
    </row>
    <row r="1405" spans="1:5" ht="15">
      <c r="A1405" s="6" t="s">
        <v>1971</v>
      </c>
      <c r="B1405" s="8">
        <v>15717</v>
      </c>
      <c r="C1405" s="6" t="s">
        <v>620</v>
      </c>
      <c r="D1405" s="6" t="s">
        <v>603</v>
      </c>
      <c r="E1405">
        <f>VLOOKUP(A1405,Kagle!A:Q,17)</f>
        <v>0.69</v>
      </c>
    </row>
    <row r="1406" spans="1:5" ht="15">
      <c r="A1406" s="6" t="s">
        <v>1972</v>
      </c>
      <c r="B1406" s="8">
        <v>4685</v>
      </c>
      <c r="C1406" s="6" t="s">
        <v>611</v>
      </c>
      <c r="D1406" s="6" t="s">
        <v>610</v>
      </c>
      <c r="E1406">
        <f>VLOOKUP(A1406,Kagle!A:Q,17)</f>
        <v>0.69599999999999995</v>
      </c>
    </row>
    <row r="1407" spans="1:5" ht="15">
      <c r="A1407" s="6" t="s">
        <v>1973</v>
      </c>
      <c r="B1407" s="8">
        <v>4635</v>
      </c>
      <c r="C1407" s="6" t="s">
        <v>602</v>
      </c>
      <c r="D1407" s="6" t="s">
        <v>603</v>
      </c>
      <c r="E1407">
        <f>VLOOKUP(A1407,Kagle!A:Q,17)</f>
        <v>0.627</v>
      </c>
    </row>
    <row r="1408" spans="1:5" ht="15">
      <c r="A1408" s="6" t="s">
        <v>1974</v>
      </c>
      <c r="B1408" s="8">
        <v>2555</v>
      </c>
      <c r="C1408" s="6" t="s">
        <v>602</v>
      </c>
      <c r="D1408" s="6" t="s">
        <v>603</v>
      </c>
      <c r="E1408">
        <f>VLOOKUP(A1408,Kagle!A:Q,17)</f>
        <v>0.66900000000000004</v>
      </c>
    </row>
    <row r="1409" spans="1:5" ht="15">
      <c r="A1409" s="6" t="s">
        <v>1975</v>
      </c>
      <c r="B1409" s="8">
        <v>9215</v>
      </c>
      <c r="C1409" s="6" t="s">
        <v>617</v>
      </c>
      <c r="D1409" s="6" t="s">
        <v>610</v>
      </c>
      <c r="E1409">
        <f>VLOOKUP(A1409,Kagle!A:Q,17)</f>
        <v>0.72699999999999998</v>
      </c>
    </row>
    <row r="1410" spans="1:5" ht="15">
      <c r="A1410" s="6" t="s">
        <v>1976</v>
      </c>
      <c r="B1410" s="8">
        <v>3090</v>
      </c>
      <c r="C1410" s="6" t="s">
        <v>624</v>
      </c>
      <c r="D1410" s="6" t="s">
        <v>601</v>
      </c>
      <c r="E1410">
        <f>VLOOKUP(A1410,Kagle!A:Q,17)</f>
        <v>0.58899999999999997</v>
      </c>
    </row>
    <row r="1411" spans="1:5" ht="15">
      <c r="A1411" s="6" t="s">
        <v>1977</v>
      </c>
      <c r="B1411" s="8">
        <v>1614</v>
      </c>
      <c r="C1411" s="6" t="s">
        <v>609</v>
      </c>
      <c r="D1411" s="6" t="s">
        <v>610</v>
      </c>
      <c r="E1411">
        <f>VLOOKUP(A1411,Kagle!A:Q,17)</f>
        <v>0.72299999999999998</v>
      </c>
    </row>
    <row r="1412" spans="1:5" ht="15">
      <c r="A1412" s="6" t="s">
        <v>1978</v>
      </c>
      <c r="B1412" s="8">
        <v>15352</v>
      </c>
      <c r="C1412" s="6" t="s">
        <v>602</v>
      </c>
      <c r="D1412" s="6" t="s">
        <v>603</v>
      </c>
      <c r="E1412">
        <f>VLOOKUP(A1412,Kagle!A:Q,17)</f>
        <v>0.67700000000000005</v>
      </c>
    </row>
    <row r="1413" spans="1:5" ht="15">
      <c r="A1413" s="6" t="s">
        <v>1979</v>
      </c>
      <c r="B1413" s="8">
        <v>20580</v>
      </c>
      <c r="C1413" s="6" t="s">
        <v>602</v>
      </c>
      <c r="D1413" s="6" t="s">
        <v>603</v>
      </c>
      <c r="E1413">
        <f>VLOOKUP(A1413,Kagle!A:Q,17)</f>
        <v>0.69</v>
      </c>
    </row>
    <row r="1414" spans="1:5" ht="15">
      <c r="A1414" s="6" t="s">
        <v>1980</v>
      </c>
      <c r="B1414" s="8">
        <v>3441</v>
      </c>
      <c r="C1414" s="6" t="s">
        <v>602</v>
      </c>
      <c r="D1414" s="6" t="s">
        <v>603</v>
      </c>
      <c r="E1414">
        <f>VLOOKUP(A1414,Kagle!A:Q,17)</f>
        <v>0.69</v>
      </c>
    </row>
    <row r="1415" spans="1:5" ht="15">
      <c r="A1415" s="6" t="s">
        <v>1981</v>
      </c>
      <c r="B1415" s="8">
        <v>3191</v>
      </c>
      <c r="C1415" s="6" t="s">
        <v>600</v>
      </c>
      <c r="D1415" s="6" t="s">
        <v>601</v>
      </c>
      <c r="E1415">
        <f>VLOOKUP(A1415,Kagle!A:Q,17)</f>
        <v>0.69</v>
      </c>
    </row>
    <row r="1416" spans="1:5" ht="15">
      <c r="A1416" s="6" t="s">
        <v>1982</v>
      </c>
      <c r="B1416" s="8">
        <v>3694</v>
      </c>
      <c r="C1416" s="6" t="s">
        <v>602</v>
      </c>
      <c r="D1416" s="6" t="s">
        <v>603</v>
      </c>
      <c r="E1416">
        <f>VLOOKUP(A1416,Kagle!A:Q,17)</f>
        <v>0.68</v>
      </c>
    </row>
    <row r="1417" spans="1:5" ht="15">
      <c r="A1417" s="6" t="s">
        <v>1983</v>
      </c>
      <c r="B1417" s="8">
        <v>2290</v>
      </c>
      <c r="C1417" s="6" t="s">
        <v>602</v>
      </c>
      <c r="D1417" s="6" t="s">
        <v>603</v>
      </c>
      <c r="E1417">
        <f>VLOOKUP(A1417,Kagle!A:Q,17)</f>
        <v>0.63200000000000001</v>
      </c>
    </row>
    <row r="1418" spans="1:5" ht="15">
      <c r="A1418" s="6" t="s">
        <v>1984</v>
      </c>
      <c r="B1418" s="8">
        <v>6382</v>
      </c>
      <c r="C1418" s="6" t="s">
        <v>611</v>
      </c>
      <c r="D1418" s="6" t="s">
        <v>610</v>
      </c>
      <c r="E1418">
        <f>VLOOKUP(A1418,Kagle!A:Q,17)</f>
        <v>0.7</v>
      </c>
    </row>
    <row r="1419" spans="1:5" ht="15">
      <c r="A1419" s="6" t="s">
        <v>1985</v>
      </c>
      <c r="B1419" s="8">
        <v>2728</v>
      </c>
      <c r="C1419" s="6" t="s">
        <v>616</v>
      </c>
      <c r="D1419" s="6" t="s">
        <v>607</v>
      </c>
      <c r="E1419">
        <f>VLOOKUP(A1419,Kagle!A:Q,17)</f>
        <v>0.64200000000000002</v>
      </c>
    </row>
    <row r="1420" spans="1:5" ht="15">
      <c r="A1420" s="6" t="s">
        <v>1986</v>
      </c>
      <c r="B1420" s="8">
        <v>12553</v>
      </c>
      <c r="C1420" s="6" t="s">
        <v>612</v>
      </c>
      <c r="D1420" s="6" t="s">
        <v>607</v>
      </c>
      <c r="E1420">
        <f>VLOOKUP(A1420,Kagle!A:Q,17)</f>
        <v>0.53600000000000003</v>
      </c>
    </row>
    <row r="1421" spans="1:5" ht="15">
      <c r="A1421" s="6" t="s">
        <v>1987</v>
      </c>
      <c r="B1421" s="8">
        <v>26709</v>
      </c>
      <c r="C1421" s="6" t="s">
        <v>608</v>
      </c>
      <c r="D1421" s="6" t="s">
        <v>607</v>
      </c>
      <c r="E1421">
        <f>VLOOKUP(A1421,Kagle!A:Q,17)</f>
        <v>0.60299999999999998</v>
      </c>
    </row>
    <row r="1422" spans="1:5" ht="15">
      <c r="A1422" s="6" t="s">
        <v>1988</v>
      </c>
      <c r="B1422" s="8">
        <v>18268</v>
      </c>
      <c r="C1422" s="6" t="s">
        <v>612</v>
      </c>
      <c r="D1422" s="6" t="s">
        <v>607</v>
      </c>
      <c r="E1422">
        <f>VLOOKUP(A1422,Kagle!A:Q,17)</f>
        <v>0.56799999999999995</v>
      </c>
    </row>
    <row r="1423" spans="1:5" ht="15">
      <c r="A1423" s="6" t="s">
        <v>1989</v>
      </c>
      <c r="B1423" s="8">
        <v>32191</v>
      </c>
      <c r="C1423" s="6" t="s">
        <v>624</v>
      </c>
      <c r="D1423" s="6" t="s">
        <v>601</v>
      </c>
      <c r="E1423">
        <f>VLOOKUP(A1423,Kagle!A:Q,17)</f>
        <v>0.7</v>
      </c>
    </row>
    <row r="1424" spans="1:5" ht="15">
      <c r="A1424" s="6" t="s">
        <v>1990</v>
      </c>
      <c r="B1424" s="8">
        <v>12560</v>
      </c>
      <c r="C1424" s="6" t="s">
        <v>600</v>
      </c>
      <c r="D1424" s="6" t="s">
        <v>601</v>
      </c>
      <c r="E1424">
        <f>VLOOKUP(A1424,Kagle!A:Q,17)</f>
        <v>0.68</v>
      </c>
    </row>
    <row r="1425" spans="1:5" ht="15">
      <c r="A1425" s="6" t="s">
        <v>1991</v>
      </c>
      <c r="B1425" s="8">
        <v>112058</v>
      </c>
      <c r="C1425" s="6" t="s">
        <v>600</v>
      </c>
      <c r="D1425" s="6" t="s">
        <v>601</v>
      </c>
      <c r="E1425">
        <f>VLOOKUP(A1425,Kagle!A:Q,17)</f>
        <v>0.69799999999999995</v>
      </c>
    </row>
    <row r="1426" spans="1:5" ht="15">
      <c r="A1426" s="6" t="s">
        <v>1992</v>
      </c>
      <c r="B1426" s="8">
        <v>11169</v>
      </c>
      <c r="C1426" s="6" t="s">
        <v>620</v>
      </c>
      <c r="D1426" s="6" t="s">
        <v>603</v>
      </c>
      <c r="E1426">
        <f>VLOOKUP(A1426,Kagle!A:Q,17)</f>
        <v>0.754</v>
      </c>
    </row>
    <row r="1427" spans="1:5" ht="15">
      <c r="A1427" s="6" t="s">
        <v>1993</v>
      </c>
      <c r="B1427" s="8">
        <v>9869</v>
      </c>
      <c r="C1427" s="6" t="s">
        <v>609</v>
      </c>
      <c r="D1427" s="6" t="s">
        <v>610</v>
      </c>
      <c r="E1427">
        <f>VLOOKUP(A1427,Kagle!A:Q,17)</f>
        <v>0.63800000000000001</v>
      </c>
    </row>
    <row r="1428" spans="1:5" ht="15">
      <c r="A1428" s="6" t="s">
        <v>1994</v>
      </c>
      <c r="B1428" s="8">
        <v>4064</v>
      </c>
      <c r="C1428" s="6" t="s">
        <v>625</v>
      </c>
      <c r="D1428" s="6" t="s">
        <v>605</v>
      </c>
      <c r="E1428">
        <f>VLOOKUP(A1428,Kagle!A:Q,17)</f>
        <v>0.61299999999999999</v>
      </c>
    </row>
    <row r="1429" spans="1:5" ht="15">
      <c r="A1429" s="6" t="s">
        <v>1995</v>
      </c>
      <c r="B1429" s="8">
        <v>3127</v>
      </c>
      <c r="C1429" s="6" t="s">
        <v>611</v>
      </c>
      <c r="D1429" s="6" t="s">
        <v>610</v>
      </c>
      <c r="E1429">
        <f>VLOOKUP(A1429,Kagle!A:Q,17)</f>
        <v>0.78</v>
      </c>
    </row>
    <row r="1430" spans="1:5" ht="15">
      <c r="A1430" s="6" t="s">
        <v>1996</v>
      </c>
      <c r="B1430" s="8">
        <v>7220</v>
      </c>
      <c r="C1430" s="6" t="s">
        <v>623</v>
      </c>
      <c r="D1430" s="6" t="s">
        <v>607</v>
      </c>
      <c r="E1430">
        <f>VLOOKUP(A1430,Kagle!A:Q,17)</f>
        <v>0.626</v>
      </c>
    </row>
    <row r="1431" spans="1:5" ht="15">
      <c r="A1431" s="6" t="s">
        <v>1997</v>
      </c>
      <c r="B1431" s="8">
        <v>16107</v>
      </c>
      <c r="C1431" s="6" t="s">
        <v>620</v>
      </c>
      <c r="D1431" s="6" t="s">
        <v>603</v>
      </c>
      <c r="E1431">
        <f>VLOOKUP(A1431,Kagle!A:Q,17)</f>
        <v>0.76900000000000002</v>
      </c>
    </row>
    <row r="1432" spans="1:5" ht="15">
      <c r="A1432" s="6" t="s">
        <v>1998</v>
      </c>
      <c r="B1432" s="8">
        <v>57294</v>
      </c>
      <c r="C1432" s="6" t="s">
        <v>620</v>
      </c>
      <c r="D1432" s="6" t="s">
        <v>603</v>
      </c>
      <c r="E1432">
        <f>VLOOKUP(A1432,Kagle!A:Q,17)</f>
        <v>0.72199999999999998</v>
      </c>
    </row>
    <row r="1433" spans="1:5" ht="15">
      <c r="A1433" s="6" t="s">
        <v>1999</v>
      </c>
      <c r="B1433" s="8">
        <v>73474</v>
      </c>
      <c r="C1433" s="6" t="s">
        <v>625</v>
      </c>
      <c r="D1433" s="6" t="s">
        <v>605</v>
      </c>
      <c r="E1433">
        <f>VLOOKUP(A1433,Kagle!A:Q,17)</f>
        <v>0.61099999999999999</v>
      </c>
    </row>
    <row r="1434" spans="1:5" ht="15">
      <c r="A1434" s="6" t="s">
        <v>2000</v>
      </c>
      <c r="B1434" s="8">
        <v>7298</v>
      </c>
      <c r="C1434" s="6" t="s">
        <v>624</v>
      </c>
      <c r="D1434" s="6" t="s">
        <v>601</v>
      </c>
      <c r="E1434">
        <f>VLOOKUP(A1434,Kagle!A:Q,17)</f>
        <v>0.70599999999999996</v>
      </c>
    </row>
    <row r="1435" spans="1:5" ht="15">
      <c r="A1435" s="6" t="s">
        <v>2001</v>
      </c>
      <c r="B1435" s="8">
        <v>18798</v>
      </c>
      <c r="C1435" s="6" t="s">
        <v>608</v>
      </c>
      <c r="D1435" s="6" t="s">
        <v>607</v>
      </c>
      <c r="E1435">
        <f>VLOOKUP(A1435,Kagle!A:Q,17)</f>
        <v>0.59</v>
      </c>
    </row>
    <row r="1436" spans="1:5" ht="15">
      <c r="A1436" s="6" t="s">
        <v>2002</v>
      </c>
      <c r="B1436" s="8">
        <v>21142</v>
      </c>
      <c r="C1436" s="6" t="s">
        <v>620</v>
      </c>
      <c r="D1436" s="6" t="s">
        <v>603</v>
      </c>
      <c r="E1436">
        <f>VLOOKUP(A1436,Kagle!A:Q,17)</f>
        <v>0.78</v>
      </c>
    </row>
    <row r="1437" spans="1:5" ht="15">
      <c r="A1437" s="6" t="s">
        <v>2003</v>
      </c>
      <c r="B1437" s="8">
        <v>13769</v>
      </c>
      <c r="C1437" s="6" t="s">
        <v>617</v>
      </c>
      <c r="D1437" s="6" t="s">
        <v>610</v>
      </c>
      <c r="E1437">
        <f>VLOOKUP(A1437,Kagle!A:Q,17)</f>
        <v>0.74099999999999999</v>
      </c>
    </row>
    <row r="1438" spans="1:5" ht="15">
      <c r="A1438" s="6" t="s">
        <v>2004</v>
      </c>
      <c r="B1438" s="8">
        <v>253608</v>
      </c>
      <c r="C1438" s="6" t="s">
        <v>618</v>
      </c>
      <c r="D1438" s="6" t="s">
        <v>601</v>
      </c>
      <c r="E1438">
        <f>VLOOKUP(A1438,Kagle!A:Q,17)</f>
        <v>0.60099999999999998</v>
      </c>
    </row>
    <row r="1439" spans="1:5" ht="15">
      <c r="A1439" s="6" t="s">
        <v>2005</v>
      </c>
      <c r="B1439" s="8">
        <v>3838</v>
      </c>
      <c r="C1439" s="6" t="s">
        <v>613</v>
      </c>
      <c r="D1439" s="6" t="s">
        <v>605</v>
      </c>
      <c r="E1439">
        <f>VLOOKUP(A1439,Kagle!A:Q,17)</f>
        <v>0.60099999999999998</v>
      </c>
    </row>
    <row r="1440" spans="1:5" ht="15">
      <c r="A1440" s="6" t="s">
        <v>2006</v>
      </c>
      <c r="B1440" s="8">
        <v>20238</v>
      </c>
      <c r="C1440" s="6" t="s">
        <v>602</v>
      </c>
      <c r="D1440" s="6" t="s">
        <v>603</v>
      </c>
      <c r="E1440">
        <f>VLOOKUP(A1440,Kagle!A:Q,17)</f>
        <v>0.65900000000000003</v>
      </c>
    </row>
    <row r="1441" spans="1:5" ht="15">
      <c r="A1441" s="6" t="s">
        <v>2007</v>
      </c>
      <c r="B1441" s="8">
        <v>4423</v>
      </c>
      <c r="C1441" s="6" t="s">
        <v>617</v>
      </c>
      <c r="D1441" s="6" t="s">
        <v>610</v>
      </c>
      <c r="E1441">
        <f>VLOOKUP(A1441,Kagle!A:Q,17)</f>
        <v>0.70599999999999996</v>
      </c>
    </row>
    <row r="1442" spans="1:5" ht="15">
      <c r="A1442" s="6" t="s">
        <v>2008</v>
      </c>
      <c r="B1442" s="8">
        <v>5639</v>
      </c>
      <c r="C1442" s="6" t="s">
        <v>624</v>
      </c>
      <c r="D1442" s="6" t="s">
        <v>601</v>
      </c>
      <c r="E1442">
        <f>VLOOKUP(A1442,Kagle!A:Q,17)</f>
        <v>0.70299999999999996</v>
      </c>
    </row>
    <row r="1443" spans="1:5" ht="15">
      <c r="A1443" s="6" t="s">
        <v>2009</v>
      </c>
      <c r="B1443" s="8">
        <v>2743</v>
      </c>
      <c r="C1443" s="6" t="s">
        <v>622</v>
      </c>
      <c r="D1443" s="6" t="s">
        <v>607</v>
      </c>
      <c r="E1443">
        <f>VLOOKUP(A1443,Kagle!A:Q,17)</f>
        <v>0.64</v>
      </c>
    </row>
    <row r="1444" spans="1:5" ht="15">
      <c r="A1444" s="6" t="s">
        <v>2010</v>
      </c>
      <c r="B1444" s="8">
        <v>33459</v>
      </c>
      <c r="C1444" s="6" t="s">
        <v>623</v>
      </c>
      <c r="D1444" s="6" t="s">
        <v>607</v>
      </c>
      <c r="E1444">
        <f>VLOOKUP(A1444,Kagle!A:Q,17)</f>
        <v>0.52500000000000002</v>
      </c>
    </row>
    <row r="1445" spans="1:5" ht="15">
      <c r="A1445" s="6" t="s">
        <v>2011</v>
      </c>
      <c r="B1445" s="8">
        <v>1935</v>
      </c>
      <c r="C1445" s="6" t="s">
        <v>606</v>
      </c>
      <c r="D1445" s="6" t="s">
        <v>607</v>
      </c>
      <c r="E1445">
        <f>VLOOKUP(A1445,Kagle!A:Q,17)</f>
        <v>0.64400000000000002</v>
      </c>
    </row>
    <row r="1446" spans="1:5" ht="15">
      <c r="A1446" s="6" t="s">
        <v>2012</v>
      </c>
      <c r="B1446" s="8">
        <v>24309</v>
      </c>
      <c r="C1446" s="6" t="s">
        <v>606</v>
      </c>
      <c r="D1446" s="6" t="s">
        <v>607</v>
      </c>
      <c r="E1446">
        <f>VLOOKUP(A1446,Kagle!A:Q,17)</f>
        <v>0.71299999999999997</v>
      </c>
    </row>
    <row r="1447" spans="1:5" ht="15">
      <c r="A1447" s="6" t="s">
        <v>2013</v>
      </c>
      <c r="B1447" s="8">
        <v>75159</v>
      </c>
      <c r="C1447" s="6" t="s">
        <v>620</v>
      </c>
      <c r="D1447" s="6" t="s">
        <v>603</v>
      </c>
      <c r="E1447">
        <f>VLOOKUP(A1447,Kagle!A:Q,17)</f>
        <v>0.76</v>
      </c>
    </row>
    <row r="1448" spans="1:5" ht="15">
      <c r="A1448" s="6" t="s">
        <v>2014</v>
      </c>
      <c r="B1448" s="8">
        <v>133031</v>
      </c>
      <c r="C1448" s="6" t="s">
        <v>608</v>
      </c>
      <c r="D1448" s="6" t="s">
        <v>607</v>
      </c>
      <c r="E1448">
        <f>VLOOKUP(A1448,Kagle!A:Q,17)</f>
        <v>0.59899999999999998</v>
      </c>
    </row>
    <row r="1449" spans="1:5" ht="15">
      <c r="A1449" s="6" t="s">
        <v>2015</v>
      </c>
      <c r="B1449" s="8">
        <v>35579</v>
      </c>
      <c r="C1449" s="6" t="s">
        <v>611</v>
      </c>
      <c r="D1449" s="6" t="s">
        <v>610</v>
      </c>
      <c r="E1449">
        <f>VLOOKUP(A1449,Kagle!A:Q,17)</f>
        <v>0.79</v>
      </c>
    </row>
    <row r="1450" spans="1:5" ht="15">
      <c r="A1450" s="6" t="s">
        <v>2016</v>
      </c>
      <c r="B1450" s="8">
        <v>5351</v>
      </c>
      <c r="C1450" s="6" t="s">
        <v>602</v>
      </c>
      <c r="D1450" s="6" t="s">
        <v>603</v>
      </c>
      <c r="E1450">
        <f>VLOOKUP(A1450,Kagle!A:Q,17)</f>
        <v>0.58499999999999996</v>
      </c>
    </row>
    <row r="1451" spans="1:5" ht="15">
      <c r="A1451" s="6" t="s">
        <v>2017</v>
      </c>
      <c r="B1451" s="8">
        <v>217311</v>
      </c>
      <c r="C1451" s="6" t="s">
        <v>608</v>
      </c>
      <c r="D1451" s="6" t="s">
        <v>607</v>
      </c>
      <c r="E1451">
        <f>VLOOKUP(A1451,Kagle!A:Q,17)</f>
        <v>0.54</v>
      </c>
    </row>
    <row r="1452" spans="1:5" ht="15">
      <c r="A1452" s="6" t="s">
        <v>2018</v>
      </c>
      <c r="B1452" s="8">
        <v>6760</v>
      </c>
      <c r="C1452" s="6" t="s">
        <v>617</v>
      </c>
      <c r="D1452" s="6" t="s">
        <v>610</v>
      </c>
      <c r="E1452">
        <f>VLOOKUP(A1452,Kagle!A:Q,17)</f>
        <v>0.71</v>
      </c>
    </row>
    <row r="1453" spans="1:5" ht="15">
      <c r="A1453" s="6" t="s">
        <v>2019</v>
      </c>
      <c r="B1453" s="8">
        <v>21163</v>
      </c>
      <c r="C1453" s="6" t="s">
        <v>602</v>
      </c>
      <c r="D1453" s="6" t="s">
        <v>603</v>
      </c>
      <c r="E1453">
        <f>VLOOKUP(A1453,Kagle!A:Q,17)</f>
        <v>0.69</v>
      </c>
    </row>
    <row r="1454" spans="1:5" ht="15">
      <c r="A1454" s="6" t="s">
        <v>2020</v>
      </c>
      <c r="B1454" s="8">
        <v>13357</v>
      </c>
      <c r="C1454" s="6" t="s">
        <v>620</v>
      </c>
      <c r="D1454" s="6" t="s">
        <v>603</v>
      </c>
      <c r="E1454">
        <f>VLOOKUP(A1454,Kagle!A:Q,17)</f>
        <v>0.73</v>
      </c>
    </row>
    <row r="1455" spans="1:5" ht="15">
      <c r="A1455" s="6" t="s">
        <v>2021</v>
      </c>
      <c r="B1455" s="8">
        <v>12931</v>
      </c>
      <c r="C1455" s="6" t="s">
        <v>617</v>
      </c>
      <c r="D1455" s="6" t="s">
        <v>610</v>
      </c>
      <c r="E1455">
        <f>VLOOKUP(A1455,Kagle!A:Q,17)</f>
        <v>0.64400000000000002</v>
      </c>
    </row>
    <row r="1456" spans="1:5" ht="15">
      <c r="A1456" s="6" t="s">
        <v>2022</v>
      </c>
      <c r="B1456" s="8">
        <v>8718</v>
      </c>
      <c r="C1456" s="6" t="s">
        <v>617</v>
      </c>
      <c r="D1456" s="6" t="s">
        <v>610</v>
      </c>
      <c r="E1456">
        <f>VLOOKUP(A1456,Kagle!A:Q,17)</f>
        <v>0.66</v>
      </c>
    </row>
    <row r="1457" spans="1:5" ht="15">
      <c r="A1457" s="6" t="s">
        <v>2023</v>
      </c>
      <c r="B1457" s="8">
        <v>8067</v>
      </c>
      <c r="C1457" s="6" t="s">
        <v>613</v>
      </c>
      <c r="D1457" s="6" t="s">
        <v>605</v>
      </c>
      <c r="E1457">
        <f>VLOOKUP(A1457,Kagle!A:Q,17)</f>
        <v>0.67</v>
      </c>
    </row>
    <row r="1458" spans="1:5" ht="15">
      <c r="A1458" s="6" t="s">
        <v>2024</v>
      </c>
      <c r="B1458" s="8">
        <v>2844</v>
      </c>
      <c r="C1458" s="6" t="s">
        <v>616</v>
      </c>
      <c r="D1458" s="6" t="s">
        <v>607</v>
      </c>
      <c r="E1458">
        <f>VLOOKUP(A1458,Kagle!A:Q,17)</f>
        <v>0.57299999999999995</v>
      </c>
    </row>
    <row r="1459" spans="1:5" ht="15">
      <c r="A1459" s="6" t="s">
        <v>2025</v>
      </c>
      <c r="B1459" s="8">
        <v>7278</v>
      </c>
      <c r="C1459" s="6" t="s">
        <v>602</v>
      </c>
      <c r="D1459" s="6" t="s">
        <v>603</v>
      </c>
      <c r="E1459">
        <f>VLOOKUP(A1459,Kagle!A:Q,17)</f>
        <v>0.58299999999999996</v>
      </c>
    </row>
    <row r="1460" spans="1:5" ht="15">
      <c r="A1460" s="6" t="s">
        <v>2026</v>
      </c>
      <c r="B1460" s="8">
        <v>8323</v>
      </c>
      <c r="C1460" s="6" t="s">
        <v>600</v>
      </c>
      <c r="D1460" s="6" t="s">
        <v>601</v>
      </c>
      <c r="E1460">
        <f>VLOOKUP(A1460,Kagle!A:Q,17)</f>
        <v>0.7</v>
      </c>
    </row>
    <row r="1461" spans="1:5" ht="15">
      <c r="A1461" s="6" t="s">
        <v>2027</v>
      </c>
      <c r="B1461" s="8">
        <v>5982</v>
      </c>
      <c r="C1461" s="6" t="s">
        <v>602</v>
      </c>
      <c r="D1461" s="6" t="s">
        <v>603</v>
      </c>
      <c r="E1461">
        <f>VLOOKUP(A1461,Kagle!A:Q,17)</f>
        <v>0.69499999999999995</v>
      </c>
    </row>
    <row r="1462" spans="1:5" ht="15">
      <c r="A1462" s="6" t="s">
        <v>2028</v>
      </c>
      <c r="B1462" s="8">
        <v>60210</v>
      </c>
      <c r="C1462" s="6" t="s">
        <v>600</v>
      </c>
      <c r="D1462" s="6" t="s">
        <v>601</v>
      </c>
      <c r="E1462">
        <f>VLOOKUP(A1462,Kagle!A:Q,17)</f>
        <v>0.68799999999999994</v>
      </c>
    </row>
    <row r="1463" spans="1:5" ht="15">
      <c r="A1463" s="6" t="s">
        <v>2029</v>
      </c>
      <c r="B1463" s="8">
        <v>5156</v>
      </c>
      <c r="C1463" s="6" t="s">
        <v>602</v>
      </c>
      <c r="D1463" s="6" t="s">
        <v>603</v>
      </c>
      <c r="E1463">
        <f>VLOOKUP(A1463,Kagle!A:Q,17)</f>
        <v>0.67</v>
      </c>
    </row>
    <row r="1464" spans="1:5" ht="15">
      <c r="A1464" s="6" t="s">
        <v>2030</v>
      </c>
      <c r="B1464" s="8">
        <v>2964</v>
      </c>
      <c r="C1464" s="6" t="s">
        <v>629</v>
      </c>
      <c r="D1464" s="6" t="s">
        <v>607</v>
      </c>
      <c r="E1464">
        <f>VLOOKUP(A1464,Kagle!A:Q,17)</f>
        <v>0.55000000000000004</v>
      </c>
    </row>
    <row r="1465" spans="1:5" ht="15">
      <c r="A1465" s="6" t="s">
        <v>2031</v>
      </c>
      <c r="B1465" s="8">
        <v>10226</v>
      </c>
      <c r="C1465" s="6" t="s">
        <v>616</v>
      </c>
      <c r="D1465" s="6" t="s">
        <v>607</v>
      </c>
      <c r="E1465">
        <f>VLOOKUP(A1465,Kagle!A:Q,17)</f>
        <v>0.56999999999999995</v>
      </c>
    </row>
    <row r="1466" spans="1:5" ht="15">
      <c r="A1466" s="6" t="s">
        <v>2032</v>
      </c>
      <c r="B1466" s="8">
        <v>18029</v>
      </c>
      <c r="C1466" s="6" t="s">
        <v>608</v>
      </c>
      <c r="D1466" s="6" t="s">
        <v>607</v>
      </c>
      <c r="E1466">
        <f>VLOOKUP(A1466,Kagle!A:Q,17)</f>
        <v>0.61399999999999999</v>
      </c>
    </row>
    <row r="1467" spans="1:5" ht="15">
      <c r="A1467" s="6" t="s">
        <v>2033</v>
      </c>
      <c r="B1467" s="8">
        <v>10444</v>
      </c>
      <c r="C1467" s="6" t="s">
        <v>600</v>
      </c>
      <c r="D1467" s="6" t="s">
        <v>601</v>
      </c>
      <c r="E1467">
        <f>VLOOKUP(A1467,Kagle!A:Q,17)</f>
        <v>0.70799999999999996</v>
      </c>
    </row>
    <row r="1468" spans="1:5" ht="15">
      <c r="A1468" s="6" t="s">
        <v>2034</v>
      </c>
      <c r="B1468" s="8">
        <v>13947</v>
      </c>
      <c r="C1468" s="6" t="s">
        <v>613</v>
      </c>
      <c r="D1468" s="6" t="s">
        <v>605</v>
      </c>
      <c r="E1468">
        <f>VLOOKUP(A1468,Kagle!A:Q,17)</f>
        <v>0.64400000000000002</v>
      </c>
    </row>
    <row r="1469" spans="1:5" ht="15">
      <c r="A1469" s="6" t="s">
        <v>2035</v>
      </c>
      <c r="B1469" s="8">
        <v>17044</v>
      </c>
      <c r="C1469" s="6" t="s">
        <v>606</v>
      </c>
      <c r="D1469" s="6" t="s">
        <v>607</v>
      </c>
      <c r="E1469">
        <f>VLOOKUP(A1469,Kagle!A:Q,17)</f>
        <v>0.59</v>
      </c>
    </row>
    <row r="1470" spans="1:5" ht="15">
      <c r="A1470" s="6" t="s">
        <v>2036</v>
      </c>
      <c r="B1470" s="8">
        <v>1735</v>
      </c>
      <c r="C1470" s="6" t="s">
        <v>600</v>
      </c>
      <c r="D1470" s="6" t="s">
        <v>601</v>
      </c>
      <c r="E1470">
        <f>VLOOKUP(A1470,Kagle!A:Q,17)</f>
        <v>0.70599999999999996</v>
      </c>
    </row>
    <row r="1471" spans="1:5" ht="15">
      <c r="A1471" s="6" t="s">
        <v>2037</v>
      </c>
      <c r="B1471" s="8">
        <v>18133</v>
      </c>
      <c r="C1471" s="6" t="s">
        <v>602</v>
      </c>
      <c r="D1471" s="6" t="s">
        <v>603</v>
      </c>
      <c r="E1471">
        <f>VLOOKUP(A1471,Kagle!A:Q,17)</f>
        <v>0.65</v>
      </c>
    </row>
    <row r="1472" spans="1:5" ht="15">
      <c r="A1472" s="6" t="s">
        <v>2038</v>
      </c>
      <c r="B1472" s="8">
        <v>3472</v>
      </c>
      <c r="C1472" s="6" t="s">
        <v>606</v>
      </c>
      <c r="D1472" s="6" t="s">
        <v>607</v>
      </c>
      <c r="E1472">
        <f>VLOOKUP(A1472,Kagle!A:Q,17)</f>
        <v>0.63200000000000001</v>
      </c>
    </row>
    <row r="1473" spans="1:5" ht="15">
      <c r="A1473" s="6" t="s">
        <v>2039</v>
      </c>
      <c r="B1473" s="8">
        <v>5054</v>
      </c>
      <c r="C1473" s="6" t="s">
        <v>617</v>
      </c>
      <c r="D1473" s="6" t="s">
        <v>610</v>
      </c>
      <c r="E1473">
        <f>VLOOKUP(A1473,Kagle!A:Q,17)</f>
        <v>0.75</v>
      </c>
    </row>
    <row r="1474" spans="1:5" ht="15">
      <c r="A1474" s="6" t="s">
        <v>2040</v>
      </c>
      <c r="B1474" s="8">
        <v>24977</v>
      </c>
      <c r="C1474" s="6" t="s">
        <v>608</v>
      </c>
      <c r="D1474" s="6" t="s">
        <v>607</v>
      </c>
      <c r="E1474">
        <f>VLOOKUP(A1474,Kagle!A:Q,17)</f>
        <v>0.7</v>
      </c>
    </row>
    <row r="1475" spans="1:5" ht="15">
      <c r="A1475" s="6" t="s">
        <v>2041</v>
      </c>
      <c r="B1475" s="8">
        <v>59922</v>
      </c>
      <c r="C1475" s="6" t="s">
        <v>622</v>
      </c>
      <c r="D1475" s="6" t="s">
        <v>607</v>
      </c>
      <c r="E1475">
        <f>VLOOKUP(A1475,Kagle!A:Q,17)</f>
        <v>0.55200000000000005</v>
      </c>
    </row>
    <row r="1476" spans="1:5" ht="15">
      <c r="A1476" s="6" t="s">
        <v>2042</v>
      </c>
      <c r="B1476" s="8">
        <v>63591</v>
      </c>
      <c r="C1476" s="6" t="s">
        <v>609</v>
      </c>
      <c r="D1476" s="6" t="s">
        <v>610</v>
      </c>
      <c r="E1476">
        <f>VLOOKUP(A1476,Kagle!A:Q,17)</f>
        <v>0.66400000000000003</v>
      </c>
    </row>
    <row r="1477" spans="1:5" ht="15">
      <c r="A1477" s="6" t="s">
        <v>2043</v>
      </c>
      <c r="B1477" s="8">
        <v>17461</v>
      </c>
      <c r="C1477" s="6" t="s">
        <v>620</v>
      </c>
      <c r="D1477" s="6" t="s">
        <v>603</v>
      </c>
      <c r="E1477">
        <f>VLOOKUP(A1477,Kagle!A:Q,17)</f>
        <v>0.77400000000000002</v>
      </c>
    </row>
    <row r="1478" spans="1:5" ht="15">
      <c r="A1478" s="6" t="s">
        <v>2044</v>
      </c>
      <c r="B1478" s="8">
        <v>18741</v>
      </c>
      <c r="C1478" s="6" t="s">
        <v>617</v>
      </c>
      <c r="D1478" s="6" t="s">
        <v>610</v>
      </c>
      <c r="E1478">
        <f>VLOOKUP(A1478,Kagle!A:Q,17)</f>
        <v>0.72</v>
      </c>
    </row>
    <row r="1479" spans="1:5" ht="15">
      <c r="A1479" s="6" t="s">
        <v>2045</v>
      </c>
      <c r="B1479" s="8">
        <v>2046</v>
      </c>
      <c r="C1479" s="6" t="s">
        <v>620</v>
      </c>
      <c r="D1479" s="6" t="s">
        <v>603</v>
      </c>
      <c r="E1479">
        <f>VLOOKUP(A1479,Kagle!A:Q,17)</f>
        <v>0.79</v>
      </c>
    </row>
    <row r="1480" spans="1:5" ht="15">
      <c r="A1480" s="6" t="s">
        <v>2046</v>
      </c>
      <c r="B1480" s="8">
        <v>1799</v>
      </c>
      <c r="C1480" s="6" t="s">
        <v>602</v>
      </c>
      <c r="D1480" s="6" t="s">
        <v>603</v>
      </c>
      <c r="E1480">
        <f>VLOOKUP(A1480,Kagle!A:Q,17)</f>
        <v>0.69599999999999995</v>
      </c>
    </row>
    <row r="1481" spans="1:5" ht="15">
      <c r="A1481" s="6" t="s">
        <v>2047</v>
      </c>
      <c r="B1481" s="8">
        <v>82571</v>
      </c>
      <c r="C1481" s="6" t="s">
        <v>609</v>
      </c>
      <c r="D1481" s="6" t="s">
        <v>610</v>
      </c>
      <c r="E1481">
        <f>VLOOKUP(A1481,Kagle!A:Q,17)</f>
        <v>0.71</v>
      </c>
    </row>
    <row r="1482" spans="1:5" ht="15">
      <c r="A1482" s="6" t="s">
        <v>2048</v>
      </c>
      <c r="B1482" s="8">
        <v>3639</v>
      </c>
      <c r="C1482" s="6" t="s">
        <v>609</v>
      </c>
      <c r="D1482" s="6" t="s">
        <v>610</v>
      </c>
      <c r="E1482">
        <f>VLOOKUP(A1482,Kagle!A:Q,17)</f>
        <v>0.72</v>
      </c>
    </row>
    <row r="1483" spans="1:5" ht="15">
      <c r="A1483" s="6" t="s">
        <v>2049</v>
      </c>
      <c r="B1483" s="8">
        <v>4240</v>
      </c>
      <c r="C1483" s="6" t="s">
        <v>619</v>
      </c>
      <c r="D1483" s="6" t="s">
        <v>605</v>
      </c>
      <c r="E1483">
        <f>VLOOKUP(A1483,Kagle!A:Q,17)</f>
        <v>0.72299999999999998</v>
      </c>
    </row>
    <row r="1484" spans="1:5" ht="15">
      <c r="A1484" s="6" t="s">
        <v>2049</v>
      </c>
      <c r="B1484" s="8">
        <v>20947</v>
      </c>
      <c r="C1484" s="6" t="s">
        <v>609</v>
      </c>
      <c r="D1484" s="6" t="s">
        <v>610</v>
      </c>
      <c r="E1484">
        <f>VLOOKUP(A1484,Kagle!A:Q,17)</f>
        <v>0.72299999999999998</v>
      </c>
    </row>
    <row r="1485" spans="1:5" ht="15">
      <c r="A1485" s="6" t="s">
        <v>2049</v>
      </c>
      <c r="B1485" s="8">
        <v>4449</v>
      </c>
      <c r="C1485" s="6" t="s">
        <v>617</v>
      </c>
      <c r="D1485" s="6" t="s">
        <v>610</v>
      </c>
      <c r="E1485">
        <f>VLOOKUP(A1485,Kagle!A:Q,17)</f>
        <v>0.72299999999999998</v>
      </c>
    </row>
    <row r="1486" spans="1:5" ht="15">
      <c r="A1486" s="6" t="s">
        <v>2050</v>
      </c>
      <c r="B1486" s="8">
        <v>12402</v>
      </c>
      <c r="C1486" s="6" t="s">
        <v>615</v>
      </c>
      <c r="D1486" s="6" t="s">
        <v>607</v>
      </c>
      <c r="E1486">
        <f>VLOOKUP(A1486,Kagle!A:Q,17)</f>
        <v>0.65400000000000003</v>
      </c>
    </row>
    <row r="1487" spans="1:5" ht="15">
      <c r="A1487" s="6" t="s">
        <v>2051</v>
      </c>
      <c r="B1487" s="8">
        <v>89072</v>
      </c>
      <c r="C1487" s="6" t="s">
        <v>602</v>
      </c>
      <c r="D1487" s="6" t="s">
        <v>603</v>
      </c>
      <c r="E1487">
        <f>VLOOKUP(A1487,Kagle!A:Q,17)</f>
        <v>0.69499999999999995</v>
      </c>
    </row>
    <row r="1488" spans="1:5" ht="15">
      <c r="A1488" s="6" t="s">
        <v>2052</v>
      </c>
      <c r="B1488" s="8">
        <v>7983</v>
      </c>
      <c r="C1488" s="6" t="s">
        <v>609</v>
      </c>
      <c r="D1488" s="6" t="s">
        <v>610</v>
      </c>
      <c r="E1488">
        <f>VLOOKUP(A1488,Kagle!A:Q,17)</f>
        <v>0.67</v>
      </c>
    </row>
    <row r="1489" spans="1:5" ht="15">
      <c r="A1489" s="6" t="s">
        <v>2053</v>
      </c>
      <c r="B1489" s="8">
        <v>15474</v>
      </c>
      <c r="C1489" s="6" t="s">
        <v>620</v>
      </c>
      <c r="D1489" s="6" t="s">
        <v>603</v>
      </c>
      <c r="E1489">
        <f>VLOOKUP(A1489,Kagle!A:Q,17)</f>
        <v>0.73699999999999999</v>
      </c>
    </row>
    <row r="1490" spans="1:5" ht="15">
      <c r="A1490" s="6" t="s">
        <v>2054</v>
      </c>
      <c r="B1490" s="8">
        <v>2921</v>
      </c>
      <c r="C1490" s="6" t="s">
        <v>622</v>
      </c>
      <c r="D1490" s="6" t="s">
        <v>607</v>
      </c>
      <c r="E1490">
        <f>VLOOKUP(A1490,Kagle!A:Q,17)</f>
        <v>0.56999999999999995</v>
      </c>
    </row>
    <row r="1491" spans="1:5" ht="15">
      <c r="A1491" s="6" t="s">
        <v>2055</v>
      </c>
      <c r="B1491" s="8">
        <v>131626</v>
      </c>
      <c r="C1491" s="6" t="s">
        <v>618</v>
      </c>
      <c r="D1491" s="6" t="s">
        <v>601</v>
      </c>
      <c r="E1491">
        <f>VLOOKUP(A1491,Kagle!A:Q,17)</f>
        <v>0.78500000000000003</v>
      </c>
    </row>
    <row r="1492" spans="1:5" ht="15">
      <c r="A1492" s="6" t="s">
        <v>2056</v>
      </c>
      <c r="B1492" s="8">
        <v>7832</v>
      </c>
      <c r="C1492" s="6" t="s">
        <v>622</v>
      </c>
      <c r="D1492" s="6" t="s">
        <v>607</v>
      </c>
      <c r="E1492">
        <f>VLOOKUP(A1492,Kagle!A:Q,17)</f>
        <v>0.59099999999999997</v>
      </c>
    </row>
    <row r="1493" spans="1:5" ht="15">
      <c r="A1493" s="6" t="s">
        <v>2057</v>
      </c>
      <c r="B1493" s="8">
        <v>618124</v>
      </c>
      <c r="C1493" s="6" t="s">
        <v>622</v>
      </c>
      <c r="D1493" s="6" t="s">
        <v>607</v>
      </c>
      <c r="E1493">
        <f>VLOOKUP(A1493,Kagle!A:Q,17)</f>
        <v>0.52400000000000002</v>
      </c>
    </row>
    <row r="1494" spans="1:5" ht="15">
      <c r="A1494" s="6" t="s">
        <v>2058</v>
      </c>
      <c r="B1494" s="8">
        <v>20334</v>
      </c>
      <c r="C1494" s="6" t="s">
        <v>622</v>
      </c>
      <c r="D1494" s="6" t="s">
        <v>607</v>
      </c>
      <c r="E1494">
        <f>VLOOKUP(A1494,Kagle!A:Q,17)</f>
        <v>0.56999999999999995</v>
      </c>
    </row>
    <row r="1495" spans="1:5" ht="15">
      <c r="A1495" s="6" t="s">
        <v>2059</v>
      </c>
      <c r="B1495" s="8">
        <v>6356</v>
      </c>
      <c r="C1495" s="6" t="s">
        <v>625</v>
      </c>
      <c r="D1495" s="6" t="s">
        <v>605</v>
      </c>
      <c r="E1495">
        <f>VLOOKUP(A1495,Kagle!A:Q,17)</f>
        <v>0.61199999999999999</v>
      </c>
    </row>
    <row r="1496" spans="1:5" ht="15">
      <c r="A1496" s="6" t="s">
        <v>2060</v>
      </c>
      <c r="B1496" s="8">
        <v>6775</v>
      </c>
      <c r="C1496" s="6" t="s">
        <v>600</v>
      </c>
      <c r="D1496" s="6" t="s">
        <v>601</v>
      </c>
      <c r="E1496">
        <f>VLOOKUP(A1496,Kagle!A:Q,17)</f>
        <v>0.73699999999999999</v>
      </c>
    </row>
    <row r="1497" spans="1:5" ht="15">
      <c r="A1497" s="6" t="s">
        <v>2061</v>
      </c>
      <c r="B1497" s="8">
        <v>26183</v>
      </c>
      <c r="C1497" s="6" t="s">
        <v>612</v>
      </c>
      <c r="D1497" s="6" t="s">
        <v>607</v>
      </c>
      <c r="E1497">
        <f>VLOOKUP(A1497,Kagle!A:Q,17)</f>
        <v>0.56999999999999995</v>
      </c>
    </row>
    <row r="1498" spans="1:5" ht="15">
      <c r="A1498" s="6" t="s">
        <v>2062</v>
      </c>
      <c r="B1498" s="8">
        <v>2837</v>
      </c>
      <c r="C1498" s="6" t="s">
        <v>604</v>
      </c>
      <c r="D1498" s="6" t="s">
        <v>605</v>
      </c>
      <c r="E1498">
        <f>VLOOKUP(A1498,Kagle!A:Q,17)</f>
        <v>0.55000000000000004</v>
      </c>
    </row>
    <row r="1499" spans="1:5" ht="15">
      <c r="A1499" s="6" t="s">
        <v>2063</v>
      </c>
      <c r="B1499" s="8">
        <v>10192</v>
      </c>
      <c r="C1499" s="6" t="s">
        <v>629</v>
      </c>
      <c r="D1499" s="6" t="s">
        <v>607</v>
      </c>
      <c r="E1499">
        <f>VLOOKUP(A1499,Kagle!A:Q,17)</f>
        <v>0.60399999999999998</v>
      </c>
    </row>
    <row r="1500" spans="1:5" ht="15">
      <c r="A1500" s="6" t="s">
        <v>2064</v>
      </c>
      <c r="B1500" s="8">
        <v>13761</v>
      </c>
      <c r="C1500" s="6" t="s">
        <v>620</v>
      </c>
      <c r="D1500" s="6" t="s">
        <v>603</v>
      </c>
      <c r="E1500">
        <f>VLOOKUP(A1500,Kagle!A:Q,17)</f>
        <v>0.68400000000000005</v>
      </c>
    </row>
    <row r="1501" spans="1:5" ht="15">
      <c r="A1501" s="6" t="s">
        <v>2065</v>
      </c>
      <c r="B1501" s="8">
        <v>3998</v>
      </c>
      <c r="C1501" s="6" t="s">
        <v>611</v>
      </c>
      <c r="D1501" s="6" t="s">
        <v>610</v>
      </c>
      <c r="E1501">
        <f>VLOOKUP(A1501,Kagle!A:Q,17)</f>
        <v>0.74199999999999999</v>
      </c>
    </row>
    <row r="1502" spans="1:5" ht="15">
      <c r="A1502" s="6" t="s">
        <v>2066</v>
      </c>
      <c r="B1502" s="8">
        <v>21459</v>
      </c>
      <c r="C1502" s="6" t="s">
        <v>611</v>
      </c>
      <c r="D1502" s="6" t="s">
        <v>610</v>
      </c>
      <c r="E1502">
        <f>VLOOKUP(A1502,Kagle!A:Q,17)</f>
        <v>0.754</v>
      </c>
    </row>
    <row r="1503" spans="1:5" ht="15">
      <c r="A1503" s="6" t="s">
        <v>2067</v>
      </c>
      <c r="B1503" s="8">
        <v>11118</v>
      </c>
      <c r="C1503" s="6" t="s">
        <v>602</v>
      </c>
      <c r="D1503" s="6" t="s">
        <v>603</v>
      </c>
      <c r="E1503">
        <f>VLOOKUP(A1503,Kagle!A:Q,17)</f>
        <v>0.627</v>
      </c>
    </row>
    <row r="1504" spans="1:5" ht="15">
      <c r="A1504" s="6" t="s">
        <v>2068</v>
      </c>
      <c r="B1504" s="8">
        <v>1967</v>
      </c>
      <c r="C1504" s="6" t="s">
        <v>612</v>
      </c>
      <c r="D1504" s="6" t="s">
        <v>607</v>
      </c>
      <c r="E1504">
        <f>VLOOKUP(A1504,Kagle!A:Q,17)</f>
        <v>0.59</v>
      </c>
    </row>
    <row r="1505" spans="1:5" ht="15">
      <c r="A1505" s="6" t="s">
        <v>2069</v>
      </c>
      <c r="B1505" s="8">
        <v>5005</v>
      </c>
      <c r="C1505" s="6" t="s">
        <v>608</v>
      </c>
      <c r="D1505" s="6" t="s">
        <v>607</v>
      </c>
      <c r="E1505">
        <f>VLOOKUP(A1505,Kagle!A:Q,17)</f>
        <v>0.58099999999999996</v>
      </c>
    </row>
    <row r="1506" spans="1:5" ht="15">
      <c r="A1506" s="6" t="s">
        <v>2070</v>
      </c>
      <c r="B1506" s="8">
        <v>24173</v>
      </c>
      <c r="C1506" s="6" t="s">
        <v>616</v>
      </c>
      <c r="D1506" s="6" t="s">
        <v>607</v>
      </c>
      <c r="E1506">
        <f>VLOOKUP(A1506,Kagle!A:Q,17)</f>
        <v>0.60699999999999998</v>
      </c>
    </row>
    <row r="1507" spans="1:5" ht="15">
      <c r="A1507" s="6" t="s">
        <v>2071</v>
      </c>
      <c r="B1507" s="8">
        <v>34886</v>
      </c>
      <c r="C1507" s="6" t="s">
        <v>604</v>
      </c>
      <c r="D1507" s="6" t="s">
        <v>605</v>
      </c>
      <c r="E1507">
        <f>VLOOKUP(A1507,Kagle!A:Q,17)</f>
        <v>0.63600000000000001</v>
      </c>
    </row>
    <row r="1508" spans="1:5" ht="15">
      <c r="A1508" s="6" t="s">
        <v>2072</v>
      </c>
      <c r="B1508" s="8">
        <v>11426</v>
      </c>
      <c r="C1508" s="6" t="s">
        <v>609</v>
      </c>
      <c r="D1508" s="6" t="s">
        <v>610</v>
      </c>
      <c r="E1508">
        <f>VLOOKUP(A1508,Kagle!A:Q,17)</f>
        <v>0.82299999999999995</v>
      </c>
    </row>
    <row r="1509" spans="1:5" ht="15">
      <c r="A1509" s="6" t="s">
        <v>2073</v>
      </c>
      <c r="B1509" s="8">
        <v>17846</v>
      </c>
      <c r="C1509" s="6" t="s">
        <v>611</v>
      </c>
      <c r="D1509" s="6" t="s">
        <v>610</v>
      </c>
      <c r="E1509">
        <f>VLOOKUP(A1509,Kagle!A:Q,17)</f>
        <v>0.72099999999999997</v>
      </c>
    </row>
    <row r="1510" spans="1:5" ht="15">
      <c r="A1510" s="6" t="s">
        <v>2074</v>
      </c>
      <c r="B1510" s="8">
        <v>1948626</v>
      </c>
      <c r="C1510" s="6" t="s">
        <v>609</v>
      </c>
      <c r="D1510" s="6" t="s">
        <v>610</v>
      </c>
      <c r="E1510">
        <f>VLOOKUP(A1510,Kagle!A:Q,17)</f>
        <v>0.66</v>
      </c>
    </row>
    <row r="1511" spans="1:5" ht="15">
      <c r="A1511" s="6" t="s">
        <v>2075</v>
      </c>
      <c r="B1511" s="8">
        <v>39893</v>
      </c>
      <c r="C1511" s="6" t="s">
        <v>616</v>
      </c>
      <c r="D1511" s="6" t="s">
        <v>607</v>
      </c>
      <c r="E1511">
        <f>VLOOKUP(A1511,Kagle!A:Q,17)</f>
        <v>0.54200000000000004</v>
      </c>
    </row>
    <row r="1512" spans="1:5" ht="15">
      <c r="A1512" s="6" t="s">
        <v>2076</v>
      </c>
      <c r="B1512" s="8">
        <v>15196</v>
      </c>
      <c r="C1512" s="6" t="s">
        <v>615</v>
      </c>
      <c r="D1512" s="6" t="s">
        <v>607</v>
      </c>
      <c r="E1512">
        <f>VLOOKUP(A1512,Kagle!A:Q,17)</f>
        <v>0.69099999999999995</v>
      </c>
    </row>
    <row r="1513" spans="1:5" ht="15">
      <c r="A1513" s="6" t="s">
        <v>2077</v>
      </c>
      <c r="B1513" s="8">
        <v>4968</v>
      </c>
      <c r="C1513" s="6" t="s">
        <v>622</v>
      </c>
      <c r="D1513" s="6" t="s">
        <v>607</v>
      </c>
      <c r="E1513">
        <f>VLOOKUP(A1513,Kagle!A:Q,17)</f>
        <v>0.52900000000000003</v>
      </c>
    </row>
    <row r="1514" spans="1:5" ht="15">
      <c r="A1514" s="6" t="s">
        <v>2078</v>
      </c>
      <c r="B1514" s="8">
        <v>44905</v>
      </c>
      <c r="C1514" s="6" t="s">
        <v>602</v>
      </c>
      <c r="D1514" s="6" t="s">
        <v>603</v>
      </c>
      <c r="E1514">
        <f>VLOOKUP(A1514,Kagle!A:Q,17)</f>
        <v>0.58499999999999996</v>
      </c>
    </row>
    <row r="1515" spans="1:5" ht="15">
      <c r="A1515" s="6" t="s">
        <v>2079</v>
      </c>
      <c r="B1515" s="8">
        <v>5218</v>
      </c>
      <c r="C1515" s="6" t="s">
        <v>616</v>
      </c>
      <c r="D1515" s="6" t="s">
        <v>607</v>
      </c>
      <c r="E1515">
        <f>VLOOKUP(A1515,Kagle!A:Q,17)</f>
        <v>0.52700000000000002</v>
      </c>
    </row>
    <row r="1516" spans="1:5" ht="15">
      <c r="A1516" s="6" t="s">
        <v>2080</v>
      </c>
      <c r="B1516" s="8">
        <v>7799</v>
      </c>
      <c r="C1516" s="6" t="s">
        <v>622</v>
      </c>
      <c r="D1516" s="6" t="s">
        <v>607</v>
      </c>
      <c r="E1516">
        <f>VLOOKUP(A1516,Kagle!A:Q,17)</f>
        <v>0.60599999999999998</v>
      </c>
    </row>
    <row r="1517" spans="1:5" ht="15">
      <c r="A1517" s="6" t="s">
        <v>2081</v>
      </c>
      <c r="B1517" s="8">
        <v>5367</v>
      </c>
      <c r="C1517" s="6" t="s">
        <v>604</v>
      </c>
      <c r="D1517" s="6" t="s">
        <v>605</v>
      </c>
      <c r="E1517">
        <f>VLOOKUP(A1517,Kagle!A:Q,17)</f>
        <v>0.502</v>
      </c>
    </row>
    <row r="1518" spans="1:5" ht="15">
      <c r="A1518" s="6" t="s">
        <v>2082</v>
      </c>
      <c r="B1518" s="8">
        <v>2512</v>
      </c>
      <c r="C1518" s="6" t="s">
        <v>616</v>
      </c>
      <c r="D1518" s="6" t="s">
        <v>607</v>
      </c>
      <c r="E1518">
        <f>VLOOKUP(A1518,Kagle!A:Q,17)</f>
        <v>0.55500000000000005</v>
      </c>
    </row>
    <row r="1519" spans="1:5" ht="15">
      <c r="A1519" s="6" t="s">
        <v>2083</v>
      </c>
      <c r="B1519" s="8">
        <v>34994</v>
      </c>
      <c r="C1519" s="6" t="s">
        <v>604</v>
      </c>
      <c r="D1519" s="6" t="s">
        <v>605</v>
      </c>
      <c r="E1519">
        <f>VLOOKUP(A1519,Kagle!A:Q,17)</f>
        <v>0.57799999999999996</v>
      </c>
    </row>
    <row r="1520" spans="1:5" ht="15">
      <c r="A1520" s="6" t="s">
        <v>2084</v>
      </c>
      <c r="B1520" s="8">
        <v>4459</v>
      </c>
      <c r="C1520" s="6" t="s">
        <v>604</v>
      </c>
      <c r="D1520" s="6" t="s">
        <v>605</v>
      </c>
      <c r="E1520">
        <f>VLOOKUP(A1520,Kagle!A:Q,17)</f>
        <v>0.57999999999999996</v>
      </c>
    </row>
    <row r="1521" spans="1:5" ht="15">
      <c r="A1521" s="6" t="s">
        <v>2085</v>
      </c>
      <c r="B1521" s="8">
        <v>14587</v>
      </c>
      <c r="C1521" s="6" t="s">
        <v>614</v>
      </c>
      <c r="D1521" s="6" t="s">
        <v>607</v>
      </c>
      <c r="E1521">
        <f>VLOOKUP(A1521,Kagle!A:Q,17)</f>
        <v>0.61199999999999999</v>
      </c>
    </row>
    <row r="1522" spans="1:5" ht="15">
      <c r="A1522" s="6" t="s">
        <v>2086</v>
      </c>
      <c r="B1522" s="8">
        <v>40584</v>
      </c>
      <c r="C1522" s="6" t="s">
        <v>618</v>
      </c>
      <c r="D1522" s="6" t="s">
        <v>601</v>
      </c>
      <c r="E1522">
        <f>VLOOKUP(A1522,Kagle!A:Q,17)</f>
        <v>0.69</v>
      </c>
    </row>
    <row r="1523" spans="1:5" ht="15">
      <c r="A1523" s="6" t="s">
        <v>2087</v>
      </c>
      <c r="B1523" s="8">
        <v>32626</v>
      </c>
      <c r="C1523" s="6" t="s">
        <v>602</v>
      </c>
      <c r="D1523" s="6" t="s">
        <v>603</v>
      </c>
      <c r="E1523">
        <f>VLOOKUP(A1523,Kagle!A:Q,17)</f>
        <v>0.71299999999999997</v>
      </c>
    </row>
    <row r="1524" spans="1:5" ht="15">
      <c r="A1524" s="6" t="s">
        <v>2088</v>
      </c>
      <c r="B1524" s="8">
        <v>5241</v>
      </c>
      <c r="C1524" s="6" t="s">
        <v>612</v>
      </c>
      <c r="D1524" s="6" t="s">
        <v>607</v>
      </c>
      <c r="E1524">
        <f>VLOOKUP(A1524,Kagle!A:Q,17)</f>
        <v>0.59399999999999997</v>
      </c>
    </row>
    <row r="1525" spans="1:5" ht="15">
      <c r="A1525" s="6" t="s">
        <v>2089</v>
      </c>
      <c r="B1525" s="8">
        <v>80616</v>
      </c>
      <c r="C1525" s="6" t="s">
        <v>628</v>
      </c>
      <c r="D1525" s="6" t="s">
        <v>605</v>
      </c>
      <c r="E1525">
        <f>VLOOKUP(A1525,Kagle!A:Q,17)</f>
        <v>0.628</v>
      </c>
    </row>
    <row r="1526" spans="1:5" ht="15">
      <c r="A1526" s="6" t="s">
        <v>2090</v>
      </c>
      <c r="B1526" s="8">
        <v>37375</v>
      </c>
      <c r="C1526" s="6" t="s">
        <v>600</v>
      </c>
      <c r="D1526" s="6" t="s">
        <v>601</v>
      </c>
      <c r="E1526">
        <f>VLOOKUP(A1526,Kagle!A:Q,17)</f>
        <v>0.65400000000000003</v>
      </c>
    </row>
    <row r="1527" spans="1:5" ht="15">
      <c r="A1527" s="6" t="s">
        <v>2091</v>
      </c>
      <c r="B1527" s="8">
        <v>6101</v>
      </c>
      <c r="C1527" s="6" t="s">
        <v>622</v>
      </c>
      <c r="D1527" s="6" t="s">
        <v>607</v>
      </c>
      <c r="E1527">
        <f>VLOOKUP(A1527,Kagle!A:Q,17)</f>
        <v>0.52100000000000002</v>
      </c>
    </row>
    <row r="1528" spans="1:5" ht="15">
      <c r="A1528" s="6" t="s">
        <v>2092</v>
      </c>
      <c r="B1528" s="8">
        <v>3306</v>
      </c>
      <c r="C1528" s="6" t="s">
        <v>600</v>
      </c>
      <c r="D1528" s="6" t="s">
        <v>601</v>
      </c>
      <c r="E1528">
        <f>VLOOKUP(A1528,Kagle!A:Q,17)</f>
        <v>0.7</v>
      </c>
    </row>
    <row r="1529" spans="1:5" ht="15">
      <c r="A1529" s="6" t="s">
        <v>2093</v>
      </c>
      <c r="B1529" s="8">
        <v>5370</v>
      </c>
      <c r="C1529" s="6" t="s">
        <v>613</v>
      </c>
      <c r="D1529" s="6" t="s">
        <v>605</v>
      </c>
      <c r="E1529">
        <f>VLOOKUP(A1529,Kagle!A:Q,17)</f>
        <v>0.58099999999999996</v>
      </c>
    </row>
    <row r="1530" spans="1:5" ht="15">
      <c r="A1530" s="6" t="s">
        <v>2094</v>
      </c>
      <c r="B1530" s="8">
        <v>2953</v>
      </c>
      <c r="C1530" s="6" t="s">
        <v>608</v>
      </c>
      <c r="D1530" s="6" t="s">
        <v>607</v>
      </c>
      <c r="E1530">
        <f>VLOOKUP(A1530,Kagle!A:Q,17)</f>
        <v>0.54</v>
      </c>
    </row>
    <row r="1531" spans="1:5" ht="15">
      <c r="A1531" s="6" t="s">
        <v>2095</v>
      </c>
      <c r="B1531" s="8">
        <v>6174</v>
      </c>
      <c r="C1531" s="6" t="s">
        <v>602</v>
      </c>
      <c r="D1531" s="6" t="s">
        <v>603</v>
      </c>
      <c r="E1531">
        <f>VLOOKUP(A1531,Kagle!A:Q,17)</f>
        <v>0.61599999999999999</v>
      </c>
    </row>
    <row r="1532" spans="1:5" ht="15">
      <c r="A1532" s="6" t="s">
        <v>2096</v>
      </c>
      <c r="B1532" s="8">
        <v>10525</v>
      </c>
      <c r="C1532" s="6" t="s">
        <v>617</v>
      </c>
      <c r="D1532" s="6" t="s">
        <v>610</v>
      </c>
      <c r="E1532">
        <f>VLOOKUP(A1532,Kagle!A:Q,17)</f>
        <v>0.76200000000000001</v>
      </c>
    </row>
    <row r="1533" spans="1:5" ht="15">
      <c r="A1533" s="6" t="s">
        <v>2097</v>
      </c>
      <c r="B1533" s="8">
        <v>5421</v>
      </c>
      <c r="C1533" s="6" t="s">
        <v>614</v>
      </c>
      <c r="D1533" s="6" t="s">
        <v>607</v>
      </c>
      <c r="E1533">
        <f>VLOOKUP(A1533,Kagle!A:Q,17)</f>
        <v>0.60699999999999998</v>
      </c>
    </row>
    <row r="1534" spans="1:5" ht="15">
      <c r="A1534" s="6" t="s">
        <v>2097</v>
      </c>
      <c r="B1534" s="8">
        <v>4736</v>
      </c>
      <c r="C1534" s="6" t="s">
        <v>600</v>
      </c>
      <c r="D1534" s="6" t="s">
        <v>601</v>
      </c>
      <c r="E1534">
        <f>VLOOKUP(A1534,Kagle!A:Q,17)</f>
        <v>0.60699999999999998</v>
      </c>
    </row>
    <row r="1535" spans="1:5" ht="15">
      <c r="A1535" s="6" t="s">
        <v>2098</v>
      </c>
      <c r="B1535" s="8">
        <v>2094</v>
      </c>
      <c r="C1535" s="6" t="s">
        <v>602</v>
      </c>
      <c r="D1535" s="6" t="s">
        <v>603</v>
      </c>
      <c r="E1535">
        <f>VLOOKUP(A1535,Kagle!A:Q,17)</f>
        <v>0.66900000000000004</v>
      </c>
    </row>
    <row r="1536" spans="1:5" ht="15">
      <c r="A1536" s="6" t="s">
        <v>2099</v>
      </c>
      <c r="B1536" s="8">
        <v>12916</v>
      </c>
      <c r="C1536" s="6" t="s">
        <v>602</v>
      </c>
      <c r="D1536" s="6" t="s">
        <v>603</v>
      </c>
      <c r="E1536">
        <f>VLOOKUP(A1536,Kagle!A:Q,17)</f>
        <v>0.74</v>
      </c>
    </row>
    <row r="1537" spans="1:5" ht="15">
      <c r="A1537" s="6" t="s">
        <v>2100</v>
      </c>
      <c r="B1537" s="8">
        <v>8016</v>
      </c>
      <c r="C1537" s="6" t="s">
        <v>623</v>
      </c>
      <c r="D1537" s="6" t="s">
        <v>607</v>
      </c>
      <c r="E1537">
        <f>VLOOKUP(A1537,Kagle!A:Q,17)</f>
        <v>0.61199999999999999</v>
      </c>
    </row>
    <row r="1538" spans="1:5" ht="15">
      <c r="A1538" s="6" t="s">
        <v>2101</v>
      </c>
      <c r="B1538" s="8">
        <v>7131</v>
      </c>
      <c r="C1538" s="6" t="s">
        <v>602</v>
      </c>
      <c r="D1538" s="6" t="s">
        <v>603</v>
      </c>
      <c r="E1538">
        <f>VLOOKUP(A1538,Kagle!A:Q,17)</f>
        <v>0.63900000000000001</v>
      </c>
    </row>
    <row r="1539" spans="1:5" ht="15">
      <c r="A1539" s="6" t="s">
        <v>2102</v>
      </c>
      <c r="B1539" s="8">
        <v>52262</v>
      </c>
      <c r="C1539" s="6" t="s">
        <v>616</v>
      </c>
      <c r="D1539" s="6" t="s">
        <v>607</v>
      </c>
      <c r="E1539">
        <f>VLOOKUP(A1539,Kagle!A:Q,17)</f>
        <v>0.61799999999999999</v>
      </c>
    </row>
    <row r="1540" spans="1:5" ht="15">
      <c r="A1540" s="6" t="s">
        <v>2103</v>
      </c>
      <c r="B1540" s="8">
        <v>10768</v>
      </c>
      <c r="C1540" s="6" t="s">
        <v>618</v>
      </c>
      <c r="D1540" s="6" t="s">
        <v>601</v>
      </c>
      <c r="E1540">
        <f>VLOOKUP(A1540,Kagle!A:Q,17)</f>
        <v>0.68</v>
      </c>
    </row>
    <row r="1541" spans="1:5" ht="15">
      <c r="A1541" s="6" t="s">
        <v>2104</v>
      </c>
      <c r="B1541" s="8">
        <v>13840</v>
      </c>
      <c r="C1541" s="6" t="s">
        <v>624</v>
      </c>
      <c r="D1541" s="6" t="s">
        <v>601</v>
      </c>
      <c r="E1541">
        <f>VLOOKUP(A1541,Kagle!A:Q,17)</f>
        <v>0.69</v>
      </c>
    </row>
    <row r="1542" spans="1:5" ht="15">
      <c r="A1542" s="6" t="s">
        <v>2105</v>
      </c>
      <c r="B1542" s="8">
        <v>9544</v>
      </c>
      <c r="C1542" s="6" t="s">
        <v>606</v>
      </c>
      <c r="D1542" s="6" t="s">
        <v>607</v>
      </c>
      <c r="E1542">
        <f>VLOOKUP(A1542,Kagle!A:Q,17)</f>
        <v>0.60899999999999999</v>
      </c>
    </row>
    <row r="1543" spans="1:5" ht="15">
      <c r="A1543" s="6" t="s">
        <v>2106</v>
      </c>
      <c r="B1543" s="8">
        <v>12984</v>
      </c>
      <c r="C1543" s="6" t="s">
        <v>617</v>
      </c>
      <c r="D1543" s="6" t="s">
        <v>610</v>
      </c>
      <c r="E1543">
        <f>VLOOKUP(A1543,Kagle!A:Q,17)</f>
        <v>0.71</v>
      </c>
    </row>
    <row r="1544" spans="1:5" ht="15">
      <c r="A1544" s="6" t="s">
        <v>2107</v>
      </c>
      <c r="B1544" s="8">
        <v>9662</v>
      </c>
      <c r="C1544" s="6" t="s">
        <v>620</v>
      </c>
      <c r="D1544" s="6" t="s">
        <v>603</v>
      </c>
      <c r="E1544">
        <f>VLOOKUP(A1544,Kagle!A:Q,17)</f>
        <v>0.76</v>
      </c>
    </row>
    <row r="1545" spans="1:5" ht="15">
      <c r="A1545" s="6" t="s">
        <v>2108</v>
      </c>
      <c r="B1545" s="8">
        <v>2761</v>
      </c>
      <c r="C1545" s="6" t="s">
        <v>611</v>
      </c>
      <c r="D1545" s="6" t="s">
        <v>610</v>
      </c>
      <c r="E1545">
        <f>VLOOKUP(A1545,Kagle!A:Q,17)</f>
        <v>0.74299999999999999</v>
      </c>
    </row>
    <row r="1546" spans="1:5" ht="15">
      <c r="A1546" s="6" t="s">
        <v>2109</v>
      </c>
      <c r="B1546" s="8">
        <v>33910</v>
      </c>
      <c r="C1546" s="6" t="s">
        <v>602</v>
      </c>
      <c r="D1546" s="6" t="s">
        <v>603</v>
      </c>
      <c r="E1546">
        <f>VLOOKUP(A1546,Kagle!A:Q,17)</f>
        <v>0.68</v>
      </c>
    </row>
    <row r="1547" spans="1:5" ht="15">
      <c r="A1547" s="6" t="s">
        <v>2110</v>
      </c>
      <c r="B1547" s="8">
        <v>8192</v>
      </c>
      <c r="C1547" s="6" t="s">
        <v>622</v>
      </c>
      <c r="D1547" s="6" t="s">
        <v>607</v>
      </c>
      <c r="E1547">
        <f>VLOOKUP(A1547,Kagle!A:Q,17)</f>
        <v>0.57999999999999996</v>
      </c>
    </row>
    <row r="1548" spans="1:5" ht="15">
      <c r="A1548" s="6" t="s">
        <v>2111</v>
      </c>
      <c r="B1548" s="8">
        <v>5029</v>
      </c>
      <c r="C1548" s="6" t="s">
        <v>602</v>
      </c>
      <c r="D1548" s="6" t="s">
        <v>603</v>
      </c>
      <c r="E1548">
        <f>VLOOKUP(A1548,Kagle!A:Q,17)</f>
        <v>0.63900000000000001</v>
      </c>
    </row>
    <row r="1549" spans="1:5" ht="15">
      <c r="A1549" s="6" t="s">
        <v>2112</v>
      </c>
      <c r="B1549" s="8">
        <v>8315</v>
      </c>
      <c r="C1549" s="6" t="s">
        <v>602</v>
      </c>
      <c r="D1549" s="6" t="s">
        <v>603</v>
      </c>
      <c r="E1549">
        <f>VLOOKUP(A1549,Kagle!A:Q,17)</f>
        <v>0.63100000000000001</v>
      </c>
    </row>
    <row r="1550" spans="1:5" ht="15">
      <c r="A1550" s="6" t="s">
        <v>2113</v>
      </c>
      <c r="B1550" s="8">
        <v>7255</v>
      </c>
      <c r="C1550" s="6" t="s">
        <v>617</v>
      </c>
      <c r="D1550" s="6" t="s">
        <v>610</v>
      </c>
      <c r="E1550">
        <f>VLOOKUP(A1550,Kagle!A:Q,17)</f>
        <v>0.65400000000000003</v>
      </c>
    </row>
    <row r="1551" spans="1:5" ht="15">
      <c r="A1551" s="6" t="s">
        <v>2114</v>
      </c>
      <c r="B1551" s="8">
        <v>2884</v>
      </c>
      <c r="C1551" s="6" t="s">
        <v>620</v>
      </c>
      <c r="D1551" s="6" t="s">
        <v>603</v>
      </c>
      <c r="E1551">
        <f>VLOOKUP(A1551,Kagle!A:Q,17)</f>
        <v>0.75700000000000001</v>
      </c>
    </row>
    <row r="1552" spans="1:5" ht="15">
      <c r="A1552" s="6" t="s">
        <v>2115</v>
      </c>
      <c r="B1552" s="8">
        <v>2378</v>
      </c>
      <c r="C1552" s="6" t="s">
        <v>622</v>
      </c>
      <c r="D1552" s="6" t="s">
        <v>607</v>
      </c>
      <c r="E1552">
        <f>VLOOKUP(A1552,Kagle!A:Q,17)</f>
        <v>0.59299999999999997</v>
      </c>
    </row>
    <row r="1553" spans="1:5" ht="15">
      <c r="A1553" s="6" t="s">
        <v>2116</v>
      </c>
      <c r="B1553" s="8">
        <v>426757</v>
      </c>
      <c r="C1553" s="6" t="s">
        <v>609</v>
      </c>
      <c r="D1553" s="6" t="s">
        <v>610</v>
      </c>
      <c r="E1553">
        <f>VLOOKUP(A1553,Kagle!A:Q,17)</f>
        <v>0.59299999999999997</v>
      </c>
    </row>
    <row r="1554" spans="1:5" ht="15">
      <c r="A1554" s="6" t="s">
        <v>2117</v>
      </c>
      <c r="B1554" s="8">
        <v>6528</v>
      </c>
      <c r="C1554" s="6" t="s">
        <v>609</v>
      </c>
      <c r="D1554" s="6" t="s">
        <v>610</v>
      </c>
      <c r="E1554">
        <f>VLOOKUP(A1554,Kagle!A:Q,17)</f>
        <v>0.72299999999999998</v>
      </c>
    </row>
    <row r="1555" spans="1:5" ht="15">
      <c r="A1555" s="6" t="s">
        <v>2118</v>
      </c>
      <c r="B1555" s="8">
        <v>5030</v>
      </c>
      <c r="C1555" s="6" t="s">
        <v>609</v>
      </c>
      <c r="D1555" s="6" t="s">
        <v>610</v>
      </c>
      <c r="E1555">
        <f>VLOOKUP(A1555,Kagle!A:Q,17)</f>
        <v>0.60799999999999998</v>
      </c>
    </row>
    <row r="1556" spans="1:5" ht="15">
      <c r="A1556" s="6" t="s">
        <v>2119</v>
      </c>
      <c r="B1556" s="8">
        <v>3424</v>
      </c>
      <c r="C1556" s="6" t="s">
        <v>602</v>
      </c>
      <c r="D1556" s="6" t="s">
        <v>603</v>
      </c>
      <c r="E1556">
        <f>VLOOKUP(A1556,Kagle!A:Q,17)</f>
        <v>0.71599999999999997</v>
      </c>
    </row>
    <row r="1557" spans="1:5" ht="15">
      <c r="A1557" s="6" t="s">
        <v>2120</v>
      </c>
      <c r="B1557" s="8">
        <v>5266</v>
      </c>
      <c r="C1557" s="6" t="s">
        <v>618</v>
      </c>
      <c r="D1557" s="6" t="s">
        <v>601</v>
      </c>
      <c r="E1557">
        <f>VLOOKUP(A1557,Kagle!A:Q,17)</f>
        <v>0.71799999999999997</v>
      </c>
    </row>
    <row r="1558" spans="1:5" ht="15">
      <c r="A1558" s="6" t="s">
        <v>2121</v>
      </c>
      <c r="B1558" s="8">
        <v>47825</v>
      </c>
      <c r="C1558" s="6" t="s">
        <v>613</v>
      </c>
      <c r="D1558" s="6" t="s">
        <v>605</v>
      </c>
      <c r="E1558">
        <f>VLOOKUP(A1558,Kagle!A:Q,17)</f>
        <v>0.70099999999999996</v>
      </c>
    </row>
    <row r="1559" spans="1:5" ht="15">
      <c r="A1559" s="6" t="s">
        <v>2122</v>
      </c>
      <c r="B1559" s="8">
        <v>22178</v>
      </c>
      <c r="C1559" s="6" t="s">
        <v>608</v>
      </c>
      <c r="D1559" s="6" t="s">
        <v>607</v>
      </c>
      <c r="E1559">
        <f>VLOOKUP(A1559,Kagle!A:Q,17)</f>
        <v>0.70099999999999996</v>
      </c>
    </row>
    <row r="1560" spans="1:5" ht="15">
      <c r="A1560" s="6" t="s">
        <v>2123</v>
      </c>
      <c r="B1560" s="8">
        <v>22424</v>
      </c>
      <c r="C1560" s="6" t="s">
        <v>617</v>
      </c>
      <c r="D1560" s="6" t="s">
        <v>610</v>
      </c>
      <c r="E1560">
        <f>VLOOKUP(A1560,Kagle!A:Q,17)</f>
        <v>0.64800000000000002</v>
      </c>
    </row>
    <row r="1561" spans="1:5" ht="15">
      <c r="A1561" s="6" t="s">
        <v>2124</v>
      </c>
      <c r="B1561" s="8">
        <v>82432</v>
      </c>
      <c r="C1561" s="6" t="s">
        <v>602</v>
      </c>
      <c r="D1561" s="6" t="s">
        <v>603</v>
      </c>
      <c r="E1561">
        <f>VLOOKUP(A1561,Kagle!A:Q,17)</f>
        <v>0.60099999999999998</v>
      </c>
    </row>
    <row r="1562" spans="1:5" ht="15">
      <c r="A1562" s="6" t="s">
        <v>2125</v>
      </c>
      <c r="B1562" s="8">
        <v>3002</v>
      </c>
      <c r="C1562" s="6" t="s">
        <v>602</v>
      </c>
      <c r="D1562" s="6" t="s">
        <v>603</v>
      </c>
      <c r="E1562">
        <f>VLOOKUP(A1562,Kagle!A:Q,17)</f>
        <v>0.7</v>
      </c>
    </row>
    <row r="1563" spans="1:5" ht="15">
      <c r="A1563" s="6" t="s">
        <v>2126</v>
      </c>
      <c r="B1563" s="8">
        <v>3790</v>
      </c>
      <c r="C1563" s="6" t="s">
        <v>611</v>
      </c>
      <c r="D1563" s="6" t="s">
        <v>610</v>
      </c>
      <c r="E1563">
        <f>VLOOKUP(A1563,Kagle!A:Q,17)</f>
        <v>0.70599999999999996</v>
      </c>
    </row>
    <row r="1564" spans="1:5" ht="15">
      <c r="A1564" s="6" t="s">
        <v>2127</v>
      </c>
      <c r="B1564" s="8">
        <v>7609</v>
      </c>
      <c r="C1564" s="6" t="s">
        <v>600</v>
      </c>
      <c r="D1564" s="6" t="s">
        <v>601</v>
      </c>
      <c r="E1564">
        <f>VLOOKUP(A1564,Kagle!A:Q,17)</f>
        <v>0.73</v>
      </c>
    </row>
    <row r="1565" spans="1:5" ht="15">
      <c r="A1565" s="6" t="s">
        <v>2128</v>
      </c>
      <c r="B1565" s="8">
        <v>15545</v>
      </c>
      <c r="C1565" s="6" t="s">
        <v>620</v>
      </c>
      <c r="D1565" s="6" t="s">
        <v>603</v>
      </c>
      <c r="E1565">
        <f>VLOOKUP(A1565,Kagle!A:Q,17)</f>
        <v>0.74099999999999999</v>
      </c>
    </row>
    <row r="1566" spans="1:5" ht="15">
      <c r="A1566" s="6" t="s">
        <v>2129</v>
      </c>
      <c r="B1566" s="8">
        <v>2479</v>
      </c>
      <c r="C1566" s="6" t="s">
        <v>616</v>
      </c>
      <c r="D1566" s="6" t="s">
        <v>607</v>
      </c>
      <c r="E1566">
        <f>VLOOKUP(A1566,Kagle!A:Q,17)</f>
        <v>0.56100000000000005</v>
      </c>
    </row>
    <row r="1567" spans="1:5" ht="15">
      <c r="A1567" s="6" t="s">
        <v>2130</v>
      </c>
      <c r="B1567" s="8">
        <v>1799</v>
      </c>
      <c r="C1567" s="6" t="s">
        <v>629</v>
      </c>
      <c r="D1567" s="6" t="s">
        <v>607</v>
      </c>
      <c r="E1567">
        <f>VLOOKUP(A1567,Kagle!A:Q,17)</f>
        <v>0.61</v>
      </c>
    </row>
    <row r="1568" spans="1:5" ht="15">
      <c r="A1568" s="6" t="s">
        <v>2131</v>
      </c>
      <c r="B1568" s="8">
        <v>7029</v>
      </c>
      <c r="C1568" s="6" t="s">
        <v>602</v>
      </c>
      <c r="D1568" s="6" t="s">
        <v>603</v>
      </c>
      <c r="E1568">
        <f>VLOOKUP(A1568,Kagle!A:Q,17)</f>
        <v>0.65700000000000003</v>
      </c>
    </row>
    <row r="1569" spans="1:5" ht="15">
      <c r="A1569" s="6" t="s">
        <v>2132</v>
      </c>
      <c r="B1569" s="8">
        <v>5215</v>
      </c>
      <c r="C1569" s="6" t="s">
        <v>602</v>
      </c>
      <c r="D1569" s="6" t="s">
        <v>603</v>
      </c>
      <c r="E1569">
        <f>VLOOKUP(A1569,Kagle!A:Q,17)</f>
        <v>0.60499999999999998</v>
      </c>
    </row>
    <row r="1570" spans="1:5" ht="15">
      <c r="A1570" s="6" t="s">
        <v>2133</v>
      </c>
      <c r="B1570" s="8">
        <v>3424</v>
      </c>
      <c r="C1570" s="6" t="s">
        <v>602</v>
      </c>
      <c r="D1570" s="6" t="s">
        <v>603</v>
      </c>
      <c r="E1570">
        <f>VLOOKUP(A1570,Kagle!A:Q,17)</f>
        <v>0.66</v>
      </c>
    </row>
    <row r="1571" spans="1:5" ht="15">
      <c r="A1571" s="6" t="s">
        <v>2134</v>
      </c>
      <c r="B1571" s="8">
        <v>19976</v>
      </c>
      <c r="C1571" s="6" t="s">
        <v>621</v>
      </c>
      <c r="D1571" s="6" t="s">
        <v>603</v>
      </c>
      <c r="E1571">
        <f>VLOOKUP(A1571,Kagle!A:Q,17)</f>
        <v>0.63200000000000001</v>
      </c>
    </row>
    <row r="1572" spans="1:5" ht="15">
      <c r="A1572" s="6" t="s">
        <v>2135</v>
      </c>
      <c r="B1572" s="8">
        <v>4974</v>
      </c>
      <c r="C1572" s="6" t="s">
        <v>620</v>
      </c>
      <c r="D1572" s="6" t="s">
        <v>603</v>
      </c>
      <c r="E1572">
        <f>VLOOKUP(A1572,Kagle!A:Q,17)</f>
        <v>0.73</v>
      </c>
    </row>
    <row r="1573" spans="1:5" ht="15">
      <c r="A1573" s="6" t="s">
        <v>2136</v>
      </c>
      <c r="B1573" s="8">
        <v>4270</v>
      </c>
      <c r="C1573" s="6" t="s">
        <v>602</v>
      </c>
      <c r="D1573" s="6" t="s">
        <v>603</v>
      </c>
      <c r="E1573">
        <f>VLOOKUP(A1573,Kagle!A:Q,17)</f>
        <v>0.623</v>
      </c>
    </row>
    <row r="1574" spans="1:5" ht="15">
      <c r="A1574" s="6" t="s">
        <v>2137</v>
      </c>
      <c r="B1574" s="8">
        <v>11086</v>
      </c>
      <c r="C1574" s="6" t="s">
        <v>602</v>
      </c>
      <c r="D1574" s="6" t="s">
        <v>603</v>
      </c>
      <c r="E1574">
        <f>VLOOKUP(A1574,Kagle!A:Q,17)</f>
        <v>0.76400000000000001</v>
      </c>
    </row>
    <row r="1575" spans="1:5" ht="15">
      <c r="A1575" s="6" t="s">
        <v>2138</v>
      </c>
      <c r="B1575" s="8">
        <v>7614</v>
      </c>
      <c r="C1575" s="6" t="s">
        <v>600</v>
      </c>
      <c r="D1575" s="6" t="s">
        <v>601</v>
      </c>
      <c r="E1575">
        <f>VLOOKUP(A1575,Kagle!A:Q,17)</f>
        <v>0.65300000000000002</v>
      </c>
    </row>
    <row r="1576" spans="1:5" ht="15">
      <c r="A1576" s="6" t="s">
        <v>2139</v>
      </c>
      <c r="B1576" s="8">
        <v>240408</v>
      </c>
      <c r="C1576" s="6" t="s">
        <v>613</v>
      </c>
      <c r="D1576" s="6" t="s">
        <v>605</v>
      </c>
      <c r="E1576">
        <f>VLOOKUP(A1576,Kagle!A:Q,17)</f>
        <v>0.68</v>
      </c>
    </row>
    <row r="1577" spans="1:5" ht="15">
      <c r="A1577" s="6" t="s">
        <v>2140</v>
      </c>
      <c r="B1577" s="8">
        <v>4778</v>
      </c>
      <c r="C1577" s="6" t="s">
        <v>602</v>
      </c>
      <c r="D1577" s="6" t="s">
        <v>603</v>
      </c>
      <c r="E1577">
        <f>VLOOKUP(A1577,Kagle!A:Q,17)</f>
        <v>0.60799999999999998</v>
      </c>
    </row>
    <row r="1578" spans="1:5" ht="15">
      <c r="A1578" s="6" t="s">
        <v>2141</v>
      </c>
      <c r="B1578" s="8">
        <v>6943</v>
      </c>
      <c r="C1578" s="6" t="s">
        <v>602</v>
      </c>
      <c r="D1578" s="6" t="s">
        <v>603</v>
      </c>
      <c r="E1578">
        <f>VLOOKUP(A1578,Kagle!A:Q,17)</f>
        <v>0.67</v>
      </c>
    </row>
    <row r="1579" spans="1:5" ht="15">
      <c r="A1579" s="6" t="s">
        <v>2142</v>
      </c>
      <c r="B1579" s="8">
        <v>6868</v>
      </c>
      <c r="C1579" s="6" t="s">
        <v>602</v>
      </c>
      <c r="D1579" s="6" t="s">
        <v>603</v>
      </c>
      <c r="E1579">
        <f>VLOOKUP(A1579,Kagle!A:Q,17)</f>
        <v>0.60899999999999999</v>
      </c>
    </row>
    <row r="1580" spans="1:5" ht="15">
      <c r="A1580" s="6" t="s">
        <v>2143</v>
      </c>
      <c r="B1580" s="8">
        <v>6025</v>
      </c>
      <c r="C1580" s="6" t="s">
        <v>620</v>
      </c>
      <c r="D1580" s="6" t="s">
        <v>603</v>
      </c>
      <c r="E1580">
        <f>VLOOKUP(A1580,Kagle!A:Q,17)</f>
        <v>0.71799999999999997</v>
      </c>
    </row>
    <row r="1581" spans="1:5" ht="15">
      <c r="A1581" s="6" t="s">
        <v>2144</v>
      </c>
      <c r="B1581" s="8">
        <v>11211</v>
      </c>
      <c r="C1581" s="6" t="s">
        <v>620</v>
      </c>
      <c r="D1581" s="6" t="s">
        <v>603</v>
      </c>
      <c r="E1581">
        <f>VLOOKUP(A1581,Kagle!A:Q,17)</f>
        <v>0.72499999999999998</v>
      </c>
    </row>
    <row r="1582" spans="1:5" ht="15">
      <c r="A1582" s="6" t="s">
        <v>2145</v>
      </c>
      <c r="B1582" s="8">
        <v>9010</v>
      </c>
      <c r="C1582" s="6" t="s">
        <v>617</v>
      </c>
      <c r="D1582" s="6" t="s">
        <v>610</v>
      </c>
      <c r="E1582">
        <f>VLOOKUP(A1582,Kagle!A:Q,17)</f>
        <v>0.74299999999999999</v>
      </c>
    </row>
    <row r="1583" spans="1:5" ht="15">
      <c r="A1583" s="6" t="s">
        <v>2146</v>
      </c>
      <c r="B1583" s="8">
        <v>27512</v>
      </c>
      <c r="C1583" s="6" t="s">
        <v>617</v>
      </c>
      <c r="D1583" s="6" t="s">
        <v>610</v>
      </c>
      <c r="E1583">
        <f>VLOOKUP(A1583,Kagle!A:Q,17)</f>
        <v>0.67</v>
      </c>
    </row>
    <row r="1584" spans="1:5" ht="15">
      <c r="A1584" s="6" t="s">
        <v>2147</v>
      </c>
      <c r="B1584" s="8">
        <v>33119</v>
      </c>
      <c r="C1584" s="6" t="s">
        <v>624</v>
      </c>
      <c r="D1584" s="6" t="s">
        <v>601</v>
      </c>
      <c r="E1584">
        <f>VLOOKUP(A1584,Kagle!A:Q,17)</f>
        <v>0.63900000000000001</v>
      </c>
    </row>
    <row r="1585" spans="1:5" ht="15">
      <c r="A1585" s="6" t="s">
        <v>2148</v>
      </c>
      <c r="B1585" s="8">
        <v>2008</v>
      </c>
      <c r="C1585" s="6" t="s">
        <v>613</v>
      </c>
      <c r="D1585" s="6" t="s">
        <v>605</v>
      </c>
      <c r="E1585">
        <f>VLOOKUP(A1585,Kagle!A:Q,17)</f>
        <v>0.58299999999999996</v>
      </c>
    </row>
    <row r="1586" spans="1:5" ht="15">
      <c r="A1586" s="6" t="s">
        <v>2149</v>
      </c>
      <c r="B1586" s="8">
        <v>11467</v>
      </c>
      <c r="C1586" s="6" t="s">
        <v>617</v>
      </c>
      <c r="D1586" s="6" t="s">
        <v>610</v>
      </c>
      <c r="E1586">
        <f>VLOOKUP(A1586,Kagle!A:Q,17)</f>
        <v>0.75700000000000001</v>
      </c>
    </row>
    <row r="1587" spans="1:5" ht="15">
      <c r="A1587" s="6" t="s">
        <v>2150</v>
      </c>
      <c r="B1587" s="8">
        <v>7185</v>
      </c>
      <c r="C1587" s="6" t="s">
        <v>623</v>
      </c>
      <c r="D1587" s="6" t="s">
        <v>607</v>
      </c>
      <c r="E1587">
        <f>VLOOKUP(A1587,Kagle!A:Q,17)</f>
        <v>0.53200000000000003</v>
      </c>
    </row>
    <row r="1588" spans="1:5" ht="15">
      <c r="A1588" s="6" t="s">
        <v>2151</v>
      </c>
      <c r="B1588" s="8">
        <v>3405</v>
      </c>
      <c r="C1588" s="6" t="s">
        <v>609</v>
      </c>
      <c r="D1588" s="6" t="s">
        <v>610</v>
      </c>
      <c r="E1588">
        <f>VLOOKUP(A1588,Kagle!A:Q,17)</f>
        <v>0.76700000000000002</v>
      </c>
    </row>
    <row r="1589" spans="1:5" ht="15">
      <c r="A1589" s="6" t="s">
        <v>2152</v>
      </c>
      <c r="B1589" s="8">
        <v>11067</v>
      </c>
      <c r="C1589" s="6" t="s">
        <v>620</v>
      </c>
      <c r="D1589" s="6" t="s">
        <v>603</v>
      </c>
      <c r="E1589">
        <f>VLOOKUP(A1589,Kagle!A:Q,17)</f>
        <v>0.74199999999999999</v>
      </c>
    </row>
    <row r="1590" spans="1:5" ht="15">
      <c r="A1590" s="6" t="s">
        <v>2153</v>
      </c>
      <c r="B1590" s="8">
        <v>41038</v>
      </c>
      <c r="C1590" s="6" t="s">
        <v>618</v>
      </c>
      <c r="D1590" s="6" t="s">
        <v>601</v>
      </c>
      <c r="E1590">
        <f>VLOOKUP(A1590,Kagle!A:Q,17)</f>
        <v>0.69</v>
      </c>
    </row>
    <row r="1591" spans="1:5" ht="15">
      <c r="A1591" s="6" t="s">
        <v>2154</v>
      </c>
      <c r="B1591" s="8">
        <v>2112</v>
      </c>
      <c r="C1591" s="6" t="s">
        <v>608</v>
      </c>
      <c r="D1591" s="6" t="s">
        <v>607</v>
      </c>
      <c r="E1591">
        <f>VLOOKUP(A1591,Kagle!A:Q,17)</f>
        <v>0.59099999999999997</v>
      </c>
    </row>
    <row r="1592" spans="1:5" ht="15">
      <c r="A1592" s="6" t="s">
        <v>2155</v>
      </c>
      <c r="B1592" s="8">
        <v>8159</v>
      </c>
      <c r="C1592" s="6" t="s">
        <v>602</v>
      </c>
      <c r="D1592" s="6" t="s">
        <v>603</v>
      </c>
      <c r="E1592">
        <f>VLOOKUP(A1592,Kagle!A:Q,17)</f>
        <v>0.67</v>
      </c>
    </row>
    <row r="1593" spans="1:5" ht="15">
      <c r="A1593" s="6" t="s">
        <v>2156</v>
      </c>
      <c r="B1593" s="8">
        <v>12240</v>
      </c>
      <c r="C1593" s="6" t="s">
        <v>602</v>
      </c>
      <c r="D1593" s="6" t="s">
        <v>603</v>
      </c>
      <c r="E1593">
        <f>VLOOKUP(A1593,Kagle!A:Q,17)</f>
        <v>0.68799999999999994</v>
      </c>
    </row>
    <row r="1594" spans="1:5" ht="15">
      <c r="A1594" s="6" t="s">
        <v>2157</v>
      </c>
      <c r="B1594" s="8">
        <v>3655</v>
      </c>
      <c r="C1594" s="6" t="s">
        <v>604</v>
      </c>
      <c r="D1594" s="6" t="s">
        <v>605</v>
      </c>
      <c r="E1594">
        <f>VLOOKUP(A1594,Kagle!A:Q,17)</f>
        <v>0.61499999999999999</v>
      </c>
    </row>
    <row r="1595" spans="1:5" ht="15">
      <c r="A1595" s="6" t="s">
        <v>2158</v>
      </c>
      <c r="B1595" s="8">
        <v>5048</v>
      </c>
      <c r="C1595" s="6" t="s">
        <v>616</v>
      </c>
      <c r="D1595" s="6" t="s">
        <v>607</v>
      </c>
      <c r="E1595">
        <f>VLOOKUP(A1595,Kagle!A:Q,17)</f>
        <v>0.60099999999999998</v>
      </c>
    </row>
    <row r="1596" spans="1:5" ht="15">
      <c r="A1596" s="6" t="s">
        <v>2159</v>
      </c>
      <c r="B1596" s="8">
        <v>60469</v>
      </c>
      <c r="C1596" s="6" t="s">
        <v>617</v>
      </c>
      <c r="D1596" s="6" t="s">
        <v>610</v>
      </c>
      <c r="E1596">
        <f>VLOOKUP(A1596,Kagle!A:Q,17)</f>
        <v>0.59</v>
      </c>
    </row>
    <row r="1597" spans="1:5" ht="15">
      <c r="A1597" s="6" t="s">
        <v>2160</v>
      </c>
      <c r="B1597" s="8">
        <v>6922</v>
      </c>
      <c r="C1597" s="6" t="s">
        <v>616</v>
      </c>
      <c r="D1597" s="6" t="s">
        <v>607</v>
      </c>
      <c r="E1597">
        <f>VLOOKUP(A1597,Kagle!A:Q,17)</f>
        <v>0.55000000000000004</v>
      </c>
    </row>
    <row r="1598" spans="1:5" ht="15">
      <c r="A1598" s="6" t="s">
        <v>2161</v>
      </c>
      <c r="B1598" s="8">
        <v>15487</v>
      </c>
      <c r="C1598" s="6" t="s">
        <v>602</v>
      </c>
      <c r="D1598" s="6" t="s">
        <v>603</v>
      </c>
      <c r="E1598">
        <f>VLOOKUP(A1598,Kagle!A:Q,17)</f>
        <v>0.622</v>
      </c>
    </row>
    <row r="1599" spans="1:5" ht="15">
      <c r="A1599" s="6" t="s">
        <v>2162</v>
      </c>
      <c r="B1599" s="8">
        <v>9565</v>
      </c>
      <c r="C1599" s="6" t="s">
        <v>608</v>
      </c>
      <c r="D1599" s="6" t="s">
        <v>607</v>
      </c>
      <c r="E1599">
        <f>VLOOKUP(A1599,Kagle!A:Q,17)</f>
        <v>0.63200000000000001</v>
      </c>
    </row>
    <row r="1600" spans="1:5" ht="15">
      <c r="A1600" s="6" t="s">
        <v>2163</v>
      </c>
      <c r="B1600" s="8">
        <v>4451</v>
      </c>
      <c r="C1600" s="6" t="s">
        <v>617</v>
      </c>
      <c r="D1600" s="6" t="s">
        <v>610</v>
      </c>
      <c r="E1600">
        <f>VLOOKUP(A1600,Kagle!A:Q,17)</f>
        <v>0.70799999999999996</v>
      </c>
    </row>
    <row r="1601" spans="1:5" ht="15">
      <c r="A1601" s="6" t="s">
        <v>2164</v>
      </c>
      <c r="B1601" s="8">
        <v>4065</v>
      </c>
      <c r="C1601" s="6" t="s">
        <v>614</v>
      </c>
      <c r="D1601" s="6" t="s">
        <v>607</v>
      </c>
      <c r="E1601">
        <f>VLOOKUP(A1601,Kagle!A:Q,17)</f>
        <v>0.622</v>
      </c>
    </row>
    <row r="1602" spans="1:5" ht="15">
      <c r="A1602" s="6" t="s">
        <v>2165</v>
      </c>
      <c r="B1602" s="8">
        <v>38339</v>
      </c>
      <c r="C1602" s="6" t="s">
        <v>617</v>
      </c>
      <c r="D1602" s="6" t="s">
        <v>610</v>
      </c>
      <c r="E1602">
        <f>VLOOKUP(A1602,Kagle!A:Q,17)</f>
        <v>0.69099999999999995</v>
      </c>
    </row>
    <row r="1603" spans="1:5" ht="15">
      <c r="A1603" s="6" t="s">
        <v>2166</v>
      </c>
      <c r="B1603" s="8">
        <v>23372</v>
      </c>
      <c r="C1603" s="6" t="s">
        <v>602</v>
      </c>
      <c r="D1603" s="6" t="s">
        <v>603</v>
      </c>
      <c r="E1603">
        <f>VLOOKUP(A1603,Kagle!A:Q,17)</f>
        <v>0.71</v>
      </c>
    </row>
    <row r="1604" spans="1:5" ht="15">
      <c r="A1604" s="6" t="s">
        <v>2167</v>
      </c>
      <c r="B1604" s="8">
        <v>2527</v>
      </c>
      <c r="C1604" s="6" t="s">
        <v>602</v>
      </c>
      <c r="D1604" s="6" t="s">
        <v>603</v>
      </c>
      <c r="E1604">
        <f>VLOOKUP(A1604,Kagle!A:Q,17)</f>
        <v>0.68700000000000006</v>
      </c>
    </row>
    <row r="1605" spans="1:5" ht="15">
      <c r="A1605" s="6" t="s">
        <v>2168</v>
      </c>
      <c r="B1605" s="8">
        <v>5232</v>
      </c>
      <c r="C1605" s="6" t="s">
        <v>621</v>
      </c>
      <c r="D1605" s="6" t="s">
        <v>603</v>
      </c>
      <c r="E1605">
        <f>VLOOKUP(A1605,Kagle!A:Q,17)</f>
        <v>0.66900000000000004</v>
      </c>
    </row>
    <row r="1606" spans="1:5" ht="15">
      <c r="A1606" s="6" t="s">
        <v>2169</v>
      </c>
      <c r="B1606" s="8">
        <v>2997</v>
      </c>
      <c r="C1606" s="6" t="s">
        <v>616</v>
      </c>
      <c r="D1606" s="6" t="s">
        <v>607</v>
      </c>
      <c r="E1606">
        <f>VLOOKUP(A1606,Kagle!A:Q,17)</f>
        <v>0.55000000000000004</v>
      </c>
    </row>
    <row r="1607" spans="1:5" ht="15">
      <c r="A1607" s="6" t="s">
        <v>2170</v>
      </c>
      <c r="B1607" s="8">
        <v>33986</v>
      </c>
      <c r="C1607" s="6" t="s">
        <v>611</v>
      </c>
      <c r="D1607" s="6" t="s">
        <v>610</v>
      </c>
      <c r="E1607">
        <f>VLOOKUP(A1607,Kagle!A:Q,17)</f>
        <v>0.74199999999999999</v>
      </c>
    </row>
    <row r="1608" spans="1:5" ht="15">
      <c r="A1608" s="6" t="s">
        <v>2171</v>
      </c>
      <c r="B1608" s="8">
        <v>4354</v>
      </c>
      <c r="C1608" s="6" t="s">
        <v>602</v>
      </c>
      <c r="D1608" s="6" t="s">
        <v>603</v>
      </c>
      <c r="E1608">
        <f>VLOOKUP(A1608,Kagle!A:Q,17)</f>
        <v>0.70099999999999996</v>
      </c>
    </row>
    <row r="1609" spans="1:5" ht="15">
      <c r="A1609" s="6" t="s">
        <v>2172</v>
      </c>
      <c r="B1609" s="8">
        <v>4186</v>
      </c>
      <c r="C1609" s="6" t="s">
        <v>617</v>
      </c>
      <c r="D1609" s="6" t="s">
        <v>610</v>
      </c>
      <c r="E1609">
        <f>VLOOKUP(A1609,Kagle!A:Q,17)</f>
        <v>0.7</v>
      </c>
    </row>
    <row r="1610" spans="1:5" ht="15">
      <c r="A1610" s="6" t="s">
        <v>2173</v>
      </c>
      <c r="B1610" s="8">
        <v>6619</v>
      </c>
      <c r="C1610" s="6" t="s">
        <v>622</v>
      </c>
      <c r="D1610" s="6" t="s">
        <v>607</v>
      </c>
      <c r="E1610">
        <f>VLOOKUP(A1610,Kagle!A:Q,17)</f>
        <v>0.54500000000000004</v>
      </c>
    </row>
    <row r="1611" spans="1:5" ht="15">
      <c r="A1611" s="6" t="s">
        <v>2174</v>
      </c>
      <c r="B1611" s="8">
        <v>2999</v>
      </c>
      <c r="C1611" s="6" t="s">
        <v>602</v>
      </c>
      <c r="D1611" s="6" t="s">
        <v>603</v>
      </c>
      <c r="E1611">
        <f>VLOOKUP(A1611,Kagle!A:Q,17)</f>
        <v>0.69</v>
      </c>
    </row>
    <row r="1612" spans="1:5" ht="15">
      <c r="A1612" s="6" t="s">
        <v>2175</v>
      </c>
      <c r="B1612" s="8">
        <v>10413</v>
      </c>
      <c r="C1612" s="6" t="s">
        <v>602</v>
      </c>
      <c r="D1612" s="6" t="s">
        <v>603</v>
      </c>
      <c r="E1612">
        <f>VLOOKUP(A1612,Kagle!A:Q,17)</f>
        <v>0.63600000000000001</v>
      </c>
    </row>
    <row r="1613" spans="1:5" ht="15">
      <c r="A1613" s="6" t="s">
        <v>2176</v>
      </c>
      <c r="B1613" s="8">
        <v>10223</v>
      </c>
      <c r="C1613" s="6" t="s">
        <v>602</v>
      </c>
      <c r="D1613" s="6" t="s">
        <v>603</v>
      </c>
      <c r="E1613">
        <f>VLOOKUP(A1613,Kagle!A:Q,17)</f>
        <v>0.72</v>
      </c>
    </row>
    <row r="1614" spans="1:5" ht="15">
      <c r="A1614" s="6" t="s">
        <v>2177</v>
      </c>
      <c r="B1614" s="8">
        <v>5154</v>
      </c>
      <c r="C1614" s="6" t="s">
        <v>621</v>
      </c>
      <c r="D1614" s="6" t="s">
        <v>603</v>
      </c>
      <c r="E1614">
        <f>VLOOKUP(A1614,Kagle!A:Q,17)</f>
        <v>0.65400000000000003</v>
      </c>
    </row>
    <row r="1615" spans="1:5" ht="15">
      <c r="A1615" s="6" t="s">
        <v>2178</v>
      </c>
      <c r="B1615" s="8">
        <v>13427</v>
      </c>
      <c r="C1615" s="6" t="s">
        <v>602</v>
      </c>
      <c r="D1615" s="6" t="s">
        <v>603</v>
      </c>
      <c r="E1615">
        <f>VLOOKUP(A1615,Kagle!A:Q,17)</f>
        <v>0.629</v>
      </c>
    </row>
    <row r="1616" spans="1:5" ht="15">
      <c r="A1616" s="6" t="s">
        <v>2179</v>
      </c>
      <c r="B1616" s="8">
        <v>6771</v>
      </c>
      <c r="C1616" s="6" t="s">
        <v>602</v>
      </c>
      <c r="D1616" s="6" t="s">
        <v>603</v>
      </c>
      <c r="E1616">
        <f>VLOOKUP(A1616,Kagle!A:Q,17)</f>
        <v>0.69</v>
      </c>
    </row>
    <row r="1617" spans="1:5" ht="15">
      <c r="A1617" s="6" t="s">
        <v>2180</v>
      </c>
      <c r="B1617" s="8">
        <v>4230</v>
      </c>
      <c r="C1617" s="6" t="s">
        <v>612</v>
      </c>
      <c r="D1617" s="6" t="s">
        <v>607</v>
      </c>
      <c r="E1617">
        <f>VLOOKUP(A1617,Kagle!A:Q,17)</f>
        <v>0.58899999999999997</v>
      </c>
    </row>
    <row r="1618" spans="1:5" ht="15">
      <c r="A1618" s="6" t="s">
        <v>2181</v>
      </c>
      <c r="B1618" s="8">
        <v>1533</v>
      </c>
      <c r="C1618" s="6" t="s">
        <v>609</v>
      </c>
      <c r="D1618" s="6" t="s">
        <v>610</v>
      </c>
      <c r="E1618">
        <f>VLOOKUP(A1618,Kagle!A:Q,17)</f>
        <v>0.7</v>
      </c>
    </row>
    <row r="1619" spans="1:5" ht="15">
      <c r="A1619" s="6" t="s">
        <v>2181</v>
      </c>
      <c r="B1619" s="8">
        <v>19079</v>
      </c>
      <c r="C1619" s="6" t="s">
        <v>624</v>
      </c>
      <c r="D1619" s="6" t="s">
        <v>601</v>
      </c>
      <c r="E1619">
        <f>VLOOKUP(A1619,Kagle!A:Q,17)</f>
        <v>0.7</v>
      </c>
    </row>
    <row r="1620" spans="1:5" ht="15">
      <c r="A1620" s="6" t="s">
        <v>2182</v>
      </c>
      <c r="B1620" s="8">
        <v>5975</v>
      </c>
      <c r="C1620" s="6" t="s">
        <v>620</v>
      </c>
      <c r="D1620" s="6" t="s">
        <v>603</v>
      </c>
      <c r="E1620">
        <f>VLOOKUP(A1620,Kagle!A:Q,17)</f>
        <v>0.73799999999999999</v>
      </c>
    </row>
    <row r="1621" spans="1:5" ht="15">
      <c r="A1621" s="6" t="s">
        <v>2183</v>
      </c>
      <c r="B1621" s="8">
        <v>8869</v>
      </c>
      <c r="C1621" s="6" t="s">
        <v>602</v>
      </c>
      <c r="D1621" s="6" t="s">
        <v>603</v>
      </c>
      <c r="E1621">
        <f>VLOOKUP(A1621,Kagle!A:Q,17)</f>
        <v>0.70599999999999996</v>
      </c>
    </row>
    <row r="1622" spans="1:5" ht="15">
      <c r="A1622" s="6" t="s">
        <v>2184</v>
      </c>
      <c r="B1622" s="8">
        <v>8878</v>
      </c>
      <c r="C1622" s="6" t="s">
        <v>624</v>
      </c>
      <c r="D1622" s="6" t="s">
        <v>601</v>
      </c>
      <c r="E1622">
        <f>VLOOKUP(A1622,Kagle!A:Q,17)</f>
        <v>0.747</v>
      </c>
    </row>
    <row r="1623" spans="1:5" ht="15">
      <c r="A1623" s="6" t="s">
        <v>2185</v>
      </c>
      <c r="B1623" s="8">
        <v>1912</v>
      </c>
      <c r="C1623" s="6" t="s">
        <v>609</v>
      </c>
      <c r="D1623" s="6" t="s">
        <v>610</v>
      </c>
      <c r="E1623">
        <f>VLOOKUP(A1623,Kagle!A:Q,17)</f>
        <v>0.746</v>
      </c>
    </row>
    <row r="1624" spans="1:5" ht="15">
      <c r="A1624" s="6" t="s">
        <v>2186</v>
      </c>
      <c r="B1624" s="8">
        <v>225495</v>
      </c>
      <c r="C1624" s="6" t="s">
        <v>617</v>
      </c>
      <c r="D1624" s="6" t="s">
        <v>610</v>
      </c>
      <c r="E1624">
        <f>VLOOKUP(A1624,Kagle!A:Q,17)</f>
        <v>0.70599999999999996</v>
      </c>
    </row>
    <row r="1625" spans="1:5" ht="15">
      <c r="A1625" s="6" t="s">
        <v>2187</v>
      </c>
      <c r="B1625" s="8">
        <v>5983</v>
      </c>
      <c r="C1625" s="6" t="s">
        <v>611</v>
      </c>
      <c r="D1625" s="6" t="s">
        <v>610</v>
      </c>
      <c r="E1625">
        <f>VLOOKUP(A1625,Kagle!A:Q,17)</f>
        <v>0.71599999999999997</v>
      </c>
    </row>
    <row r="1626" spans="1:5" ht="15">
      <c r="A1626" s="6" t="s">
        <v>2188</v>
      </c>
      <c r="B1626" s="8">
        <v>4462</v>
      </c>
      <c r="C1626" s="6" t="s">
        <v>617</v>
      </c>
      <c r="D1626" s="6" t="s">
        <v>610</v>
      </c>
      <c r="E1626">
        <f>VLOOKUP(A1626,Kagle!A:Q,17)</f>
        <v>0.72</v>
      </c>
    </row>
    <row r="1627" spans="1:5" ht="15">
      <c r="A1627" s="6" t="s">
        <v>2189</v>
      </c>
      <c r="B1627" s="8">
        <v>4115</v>
      </c>
      <c r="C1627" s="6" t="s">
        <v>615</v>
      </c>
      <c r="D1627" s="6" t="s">
        <v>607</v>
      </c>
      <c r="E1627">
        <f>VLOOKUP(A1627,Kagle!A:Q,17)</f>
        <v>0.621</v>
      </c>
    </row>
    <row r="1628" spans="1:5" ht="15">
      <c r="A1628" s="6" t="s">
        <v>2190</v>
      </c>
      <c r="B1628" s="8">
        <v>1975</v>
      </c>
      <c r="C1628" s="6" t="s">
        <v>609</v>
      </c>
      <c r="D1628" s="6" t="s">
        <v>610</v>
      </c>
      <c r="E1628">
        <f>VLOOKUP(A1628,Kagle!A:Q,17)</f>
        <v>0.54600000000000004</v>
      </c>
    </row>
    <row r="1629" spans="1:5" ht="15">
      <c r="A1629" s="6" t="s">
        <v>2191</v>
      </c>
      <c r="B1629" s="8">
        <v>7072</v>
      </c>
      <c r="C1629" s="6" t="s">
        <v>600</v>
      </c>
      <c r="D1629" s="6" t="s">
        <v>601</v>
      </c>
      <c r="E1629">
        <f>VLOOKUP(A1629,Kagle!A:Q,17)</f>
        <v>0.67</v>
      </c>
    </row>
    <row r="1630" spans="1:5" ht="15">
      <c r="A1630" s="6" t="s">
        <v>2192</v>
      </c>
      <c r="B1630" s="8">
        <v>5552</v>
      </c>
      <c r="C1630" s="6" t="s">
        <v>620</v>
      </c>
      <c r="D1630" s="6" t="s">
        <v>603</v>
      </c>
      <c r="E1630">
        <f>VLOOKUP(A1630,Kagle!A:Q,17)</f>
        <v>0.78</v>
      </c>
    </row>
    <row r="1631" spans="1:5" ht="15">
      <c r="A1631" s="6" t="s">
        <v>2193</v>
      </c>
      <c r="B1631" s="8">
        <v>7247</v>
      </c>
      <c r="C1631" s="6" t="s">
        <v>620</v>
      </c>
      <c r="D1631" s="6" t="s">
        <v>603</v>
      </c>
      <c r="E1631">
        <f>VLOOKUP(A1631,Kagle!A:Q,17)</f>
        <v>0.748</v>
      </c>
    </row>
    <row r="1632" spans="1:5" ht="15">
      <c r="A1632" s="6" t="s">
        <v>2194</v>
      </c>
      <c r="B1632" s="8">
        <v>47043</v>
      </c>
      <c r="C1632" s="6" t="s">
        <v>630</v>
      </c>
      <c r="D1632" s="6" t="s">
        <v>603</v>
      </c>
      <c r="E1632">
        <f>VLOOKUP(A1632,Kagle!A:Q,17)</f>
        <v>0.65900000000000003</v>
      </c>
    </row>
    <row r="1633" spans="1:5" ht="15">
      <c r="A1633" s="6" t="s">
        <v>2195</v>
      </c>
      <c r="B1633" s="8">
        <v>12433</v>
      </c>
      <c r="C1633" s="6" t="s">
        <v>622</v>
      </c>
      <c r="D1633" s="6" t="s">
        <v>607</v>
      </c>
      <c r="E1633">
        <f>VLOOKUP(A1633,Kagle!A:Q,17)</f>
        <v>0.60299999999999998</v>
      </c>
    </row>
    <row r="1634" spans="1:5" ht="15">
      <c r="A1634" s="6" t="s">
        <v>2196</v>
      </c>
      <c r="B1634" s="8">
        <v>11528</v>
      </c>
      <c r="C1634" s="6" t="s">
        <v>613</v>
      </c>
      <c r="D1634" s="6" t="s">
        <v>605</v>
      </c>
      <c r="E1634">
        <f>VLOOKUP(A1634,Kagle!A:Q,17)</f>
        <v>0.67900000000000005</v>
      </c>
    </row>
    <row r="1635" spans="1:5" ht="15">
      <c r="A1635" s="6" t="s">
        <v>2197</v>
      </c>
      <c r="B1635" s="8">
        <v>3582</v>
      </c>
      <c r="C1635" s="6" t="s">
        <v>620</v>
      </c>
      <c r="D1635" s="6" t="s">
        <v>603</v>
      </c>
      <c r="E1635">
        <f>VLOOKUP(A1635,Kagle!A:Q,17)</f>
        <v>0.74</v>
      </c>
    </row>
    <row r="1636" spans="1:5" ht="15">
      <c r="A1636" s="6" t="s">
        <v>2198</v>
      </c>
      <c r="B1636" s="8">
        <v>4686</v>
      </c>
      <c r="C1636" s="6" t="s">
        <v>614</v>
      </c>
      <c r="D1636" s="6" t="s">
        <v>607</v>
      </c>
      <c r="E1636">
        <f>VLOOKUP(A1636,Kagle!A:Q,17)</f>
        <v>0.53</v>
      </c>
    </row>
    <row r="1637" spans="1:5" ht="15">
      <c r="A1637" s="6" t="s">
        <v>2199</v>
      </c>
      <c r="B1637" s="8">
        <v>10023</v>
      </c>
      <c r="C1637" s="6" t="s">
        <v>630</v>
      </c>
      <c r="D1637" s="6" t="s">
        <v>603</v>
      </c>
      <c r="E1637">
        <f>VLOOKUP(A1637,Kagle!A:Q,17)</f>
        <v>0.71099999999999997</v>
      </c>
    </row>
    <row r="1638" spans="1:5" ht="15">
      <c r="A1638" s="6" t="s">
        <v>2200</v>
      </c>
      <c r="B1638" s="8">
        <v>11401</v>
      </c>
      <c r="C1638" s="6" t="s">
        <v>602</v>
      </c>
      <c r="D1638" s="6" t="s">
        <v>603</v>
      </c>
      <c r="E1638">
        <f>VLOOKUP(A1638,Kagle!A:Q,17)</f>
        <v>0.64500000000000002</v>
      </c>
    </row>
    <row r="1639" spans="1:5" ht="15">
      <c r="A1639" s="6" t="s">
        <v>2201</v>
      </c>
      <c r="B1639" s="8">
        <v>924624</v>
      </c>
      <c r="C1639" s="6" t="s">
        <v>620</v>
      </c>
      <c r="D1639" s="6" t="s">
        <v>603</v>
      </c>
      <c r="E1639">
        <f>VLOOKUP(A1639,Kagle!A:Q,17)</f>
        <v>0.745</v>
      </c>
    </row>
    <row r="1640" spans="1:5" ht="15">
      <c r="A1640" s="6" t="s">
        <v>2202</v>
      </c>
      <c r="B1640" s="8">
        <v>7870</v>
      </c>
      <c r="C1640" s="6" t="s">
        <v>621</v>
      </c>
      <c r="D1640" s="6" t="s">
        <v>603</v>
      </c>
      <c r="E1640">
        <f>VLOOKUP(A1640,Kagle!A:Q,17)</f>
        <v>0.66200000000000003</v>
      </c>
    </row>
    <row r="1641" spans="1:5" ht="15">
      <c r="A1641" s="6" t="s">
        <v>2203</v>
      </c>
      <c r="B1641" s="8">
        <v>6064</v>
      </c>
      <c r="C1641" s="6" t="s">
        <v>600</v>
      </c>
      <c r="D1641" s="6" t="s">
        <v>601</v>
      </c>
      <c r="E1641">
        <f>VLOOKUP(A1641,Kagle!A:Q,17)</f>
        <v>0.7</v>
      </c>
    </row>
    <row r="1642" spans="1:5" ht="15">
      <c r="A1642" s="6" t="s">
        <v>2204</v>
      </c>
      <c r="B1642" s="8">
        <v>22835</v>
      </c>
      <c r="C1642" s="6" t="s">
        <v>600</v>
      </c>
      <c r="D1642" s="6" t="s">
        <v>601</v>
      </c>
      <c r="E1642">
        <f>VLOOKUP(A1642,Kagle!A:Q,17)</f>
        <v>0.74</v>
      </c>
    </row>
    <row r="1643" spans="1:5" ht="15">
      <c r="A1643" s="6" t="s">
        <v>2205</v>
      </c>
      <c r="B1643" s="8">
        <v>3688</v>
      </c>
      <c r="C1643" s="6" t="s">
        <v>627</v>
      </c>
      <c r="D1643" s="6" t="s">
        <v>605</v>
      </c>
      <c r="E1643">
        <f>VLOOKUP(A1643,Kagle!A:Q,17)</f>
        <v>0.56299999999999994</v>
      </c>
    </row>
    <row r="1644" spans="1:5" ht="15">
      <c r="A1644" s="6" t="s">
        <v>2206</v>
      </c>
      <c r="B1644" s="8">
        <v>12467</v>
      </c>
      <c r="C1644" s="6" t="s">
        <v>620</v>
      </c>
      <c r="D1644" s="6" t="s">
        <v>603</v>
      </c>
      <c r="E1644">
        <f>VLOOKUP(A1644,Kagle!A:Q,17)</f>
        <v>0.68400000000000005</v>
      </c>
    </row>
    <row r="1645" spans="1:5" ht="15">
      <c r="A1645" s="6" t="s">
        <v>2206</v>
      </c>
      <c r="B1645" s="8">
        <v>35700</v>
      </c>
      <c r="C1645" s="6" t="s">
        <v>624</v>
      </c>
      <c r="D1645" s="6" t="s">
        <v>601</v>
      </c>
      <c r="E1645">
        <f>VLOOKUP(A1645,Kagle!A:Q,17)</f>
        <v>0.68400000000000005</v>
      </c>
    </row>
    <row r="1646" spans="1:5" ht="15">
      <c r="A1646" s="6" t="s">
        <v>2207</v>
      </c>
      <c r="B1646" s="8">
        <v>12400</v>
      </c>
      <c r="C1646" s="6" t="s">
        <v>617</v>
      </c>
      <c r="D1646" s="6" t="s">
        <v>610</v>
      </c>
      <c r="E1646">
        <f>VLOOKUP(A1646,Kagle!A:Q,17)</f>
        <v>0.72</v>
      </c>
    </row>
    <row r="1647" spans="1:5" ht="15">
      <c r="A1647" s="6" t="s">
        <v>2208</v>
      </c>
      <c r="B1647" s="8">
        <v>15544</v>
      </c>
      <c r="C1647" s="6" t="s">
        <v>604</v>
      </c>
      <c r="D1647" s="6" t="s">
        <v>605</v>
      </c>
      <c r="E1647">
        <f>VLOOKUP(A1647,Kagle!A:Q,17)</f>
        <v>0.72</v>
      </c>
    </row>
    <row r="1648" spans="1:5" ht="15">
      <c r="A1648" s="6" t="s">
        <v>2209</v>
      </c>
      <c r="B1648" s="8">
        <v>33940</v>
      </c>
      <c r="C1648" s="6" t="s">
        <v>616</v>
      </c>
      <c r="D1648" s="6" t="s">
        <v>607</v>
      </c>
      <c r="E1648">
        <f>VLOOKUP(A1648,Kagle!A:Q,17)</f>
        <v>0.57999999999999996</v>
      </c>
    </row>
    <row r="1649" spans="1:5" ht="15">
      <c r="A1649" s="6" t="s">
        <v>2210</v>
      </c>
      <c r="B1649" s="8">
        <v>41902</v>
      </c>
      <c r="C1649" s="6" t="s">
        <v>620</v>
      </c>
      <c r="D1649" s="6" t="s">
        <v>603</v>
      </c>
      <c r="E1649">
        <f>VLOOKUP(A1649,Kagle!A:Q,17)</f>
        <v>0.69499999999999995</v>
      </c>
    </row>
    <row r="1650" spans="1:5" ht="15">
      <c r="A1650" s="6" t="s">
        <v>2211</v>
      </c>
      <c r="B1650" s="8">
        <v>14575</v>
      </c>
      <c r="C1650" s="6" t="s">
        <v>616</v>
      </c>
      <c r="D1650" s="6" t="s">
        <v>607</v>
      </c>
      <c r="E1650">
        <f>VLOOKUP(A1650,Kagle!A:Q,17)</f>
        <v>0.59499999999999997</v>
      </c>
    </row>
    <row r="1651" spans="1:5" ht="15">
      <c r="A1651" s="6" t="s">
        <v>2212</v>
      </c>
      <c r="B1651" s="8">
        <v>17936</v>
      </c>
      <c r="C1651" s="6" t="s">
        <v>620</v>
      </c>
      <c r="D1651" s="6" t="s">
        <v>603</v>
      </c>
      <c r="E1651">
        <f>VLOOKUP(A1651,Kagle!A:Q,17)</f>
        <v>0.747</v>
      </c>
    </row>
    <row r="1652" spans="1:5" ht="15">
      <c r="A1652" s="6" t="s">
        <v>2213</v>
      </c>
      <c r="B1652" s="8">
        <v>4930</v>
      </c>
      <c r="C1652" s="6" t="s">
        <v>608</v>
      </c>
      <c r="D1652" s="6" t="s">
        <v>607</v>
      </c>
      <c r="E1652">
        <f>VLOOKUP(A1652,Kagle!A:Q,17)</f>
        <v>0.623</v>
      </c>
    </row>
    <row r="1653" spans="1:5" ht="15">
      <c r="A1653" s="6" t="s">
        <v>2214</v>
      </c>
      <c r="B1653" s="8">
        <v>3697</v>
      </c>
      <c r="C1653" s="6" t="s">
        <v>602</v>
      </c>
      <c r="D1653" s="6" t="s">
        <v>603</v>
      </c>
      <c r="E1653">
        <f>VLOOKUP(A1653,Kagle!A:Q,17)</f>
        <v>0.68500000000000005</v>
      </c>
    </row>
    <row r="1654" spans="1:5" ht="15">
      <c r="A1654" s="6" t="s">
        <v>2215</v>
      </c>
      <c r="B1654" s="8">
        <v>8126</v>
      </c>
      <c r="C1654" s="6" t="s">
        <v>622</v>
      </c>
      <c r="D1654" s="6" t="s">
        <v>607</v>
      </c>
      <c r="E1654">
        <f>VLOOKUP(A1654,Kagle!A:Q,17)</f>
        <v>0.59499999999999997</v>
      </c>
    </row>
    <row r="1655" spans="1:5" ht="15">
      <c r="A1655" s="6" t="s">
        <v>2216</v>
      </c>
      <c r="B1655" s="8">
        <v>28320</v>
      </c>
      <c r="C1655" s="6" t="s">
        <v>620</v>
      </c>
      <c r="D1655" s="6" t="s">
        <v>603</v>
      </c>
      <c r="E1655">
        <f>VLOOKUP(A1655,Kagle!A:Q,17)</f>
        <v>0.73</v>
      </c>
    </row>
    <row r="1656" spans="1:5" ht="15">
      <c r="A1656" s="6" t="s">
        <v>2217</v>
      </c>
      <c r="B1656" s="8">
        <v>3539</v>
      </c>
      <c r="C1656" s="6" t="s">
        <v>620</v>
      </c>
      <c r="D1656" s="6" t="s">
        <v>603</v>
      </c>
      <c r="E1656">
        <f>VLOOKUP(A1656,Kagle!A:Q,17)</f>
        <v>0.73</v>
      </c>
    </row>
    <row r="1657" spans="1:5" ht="15">
      <c r="A1657" s="6" t="s">
        <v>2218</v>
      </c>
      <c r="B1657" s="8">
        <v>2449</v>
      </c>
      <c r="C1657" s="6" t="s">
        <v>620</v>
      </c>
      <c r="D1657" s="6" t="s">
        <v>603</v>
      </c>
      <c r="E1657">
        <f>VLOOKUP(A1657,Kagle!A:Q,17)</f>
        <v>0.75</v>
      </c>
    </row>
    <row r="1658" spans="1:5" ht="15">
      <c r="A1658" s="6" t="s">
        <v>2219</v>
      </c>
      <c r="B1658" s="8">
        <v>276535</v>
      </c>
      <c r="C1658" s="6" t="s">
        <v>620</v>
      </c>
      <c r="D1658" s="6" t="s">
        <v>603</v>
      </c>
      <c r="E1658">
        <f>VLOOKUP(A1658,Kagle!A:Q,17)</f>
        <v>0.72699999999999998</v>
      </c>
    </row>
    <row r="1659" spans="1:5" ht="15">
      <c r="A1659" s="6" t="s">
        <v>2220</v>
      </c>
      <c r="B1659" s="8">
        <v>69901</v>
      </c>
      <c r="C1659" s="6" t="s">
        <v>617</v>
      </c>
      <c r="D1659" s="6" t="s">
        <v>610</v>
      </c>
      <c r="E1659">
        <f>VLOOKUP(A1659,Kagle!A:Q,17)</f>
        <v>0.76700000000000002</v>
      </c>
    </row>
    <row r="1660" spans="1:5" ht="15">
      <c r="A1660" s="6" t="s">
        <v>2221</v>
      </c>
      <c r="B1660" s="8">
        <v>3227</v>
      </c>
      <c r="C1660" s="6" t="s">
        <v>615</v>
      </c>
      <c r="D1660" s="6" t="s">
        <v>607</v>
      </c>
      <c r="E1660">
        <f>VLOOKUP(A1660,Kagle!A:Q,17)</f>
        <v>0.629</v>
      </c>
    </row>
    <row r="1661" spans="1:5" ht="15">
      <c r="A1661" s="6" t="s">
        <v>2222</v>
      </c>
      <c r="B1661" s="8">
        <v>22880</v>
      </c>
      <c r="C1661" s="6" t="s">
        <v>608</v>
      </c>
      <c r="D1661" s="6" t="s">
        <v>607</v>
      </c>
      <c r="E1661">
        <f>VLOOKUP(A1661,Kagle!A:Q,17)</f>
        <v>0.54400000000000004</v>
      </c>
    </row>
    <row r="1662" spans="1:5" ht="15">
      <c r="A1662" s="6" t="s">
        <v>2223</v>
      </c>
      <c r="B1662" s="8">
        <v>5668</v>
      </c>
      <c r="C1662" s="6" t="s">
        <v>617</v>
      </c>
      <c r="D1662" s="6" t="s">
        <v>610</v>
      </c>
      <c r="E1662">
        <f>VLOOKUP(A1662,Kagle!A:Q,17)</f>
        <v>0.65700000000000003</v>
      </c>
    </row>
    <row r="1663" spans="1:5" ht="15">
      <c r="A1663" s="6" t="s">
        <v>2224</v>
      </c>
      <c r="B1663" s="8">
        <v>16446</v>
      </c>
      <c r="C1663" s="6" t="s">
        <v>609</v>
      </c>
      <c r="D1663" s="6" t="s">
        <v>610</v>
      </c>
      <c r="E1663">
        <f>VLOOKUP(A1663,Kagle!A:Q,17)</f>
        <v>0.752</v>
      </c>
    </row>
    <row r="1664" spans="1:5" ht="15">
      <c r="A1664" s="6" t="s">
        <v>2225</v>
      </c>
      <c r="B1664" s="8">
        <v>25960</v>
      </c>
      <c r="C1664" s="6" t="s">
        <v>609</v>
      </c>
      <c r="D1664" s="6" t="s">
        <v>610</v>
      </c>
      <c r="E1664">
        <f>VLOOKUP(A1664,Kagle!A:Q,17)</f>
        <v>0.73</v>
      </c>
    </row>
    <row r="1665" spans="1:5" ht="15">
      <c r="A1665" s="6" t="s">
        <v>2226</v>
      </c>
      <c r="B1665" s="8">
        <v>5933</v>
      </c>
      <c r="C1665" s="6" t="s">
        <v>602</v>
      </c>
      <c r="D1665" s="6" t="s">
        <v>603</v>
      </c>
      <c r="E1665">
        <f>VLOOKUP(A1665,Kagle!A:Q,17)</f>
        <v>0.64400000000000002</v>
      </c>
    </row>
    <row r="1666" spans="1:5" ht="15">
      <c r="A1666" s="6" t="s">
        <v>2227</v>
      </c>
      <c r="B1666" s="8">
        <v>13981</v>
      </c>
      <c r="C1666" s="6" t="s">
        <v>620</v>
      </c>
      <c r="D1666" s="6" t="s">
        <v>603</v>
      </c>
      <c r="E1666">
        <f>VLOOKUP(A1666,Kagle!A:Q,17)</f>
        <v>0.73199999999999998</v>
      </c>
    </row>
    <row r="1667" spans="1:5" ht="15">
      <c r="A1667" s="6" t="s">
        <v>2228</v>
      </c>
      <c r="B1667" s="8">
        <v>11202</v>
      </c>
      <c r="C1667" s="6" t="s">
        <v>602</v>
      </c>
      <c r="D1667" s="6" t="s">
        <v>603</v>
      </c>
      <c r="E1667">
        <f>VLOOKUP(A1667,Kagle!A:Q,17)</f>
        <v>0.65500000000000003</v>
      </c>
    </row>
    <row r="1668" spans="1:5" ht="15">
      <c r="A1668" s="6" t="s">
        <v>2229</v>
      </c>
      <c r="B1668" s="8">
        <v>21249</v>
      </c>
      <c r="C1668" s="6" t="s">
        <v>630</v>
      </c>
      <c r="D1668" s="6" t="s">
        <v>603</v>
      </c>
      <c r="E1668">
        <f>VLOOKUP(A1668,Kagle!A:Q,17)</f>
        <v>0.72199999999999998</v>
      </c>
    </row>
    <row r="1669" spans="1:5" ht="15">
      <c r="A1669" s="6" t="s">
        <v>2230</v>
      </c>
      <c r="B1669" s="8">
        <v>7241</v>
      </c>
      <c r="C1669" s="6" t="s">
        <v>617</v>
      </c>
      <c r="D1669" s="6" t="s">
        <v>610</v>
      </c>
      <c r="E1669">
        <f>VLOOKUP(A1669,Kagle!A:Q,17)</f>
        <v>0.72</v>
      </c>
    </row>
    <row r="1670" spans="1:5" ht="15">
      <c r="A1670" s="6" t="s">
        <v>2231</v>
      </c>
      <c r="B1670" s="8">
        <v>14071</v>
      </c>
      <c r="C1670" s="6" t="s">
        <v>602</v>
      </c>
      <c r="D1670" s="6" t="s">
        <v>603</v>
      </c>
      <c r="E1670">
        <f>VLOOKUP(A1670,Kagle!A:Q,17)</f>
        <v>0.63400000000000001</v>
      </c>
    </row>
    <row r="1671" spans="1:5" ht="15">
      <c r="A1671" s="6" t="s">
        <v>2232</v>
      </c>
      <c r="B1671" s="8">
        <v>982</v>
      </c>
      <c r="C1671" s="6" t="s">
        <v>608</v>
      </c>
      <c r="D1671" s="6" t="s">
        <v>607</v>
      </c>
      <c r="E1671">
        <f>VLOOKUP(A1671,Kagle!A:Q,17)</f>
        <v>0.65700000000000003</v>
      </c>
    </row>
    <row r="1672" spans="1:5" ht="15">
      <c r="A1672" s="6" t="s">
        <v>2232</v>
      </c>
      <c r="B1672" s="8">
        <v>5377</v>
      </c>
      <c r="C1672" s="6" t="s">
        <v>611</v>
      </c>
      <c r="D1672" s="6" t="s">
        <v>610</v>
      </c>
      <c r="E1672">
        <f>VLOOKUP(A1672,Kagle!A:Q,17)</f>
        <v>0.65700000000000003</v>
      </c>
    </row>
    <row r="1673" spans="1:5" ht="15">
      <c r="A1673" s="6" t="s">
        <v>2233</v>
      </c>
      <c r="B1673" s="8">
        <v>3218</v>
      </c>
      <c r="C1673" s="6" t="s">
        <v>602</v>
      </c>
      <c r="D1673" s="6" t="s">
        <v>603</v>
      </c>
      <c r="E1673">
        <f>VLOOKUP(A1673,Kagle!A:Q,17)</f>
        <v>0.67200000000000004</v>
      </c>
    </row>
    <row r="1674" spans="1:5" ht="15">
      <c r="A1674" s="6" t="s">
        <v>2234</v>
      </c>
      <c r="B1674" s="8">
        <v>41901</v>
      </c>
      <c r="C1674" s="6" t="s">
        <v>609</v>
      </c>
      <c r="D1674" s="6" t="s">
        <v>610</v>
      </c>
      <c r="E1674">
        <f>VLOOKUP(A1674,Kagle!A:Q,17)</f>
        <v>0.76</v>
      </c>
    </row>
    <row r="1675" spans="1:5" ht="15">
      <c r="A1675" s="6" t="s">
        <v>2235</v>
      </c>
      <c r="B1675" s="8">
        <v>15380</v>
      </c>
      <c r="C1675" s="6" t="s">
        <v>617</v>
      </c>
      <c r="D1675" s="6" t="s">
        <v>610</v>
      </c>
      <c r="E1675">
        <f>VLOOKUP(A1675,Kagle!A:Q,17)</f>
        <v>0.70299999999999996</v>
      </c>
    </row>
    <row r="1676" spans="1:5" ht="15">
      <c r="A1676" s="6" t="s">
        <v>2236</v>
      </c>
      <c r="B1676" s="8">
        <v>4596</v>
      </c>
      <c r="C1676" s="6" t="s">
        <v>617</v>
      </c>
      <c r="D1676" s="6" t="s">
        <v>610</v>
      </c>
      <c r="E1676">
        <f>VLOOKUP(A1676,Kagle!A:Q,17)</f>
        <v>0.68</v>
      </c>
    </row>
    <row r="1677" spans="1:5" ht="15">
      <c r="A1677" s="6" t="s">
        <v>2237</v>
      </c>
      <c r="B1677" s="8">
        <v>2758</v>
      </c>
      <c r="C1677" s="6" t="s">
        <v>627</v>
      </c>
      <c r="D1677" s="6" t="s">
        <v>605</v>
      </c>
      <c r="E1677">
        <f>VLOOKUP(A1677,Kagle!A:Q,17)</f>
        <v>0.50900000000000001</v>
      </c>
    </row>
    <row r="1678" spans="1:5" ht="15">
      <c r="A1678" s="6" t="s">
        <v>2238</v>
      </c>
      <c r="B1678" s="8">
        <v>8411</v>
      </c>
      <c r="C1678" s="6" t="s">
        <v>619</v>
      </c>
      <c r="D1678" s="6" t="s">
        <v>605</v>
      </c>
      <c r="E1678">
        <f>VLOOKUP(A1678,Kagle!A:Q,17)</f>
        <v>0.65300000000000002</v>
      </c>
    </row>
    <row r="1679" spans="1:5" ht="15">
      <c r="A1679" s="6" t="s">
        <v>2239</v>
      </c>
      <c r="B1679" s="8">
        <v>20393</v>
      </c>
      <c r="C1679" s="6" t="s">
        <v>615</v>
      </c>
      <c r="D1679" s="6" t="s">
        <v>607</v>
      </c>
      <c r="E1679">
        <f>VLOOKUP(A1679,Kagle!A:Q,17)</f>
        <v>0.623</v>
      </c>
    </row>
    <row r="1680" spans="1:5" ht="15">
      <c r="A1680" s="6" t="s">
        <v>2240</v>
      </c>
      <c r="B1680" s="8">
        <v>18696</v>
      </c>
      <c r="C1680" s="6" t="s">
        <v>617</v>
      </c>
      <c r="D1680" s="6" t="s">
        <v>610</v>
      </c>
      <c r="E1680">
        <f>VLOOKUP(A1680,Kagle!A:Q,17)</f>
        <v>0.71</v>
      </c>
    </row>
    <row r="1681" spans="1:5" ht="15">
      <c r="A1681" s="6" t="s">
        <v>2241</v>
      </c>
      <c r="B1681" s="8">
        <v>6054</v>
      </c>
      <c r="C1681" s="6" t="s">
        <v>617</v>
      </c>
      <c r="D1681" s="6" t="s">
        <v>610</v>
      </c>
      <c r="E1681">
        <f>VLOOKUP(A1681,Kagle!A:Q,17)</f>
        <v>0.78</v>
      </c>
    </row>
    <row r="1682" spans="1:5" ht="15">
      <c r="A1682" s="6" t="s">
        <v>2242</v>
      </c>
      <c r="B1682" s="8">
        <v>2982</v>
      </c>
      <c r="C1682" s="6" t="s">
        <v>606</v>
      </c>
      <c r="D1682" s="6" t="s">
        <v>607</v>
      </c>
      <c r="E1682">
        <f>VLOOKUP(A1682,Kagle!A:Q,17)</f>
        <v>0.61</v>
      </c>
    </row>
    <row r="1683" spans="1:5" ht="15">
      <c r="A1683" s="6" t="s">
        <v>2243</v>
      </c>
      <c r="B1683" s="8">
        <v>106633</v>
      </c>
      <c r="C1683" s="6" t="s">
        <v>608</v>
      </c>
      <c r="D1683" s="6" t="s">
        <v>607</v>
      </c>
      <c r="E1683">
        <f>VLOOKUP(A1683,Kagle!A:Q,17)</f>
        <v>0.58399999999999996</v>
      </c>
    </row>
    <row r="1684" spans="1:5" ht="15">
      <c r="A1684" s="6" t="s">
        <v>2244</v>
      </c>
      <c r="B1684" s="8">
        <v>7225</v>
      </c>
      <c r="C1684" s="6" t="s">
        <v>611</v>
      </c>
      <c r="D1684" s="6" t="s">
        <v>610</v>
      </c>
      <c r="E1684">
        <f>VLOOKUP(A1684,Kagle!A:Q,17)</f>
        <v>0.72599999999999998</v>
      </c>
    </row>
    <row r="1685" spans="1:5" ht="15">
      <c r="A1685" s="6" t="s">
        <v>2245</v>
      </c>
      <c r="B1685" s="8">
        <v>10560</v>
      </c>
      <c r="C1685" s="6" t="s">
        <v>617</v>
      </c>
      <c r="D1685" s="6" t="s">
        <v>610</v>
      </c>
      <c r="E1685">
        <f>VLOOKUP(A1685,Kagle!A:Q,17)</f>
        <v>0.71599999999999997</v>
      </c>
    </row>
    <row r="1686" spans="1:5" ht="15">
      <c r="A1686" s="6" t="s">
        <v>2246</v>
      </c>
      <c r="B1686" s="8">
        <v>2061</v>
      </c>
      <c r="C1686" s="6" t="s">
        <v>617</v>
      </c>
      <c r="D1686" s="6" t="s">
        <v>610</v>
      </c>
      <c r="E1686">
        <f>VLOOKUP(A1686,Kagle!A:Q,17)</f>
        <v>0.68</v>
      </c>
    </row>
    <row r="1687" spans="1:5" ht="15">
      <c r="A1687" s="6" t="s">
        <v>2247</v>
      </c>
      <c r="B1687" s="8">
        <v>3170</v>
      </c>
      <c r="C1687" s="6" t="s">
        <v>617</v>
      </c>
      <c r="D1687" s="6" t="s">
        <v>610</v>
      </c>
      <c r="E1687">
        <f>VLOOKUP(A1687,Kagle!A:Q,17)</f>
        <v>0.68500000000000005</v>
      </c>
    </row>
    <row r="1688" spans="1:5" ht="15">
      <c r="A1688" s="6" t="s">
        <v>2248</v>
      </c>
      <c r="B1688" s="8">
        <v>4819</v>
      </c>
      <c r="C1688" s="6" t="s">
        <v>611</v>
      </c>
      <c r="D1688" s="6" t="s">
        <v>610</v>
      </c>
      <c r="E1688">
        <f>VLOOKUP(A1688,Kagle!A:Q,17)</f>
        <v>0.72299999999999998</v>
      </c>
    </row>
    <row r="1689" spans="1:5" ht="15">
      <c r="A1689" s="6" t="s">
        <v>2249</v>
      </c>
      <c r="B1689" s="8">
        <v>6802</v>
      </c>
      <c r="C1689" s="6" t="s">
        <v>602</v>
      </c>
      <c r="D1689" s="6" t="s">
        <v>603</v>
      </c>
      <c r="E1689">
        <f>VLOOKUP(A1689,Kagle!A:Q,17)</f>
        <v>0.625</v>
      </c>
    </row>
    <row r="1690" spans="1:5" ht="15">
      <c r="A1690" s="6" t="s">
        <v>2250</v>
      </c>
      <c r="B1690" s="8">
        <v>4418</v>
      </c>
      <c r="C1690" s="6" t="s">
        <v>612</v>
      </c>
      <c r="D1690" s="6" t="s">
        <v>607</v>
      </c>
      <c r="E1690">
        <f>VLOOKUP(A1690,Kagle!A:Q,17)</f>
        <v>0.63200000000000001</v>
      </c>
    </row>
    <row r="1691" spans="1:5" ht="15">
      <c r="A1691" s="6" t="s">
        <v>2251</v>
      </c>
      <c r="B1691" s="8">
        <v>18958</v>
      </c>
      <c r="C1691" s="6" t="s">
        <v>617</v>
      </c>
      <c r="D1691" s="6" t="s">
        <v>610</v>
      </c>
      <c r="E1691">
        <f>VLOOKUP(A1691,Kagle!A:Q,17)</f>
        <v>0.68</v>
      </c>
    </row>
    <row r="1692" spans="1:5" ht="15">
      <c r="A1692" s="6" t="s">
        <v>2252</v>
      </c>
      <c r="B1692" s="8">
        <v>69292</v>
      </c>
      <c r="C1692" s="6" t="s">
        <v>602</v>
      </c>
      <c r="D1692" s="6" t="s">
        <v>603</v>
      </c>
      <c r="E1692">
        <f>VLOOKUP(A1692,Kagle!A:Q,17)</f>
        <v>0.67</v>
      </c>
    </row>
    <row r="1693" spans="1:5" ht="15">
      <c r="A1693" s="6" t="s">
        <v>2253</v>
      </c>
      <c r="B1693" s="8">
        <v>3287</v>
      </c>
      <c r="C1693" s="6" t="s">
        <v>602</v>
      </c>
      <c r="D1693" s="6" t="s">
        <v>603</v>
      </c>
      <c r="E1693">
        <f>VLOOKUP(A1693,Kagle!A:Q,17)</f>
        <v>0.66</v>
      </c>
    </row>
    <row r="1694" spans="1:5" ht="15">
      <c r="A1694" s="6" t="s">
        <v>2254</v>
      </c>
      <c r="B1694" s="8">
        <v>71551</v>
      </c>
      <c r="C1694" s="6" t="s">
        <v>622</v>
      </c>
      <c r="D1694" s="6" t="s">
        <v>607</v>
      </c>
      <c r="E1694">
        <f>VLOOKUP(A1694,Kagle!A:Q,17)</f>
        <v>0.623</v>
      </c>
    </row>
    <row r="1695" spans="1:5" ht="15">
      <c r="A1695" s="6" t="s">
        <v>2255</v>
      </c>
      <c r="B1695" s="8">
        <v>25122</v>
      </c>
      <c r="C1695" s="6" t="s">
        <v>617</v>
      </c>
      <c r="D1695" s="6" t="s">
        <v>610</v>
      </c>
      <c r="E1695">
        <f>VLOOKUP(A1695,Kagle!A:Q,17)</f>
        <v>0.66</v>
      </c>
    </row>
    <row r="1696" spans="1:5" ht="15">
      <c r="A1696" s="6" t="s">
        <v>2256</v>
      </c>
      <c r="B1696" s="8">
        <v>33199</v>
      </c>
      <c r="C1696" s="6" t="s">
        <v>609</v>
      </c>
      <c r="D1696" s="6" t="s">
        <v>610</v>
      </c>
      <c r="E1696">
        <f>VLOOKUP(A1696,Kagle!A:Q,17)</f>
        <v>0.69</v>
      </c>
    </row>
    <row r="1697" spans="1:5" ht="15">
      <c r="A1697" s="6" t="s">
        <v>2257</v>
      </c>
      <c r="B1697" s="8">
        <v>2885</v>
      </c>
      <c r="C1697" s="6" t="s">
        <v>613</v>
      </c>
      <c r="D1697" s="6" t="s">
        <v>605</v>
      </c>
      <c r="E1697">
        <f>VLOOKUP(A1697,Kagle!A:Q,17)</f>
        <v>0.56999999999999995</v>
      </c>
    </row>
    <row r="1698" spans="1:5" ht="15">
      <c r="A1698" s="6" t="s">
        <v>2257</v>
      </c>
      <c r="B1698" s="8">
        <v>1665</v>
      </c>
      <c r="C1698" s="6" t="s">
        <v>616</v>
      </c>
      <c r="D1698" s="6" t="s">
        <v>607</v>
      </c>
      <c r="E1698">
        <f>VLOOKUP(A1698,Kagle!A:Q,17)</f>
        <v>0.56999999999999995</v>
      </c>
    </row>
    <row r="1699" spans="1:5" ht="15">
      <c r="A1699" s="6" t="s">
        <v>2258</v>
      </c>
      <c r="B1699" s="8">
        <v>11139</v>
      </c>
      <c r="C1699" s="6" t="s">
        <v>614</v>
      </c>
      <c r="D1699" s="6" t="s">
        <v>607</v>
      </c>
      <c r="E1699">
        <f>VLOOKUP(A1699,Kagle!A:Q,17)</f>
        <v>0.58599999999999997</v>
      </c>
    </row>
    <row r="1700" spans="1:5" ht="15">
      <c r="A1700" s="6" t="s">
        <v>2259</v>
      </c>
      <c r="B1700" s="8">
        <v>39848</v>
      </c>
      <c r="C1700" s="6" t="s">
        <v>609</v>
      </c>
      <c r="D1700" s="6" t="s">
        <v>610</v>
      </c>
      <c r="E1700">
        <f>VLOOKUP(A1700,Kagle!A:Q,17)</f>
        <v>0.63600000000000001</v>
      </c>
    </row>
    <row r="1701" spans="1:5" ht="15">
      <c r="A1701" s="6" t="s">
        <v>2260</v>
      </c>
      <c r="B1701" s="8">
        <v>17104</v>
      </c>
      <c r="C1701" s="6" t="s">
        <v>625</v>
      </c>
      <c r="D1701" s="6" t="s">
        <v>605</v>
      </c>
      <c r="E1701">
        <f>VLOOKUP(A1701,Kagle!A:Q,17)</f>
        <v>0.63600000000000001</v>
      </c>
    </row>
    <row r="1702" spans="1:5" ht="15">
      <c r="A1702" s="6" t="s">
        <v>2261</v>
      </c>
      <c r="B1702" s="8">
        <v>4048</v>
      </c>
      <c r="C1702" s="6" t="s">
        <v>602</v>
      </c>
      <c r="D1702" s="6" t="s">
        <v>603</v>
      </c>
      <c r="E1702">
        <f>VLOOKUP(A1702,Kagle!A:Q,17)</f>
        <v>0.627</v>
      </c>
    </row>
    <row r="1703" spans="1:5" ht="15">
      <c r="A1703" s="6" t="s">
        <v>572</v>
      </c>
      <c r="B1703" s="8">
        <v>32695</v>
      </c>
      <c r="C1703" s="6" t="s">
        <v>615</v>
      </c>
      <c r="D1703" s="6" t="s">
        <v>607</v>
      </c>
      <c r="E1703">
        <f>VLOOKUP(A1703,Kagle!A:Q,17)</f>
        <v>0.56000000000000005</v>
      </c>
    </row>
    <row r="1704" spans="1:5" ht="15">
      <c r="A1704" s="6" t="s">
        <v>2262</v>
      </c>
      <c r="B1704" s="8">
        <v>31610</v>
      </c>
      <c r="C1704" s="6" t="s">
        <v>602</v>
      </c>
      <c r="D1704" s="6" t="s">
        <v>603</v>
      </c>
      <c r="E1704">
        <f>VLOOKUP(A1704,Kagle!A:Q,17)</f>
        <v>0.68500000000000005</v>
      </c>
    </row>
    <row r="1705" spans="1:5" ht="15">
      <c r="A1705" s="6" t="s">
        <v>2263</v>
      </c>
      <c r="B1705" s="8">
        <v>10484</v>
      </c>
      <c r="C1705" s="6" t="s">
        <v>620</v>
      </c>
      <c r="D1705" s="6" t="s">
        <v>603</v>
      </c>
      <c r="E1705">
        <f>VLOOKUP(A1705,Kagle!A:Q,17)</f>
        <v>0.78700000000000003</v>
      </c>
    </row>
    <row r="1706" spans="1:5" ht="15">
      <c r="A1706" s="6" t="s">
        <v>2264</v>
      </c>
      <c r="B1706" s="8">
        <v>4710</v>
      </c>
      <c r="C1706" s="6" t="s">
        <v>620</v>
      </c>
      <c r="D1706" s="6" t="s">
        <v>603</v>
      </c>
      <c r="E1706">
        <f>VLOOKUP(A1706,Kagle!A:Q,17)</f>
        <v>0.69599999999999995</v>
      </c>
    </row>
    <row r="1707" spans="1:5" ht="15">
      <c r="A1707" s="6" t="s">
        <v>2265</v>
      </c>
      <c r="B1707" s="8">
        <v>44471</v>
      </c>
      <c r="C1707" s="6" t="s">
        <v>608</v>
      </c>
      <c r="D1707" s="6" t="s">
        <v>607</v>
      </c>
      <c r="E1707">
        <f>VLOOKUP(A1707,Kagle!A:Q,17)</f>
        <v>0.58899999999999997</v>
      </c>
    </row>
    <row r="1708" spans="1:5" ht="15">
      <c r="A1708" s="6" t="s">
        <v>2266</v>
      </c>
      <c r="B1708" s="8">
        <v>4878</v>
      </c>
      <c r="C1708" s="6" t="s">
        <v>617</v>
      </c>
      <c r="D1708" s="6" t="s">
        <v>610</v>
      </c>
      <c r="E1708">
        <f>VLOOKUP(A1708,Kagle!A:Q,17)</f>
        <v>0.76500000000000001</v>
      </c>
    </row>
    <row r="1709" spans="1:5" ht="15">
      <c r="A1709" s="6" t="s">
        <v>2267</v>
      </c>
      <c r="B1709" s="8">
        <v>37578</v>
      </c>
      <c r="C1709" s="6" t="s">
        <v>617</v>
      </c>
      <c r="D1709" s="6" t="s">
        <v>610</v>
      </c>
      <c r="E1709">
        <f>VLOOKUP(A1709,Kagle!A:Q,17)</f>
        <v>0.753</v>
      </c>
    </row>
    <row r="1710" spans="1:5" ht="15">
      <c r="A1710" s="6" t="s">
        <v>2268</v>
      </c>
      <c r="B1710" s="8">
        <v>15591</v>
      </c>
      <c r="C1710" s="6" t="s">
        <v>629</v>
      </c>
      <c r="D1710" s="6" t="s">
        <v>607</v>
      </c>
      <c r="E1710">
        <f>VLOOKUP(A1710,Kagle!A:Q,17)</f>
        <v>0.64700000000000002</v>
      </c>
    </row>
    <row r="1711" spans="1:5" ht="15">
      <c r="A1711" s="6" t="s">
        <v>2269</v>
      </c>
      <c r="B1711" s="8">
        <v>5940</v>
      </c>
      <c r="C1711" s="6" t="s">
        <v>617</v>
      </c>
      <c r="D1711" s="6" t="s">
        <v>610</v>
      </c>
      <c r="E1711">
        <f>VLOOKUP(A1711,Kagle!A:Q,17)</f>
        <v>0.75700000000000001</v>
      </c>
    </row>
    <row r="1712" spans="1:5" ht="15">
      <c r="A1712" s="6" t="s">
        <v>2270</v>
      </c>
      <c r="B1712" s="8">
        <v>69556</v>
      </c>
      <c r="C1712" s="6" t="s">
        <v>617</v>
      </c>
      <c r="D1712" s="6" t="s">
        <v>610</v>
      </c>
      <c r="E1712">
        <f>VLOOKUP(A1712,Kagle!A:Q,17)</f>
        <v>0.754</v>
      </c>
    </row>
    <row r="1713" spans="1:5" ht="15">
      <c r="A1713" s="6" t="s">
        <v>2271</v>
      </c>
      <c r="B1713" s="8">
        <v>50672</v>
      </c>
      <c r="C1713" s="6" t="s">
        <v>602</v>
      </c>
      <c r="D1713" s="6" t="s">
        <v>603</v>
      </c>
      <c r="E1713">
        <f>VLOOKUP(A1713,Kagle!A:Q,17)</f>
        <v>0.69099999999999995</v>
      </c>
    </row>
    <row r="1714" spans="1:5" ht="15">
      <c r="A1714" s="6" t="s">
        <v>2272</v>
      </c>
      <c r="B1714" s="8">
        <v>83279</v>
      </c>
      <c r="C1714" s="6" t="s">
        <v>620</v>
      </c>
      <c r="D1714" s="6" t="s">
        <v>603</v>
      </c>
      <c r="E1714">
        <f>VLOOKUP(A1714,Kagle!A:Q,17)</f>
        <v>0.74</v>
      </c>
    </row>
    <row r="1715" spans="1:5" ht="15">
      <c r="A1715" s="6" t="s">
        <v>2273</v>
      </c>
      <c r="B1715" s="8">
        <v>11386</v>
      </c>
      <c r="C1715" s="6" t="s">
        <v>614</v>
      </c>
      <c r="D1715" s="6" t="s">
        <v>607</v>
      </c>
      <c r="E1715">
        <f>VLOOKUP(A1715,Kagle!A:Q,17)</f>
        <v>0.65900000000000003</v>
      </c>
    </row>
    <row r="1716" spans="1:5" ht="15">
      <c r="A1716" s="6" t="s">
        <v>2274</v>
      </c>
      <c r="B1716" s="8">
        <v>11407</v>
      </c>
      <c r="C1716" s="6" t="s">
        <v>617</v>
      </c>
      <c r="D1716" s="6" t="s">
        <v>610</v>
      </c>
      <c r="E1716">
        <f>VLOOKUP(A1716,Kagle!A:Q,17)</f>
        <v>0.76700000000000002</v>
      </c>
    </row>
    <row r="1717" spans="1:5" ht="15">
      <c r="A1717" s="6" t="s">
        <v>2275</v>
      </c>
      <c r="B1717" s="8">
        <v>42527</v>
      </c>
      <c r="C1717" s="6" t="s">
        <v>620</v>
      </c>
      <c r="D1717" s="6" t="s">
        <v>603</v>
      </c>
      <c r="E1717">
        <f>VLOOKUP(A1717,Kagle!A:Q,17)</f>
        <v>0.76700000000000002</v>
      </c>
    </row>
    <row r="1718" spans="1:5" ht="15">
      <c r="A1718" s="6" t="s">
        <v>2276</v>
      </c>
      <c r="B1718" s="8">
        <v>34399</v>
      </c>
      <c r="C1718" s="6" t="s">
        <v>602</v>
      </c>
      <c r="D1718" s="6" t="s">
        <v>603</v>
      </c>
      <c r="E1718">
        <f>VLOOKUP(A1718,Kagle!A:Q,17)</f>
        <v>0.71</v>
      </c>
    </row>
    <row r="1719" spans="1:5" ht="15">
      <c r="A1719" s="6" t="s">
        <v>2277</v>
      </c>
      <c r="B1719" s="8">
        <v>2325</v>
      </c>
      <c r="C1719" s="6" t="s">
        <v>623</v>
      </c>
      <c r="D1719" s="6" t="s">
        <v>607</v>
      </c>
      <c r="E1719">
        <f>VLOOKUP(A1719,Kagle!A:Q,17)</f>
        <v>0.53400000000000003</v>
      </c>
    </row>
    <row r="1720" spans="1:5" ht="15">
      <c r="A1720" s="6" t="s">
        <v>2278</v>
      </c>
      <c r="B1720" s="8">
        <v>18255</v>
      </c>
      <c r="C1720" s="6" t="s">
        <v>602</v>
      </c>
      <c r="D1720" s="6" t="s">
        <v>603</v>
      </c>
      <c r="E1720">
        <f>VLOOKUP(A1720,Kagle!A:Q,17)</f>
        <v>0.68</v>
      </c>
    </row>
    <row r="1721" spans="1:5" ht="15">
      <c r="A1721" s="6" t="s">
        <v>2279</v>
      </c>
      <c r="B1721" s="8">
        <v>3491</v>
      </c>
      <c r="C1721" s="6" t="s">
        <v>620</v>
      </c>
      <c r="D1721" s="6" t="s">
        <v>603</v>
      </c>
      <c r="E1721">
        <f>VLOOKUP(A1721,Kagle!A:Q,17)</f>
        <v>0.71</v>
      </c>
    </row>
    <row r="1722" spans="1:5" ht="15">
      <c r="A1722" s="6" t="s">
        <v>2279</v>
      </c>
      <c r="B1722" s="8">
        <v>2770</v>
      </c>
      <c r="C1722" s="6" t="s">
        <v>600</v>
      </c>
      <c r="D1722" s="6" t="s">
        <v>601</v>
      </c>
      <c r="E1722">
        <f>VLOOKUP(A1722,Kagle!A:Q,17)</f>
        <v>0.71</v>
      </c>
    </row>
    <row r="1723" spans="1:5" ht="15">
      <c r="A1723" s="6" t="s">
        <v>2280</v>
      </c>
      <c r="B1723" s="8">
        <v>3264</v>
      </c>
      <c r="C1723" s="6" t="s">
        <v>602</v>
      </c>
      <c r="D1723" s="6" t="s">
        <v>603</v>
      </c>
      <c r="E1723">
        <f>VLOOKUP(A1723,Kagle!A:Q,17)</f>
        <v>0.69599999999999995</v>
      </c>
    </row>
    <row r="1724" spans="1:5" ht="15">
      <c r="A1724" s="6" t="s">
        <v>2281</v>
      </c>
      <c r="B1724" s="8">
        <v>8018</v>
      </c>
      <c r="C1724" s="6" t="s">
        <v>617</v>
      </c>
      <c r="D1724" s="6" t="s">
        <v>610</v>
      </c>
      <c r="E1724">
        <f>VLOOKUP(A1724,Kagle!A:Q,17)</f>
        <v>0.67900000000000005</v>
      </c>
    </row>
    <row r="1725" spans="1:5" ht="15">
      <c r="A1725" s="6" t="s">
        <v>2282</v>
      </c>
      <c r="B1725" s="8">
        <v>8419</v>
      </c>
      <c r="C1725" s="6" t="s">
        <v>608</v>
      </c>
      <c r="D1725" s="6" t="s">
        <v>607</v>
      </c>
      <c r="E1725">
        <f>VLOOKUP(A1725,Kagle!A:Q,17)</f>
        <v>0.56999999999999995</v>
      </c>
    </row>
    <row r="1726" spans="1:5" ht="15">
      <c r="A1726" s="6" t="s">
        <v>2283</v>
      </c>
      <c r="B1726" s="8">
        <v>3650</v>
      </c>
      <c r="C1726" s="6" t="s">
        <v>620</v>
      </c>
      <c r="D1726" s="6" t="s">
        <v>603</v>
      </c>
      <c r="E1726">
        <f>VLOOKUP(A1726,Kagle!A:Q,17)</f>
        <v>0.7</v>
      </c>
    </row>
    <row r="1727" spans="1:5" ht="15">
      <c r="A1727" s="6" t="s">
        <v>2284</v>
      </c>
      <c r="B1727" s="8">
        <v>60858</v>
      </c>
      <c r="C1727" s="6" t="s">
        <v>617</v>
      </c>
      <c r="D1727" s="6" t="s">
        <v>610</v>
      </c>
      <c r="E1727">
        <f>VLOOKUP(A1727,Kagle!A:Q,17)</f>
        <v>0.71</v>
      </c>
    </row>
    <row r="1728" spans="1:5" ht="15">
      <c r="A1728" s="6" t="s">
        <v>2285</v>
      </c>
      <c r="B1728" s="8">
        <v>9325</v>
      </c>
      <c r="C1728" s="6" t="s">
        <v>602</v>
      </c>
      <c r="D1728" s="6" t="s">
        <v>603</v>
      </c>
      <c r="E1728">
        <f>VLOOKUP(A1728,Kagle!A:Q,17)</f>
        <v>0.67500000000000004</v>
      </c>
    </row>
    <row r="1729" spans="1:5" ht="15">
      <c r="A1729" s="6" t="s">
        <v>2286</v>
      </c>
      <c r="B1729" s="8">
        <v>2352</v>
      </c>
      <c r="C1729" s="6" t="s">
        <v>608</v>
      </c>
      <c r="D1729" s="6" t="s">
        <v>607</v>
      </c>
      <c r="E1729">
        <f>VLOOKUP(A1729,Kagle!A:Q,17)</f>
        <v>0.67700000000000005</v>
      </c>
    </row>
    <row r="1730" spans="1:5" ht="15">
      <c r="A1730" s="6" t="s">
        <v>2287</v>
      </c>
      <c r="B1730" s="8">
        <v>11330</v>
      </c>
      <c r="C1730" s="6" t="s">
        <v>606</v>
      </c>
      <c r="D1730" s="6" t="s">
        <v>607</v>
      </c>
      <c r="E1730">
        <f>VLOOKUP(A1730,Kagle!A:Q,17)</f>
        <v>0.70099999999999996</v>
      </c>
    </row>
    <row r="1731" spans="1:5" ht="15">
      <c r="A1731" s="6" t="s">
        <v>2288</v>
      </c>
      <c r="B1731" s="8">
        <v>114396</v>
      </c>
      <c r="C1731" s="6" t="s">
        <v>602</v>
      </c>
      <c r="D1731" s="6" t="s">
        <v>603</v>
      </c>
      <c r="E1731">
        <f>VLOOKUP(A1731,Kagle!A:Q,17)</f>
        <v>0.68</v>
      </c>
    </row>
    <row r="1732" spans="1:5" ht="15">
      <c r="A1732" s="6" t="s">
        <v>2289</v>
      </c>
      <c r="B1732" s="8">
        <v>54337</v>
      </c>
      <c r="C1732" s="6" t="s">
        <v>602</v>
      </c>
      <c r="D1732" s="6" t="s">
        <v>603</v>
      </c>
      <c r="E1732">
        <f>VLOOKUP(A1732,Kagle!A:Q,17)</f>
        <v>0.73199999999999998</v>
      </c>
    </row>
    <row r="1733" spans="1:5" ht="15">
      <c r="A1733" s="6" t="s">
        <v>2290</v>
      </c>
      <c r="B1733" s="8">
        <v>3923</v>
      </c>
      <c r="C1733" s="6" t="s">
        <v>615</v>
      </c>
      <c r="D1733" s="6" t="s">
        <v>607</v>
      </c>
      <c r="E1733">
        <f>VLOOKUP(A1733,Kagle!A:Q,17)</f>
        <v>0.66</v>
      </c>
    </row>
    <row r="1734" spans="1:5" ht="15">
      <c r="A1734" s="6" t="s">
        <v>2291</v>
      </c>
      <c r="B1734" s="8">
        <v>36951</v>
      </c>
      <c r="C1734" s="6" t="s">
        <v>612</v>
      </c>
      <c r="D1734" s="6" t="s">
        <v>607</v>
      </c>
      <c r="E1734">
        <f>VLOOKUP(A1734,Kagle!A:Q,17)</f>
        <v>0.57999999999999996</v>
      </c>
    </row>
    <row r="1735" spans="1:5" ht="15">
      <c r="A1735" s="6" t="s">
        <v>2292</v>
      </c>
      <c r="B1735" s="8">
        <v>28936</v>
      </c>
      <c r="C1735" s="6" t="s">
        <v>622</v>
      </c>
      <c r="D1735" s="6" t="s">
        <v>607</v>
      </c>
      <c r="E1735">
        <f>VLOOKUP(A1735,Kagle!A:Q,17)</f>
        <v>0.56000000000000005</v>
      </c>
    </row>
    <row r="1736" spans="1:5" ht="15">
      <c r="A1736" s="6" t="s">
        <v>2293</v>
      </c>
      <c r="B1736" s="8">
        <v>31766</v>
      </c>
      <c r="C1736" s="6" t="s">
        <v>617</v>
      </c>
      <c r="D1736" s="6" t="s">
        <v>610</v>
      </c>
      <c r="E1736">
        <f>VLOOKUP(A1736,Kagle!A:Q,17)</f>
        <v>0.76300000000000001</v>
      </c>
    </row>
    <row r="1737" spans="1:5" ht="15">
      <c r="A1737" s="6" t="s">
        <v>2294</v>
      </c>
      <c r="B1737" s="8">
        <v>11215</v>
      </c>
      <c r="C1737" s="6" t="s">
        <v>600</v>
      </c>
      <c r="D1737" s="6" t="s">
        <v>601</v>
      </c>
      <c r="E1737">
        <f>VLOOKUP(A1737,Kagle!A:Q,17)</f>
        <v>0.65</v>
      </c>
    </row>
    <row r="1738" spans="1:5" ht="15">
      <c r="A1738" s="6" t="s">
        <v>2295</v>
      </c>
      <c r="B1738" s="8">
        <v>2741</v>
      </c>
      <c r="C1738" s="6" t="s">
        <v>602</v>
      </c>
      <c r="D1738" s="6" t="s">
        <v>603</v>
      </c>
      <c r="E1738">
        <f>VLOOKUP(A1738,Kagle!A:Q,17)</f>
        <v>0.72</v>
      </c>
    </row>
    <row r="1739" spans="1:5" ht="15">
      <c r="A1739" s="6" t="s">
        <v>2296</v>
      </c>
      <c r="B1739" s="8">
        <v>6576</v>
      </c>
      <c r="C1739" s="6" t="s">
        <v>602</v>
      </c>
      <c r="D1739" s="6" t="s">
        <v>603</v>
      </c>
      <c r="E1739">
        <f>VLOOKUP(A1739,Kagle!A:Q,17)</f>
        <v>0.68700000000000006</v>
      </c>
    </row>
    <row r="1740" spans="1:5" ht="15">
      <c r="A1740" s="6" t="s">
        <v>2297</v>
      </c>
      <c r="B1740" s="8">
        <v>2376</v>
      </c>
      <c r="C1740" s="6" t="s">
        <v>606</v>
      </c>
      <c r="D1740" s="6" t="s">
        <v>607</v>
      </c>
      <c r="E1740">
        <f>VLOOKUP(A1740,Kagle!A:Q,17)</f>
        <v>0.63300000000000001</v>
      </c>
    </row>
    <row r="1741" spans="1:5" ht="15">
      <c r="A1741" s="6" t="s">
        <v>2298</v>
      </c>
      <c r="B1741" s="8">
        <v>3221</v>
      </c>
      <c r="C1741" s="6" t="s">
        <v>604</v>
      </c>
      <c r="D1741" s="6" t="s">
        <v>605</v>
      </c>
      <c r="E1741">
        <f>VLOOKUP(A1741,Kagle!A:Q,17)</f>
        <v>0.56299999999999994</v>
      </c>
    </row>
    <row r="1742" spans="1:5" ht="15">
      <c r="A1742" s="6" t="s">
        <v>2299</v>
      </c>
      <c r="B1742" s="8">
        <v>19389</v>
      </c>
      <c r="C1742" s="6" t="s">
        <v>609</v>
      </c>
      <c r="D1742" s="6" t="s">
        <v>610</v>
      </c>
      <c r="E1742">
        <f>VLOOKUP(A1742,Kagle!A:Q,17)</f>
        <v>0.71499999999999997</v>
      </c>
    </row>
    <row r="1743" spans="1:5" ht="15">
      <c r="A1743" s="6" t="s">
        <v>2300</v>
      </c>
      <c r="B1743" s="8">
        <v>7070</v>
      </c>
      <c r="C1743" s="6" t="s">
        <v>617</v>
      </c>
      <c r="D1743" s="6" t="s">
        <v>610</v>
      </c>
      <c r="E1743">
        <f>VLOOKUP(A1743,Kagle!A:Q,17)</f>
        <v>0.77700000000000002</v>
      </c>
    </row>
    <row r="1744" spans="1:5" ht="15">
      <c r="A1744" s="6" t="s">
        <v>2301</v>
      </c>
      <c r="B1744" s="8">
        <v>3041</v>
      </c>
      <c r="C1744" s="6" t="s">
        <v>620</v>
      </c>
      <c r="D1744" s="6" t="s">
        <v>603</v>
      </c>
      <c r="E1744">
        <f>VLOOKUP(A1744,Kagle!A:Q,17)</f>
        <v>0.73199999999999998</v>
      </c>
    </row>
    <row r="1745" spans="1:5" ht="15">
      <c r="A1745" s="6" t="s">
        <v>2302</v>
      </c>
      <c r="B1745" s="8">
        <v>73061</v>
      </c>
      <c r="C1745" s="6" t="s">
        <v>616</v>
      </c>
      <c r="D1745" s="6" t="s">
        <v>607</v>
      </c>
      <c r="E1745">
        <f>VLOOKUP(A1745,Kagle!A:Q,17)</f>
        <v>0.55000000000000004</v>
      </c>
    </row>
    <row r="1746" spans="1:5" ht="15">
      <c r="A1746" s="6" t="s">
        <v>2303</v>
      </c>
      <c r="B1746" s="8">
        <v>16070</v>
      </c>
      <c r="C1746" s="6" t="s">
        <v>613</v>
      </c>
      <c r="D1746" s="6" t="s">
        <v>605</v>
      </c>
      <c r="E1746">
        <f>VLOOKUP(A1746,Kagle!A:Q,17)</f>
        <v>0.7</v>
      </c>
    </row>
    <row r="1747" spans="1:5" ht="15">
      <c r="A1747" s="6" t="s">
        <v>2303</v>
      </c>
      <c r="B1747" s="8">
        <v>5319</v>
      </c>
      <c r="C1747" s="6" t="s">
        <v>608</v>
      </c>
      <c r="D1747" s="6" t="s">
        <v>607</v>
      </c>
      <c r="E1747">
        <f>VLOOKUP(A1747,Kagle!A:Q,17)</f>
        <v>0.7</v>
      </c>
    </row>
    <row r="1748" spans="1:5" ht="15">
      <c r="A1748" s="6" t="s">
        <v>2304</v>
      </c>
      <c r="B1748" s="8">
        <v>3830</v>
      </c>
      <c r="C1748" s="6" t="s">
        <v>624</v>
      </c>
      <c r="D1748" s="6" t="s">
        <v>601</v>
      </c>
      <c r="E1748">
        <f>VLOOKUP(A1748,Kagle!A:Q,17)</f>
        <v>0.71</v>
      </c>
    </row>
    <row r="1749" spans="1:5" ht="15">
      <c r="A1749" s="6" t="s">
        <v>2305</v>
      </c>
      <c r="B1749" s="8">
        <v>17845</v>
      </c>
      <c r="C1749" s="6" t="s">
        <v>609</v>
      </c>
      <c r="D1749" s="6" t="s">
        <v>610</v>
      </c>
      <c r="E1749">
        <f>VLOOKUP(A1749,Kagle!A:Q,17)</f>
        <v>0.68700000000000006</v>
      </c>
    </row>
    <row r="1750" spans="1:5" ht="15">
      <c r="A1750" s="6" t="s">
        <v>2306</v>
      </c>
      <c r="B1750" s="8">
        <v>19170</v>
      </c>
      <c r="C1750" s="6" t="s">
        <v>617</v>
      </c>
      <c r="D1750" s="6" t="s">
        <v>610</v>
      </c>
      <c r="E1750">
        <f>VLOOKUP(A1750,Kagle!A:Q,17)</f>
        <v>0.72</v>
      </c>
    </row>
    <row r="1751" spans="1:5" ht="15">
      <c r="A1751" s="6" t="s">
        <v>2307</v>
      </c>
      <c r="B1751" s="8">
        <v>17316</v>
      </c>
      <c r="C1751" s="6" t="s">
        <v>611</v>
      </c>
      <c r="D1751" s="6" t="s">
        <v>610</v>
      </c>
      <c r="E1751">
        <f>VLOOKUP(A1751,Kagle!A:Q,17)</f>
        <v>0.75800000000000001</v>
      </c>
    </row>
    <row r="1752" spans="1:5" ht="15">
      <c r="A1752" s="6" t="s">
        <v>2308</v>
      </c>
      <c r="B1752" s="8">
        <v>6663</v>
      </c>
      <c r="C1752" s="6" t="s">
        <v>617</v>
      </c>
      <c r="D1752" s="6" t="s">
        <v>610</v>
      </c>
      <c r="E1752">
        <f>VLOOKUP(A1752,Kagle!A:Q,17)</f>
        <v>0.67</v>
      </c>
    </row>
    <row r="1753" spans="1:5" ht="15">
      <c r="A1753" s="6" t="s">
        <v>2309</v>
      </c>
      <c r="B1753" s="8">
        <v>10649</v>
      </c>
      <c r="C1753" s="6" t="s">
        <v>600</v>
      </c>
      <c r="D1753" s="6" t="s">
        <v>601</v>
      </c>
      <c r="E1753">
        <f>VLOOKUP(A1753,Kagle!A:Q,17)</f>
        <v>0.68500000000000005</v>
      </c>
    </row>
    <row r="1754" spans="1:5" ht="15">
      <c r="A1754" s="6" t="s">
        <v>2310</v>
      </c>
      <c r="B1754" s="8">
        <v>2284</v>
      </c>
      <c r="C1754" s="6" t="s">
        <v>609</v>
      </c>
      <c r="D1754" s="6" t="s">
        <v>610</v>
      </c>
      <c r="E1754">
        <f>VLOOKUP(A1754,Kagle!A:Q,17)</f>
        <v>0.72</v>
      </c>
    </row>
    <row r="1755" spans="1:5" ht="15">
      <c r="A1755" s="6" t="s">
        <v>2311</v>
      </c>
      <c r="B1755" s="8">
        <v>5553</v>
      </c>
      <c r="C1755" s="6" t="s">
        <v>617</v>
      </c>
      <c r="D1755" s="6" t="s">
        <v>610</v>
      </c>
      <c r="E1755">
        <f>VLOOKUP(A1755,Kagle!A:Q,17)</f>
        <v>0.69799999999999995</v>
      </c>
    </row>
    <row r="1756" spans="1:5" ht="15">
      <c r="A1756" s="6" t="s">
        <v>2312</v>
      </c>
      <c r="B1756" s="8">
        <v>102004</v>
      </c>
      <c r="C1756" s="6" t="s">
        <v>619</v>
      </c>
      <c r="D1756" s="6" t="s">
        <v>605</v>
      </c>
      <c r="E1756">
        <f>VLOOKUP(A1756,Kagle!A:Q,17)</f>
        <v>0.53900000000000003</v>
      </c>
    </row>
    <row r="1757" spans="1:5" ht="15">
      <c r="A1757" s="6" t="s">
        <v>2313</v>
      </c>
      <c r="B1757" s="8">
        <v>4608</v>
      </c>
      <c r="C1757" s="6" t="s">
        <v>608</v>
      </c>
      <c r="D1757" s="6" t="s">
        <v>607</v>
      </c>
      <c r="E1757">
        <f>VLOOKUP(A1757,Kagle!A:Q,17)</f>
        <v>0.58799999999999997</v>
      </c>
    </row>
    <row r="1758" spans="1:5" ht="15">
      <c r="A1758" s="6" t="s">
        <v>2314</v>
      </c>
      <c r="B1758" s="8">
        <v>34884</v>
      </c>
      <c r="C1758" s="6" t="s">
        <v>608</v>
      </c>
      <c r="D1758" s="6" t="s">
        <v>607</v>
      </c>
      <c r="E1758">
        <f>VLOOKUP(A1758,Kagle!A:Q,17)</f>
        <v>0.71</v>
      </c>
    </row>
    <row r="1759" spans="1:5" ht="15">
      <c r="A1759" s="6" t="s">
        <v>2315</v>
      </c>
      <c r="B1759" s="8">
        <v>5661</v>
      </c>
      <c r="C1759" s="6" t="s">
        <v>623</v>
      </c>
      <c r="D1759" s="6" t="s">
        <v>607</v>
      </c>
      <c r="E1759">
        <f>VLOOKUP(A1759,Kagle!A:Q,17)</f>
        <v>0.53</v>
      </c>
    </row>
    <row r="1760" spans="1:5" ht="15">
      <c r="A1760" s="6" t="s">
        <v>2316</v>
      </c>
      <c r="B1760" s="8">
        <v>619609</v>
      </c>
      <c r="C1760" s="6" t="s">
        <v>612</v>
      </c>
      <c r="D1760" s="6" t="s">
        <v>607</v>
      </c>
      <c r="E1760">
        <f>VLOOKUP(A1760,Kagle!A:Q,17)</f>
        <v>0.58399999999999996</v>
      </c>
    </row>
    <row r="1761" spans="1:5" ht="15">
      <c r="A1761" s="6" t="s">
        <v>2316</v>
      </c>
      <c r="B1761" s="8">
        <v>22178</v>
      </c>
      <c r="C1761" s="6" t="s">
        <v>629</v>
      </c>
      <c r="D1761" s="6" t="s">
        <v>607</v>
      </c>
      <c r="E1761">
        <f>VLOOKUP(A1761,Kagle!A:Q,17)</f>
        <v>0.58399999999999996</v>
      </c>
    </row>
    <row r="1762" spans="1:5" ht="15">
      <c r="A1762" s="6" t="s">
        <v>2317</v>
      </c>
      <c r="B1762" s="8">
        <v>5601</v>
      </c>
      <c r="C1762" s="6" t="s">
        <v>614</v>
      </c>
      <c r="D1762" s="6" t="s">
        <v>607</v>
      </c>
      <c r="E1762">
        <f>VLOOKUP(A1762,Kagle!A:Q,17)</f>
        <v>0.53200000000000003</v>
      </c>
    </row>
    <row r="1763" spans="1:5" ht="15">
      <c r="A1763" s="6" t="s">
        <v>2318</v>
      </c>
      <c r="B1763" s="8">
        <v>22247</v>
      </c>
      <c r="C1763" s="6" t="s">
        <v>602</v>
      </c>
      <c r="D1763" s="6" t="s">
        <v>603</v>
      </c>
      <c r="E1763">
        <f>VLOOKUP(A1763,Kagle!A:Q,17)</f>
        <v>0.60599999999999998</v>
      </c>
    </row>
    <row r="1764" spans="1:5" ht="15">
      <c r="A1764" s="6" t="s">
        <v>2319</v>
      </c>
      <c r="B1764" s="8">
        <v>8484</v>
      </c>
      <c r="C1764" s="6" t="s">
        <v>615</v>
      </c>
      <c r="D1764" s="6" t="s">
        <v>607</v>
      </c>
      <c r="E1764">
        <f>VLOOKUP(A1764,Kagle!A:Q,17)</f>
        <v>0.63600000000000001</v>
      </c>
    </row>
    <row r="1765" spans="1:5" ht="15">
      <c r="A1765" s="6" t="s">
        <v>2320</v>
      </c>
      <c r="B1765" s="8">
        <v>4704</v>
      </c>
      <c r="C1765" s="6" t="s">
        <v>602</v>
      </c>
      <c r="D1765" s="6" t="s">
        <v>603</v>
      </c>
      <c r="E1765">
        <f>VLOOKUP(A1765,Kagle!A:Q,17)</f>
        <v>0.58299999999999996</v>
      </c>
    </row>
    <row r="1766" spans="1:5" ht="15">
      <c r="A1766" s="6" t="s">
        <v>2321</v>
      </c>
      <c r="B1766" s="8">
        <v>5997</v>
      </c>
      <c r="C1766" s="6" t="s">
        <v>602</v>
      </c>
      <c r="D1766" s="6" t="s">
        <v>603</v>
      </c>
      <c r="E1766">
        <f>VLOOKUP(A1766,Kagle!A:Q,17)</f>
        <v>0.64800000000000002</v>
      </c>
    </row>
    <row r="1767" spans="1:5" ht="15">
      <c r="A1767" s="6" t="s">
        <v>2322</v>
      </c>
      <c r="B1767" s="8">
        <v>7504</v>
      </c>
      <c r="C1767" s="6" t="s">
        <v>617</v>
      </c>
      <c r="D1767" s="6" t="s">
        <v>610</v>
      </c>
      <c r="E1767">
        <f>VLOOKUP(A1767,Kagle!A:Q,17)</f>
        <v>0.75</v>
      </c>
    </row>
    <row r="1768" spans="1:5" ht="15">
      <c r="A1768" s="6" t="s">
        <v>2323</v>
      </c>
      <c r="B1768" s="8">
        <v>15433</v>
      </c>
      <c r="C1768" s="6" t="s">
        <v>623</v>
      </c>
      <c r="D1768" s="6" t="s">
        <v>607</v>
      </c>
      <c r="E1768">
        <f>VLOOKUP(A1768,Kagle!A:Q,17)</f>
        <v>0.56499999999999995</v>
      </c>
    </row>
    <row r="1769" spans="1:5" ht="15">
      <c r="A1769" s="6" t="s">
        <v>2324</v>
      </c>
      <c r="B1769" s="8">
        <v>13640</v>
      </c>
      <c r="C1769" s="6" t="s">
        <v>618</v>
      </c>
      <c r="D1769" s="6" t="s">
        <v>601</v>
      </c>
      <c r="E1769">
        <f>VLOOKUP(A1769,Kagle!A:Q,17)</f>
        <v>0.69</v>
      </c>
    </row>
    <row r="1770" spans="1:5" ht="15">
      <c r="A1770" s="6" t="s">
        <v>2325</v>
      </c>
      <c r="B1770" s="8">
        <v>4779</v>
      </c>
      <c r="C1770" s="6" t="s">
        <v>609</v>
      </c>
      <c r="D1770" s="6" t="s">
        <v>610</v>
      </c>
      <c r="E1770">
        <f>VLOOKUP(A1770,Kagle!A:Q,17)</f>
        <v>0.71599999999999997</v>
      </c>
    </row>
    <row r="1771" spans="1:5" ht="15">
      <c r="A1771" s="6" t="s">
        <v>2326</v>
      </c>
      <c r="B1771" s="8">
        <v>14522</v>
      </c>
      <c r="C1771" s="6" t="s">
        <v>609</v>
      </c>
      <c r="D1771" s="6" t="s">
        <v>610</v>
      </c>
      <c r="E1771">
        <f>VLOOKUP(A1771,Kagle!A:Q,17)</f>
        <v>0.64500000000000002</v>
      </c>
    </row>
    <row r="1772" spans="1:5" ht="15">
      <c r="A1772" s="6" t="s">
        <v>2327</v>
      </c>
      <c r="B1772" s="8">
        <v>4748</v>
      </c>
      <c r="C1772" s="6" t="s">
        <v>602</v>
      </c>
      <c r="D1772" s="6" t="s">
        <v>603</v>
      </c>
      <c r="E1772">
        <f>VLOOKUP(A1772,Kagle!A:Q,17)</f>
        <v>0.65</v>
      </c>
    </row>
    <row r="1773" spans="1:5" ht="15">
      <c r="A1773" s="6" t="s">
        <v>2328</v>
      </c>
      <c r="B1773" s="8">
        <v>5602</v>
      </c>
      <c r="C1773" s="6" t="s">
        <v>612</v>
      </c>
      <c r="D1773" s="6" t="s">
        <v>607</v>
      </c>
      <c r="E1773">
        <f>VLOOKUP(A1773,Kagle!A:Q,17)</f>
        <v>0.79</v>
      </c>
    </row>
    <row r="1774" spans="1:5" ht="15">
      <c r="A1774" s="6" t="s">
        <v>2329</v>
      </c>
      <c r="B1774" s="8">
        <v>3466</v>
      </c>
      <c r="C1774" s="6" t="s">
        <v>614</v>
      </c>
      <c r="D1774" s="6" t="s">
        <v>607</v>
      </c>
      <c r="E1774">
        <f>VLOOKUP(A1774,Kagle!A:Q,17)</f>
        <v>0.44</v>
      </c>
    </row>
    <row r="1775" spans="1:5" ht="15">
      <c r="A1775" s="6" t="s">
        <v>2330</v>
      </c>
      <c r="B1775" s="8">
        <v>3101</v>
      </c>
      <c r="C1775" s="6" t="s">
        <v>615</v>
      </c>
      <c r="D1775" s="6" t="s">
        <v>607</v>
      </c>
      <c r="E1775">
        <f>VLOOKUP(A1775,Kagle!A:Q,17)</f>
        <v>0.59699999999999998</v>
      </c>
    </row>
    <row r="1776" spans="1:5" ht="15">
      <c r="A1776" s="6" t="s">
        <v>2331</v>
      </c>
      <c r="B1776" s="8">
        <v>10460</v>
      </c>
      <c r="C1776" s="6" t="s">
        <v>620</v>
      </c>
      <c r="D1776" s="6" t="s">
        <v>603</v>
      </c>
      <c r="E1776">
        <f>VLOOKUP(A1776,Kagle!A:Q,17)</f>
        <v>0.75800000000000001</v>
      </c>
    </row>
    <row r="1777" spans="1:5" ht="15">
      <c r="A1777" s="6" t="s">
        <v>2332</v>
      </c>
      <c r="B1777" s="8">
        <v>3067</v>
      </c>
      <c r="C1777" s="6" t="s">
        <v>620</v>
      </c>
      <c r="D1777" s="6" t="s">
        <v>603</v>
      </c>
      <c r="E1777">
        <f>VLOOKUP(A1777,Kagle!A:Q,17)</f>
        <v>0.79700000000000004</v>
      </c>
    </row>
    <row r="1778" spans="1:5" ht="15">
      <c r="A1778" s="6" t="s">
        <v>2333</v>
      </c>
      <c r="B1778" s="8">
        <v>5794</v>
      </c>
      <c r="C1778" s="6" t="s">
        <v>620</v>
      </c>
      <c r="D1778" s="6" t="s">
        <v>603</v>
      </c>
      <c r="E1778">
        <f>VLOOKUP(A1778,Kagle!A:Q,17)</f>
        <v>0.70299999999999996</v>
      </c>
    </row>
    <row r="1779" spans="1:5" ht="15">
      <c r="A1779" s="6" t="s">
        <v>2334</v>
      </c>
      <c r="B1779" s="8">
        <v>69402</v>
      </c>
      <c r="C1779" s="6" t="s">
        <v>620</v>
      </c>
      <c r="D1779" s="6" t="s">
        <v>603</v>
      </c>
      <c r="E1779">
        <f>VLOOKUP(A1779,Kagle!A:Q,17)</f>
        <v>0.73799999999999999</v>
      </c>
    </row>
    <row r="1780" spans="1:5" ht="15">
      <c r="A1780" s="6" t="s">
        <v>2335</v>
      </c>
      <c r="B1780" s="8">
        <v>1727</v>
      </c>
      <c r="C1780" s="6" t="s">
        <v>628</v>
      </c>
      <c r="D1780" s="6" t="s">
        <v>605</v>
      </c>
      <c r="E1780">
        <f>VLOOKUP(A1780,Kagle!A:Q,17)</f>
        <v>0.66</v>
      </c>
    </row>
    <row r="1781" spans="1:5" ht="15">
      <c r="A1781" s="6" t="s">
        <v>2336</v>
      </c>
      <c r="B1781" s="8">
        <v>196500</v>
      </c>
      <c r="C1781" s="6" t="s">
        <v>612</v>
      </c>
      <c r="D1781" s="6" t="s">
        <v>607</v>
      </c>
      <c r="E1781">
        <f>VLOOKUP(A1781,Kagle!A:Q,17)</f>
        <v>0.622</v>
      </c>
    </row>
    <row r="1782" spans="1:5" ht="15">
      <c r="A1782" s="6" t="s">
        <v>2337</v>
      </c>
      <c r="B1782" s="8">
        <v>7967</v>
      </c>
      <c r="C1782" s="6" t="s">
        <v>602</v>
      </c>
      <c r="D1782" s="6" t="s">
        <v>603</v>
      </c>
      <c r="E1782">
        <f>VLOOKUP(A1782,Kagle!A:Q,17)</f>
        <v>0.60299999999999998</v>
      </c>
    </row>
    <row r="1783" spans="1:5" ht="15">
      <c r="A1783" s="6" t="s">
        <v>2338</v>
      </c>
      <c r="B1783" s="8">
        <v>12170</v>
      </c>
      <c r="C1783" s="6" t="s">
        <v>602</v>
      </c>
      <c r="D1783" s="6" t="s">
        <v>603</v>
      </c>
      <c r="E1783">
        <f>VLOOKUP(A1783,Kagle!A:Q,17)</f>
        <v>0.57999999999999996</v>
      </c>
    </row>
    <row r="1784" spans="1:5" ht="15">
      <c r="A1784" s="6" t="s">
        <v>2339</v>
      </c>
      <c r="B1784" s="8">
        <v>9696</v>
      </c>
      <c r="C1784" s="6" t="s">
        <v>609</v>
      </c>
      <c r="D1784" s="6" t="s">
        <v>610</v>
      </c>
      <c r="E1784">
        <f>VLOOKUP(A1784,Kagle!A:Q,17)</f>
        <v>0.67700000000000005</v>
      </c>
    </row>
    <row r="1785" spans="1:5" ht="15">
      <c r="A1785" s="6" t="s">
        <v>2340</v>
      </c>
      <c r="B1785" s="8">
        <v>11054</v>
      </c>
      <c r="C1785" s="6" t="s">
        <v>624</v>
      </c>
      <c r="D1785" s="6" t="s">
        <v>601</v>
      </c>
      <c r="E1785">
        <f>VLOOKUP(A1785,Kagle!A:Q,17)</f>
        <v>0.66</v>
      </c>
    </row>
    <row r="1786" spans="1:5" ht="15">
      <c r="A1786" s="6" t="s">
        <v>2341</v>
      </c>
      <c r="B1786" s="8">
        <v>7696</v>
      </c>
      <c r="C1786" s="6" t="s">
        <v>613</v>
      </c>
      <c r="D1786" s="6" t="s">
        <v>605</v>
      </c>
      <c r="E1786">
        <f>VLOOKUP(A1786,Kagle!A:Q,17)</f>
        <v>0.69</v>
      </c>
    </row>
    <row r="1787" spans="1:5" ht="15">
      <c r="A1787" s="6" t="s">
        <v>2342</v>
      </c>
      <c r="B1787" s="8">
        <v>3059</v>
      </c>
      <c r="C1787" s="6" t="s">
        <v>618</v>
      </c>
      <c r="D1787" s="6" t="s">
        <v>601</v>
      </c>
      <c r="E1787">
        <f>VLOOKUP(A1787,Kagle!A:Q,17)</f>
        <v>0.69</v>
      </c>
    </row>
    <row r="1788" spans="1:5" ht="15">
      <c r="A1788" s="6" t="s">
        <v>2343</v>
      </c>
      <c r="B1788" s="8">
        <v>5243</v>
      </c>
      <c r="C1788" s="6" t="s">
        <v>613</v>
      </c>
      <c r="D1788" s="6" t="s">
        <v>605</v>
      </c>
      <c r="E1788">
        <f>VLOOKUP(A1788,Kagle!A:Q,17)</f>
        <v>0.56499999999999995</v>
      </c>
    </row>
    <row r="1789" spans="1:5" ht="15">
      <c r="A1789" s="6" t="s">
        <v>2343</v>
      </c>
      <c r="B1789" s="8">
        <v>3452</v>
      </c>
      <c r="C1789" s="6" t="s">
        <v>608</v>
      </c>
      <c r="D1789" s="6" t="s">
        <v>607</v>
      </c>
      <c r="E1789">
        <f>VLOOKUP(A1789,Kagle!A:Q,17)</f>
        <v>0.56499999999999995</v>
      </c>
    </row>
    <row r="1790" spans="1:5" ht="15">
      <c r="A1790" s="6" t="s">
        <v>2344</v>
      </c>
      <c r="B1790" s="8">
        <v>8874</v>
      </c>
      <c r="C1790" s="6" t="s">
        <v>608</v>
      </c>
      <c r="D1790" s="6" t="s">
        <v>607</v>
      </c>
      <c r="E1790">
        <f>VLOOKUP(A1790,Kagle!A:Q,17)</f>
        <v>0.57799999999999996</v>
      </c>
    </row>
    <row r="1791" spans="1:5" ht="15">
      <c r="A1791" s="6" t="s">
        <v>2345</v>
      </c>
      <c r="B1791" s="8">
        <v>16345</v>
      </c>
      <c r="C1791" s="6" t="s">
        <v>600</v>
      </c>
      <c r="D1791" s="6" t="s">
        <v>601</v>
      </c>
      <c r="E1791">
        <f>VLOOKUP(A1791,Kagle!A:Q,17)</f>
        <v>0.73199999999999998</v>
      </c>
    </row>
    <row r="1792" spans="1:5" ht="15">
      <c r="A1792" s="6" t="s">
        <v>2346</v>
      </c>
      <c r="B1792" s="8">
        <v>5629</v>
      </c>
      <c r="C1792" s="6" t="s">
        <v>623</v>
      </c>
      <c r="D1792" s="6" t="s">
        <v>607</v>
      </c>
      <c r="E1792">
        <f>VLOOKUP(A1792,Kagle!A:Q,17)</f>
        <v>0.52700000000000002</v>
      </c>
    </row>
    <row r="1793" spans="1:5" ht="15">
      <c r="A1793" s="6" t="s">
        <v>2347</v>
      </c>
      <c r="B1793" s="8">
        <v>13449</v>
      </c>
      <c r="C1793" s="6" t="s">
        <v>609</v>
      </c>
      <c r="D1793" s="6" t="s">
        <v>610</v>
      </c>
      <c r="E1793">
        <f>VLOOKUP(A1793,Kagle!A:Q,17)</f>
        <v>0.68200000000000005</v>
      </c>
    </row>
    <row r="1794" spans="1:5" ht="15">
      <c r="A1794" s="6" t="s">
        <v>2348</v>
      </c>
      <c r="B1794" s="8">
        <v>12807</v>
      </c>
      <c r="C1794" s="6" t="s">
        <v>611</v>
      </c>
      <c r="D1794" s="6" t="s">
        <v>610</v>
      </c>
      <c r="E1794">
        <f>VLOOKUP(A1794,Kagle!A:Q,17)</f>
        <v>0.70799999999999996</v>
      </c>
    </row>
    <row r="1795" spans="1:5" ht="15">
      <c r="A1795" s="6" t="s">
        <v>2349</v>
      </c>
      <c r="B1795" s="8">
        <v>4603</v>
      </c>
      <c r="C1795" s="6" t="s">
        <v>620</v>
      </c>
      <c r="D1795" s="6" t="s">
        <v>603</v>
      </c>
      <c r="E1795">
        <f>VLOOKUP(A1795,Kagle!A:Q,17)</f>
        <v>0.72699999999999998</v>
      </c>
    </row>
    <row r="1796" spans="1:5" ht="15">
      <c r="A1796" s="6" t="s">
        <v>2350</v>
      </c>
      <c r="B1796" s="8">
        <v>1579</v>
      </c>
      <c r="C1796" s="6" t="s">
        <v>609</v>
      </c>
      <c r="D1796" s="6" t="s">
        <v>610</v>
      </c>
      <c r="E1796">
        <f>VLOOKUP(A1796,Kagle!A:Q,17)</f>
        <v>0.745</v>
      </c>
    </row>
    <row r="1797" spans="1:5" ht="15">
      <c r="A1797" s="6" t="s">
        <v>2351</v>
      </c>
      <c r="B1797" s="8">
        <v>1430</v>
      </c>
      <c r="C1797" s="6" t="s">
        <v>615</v>
      </c>
      <c r="D1797" s="6" t="s">
        <v>607</v>
      </c>
      <c r="E1797">
        <f>VLOOKUP(A1797,Kagle!A:Q,17)</f>
        <v>0.64200000000000002</v>
      </c>
    </row>
    <row r="1798" spans="1:5" ht="15">
      <c r="A1798" s="6" t="s">
        <v>2352</v>
      </c>
      <c r="B1798" s="8">
        <v>4906</v>
      </c>
      <c r="C1798" s="6" t="s">
        <v>620</v>
      </c>
      <c r="D1798" s="6" t="s">
        <v>603</v>
      </c>
      <c r="E1798">
        <f>VLOOKUP(A1798,Kagle!A:Q,17)</f>
        <v>0.747</v>
      </c>
    </row>
    <row r="1799" spans="1:5" ht="15">
      <c r="A1799" s="6" t="s">
        <v>2353</v>
      </c>
      <c r="B1799" s="8">
        <v>9786</v>
      </c>
      <c r="C1799" s="6" t="s">
        <v>612</v>
      </c>
      <c r="D1799" s="6" t="s">
        <v>607</v>
      </c>
      <c r="E1799">
        <f>VLOOKUP(A1799,Kagle!A:Q,17)</f>
        <v>0.55600000000000005</v>
      </c>
    </row>
    <row r="1800" spans="1:5" ht="15">
      <c r="A1800" s="6" t="s">
        <v>2354</v>
      </c>
      <c r="B1800" s="8">
        <v>2900</v>
      </c>
      <c r="C1800" s="6" t="s">
        <v>617</v>
      </c>
      <c r="D1800" s="6" t="s">
        <v>610</v>
      </c>
      <c r="E1800">
        <f>VLOOKUP(A1800,Kagle!A:Q,17)</f>
        <v>0.754</v>
      </c>
    </row>
    <row r="1801" spans="1:5" ht="15">
      <c r="A1801" s="6" t="s">
        <v>2355</v>
      </c>
      <c r="B1801" s="8">
        <v>22618</v>
      </c>
      <c r="C1801" s="6" t="s">
        <v>600</v>
      </c>
      <c r="D1801" s="6" t="s">
        <v>601</v>
      </c>
      <c r="E1801">
        <f>VLOOKUP(A1801,Kagle!A:Q,17)</f>
        <v>0.59699999999999998</v>
      </c>
    </row>
    <row r="1802" spans="1:5" ht="15">
      <c r="A1802" s="6" t="s">
        <v>2356</v>
      </c>
      <c r="B1802" s="8">
        <v>31063</v>
      </c>
      <c r="C1802" s="6" t="s">
        <v>616</v>
      </c>
      <c r="D1802" s="6" t="s">
        <v>607</v>
      </c>
      <c r="E1802">
        <f>VLOOKUP(A1802,Kagle!A:Q,17)</f>
        <v>0.54700000000000004</v>
      </c>
    </row>
    <row r="1803" spans="1:5" ht="15">
      <c r="A1803" s="6" t="s">
        <v>2357</v>
      </c>
      <c r="B1803" s="8">
        <v>17005</v>
      </c>
      <c r="C1803" s="6" t="s">
        <v>612</v>
      </c>
      <c r="D1803" s="6" t="s">
        <v>607</v>
      </c>
      <c r="E1803">
        <f>VLOOKUP(A1803,Kagle!A:Q,17)</f>
        <v>0.73599999999999999</v>
      </c>
    </row>
    <row r="1804" spans="1:5" ht="15">
      <c r="A1804" s="6" t="s">
        <v>2357</v>
      </c>
      <c r="B1804" s="8">
        <v>4462</v>
      </c>
      <c r="C1804" s="6" t="s">
        <v>609</v>
      </c>
      <c r="D1804" s="6" t="s">
        <v>610</v>
      </c>
      <c r="E1804">
        <f>VLOOKUP(A1804,Kagle!A:Q,17)</f>
        <v>0.73599999999999999</v>
      </c>
    </row>
    <row r="1805" spans="1:5" ht="15">
      <c r="A1805" s="6" t="s">
        <v>2358</v>
      </c>
      <c r="B1805" s="8">
        <v>6851</v>
      </c>
      <c r="C1805" s="6" t="s">
        <v>608</v>
      </c>
      <c r="D1805" s="6" t="s">
        <v>607</v>
      </c>
      <c r="E1805">
        <f>VLOOKUP(A1805,Kagle!A:Q,17)</f>
        <v>0.55700000000000005</v>
      </c>
    </row>
    <row r="1806" spans="1:5" ht="15">
      <c r="A1806" s="6" t="s">
        <v>2359</v>
      </c>
      <c r="B1806" s="8">
        <v>33184</v>
      </c>
      <c r="C1806" s="6" t="s">
        <v>604</v>
      </c>
      <c r="D1806" s="6" t="s">
        <v>605</v>
      </c>
      <c r="E1806">
        <f>VLOOKUP(A1806,Kagle!A:Q,17)</f>
        <v>0.58299999999999996</v>
      </c>
    </row>
    <row r="1807" spans="1:5" ht="15">
      <c r="A1807" s="6" t="s">
        <v>2360</v>
      </c>
      <c r="B1807" s="8">
        <v>10575</v>
      </c>
      <c r="C1807" s="6" t="s">
        <v>616</v>
      </c>
      <c r="D1807" s="6" t="s">
        <v>607</v>
      </c>
      <c r="E1807">
        <f>VLOOKUP(A1807,Kagle!A:Q,17)</f>
        <v>0.54</v>
      </c>
    </row>
    <row r="1808" spans="1:5" ht="15">
      <c r="A1808" s="6" t="s">
        <v>2361</v>
      </c>
      <c r="B1808" s="8">
        <v>20525</v>
      </c>
      <c r="C1808" s="6" t="s">
        <v>602</v>
      </c>
      <c r="D1808" s="6" t="s">
        <v>603</v>
      </c>
      <c r="E1808">
        <f>VLOOKUP(A1808,Kagle!A:Q,17)</f>
        <v>0.72</v>
      </c>
    </row>
    <row r="1809" spans="1:5" ht="15">
      <c r="A1809" s="6" t="s">
        <v>2362</v>
      </c>
      <c r="B1809" s="8">
        <v>2560</v>
      </c>
      <c r="C1809" s="6" t="s">
        <v>609</v>
      </c>
      <c r="D1809" s="6" t="s">
        <v>610</v>
      </c>
      <c r="E1809">
        <f>VLOOKUP(A1809,Kagle!A:Q,17)</f>
        <v>0.70099999999999996</v>
      </c>
    </row>
    <row r="1810" spans="1:5" ht="15">
      <c r="A1810" s="6" t="s">
        <v>2363</v>
      </c>
      <c r="B1810" s="8">
        <v>7533</v>
      </c>
      <c r="C1810" s="6" t="s">
        <v>616</v>
      </c>
      <c r="D1810" s="6" t="s">
        <v>607</v>
      </c>
      <c r="E1810">
        <f>VLOOKUP(A1810,Kagle!A:Q,17)</f>
        <v>0.7</v>
      </c>
    </row>
    <row r="1811" spans="1:5" ht="15">
      <c r="A1811" s="6" t="s">
        <v>2364</v>
      </c>
      <c r="B1811" s="8">
        <v>10453</v>
      </c>
      <c r="C1811" s="6" t="s">
        <v>617</v>
      </c>
      <c r="D1811" s="6" t="s">
        <v>610</v>
      </c>
      <c r="E1811">
        <f>VLOOKUP(A1811,Kagle!A:Q,17)</f>
        <v>0.66</v>
      </c>
    </row>
    <row r="1812" spans="1:5" ht="15">
      <c r="A1812" s="6" t="s">
        <v>2365</v>
      </c>
      <c r="B1812" s="8">
        <v>60025</v>
      </c>
      <c r="C1812" s="6" t="s">
        <v>611</v>
      </c>
      <c r="D1812" s="6" t="s">
        <v>610</v>
      </c>
      <c r="E1812">
        <f>VLOOKUP(A1812,Kagle!A:Q,17)</f>
        <v>0.84699999999999998</v>
      </c>
    </row>
    <row r="1813" spans="1:5" ht="15">
      <c r="A1813" s="6" t="s">
        <v>2366</v>
      </c>
      <c r="B1813" s="8">
        <v>1737</v>
      </c>
      <c r="C1813" s="6" t="s">
        <v>609</v>
      </c>
      <c r="D1813" s="6" t="s">
        <v>610</v>
      </c>
      <c r="E1813">
        <f>VLOOKUP(A1813,Kagle!A:Q,17)</f>
        <v>0.73199999999999998</v>
      </c>
    </row>
    <row r="1814" spans="1:5" ht="15">
      <c r="A1814" s="6" t="s">
        <v>2367</v>
      </c>
      <c r="B1814" s="8">
        <v>508826</v>
      </c>
      <c r="C1814" s="6" t="s">
        <v>620</v>
      </c>
      <c r="D1814" s="6" t="s">
        <v>603</v>
      </c>
      <c r="E1814">
        <f>VLOOKUP(A1814,Kagle!A:Q,17)</f>
        <v>0.71499999999999997</v>
      </c>
    </row>
    <row r="1815" spans="1:5" ht="15">
      <c r="A1815" s="6" t="s">
        <v>2368</v>
      </c>
      <c r="B1815" s="8">
        <v>2699</v>
      </c>
      <c r="C1815" s="6" t="s">
        <v>620</v>
      </c>
      <c r="D1815" s="6" t="s">
        <v>603</v>
      </c>
      <c r="E1815">
        <f>VLOOKUP(A1815,Kagle!A:Q,17)</f>
        <v>0.71299999999999997</v>
      </c>
    </row>
    <row r="1816" spans="1:5" ht="15">
      <c r="A1816" s="6" t="s">
        <v>2369</v>
      </c>
      <c r="B1816" s="8">
        <v>14790</v>
      </c>
      <c r="C1816" s="6" t="s">
        <v>627</v>
      </c>
      <c r="D1816" s="6" t="s">
        <v>605</v>
      </c>
      <c r="E1816">
        <f>VLOOKUP(A1816,Kagle!A:Q,17)</f>
        <v>0.53</v>
      </c>
    </row>
    <row r="1817" spans="1:5" ht="15">
      <c r="A1817" s="6" t="s">
        <v>2370</v>
      </c>
      <c r="B1817" s="8">
        <v>2653</v>
      </c>
      <c r="C1817" s="6" t="s">
        <v>617</v>
      </c>
      <c r="D1817" s="6" t="s">
        <v>610</v>
      </c>
      <c r="E1817">
        <f>VLOOKUP(A1817,Kagle!A:Q,17)</f>
        <v>0.66</v>
      </c>
    </row>
    <row r="1818" spans="1:5" ht="15">
      <c r="A1818" s="6" t="s">
        <v>2371</v>
      </c>
      <c r="B1818" s="8">
        <v>17005</v>
      </c>
      <c r="C1818" s="6" t="s">
        <v>602</v>
      </c>
      <c r="D1818" s="6" t="s">
        <v>603</v>
      </c>
      <c r="E1818">
        <f>VLOOKUP(A1818,Kagle!A:Q,17)</f>
        <v>0.755</v>
      </c>
    </row>
    <row r="1819" spans="1:5" ht="15">
      <c r="A1819" s="6" t="s">
        <v>2372</v>
      </c>
      <c r="B1819" s="8">
        <v>10241</v>
      </c>
      <c r="C1819" s="6" t="s">
        <v>617</v>
      </c>
      <c r="D1819" s="6" t="s">
        <v>610</v>
      </c>
      <c r="E1819">
        <f>VLOOKUP(A1819,Kagle!A:Q,17)</f>
        <v>0.68200000000000005</v>
      </c>
    </row>
    <row r="1820" spans="1:5" ht="15">
      <c r="A1820" s="6" t="s">
        <v>2373</v>
      </c>
      <c r="B1820" s="8">
        <v>67822</v>
      </c>
      <c r="C1820" s="6" t="s">
        <v>600</v>
      </c>
      <c r="D1820" s="6" t="s">
        <v>601</v>
      </c>
      <c r="E1820">
        <f>VLOOKUP(A1820,Kagle!A:Q,17)</f>
        <v>0.74</v>
      </c>
    </row>
    <row r="1821" spans="1:5" ht="15">
      <c r="A1821" s="6" t="s">
        <v>2374</v>
      </c>
      <c r="B1821" s="8">
        <v>6616</v>
      </c>
      <c r="C1821" s="6" t="s">
        <v>614</v>
      </c>
      <c r="D1821" s="6" t="s">
        <v>607</v>
      </c>
      <c r="E1821">
        <f>VLOOKUP(A1821,Kagle!A:Q,17)</f>
        <v>0.55600000000000005</v>
      </c>
    </row>
    <row r="1822" spans="1:5" ht="15">
      <c r="A1822" s="6" t="s">
        <v>2375</v>
      </c>
      <c r="B1822" s="8">
        <v>123684</v>
      </c>
      <c r="C1822" s="6" t="s">
        <v>609</v>
      </c>
      <c r="D1822" s="6" t="s">
        <v>610</v>
      </c>
      <c r="E1822">
        <f>VLOOKUP(A1822,Kagle!A:Q,17)</f>
        <v>0.72299999999999998</v>
      </c>
    </row>
    <row r="1823" spans="1:5" ht="15">
      <c r="A1823" s="6" t="s">
        <v>2376</v>
      </c>
      <c r="B1823" s="8">
        <v>19258</v>
      </c>
      <c r="C1823" s="6" t="s">
        <v>608</v>
      </c>
      <c r="D1823" s="6" t="s">
        <v>607</v>
      </c>
      <c r="E1823">
        <f>VLOOKUP(A1823,Kagle!A:Q,17)</f>
        <v>0.61799999999999999</v>
      </c>
    </row>
    <row r="1824" spans="1:5" ht="15">
      <c r="A1824" s="6" t="s">
        <v>2377</v>
      </c>
      <c r="B1824" s="8">
        <v>6460</v>
      </c>
      <c r="C1824" s="6" t="s">
        <v>611</v>
      </c>
      <c r="D1824" s="6" t="s">
        <v>610</v>
      </c>
      <c r="E1824">
        <f>VLOOKUP(A1824,Kagle!A:Q,17)</f>
        <v>0.71499999999999997</v>
      </c>
    </row>
    <row r="1825" spans="1:5" ht="15">
      <c r="A1825" s="6" t="s">
        <v>2378</v>
      </c>
      <c r="B1825" s="8">
        <v>25857</v>
      </c>
      <c r="C1825" s="6" t="s">
        <v>602</v>
      </c>
      <c r="D1825" s="6" t="s">
        <v>603</v>
      </c>
      <c r="E1825">
        <f>VLOOKUP(A1825,Kagle!A:Q,17)</f>
        <v>0.64</v>
      </c>
    </row>
    <row r="1826" spans="1:5" ht="15">
      <c r="A1826" s="6" t="s">
        <v>2378</v>
      </c>
      <c r="B1826" s="8">
        <v>2495</v>
      </c>
      <c r="C1826" s="6" t="s">
        <v>600</v>
      </c>
      <c r="D1826" s="6" t="s">
        <v>601</v>
      </c>
      <c r="E1826">
        <f>VLOOKUP(A1826,Kagle!A:Q,17)</f>
        <v>0.64</v>
      </c>
    </row>
    <row r="1827" spans="1:5" ht="15">
      <c r="A1827" s="6" t="s">
        <v>2379</v>
      </c>
      <c r="B1827" s="8">
        <v>4172</v>
      </c>
      <c r="C1827" s="6" t="s">
        <v>613</v>
      </c>
      <c r="D1827" s="6" t="s">
        <v>605</v>
      </c>
      <c r="E1827">
        <f>VLOOKUP(A1827,Kagle!A:Q,17)</f>
        <v>0.67</v>
      </c>
    </row>
    <row r="1828" spans="1:5" ht="15">
      <c r="A1828" s="6" t="s">
        <v>2380</v>
      </c>
      <c r="B1828" s="8">
        <v>9688</v>
      </c>
      <c r="C1828" s="6" t="s">
        <v>617</v>
      </c>
      <c r="D1828" s="6" t="s">
        <v>610</v>
      </c>
      <c r="E1828">
        <f>VLOOKUP(A1828,Kagle!A:Q,17)</f>
        <v>0.68</v>
      </c>
    </row>
    <row r="1829" spans="1:5" ht="15">
      <c r="A1829" s="6" t="s">
        <v>2381</v>
      </c>
      <c r="B1829" s="8">
        <v>18399</v>
      </c>
      <c r="C1829" s="6" t="s">
        <v>606</v>
      </c>
      <c r="D1829" s="6" t="s">
        <v>607</v>
      </c>
      <c r="E1829">
        <f>VLOOKUP(A1829,Kagle!A:Q,17)</f>
        <v>0.64400000000000002</v>
      </c>
    </row>
    <row r="1830" spans="1:5" ht="15">
      <c r="A1830" s="6" t="s">
        <v>2382</v>
      </c>
      <c r="B1830" s="8">
        <v>2400</v>
      </c>
      <c r="C1830" s="6" t="s">
        <v>611</v>
      </c>
      <c r="D1830" s="6" t="s">
        <v>610</v>
      </c>
      <c r="E1830">
        <f>VLOOKUP(A1830,Kagle!A:Q,17)</f>
        <v>0.753</v>
      </c>
    </row>
    <row r="1831" spans="1:5" ht="15">
      <c r="A1831" s="6" t="s">
        <v>2383</v>
      </c>
      <c r="B1831" s="8">
        <v>24452</v>
      </c>
      <c r="C1831" s="6" t="s">
        <v>606</v>
      </c>
      <c r="D1831" s="6" t="s">
        <v>607</v>
      </c>
      <c r="E1831">
        <f>VLOOKUP(A1831,Kagle!A:Q,17)</f>
        <v>0.754</v>
      </c>
    </row>
    <row r="1832" spans="1:5" ht="15">
      <c r="A1832" s="6" t="s">
        <v>2384</v>
      </c>
      <c r="B1832" s="8">
        <v>27211</v>
      </c>
      <c r="C1832" s="6" t="s">
        <v>602</v>
      </c>
      <c r="D1832" s="6" t="s">
        <v>603</v>
      </c>
      <c r="E1832">
        <f>VLOOKUP(A1832,Kagle!A:Q,17)</f>
        <v>0.67</v>
      </c>
    </row>
    <row r="1833" spans="1:5" ht="15">
      <c r="A1833" s="6" t="s">
        <v>2385</v>
      </c>
      <c r="B1833" s="8">
        <v>2686612</v>
      </c>
      <c r="C1833" s="6" t="s">
        <v>613</v>
      </c>
      <c r="D1833" s="6" t="s">
        <v>605</v>
      </c>
      <c r="E1833">
        <f>VLOOKUP(A1833,Kagle!A:Q,17)</f>
        <v>0.65900000000000003</v>
      </c>
    </row>
    <row r="1834" spans="1:5" ht="15">
      <c r="A1834" s="6" t="s">
        <v>2386</v>
      </c>
      <c r="B1834" s="8">
        <v>4437</v>
      </c>
      <c r="C1834" s="6" t="s">
        <v>614</v>
      </c>
      <c r="D1834" s="6" t="s">
        <v>607</v>
      </c>
      <c r="E1834">
        <f>VLOOKUP(A1834,Kagle!A:Q,17)</f>
        <v>0.61599999999999999</v>
      </c>
    </row>
    <row r="1835" spans="1:5" ht="15">
      <c r="A1835" s="6" t="s">
        <v>2387</v>
      </c>
      <c r="B1835" s="8">
        <v>2602</v>
      </c>
      <c r="C1835" s="6" t="s">
        <v>617</v>
      </c>
      <c r="D1835" s="6" t="s">
        <v>610</v>
      </c>
      <c r="E1835">
        <f>VLOOKUP(A1835,Kagle!A:Q,17)</f>
        <v>0.76</v>
      </c>
    </row>
    <row r="1836" spans="1:5" ht="15">
      <c r="A1836" s="6" t="s">
        <v>2388</v>
      </c>
      <c r="B1836" s="8">
        <v>12647</v>
      </c>
      <c r="C1836" s="6" t="s">
        <v>606</v>
      </c>
      <c r="D1836" s="6" t="s">
        <v>607</v>
      </c>
      <c r="E1836">
        <f>VLOOKUP(A1836,Kagle!A:Q,17)</f>
        <v>0.624</v>
      </c>
    </row>
    <row r="1837" spans="1:5" ht="15">
      <c r="A1837" s="6" t="s">
        <v>2389</v>
      </c>
      <c r="B1837" s="8">
        <v>4285</v>
      </c>
      <c r="C1837" s="6" t="s">
        <v>614</v>
      </c>
      <c r="D1837" s="6" t="s">
        <v>607</v>
      </c>
      <c r="E1837">
        <f>VLOOKUP(A1837,Kagle!A:Q,17)</f>
        <v>0.57999999999999996</v>
      </c>
    </row>
    <row r="1838" spans="1:5" ht="15">
      <c r="A1838" s="6" t="s">
        <v>2390</v>
      </c>
      <c r="B1838" s="8">
        <v>16631</v>
      </c>
      <c r="C1838" s="6" t="s">
        <v>602</v>
      </c>
      <c r="D1838" s="6" t="s">
        <v>603</v>
      </c>
      <c r="E1838">
        <f>VLOOKUP(A1838,Kagle!A:Q,17)</f>
        <v>0.69599999999999995</v>
      </c>
    </row>
    <row r="1839" spans="1:5" ht="15">
      <c r="A1839" s="6" t="s">
        <v>2391</v>
      </c>
      <c r="B1839" s="8">
        <v>15567</v>
      </c>
      <c r="C1839" s="6" t="s">
        <v>609</v>
      </c>
      <c r="D1839" s="6" t="s">
        <v>610</v>
      </c>
      <c r="E1839">
        <f>VLOOKUP(A1839,Kagle!A:Q,17)</f>
        <v>0.75</v>
      </c>
    </row>
    <row r="1840" spans="1:5" ht="15">
      <c r="A1840" s="6" t="s">
        <v>2392</v>
      </c>
      <c r="B1840" s="8">
        <v>2967</v>
      </c>
      <c r="C1840" s="6" t="s">
        <v>609</v>
      </c>
      <c r="D1840" s="6" t="s">
        <v>610</v>
      </c>
      <c r="E1840">
        <f>VLOOKUP(A1840,Kagle!A:Q,17)</f>
        <v>0.64500000000000002</v>
      </c>
    </row>
    <row r="1841" spans="1:5" ht="15">
      <c r="A1841" s="6" t="s">
        <v>2393</v>
      </c>
      <c r="B1841" s="8">
        <v>258248</v>
      </c>
      <c r="C1841" s="6" t="s">
        <v>611</v>
      </c>
      <c r="D1841" s="6" t="s">
        <v>610</v>
      </c>
      <c r="E1841">
        <f>VLOOKUP(A1841,Kagle!A:Q,17)</f>
        <v>0.73099999999999998</v>
      </c>
    </row>
    <row r="1842" spans="1:5" ht="15">
      <c r="A1842" s="6" t="s">
        <v>2394</v>
      </c>
      <c r="B1842" s="8">
        <v>4556</v>
      </c>
      <c r="C1842" s="6" t="s">
        <v>620</v>
      </c>
      <c r="D1842" s="6" t="s">
        <v>603</v>
      </c>
      <c r="E1842">
        <f>VLOOKUP(A1842,Kagle!A:Q,17)</f>
        <v>0.78</v>
      </c>
    </row>
    <row r="1843" spans="1:5" ht="15">
      <c r="A1843" s="6" t="s">
        <v>2395</v>
      </c>
      <c r="B1843" s="8">
        <v>36584</v>
      </c>
      <c r="C1843" s="6" t="s">
        <v>616</v>
      </c>
      <c r="D1843" s="6" t="s">
        <v>607</v>
      </c>
      <c r="E1843">
        <f>VLOOKUP(A1843,Kagle!A:Q,17)</f>
        <v>0.56399999999999995</v>
      </c>
    </row>
    <row r="1844" spans="1:5" ht="15">
      <c r="A1844" s="6" t="s">
        <v>2396</v>
      </c>
      <c r="B1844" s="8">
        <v>355901</v>
      </c>
      <c r="C1844" s="6" t="s">
        <v>609</v>
      </c>
      <c r="D1844" s="6" t="s">
        <v>610</v>
      </c>
      <c r="E1844">
        <f>VLOOKUP(A1844,Kagle!A:Q,17)</f>
        <v>0.66900000000000004</v>
      </c>
    </row>
    <row r="1845" spans="1:5" ht="15">
      <c r="A1845" s="6" t="s">
        <v>2397</v>
      </c>
      <c r="B1845" s="8">
        <v>5347</v>
      </c>
      <c r="C1845" s="6" t="s">
        <v>616</v>
      </c>
      <c r="D1845" s="6" t="s">
        <v>607</v>
      </c>
      <c r="E1845">
        <f>VLOOKUP(A1845,Kagle!A:Q,17)</f>
        <v>0.57999999999999996</v>
      </c>
    </row>
    <row r="1846" spans="1:5" ht="15">
      <c r="A1846" s="6" t="s">
        <v>2398</v>
      </c>
      <c r="B1846" s="8">
        <v>5993</v>
      </c>
      <c r="C1846" s="6" t="s">
        <v>602</v>
      </c>
      <c r="D1846" s="6" t="s">
        <v>603</v>
      </c>
      <c r="E1846">
        <f>VLOOKUP(A1846,Kagle!A:Q,17)</f>
        <v>0.622</v>
      </c>
    </row>
    <row r="1847" spans="1:5" ht="15">
      <c r="A1847" s="6" t="s">
        <v>2399</v>
      </c>
      <c r="B1847" s="8">
        <v>4323</v>
      </c>
      <c r="C1847" s="6" t="s">
        <v>609</v>
      </c>
      <c r="D1847" s="6" t="s">
        <v>610</v>
      </c>
      <c r="E1847">
        <f>VLOOKUP(A1847,Kagle!A:Q,17)</f>
        <v>0.77400000000000002</v>
      </c>
    </row>
    <row r="1848" spans="1:5" ht="15">
      <c r="A1848" s="6" t="s">
        <v>2400</v>
      </c>
      <c r="B1848" s="8">
        <v>10321</v>
      </c>
      <c r="C1848" s="6" t="s">
        <v>615</v>
      </c>
      <c r="D1848" s="6" t="s">
        <v>607</v>
      </c>
      <c r="E1848">
        <f>VLOOKUP(A1848,Kagle!A:Q,17)</f>
        <v>0.60599999999999998</v>
      </c>
    </row>
    <row r="1849" spans="1:5" ht="15">
      <c r="A1849" s="6" t="s">
        <v>2401</v>
      </c>
      <c r="B1849" s="8">
        <v>92216</v>
      </c>
      <c r="C1849" s="6" t="s">
        <v>602</v>
      </c>
      <c r="D1849" s="6" t="s">
        <v>603</v>
      </c>
      <c r="E1849">
        <f>VLOOKUP(A1849,Kagle!A:Q,17)</f>
        <v>0.625</v>
      </c>
    </row>
    <row r="1850" spans="1:5" ht="15">
      <c r="A1850" s="6" t="s">
        <v>2402</v>
      </c>
      <c r="B1850" s="8">
        <v>2813</v>
      </c>
      <c r="C1850" s="6" t="s">
        <v>616</v>
      </c>
      <c r="D1850" s="6" t="s">
        <v>607</v>
      </c>
      <c r="E1850">
        <f>VLOOKUP(A1850,Kagle!A:Q,17)</f>
        <v>0.55000000000000004</v>
      </c>
    </row>
    <row r="1851" spans="1:5" ht="15">
      <c r="A1851" s="6" t="s">
        <v>2403</v>
      </c>
      <c r="B1851" s="8">
        <v>5242</v>
      </c>
      <c r="C1851" s="6" t="s">
        <v>620</v>
      </c>
      <c r="D1851" s="6" t="s">
        <v>603</v>
      </c>
      <c r="E1851">
        <f>VLOOKUP(A1851,Kagle!A:Q,17)</f>
        <v>0.70299999999999996</v>
      </c>
    </row>
    <row r="1852" spans="1:5" ht="15">
      <c r="A1852" s="6" t="s">
        <v>2404</v>
      </c>
      <c r="B1852" s="8">
        <v>3200</v>
      </c>
      <c r="C1852" s="6" t="s">
        <v>602</v>
      </c>
      <c r="D1852" s="6" t="s">
        <v>603</v>
      </c>
      <c r="E1852">
        <f>VLOOKUP(A1852,Kagle!A:Q,17)</f>
        <v>0.65400000000000003</v>
      </c>
    </row>
    <row r="1853" spans="1:5" ht="15">
      <c r="A1853" s="6" t="s">
        <v>2405</v>
      </c>
      <c r="B1853" s="8">
        <v>177633</v>
      </c>
      <c r="C1853" s="6" t="s">
        <v>616</v>
      </c>
      <c r="D1853" s="6" t="s">
        <v>607</v>
      </c>
      <c r="E1853">
        <f>VLOOKUP(A1853,Kagle!A:Q,17)</f>
        <v>0.60799999999999998</v>
      </c>
    </row>
    <row r="1854" spans="1:5" ht="15">
      <c r="A1854" s="6" t="s">
        <v>2406</v>
      </c>
      <c r="B1854" s="8">
        <v>26369</v>
      </c>
      <c r="C1854" s="6" t="s">
        <v>602</v>
      </c>
      <c r="D1854" s="6" t="s">
        <v>603</v>
      </c>
      <c r="E1854">
        <f>VLOOKUP(A1854,Kagle!A:Q,17)</f>
        <v>0.60299999999999998</v>
      </c>
    </row>
    <row r="1855" spans="1:5" ht="15">
      <c r="A1855" s="6" t="s">
        <v>2407</v>
      </c>
      <c r="B1855" s="8">
        <v>9372</v>
      </c>
      <c r="C1855" s="6" t="s">
        <v>620</v>
      </c>
      <c r="D1855" s="6" t="s">
        <v>603</v>
      </c>
      <c r="E1855">
        <f>VLOOKUP(A1855,Kagle!A:Q,17)</f>
        <v>0.73099999999999998</v>
      </c>
    </row>
    <row r="1856" spans="1:5" ht="15">
      <c r="A1856" s="6" t="s">
        <v>2408</v>
      </c>
      <c r="B1856" s="8">
        <v>5338</v>
      </c>
      <c r="C1856" s="6" t="s">
        <v>606</v>
      </c>
      <c r="D1856" s="6" t="s">
        <v>607</v>
      </c>
      <c r="E1856">
        <f>VLOOKUP(A1856,Kagle!A:Q,17)</f>
        <v>0.60399999999999998</v>
      </c>
    </row>
    <row r="1857" spans="1:5" ht="15">
      <c r="A1857" s="6" t="s">
        <v>2409</v>
      </c>
      <c r="B1857" s="8">
        <v>156492</v>
      </c>
      <c r="C1857" s="6" t="s">
        <v>617</v>
      </c>
      <c r="D1857" s="6" t="s">
        <v>610</v>
      </c>
      <c r="E1857">
        <f>VLOOKUP(A1857,Kagle!A:Q,17)</f>
        <v>0.76</v>
      </c>
    </row>
    <row r="1858" spans="1:5" ht="15">
      <c r="A1858" s="6" t="s">
        <v>2410</v>
      </c>
      <c r="B1858" s="8">
        <v>14134</v>
      </c>
      <c r="C1858" s="6" t="s">
        <v>602</v>
      </c>
      <c r="D1858" s="6" t="s">
        <v>603</v>
      </c>
      <c r="E1858">
        <f>VLOOKUP(A1858,Kagle!A:Q,17)</f>
        <v>0.59</v>
      </c>
    </row>
    <row r="1859" spans="1:5" ht="15">
      <c r="A1859" s="6" t="s">
        <v>2411</v>
      </c>
      <c r="B1859" s="8">
        <v>31498</v>
      </c>
      <c r="C1859" s="6" t="s">
        <v>602</v>
      </c>
      <c r="D1859" s="6" t="s">
        <v>603</v>
      </c>
      <c r="E1859">
        <f>VLOOKUP(A1859,Kagle!A:Q,17)</f>
        <v>0.64800000000000002</v>
      </c>
    </row>
    <row r="1860" spans="1:5" ht="15">
      <c r="A1860" s="6" t="s">
        <v>2412</v>
      </c>
      <c r="B1860" s="8">
        <v>5869</v>
      </c>
      <c r="C1860" s="6" t="s">
        <v>602</v>
      </c>
      <c r="D1860" s="6" t="s">
        <v>603</v>
      </c>
      <c r="E1860">
        <f>VLOOKUP(A1860,Kagle!A:Q,17)</f>
        <v>0.54</v>
      </c>
    </row>
    <row r="1861" spans="1:5" ht="15">
      <c r="A1861" s="6" t="s">
        <v>2413</v>
      </c>
      <c r="B1861" s="8">
        <v>9664</v>
      </c>
      <c r="C1861" s="6" t="s">
        <v>622</v>
      </c>
      <c r="D1861" s="6" t="s">
        <v>607</v>
      </c>
      <c r="E1861">
        <f>VLOOKUP(A1861,Kagle!A:Q,17)</f>
        <v>0.64</v>
      </c>
    </row>
    <row r="1862" spans="1:5" ht="15">
      <c r="A1862" s="6" t="s">
        <v>2414</v>
      </c>
      <c r="B1862" s="8">
        <v>3487</v>
      </c>
      <c r="C1862" s="6" t="s">
        <v>612</v>
      </c>
      <c r="D1862" s="6" t="s">
        <v>607</v>
      </c>
      <c r="E1862">
        <f>VLOOKUP(A1862,Kagle!A:Q,17)</f>
        <v>0.57999999999999996</v>
      </c>
    </row>
    <row r="1863" spans="1:5" ht="15">
      <c r="A1863" s="6" t="s">
        <v>2415</v>
      </c>
      <c r="B1863" s="8">
        <v>2989</v>
      </c>
      <c r="C1863" s="6" t="s">
        <v>629</v>
      </c>
      <c r="D1863" s="6" t="s">
        <v>607</v>
      </c>
      <c r="E1863">
        <f>VLOOKUP(A1863,Kagle!A:Q,17)</f>
        <v>0.58899999999999997</v>
      </c>
    </row>
    <row r="1864" spans="1:5" ht="15">
      <c r="A1864" s="6" t="s">
        <v>2416</v>
      </c>
      <c r="B1864" s="8">
        <v>15546</v>
      </c>
      <c r="C1864" s="6" t="s">
        <v>611</v>
      </c>
      <c r="D1864" s="6" t="s">
        <v>610</v>
      </c>
      <c r="E1864">
        <f>VLOOKUP(A1864,Kagle!A:Q,17)</f>
        <v>0.68200000000000005</v>
      </c>
    </row>
    <row r="1865" spans="1:5" ht="15">
      <c r="A1865" s="6" t="s">
        <v>2417</v>
      </c>
      <c r="B1865" s="8">
        <v>15556</v>
      </c>
      <c r="C1865" s="6" t="s">
        <v>602</v>
      </c>
      <c r="D1865" s="6" t="s">
        <v>603</v>
      </c>
      <c r="E1865">
        <f>VLOOKUP(A1865,Kagle!A:Q,17)</f>
        <v>0.68400000000000005</v>
      </c>
    </row>
    <row r="1866" spans="1:5" ht="15">
      <c r="A1866" s="6" t="s">
        <v>2418</v>
      </c>
      <c r="B1866" s="8">
        <v>1970</v>
      </c>
      <c r="C1866" s="6" t="s">
        <v>602</v>
      </c>
      <c r="D1866" s="6" t="s">
        <v>603</v>
      </c>
      <c r="E1866">
        <f>VLOOKUP(A1866,Kagle!A:Q,17)</f>
        <v>0.59</v>
      </c>
    </row>
    <row r="1867" spans="1:5" ht="15">
      <c r="A1867" s="6" t="s">
        <v>2419</v>
      </c>
      <c r="B1867" s="8">
        <v>18492</v>
      </c>
      <c r="C1867" s="6" t="s">
        <v>616</v>
      </c>
      <c r="D1867" s="6" t="s">
        <v>607</v>
      </c>
      <c r="E1867">
        <f>VLOOKUP(A1867,Kagle!A:Q,17)</f>
        <v>0.61899999999999999</v>
      </c>
    </row>
    <row r="1868" spans="1:5" ht="15">
      <c r="A1868" s="6" t="s">
        <v>2420</v>
      </c>
      <c r="B1868" s="8">
        <v>4561</v>
      </c>
      <c r="C1868" s="6" t="s">
        <v>602</v>
      </c>
      <c r="D1868" s="6" t="s">
        <v>603</v>
      </c>
      <c r="E1868">
        <f>VLOOKUP(A1868,Kagle!A:Q,17)</f>
        <v>0.54400000000000004</v>
      </c>
    </row>
    <row r="1869" spans="1:5" ht="15">
      <c r="A1869" s="6" t="s">
        <v>2421</v>
      </c>
      <c r="B1869" s="8">
        <v>11659</v>
      </c>
      <c r="C1869" s="6" t="s">
        <v>602</v>
      </c>
      <c r="D1869" s="6" t="s">
        <v>603</v>
      </c>
      <c r="E1869">
        <f>VLOOKUP(A1869,Kagle!A:Q,17)</f>
        <v>0.73</v>
      </c>
    </row>
    <row r="1870" spans="1:5" ht="15">
      <c r="A1870" s="6" t="s">
        <v>2422</v>
      </c>
      <c r="B1870" s="8">
        <v>5299</v>
      </c>
      <c r="C1870" s="6" t="s">
        <v>615</v>
      </c>
      <c r="D1870" s="6" t="s">
        <v>607</v>
      </c>
      <c r="E1870">
        <f>VLOOKUP(A1870,Kagle!A:Q,17)</f>
        <v>0.59699999999999998</v>
      </c>
    </row>
    <row r="1871" spans="1:5" ht="15">
      <c r="A1871" s="6" t="s">
        <v>2423</v>
      </c>
      <c r="B1871" s="8">
        <v>60012</v>
      </c>
      <c r="C1871" s="6" t="s">
        <v>621</v>
      </c>
      <c r="D1871" s="6" t="s">
        <v>603</v>
      </c>
      <c r="E1871">
        <f>VLOOKUP(A1871,Kagle!A:Q,17)</f>
        <v>0.71799999999999997</v>
      </c>
    </row>
    <row r="1872" spans="1:5" ht="15">
      <c r="A1872" s="6" t="s">
        <v>2424</v>
      </c>
      <c r="B1872" s="8">
        <v>4041</v>
      </c>
      <c r="C1872" s="6" t="s">
        <v>602</v>
      </c>
      <c r="D1872" s="6" t="s">
        <v>603</v>
      </c>
      <c r="E1872">
        <f>VLOOKUP(A1872,Kagle!A:Q,17)</f>
        <v>0.65500000000000003</v>
      </c>
    </row>
    <row r="1873" spans="1:5" ht="15">
      <c r="A1873" s="6" t="s">
        <v>2425</v>
      </c>
      <c r="B1873" s="8">
        <v>21948</v>
      </c>
      <c r="C1873" s="6" t="s">
        <v>620</v>
      </c>
      <c r="D1873" s="6" t="s">
        <v>603</v>
      </c>
      <c r="E1873">
        <f>VLOOKUP(A1873,Kagle!A:Q,17)</f>
        <v>0.76300000000000001</v>
      </c>
    </row>
    <row r="1874" spans="1:5" ht="15">
      <c r="A1874" s="6" t="s">
        <v>2426</v>
      </c>
      <c r="B1874" s="8">
        <v>4392</v>
      </c>
      <c r="C1874" s="6" t="s">
        <v>622</v>
      </c>
      <c r="D1874" s="6" t="s">
        <v>607</v>
      </c>
      <c r="E1874">
        <f>VLOOKUP(A1874,Kagle!A:Q,17)</f>
        <v>0.51300000000000001</v>
      </c>
    </row>
    <row r="1875" spans="1:5" ht="15">
      <c r="A1875" s="6" t="s">
        <v>2427</v>
      </c>
      <c r="B1875" s="8">
        <v>2776</v>
      </c>
      <c r="C1875" s="6" t="s">
        <v>620</v>
      </c>
      <c r="D1875" s="6" t="s">
        <v>603</v>
      </c>
      <c r="E1875">
        <f>VLOOKUP(A1875,Kagle!A:Q,17)</f>
        <v>0.71</v>
      </c>
    </row>
    <row r="1876" spans="1:5" ht="15">
      <c r="A1876" s="6" t="s">
        <v>2428</v>
      </c>
      <c r="B1876" s="8">
        <v>8303</v>
      </c>
      <c r="C1876" s="6" t="s">
        <v>602</v>
      </c>
      <c r="D1876" s="6" t="s">
        <v>603</v>
      </c>
      <c r="E1876">
        <f>VLOOKUP(A1876,Kagle!A:Q,17)</f>
        <v>0.65400000000000003</v>
      </c>
    </row>
    <row r="1877" spans="1:5" ht="15">
      <c r="A1877" s="6" t="s">
        <v>2429</v>
      </c>
      <c r="B1877" s="8">
        <v>6482</v>
      </c>
      <c r="C1877" s="6" t="s">
        <v>615</v>
      </c>
      <c r="D1877" s="6" t="s">
        <v>607</v>
      </c>
      <c r="E1877">
        <f>VLOOKUP(A1877,Kagle!A:Q,17)</f>
        <v>0.56399999999999995</v>
      </c>
    </row>
    <row r="1878" spans="1:5" ht="15">
      <c r="A1878" s="6" t="s">
        <v>2430</v>
      </c>
      <c r="B1878" s="8">
        <v>6790</v>
      </c>
      <c r="C1878" s="6" t="s">
        <v>611</v>
      </c>
      <c r="D1878" s="6" t="s">
        <v>610</v>
      </c>
      <c r="E1878">
        <f>VLOOKUP(A1878,Kagle!A:Q,17)</f>
        <v>0.70799999999999996</v>
      </c>
    </row>
    <row r="1879" spans="1:5" ht="15">
      <c r="A1879" s="6" t="s">
        <v>2431</v>
      </c>
      <c r="B1879" s="8">
        <v>2845</v>
      </c>
      <c r="C1879" s="6" t="s">
        <v>612</v>
      </c>
      <c r="D1879" s="6" t="s">
        <v>607</v>
      </c>
      <c r="E1879">
        <f>VLOOKUP(A1879,Kagle!A:Q,17)</f>
        <v>0.60199999999999998</v>
      </c>
    </row>
    <row r="1880" spans="1:5" ht="15">
      <c r="A1880" s="6" t="s">
        <v>2432</v>
      </c>
      <c r="B1880" s="8">
        <v>2791</v>
      </c>
      <c r="C1880" s="6" t="s">
        <v>600</v>
      </c>
      <c r="D1880" s="6" t="s">
        <v>601</v>
      </c>
      <c r="E1880">
        <f>VLOOKUP(A1880,Kagle!A:Q,17)</f>
        <v>0.65900000000000003</v>
      </c>
    </row>
    <row r="1881" spans="1:5" ht="15">
      <c r="A1881" s="6" t="s">
        <v>2433</v>
      </c>
      <c r="B1881" s="8">
        <v>31318</v>
      </c>
      <c r="C1881" s="6" t="s">
        <v>602</v>
      </c>
      <c r="D1881" s="6" t="s">
        <v>603</v>
      </c>
      <c r="E1881">
        <f>VLOOKUP(A1881,Kagle!A:Q,17)</f>
        <v>0.65</v>
      </c>
    </row>
    <row r="1882" spans="1:5" ht="15">
      <c r="A1882" s="6" t="s">
        <v>2434</v>
      </c>
      <c r="B1882" s="8">
        <v>3880</v>
      </c>
      <c r="C1882" s="6" t="s">
        <v>608</v>
      </c>
      <c r="D1882" s="6" t="s">
        <v>607</v>
      </c>
      <c r="E1882">
        <f>VLOOKUP(A1882,Kagle!A:Q,17)</f>
        <v>0.63200000000000001</v>
      </c>
    </row>
    <row r="1883" spans="1:5" ht="15">
      <c r="A1883" s="6" t="s">
        <v>2435</v>
      </c>
      <c r="B1883" s="8">
        <v>5096</v>
      </c>
      <c r="C1883" s="6" t="s">
        <v>612</v>
      </c>
      <c r="D1883" s="6" t="s">
        <v>607</v>
      </c>
      <c r="E1883">
        <f>VLOOKUP(A1883,Kagle!A:Q,17)</f>
        <v>0.66400000000000003</v>
      </c>
    </row>
    <row r="1884" spans="1:5" ht="15">
      <c r="A1884" s="6" t="s">
        <v>2436</v>
      </c>
      <c r="B1884" s="8">
        <v>32596</v>
      </c>
      <c r="C1884" s="6" t="s">
        <v>629</v>
      </c>
      <c r="D1884" s="6" t="s">
        <v>607</v>
      </c>
      <c r="E1884">
        <f>VLOOKUP(A1884,Kagle!A:Q,17)</f>
        <v>0.56399999999999995</v>
      </c>
    </row>
    <row r="1885" spans="1:5" ht="15">
      <c r="A1885" s="6" t="s">
        <v>2437</v>
      </c>
      <c r="B1885" s="8">
        <v>140577</v>
      </c>
      <c r="C1885" s="6" t="s">
        <v>620</v>
      </c>
      <c r="D1885" s="6" t="s">
        <v>603</v>
      </c>
      <c r="E1885">
        <f>VLOOKUP(A1885,Kagle!A:Q,17)</f>
        <v>0.76900000000000002</v>
      </c>
    </row>
    <row r="1886" spans="1:5" ht="15">
      <c r="A1886" s="6" t="s">
        <v>2438</v>
      </c>
      <c r="B1886" s="8">
        <v>11601</v>
      </c>
      <c r="C1886" s="6" t="s">
        <v>617</v>
      </c>
      <c r="D1886" s="6" t="s">
        <v>610</v>
      </c>
      <c r="E1886">
        <f>VLOOKUP(A1886,Kagle!A:Q,17)</f>
        <v>0.79</v>
      </c>
    </row>
    <row r="1887" spans="1:5" ht="15">
      <c r="A1887" s="6" t="s">
        <v>2439</v>
      </c>
      <c r="B1887" s="8">
        <v>44409</v>
      </c>
      <c r="C1887" s="6" t="s">
        <v>611</v>
      </c>
      <c r="D1887" s="6" t="s">
        <v>610</v>
      </c>
      <c r="E1887">
        <f>VLOOKUP(A1887,Kagle!A:Q,17)</f>
        <v>0.753</v>
      </c>
    </row>
    <row r="1888" spans="1:5" ht="15">
      <c r="A1888" s="6" t="s">
        <v>2440</v>
      </c>
      <c r="B1888" s="8">
        <v>35440</v>
      </c>
      <c r="C1888" s="6" t="s">
        <v>604</v>
      </c>
      <c r="D1888" s="6" t="s">
        <v>605</v>
      </c>
      <c r="E1888">
        <f>VLOOKUP(A1888,Kagle!A:Q,17)</f>
        <v>0.52600000000000002</v>
      </c>
    </row>
    <row r="1889" spans="1:5" ht="15">
      <c r="A1889" s="6" t="s">
        <v>2441</v>
      </c>
      <c r="B1889" s="8">
        <v>23579</v>
      </c>
      <c r="C1889" s="6" t="s">
        <v>617</v>
      </c>
      <c r="D1889" s="6" t="s">
        <v>610</v>
      </c>
      <c r="E1889">
        <f>VLOOKUP(A1889,Kagle!A:Q,17)</f>
        <v>0.67</v>
      </c>
    </row>
    <row r="1890" spans="1:5" ht="15">
      <c r="A1890" s="6" t="s">
        <v>2442</v>
      </c>
      <c r="B1890" s="8">
        <v>26111</v>
      </c>
      <c r="C1890" s="6" t="s">
        <v>611</v>
      </c>
      <c r="D1890" s="6" t="s">
        <v>610</v>
      </c>
      <c r="E1890">
        <f>VLOOKUP(A1890,Kagle!A:Q,17)</f>
        <v>0.72499999999999998</v>
      </c>
    </row>
    <row r="1891" spans="1:5" ht="15">
      <c r="A1891" s="6" t="s">
        <v>2443</v>
      </c>
      <c r="B1891" s="8">
        <v>2886</v>
      </c>
      <c r="C1891" s="6" t="s">
        <v>611</v>
      </c>
      <c r="D1891" s="6" t="s">
        <v>610</v>
      </c>
      <c r="E1891">
        <f>VLOOKUP(A1891,Kagle!A:Q,17)</f>
        <v>0.76500000000000001</v>
      </c>
    </row>
    <row r="1892" spans="1:5" ht="15">
      <c r="A1892" s="6" t="s">
        <v>2444</v>
      </c>
      <c r="B1892" s="8">
        <v>18484</v>
      </c>
      <c r="C1892" s="6" t="s">
        <v>620</v>
      </c>
      <c r="D1892" s="6" t="s">
        <v>603</v>
      </c>
      <c r="E1892">
        <f>VLOOKUP(A1892,Kagle!A:Q,17)</f>
        <v>0.72299999999999998</v>
      </c>
    </row>
    <row r="1893" spans="1:5" ht="15">
      <c r="A1893" s="6" t="s">
        <v>2445</v>
      </c>
      <c r="B1893" s="8">
        <v>70793</v>
      </c>
      <c r="C1893" s="6" t="s">
        <v>618</v>
      </c>
      <c r="D1893" s="6" t="s">
        <v>601</v>
      </c>
      <c r="E1893">
        <f>VLOOKUP(A1893,Kagle!A:Q,17)</f>
        <v>0.61499999999999999</v>
      </c>
    </row>
    <row r="1894" spans="1:5" ht="15">
      <c r="A1894" s="6" t="s">
        <v>2446</v>
      </c>
      <c r="B1894" s="8">
        <v>4860</v>
      </c>
      <c r="C1894" s="6" t="s">
        <v>617</v>
      </c>
      <c r="D1894" s="6" t="s">
        <v>610</v>
      </c>
      <c r="E1894">
        <f>VLOOKUP(A1894,Kagle!A:Q,17)</f>
        <v>0.73799999999999999</v>
      </c>
    </row>
    <row r="1895" spans="1:5" ht="15">
      <c r="A1895" s="6" t="s">
        <v>2447</v>
      </c>
      <c r="B1895" s="8">
        <v>7782</v>
      </c>
      <c r="C1895" s="6" t="s">
        <v>608</v>
      </c>
      <c r="D1895" s="6" t="s">
        <v>607</v>
      </c>
      <c r="E1895">
        <f>VLOOKUP(A1895,Kagle!A:Q,17)</f>
        <v>0.59899999999999998</v>
      </c>
    </row>
    <row r="1896" spans="1:5" ht="15">
      <c r="A1896" s="6" t="s">
        <v>2448</v>
      </c>
      <c r="B1896" s="8">
        <v>5489</v>
      </c>
      <c r="C1896" s="6" t="s">
        <v>620</v>
      </c>
      <c r="D1896" s="6" t="s">
        <v>603</v>
      </c>
      <c r="E1896">
        <f>VLOOKUP(A1896,Kagle!A:Q,17)</f>
        <v>0.72</v>
      </c>
    </row>
    <row r="1897" spans="1:5" ht="15">
      <c r="A1897" s="6" t="s">
        <v>2449</v>
      </c>
      <c r="B1897" s="8">
        <v>4440</v>
      </c>
      <c r="C1897" s="6" t="s">
        <v>616</v>
      </c>
      <c r="D1897" s="6" t="s">
        <v>607</v>
      </c>
      <c r="E1897">
        <f>VLOOKUP(A1897,Kagle!A:Q,17)</f>
        <v>0.56100000000000005</v>
      </c>
    </row>
    <row r="1898" spans="1:5" ht="15">
      <c r="A1898" s="6" t="s">
        <v>2450</v>
      </c>
      <c r="B1898" s="8">
        <v>4815</v>
      </c>
      <c r="C1898" s="6" t="s">
        <v>617</v>
      </c>
      <c r="D1898" s="6" t="s">
        <v>610</v>
      </c>
      <c r="E1898">
        <f>VLOOKUP(A1898,Kagle!A:Q,17)</f>
        <v>0.69</v>
      </c>
    </row>
    <row r="1899" spans="1:5" ht="15">
      <c r="A1899" s="6" t="s">
        <v>2451</v>
      </c>
      <c r="B1899" s="8">
        <v>5460</v>
      </c>
      <c r="C1899" s="6" t="s">
        <v>609</v>
      </c>
      <c r="D1899" s="6" t="s">
        <v>610</v>
      </c>
      <c r="E1899">
        <f>VLOOKUP(A1899,Kagle!A:Q,17)</f>
        <v>0.67</v>
      </c>
    </row>
    <row r="1900" spans="1:5" ht="15">
      <c r="A1900" s="6" t="s">
        <v>2451</v>
      </c>
      <c r="B1900" s="8">
        <v>8361</v>
      </c>
      <c r="C1900" s="6" t="s">
        <v>618</v>
      </c>
      <c r="D1900" s="6" t="s">
        <v>601</v>
      </c>
      <c r="E1900">
        <f>VLOOKUP(A1900,Kagle!A:Q,17)</f>
        <v>0.67</v>
      </c>
    </row>
    <row r="1901" spans="1:5" ht="15">
      <c r="A1901" s="6" t="s">
        <v>2452</v>
      </c>
      <c r="B1901" s="8">
        <v>5592</v>
      </c>
      <c r="C1901" s="6" t="s">
        <v>629</v>
      </c>
      <c r="D1901" s="6" t="s">
        <v>607</v>
      </c>
      <c r="E1901">
        <f>VLOOKUP(A1901,Kagle!A:Q,17)</f>
        <v>0.64500000000000002</v>
      </c>
    </row>
    <row r="1902" spans="1:5" ht="15">
      <c r="A1902" s="6" t="s">
        <v>2453</v>
      </c>
      <c r="B1902" s="8">
        <v>13685</v>
      </c>
      <c r="C1902" s="6" t="s">
        <v>620</v>
      </c>
      <c r="D1902" s="6" t="s">
        <v>603</v>
      </c>
      <c r="E1902">
        <f>VLOOKUP(A1902,Kagle!A:Q,17)</f>
        <v>0.747</v>
      </c>
    </row>
    <row r="1903" spans="1:5" ht="15">
      <c r="A1903" s="6" t="s">
        <v>2454</v>
      </c>
      <c r="B1903" s="8">
        <v>3384</v>
      </c>
      <c r="C1903" s="6" t="s">
        <v>606</v>
      </c>
      <c r="D1903" s="6" t="s">
        <v>607</v>
      </c>
      <c r="E1903">
        <f>VLOOKUP(A1903,Kagle!A:Q,17)</f>
        <v>0.56799999999999995</v>
      </c>
    </row>
    <row r="1904" spans="1:5" ht="15">
      <c r="A1904" s="6" t="s">
        <v>2455</v>
      </c>
      <c r="B1904" s="8">
        <v>10862</v>
      </c>
      <c r="C1904" s="6" t="s">
        <v>617</v>
      </c>
      <c r="D1904" s="6" t="s">
        <v>610</v>
      </c>
      <c r="E1904">
        <f>VLOOKUP(A1904,Kagle!A:Q,17)</f>
        <v>0.73299999999999998</v>
      </c>
    </row>
    <row r="1905" spans="1:5" ht="15">
      <c r="A1905" s="6" t="s">
        <v>2456</v>
      </c>
      <c r="B1905" s="8">
        <v>7694</v>
      </c>
      <c r="C1905" s="6" t="s">
        <v>608</v>
      </c>
      <c r="D1905" s="6" t="s">
        <v>607</v>
      </c>
      <c r="E1905">
        <f>VLOOKUP(A1905,Kagle!A:Q,17)</f>
        <v>0.56000000000000005</v>
      </c>
    </row>
    <row r="1906" spans="1:5" ht="15">
      <c r="A1906" s="6" t="s">
        <v>2457</v>
      </c>
      <c r="B1906" s="8">
        <v>1626</v>
      </c>
      <c r="C1906" s="6" t="s">
        <v>620</v>
      </c>
      <c r="D1906" s="6" t="s">
        <v>603</v>
      </c>
      <c r="E1906">
        <f>VLOOKUP(A1906,Kagle!A:Q,17)</f>
        <v>0.72</v>
      </c>
    </row>
    <row r="1907" spans="1:5" ht="15">
      <c r="A1907" s="6" t="s">
        <v>2458</v>
      </c>
      <c r="B1907" s="8">
        <v>11259</v>
      </c>
      <c r="C1907" s="6" t="s">
        <v>617</v>
      </c>
      <c r="D1907" s="6" t="s">
        <v>610</v>
      </c>
      <c r="E1907">
        <f>VLOOKUP(A1907,Kagle!A:Q,17)</f>
        <v>0.746</v>
      </c>
    </row>
    <row r="1908" spans="1:5" ht="15">
      <c r="A1908" s="6" t="s">
        <v>2459</v>
      </c>
      <c r="B1908" s="8">
        <v>11447</v>
      </c>
      <c r="C1908" s="6" t="s">
        <v>616</v>
      </c>
      <c r="D1908" s="6" t="s">
        <v>607</v>
      </c>
      <c r="E1908">
        <f>VLOOKUP(A1908,Kagle!A:Q,17)</f>
        <v>0.55000000000000004</v>
      </c>
    </row>
    <row r="1909" spans="1:5" ht="15">
      <c r="A1909" s="6" t="s">
        <v>2460</v>
      </c>
      <c r="B1909" s="8">
        <v>16184</v>
      </c>
      <c r="C1909" s="6" t="s">
        <v>623</v>
      </c>
      <c r="D1909" s="6" t="s">
        <v>607</v>
      </c>
      <c r="E1909">
        <f>VLOOKUP(A1909,Kagle!A:Q,17)</f>
        <v>0.53600000000000003</v>
      </c>
    </row>
    <row r="1910" spans="1:5" ht="15">
      <c r="A1910" s="6" t="s">
        <v>2461</v>
      </c>
      <c r="B1910" s="8">
        <v>10694</v>
      </c>
      <c r="C1910" s="6" t="s">
        <v>617</v>
      </c>
      <c r="D1910" s="6" t="s">
        <v>610</v>
      </c>
      <c r="E1910">
        <f>VLOOKUP(A1910,Kagle!A:Q,17)</f>
        <v>0.72099999999999997</v>
      </c>
    </row>
    <row r="1911" spans="1:5" ht="15">
      <c r="A1911" s="6" t="s">
        <v>2462</v>
      </c>
      <c r="B1911" s="8">
        <v>41237</v>
      </c>
      <c r="C1911" s="6" t="s">
        <v>602</v>
      </c>
      <c r="D1911" s="6" t="s">
        <v>603</v>
      </c>
      <c r="E1911">
        <f>VLOOKUP(A1911,Kagle!A:Q,17)</f>
        <v>0.67900000000000005</v>
      </c>
    </row>
    <row r="1912" spans="1:5" ht="15">
      <c r="A1912" s="6" t="s">
        <v>2463</v>
      </c>
      <c r="B1912" s="8">
        <v>15863</v>
      </c>
      <c r="C1912" s="6" t="s">
        <v>620</v>
      </c>
      <c r="D1912" s="6" t="s">
        <v>603</v>
      </c>
      <c r="E1912">
        <f>VLOOKUP(A1912,Kagle!A:Q,17)</f>
        <v>0.73499999999999999</v>
      </c>
    </row>
    <row r="1913" spans="1:5" ht="15">
      <c r="A1913" s="6" t="s">
        <v>2464</v>
      </c>
      <c r="B1913" s="8">
        <v>3164</v>
      </c>
      <c r="C1913" s="6" t="s">
        <v>608</v>
      </c>
      <c r="D1913" s="6" t="s">
        <v>607</v>
      </c>
      <c r="E1913">
        <f>VLOOKUP(A1913,Kagle!A:Q,17)</f>
        <v>0.59299999999999997</v>
      </c>
    </row>
    <row r="1914" spans="1:5" ht="15">
      <c r="A1914" s="6" t="s">
        <v>2465</v>
      </c>
      <c r="B1914" s="8">
        <v>4829</v>
      </c>
      <c r="C1914" s="6" t="s">
        <v>618</v>
      </c>
      <c r="D1914" s="6" t="s">
        <v>601</v>
      </c>
      <c r="E1914">
        <f>VLOOKUP(A1914,Kagle!A:Q,17)</f>
        <v>0.59299999999999997</v>
      </c>
    </row>
    <row r="1915" spans="1:5" ht="15">
      <c r="A1915" s="6" t="s">
        <v>2466</v>
      </c>
      <c r="B1915" s="8">
        <v>15234</v>
      </c>
      <c r="C1915" s="6" t="s">
        <v>624</v>
      </c>
      <c r="D1915" s="6" t="s">
        <v>601</v>
      </c>
      <c r="E1915">
        <f>VLOOKUP(A1915,Kagle!A:Q,17)</f>
        <v>0.72099999999999997</v>
      </c>
    </row>
    <row r="1916" spans="1:5" ht="15">
      <c r="A1916" s="6" t="s">
        <v>2467</v>
      </c>
      <c r="B1916" s="8">
        <v>9950</v>
      </c>
      <c r="C1916" s="6" t="s">
        <v>612</v>
      </c>
      <c r="D1916" s="6" t="s">
        <v>607</v>
      </c>
      <c r="E1916">
        <f>VLOOKUP(A1916,Kagle!A:Q,17)</f>
        <v>0.60399999999999998</v>
      </c>
    </row>
    <row r="1917" spans="1:5" ht="15">
      <c r="A1917" s="6" t="s">
        <v>2468</v>
      </c>
      <c r="B1917" s="8">
        <v>30751</v>
      </c>
      <c r="C1917" s="6" t="s">
        <v>617</v>
      </c>
      <c r="D1917" s="6" t="s">
        <v>610</v>
      </c>
      <c r="E1917">
        <f>VLOOKUP(A1917,Kagle!A:Q,17)</f>
        <v>0.71</v>
      </c>
    </row>
    <row r="1918" spans="1:5" ht="15">
      <c r="A1918" s="6" t="s">
        <v>2469</v>
      </c>
      <c r="B1918" s="8">
        <v>3008</v>
      </c>
      <c r="C1918" s="6" t="s">
        <v>614</v>
      </c>
      <c r="D1918" s="6" t="s">
        <v>607</v>
      </c>
      <c r="E1918">
        <f>VLOOKUP(A1918,Kagle!A:Q,17)</f>
        <v>0.60399999999999998</v>
      </c>
    </row>
    <row r="1919" spans="1:5" ht="15">
      <c r="A1919" s="6" t="s">
        <v>2470</v>
      </c>
      <c r="B1919" s="8">
        <v>8204</v>
      </c>
      <c r="C1919" s="6" t="s">
        <v>609</v>
      </c>
      <c r="D1919" s="6" t="s">
        <v>610</v>
      </c>
      <c r="E1919">
        <f>VLOOKUP(A1919,Kagle!A:Q,17)</f>
        <v>0.67500000000000004</v>
      </c>
    </row>
    <row r="1920" spans="1:5" ht="15">
      <c r="A1920" s="6" t="s">
        <v>2471</v>
      </c>
      <c r="B1920" s="8">
        <v>11963</v>
      </c>
      <c r="C1920" s="6" t="s">
        <v>602</v>
      </c>
      <c r="D1920" s="6" t="s">
        <v>603</v>
      </c>
      <c r="E1920">
        <f>VLOOKUP(A1920,Kagle!A:Q,17)</f>
        <v>0.64700000000000002</v>
      </c>
    </row>
    <row r="1921" spans="1:5" ht="15">
      <c r="A1921" s="6" t="s">
        <v>2472</v>
      </c>
      <c r="B1921" s="8">
        <v>2898</v>
      </c>
      <c r="C1921" s="6" t="s">
        <v>612</v>
      </c>
      <c r="D1921" s="6" t="s">
        <v>607</v>
      </c>
      <c r="E1921">
        <f>VLOOKUP(A1921,Kagle!A:Q,17)</f>
        <v>0.65</v>
      </c>
    </row>
    <row r="1922" spans="1:5" ht="15">
      <c r="A1922" s="6" t="s">
        <v>2473</v>
      </c>
      <c r="B1922" s="8">
        <v>3378</v>
      </c>
      <c r="C1922" s="6" t="s">
        <v>602</v>
      </c>
      <c r="D1922" s="6" t="s">
        <v>603</v>
      </c>
      <c r="E1922">
        <f>VLOOKUP(A1922,Kagle!A:Q,17)</f>
        <v>0.71599999999999997</v>
      </c>
    </row>
    <row r="1923" spans="1:5" ht="15">
      <c r="A1923" s="6" t="s">
        <v>2474</v>
      </c>
      <c r="B1923" s="8">
        <v>80055</v>
      </c>
      <c r="C1923" s="6" t="s">
        <v>600</v>
      </c>
      <c r="D1923" s="6" t="s">
        <v>601</v>
      </c>
      <c r="E1923">
        <f>VLOOKUP(A1923,Kagle!A:Q,17)</f>
        <v>0.70299999999999996</v>
      </c>
    </row>
    <row r="1924" spans="1:5" ht="15">
      <c r="A1924" s="6" t="s">
        <v>2475</v>
      </c>
      <c r="B1924" s="8">
        <v>3990</v>
      </c>
      <c r="C1924" s="6" t="s">
        <v>600</v>
      </c>
      <c r="D1924" s="6" t="s">
        <v>601</v>
      </c>
      <c r="E1924">
        <f>VLOOKUP(A1924,Kagle!A:Q,17)</f>
        <v>0.76</v>
      </c>
    </row>
    <row r="1925" spans="1:5" ht="15">
      <c r="A1925" s="6" t="s">
        <v>2476</v>
      </c>
      <c r="B1925" s="8">
        <v>11224</v>
      </c>
      <c r="C1925" s="6" t="s">
        <v>600</v>
      </c>
      <c r="D1925" s="6" t="s">
        <v>601</v>
      </c>
      <c r="E1925">
        <f>VLOOKUP(A1925,Kagle!A:Q,17)</f>
        <v>0.72699999999999998</v>
      </c>
    </row>
    <row r="1926" spans="1:5" ht="15">
      <c r="A1926" s="6" t="s">
        <v>2477</v>
      </c>
      <c r="B1926" s="8">
        <v>5625</v>
      </c>
      <c r="C1926" s="6" t="s">
        <v>604</v>
      </c>
      <c r="D1926" s="6" t="s">
        <v>605</v>
      </c>
      <c r="E1926">
        <f>VLOOKUP(A1926,Kagle!A:Q,17)</f>
        <v>0.56000000000000005</v>
      </c>
    </row>
    <row r="1927" spans="1:5" ht="15">
      <c r="A1927" s="6" t="s">
        <v>2478</v>
      </c>
      <c r="B1927" s="8">
        <v>71075</v>
      </c>
      <c r="C1927" s="6" t="s">
        <v>600</v>
      </c>
      <c r="D1927" s="6" t="s">
        <v>601</v>
      </c>
      <c r="E1927">
        <f>VLOOKUP(A1927,Kagle!A:Q,17)</f>
        <v>0.79900000000000004</v>
      </c>
    </row>
    <row r="1928" spans="1:5" ht="15">
      <c r="A1928" s="6" t="s">
        <v>2479</v>
      </c>
      <c r="B1928" s="8">
        <v>41081</v>
      </c>
      <c r="C1928" s="6" t="s">
        <v>615</v>
      </c>
      <c r="D1928" s="6" t="s">
        <v>607</v>
      </c>
      <c r="E1928">
        <f>VLOOKUP(A1928,Kagle!A:Q,17)</f>
        <v>0.63800000000000001</v>
      </c>
    </row>
    <row r="1929" spans="1:5" ht="15">
      <c r="A1929" s="6" t="s">
        <v>2480</v>
      </c>
      <c r="B1929" s="8">
        <v>1536097</v>
      </c>
      <c r="C1929" s="6" t="s">
        <v>600</v>
      </c>
      <c r="D1929" s="6" t="s">
        <v>601</v>
      </c>
      <c r="E1929">
        <f>VLOOKUP(A1929,Kagle!A:Q,17)</f>
        <v>0.69</v>
      </c>
    </row>
    <row r="1930" spans="1:5" ht="15">
      <c r="A1930" s="6" t="s">
        <v>2481</v>
      </c>
      <c r="B1930" s="8">
        <v>26669</v>
      </c>
      <c r="C1930" s="6" t="s">
        <v>613</v>
      </c>
      <c r="D1930" s="6" t="s">
        <v>605</v>
      </c>
      <c r="E1930">
        <f>VLOOKUP(A1930,Kagle!A:Q,17)</f>
        <v>0.621</v>
      </c>
    </row>
    <row r="1931" spans="1:5" ht="15">
      <c r="A1931" s="6" t="s">
        <v>592</v>
      </c>
      <c r="B1931" s="8">
        <v>45296</v>
      </c>
      <c r="C1931" s="6" t="s">
        <v>600</v>
      </c>
      <c r="D1931" s="6" t="s">
        <v>601</v>
      </c>
      <c r="E1931">
        <f>VLOOKUP(A1931,Kagle!A:Q,17)</f>
        <v>0.71</v>
      </c>
    </row>
    <row r="1932" spans="1:5" ht="15">
      <c r="A1932" s="6" t="s">
        <v>2482</v>
      </c>
      <c r="B1932" s="8">
        <v>5130</v>
      </c>
      <c r="C1932" s="6" t="s">
        <v>613</v>
      </c>
      <c r="D1932" s="6" t="s">
        <v>605</v>
      </c>
      <c r="E1932">
        <f>VLOOKUP(A1932,Kagle!A:Q,17)</f>
        <v>0.57999999999999996</v>
      </c>
    </row>
    <row r="1933" spans="1:5" ht="15">
      <c r="A1933" s="6" t="s">
        <v>2483</v>
      </c>
      <c r="B1933" s="8">
        <v>22381</v>
      </c>
      <c r="C1933" s="6" t="s">
        <v>600</v>
      </c>
      <c r="D1933" s="6" t="s">
        <v>601</v>
      </c>
      <c r="E1933">
        <f>VLOOKUP(A1933,Kagle!A:Q,17)</f>
        <v>0.72499999999999998</v>
      </c>
    </row>
    <row r="1934" spans="1:5" ht="15">
      <c r="A1934" s="6" t="s">
        <v>2484</v>
      </c>
      <c r="B1934" s="8">
        <v>13095</v>
      </c>
      <c r="C1934" s="6" t="s">
        <v>609</v>
      </c>
      <c r="D1934" s="6" t="s">
        <v>610</v>
      </c>
      <c r="E1934">
        <f>VLOOKUP(A1934,Kagle!A:Q,17)</f>
        <v>0.73099999999999998</v>
      </c>
    </row>
    <row r="1935" spans="1:5" ht="15">
      <c r="A1935" s="6" t="s">
        <v>2485</v>
      </c>
      <c r="B1935" s="8">
        <v>34202</v>
      </c>
      <c r="C1935" s="6" t="s">
        <v>609</v>
      </c>
      <c r="D1935" s="6" t="s">
        <v>610</v>
      </c>
      <c r="E1935">
        <f>VLOOKUP(A1935,Kagle!A:Q,17)</f>
        <v>0.64</v>
      </c>
    </row>
    <row r="1936" spans="1:5" ht="15">
      <c r="A1936" s="6" t="s">
        <v>2486</v>
      </c>
      <c r="B1936" s="8">
        <v>28808</v>
      </c>
      <c r="C1936" s="6" t="s">
        <v>602</v>
      </c>
      <c r="D1936" s="6" t="s">
        <v>603</v>
      </c>
      <c r="E1936">
        <f>VLOOKUP(A1936,Kagle!A:Q,17)</f>
        <v>0.68</v>
      </c>
    </row>
    <row r="1937" spans="1:5" ht="15">
      <c r="A1937" s="6" t="s">
        <v>2487</v>
      </c>
      <c r="B1937" s="8">
        <v>7053</v>
      </c>
      <c r="C1937" s="6" t="s">
        <v>614</v>
      </c>
      <c r="D1937" s="6" t="s">
        <v>607</v>
      </c>
      <c r="E1937">
        <f>VLOOKUP(A1937,Kagle!A:Q,17)</f>
        <v>0.56799999999999995</v>
      </c>
    </row>
    <row r="1938" spans="1:5" ht="15">
      <c r="A1938" s="6" t="s">
        <v>2488</v>
      </c>
      <c r="B1938" s="8">
        <v>4355</v>
      </c>
      <c r="C1938" s="6" t="s">
        <v>608</v>
      </c>
      <c r="D1938" s="6" t="s">
        <v>607</v>
      </c>
      <c r="E1938">
        <f>VLOOKUP(A1938,Kagle!A:Q,17)</f>
        <v>0.57999999999999996</v>
      </c>
    </row>
    <row r="1939" spans="1:5" ht="15">
      <c r="A1939" s="6" t="s">
        <v>2489</v>
      </c>
      <c r="B1939" s="8">
        <v>17944</v>
      </c>
      <c r="C1939" s="6" t="s">
        <v>602</v>
      </c>
      <c r="D1939" s="6" t="s">
        <v>603</v>
      </c>
      <c r="E1939">
        <f>VLOOKUP(A1939,Kagle!A:Q,17)</f>
        <v>0.60599999999999998</v>
      </c>
    </row>
    <row r="1940" spans="1:5" ht="15">
      <c r="A1940" s="6" t="s">
        <v>2490</v>
      </c>
      <c r="B1940" s="8">
        <v>6985</v>
      </c>
      <c r="C1940" s="6" t="s">
        <v>602</v>
      </c>
      <c r="D1940" s="6" t="s">
        <v>603</v>
      </c>
      <c r="E1940">
        <f>VLOOKUP(A1940,Kagle!A:Q,17)</f>
        <v>0.68</v>
      </c>
    </row>
    <row r="1941" spans="1:5" ht="15">
      <c r="A1941" s="6" t="s">
        <v>2491</v>
      </c>
      <c r="B1941" s="8">
        <v>6171</v>
      </c>
      <c r="C1941" s="6" t="s">
        <v>600</v>
      </c>
      <c r="D1941" s="6" t="s">
        <v>601</v>
      </c>
      <c r="E1941">
        <f>VLOOKUP(A1941,Kagle!A:Q,17)</f>
        <v>0.67400000000000004</v>
      </c>
    </row>
    <row r="1942" spans="1:5" ht="15">
      <c r="A1942" s="6" t="s">
        <v>2492</v>
      </c>
      <c r="B1942" s="8">
        <v>11818</v>
      </c>
      <c r="C1942" s="6" t="s">
        <v>614</v>
      </c>
      <c r="D1942" s="6" t="s">
        <v>607</v>
      </c>
      <c r="E1942">
        <f>VLOOKUP(A1942,Kagle!A:Q,17)</f>
        <v>0.56499999999999995</v>
      </c>
    </row>
    <row r="1943" spans="1:5" ht="15">
      <c r="A1943" s="6" t="s">
        <v>2493</v>
      </c>
      <c r="B1943" s="8">
        <v>5988</v>
      </c>
      <c r="C1943" s="6" t="s">
        <v>611</v>
      </c>
      <c r="D1943" s="6" t="s">
        <v>610</v>
      </c>
      <c r="E1943">
        <f>VLOOKUP(A1943,Kagle!A:Q,17)</f>
        <v>0.747</v>
      </c>
    </row>
    <row r="1944" spans="1:5" ht="15">
      <c r="A1944" s="6" t="s">
        <v>2494</v>
      </c>
      <c r="B1944" s="8">
        <v>10886</v>
      </c>
      <c r="C1944" s="6" t="s">
        <v>615</v>
      </c>
      <c r="D1944" s="6" t="s">
        <v>607</v>
      </c>
      <c r="E1944">
        <f>VLOOKUP(A1944,Kagle!A:Q,17)</f>
        <v>0.59</v>
      </c>
    </row>
    <row r="1945" spans="1:5" ht="15">
      <c r="A1945" s="6" t="s">
        <v>2495</v>
      </c>
      <c r="B1945" s="8">
        <v>14606</v>
      </c>
      <c r="C1945" s="6" t="s">
        <v>614</v>
      </c>
      <c r="D1945" s="6" t="s">
        <v>607</v>
      </c>
      <c r="E1945">
        <f>VLOOKUP(A1945,Kagle!A:Q,17)</f>
        <v>0.629</v>
      </c>
    </row>
    <row r="1946" spans="1:5" ht="15">
      <c r="A1946" s="6" t="s">
        <v>2496</v>
      </c>
      <c r="B1946" s="8">
        <v>13076</v>
      </c>
      <c r="C1946" s="6" t="s">
        <v>614</v>
      </c>
      <c r="D1946" s="6" t="s">
        <v>607</v>
      </c>
      <c r="E1946">
        <f>VLOOKUP(A1946,Kagle!A:Q,17)</f>
        <v>0.56999999999999995</v>
      </c>
    </row>
    <row r="1947" spans="1:5" ht="15">
      <c r="A1947" s="6" t="s">
        <v>2497</v>
      </c>
      <c r="B1947" s="8">
        <v>18520</v>
      </c>
      <c r="C1947" s="6" t="s">
        <v>625</v>
      </c>
      <c r="D1947" s="6" t="s">
        <v>605</v>
      </c>
      <c r="E1947">
        <f>VLOOKUP(A1947,Kagle!A:Q,17)</f>
        <v>0.59599999999999997</v>
      </c>
    </row>
    <row r="1948" spans="1:5" ht="15">
      <c r="A1948" s="6" t="s">
        <v>2498</v>
      </c>
      <c r="B1948" s="8">
        <v>16882</v>
      </c>
      <c r="C1948" s="6" t="s">
        <v>621</v>
      </c>
      <c r="D1948" s="6" t="s">
        <v>603</v>
      </c>
      <c r="E1948">
        <f>VLOOKUP(A1948,Kagle!A:Q,17)</f>
        <v>0.69</v>
      </c>
    </row>
    <row r="1949" spans="1:5" ht="15">
      <c r="A1949" s="6" t="s">
        <v>2499</v>
      </c>
      <c r="B1949" s="8">
        <v>7445</v>
      </c>
      <c r="C1949" s="6" t="s">
        <v>608</v>
      </c>
      <c r="D1949" s="6" t="s">
        <v>607</v>
      </c>
      <c r="E1949">
        <f>VLOOKUP(A1949,Kagle!A:Q,17)</f>
        <v>0.69</v>
      </c>
    </row>
    <row r="1950" spans="1:5" ht="15">
      <c r="A1950" s="6" t="s">
        <v>2500</v>
      </c>
      <c r="B1950" s="8">
        <v>12880</v>
      </c>
      <c r="C1950" s="6" t="s">
        <v>614</v>
      </c>
      <c r="D1950" s="6" t="s">
        <v>607</v>
      </c>
      <c r="E1950">
        <f>VLOOKUP(A1950,Kagle!A:Q,17)</f>
        <v>0.54400000000000004</v>
      </c>
    </row>
    <row r="1951" spans="1:5" ht="15">
      <c r="A1951" s="6" t="s">
        <v>2501</v>
      </c>
      <c r="B1951" s="8">
        <v>7841</v>
      </c>
      <c r="C1951" s="6" t="s">
        <v>608</v>
      </c>
      <c r="D1951" s="6" t="s">
        <v>607</v>
      </c>
      <c r="E1951">
        <f>VLOOKUP(A1951,Kagle!A:Q,17)</f>
        <v>0.64300000000000002</v>
      </c>
    </row>
    <row r="1952" spans="1:5" ht="15">
      <c r="A1952" s="6" t="s">
        <v>2502</v>
      </c>
      <c r="B1952" s="8">
        <v>20762</v>
      </c>
      <c r="C1952" s="6" t="s">
        <v>614</v>
      </c>
      <c r="D1952" s="6" t="s">
        <v>607</v>
      </c>
      <c r="E1952">
        <f>VLOOKUP(A1952,Kagle!A:Q,17)</f>
        <v>0.52100000000000002</v>
      </c>
    </row>
    <row r="1953" spans="1:5" ht="15">
      <c r="A1953" s="6" t="s">
        <v>2503</v>
      </c>
      <c r="B1953" s="8">
        <v>10151</v>
      </c>
      <c r="C1953" s="6" t="s">
        <v>614</v>
      </c>
      <c r="D1953" s="6" t="s">
        <v>607</v>
      </c>
      <c r="E1953">
        <f>VLOOKUP(A1953,Kagle!A:Q,17)</f>
        <v>0.56899999999999995</v>
      </c>
    </row>
    <row r="1954" spans="1:5" ht="15">
      <c r="A1954" s="6" t="s">
        <v>2504</v>
      </c>
      <c r="B1954" s="8">
        <v>25539</v>
      </c>
      <c r="C1954" s="6" t="s">
        <v>602</v>
      </c>
      <c r="D1954" s="6" t="s">
        <v>603</v>
      </c>
      <c r="E1954">
        <f>VLOOKUP(A1954,Kagle!A:Q,17)</f>
        <v>0.72699999999999998</v>
      </c>
    </row>
    <row r="1955" spans="1:5" ht="15">
      <c r="A1955" s="6" t="s">
        <v>2505</v>
      </c>
      <c r="B1955" s="8">
        <v>281046</v>
      </c>
      <c r="C1955" s="6" t="s">
        <v>606</v>
      </c>
      <c r="D1955" s="6" t="s">
        <v>607</v>
      </c>
      <c r="E1955">
        <f>VLOOKUP(A1955,Kagle!A:Q,17)</f>
        <v>0.56999999999999995</v>
      </c>
    </row>
    <row r="1956" spans="1:5" ht="15">
      <c r="A1956" s="6" t="s">
        <v>2506</v>
      </c>
      <c r="B1956" s="8">
        <v>14407</v>
      </c>
      <c r="C1956" s="6" t="s">
        <v>614</v>
      </c>
      <c r="D1956" s="6" t="s">
        <v>607</v>
      </c>
      <c r="E1956">
        <f>VLOOKUP(A1956,Kagle!A:Q,17)</f>
        <v>0.56999999999999995</v>
      </c>
    </row>
    <row r="1957" spans="1:5" ht="15">
      <c r="A1957" s="6" t="s">
        <v>2507</v>
      </c>
      <c r="B1957" s="8">
        <v>6261</v>
      </c>
      <c r="C1957" s="6" t="s">
        <v>629</v>
      </c>
      <c r="D1957" s="6" t="s">
        <v>607</v>
      </c>
      <c r="E1957">
        <f>VLOOKUP(A1957,Kagle!A:Q,17)</f>
        <v>0.57999999999999996</v>
      </c>
    </row>
    <row r="1958" spans="1:5" ht="15">
      <c r="A1958" s="6" t="s">
        <v>2508</v>
      </c>
      <c r="B1958" s="8">
        <v>5824</v>
      </c>
      <c r="C1958" s="6" t="s">
        <v>614</v>
      </c>
      <c r="D1958" s="6" t="s">
        <v>607</v>
      </c>
      <c r="E1958">
        <f>VLOOKUP(A1958,Kagle!A:Q,17)</f>
        <v>0.60899999999999999</v>
      </c>
    </row>
    <row r="1959" spans="1:5" ht="15">
      <c r="A1959" s="6" t="s">
        <v>2509</v>
      </c>
      <c r="B1959" s="8">
        <v>70065</v>
      </c>
      <c r="C1959" s="6" t="s">
        <v>617</v>
      </c>
      <c r="D1959" s="6" t="s">
        <v>610</v>
      </c>
      <c r="E1959">
        <f>VLOOKUP(A1959,Kagle!A:Q,17)</f>
        <v>0.76400000000000001</v>
      </c>
    </row>
    <row r="1960" spans="1:5" ht="15">
      <c r="A1960" s="6" t="s">
        <v>2510</v>
      </c>
      <c r="B1960" s="8">
        <v>36555</v>
      </c>
      <c r="C1960" s="6" t="s">
        <v>617</v>
      </c>
      <c r="D1960" s="6" t="s">
        <v>610</v>
      </c>
      <c r="E1960">
        <f>VLOOKUP(A1960,Kagle!A:Q,17)</f>
        <v>0.68500000000000005</v>
      </c>
    </row>
    <row r="1961" spans="1:5" ht="15">
      <c r="A1961" s="6" t="s">
        <v>2511</v>
      </c>
      <c r="B1961" s="8">
        <v>2058</v>
      </c>
      <c r="C1961" s="6" t="s">
        <v>617</v>
      </c>
      <c r="D1961" s="6" t="s">
        <v>610</v>
      </c>
      <c r="E1961">
        <f>VLOOKUP(A1961,Kagle!A:Q,17)</f>
        <v>0.63400000000000001</v>
      </c>
    </row>
    <row r="1962" spans="1:5" ht="15">
      <c r="A1962" s="6" t="s">
        <v>2512</v>
      </c>
      <c r="B1962" s="8">
        <v>4352</v>
      </c>
      <c r="C1962" s="6" t="s">
        <v>609</v>
      </c>
      <c r="D1962" s="6" t="s">
        <v>610</v>
      </c>
      <c r="E1962">
        <f>VLOOKUP(A1962,Kagle!A:Q,17)</f>
        <v>0.66</v>
      </c>
    </row>
    <row r="1963" spans="1:5" ht="15">
      <c r="A1963" s="6" t="s">
        <v>2513</v>
      </c>
      <c r="B1963" s="8">
        <v>5497</v>
      </c>
      <c r="C1963" s="6" t="s">
        <v>612</v>
      </c>
      <c r="D1963" s="6" t="s">
        <v>607</v>
      </c>
      <c r="E1963">
        <f>VLOOKUP(A1963,Kagle!A:Q,17)</f>
        <v>0.59499999999999997</v>
      </c>
    </row>
    <row r="1964" spans="1:5" ht="15">
      <c r="A1964" s="6" t="s">
        <v>2514</v>
      </c>
      <c r="B1964" s="8">
        <v>7537</v>
      </c>
      <c r="C1964" s="6" t="s">
        <v>606</v>
      </c>
      <c r="D1964" s="6" t="s">
        <v>607</v>
      </c>
      <c r="E1964">
        <f>VLOOKUP(A1964,Kagle!A:Q,17)</f>
        <v>0.56000000000000005</v>
      </c>
    </row>
    <row r="1965" spans="1:5" ht="15">
      <c r="A1965" s="6" t="s">
        <v>2515</v>
      </c>
      <c r="B1965" s="8">
        <v>54962</v>
      </c>
      <c r="C1965" s="6" t="s">
        <v>606</v>
      </c>
      <c r="D1965" s="6" t="s">
        <v>607</v>
      </c>
      <c r="E1965">
        <f>VLOOKUP(A1965,Kagle!A:Q,17)</f>
        <v>0.58499999999999996</v>
      </c>
    </row>
    <row r="1966" spans="1:5" ht="15">
      <c r="A1966" s="6" t="s">
        <v>2516</v>
      </c>
      <c r="B1966" s="8">
        <v>4814</v>
      </c>
      <c r="C1966" s="6" t="s">
        <v>602</v>
      </c>
      <c r="D1966" s="6" t="s">
        <v>603</v>
      </c>
      <c r="E1966">
        <f>VLOOKUP(A1966,Kagle!A:Q,17)</f>
        <v>0.60399999999999998</v>
      </c>
    </row>
    <row r="1967" spans="1:5" ht="15">
      <c r="A1967" s="6" t="s">
        <v>2517</v>
      </c>
      <c r="B1967" s="8">
        <v>15890</v>
      </c>
      <c r="C1967" s="6" t="s">
        <v>611</v>
      </c>
      <c r="D1967" s="6" t="s">
        <v>610</v>
      </c>
      <c r="E1967">
        <f>VLOOKUP(A1967,Kagle!A:Q,17)</f>
        <v>0.73599999999999999</v>
      </c>
    </row>
    <row r="1968" spans="1:5" ht="15">
      <c r="A1968" s="6" t="s">
        <v>2518</v>
      </c>
      <c r="B1968" s="8">
        <v>6595</v>
      </c>
      <c r="C1968" s="6" t="s">
        <v>612</v>
      </c>
      <c r="D1968" s="6" t="s">
        <v>607</v>
      </c>
      <c r="E1968">
        <f>VLOOKUP(A1968,Kagle!A:Q,17)</f>
        <v>0.63400000000000001</v>
      </c>
    </row>
    <row r="1969" spans="1:5" ht="15">
      <c r="A1969" s="6" t="s">
        <v>2519</v>
      </c>
      <c r="B1969" s="8">
        <v>84699</v>
      </c>
      <c r="C1969" s="6" t="s">
        <v>617</v>
      </c>
      <c r="D1969" s="6" t="s">
        <v>610</v>
      </c>
      <c r="E1969">
        <f>VLOOKUP(A1969,Kagle!A:Q,17)</f>
        <v>0.73599999999999999</v>
      </c>
    </row>
    <row r="1970" spans="1:5" ht="15">
      <c r="A1970" s="6" t="s">
        <v>2520</v>
      </c>
      <c r="B1970" s="8">
        <v>283620</v>
      </c>
      <c r="C1970" s="6" t="s">
        <v>611</v>
      </c>
      <c r="D1970" s="6" t="s">
        <v>610</v>
      </c>
      <c r="E1970">
        <f>VLOOKUP(A1970,Kagle!A:Q,17)</f>
        <v>0.75700000000000001</v>
      </c>
    </row>
    <row r="1971" spans="1:5" ht="15">
      <c r="A1971" s="6" t="s">
        <v>2521</v>
      </c>
      <c r="B1971" s="8">
        <v>11577</v>
      </c>
      <c r="C1971" s="6" t="s">
        <v>606</v>
      </c>
      <c r="D1971" s="6" t="s">
        <v>607</v>
      </c>
      <c r="E1971">
        <f>VLOOKUP(A1971,Kagle!A:Q,17)</f>
        <v>0.63300000000000001</v>
      </c>
    </row>
    <row r="1972" spans="1:5" ht="15">
      <c r="A1972" s="6" t="s">
        <v>2522</v>
      </c>
      <c r="B1972" s="8">
        <v>11144</v>
      </c>
      <c r="C1972" s="6" t="s">
        <v>615</v>
      </c>
      <c r="D1972" s="6" t="s">
        <v>607</v>
      </c>
      <c r="E1972">
        <f>VLOOKUP(A1972,Kagle!A:Q,17)</f>
        <v>0.66400000000000003</v>
      </c>
    </row>
    <row r="1973" spans="1:5" ht="15">
      <c r="A1973" s="6" t="s">
        <v>2523</v>
      </c>
      <c r="B1973" s="8">
        <v>10463</v>
      </c>
      <c r="C1973" s="6" t="s">
        <v>602</v>
      </c>
      <c r="D1973" s="6" t="s">
        <v>603</v>
      </c>
      <c r="E1973">
        <f>VLOOKUP(A1973,Kagle!A:Q,17)</f>
        <v>0.73099999999999998</v>
      </c>
    </row>
    <row r="1974" spans="1:5" ht="15">
      <c r="A1974" s="6" t="s">
        <v>2524</v>
      </c>
      <c r="B1974" s="8">
        <v>1387</v>
      </c>
      <c r="C1974" s="6" t="s">
        <v>617</v>
      </c>
      <c r="D1974" s="6" t="s">
        <v>610</v>
      </c>
      <c r="E1974">
        <f>VLOOKUP(A1974,Kagle!A:Q,17)</f>
        <v>0.75800000000000001</v>
      </c>
    </row>
    <row r="1975" spans="1:5" ht="15">
      <c r="A1975" s="6" t="s">
        <v>2525</v>
      </c>
      <c r="B1975" s="8">
        <v>1490</v>
      </c>
      <c r="C1975" s="6" t="s">
        <v>611</v>
      </c>
      <c r="D1975" s="6" t="s">
        <v>610</v>
      </c>
      <c r="E1975">
        <f>VLOOKUP(A1975,Kagle!A:Q,17)</f>
        <v>0.754</v>
      </c>
    </row>
    <row r="1976" spans="1:5" ht="15">
      <c r="A1976" s="6" t="s">
        <v>2526</v>
      </c>
      <c r="B1976" s="8">
        <v>24382</v>
      </c>
      <c r="C1976" s="6" t="s">
        <v>621</v>
      </c>
      <c r="D1976" s="6" t="s">
        <v>603</v>
      </c>
      <c r="E1976">
        <f>VLOOKUP(A1976,Kagle!A:Q,17)</f>
        <v>0.70299999999999996</v>
      </c>
    </row>
    <row r="1977" spans="1:5" ht="15">
      <c r="A1977" s="6" t="s">
        <v>2527</v>
      </c>
      <c r="B1977" s="8">
        <v>31122</v>
      </c>
      <c r="C1977" s="6" t="s">
        <v>616</v>
      </c>
      <c r="D1977" s="6" t="s">
        <v>607</v>
      </c>
      <c r="E1977">
        <f>VLOOKUP(A1977,Kagle!A:Q,17)</f>
        <v>0.65</v>
      </c>
    </row>
    <row r="1978" spans="1:5" ht="15">
      <c r="A1978" s="6" t="s">
        <v>2528</v>
      </c>
      <c r="B1978" s="8">
        <v>10497</v>
      </c>
      <c r="C1978" s="6" t="s">
        <v>617</v>
      </c>
      <c r="D1978" s="6" t="s">
        <v>610</v>
      </c>
      <c r="E1978">
        <f>VLOOKUP(A1978,Kagle!A:Q,17)</f>
        <v>0.73</v>
      </c>
    </row>
    <row r="1979" spans="1:5" ht="15">
      <c r="A1979" s="6" t="s">
        <v>2529</v>
      </c>
      <c r="B1979" s="8">
        <v>98239</v>
      </c>
      <c r="C1979" s="6" t="s">
        <v>620</v>
      </c>
      <c r="D1979" s="6" t="s">
        <v>603</v>
      </c>
      <c r="E1979">
        <f>VLOOKUP(A1979,Kagle!A:Q,17)</f>
        <v>0.74</v>
      </c>
    </row>
    <row r="1980" spans="1:5" ht="15">
      <c r="A1980" s="6" t="s">
        <v>2530</v>
      </c>
      <c r="B1980" s="8">
        <v>12294</v>
      </c>
      <c r="C1980" s="6" t="s">
        <v>620</v>
      </c>
      <c r="D1980" s="6" t="s">
        <v>603</v>
      </c>
      <c r="E1980">
        <f>VLOOKUP(A1980,Kagle!A:Q,17)</f>
        <v>0.72799999999999998</v>
      </c>
    </row>
    <row r="1981" spans="1:5" ht="15">
      <c r="A1981" s="6" t="s">
        <v>2531</v>
      </c>
      <c r="B1981" s="8">
        <v>5785</v>
      </c>
      <c r="C1981" s="6" t="s">
        <v>620</v>
      </c>
      <c r="D1981" s="6" t="s">
        <v>603</v>
      </c>
      <c r="E1981">
        <f>VLOOKUP(A1981,Kagle!A:Q,17)</f>
        <v>0.72</v>
      </c>
    </row>
    <row r="1982" spans="1:5" ht="15">
      <c r="A1982" s="6" t="s">
        <v>2531</v>
      </c>
      <c r="B1982" s="8">
        <v>33310</v>
      </c>
      <c r="C1982" s="6" t="s">
        <v>609</v>
      </c>
      <c r="D1982" s="6" t="s">
        <v>610</v>
      </c>
      <c r="E1982">
        <f>VLOOKUP(A1982,Kagle!A:Q,17)</f>
        <v>0.72</v>
      </c>
    </row>
    <row r="1983" spans="1:5" ht="15">
      <c r="A1983" s="6" t="s">
        <v>2532</v>
      </c>
      <c r="B1983" s="8">
        <v>41040</v>
      </c>
      <c r="C1983" s="6" t="s">
        <v>609</v>
      </c>
      <c r="D1983" s="6" t="s">
        <v>610</v>
      </c>
      <c r="E1983">
        <f>VLOOKUP(A1983,Kagle!A:Q,17)</f>
        <v>0.69299999999999995</v>
      </c>
    </row>
    <row r="1984" spans="1:5" ht="15">
      <c r="A1984" s="6" t="s">
        <v>2533</v>
      </c>
      <c r="B1984" s="8">
        <v>6609</v>
      </c>
      <c r="C1984" s="6" t="s">
        <v>606</v>
      </c>
      <c r="D1984" s="6" t="s">
        <v>607</v>
      </c>
      <c r="E1984">
        <f>VLOOKUP(A1984,Kagle!A:Q,17)</f>
        <v>0.61699999999999999</v>
      </c>
    </row>
    <row r="1985" spans="1:5" ht="15">
      <c r="A1985" s="6" t="s">
        <v>2534</v>
      </c>
      <c r="B1985" s="8">
        <v>26290</v>
      </c>
      <c r="C1985" s="6" t="s">
        <v>627</v>
      </c>
      <c r="D1985" s="6" t="s">
        <v>605</v>
      </c>
      <c r="E1985">
        <f>VLOOKUP(A1985,Kagle!A:Q,17)</f>
        <v>0.53200000000000003</v>
      </c>
    </row>
    <row r="1986" spans="1:5" ht="15">
      <c r="A1986" s="6" t="s">
        <v>2535</v>
      </c>
      <c r="B1986" s="8">
        <v>16937</v>
      </c>
      <c r="C1986" s="6" t="s">
        <v>625</v>
      </c>
      <c r="D1986" s="6" t="s">
        <v>605</v>
      </c>
      <c r="E1986">
        <f>VLOOKUP(A1986,Kagle!A:Q,17)</f>
        <v>0.65700000000000003</v>
      </c>
    </row>
    <row r="1987" spans="1:5" ht="15">
      <c r="A1987" s="6" t="s">
        <v>2536</v>
      </c>
      <c r="B1987" s="8">
        <v>46556</v>
      </c>
      <c r="C1987" s="6" t="s">
        <v>608</v>
      </c>
      <c r="D1987" s="6" t="s">
        <v>607</v>
      </c>
      <c r="E1987">
        <f>VLOOKUP(A1987,Kagle!A:Q,17)</f>
        <v>0.56899999999999995</v>
      </c>
    </row>
    <row r="1988" spans="1:5" ht="15">
      <c r="A1988" s="6" t="s">
        <v>2537</v>
      </c>
      <c r="B1988" s="8">
        <v>6646</v>
      </c>
      <c r="C1988" s="6" t="s">
        <v>615</v>
      </c>
      <c r="D1988" s="6" t="s">
        <v>607</v>
      </c>
      <c r="E1988">
        <f>VLOOKUP(A1988,Kagle!A:Q,17)</f>
        <v>0.626</v>
      </c>
    </row>
    <row r="1989" spans="1:5" ht="15">
      <c r="A1989" s="6" t="s">
        <v>2538</v>
      </c>
      <c r="B1989" s="8">
        <v>15963</v>
      </c>
      <c r="C1989" s="6" t="s">
        <v>609</v>
      </c>
      <c r="D1989" s="6" t="s">
        <v>610</v>
      </c>
      <c r="E1989">
        <f>VLOOKUP(A1989,Kagle!A:Q,17)</f>
        <v>0.66900000000000004</v>
      </c>
    </row>
    <row r="1990" spans="1:5" ht="15">
      <c r="A1990" s="6" t="s">
        <v>2539</v>
      </c>
      <c r="B1990" s="8">
        <v>8811</v>
      </c>
      <c r="C1990" s="6" t="s">
        <v>608</v>
      </c>
      <c r="D1990" s="6" t="s">
        <v>607</v>
      </c>
      <c r="E1990">
        <f>VLOOKUP(A1990,Kagle!A:Q,17)</f>
        <v>0.67</v>
      </c>
    </row>
    <row r="1991" spans="1:5" ht="15">
      <c r="A1991" s="6" t="s">
        <v>2540</v>
      </c>
      <c r="B1991" s="8">
        <v>84928</v>
      </c>
      <c r="C1991" s="6" t="s">
        <v>602</v>
      </c>
      <c r="D1991" s="6" t="s">
        <v>603</v>
      </c>
      <c r="E1991">
        <f>VLOOKUP(A1991,Kagle!A:Q,17)</f>
        <v>0.69</v>
      </c>
    </row>
    <row r="1992" spans="1:5" ht="15">
      <c r="A1992" s="6" t="s">
        <v>2541</v>
      </c>
      <c r="B1992" s="8">
        <v>34573</v>
      </c>
      <c r="C1992" s="6" t="s">
        <v>602</v>
      </c>
      <c r="D1992" s="6" t="s">
        <v>603</v>
      </c>
      <c r="E1992">
        <f>VLOOKUP(A1992,Kagle!A:Q,17)</f>
        <v>0.67900000000000005</v>
      </c>
    </row>
    <row r="1993" spans="1:5" ht="15">
      <c r="A1993" s="6" t="s">
        <v>2542</v>
      </c>
      <c r="B1993" s="8">
        <v>14258</v>
      </c>
      <c r="C1993" s="6" t="s">
        <v>620</v>
      </c>
      <c r="D1993" s="6" t="s">
        <v>603</v>
      </c>
      <c r="E1993">
        <f>VLOOKUP(A1993,Kagle!A:Q,17)</f>
        <v>0.72499999999999998</v>
      </c>
    </row>
    <row r="1994" spans="1:5" ht="15">
      <c r="A1994" s="6" t="s">
        <v>2543</v>
      </c>
      <c r="B1994" s="8">
        <v>21775</v>
      </c>
      <c r="C1994" s="6" t="s">
        <v>620</v>
      </c>
      <c r="D1994" s="6" t="s">
        <v>603</v>
      </c>
      <c r="E1994">
        <f>VLOOKUP(A1994,Kagle!A:Q,17)</f>
        <v>0.67500000000000004</v>
      </c>
    </row>
    <row r="1995" spans="1:5" ht="15">
      <c r="A1995" s="6" t="s">
        <v>2544</v>
      </c>
      <c r="B1995" s="8">
        <v>17025</v>
      </c>
      <c r="C1995" s="6" t="s">
        <v>630</v>
      </c>
      <c r="D1995" s="6" t="s">
        <v>603</v>
      </c>
      <c r="E1995">
        <f>VLOOKUP(A1995,Kagle!A:Q,17)</f>
        <v>0.69799999999999995</v>
      </c>
    </row>
    <row r="1996" spans="1:5" ht="15">
      <c r="A1996" s="6" t="s">
        <v>2545</v>
      </c>
      <c r="B1996" s="8">
        <v>61388</v>
      </c>
      <c r="C1996" s="6" t="s">
        <v>609</v>
      </c>
      <c r="D1996" s="6" t="s">
        <v>610</v>
      </c>
      <c r="E1996">
        <f>VLOOKUP(A1996,Kagle!A:Q,17)</f>
        <v>0.7</v>
      </c>
    </row>
    <row r="1997" spans="1:5" ht="15">
      <c r="A1997" s="6" t="s">
        <v>2546</v>
      </c>
      <c r="B1997" s="8">
        <v>3784</v>
      </c>
      <c r="C1997" s="6" t="s">
        <v>600</v>
      </c>
      <c r="D1997" s="6" t="s">
        <v>601</v>
      </c>
      <c r="E1997">
        <f>VLOOKUP(A1997,Kagle!A:Q,17)</f>
        <v>0.7</v>
      </c>
    </row>
    <row r="1998" spans="1:5" ht="15">
      <c r="A1998" s="6" t="s">
        <v>2547</v>
      </c>
      <c r="B1998" s="8">
        <v>14207</v>
      </c>
      <c r="C1998" s="6" t="s">
        <v>617</v>
      </c>
      <c r="D1998" s="6" t="s">
        <v>610</v>
      </c>
      <c r="E1998">
        <f>VLOOKUP(A1998,Kagle!A:Q,17)</f>
        <v>0.76500000000000001</v>
      </c>
    </row>
    <row r="1999" spans="1:5" ht="15">
      <c r="A1999" s="6" t="s">
        <v>2548</v>
      </c>
      <c r="B1999" s="8">
        <v>25968</v>
      </c>
      <c r="C1999" s="6" t="s">
        <v>609</v>
      </c>
      <c r="D1999" s="6" t="s">
        <v>610</v>
      </c>
      <c r="E1999">
        <f>VLOOKUP(A1999,Kagle!A:Q,17)</f>
        <v>0.72</v>
      </c>
    </row>
    <row r="2000" spans="1:5" ht="15">
      <c r="A2000" s="6" t="s">
        <v>2549</v>
      </c>
      <c r="B2000" s="8">
        <v>2241</v>
      </c>
      <c r="C2000" s="6" t="s">
        <v>620</v>
      </c>
      <c r="D2000" s="6" t="s">
        <v>603</v>
      </c>
      <c r="E2000">
        <f>VLOOKUP(A2000,Kagle!A:Q,17)</f>
        <v>0.71799999999999997</v>
      </c>
    </row>
    <row r="2001" spans="1:5" ht="15">
      <c r="A2001" s="6" t="s">
        <v>2550</v>
      </c>
      <c r="B2001" s="8">
        <v>21308</v>
      </c>
      <c r="C2001" s="6" t="s">
        <v>622</v>
      </c>
      <c r="D2001" s="6" t="s">
        <v>607</v>
      </c>
      <c r="E2001">
        <f>VLOOKUP(A2001,Kagle!A:Q,17)</f>
        <v>0.67</v>
      </c>
    </row>
    <row r="2002" spans="1:5" ht="15">
      <c r="A2002" s="6" t="s">
        <v>2551</v>
      </c>
      <c r="B2002" s="8">
        <v>59115</v>
      </c>
      <c r="C2002" s="6" t="s">
        <v>620</v>
      </c>
      <c r="D2002" s="6" t="s">
        <v>603</v>
      </c>
      <c r="E2002">
        <f>VLOOKUP(A2002,Kagle!A:Q,17)</f>
        <v>0.72</v>
      </c>
    </row>
    <row r="2003" spans="1:5" ht="15">
      <c r="A2003" s="6" t="s">
        <v>2552</v>
      </c>
      <c r="B2003" s="8">
        <v>8290</v>
      </c>
      <c r="C2003" s="6" t="s">
        <v>620</v>
      </c>
      <c r="D2003" s="6" t="s">
        <v>603</v>
      </c>
      <c r="E2003">
        <f>VLOOKUP(A2003,Kagle!A:Q,17)</f>
        <v>0.69799999999999995</v>
      </c>
    </row>
    <row r="2004" spans="1:5" ht="15">
      <c r="A2004" s="6" t="s">
        <v>2552</v>
      </c>
      <c r="B2004" s="8">
        <v>5530</v>
      </c>
      <c r="C2004" s="6" t="s">
        <v>609</v>
      </c>
      <c r="D2004" s="6" t="s">
        <v>610</v>
      </c>
      <c r="E2004">
        <f>VLOOKUP(A2004,Kagle!A:Q,17)</f>
        <v>0.69799999999999995</v>
      </c>
    </row>
    <row r="2005" spans="1:5" ht="15">
      <c r="A2005" s="6" t="s">
        <v>2553</v>
      </c>
      <c r="B2005" s="8">
        <v>11287</v>
      </c>
      <c r="C2005" s="6" t="s">
        <v>602</v>
      </c>
      <c r="D2005" s="6" t="s">
        <v>603</v>
      </c>
      <c r="E2005">
        <f>VLOOKUP(A2005,Kagle!A:Q,17)</f>
        <v>0.75</v>
      </c>
    </row>
    <row r="2006" spans="1:5" ht="15">
      <c r="A2006" s="6" t="s">
        <v>2553</v>
      </c>
      <c r="B2006" s="8">
        <v>10026</v>
      </c>
      <c r="C2006" s="6" t="s">
        <v>611</v>
      </c>
      <c r="D2006" s="6" t="s">
        <v>610</v>
      </c>
      <c r="E2006">
        <f>VLOOKUP(A2006,Kagle!A:Q,17)</f>
        <v>0.75</v>
      </c>
    </row>
    <row r="2007" spans="1:5" ht="15">
      <c r="A2007" s="6" t="s">
        <v>2554</v>
      </c>
      <c r="B2007" s="8">
        <v>10315</v>
      </c>
      <c r="C2007" s="6" t="s">
        <v>606</v>
      </c>
      <c r="D2007" s="6" t="s">
        <v>607</v>
      </c>
      <c r="E2007">
        <f>VLOOKUP(A2007,Kagle!A:Q,17)</f>
        <v>0.60899999999999999</v>
      </c>
    </row>
    <row r="2008" spans="1:5" ht="15">
      <c r="A2008" s="6" t="s">
        <v>2555</v>
      </c>
      <c r="B2008" s="8">
        <v>40784</v>
      </c>
      <c r="C2008" s="6" t="s">
        <v>602</v>
      </c>
      <c r="D2008" s="6" t="s">
        <v>603</v>
      </c>
      <c r="E2008">
        <f>VLOOKUP(A2008,Kagle!A:Q,17)</f>
        <v>0.67700000000000005</v>
      </c>
    </row>
    <row r="2009" spans="1:5" ht="15">
      <c r="A2009" s="6" t="s">
        <v>2556</v>
      </c>
      <c r="B2009" s="8">
        <v>4989</v>
      </c>
      <c r="C2009" s="6" t="s">
        <v>613</v>
      </c>
      <c r="D2009" s="6" t="s">
        <v>605</v>
      </c>
      <c r="E2009">
        <f>VLOOKUP(A2009,Kagle!A:Q,17)</f>
        <v>0.74099999999999999</v>
      </c>
    </row>
    <row r="2010" spans="1:5" ht="15">
      <c r="A2010" s="6" t="s">
        <v>2557</v>
      </c>
      <c r="B2010" s="8">
        <v>26165</v>
      </c>
      <c r="C2010" s="6" t="s">
        <v>600</v>
      </c>
      <c r="D2010" s="6" t="s">
        <v>601</v>
      </c>
      <c r="E2010">
        <f>VLOOKUP(A2010,Kagle!A:Q,17)</f>
        <v>0.68700000000000006</v>
      </c>
    </row>
    <row r="2011" spans="1:5" ht="15">
      <c r="A2011" s="6" t="s">
        <v>2558</v>
      </c>
      <c r="B2011" s="8">
        <v>1951</v>
      </c>
      <c r="C2011" s="6" t="s">
        <v>606</v>
      </c>
      <c r="D2011" s="6" t="s">
        <v>607</v>
      </c>
      <c r="E2011">
        <f>VLOOKUP(A2011,Kagle!A:Q,17)</f>
        <v>0.63700000000000001</v>
      </c>
    </row>
    <row r="2012" spans="1:5" ht="15">
      <c r="A2012" s="6" t="s">
        <v>2559</v>
      </c>
      <c r="B2012" s="8">
        <v>5132</v>
      </c>
      <c r="C2012" s="6" t="s">
        <v>611</v>
      </c>
      <c r="D2012" s="6" t="s">
        <v>610</v>
      </c>
      <c r="E2012">
        <f>VLOOKUP(A2012,Kagle!A:Q,17)</f>
        <v>0.75</v>
      </c>
    </row>
    <row r="2013" spans="1:5" ht="15">
      <c r="A2013" s="6" t="s">
        <v>2560</v>
      </c>
      <c r="B2013" s="8">
        <v>45797</v>
      </c>
      <c r="C2013" s="6" t="s">
        <v>602</v>
      </c>
      <c r="D2013" s="6" t="s">
        <v>603</v>
      </c>
      <c r="E2013">
        <f>VLOOKUP(A2013,Kagle!A:Q,17)</f>
        <v>0.70099999999999996</v>
      </c>
    </row>
    <row r="2014" spans="1:5" ht="15">
      <c r="A2014" s="6" t="s">
        <v>2561</v>
      </c>
      <c r="B2014" s="8">
        <v>19017</v>
      </c>
      <c r="C2014" s="6" t="s">
        <v>602</v>
      </c>
      <c r="D2014" s="6" t="s">
        <v>603</v>
      </c>
      <c r="E2014">
        <f>VLOOKUP(A2014,Kagle!A:Q,17)</f>
        <v>0.67700000000000005</v>
      </c>
    </row>
    <row r="2015" spans="1:5" ht="15">
      <c r="A2015" s="6" t="s">
        <v>2562</v>
      </c>
      <c r="B2015" s="8">
        <v>8918</v>
      </c>
      <c r="C2015" s="6" t="s">
        <v>620</v>
      </c>
      <c r="D2015" s="6" t="s">
        <v>603</v>
      </c>
      <c r="E2015">
        <f>VLOOKUP(A2015,Kagle!A:Q,17)</f>
        <v>0.67700000000000005</v>
      </c>
    </row>
    <row r="2016" spans="1:5" ht="15">
      <c r="A2016" s="6" t="s">
        <v>2563</v>
      </c>
      <c r="B2016" s="8">
        <v>7463</v>
      </c>
      <c r="C2016" s="6" t="s">
        <v>617</v>
      </c>
      <c r="D2016" s="6" t="s">
        <v>610</v>
      </c>
      <c r="E2016">
        <f>VLOOKUP(A2016,Kagle!A:Q,17)</f>
        <v>0.73699999999999999</v>
      </c>
    </row>
    <row r="2017" spans="1:5" ht="15">
      <c r="A2017" s="6" t="s">
        <v>2564</v>
      </c>
      <c r="B2017" s="8">
        <v>3846</v>
      </c>
      <c r="C2017" s="6" t="s">
        <v>600</v>
      </c>
      <c r="D2017" s="6" t="s">
        <v>601</v>
      </c>
      <c r="E2017">
        <f>VLOOKUP(A2017,Kagle!A:Q,17)</f>
        <v>0.63700000000000001</v>
      </c>
    </row>
    <row r="2018" spans="1:5" ht="15">
      <c r="A2018" s="6" t="s">
        <v>2565</v>
      </c>
      <c r="B2018" s="8">
        <v>1998</v>
      </c>
      <c r="C2018" s="6" t="s">
        <v>609</v>
      </c>
      <c r="D2018" s="6" t="s">
        <v>610</v>
      </c>
      <c r="E2018">
        <f>VLOOKUP(A2018,Kagle!A:Q,17)</f>
        <v>0.67700000000000005</v>
      </c>
    </row>
    <row r="2019" spans="1:5" ht="15">
      <c r="A2019" s="6" t="s">
        <v>2566</v>
      </c>
      <c r="B2019" s="8">
        <v>12217</v>
      </c>
      <c r="C2019" s="6" t="s">
        <v>620</v>
      </c>
      <c r="D2019" s="6" t="s">
        <v>603</v>
      </c>
      <c r="E2019">
        <f>VLOOKUP(A2019,Kagle!A:Q,17)</f>
        <v>0.71299999999999997</v>
      </c>
    </row>
    <row r="2020" spans="1:5" ht="15">
      <c r="A2020" s="6" t="s">
        <v>2567</v>
      </c>
      <c r="B2020" s="8">
        <v>6675</v>
      </c>
      <c r="C2020" s="6" t="s">
        <v>618</v>
      </c>
      <c r="D2020" s="6" t="s">
        <v>601</v>
      </c>
      <c r="E2020">
        <f>VLOOKUP(A2020,Kagle!A:Q,17)</f>
        <v>0.70299999999999996</v>
      </c>
    </row>
    <row r="2021" spans="1:5" ht="15">
      <c r="A2021" s="6" t="s">
        <v>2568</v>
      </c>
      <c r="B2021" s="8">
        <v>36130</v>
      </c>
      <c r="C2021" s="6" t="s">
        <v>621</v>
      </c>
      <c r="D2021" s="6" t="s">
        <v>603</v>
      </c>
      <c r="E2021">
        <f>VLOOKUP(A2021,Kagle!A:Q,17)</f>
        <v>0.73099999999999998</v>
      </c>
    </row>
    <row r="2022" spans="1:5" ht="15">
      <c r="A2022" s="6" t="s">
        <v>2569</v>
      </c>
      <c r="B2022" s="8">
        <v>126701</v>
      </c>
      <c r="C2022" s="6" t="s">
        <v>609</v>
      </c>
      <c r="D2022" s="6" t="s">
        <v>610</v>
      </c>
      <c r="E2022">
        <f>VLOOKUP(A2022,Kagle!A:Q,17)</f>
        <v>0.73099999999999998</v>
      </c>
    </row>
    <row r="2023" spans="1:5" ht="15">
      <c r="A2023" s="6" t="s">
        <v>2570</v>
      </c>
      <c r="B2023" s="8">
        <v>182644</v>
      </c>
      <c r="C2023" s="6" t="s">
        <v>609</v>
      </c>
      <c r="D2023" s="6" t="s">
        <v>610</v>
      </c>
      <c r="E2023">
        <f>VLOOKUP(A2023,Kagle!A:Q,17)</f>
        <v>0.59</v>
      </c>
    </row>
    <row r="2024" spans="1:5" ht="15">
      <c r="A2024" s="6" t="s">
        <v>2571</v>
      </c>
      <c r="B2024" s="8">
        <v>7594</v>
      </c>
      <c r="C2024" s="6" t="s">
        <v>602</v>
      </c>
      <c r="D2024" s="6" t="s">
        <v>603</v>
      </c>
      <c r="E2024">
        <f>VLOOKUP(A2024,Kagle!A:Q,17)</f>
        <v>0.65200000000000002</v>
      </c>
    </row>
    <row r="2025" spans="1:5" ht="15">
      <c r="A2025" s="6" t="s">
        <v>2572</v>
      </c>
      <c r="B2025" s="8">
        <v>3775</v>
      </c>
      <c r="C2025" s="6" t="s">
        <v>620</v>
      </c>
      <c r="D2025" s="6" t="s">
        <v>603</v>
      </c>
      <c r="E2025">
        <f>VLOOKUP(A2025,Kagle!A:Q,17)</f>
        <v>0.76300000000000001</v>
      </c>
    </row>
    <row r="2026" spans="1:5" ht="15">
      <c r="A2026" s="6" t="s">
        <v>2573</v>
      </c>
      <c r="B2026" s="8">
        <v>33100</v>
      </c>
      <c r="C2026" s="6" t="s">
        <v>620</v>
      </c>
      <c r="D2026" s="6" t="s">
        <v>603</v>
      </c>
      <c r="E2026">
        <f>VLOOKUP(A2026,Kagle!A:Q,17)</f>
        <v>0.73099999999999998</v>
      </c>
    </row>
    <row r="2027" spans="1:5" ht="15">
      <c r="A2027" s="6" t="s">
        <v>2574</v>
      </c>
      <c r="B2027" s="8">
        <v>30136</v>
      </c>
      <c r="C2027" s="6" t="s">
        <v>608</v>
      </c>
      <c r="D2027" s="6" t="s">
        <v>607</v>
      </c>
      <c r="E2027">
        <f>VLOOKUP(A2027,Kagle!A:Q,17)</f>
        <v>0.56000000000000005</v>
      </c>
    </row>
    <row r="2028" spans="1:5" ht="15">
      <c r="A2028" s="6" t="s">
        <v>2575</v>
      </c>
      <c r="B2028" s="8">
        <v>20700</v>
      </c>
      <c r="C2028" s="6" t="s">
        <v>620</v>
      </c>
      <c r="D2028" s="6" t="s">
        <v>603</v>
      </c>
      <c r="E2028">
        <f>VLOOKUP(A2028,Kagle!A:Q,17)</f>
        <v>0.8</v>
      </c>
    </row>
    <row r="2029" spans="1:5" ht="15">
      <c r="A2029" s="6" t="s">
        <v>2576</v>
      </c>
      <c r="B2029" s="8">
        <v>122505</v>
      </c>
      <c r="C2029" s="6" t="s">
        <v>609</v>
      </c>
      <c r="D2029" s="6" t="s">
        <v>610</v>
      </c>
      <c r="E2029">
        <f>VLOOKUP(A2029,Kagle!A:Q,17)</f>
        <v>0.72</v>
      </c>
    </row>
    <row r="2030" spans="1:5" ht="15">
      <c r="A2030" s="6" t="s">
        <v>2577</v>
      </c>
      <c r="B2030" s="8">
        <v>37527</v>
      </c>
      <c r="C2030" s="6" t="s">
        <v>602</v>
      </c>
      <c r="D2030" s="6" t="s">
        <v>603</v>
      </c>
      <c r="E2030">
        <f>VLOOKUP(A2030,Kagle!A:Q,17)</f>
        <v>0.69</v>
      </c>
    </row>
    <row r="2031" spans="1:5" ht="15">
      <c r="A2031" s="6" t="s">
        <v>2578</v>
      </c>
      <c r="B2031" s="8">
        <v>6569</v>
      </c>
      <c r="C2031" s="6" t="s">
        <v>620</v>
      </c>
      <c r="D2031" s="6" t="s">
        <v>603</v>
      </c>
      <c r="E2031">
        <f>VLOOKUP(A2031,Kagle!A:Q,17)</f>
        <v>0.68700000000000006</v>
      </c>
    </row>
    <row r="2032" spans="1:5" ht="15">
      <c r="A2032" s="6" t="s">
        <v>2579</v>
      </c>
      <c r="B2032" s="8">
        <v>18887</v>
      </c>
      <c r="C2032" s="6" t="s">
        <v>620</v>
      </c>
      <c r="D2032" s="6" t="s">
        <v>603</v>
      </c>
      <c r="E2032">
        <f>VLOOKUP(A2032,Kagle!A:Q,17)</f>
        <v>0.72</v>
      </c>
    </row>
    <row r="2033" spans="1:5" ht="15">
      <c r="A2033" s="6" t="s">
        <v>2580</v>
      </c>
      <c r="B2033" s="8">
        <v>40487</v>
      </c>
      <c r="C2033" s="6" t="s">
        <v>616</v>
      </c>
      <c r="D2033" s="6" t="s">
        <v>607</v>
      </c>
      <c r="E2033">
        <f>VLOOKUP(A2033,Kagle!A:Q,17)</f>
        <v>0.50800000000000001</v>
      </c>
    </row>
    <row r="2034" spans="1:5" ht="15">
      <c r="A2034" s="6" t="s">
        <v>2581</v>
      </c>
      <c r="B2034" s="8">
        <v>4568</v>
      </c>
      <c r="C2034" s="6" t="s">
        <v>600</v>
      </c>
      <c r="D2034" s="6" t="s">
        <v>601</v>
      </c>
      <c r="E2034">
        <f>VLOOKUP(A2034,Kagle!A:Q,17)</f>
        <v>0.65200000000000002</v>
      </c>
    </row>
    <row r="2035" spans="1:5" ht="15">
      <c r="A2035" s="6" t="s">
        <v>2582</v>
      </c>
      <c r="B2035" s="8">
        <v>1737</v>
      </c>
      <c r="C2035" s="6" t="s">
        <v>620</v>
      </c>
      <c r="D2035" s="6" t="s">
        <v>603</v>
      </c>
      <c r="E2035">
        <f>VLOOKUP(A2035,Kagle!A:Q,17)</f>
        <v>0.75</v>
      </c>
    </row>
    <row r="2036" spans="1:5" ht="15">
      <c r="A2036" s="6" t="s">
        <v>2583</v>
      </c>
      <c r="B2036" s="8">
        <v>322750</v>
      </c>
      <c r="C2036" s="6" t="s">
        <v>611</v>
      </c>
      <c r="D2036" s="6" t="s">
        <v>610</v>
      </c>
      <c r="E2036">
        <f>VLOOKUP(A2036,Kagle!A:Q,17)</f>
        <v>0.73</v>
      </c>
    </row>
    <row r="2037" spans="1:5" ht="15">
      <c r="A2037" s="6" t="s">
        <v>2584</v>
      </c>
      <c r="B2037" s="8">
        <v>5178</v>
      </c>
      <c r="C2037" s="6" t="s">
        <v>620</v>
      </c>
      <c r="D2037" s="6" t="s">
        <v>603</v>
      </c>
      <c r="E2037">
        <f>VLOOKUP(A2037,Kagle!A:Q,17)</f>
        <v>0.76300000000000001</v>
      </c>
    </row>
    <row r="2038" spans="1:5" ht="15">
      <c r="A2038" s="6" t="s">
        <v>2585</v>
      </c>
      <c r="B2038" s="8">
        <v>1392121</v>
      </c>
      <c r="C2038" s="6" t="s">
        <v>611</v>
      </c>
      <c r="D2038" s="6" t="s">
        <v>610</v>
      </c>
      <c r="E2038">
        <f>VLOOKUP(A2038,Kagle!A:Q,17)</f>
        <v>0.72</v>
      </c>
    </row>
    <row r="2039" spans="1:5" ht="15">
      <c r="A2039" s="6" t="s">
        <v>2586</v>
      </c>
      <c r="B2039" s="8">
        <v>4698</v>
      </c>
      <c r="C2039" s="6" t="s">
        <v>620</v>
      </c>
      <c r="D2039" s="6" t="s">
        <v>603</v>
      </c>
      <c r="E2039">
        <f>VLOOKUP(A2039,Kagle!A:Q,17)</f>
        <v>0.74299999999999999</v>
      </c>
    </row>
    <row r="2040" spans="1:5" ht="15">
      <c r="A2040" s="6" t="s">
        <v>2587</v>
      </c>
      <c r="B2040" s="8">
        <v>7709</v>
      </c>
      <c r="C2040" s="6" t="s">
        <v>602</v>
      </c>
      <c r="D2040" s="6" t="s">
        <v>603</v>
      </c>
      <c r="E2040">
        <f>VLOOKUP(A2040,Kagle!A:Q,17)</f>
        <v>0.75</v>
      </c>
    </row>
    <row r="2041" spans="1:5" ht="15">
      <c r="A2041" s="6" t="s">
        <v>2588</v>
      </c>
      <c r="B2041" s="8">
        <v>52078</v>
      </c>
      <c r="C2041" s="6" t="s">
        <v>624</v>
      </c>
      <c r="D2041" s="6" t="s">
        <v>601</v>
      </c>
      <c r="E2041">
        <f>VLOOKUP(A2041,Kagle!A:Q,17)</f>
        <v>0.67500000000000004</v>
      </c>
    </row>
    <row r="2042" spans="1:5" ht="15">
      <c r="A2042" s="6" t="s">
        <v>2589</v>
      </c>
      <c r="B2042" s="8">
        <v>9824</v>
      </c>
      <c r="C2042" s="6" t="s">
        <v>602</v>
      </c>
      <c r="D2042" s="6" t="s">
        <v>603</v>
      </c>
      <c r="E2042">
        <f>VLOOKUP(A2042,Kagle!A:Q,17)</f>
        <v>0.68</v>
      </c>
    </row>
    <row r="2043" spans="1:5" ht="15">
      <c r="A2043" s="6" t="s">
        <v>2590</v>
      </c>
      <c r="B2043" s="8">
        <v>7051</v>
      </c>
      <c r="C2043" s="6" t="s">
        <v>614</v>
      </c>
      <c r="D2043" s="6" t="s">
        <v>607</v>
      </c>
      <c r="E2043">
        <f>VLOOKUP(A2043,Kagle!A:Q,17)</f>
        <v>0.625</v>
      </c>
    </row>
    <row r="2044" spans="1:5" ht="15">
      <c r="A2044" s="6" t="s">
        <v>2591</v>
      </c>
      <c r="B2044" s="8">
        <v>11997</v>
      </c>
      <c r="C2044" s="6" t="s">
        <v>602</v>
      </c>
      <c r="D2044" s="6" t="s">
        <v>603</v>
      </c>
      <c r="E2044">
        <f>VLOOKUP(A2044,Kagle!A:Q,17)</f>
        <v>0.69299999999999995</v>
      </c>
    </row>
    <row r="2045" spans="1:5" ht="15">
      <c r="A2045" s="6" t="s">
        <v>2592</v>
      </c>
      <c r="B2045" s="8">
        <v>8105</v>
      </c>
      <c r="C2045" s="6" t="s">
        <v>618</v>
      </c>
      <c r="D2045" s="6" t="s">
        <v>601</v>
      </c>
      <c r="E2045">
        <f>VLOOKUP(A2045,Kagle!A:Q,17)</f>
        <v>0.70499999999999996</v>
      </c>
    </row>
    <row r="2046" spans="1:5" ht="15">
      <c r="A2046" s="6" t="s">
        <v>2593</v>
      </c>
      <c r="B2046" s="8">
        <v>15245</v>
      </c>
      <c r="C2046" s="6" t="s">
        <v>602</v>
      </c>
      <c r="D2046" s="6" t="s">
        <v>603</v>
      </c>
      <c r="E2046">
        <f>VLOOKUP(A2046,Kagle!A:Q,17)</f>
        <v>0.67400000000000004</v>
      </c>
    </row>
    <row r="2047" spans="1:5" ht="15">
      <c r="A2047" s="6" t="s">
        <v>2594</v>
      </c>
      <c r="B2047" s="8">
        <v>8343</v>
      </c>
      <c r="C2047" s="6" t="s">
        <v>602</v>
      </c>
      <c r="D2047" s="6" t="s">
        <v>603</v>
      </c>
      <c r="E2047">
        <f>VLOOKUP(A2047,Kagle!A:Q,17)</f>
        <v>0.68</v>
      </c>
    </row>
    <row r="2048" spans="1:5" ht="15">
      <c r="A2048" s="6" t="s">
        <v>2595</v>
      </c>
      <c r="B2048" s="8">
        <v>5577</v>
      </c>
      <c r="C2048" s="6" t="s">
        <v>622</v>
      </c>
      <c r="D2048" s="6" t="s">
        <v>607</v>
      </c>
      <c r="E2048">
        <f>VLOOKUP(A2048,Kagle!A:Q,17)</f>
        <v>0.55600000000000005</v>
      </c>
    </row>
    <row r="2049" spans="1:5" ht="15">
      <c r="A2049" s="6" t="s">
        <v>2596</v>
      </c>
      <c r="B2049" s="8">
        <v>14127</v>
      </c>
      <c r="C2049" s="6" t="s">
        <v>622</v>
      </c>
      <c r="D2049" s="6" t="s">
        <v>607</v>
      </c>
      <c r="E2049">
        <f>VLOOKUP(A2049,Kagle!A:Q,17)</f>
        <v>0.625</v>
      </c>
    </row>
    <row r="2050" spans="1:5" ht="15">
      <c r="A2050" s="6" t="s">
        <v>2597</v>
      </c>
      <c r="B2050" s="8">
        <v>3453</v>
      </c>
      <c r="C2050" s="6" t="s">
        <v>604</v>
      </c>
      <c r="D2050" s="6" t="s">
        <v>605</v>
      </c>
      <c r="E2050">
        <f>VLOOKUP(A2050,Kagle!A:Q,17)</f>
        <v>0.50900000000000001</v>
      </c>
    </row>
    <row r="2051" spans="1:5" ht="15">
      <c r="A2051" s="6" t="s">
        <v>2598</v>
      </c>
      <c r="B2051" s="8">
        <v>33755</v>
      </c>
      <c r="C2051" s="6" t="s">
        <v>613</v>
      </c>
      <c r="D2051" s="6" t="s">
        <v>605</v>
      </c>
      <c r="E2051">
        <f>VLOOKUP(A2051,Kagle!A:Q,17)</f>
        <v>0.75900000000000001</v>
      </c>
    </row>
    <row r="2052" spans="1:5" ht="15">
      <c r="A2052" s="6" t="s">
        <v>2599</v>
      </c>
      <c r="B2052" s="8">
        <v>87545</v>
      </c>
      <c r="C2052" s="6" t="s">
        <v>620</v>
      </c>
      <c r="D2052" s="6" t="s">
        <v>603</v>
      </c>
      <c r="E2052">
        <f>VLOOKUP(A2052,Kagle!A:Q,17)</f>
        <v>0.7</v>
      </c>
    </row>
    <row r="2053" spans="1:5" ht="15">
      <c r="A2053" s="6" t="s">
        <v>2600</v>
      </c>
      <c r="B2053" s="8">
        <v>5307</v>
      </c>
      <c r="C2053" s="6" t="s">
        <v>617</v>
      </c>
      <c r="D2053" s="6" t="s">
        <v>610</v>
      </c>
      <c r="E2053">
        <f>VLOOKUP(A2053,Kagle!A:Q,17)</f>
        <v>0.75</v>
      </c>
    </row>
    <row r="2054" spans="1:5" ht="15">
      <c r="A2054" s="6" t="s">
        <v>2601</v>
      </c>
      <c r="B2054" s="8">
        <v>4917</v>
      </c>
      <c r="C2054" s="6" t="s">
        <v>600</v>
      </c>
      <c r="D2054" s="6" t="s">
        <v>601</v>
      </c>
      <c r="E2054">
        <f>VLOOKUP(A2054,Kagle!A:Q,17)</f>
        <v>0.69</v>
      </c>
    </row>
    <row r="2055" spans="1:5" ht="15">
      <c r="A2055" s="6" t="s">
        <v>2602</v>
      </c>
      <c r="B2055" s="8">
        <v>3733</v>
      </c>
      <c r="C2055" s="6" t="s">
        <v>602</v>
      </c>
      <c r="D2055" s="6" t="s">
        <v>603</v>
      </c>
      <c r="E2055">
        <f>VLOOKUP(A2055,Kagle!A:Q,17)</f>
        <v>0.65700000000000003</v>
      </c>
    </row>
    <row r="2056" spans="1:5" ht="15">
      <c r="A2056" s="6" t="s">
        <v>2603</v>
      </c>
      <c r="B2056" s="8">
        <v>6591</v>
      </c>
      <c r="C2056" s="6" t="s">
        <v>608</v>
      </c>
      <c r="D2056" s="6" t="s">
        <v>607</v>
      </c>
      <c r="E2056">
        <f>VLOOKUP(A2056,Kagle!A:Q,17)</f>
        <v>0.56299999999999994</v>
      </c>
    </row>
    <row r="2057" spans="1:5" ht="15">
      <c r="A2057" s="6" t="s">
        <v>2604</v>
      </c>
      <c r="B2057" s="8">
        <v>12987</v>
      </c>
      <c r="C2057" s="6" t="s">
        <v>620</v>
      </c>
      <c r="D2057" s="6" t="s">
        <v>603</v>
      </c>
      <c r="E2057">
        <f>VLOOKUP(A2057,Kagle!A:Q,17)</f>
        <v>0.72699999999999998</v>
      </c>
    </row>
    <row r="2058" spans="1:5" ht="15">
      <c r="A2058" s="6" t="s">
        <v>2605</v>
      </c>
      <c r="B2058" s="8">
        <v>9588</v>
      </c>
      <c r="C2058" s="6" t="s">
        <v>617</v>
      </c>
      <c r="D2058" s="6" t="s">
        <v>610</v>
      </c>
      <c r="E2058">
        <f>VLOOKUP(A2058,Kagle!A:Q,17)</f>
        <v>0.68700000000000006</v>
      </c>
    </row>
    <row r="2059" spans="1:5" ht="15">
      <c r="A2059" s="6" t="s">
        <v>2606</v>
      </c>
      <c r="B2059" s="8">
        <v>6814</v>
      </c>
      <c r="C2059" s="6" t="s">
        <v>611</v>
      </c>
      <c r="D2059" s="6" t="s">
        <v>610</v>
      </c>
      <c r="E2059">
        <f>VLOOKUP(A2059,Kagle!A:Q,17)</f>
        <v>0.68700000000000006</v>
      </c>
    </row>
    <row r="2060" spans="1:5" ht="15">
      <c r="A2060" s="6" t="s">
        <v>2607</v>
      </c>
      <c r="B2060" s="8">
        <v>22714</v>
      </c>
      <c r="C2060" s="6" t="s">
        <v>617</v>
      </c>
      <c r="D2060" s="6" t="s">
        <v>610</v>
      </c>
      <c r="E2060">
        <f>VLOOKUP(A2060,Kagle!A:Q,17)</f>
        <v>0.61599999999999999</v>
      </c>
    </row>
    <row r="2061" spans="1:5" ht="15">
      <c r="A2061" s="6" t="s">
        <v>2608</v>
      </c>
      <c r="B2061" s="8">
        <v>3019</v>
      </c>
      <c r="C2061" s="6" t="s">
        <v>606</v>
      </c>
      <c r="D2061" s="6" t="s">
        <v>607</v>
      </c>
      <c r="E2061">
        <f>VLOOKUP(A2061,Kagle!A:Q,17)</f>
        <v>0.59699999999999998</v>
      </c>
    </row>
    <row r="2062" spans="1:5" ht="15">
      <c r="A2062" s="6" t="s">
        <v>2608</v>
      </c>
      <c r="B2062" s="8">
        <v>20053</v>
      </c>
      <c r="C2062" s="6" t="s">
        <v>600</v>
      </c>
      <c r="D2062" s="6" t="s">
        <v>601</v>
      </c>
      <c r="E2062">
        <f>VLOOKUP(A2062,Kagle!A:Q,17)</f>
        <v>0.59699999999999998</v>
      </c>
    </row>
    <row r="2063" spans="1:5" ht="15">
      <c r="A2063" s="6" t="s">
        <v>2609</v>
      </c>
      <c r="B2063" s="8">
        <v>22124</v>
      </c>
      <c r="C2063" s="6" t="s">
        <v>600</v>
      </c>
      <c r="D2063" s="6" t="s">
        <v>601</v>
      </c>
      <c r="E2063">
        <f>VLOOKUP(A2063,Kagle!A:Q,17)</f>
        <v>0.67700000000000005</v>
      </c>
    </row>
    <row r="2064" spans="1:5" ht="15">
      <c r="A2064" s="6" t="s">
        <v>2610</v>
      </c>
      <c r="B2064" s="8">
        <v>3508</v>
      </c>
      <c r="C2064" s="6" t="s">
        <v>620</v>
      </c>
      <c r="D2064" s="6" t="s">
        <v>603</v>
      </c>
      <c r="E2064">
        <f>VLOOKUP(A2064,Kagle!A:Q,17)</f>
        <v>0.79</v>
      </c>
    </row>
    <row r="2065" spans="1:5" ht="15">
      <c r="A2065" s="6" t="s">
        <v>2611</v>
      </c>
      <c r="B2065" s="8">
        <v>15272</v>
      </c>
      <c r="C2065" s="6" t="s">
        <v>609</v>
      </c>
      <c r="D2065" s="6" t="s">
        <v>610</v>
      </c>
      <c r="E2065">
        <f>VLOOKUP(A2065,Kagle!A:Q,17)</f>
        <v>0.68</v>
      </c>
    </row>
    <row r="2066" spans="1:5" ht="15">
      <c r="A2066" s="6" t="s">
        <v>2612</v>
      </c>
      <c r="B2066" s="8">
        <v>5119</v>
      </c>
      <c r="C2066" s="6" t="s">
        <v>606</v>
      </c>
      <c r="D2066" s="6" t="s">
        <v>607</v>
      </c>
      <c r="E2066">
        <f>VLOOKUP(A2066,Kagle!A:Q,17)</f>
        <v>0.66</v>
      </c>
    </row>
    <row r="2067" spans="1:5" ht="15">
      <c r="A2067" s="6" t="s">
        <v>2613</v>
      </c>
      <c r="B2067" s="8">
        <v>68529</v>
      </c>
      <c r="C2067" s="6" t="s">
        <v>617</v>
      </c>
      <c r="D2067" s="6" t="s">
        <v>610</v>
      </c>
      <c r="E2067">
        <f>VLOOKUP(A2067,Kagle!A:Q,17)</f>
        <v>0.78</v>
      </c>
    </row>
    <row r="2068" spans="1:5" ht="15">
      <c r="A2068" s="6" t="s">
        <v>2614</v>
      </c>
      <c r="B2068" s="8">
        <v>19389</v>
      </c>
      <c r="C2068" s="6" t="s">
        <v>620</v>
      </c>
      <c r="D2068" s="6" t="s">
        <v>603</v>
      </c>
      <c r="E2068">
        <f>VLOOKUP(A2068,Kagle!A:Q,17)</f>
        <v>0.76</v>
      </c>
    </row>
    <row r="2069" spans="1:5" ht="15">
      <c r="A2069" s="6" t="s">
        <v>2615</v>
      </c>
      <c r="B2069" s="8">
        <v>234259</v>
      </c>
      <c r="C2069" s="6" t="s">
        <v>616</v>
      </c>
      <c r="D2069" s="6" t="s">
        <v>607</v>
      </c>
      <c r="E2069">
        <f>VLOOKUP(A2069,Kagle!A:Q,17)</f>
        <v>0.59899999999999998</v>
      </c>
    </row>
    <row r="2070" spans="1:5" ht="15">
      <c r="A2070" s="6" t="s">
        <v>2616</v>
      </c>
      <c r="B2070" s="8">
        <v>3879</v>
      </c>
      <c r="C2070" s="6" t="s">
        <v>617</v>
      </c>
      <c r="D2070" s="6" t="s">
        <v>610</v>
      </c>
      <c r="E2070">
        <f>VLOOKUP(A2070,Kagle!A:Q,17)</f>
        <v>0.64300000000000002</v>
      </c>
    </row>
    <row r="2071" spans="1:5" ht="15">
      <c r="A2071" s="6" t="s">
        <v>2617</v>
      </c>
      <c r="B2071" s="8">
        <v>6836</v>
      </c>
      <c r="C2071" s="6" t="s">
        <v>627</v>
      </c>
      <c r="D2071" s="6" t="s">
        <v>605</v>
      </c>
      <c r="E2071">
        <f>VLOOKUP(A2071,Kagle!A:Q,17)</f>
        <v>0.73799999999999999</v>
      </c>
    </row>
    <row r="2072" spans="1:5" ht="15">
      <c r="A2072" s="6" t="s">
        <v>2617</v>
      </c>
      <c r="B2072" s="8">
        <v>4736</v>
      </c>
      <c r="C2072" s="6" t="s">
        <v>617</v>
      </c>
      <c r="D2072" s="6" t="s">
        <v>610</v>
      </c>
      <c r="E2072">
        <f>VLOOKUP(A2072,Kagle!A:Q,17)</f>
        <v>0.73799999999999999</v>
      </c>
    </row>
    <row r="2073" spans="1:5" ht="15">
      <c r="A2073" s="6" t="s">
        <v>2618</v>
      </c>
      <c r="B2073" s="8">
        <v>56144</v>
      </c>
      <c r="C2073" s="6" t="s">
        <v>614</v>
      </c>
      <c r="D2073" s="6" t="s">
        <v>607</v>
      </c>
      <c r="E2073">
        <f>VLOOKUP(A2073,Kagle!A:Q,17)</f>
        <v>0.53500000000000003</v>
      </c>
    </row>
    <row r="2074" spans="1:5" ht="15">
      <c r="A2074" s="6" t="s">
        <v>2619</v>
      </c>
      <c r="B2074" s="8">
        <v>28932</v>
      </c>
      <c r="C2074" s="6" t="s">
        <v>620</v>
      </c>
      <c r="D2074" s="6" t="s">
        <v>603</v>
      </c>
      <c r="E2074">
        <f>VLOOKUP(A2074,Kagle!A:Q,17)</f>
        <v>0.745</v>
      </c>
    </row>
    <row r="2075" spans="1:5" ht="15">
      <c r="A2075" s="6" t="s">
        <v>2620</v>
      </c>
      <c r="B2075" s="8">
        <v>11858</v>
      </c>
      <c r="C2075" s="6" t="s">
        <v>600</v>
      </c>
      <c r="D2075" s="6" t="s">
        <v>601</v>
      </c>
      <c r="E2075">
        <f>VLOOKUP(A2075,Kagle!A:Q,17)</f>
        <v>0.64400000000000002</v>
      </c>
    </row>
    <row r="2076" spans="1:5" ht="15">
      <c r="A2076" s="6" t="s">
        <v>2621</v>
      </c>
      <c r="B2076" s="8">
        <v>14082</v>
      </c>
      <c r="C2076" s="6" t="s">
        <v>620</v>
      </c>
      <c r="D2076" s="6" t="s">
        <v>603</v>
      </c>
      <c r="E2076">
        <f>VLOOKUP(A2076,Kagle!A:Q,17)</f>
        <v>0.73299999999999998</v>
      </c>
    </row>
    <row r="2077" spans="1:5" ht="15">
      <c r="A2077" s="6" t="s">
        <v>2622</v>
      </c>
      <c r="B2077" s="8">
        <v>6295</v>
      </c>
      <c r="C2077" s="6" t="s">
        <v>608</v>
      </c>
      <c r="D2077" s="6" t="s">
        <v>607</v>
      </c>
      <c r="E2077">
        <f>VLOOKUP(A2077,Kagle!A:Q,17)</f>
        <v>0.57399999999999995</v>
      </c>
    </row>
    <row r="2078" spans="1:5" ht="15">
      <c r="A2078" s="6" t="s">
        <v>2623</v>
      </c>
      <c r="B2078" s="8">
        <v>24121</v>
      </c>
      <c r="C2078" s="6" t="s">
        <v>602</v>
      </c>
      <c r="D2078" s="6" t="s">
        <v>603</v>
      </c>
      <c r="E2078">
        <f>VLOOKUP(A2078,Kagle!A:Q,17)</f>
        <v>0.65400000000000003</v>
      </c>
    </row>
    <row r="2079" spans="1:5" ht="15">
      <c r="A2079" s="6" t="s">
        <v>2624</v>
      </c>
      <c r="B2079" s="8">
        <v>11045</v>
      </c>
      <c r="C2079" s="6" t="s">
        <v>620</v>
      </c>
      <c r="D2079" s="6" t="s">
        <v>603</v>
      </c>
      <c r="E2079">
        <f>VLOOKUP(A2079,Kagle!A:Q,17)</f>
        <v>0.67400000000000004</v>
      </c>
    </row>
    <row r="2080" spans="1:5" ht="15">
      <c r="A2080" s="6" t="s">
        <v>2625</v>
      </c>
      <c r="B2080" s="8">
        <v>9517</v>
      </c>
      <c r="C2080" s="6" t="s">
        <v>612</v>
      </c>
      <c r="D2080" s="6" t="s">
        <v>607</v>
      </c>
      <c r="E2080">
        <f>VLOOKUP(A2080,Kagle!A:Q,17)</f>
        <v>0.52800000000000002</v>
      </c>
    </row>
    <row r="2081" spans="1:5" ht="15">
      <c r="A2081" s="6" t="s">
        <v>2626</v>
      </c>
      <c r="B2081" s="8">
        <v>19241</v>
      </c>
      <c r="C2081" s="6" t="s">
        <v>609</v>
      </c>
      <c r="D2081" s="6" t="s">
        <v>610</v>
      </c>
      <c r="E2081">
        <f>VLOOKUP(A2081,Kagle!A:Q,17)</f>
        <v>0.71</v>
      </c>
    </row>
    <row r="2082" spans="1:5" ht="15">
      <c r="A2082" s="6" t="s">
        <v>2627</v>
      </c>
      <c r="B2082" s="8">
        <v>31644</v>
      </c>
      <c r="C2082" s="6" t="s">
        <v>617</v>
      </c>
      <c r="D2082" s="6" t="s">
        <v>610</v>
      </c>
      <c r="E2082">
        <f>VLOOKUP(A2082,Kagle!A:Q,17)</f>
        <v>0.65200000000000002</v>
      </c>
    </row>
    <row r="2083" spans="1:5" ht="15">
      <c r="A2083" s="6" t="s">
        <v>2628</v>
      </c>
      <c r="B2083" s="8">
        <v>4399</v>
      </c>
      <c r="C2083" s="6" t="s">
        <v>606</v>
      </c>
      <c r="D2083" s="6" t="s">
        <v>607</v>
      </c>
      <c r="E2083">
        <f>VLOOKUP(A2083,Kagle!A:Q,17)</f>
        <v>0.57999999999999996</v>
      </c>
    </row>
    <row r="2084" spans="1:5" ht="15">
      <c r="A2084" s="6" t="s">
        <v>2629</v>
      </c>
      <c r="B2084" s="8">
        <v>13369</v>
      </c>
      <c r="C2084" s="6" t="s">
        <v>620</v>
      </c>
      <c r="D2084" s="6" t="s">
        <v>603</v>
      </c>
      <c r="E2084">
        <f>VLOOKUP(A2084,Kagle!A:Q,17)</f>
        <v>0.70299999999999996</v>
      </c>
    </row>
    <row r="2085" spans="1:5" ht="15">
      <c r="A2085" s="6" t="s">
        <v>2630</v>
      </c>
      <c r="B2085" s="8">
        <v>35472</v>
      </c>
      <c r="C2085" s="6" t="s">
        <v>623</v>
      </c>
      <c r="D2085" s="6" t="s">
        <v>607</v>
      </c>
      <c r="E2085">
        <f>VLOOKUP(A2085,Kagle!A:Q,17)</f>
        <v>0.51800000000000002</v>
      </c>
    </row>
    <row r="2086" spans="1:5" ht="15">
      <c r="A2086" s="6" t="s">
        <v>2631</v>
      </c>
      <c r="B2086" s="8">
        <v>15627</v>
      </c>
      <c r="C2086" s="6" t="s">
        <v>621</v>
      </c>
      <c r="D2086" s="6" t="s">
        <v>603</v>
      </c>
      <c r="E2086">
        <f>VLOOKUP(A2086,Kagle!A:Q,17)</f>
        <v>0.64700000000000002</v>
      </c>
    </row>
    <row r="2087" spans="1:5" ht="15">
      <c r="A2087" s="6" t="s">
        <v>2632</v>
      </c>
      <c r="B2087" s="8">
        <v>26426</v>
      </c>
      <c r="C2087" s="6" t="s">
        <v>609</v>
      </c>
      <c r="D2087" s="6" t="s">
        <v>610</v>
      </c>
      <c r="E2087">
        <f>VLOOKUP(A2087,Kagle!A:Q,17)</f>
        <v>0.68500000000000005</v>
      </c>
    </row>
    <row r="2088" spans="1:5" ht="15">
      <c r="A2088" s="6" t="s">
        <v>2633</v>
      </c>
      <c r="B2088" s="8">
        <v>6370</v>
      </c>
      <c r="C2088" s="6" t="s">
        <v>602</v>
      </c>
      <c r="D2088" s="6" t="s">
        <v>603</v>
      </c>
      <c r="E2088">
        <f>VLOOKUP(A2088,Kagle!A:Q,17)</f>
        <v>0.65700000000000003</v>
      </c>
    </row>
    <row r="2089" spans="1:5" ht="15">
      <c r="A2089" s="6" t="s">
        <v>2634</v>
      </c>
      <c r="B2089" s="8">
        <v>5010</v>
      </c>
      <c r="C2089" s="6" t="s">
        <v>602</v>
      </c>
      <c r="D2089" s="6" t="s">
        <v>603</v>
      </c>
      <c r="E2089">
        <f>VLOOKUP(A2089,Kagle!A:Q,17)</f>
        <v>0.71799999999999997</v>
      </c>
    </row>
    <row r="2090" spans="1:5" ht="15">
      <c r="A2090" s="6" t="s">
        <v>2635</v>
      </c>
      <c r="B2090" s="8">
        <v>25358</v>
      </c>
      <c r="C2090" s="6" t="s">
        <v>617</v>
      </c>
      <c r="D2090" s="6" t="s">
        <v>610</v>
      </c>
      <c r="E2090">
        <f>VLOOKUP(A2090,Kagle!A:Q,17)</f>
        <v>0.74</v>
      </c>
    </row>
    <row r="2091" spans="1:5" ht="15">
      <c r="A2091" s="6" t="s">
        <v>2636</v>
      </c>
      <c r="B2091" s="8">
        <v>4699</v>
      </c>
      <c r="C2091" s="6" t="s">
        <v>602</v>
      </c>
      <c r="D2091" s="6" t="s">
        <v>603</v>
      </c>
      <c r="E2091">
        <f>VLOOKUP(A2091,Kagle!A:Q,17)</f>
        <v>0.61399999999999999</v>
      </c>
    </row>
    <row r="2092" spans="1:5" ht="15">
      <c r="A2092" s="6" t="s">
        <v>2637</v>
      </c>
      <c r="B2092" s="8">
        <v>8437</v>
      </c>
      <c r="C2092" s="6" t="s">
        <v>611</v>
      </c>
      <c r="D2092" s="6" t="s">
        <v>610</v>
      </c>
      <c r="E2092">
        <f>VLOOKUP(A2092,Kagle!A:Q,17)</f>
        <v>0.72499999999999998</v>
      </c>
    </row>
    <row r="2093" spans="1:5" ht="15">
      <c r="A2093" s="6" t="s">
        <v>2638</v>
      </c>
      <c r="B2093" s="8">
        <v>1954</v>
      </c>
      <c r="C2093" s="6" t="s">
        <v>606</v>
      </c>
      <c r="D2093" s="6" t="s">
        <v>607</v>
      </c>
      <c r="E2093">
        <f>VLOOKUP(A2093,Kagle!A:Q,17)</f>
        <v>0.60799999999999998</v>
      </c>
    </row>
    <row r="2094" spans="1:5" ht="15">
      <c r="A2094" s="6" t="s">
        <v>2639</v>
      </c>
      <c r="B2094" s="8">
        <v>25082</v>
      </c>
      <c r="C2094" s="6" t="s">
        <v>622</v>
      </c>
      <c r="D2094" s="6" t="s">
        <v>607</v>
      </c>
      <c r="E2094">
        <f>VLOOKUP(A2094,Kagle!A:Q,17)</f>
        <v>0.58599999999999997</v>
      </c>
    </row>
    <row r="2095" spans="1:5" ht="15">
      <c r="A2095" s="6" t="s">
        <v>2640</v>
      </c>
      <c r="B2095" s="8">
        <v>5903</v>
      </c>
      <c r="C2095" s="6" t="s">
        <v>608</v>
      </c>
      <c r="D2095" s="6" t="s">
        <v>607</v>
      </c>
      <c r="E2095">
        <f>VLOOKUP(A2095,Kagle!A:Q,17)</f>
        <v>0.61099999999999999</v>
      </c>
    </row>
    <row r="2096" spans="1:5" ht="15">
      <c r="A2096" s="6" t="s">
        <v>2641</v>
      </c>
      <c r="B2096" s="8">
        <v>9031</v>
      </c>
      <c r="C2096" s="6" t="s">
        <v>608</v>
      </c>
      <c r="D2096" s="6" t="s">
        <v>607</v>
      </c>
      <c r="E2096">
        <f>VLOOKUP(A2096,Kagle!A:Q,17)</f>
        <v>0.625</v>
      </c>
    </row>
    <row r="2097" spans="1:5" ht="15">
      <c r="A2097" s="6" t="s">
        <v>2642</v>
      </c>
      <c r="B2097" s="8">
        <v>21378</v>
      </c>
      <c r="C2097" s="6" t="s">
        <v>611</v>
      </c>
      <c r="D2097" s="6" t="s">
        <v>610</v>
      </c>
      <c r="E2097">
        <f>VLOOKUP(A2097,Kagle!A:Q,17)</f>
        <v>0.70799999999999996</v>
      </c>
    </row>
    <row r="2098" spans="1:5" ht="15">
      <c r="A2098" s="6" t="s">
        <v>2643</v>
      </c>
      <c r="B2098" s="8">
        <v>3178</v>
      </c>
      <c r="C2098" s="6" t="s">
        <v>608</v>
      </c>
      <c r="D2098" s="6" t="s">
        <v>607</v>
      </c>
      <c r="E2098">
        <f>VLOOKUP(A2098,Kagle!A:Q,17)</f>
        <v>0.59099999999999997</v>
      </c>
    </row>
    <row r="2099" spans="1:5" ht="15">
      <c r="A2099" s="6" t="s">
        <v>2644</v>
      </c>
      <c r="B2099" s="8">
        <v>19786</v>
      </c>
      <c r="C2099" s="6" t="s">
        <v>608</v>
      </c>
      <c r="D2099" s="6" t="s">
        <v>607</v>
      </c>
      <c r="E2099">
        <f>VLOOKUP(A2099,Kagle!A:Q,17)</f>
        <v>0.58399999999999996</v>
      </c>
    </row>
    <row r="2100" spans="1:5" ht="15">
      <c r="A2100" s="6" t="s">
        <v>2645</v>
      </c>
      <c r="B2100" s="8">
        <v>16230</v>
      </c>
      <c r="C2100" s="6" t="s">
        <v>606</v>
      </c>
      <c r="D2100" s="6" t="s">
        <v>607</v>
      </c>
      <c r="E2100">
        <f>VLOOKUP(A2100,Kagle!A:Q,17)</f>
        <v>0.60599999999999998</v>
      </c>
    </row>
    <row r="2101" spans="1:5" ht="15">
      <c r="A2101" s="6" t="s">
        <v>2646</v>
      </c>
      <c r="B2101" s="8">
        <v>12629</v>
      </c>
      <c r="C2101" s="6" t="s">
        <v>612</v>
      </c>
      <c r="D2101" s="6" t="s">
        <v>607</v>
      </c>
      <c r="E2101">
        <f>VLOOKUP(A2101,Kagle!A:Q,17)</f>
        <v>0.55200000000000005</v>
      </c>
    </row>
    <row r="2102" spans="1:5" ht="15">
      <c r="A2102" s="6" t="s">
        <v>2647</v>
      </c>
      <c r="B2102" s="8">
        <v>29412</v>
      </c>
      <c r="C2102" s="6" t="s">
        <v>608</v>
      </c>
      <c r="D2102" s="6" t="s">
        <v>607</v>
      </c>
      <c r="E2102">
        <f>VLOOKUP(A2102,Kagle!A:Q,17)</f>
        <v>0.61599999999999999</v>
      </c>
    </row>
    <row r="2103" spans="1:5" ht="15">
      <c r="A2103" s="6" t="s">
        <v>2648</v>
      </c>
      <c r="B2103" s="8">
        <v>18319</v>
      </c>
      <c r="C2103" s="6" t="s">
        <v>608</v>
      </c>
      <c r="D2103" s="6" t="s">
        <v>607</v>
      </c>
      <c r="E2103">
        <f>VLOOKUP(A2103,Kagle!A:Q,17)</f>
        <v>0.58399999999999996</v>
      </c>
    </row>
    <row r="2104" spans="1:5" ht="15">
      <c r="A2104" s="6" t="s">
        <v>2649</v>
      </c>
      <c r="B2104" s="8">
        <v>14947</v>
      </c>
      <c r="C2104" s="6" t="s">
        <v>609</v>
      </c>
      <c r="D2104" s="6" t="s">
        <v>610</v>
      </c>
      <c r="E2104">
        <f>VLOOKUP(A2104,Kagle!A:Q,17)</f>
        <v>0.72599999999999998</v>
      </c>
    </row>
    <row r="2105" spans="1:5" ht="15">
      <c r="A2105" s="6" t="s">
        <v>2650</v>
      </c>
      <c r="B2105" s="8">
        <v>55131</v>
      </c>
      <c r="C2105" s="6" t="s">
        <v>608</v>
      </c>
      <c r="D2105" s="6" t="s">
        <v>607</v>
      </c>
      <c r="E2105">
        <f>VLOOKUP(A2105,Kagle!A:Q,17)</f>
        <v>0.51100000000000001</v>
      </c>
    </row>
    <row r="2106" spans="1:5" ht="15">
      <c r="A2106" s="6" t="s">
        <v>2651</v>
      </c>
      <c r="B2106" s="8">
        <v>4046</v>
      </c>
      <c r="C2106" s="6" t="s">
        <v>620</v>
      </c>
      <c r="D2106" s="6" t="s">
        <v>603</v>
      </c>
      <c r="E2106">
        <f>VLOOKUP(A2106,Kagle!A:Q,17)</f>
        <v>0.74</v>
      </c>
    </row>
    <row r="2107" spans="1:5" ht="15">
      <c r="A2107" s="6" t="s">
        <v>2652</v>
      </c>
      <c r="B2107" s="8">
        <v>12518</v>
      </c>
      <c r="C2107" s="6" t="s">
        <v>602</v>
      </c>
      <c r="D2107" s="6" t="s">
        <v>603</v>
      </c>
      <c r="E2107">
        <f>VLOOKUP(A2107,Kagle!A:Q,17)</f>
        <v>0.59099999999999997</v>
      </c>
    </row>
    <row r="2108" spans="1:5" ht="15">
      <c r="A2108" s="6" t="s">
        <v>2653</v>
      </c>
      <c r="B2108" s="8">
        <v>5369</v>
      </c>
      <c r="C2108" s="6" t="s">
        <v>602</v>
      </c>
      <c r="D2108" s="6" t="s">
        <v>603</v>
      </c>
      <c r="E2108">
        <f>VLOOKUP(A2108,Kagle!A:Q,17)</f>
        <v>0.70599999999999996</v>
      </c>
    </row>
    <row r="2109" spans="1:5" ht="15">
      <c r="A2109" s="6" t="s">
        <v>2654</v>
      </c>
      <c r="B2109" s="8">
        <v>13986</v>
      </c>
      <c r="C2109" s="6" t="s">
        <v>621</v>
      </c>
      <c r="D2109" s="6" t="s">
        <v>603</v>
      </c>
      <c r="E2109">
        <f>VLOOKUP(A2109,Kagle!A:Q,17)</f>
        <v>0.72599999999999998</v>
      </c>
    </row>
    <row r="2110" spans="1:5" ht="15">
      <c r="A2110" s="6" t="s">
        <v>2655</v>
      </c>
      <c r="B2110" s="8">
        <v>12591</v>
      </c>
      <c r="C2110" s="6" t="s">
        <v>617</v>
      </c>
      <c r="D2110" s="6" t="s">
        <v>610</v>
      </c>
      <c r="E2110">
        <f>VLOOKUP(A2110,Kagle!A:Q,17)</f>
        <v>0.72</v>
      </c>
    </row>
    <row r="2111" spans="1:5" ht="15">
      <c r="A2111" s="6" t="s">
        <v>2656</v>
      </c>
      <c r="B2111" s="8">
        <v>7265</v>
      </c>
      <c r="C2111" s="6" t="s">
        <v>612</v>
      </c>
      <c r="D2111" s="6" t="s">
        <v>607</v>
      </c>
      <c r="E2111">
        <f>VLOOKUP(A2111,Kagle!A:Q,17)</f>
        <v>0.57999999999999996</v>
      </c>
    </row>
    <row r="2112" spans="1:5" ht="15">
      <c r="A2112" s="6" t="s">
        <v>2657</v>
      </c>
      <c r="B2112" s="8">
        <v>7768</v>
      </c>
      <c r="C2112" s="6" t="s">
        <v>611</v>
      </c>
      <c r="D2112" s="6" t="s">
        <v>610</v>
      </c>
      <c r="E2112">
        <f>VLOOKUP(A2112,Kagle!A:Q,17)</f>
        <v>0.73699999999999999</v>
      </c>
    </row>
    <row r="2113" spans="1:5" ht="15">
      <c r="A2113" s="6" t="s">
        <v>2658</v>
      </c>
      <c r="B2113" s="8">
        <v>19096</v>
      </c>
      <c r="C2113" s="6" t="s">
        <v>608</v>
      </c>
      <c r="D2113" s="6" t="s">
        <v>607</v>
      </c>
      <c r="E2113">
        <f>VLOOKUP(A2113,Kagle!A:Q,17)</f>
        <v>0.56000000000000005</v>
      </c>
    </row>
    <row r="2114" spans="1:5" ht="15">
      <c r="A2114" s="6" t="s">
        <v>2659</v>
      </c>
      <c r="B2114" s="8">
        <v>23404</v>
      </c>
      <c r="C2114" s="6" t="s">
        <v>608</v>
      </c>
      <c r="D2114" s="6" t="s">
        <v>607</v>
      </c>
      <c r="E2114">
        <f>VLOOKUP(A2114,Kagle!A:Q,17)</f>
        <v>0.61399999999999999</v>
      </c>
    </row>
    <row r="2115" spans="1:5" ht="15">
      <c r="A2115" s="6" t="s">
        <v>2660</v>
      </c>
      <c r="B2115" s="8">
        <v>8690</v>
      </c>
      <c r="C2115" s="6" t="s">
        <v>617</v>
      </c>
      <c r="D2115" s="6" t="s">
        <v>610</v>
      </c>
      <c r="E2115">
        <f>VLOOKUP(A2115,Kagle!A:Q,17)</f>
        <v>0.63800000000000001</v>
      </c>
    </row>
    <row r="2116" spans="1:5" ht="15">
      <c r="A2116" s="6" t="s">
        <v>2661</v>
      </c>
      <c r="B2116" s="8">
        <v>4000</v>
      </c>
      <c r="C2116" s="6" t="s">
        <v>620</v>
      </c>
      <c r="D2116" s="6" t="s">
        <v>603</v>
      </c>
      <c r="E2116">
        <f>VLOOKUP(A2116,Kagle!A:Q,17)</f>
        <v>0.70799999999999996</v>
      </c>
    </row>
    <row r="2117" spans="1:5" ht="15">
      <c r="A2117" s="6" t="s">
        <v>2662</v>
      </c>
      <c r="B2117" s="8">
        <v>7841</v>
      </c>
      <c r="C2117" s="6" t="s">
        <v>608</v>
      </c>
      <c r="D2117" s="6" t="s">
        <v>607</v>
      </c>
      <c r="E2117">
        <f>VLOOKUP(A2117,Kagle!A:Q,17)</f>
        <v>0.57999999999999996</v>
      </c>
    </row>
    <row r="2118" spans="1:5" ht="15">
      <c r="A2118" s="6" t="s">
        <v>2663</v>
      </c>
      <c r="B2118" s="8">
        <v>14882</v>
      </c>
      <c r="C2118" s="6" t="s">
        <v>602</v>
      </c>
      <c r="D2118" s="6" t="s">
        <v>603</v>
      </c>
      <c r="E2118">
        <f>VLOOKUP(A2118,Kagle!A:Q,17)</f>
        <v>0.7</v>
      </c>
    </row>
    <row r="2119" spans="1:5" ht="15">
      <c r="A2119" s="6" t="s">
        <v>2664</v>
      </c>
      <c r="B2119" s="8">
        <v>182153</v>
      </c>
      <c r="C2119" s="6" t="s">
        <v>617</v>
      </c>
      <c r="D2119" s="6" t="s">
        <v>610</v>
      </c>
      <c r="E2119">
        <f>VLOOKUP(A2119,Kagle!A:Q,17)</f>
        <v>0.76500000000000001</v>
      </c>
    </row>
    <row r="2120" spans="1:5" ht="15">
      <c r="A2120" s="6" t="s">
        <v>2665</v>
      </c>
      <c r="B2120" s="8">
        <v>20413</v>
      </c>
      <c r="C2120" s="6" t="s">
        <v>608</v>
      </c>
      <c r="D2120" s="6" t="s">
        <v>607</v>
      </c>
      <c r="E2120">
        <f>VLOOKUP(A2120,Kagle!A:Q,17)</f>
        <v>0.58499999999999996</v>
      </c>
    </row>
    <row r="2121" spans="1:5" ht="15">
      <c r="A2121" s="6" t="s">
        <v>2666</v>
      </c>
      <c r="B2121" s="8">
        <v>16403</v>
      </c>
      <c r="C2121" s="6" t="s">
        <v>620</v>
      </c>
      <c r="D2121" s="6" t="s">
        <v>603</v>
      </c>
      <c r="E2121">
        <f>VLOOKUP(A2121,Kagle!A:Q,17)</f>
        <v>0.747</v>
      </c>
    </row>
    <row r="2122" spans="1:5" ht="15">
      <c r="A2122" s="6" t="s">
        <v>2667</v>
      </c>
      <c r="B2122" s="8">
        <v>60600</v>
      </c>
      <c r="C2122" s="6" t="s">
        <v>621</v>
      </c>
      <c r="D2122" s="6" t="s">
        <v>603</v>
      </c>
      <c r="E2122">
        <f>VLOOKUP(A2122,Kagle!A:Q,17)</f>
        <v>0.622</v>
      </c>
    </row>
    <row r="2123" spans="1:5" ht="15">
      <c r="A2123" s="6" t="s">
        <v>2668</v>
      </c>
      <c r="B2123" s="8">
        <v>8859</v>
      </c>
      <c r="C2123" s="6" t="s">
        <v>608</v>
      </c>
      <c r="D2123" s="6" t="s">
        <v>607</v>
      </c>
      <c r="E2123">
        <f>VLOOKUP(A2123,Kagle!A:Q,17)</f>
        <v>0.60199999999999998</v>
      </c>
    </row>
    <row r="2124" spans="1:5" ht="15">
      <c r="A2124" s="6" t="s">
        <v>2669</v>
      </c>
      <c r="B2124" s="8">
        <v>17080</v>
      </c>
      <c r="C2124" s="6" t="s">
        <v>602</v>
      </c>
      <c r="D2124" s="6" t="s">
        <v>603</v>
      </c>
      <c r="E2124">
        <f>VLOOKUP(A2124,Kagle!A:Q,17)</f>
        <v>0.67400000000000004</v>
      </c>
    </row>
    <row r="2125" spans="1:5" ht="15">
      <c r="A2125" s="6" t="s">
        <v>2670</v>
      </c>
      <c r="B2125" s="8">
        <v>3492</v>
      </c>
      <c r="C2125" s="6" t="s">
        <v>602</v>
      </c>
      <c r="D2125" s="6" t="s">
        <v>603</v>
      </c>
      <c r="E2125">
        <f>VLOOKUP(A2125,Kagle!A:Q,17)</f>
        <v>0.67500000000000004</v>
      </c>
    </row>
    <row r="2126" spans="1:5" ht="15">
      <c r="A2126" s="6" t="s">
        <v>2671</v>
      </c>
      <c r="B2126" s="8">
        <v>2996</v>
      </c>
      <c r="C2126" s="6" t="s">
        <v>620</v>
      </c>
      <c r="D2126" s="6" t="s">
        <v>603</v>
      </c>
      <c r="E2126">
        <f>VLOOKUP(A2126,Kagle!A:Q,17)</f>
        <v>0.71</v>
      </c>
    </row>
    <row r="2127" spans="1:5" ht="15">
      <c r="A2127" s="6" t="s">
        <v>2672</v>
      </c>
      <c r="B2127" s="8">
        <v>79479</v>
      </c>
      <c r="C2127" s="6" t="s">
        <v>608</v>
      </c>
      <c r="D2127" s="6" t="s">
        <v>607</v>
      </c>
      <c r="E2127">
        <f>VLOOKUP(A2127,Kagle!A:Q,17)</f>
        <v>0.63600000000000001</v>
      </c>
    </row>
    <row r="2128" spans="1:5" ht="15">
      <c r="A2128" s="6" t="s">
        <v>2673</v>
      </c>
      <c r="B2128" s="8">
        <v>27003</v>
      </c>
      <c r="C2128" s="6" t="s">
        <v>606</v>
      </c>
      <c r="D2128" s="6" t="s">
        <v>607</v>
      </c>
      <c r="E2128">
        <f>VLOOKUP(A2128,Kagle!A:Q,17)</f>
        <v>0.61599999999999999</v>
      </c>
    </row>
    <row r="2129" spans="1:5" ht="15">
      <c r="A2129" s="6" t="s">
        <v>2674</v>
      </c>
      <c r="B2129" s="8">
        <v>20060</v>
      </c>
      <c r="C2129" s="6" t="s">
        <v>611</v>
      </c>
      <c r="D2129" s="6" t="s">
        <v>610</v>
      </c>
      <c r="E2129">
        <f>VLOOKUP(A2129,Kagle!A:Q,17)</f>
        <v>0.74099999999999999</v>
      </c>
    </row>
    <row r="2130" spans="1:5" ht="15">
      <c r="A2130" s="6" t="s">
        <v>2675</v>
      </c>
      <c r="B2130" s="8">
        <v>57247</v>
      </c>
      <c r="C2130" s="6" t="s">
        <v>602</v>
      </c>
      <c r="D2130" s="6" t="s">
        <v>603</v>
      </c>
      <c r="E2130">
        <f>VLOOKUP(A2130,Kagle!A:Q,17)</f>
        <v>0.624</v>
      </c>
    </row>
    <row r="2131" spans="1:5" ht="15">
      <c r="A2131" s="6" t="s">
        <v>2676</v>
      </c>
      <c r="B2131" s="8">
        <v>12097</v>
      </c>
      <c r="C2131" s="6" t="s">
        <v>609</v>
      </c>
      <c r="D2131" s="6" t="s">
        <v>610</v>
      </c>
      <c r="E2131">
        <f>VLOOKUP(A2131,Kagle!A:Q,17)</f>
        <v>0.67</v>
      </c>
    </row>
    <row r="2132" spans="1:5" ht="15">
      <c r="A2132" s="6" t="s">
        <v>2677</v>
      </c>
      <c r="B2132" s="8">
        <v>7786</v>
      </c>
      <c r="C2132" s="6" t="s">
        <v>614</v>
      </c>
      <c r="D2132" s="6" t="s">
        <v>607</v>
      </c>
      <c r="E2132">
        <f>VLOOKUP(A2132,Kagle!A:Q,17)</f>
        <v>0.54600000000000004</v>
      </c>
    </row>
    <row r="2133" spans="1:5" ht="15">
      <c r="A2133" s="6" t="s">
        <v>2678</v>
      </c>
      <c r="B2133" s="8">
        <v>27269</v>
      </c>
      <c r="C2133" s="6" t="s">
        <v>620</v>
      </c>
      <c r="D2133" s="6" t="s">
        <v>603</v>
      </c>
      <c r="E2133">
        <f>VLOOKUP(A2133,Kagle!A:Q,17)</f>
        <v>0.72</v>
      </c>
    </row>
    <row r="2134" spans="1:5" ht="15">
      <c r="A2134" s="6" t="s">
        <v>2679</v>
      </c>
      <c r="B2134" s="8">
        <v>8304</v>
      </c>
      <c r="C2134" s="6" t="s">
        <v>608</v>
      </c>
      <c r="D2134" s="6" t="s">
        <v>607</v>
      </c>
      <c r="E2134">
        <f>VLOOKUP(A2134,Kagle!A:Q,17)</f>
        <v>0.63100000000000001</v>
      </c>
    </row>
    <row r="2135" spans="1:5" ht="15">
      <c r="A2135" s="6" t="s">
        <v>2680</v>
      </c>
      <c r="B2135" s="8">
        <v>6220</v>
      </c>
      <c r="C2135" s="6" t="s">
        <v>606</v>
      </c>
      <c r="D2135" s="6" t="s">
        <v>607</v>
      </c>
      <c r="E2135">
        <f>VLOOKUP(A2135,Kagle!A:Q,17)</f>
        <v>0.60599999999999998</v>
      </c>
    </row>
    <row r="2136" spans="1:5" ht="15">
      <c r="A2136" s="6" t="s">
        <v>2681</v>
      </c>
      <c r="B2136" s="8">
        <v>68162</v>
      </c>
      <c r="C2136" s="6" t="s">
        <v>621</v>
      </c>
      <c r="D2136" s="6" t="s">
        <v>603</v>
      </c>
      <c r="E2136">
        <f>VLOOKUP(A2136,Kagle!A:Q,17)</f>
        <v>0.73</v>
      </c>
    </row>
    <row r="2137" spans="1:5" ht="15">
      <c r="A2137" s="6" t="s">
        <v>2682</v>
      </c>
      <c r="B2137" s="8">
        <v>13973</v>
      </c>
      <c r="C2137" s="6" t="s">
        <v>615</v>
      </c>
      <c r="D2137" s="6" t="s">
        <v>607</v>
      </c>
      <c r="E2137">
        <f>VLOOKUP(A2137,Kagle!A:Q,17)</f>
        <v>0.55000000000000004</v>
      </c>
    </row>
    <row r="2138" spans="1:5" ht="15">
      <c r="A2138" s="6" t="s">
        <v>2683</v>
      </c>
      <c r="B2138" s="8">
        <v>13901</v>
      </c>
      <c r="C2138" s="6" t="s">
        <v>620</v>
      </c>
      <c r="D2138" s="6" t="s">
        <v>603</v>
      </c>
      <c r="E2138">
        <f>VLOOKUP(A2138,Kagle!A:Q,17)</f>
        <v>0.73599999999999999</v>
      </c>
    </row>
    <row r="2139" spans="1:5" ht="15">
      <c r="A2139" s="6" t="s">
        <v>2684</v>
      </c>
      <c r="B2139" s="8">
        <v>8194</v>
      </c>
      <c r="C2139" s="6" t="s">
        <v>623</v>
      </c>
      <c r="D2139" s="6" t="s">
        <v>607</v>
      </c>
      <c r="E2139">
        <f>VLOOKUP(A2139,Kagle!A:Q,17)</f>
        <v>0.56399999999999995</v>
      </c>
    </row>
    <row r="2140" spans="1:5" ht="15">
      <c r="A2140" s="6" t="s">
        <v>2685</v>
      </c>
      <c r="B2140" s="8">
        <v>25613</v>
      </c>
      <c r="C2140" s="6" t="s">
        <v>608</v>
      </c>
      <c r="D2140" s="6" t="s">
        <v>607</v>
      </c>
      <c r="E2140">
        <f>VLOOKUP(A2140,Kagle!A:Q,17)</f>
        <v>0.61399999999999999</v>
      </c>
    </row>
    <row r="2141" spans="1:5" ht="15">
      <c r="A2141" s="6" t="s">
        <v>2686</v>
      </c>
      <c r="B2141" s="8">
        <v>15650</v>
      </c>
      <c r="C2141" s="6" t="s">
        <v>620</v>
      </c>
      <c r="D2141" s="6" t="s">
        <v>603</v>
      </c>
      <c r="E2141">
        <f>VLOOKUP(A2141,Kagle!A:Q,17)</f>
        <v>0.72699999999999998</v>
      </c>
    </row>
    <row r="2142" spans="1:5" ht="15">
      <c r="A2142" s="6" t="s">
        <v>2687</v>
      </c>
      <c r="B2142" s="8">
        <v>24749</v>
      </c>
      <c r="C2142" s="6" t="s">
        <v>622</v>
      </c>
      <c r="D2142" s="6" t="s">
        <v>607</v>
      </c>
      <c r="E2142">
        <f>VLOOKUP(A2142,Kagle!A:Q,17)</f>
        <v>0.61</v>
      </c>
    </row>
    <row r="2143" spans="1:5" ht="15">
      <c r="A2143" s="6" t="s">
        <v>2688</v>
      </c>
      <c r="B2143" s="8">
        <v>6105</v>
      </c>
      <c r="C2143" s="6" t="s">
        <v>620</v>
      </c>
      <c r="D2143" s="6" t="s">
        <v>603</v>
      </c>
      <c r="E2143">
        <f>VLOOKUP(A2143,Kagle!A:Q,17)</f>
        <v>0.76800000000000002</v>
      </c>
    </row>
    <row r="2144" spans="1:5" ht="15">
      <c r="A2144" s="6" t="s">
        <v>2689</v>
      </c>
      <c r="B2144" s="8">
        <v>30614</v>
      </c>
      <c r="C2144" s="6" t="s">
        <v>602</v>
      </c>
      <c r="D2144" s="6" t="s">
        <v>603</v>
      </c>
      <c r="E2144">
        <f>VLOOKUP(A2144,Kagle!A:Q,17)</f>
        <v>0.69799999999999995</v>
      </c>
    </row>
    <row r="2145" spans="1:5" ht="15">
      <c r="A2145" s="6" t="s">
        <v>2690</v>
      </c>
      <c r="B2145" s="8">
        <v>43817</v>
      </c>
      <c r="C2145" s="6" t="s">
        <v>614</v>
      </c>
      <c r="D2145" s="6" t="s">
        <v>607</v>
      </c>
      <c r="E2145">
        <f>VLOOKUP(A2145,Kagle!A:Q,17)</f>
        <v>0.56899999999999995</v>
      </c>
    </row>
    <row r="2146" spans="1:5" ht="15">
      <c r="A2146" s="6" t="s">
        <v>2691</v>
      </c>
      <c r="B2146" s="8">
        <v>14324</v>
      </c>
      <c r="C2146" s="6" t="s">
        <v>614</v>
      </c>
      <c r="D2146" s="6" t="s">
        <v>607</v>
      </c>
      <c r="E2146">
        <f>VLOOKUP(A2146,Kagle!A:Q,17)</f>
        <v>0.61399999999999999</v>
      </c>
    </row>
    <row r="2147" spans="1:5" ht="15">
      <c r="A2147" s="6" t="s">
        <v>2692</v>
      </c>
      <c r="B2147" s="8">
        <v>11387</v>
      </c>
      <c r="C2147" s="6" t="s">
        <v>604</v>
      </c>
      <c r="D2147" s="6" t="s">
        <v>605</v>
      </c>
      <c r="E2147">
        <f>VLOOKUP(A2147,Kagle!A:Q,17)</f>
        <v>0.59499999999999997</v>
      </c>
    </row>
    <row r="2148" spans="1:5" ht="15">
      <c r="A2148" s="6" t="s">
        <v>2693</v>
      </c>
      <c r="B2148" s="8">
        <v>39023</v>
      </c>
      <c r="C2148" s="6" t="s">
        <v>604</v>
      </c>
      <c r="D2148" s="6" t="s">
        <v>605</v>
      </c>
      <c r="E2148">
        <f>VLOOKUP(A2148,Kagle!A:Q,17)</f>
        <v>0.54700000000000004</v>
      </c>
    </row>
    <row r="2149" spans="1:5" ht="15">
      <c r="A2149" s="6" t="s">
        <v>2694</v>
      </c>
      <c r="B2149" s="8">
        <v>63036</v>
      </c>
      <c r="C2149" s="6" t="s">
        <v>612</v>
      </c>
      <c r="D2149" s="6" t="s">
        <v>607</v>
      </c>
      <c r="E2149">
        <f>VLOOKUP(A2149,Kagle!A:Q,17)</f>
        <v>0.66500000000000004</v>
      </c>
    </row>
    <row r="2150" spans="1:5" ht="15">
      <c r="A2150" s="6" t="s">
        <v>2695</v>
      </c>
      <c r="B2150" s="8">
        <v>118370</v>
      </c>
      <c r="C2150" s="6" t="s">
        <v>620</v>
      </c>
      <c r="D2150" s="6" t="s">
        <v>603</v>
      </c>
      <c r="E2150">
        <f>VLOOKUP(A2150,Kagle!A:Q,17)</f>
        <v>0.71099999999999997</v>
      </c>
    </row>
    <row r="2151" spans="1:5" ht="15">
      <c r="A2151" s="6" t="s">
        <v>2696</v>
      </c>
      <c r="B2151" s="8">
        <v>9583</v>
      </c>
      <c r="C2151" s="6" t="s">
        <v>602</v>
      </c>
      <c r="D2151" s="6" t="s">
        <v>603</v>
      </c>
      <c r="E2151">
        <f>VLOOKUP(A2151,Kagle!A:Q,17)</f>
        <v>0.65</v>
      </c>
    </row>
    <row r="2152" spans="1:5" ht="15">
      <c r="A2152" s="6" t="s">
        <v>2697</v>
      </c>
      <c r="B2152" s="8">
        <v>11005</v>
      </c>
      <c r="C2152" s="6" t="s">
        <v>608</v>
      </c>
      <c r="D2152" s="6" t="s">
        <v>607</v>
      </c>
      <c r="E2152">
        <f>VLOOKUP(A2152,Kagle!A:Q,17)</f>
        <v>0.57399999999999995</v>
      </c>
    </row>
    <row r="2153" spans="1:5" ht="15">
      <c r="A2153" s="6" t="s">
        <v>2698</v>
      </c>
      <c r="B2153" s="8">
        <v>13091</v>
      </c>
      <c r="C2153" s="6" t="s">
        <v>623</v>
      </c>
      <c r="D2153" s="6" t="s">
        <v>607</v>
      </c>
      <c r="E2153">
        <f>VLOOKUP(A2153,Kagle!A:Q,17)</f>
        <v>0.56799999999999995</v>
      </c>
    </row>
    <row r="2154" spans="1:5" ht="15">
      <c r="A2154" s="6" t="s">
        <v>2699</v>
      </c>
      <c r="B2154" s="8">
        <v>24586</v>
      </c>
      <c r="C2154" s="6" t="s">
        <v>617</v>
      </c>
      <c r="D2154" s="6" t="s">
        <v>610</v>
      </c>
      <c r="E2154">
        <f>VLOOKUP(A2154,Kagle!A:Q,17)</f>
        <v>0.72099999999999997</v>
      </c>
    </row>
    <row r="2155" spans="1:5" ht="15">
      <c r="A2155" s="6" t="s">
        <v>2700</v>
      </c>
      <c r="B2155" s="8">
        <v>37340</v>
      </c>
      <c r="C2155" s="6" t="s">
        <v>630</v>
      </c>
      <c r="D2155" s="6" t="s">
        <v>603</v>
      </c>
      <c r="E2155">
        <f>VLOOKUP(A2155,Kagle!A:Q,17)</f>
        <v>0.76</v>
      </c>
    </row>
    <row r="2156" spans="1:5" ht="15">
      <c r="A2156" s="6" t="s">
        <v>2701</v>
      </c>
      <c r="B2156" s="8">
        <v>28837</v>
      </c>
      <c r="C2156" s="6" t="s">
        <v>608</v>
      </c>
      <c r="D2156" s="6" t="s">
        <v>607</v>
      </c>
      <c r="E2156">
        <f>VLOOKUP(A2156,Kagle!A:Q,17)</f>
        <v>0.55200000000000005</v>
      </c>
    </row>
    <row r="2157" spans="1:5" ht="15">
      <c r="A2157" s="6" t="s">
        <v>2702</v>
      </c>
      <c r="B2157" s="8">
        <v>26963</v>
      </c>
      <c r="C2157" s="6" t="s">
        <v>620</v>
      </c>
      <c r="D2157" s="6" t="s">
        <v>603</v>
      </c>
      <c r="E2157">
        <f>VLOOKUP(A2157,Kagle!A:Q,17)</f>
        <v>0.72599999999999998</v>
      </c>
    </row>
    <row r="2158" spans="1:5" ht="15">
      <c r="A2158" s="6" t="s">
        <v>2703</v>
      </c>
      <c r="B2158" s="8">
        <v>30989</v>
      </c>
      <c r="C2158" s="6" t="s">
        <v>612</v>
      </c>
      <c r="D2158" s="6" t="s">
        <v>607</v>
      </c>
      <c r="E2158">
        <f>VLOOKUP(A2158,Kagle!A:Q,17)</f>
        <v>0.72599999999999998</v>
      </c>
    </row>
    <row r="2159" spans="1:5" ht="15">
      <c r="A2159" s="6" t="s">
        <v>2704</v>
      </c>
      <c r="B2159" s="8">
        <v>4440</v>
      </c>
      <c r="C2159" s="6" t="s">
        <v>609</v>
      </c>
      <c r="D2159" s="6" t="s">
        <v>610</v>
      </c>
      <c r="E2159">
        <f>VLOOKUP(A2159,Kagle!A:Q,17)</f>
        <v>0.75800000000000001</v>
      </c>
    </row>
    <row r="2160" spans="1:5" ht="15">
      <c r="A2160" s="6" t="s">
        <v>2705</v>
      </c>
      <c r="B2160" s="8">
        <v>12247</v>
      </c>
      <c r="C2160" s="6" t="s">
        <v>602</v>
      </c>
      <c r="D2160" s="6" t="s">
        <v>603</v>
      </c>
      <c r="E2160">
        <f>VLOOKUP(A2160,Kagle!A:Q,17)</f>
        <v>0.71</v>
      </c>
    </row>
    <row r="2161" spans="1:5" ht="15">
      <c r="A2161" s="6" t="s">
        <v>2706</v>
      </c>
      <c r="B2161" s="8">
        <v>7923</v>
      </c>
      <c r="C2161" s="6" t="s">
        <v>624</v>
      </c>
      <c r="D2161" s="6" t="s">
        <v>601</v>
      </c>
      <c r="E2161">
        <f>VLOOKUP(A2161,Kagle!A:Q,17)</f>
        <v>0.66200000000000003</v>
      </c>
    </row>
    <row r="2162" spans="1:5" ht="15">
      <c r="A2162" s="6" t="s">
        <v>2707</v>
      </c>
      <c r="B2162" s="8">
        <v>16176</v>
      </c>
      <c r="C2162" s="6" t="s">
        <v>606</v>
      </c>
      <c r="D2162" s="6" t="s">
        <v>607</v>
      </c>
      <c r="E2162">
        <f>VLOOKUP(A2162,Kagle!A:Q,17)</f>
        <v>0.70299999999999996</v>
      </c>
    </row>
    <row r="2163" spans="1:5" ht="15">
      <c r="A2163" s="6" t="s">
        <v>2707</v>
      </c>
      <c r="B2163" s="8">
        <v>2253</v>
      </c>
      <c r="C2163" s="6" t="s">
        <v>609</v>
      </c>
      <c r="D2163" s="6" t="s">
        <v>610</v>
      </c>
      <c r="E2163">
        <f>VLOOKUP(A2163,Kagle!A:Q,17)</f>
        <v>0.70299999999999996</v>
      </c>
    </row>
    <row r="2164" spans="1:5" ht="15">
      <c r="A2164" s="6" t="s">
        <v>2708</v>
      </c>
      <c r="B2164" s="8">
        <v>103074</v>
      </c>
      <c r="C2164" s="6" t="s">
        <v>602</v>
      </c>
      <c r="D2164" s="6" t="s">
        <v>603</v>
      </c>
      <c r="E2164">
        <f>VLOOKUP(A2164,Kagle!A:Q,17)</f>
        <v>0.71</v>
      </c>
    </row>
    <row r="2165" spans="1:5" ht="15">
      <c r="A2165" s="6" t="s">
        <v>2709</v>
      </c>
      <c r="B2165" s="8">
        <v>6610</v>
      </c>
      <c r="C2165" s="6" t="s">
        <v>617</v>
      </c>
      <c r="D2165" s="6" t="s">
        <v>610</v>
      </c>
      <c r="E2165">
        <f>VLOOKUP(A2165,Kagle!A:Q,17)</f>
        <v>0.78</v>
      </c>
    </row>
    <row r="2166" spans="1:5" ht="15">
      <c r="A2166" s="6" t="s">
        <v>2710</v>
      </c>
      <c r="B2166" s="8">
        <v>83764</v>
      </c>
      <c r="C2166" s="6" t="s">
        <v>620</v>
      </c>
      <c r="D2166" s="6" t="s">
        <v>603</v>
      </c>
      <c r="E2166">
        <f>VLOOKUP(A2166,Kagle!A:Q,17)</f>
        <v>0.72499999999999998</v>
      </c>
    </row>
    <row r="2167" spans="1:5" ht="15">
      <c r="A2167" s="6" t="s">
        <v>2711</v>
      </c>
      <c r="B2167" s="8">
        <v>11362</v>
      </c>
      <c r="C2167" s="6" t="s">
        <v>629</v>
      </c>
      <c r="D2167" s="6" t="s">
        <v>607</v>
      </c>
      <c r="E2167">
        <f>VLOOKUP(A2167,Kagle!A:Q,17)</f>
        <v>0.56200000000000006</v>
      </c>
    </row>
    <row r="2168" spans="1:5" ht="15">
      <c r="A2168" s="6" t="s">
        <v>2712</v>
      </c>
      <c r="B2168" s="8">
        <v>8521</v>
      </c>
      <c r="C2168" s="6" t="s">
        <v>612</v>
      </c>
      <c r="D2168" s="6" t="s">
        <v>607</v>
      </c>
      <c r="E2168">
        <f>VLOOKUP(A2168,Kagle!A:Q,17)</f>
        <v>0.65300000000000002</v>
      </c>
    </row>
    <row r="2169" spans="1:5" ht="15">
      <c r="A2169" s="6" t="s">
        <v>2713</v>
      </c>
      <c r="B2169" s="8">
        <v>26672</v>
      </c>
      <c r="C2169" s="6" t="s">
        <v>616</v>
      </c>
      <c r="D2169" s="6" t="s">
        <v>607</v>
      </c>
      <c r="E2169">
        <f>VLOOKUP(A2169,Kagle!A:Q,17)</f>
        <v>0.56299999999999994</v>
      </c>
    </row>
    <row r="2170" spans="1:5" ht="15">
      <c r="A2170" s="6" t="s">
        <v>2714</v>
      </c>
      <c r="B2170" s="8">
        <v>9457</v>
      </c>
      <c r="C2170" s="6" t="s">
        <v>620</v>
      </c>
      <c r="D2170" s="6" t="s">
        <v>603</v>
      </c>
      <c r="E2170">
        <f>VLOOKUP(A2170,Kagle!A:Q,17)</f>
        <v>0.81200000000000006</v>
      </c>
    </row>
    <row r="2171" spans="1:5" ht="15">
      <c r="A2171" s="6" t="s">
        <v>2715</v>
      </c>
      <c r="B2171" s="8">
        <v>26788</v>
      </c>
      <c r="C2171" s="6" t="s">
        <v>620</v>
      </c>
      <c r="D2171" s="6" t="s">
        <v>603</v>
      </c>
      <c r="E2171">
        <f>VLOOKUP(A2171,Kagle!A:Q,17)</f>
        <v>0.76</v>
      </c>
    </row>
    <row r="2172" spans="1:5" ht="15">
      <c r="A2172" s="6" t="s">
        <v>2716</v>
      </c>
      <c r="B2172" s="8">
        <v>35591</v>
      </c>
      <c r="C2172" s="6" t="s">
        <v>608</v>
      </c>
      <c r="D2172" s="6" t="s">
        <v>607</v>
      </c>
      <c r="E2172">
        <f>VLOOKUP(A2172,Kagle!A:Q,17)</f>
        <v>0.69</v>
      </c>
    </row>
    <row r="2173" spans="1:5" ht="15">
      <c r="A2173" s="6" t="s">
        <v>2717</v>
      </c>
      <c r="B2173" s="8">
        <v>159923</v>
      </c>
      <c r="C2173" s="6" t="s">
        <v>611</v>
      </c>
      <c r="D2173" s="6" t="s">
        <v>610</v>
      </c>
      <c r="E2173">
        <f>VLOOKUP(A2173,Kagle!A:Q,17)</f>
        <v>0.73799999999999999</v>
      </c>
    </row>
    <row r="2174" spans="1:5" ht="15">
      <c r="A2174" s="6" t="s">
        <v>2718</v>
      </c>
      <c r="B2174" s="8">
        <v>14359</v>
      </c>
      <c r="C2174" s="6" t="s">
        <v>602</v>
      </c>
      <c r="D2174" s="6" t="s">
        <v>603</v>
      </c>
      <c r="E2174">
        <f>VLOOKUP(A2174,Kagle!A:Q,17)</f>
        <v>0.68</v>
      </c>
    </row>
    <row r="2175" spans="1:5" ht="15">
      <c r="A2175" s="6" t="s">
        <v>2719</v>
      </c>
      <c r="B2175" s="8">
        <v>12444</v>
      </c>
      <c r="C2175" s="6" t="s">
        <v>617</v>
      </c>
      <c r="D2175" s="6" t="s">
        <v>610</v>
      </c>
      <c r="E2175">
        <f>VLOOKUP(A2175,Kagle!A:Q,17)</f>
        <v>0.73</v>
      </c>
    </row>
    <row r="2176" spans="1:5" ht="15">
      <c r="A2176" s="6" t="s">
        <v>2720</v>
      </c>
      <c r="B2176" s="8">
        <v>4066</v>
      </c>
      <c r="C2176" s="6" t="s">
        <v>622</v>
      </c>
      <c r="D2176" s="6" t="s">
        <v>607</v>
      </c>
      <c r="E2176">
        <f>VLOOKUP(A2176,Kagle!A:Q,17)</f>
        <v>0.55700000000000005</v>
      </c>
    </row>
    <row r="2177" spans="1:5" ht="15">
      <c r="A2177" s="6" t="s">
        <v>2721</v>
      </c>
      <c r="B2177" s="8">
        <v>11848</v>
      </c>
      <c r="C2177" s="6" t="s">
        <v>611</v>
      </c>
      <c r="D2177" s="6" t="s">
        <v>610</v>
      </c>
      <c r="E2177">
        <f>VLOOKUP(A2177,Kagle!A:Q,17)</f>
        <v>0.66700000000000004</v>
      </c>
    </row>
    <row r="2178" spans="1:5" ht="15">
      <c r="A2178" s="6" t="s">
        <v>2722</v>
      </c>
      <c r="B2178" s="8">
        <v>9948</v>
      </c>
      <c r="C2178" s="6" t="s">
        <v>609</v>
      </c>
      <c r="D2178" s="6" t="s">
        <v>610</v>
      </c>
      <c r="E2178">
        <f>VLOOKUP(A2178,Kagle!A:Q,17)</f>
        <v>0.622</v>
      </c>
    </row>
    <row r="2179" spans="1:5" ht="15">
      <c r="A2179" s="6" t="s">
        <v>2723</v>
      </c>
      <c r="B2179" s="8">
        <v>13282</v>
      </c>
      <c r="C2179" s="6" t="s">
        <v>617</v>
      </c>
      <c r="D2179" s="6" t="s">
        <v>610</v>
      </c>
      <c r="E2179">
        <f>VLOOKUP(A2179,Kagle!A:Q,17)</f>
        <v>0.76400000000000001</v>
      </c>
    </row>
    <row r="2180" spans="1:5" ht="15">
      <c r="A2180" s="6" t="s">
        <v>2724</v>
      </c>
      <c r="B2180" s="8">
        <v>23271</v>
      </c>
      <c r="C2180" s="6" t="s">
        <v>602</v>
      </c>
      <c r="D2180" s="6" t="s">
        <v>603</v>
      </c>
      <c r="E2180">
        <f>VLOOKUP(A2180,Kagle!A:Q,17)</f>
        <v>0.55000000000000004</v>
      </c>
    </row>
    <row r="2181" spans="1:5" ht="15">
      <c r="A2181" s="6" t="s">
        <v>2725</v>
      </c>
      <c r="B2181" s="8">
        <v>6940</v>
      </c>
      <c r="C2181" s="6" t="s">
        <v>611</v>
      </c>
      <c r="D2181" s="6" t="s">
        <v>610</v>
      </c>
      <c r="E2181">
        <f>VLOOKUP(A2181,Kagle!A:Q,17)</f>
        <v>0.76500000000000001</v>
      </c>
    </row>
    <row r="2182" spans="1:5" ht="15">
      <c r="A2182" s="6" t="s">
        <v>2726</v>
      </c>
      <c r="B2182" s="8">
        <v>45286</v>
      </c>
      <c r="C2182" s="6" t="s">
        <v>609</v>
      </c>
      <c r="D2182" s="6" t="s">
        <v>610</v>
      </c>
      <c r="E2182">
        <f>VLOOKUP(A2182,Kagle!A:Q,17)</f>
        <v>0.66</v>
      </c>
    </row>
    <row r="2183" spans="1:5" ht="15">
      <c r="A2183" s="6" t="s">
        <v>2727</v>
      </c>
      <c r="B2183" s="8">
        <v>32940</v>
      </c>
      <c r="C2183" s="6" t="s">
        <v>611</v>
      </c>
      <c r="D2183" s="6" t="s">
        <v>610</v>
      </c>
      <c r="E2183">
        <f>VLOOKUP(A2183,Kagle!A:Q,17)</f>
        <v>0.71299999999999997</v>
      </c>
    </row>
    <row r="2184" spans="1:5" ht="15">
      <c r="A2184" s="6" t="s">
        <v>2728</v>
      </c>
      <c r="B2184" s="8">
        <v>6241</v>
      </c>
      <c r="C2184" s="6" t="s">
        <v>617</v>
      </c>
      <c r="D2184" s="6" t="s">
        <v>610</v>
      </c>
      <c r="E2184">
        <f>VLOOKUP(A2184,Kagle!A:Q,17)</f>
        <v>0.74299999999999999</v>
      </c>
    </row>
    <row r="2185" spans="1:5" ht="15">
      <c r="A2185" s="6" t="s">
        <v>2729</v>
      </c>
      <c r="B2185" s="8">
        <v>3100</v>
      </c>
      <c r="C2185" s="6" t="s">
        <v>614</v>
      </c>
      <c r="D2185" s="6" t="s">
        <v>607</v>
      </c>
      <c r="E2185">
        <f>VLOOKUP(A2185,Kagle!A:Q,17)</f>
        <v>0.73099999999999998</v>
      </c>
    </row>
    <row r="2186" spans="1:5" ht="15">
      <c r="A2186" s="6" t="s">
        <v>2730</v>
      </c>
      <c r="B2186" s="8">
        <v>259337</v>
      </c>
      <c r="C2186" s="6" t="s">
        <v>609</v>
      </c>
      <c r="D2186" s="6" t="s">
        <v>610</v>
      </c>
      <c r="E2186">
        <f>VLOOKUP(A2186,Kagle!A:Q,17)</f>
        <v>0.6</v>
      </c>
    </row>
    <row r="2187" spans="1:5" ht="15">
      <c r="A2187" s="6" t="s">
        <v>2731</v>
      </c>
      <c r="B2187" s="8">
        <v>11121</v>
      </c>
      <c r="C2187" s="6" t="s">
        <v>600</v>
      </c>
      <c r="D2187" s="6" t="s">
        <v>601</v>
      </c>
      <c r="E2187">
        <f>VLOOKUP(A2187,Kagle!A:Q,17)</f>
        <v>0.69</v>
      </c>
    </row>
    <row r="2188" spans="1:5" ht="15">
      <c r="A2188" s="6" t="s">
        <v>2732</v>
      </c>
      <c r="B2188" s="8">
        <v>6235</v>
      </c>
      <c r="C2188" s="6" t="s">
        <v>612</v>
      </c>
      <c r="D2188" s="6" t="s">
        <v>607</v>
      </c>
      <c r="E2188">
        <f>VLOOKUP(A2188,Kagle!A:Q,17)</f>
        <v>0.70499999999999996</v>
      </c>
    </row>
    <row r="2189" spans="1:5" ht="15">
      <c r="A2189" s="6" t="s">
        <v>2732</v>
      </c>
      <c r="B2189" s="8">
        <v>3116</v>
      </c>
      <c r="C2189" s="6" t="s">
        <v>609</v>
      </c>
      <c r="D2189" s="6" t="s">
        <v>610</v>
      </c>
      <c r="E2189">
        <f>VLOOKUP(A2189,Kagle!A:Q,17)</f>
        <v>0.70499999999999996</v>
      </c>
    </row>
    <row r="2190" spans="1:5" ht="15">
      <c r="A2190" s="6" t="s">
        <v>2733</v>
      </c>
      <c r="B2190" s="8">
        <v>23645</v>
      </c>
      <c r="C2190" s="6" t="s">
        <v>602</v>
      </c>
      <c r="D2190" s="6" t="s">
        <v>603</v>
      </c>
      <c r="E2190">
        <f>VLOOKUP(A2190,Kagle!A:Q,17)</f>
        <v>0.69</v>
      </c>
    </row>
    <row r="2191" spans="1:5" ht="15">
      <c r="A2191" s="6" t="s">
        <v>2734</v>
      </c>
      <c r="B2191" s="8">
        <v>7358</v>
      </c>
      <c r="C2191" s="6" t="s">
        <v>602</v>
      </c>
      <c r="D2191" s="6" t="s">
        <v>603</v>
      </c>
      <c r="E2191">
        <f>VLOOKUP(A2191,Kagle!A:Q,17)</f>
        <v>0.61</v>
      </c>
    </row>
    <row r="2192" spans="1:5" ht="15">
      <c r="A2192" s="6" t="s">
        <v>2735</v>
      </c>
      <c r="B2192" s="8">
        <v>7339</v>
      </c>
      <c r="C2192" s="6" t="s">
        <v>611</v>
      </c>
      <c r="D2192" s="6" t="s">
        <v>610</v>
      </c>
      <c r="E2192">
        <f>VLOOKUP(A2192,Kagle!A:Q,17)</f>
        <v>0.77700000000000002</v>
      </c>
    </row>
    <row r="2193" spans="1:5" ht="15">
      <c r="A2193" s="6" t="s">
        <v>2736</v>
      </c>
      <c r="B2193" s="8">
        <v>70900</v>
      </c>
      <c r="C2193" s="6" t="s">
        <v>620</v>
      </c>
      <c r="D2193" s="6" t="s">
        <v>603</v>
      </c>
      <c r="E2193">
        <f>VLOOKUP(A2193,Kagle!A:Q,17)</f>
        <v>0.79</v>
      </c>
    </row>
    <row r="2194" spans="1:5" ht="15">
      <c r="A2194" s="6" t="s">
        <v>2737</v>
      </c>
      <c r="B2194" s="8">
        <v>256223</v>
      </c>
      <c r="C2194" s="6" t="s">
        <v>606</v>
      </c>
      <c r="D2194" s="6" t="s">
        <v>607</v>
      </c>
      <c r="E2194">
        <f>VLOOKUP(A2194,Kagle!A:Q,17)</f>
        <v>0.69299999999999995</v>
      </c>
    </row>
    <row r="2195" spans="1:5" ht="15">
      <c r="A2195" s="6" t="s">
        <v>2737</v>
      </c>
      <c r="B2195" s="8">
        <v>6109</v>
      </c>
      <c r="C2195" s="6" t="s">
        <v>617</v>
      </c>
      <c r="D2195" s="6" t="s">
        <v>610</v>
      </c>
      <c r="E2195">
        <f>VLOOKUP(A2195,Kagle!A:Q,17)</f>
        <v>0.69299999999999995</v>
      </c>
    </row>
    <row r="2196" spans="1:5" ht="15">
      <c r="A2196" s="6" t="s">
        <v>2738</v>
      </c>
      <c r="B2196" s="8">
        <v>26187</v>
      </c>
      <c r="C2196" s="6" t="s">
        <v>620</v>
      </c>
      <c r="D2196" s="6" t="s">
        <v>603</v>
      </c>
      <c r="E2196">
        <f>VLOOKUP(A2196,Kagle!A:Q,17)</f>
        <v>0.76</v>
      </c>
    </row>
    <row r="2197" spans="1:5" ht="15">
      <c r="A2197" s="6" t="s">
        <v>2739</v>
      </c>
      <c r="B2197" s="8">
        <v>4879</v>
      </c>
      <c r="C2197" s="6" t="s">
        <v>602</v>
      </c>
      <c r="D2197" s="6" t="s">
        <v>603</v>
      </c>
      <c r="E2197">
        <f>VLOOKUP(A2197,Kagle!A:Q,17)</f>
        <v>0.72</v>
      </c>
    </row>
    <row r="2198" spans="1:5" ht="15">
      <c r="A2198" s="6" t="s">
        <v>2739</v>
      </c>
      <c r="B2198" s="8">
        <v>4465</v>
      </c>
      <c r="C2198" s="6" t="s">
        <v>609</v>
      </c>
      <c r="D2198" s="6" t="s">
        <v>610</v>
      </c>
      <c r="E2198">
        <f>VLOOKUP(A2198,Kagle!A:Q,17)</f>
        <v>0.72</v>
      </c>
    </row>
    <row r="2199" spans="1:5" ht="15">
      <c r="A2199" s="6" t="s">
        <v>2740</v>
      </c>
      <c r="B2199" s="8">
        <v>6951</v>
      </c>
      <c r="C2199" s="6" t="s">
        <v>620</v>
      </c>
      <c r="D2199" s="6" t="s">
        <v>603</v>
      </c>
      <c r="E2199">
        <f>VLOOKUP(A2199,Kagle!A:Q,17)</f>
        <v>0.75</v>
      </c>
    </row>
    <row r="2200" spans="1:5" ht="15">
      <c r="A2200" s="6" t="s">
        <v>2741</v>
      </c>
      <c r="B2200" s="8">
        <v>3886</v>
      </c>
      <c r="C2200" s="6" t="s">
        <v>600</v>
      </c>
      <c r="D2200" s="6" t="s">
        <v>601</v>
      </c>
      <c r="E2200">
        <f>VLOOKUP(A2200,Kagle!A:Q,17)</f>
        <v>0.70099999999999996</v>
      </c>
    </row>
    <row r="2201" spans="1:5" ht="15">
      <c r="A2201" s="6" t="s">
        <v>2742</v>
      </c>
      <c r="B2201" s="8">
        <v>15787</v>
      </c>
      <c r="C2201" s="6" t="s">
        <v>629</v>
      </c>
      <c r="D2201" s="6" t="s">
        <v>607</v>
      </c>
      <c r="E2201">
        <f>VLOOKUP(A2201,Kagle!A:Q,17)</f>
        <v>0.57999999999999996</v>
      </c>
    </row>
    <row r="2202" spans="1:5" ht="15">
      <c r="A2202" s="6" t="s">
        <v>2743</v>
      </c>
      <c r="B2202" s="8">
        <v>18149</v>
      </c>
      <c r="C2202" s="6" t="s">
        <v>618</v>
      </c>
      <c r="D2202" s="6" t="s">
        <v>601</v>
      </c>
      <c r="E2202">
        <f>VLOOKUP(A2202,Kagle!A:Q,17)</f>
        <v>0.66</v>
      </c>
    </row>
    <row r="2203" spans="1:5" ht="15">
      <c r="A2203" s="6" t="s">
        <v>2744</v>
      </c>
      <c r="B2203" s="8">
        <v>2779</v>
      </c>
      <c r="C2203" s="6" t="s">
        <v>622</v>
      </c>
      <c r="D2203" s="6" t="s">
        <v>607</v>
      </c>
      <c r="E2203">
        <f>VLOOKUP(A2203,Kagle!A:Q,17)</f>
        <v>0.59</v>
      </c>
    </row>
    <row r="2204" spans="1:5" ht="15">
      <c r="A2204" s="6" t="s">
        <v>2745</v>
      </c>
      <c r="B2204" s="8">
        <v>18144</v>
      </c>
      <c r="C2204" s="6" t="s">
        <v>602</v>
      </c>
      <c r="D2204" s="6" t="s">
        <v>603</v>
      </c>
      <c r="E2204">
        <f>VLOOKUP(A2204,Kagle!A:Q,17)</f>
        <v>0.7</v>
      </c>
    </row>
    <row r="2205" spans="1:5" ht="15">
      <c r="A2205" s="6" t="s">
        <v>2746</v>
      </c>
      <c r="B2205" s="8">
        <v>2776</v>
      </c>
      <c r="C2205" s="6" t="s">
        <v>612</v>
      </c>
      <c r="D2205" s="6" t="s">
        <v>607</v>
      </c>
      <c r="E2205">
        <f>VLOOKUP(A2205,Kagle!A:Q,17)</f>
        <v>0.60799999999999998</v>
      </c>
    </row>
    <row r="2206" spans="1:5" ht="15">
      <c r="A2206" s="6" t="s">
        <v>2747</v>
      </c>
      <c r="B2206" s="8">
        <v>4543</v>
      </c>
      <c r="C2206" s="6" t="s">
        <v>617</v>
      </c>
      <c r="D2206" s="6" t="s">
        <v>610</v>
      </c>
      <c r="E2206">
        <f>VLOOKUP(A2206,Kagle!A:Q,17)</f>
        <v>0.67</v>
      </c>
    </row>
    <row r="2207" spans="1:5" ht="15">
      <c r="A2207" s="6" t="s">
        <v>2748</v>
      </c>
      <c r="B2207" s="8">
        <v>2215</v>
      </c>
      <c r="C2207" s="6" t="s">
        <v>608</v>
      </c>
      <c r="D2207" s="6" t="s">
        <v>607</v>
      </c>
      <c r="E2207">
        <f>VLOOKUP(A2207,Kagle!A:Q,17)</f>
        <v>0.56499999999999995</v>
      </c>
    </row>
    <row r="2208" spans="1:5" ht="15">
      <c r="A2208" s="6" t="s">
        <v>2749</v>
      </c>
      <c r="B2208" s="8">
        <v>40333</v>
      </c>
      <c r="C2208" s="6" t="s">
        <v>604</v>
      </c>
      <c r="D2208" s="6" t="s">
        <v>605</v>
      </c>
      <c r="E2208">
        <f>VLOOKUP(A2208,Kagle!A:Q,17)</f>
        <v>0.56999999999999995</v>
      </c>
    </row>
    <row r="2209" spans="1:5" ht="15">
      <c r="A2209" s="6" t="s">
        <v>2750</v>
      </c>
      <c r="B2209" s="8">
        <v>11861</v>
      </c>
      <c r="C2209" s="6" t="s">
        <v>623</v>
      </c>
      <c r="D2209" s="6" t="s">
        <v>607</v>
      </c>
      <c r="E2209">
        <f>VLOOKUP(A2209,Kagle!A:Q,17)</f>
        <v>0.48399999999999999</v>
      </c>
    </row>
    <row r="2210" spans="1:5" ht="15">
      <c r="A2210" s="6" t="s">
        <v>2751</v>
      </c>
      <c r="B2210" s="8">
        <v>18392</v>
      </c>
      <c r="C2210" s="6" t="s">
        <v>602</v>
      </c>
      <c r="D2210" s="6" t="s">
        <v>603</v>
      </c>
      <c r="E2210">
        <f>VLOOKUP(A2210,Kagle!A:Q,17)</f>
        <v>0.66</v>
      </c>
    </row>
    <row r="2211" spans="1:5" ht="15">
      <c r="A2211" s="6" t="s">
        <v>2752</v>
      </c>
      <c r="B2211" s="8">
        <v>24079</v>
      </c>
      <c r="C2211" s="6" t="s">
        <v>602</v>
      </c>
      <c r="D2211" s="6" t="s">
        <v>603</v>
      </c>
      <c r="E2211">
        <f>VLOOKUP(A2211,Kagle!A:Q,17)</f>
        <v>0.7</v>
      </c>
    </row>
    <row r="2212" spans="1:5" ht="15">
      <c r="A2212" s="6" t="s">
        <v>2753</v>
      </c>
      <c r="B2212" s="8">
        <v>6312</v>
      </c>
      <c r="C2212" s="6" t="s">
        <v>616</v>
      </c>
      <c r="D2212" s="6" t="s">
        <v>607</v>
      </c>
      <c r="E2212">
        <f>VLOOKUP(A2212,Kagle!A:Q,17)</f>
        <v>0.624</v>
      </c>
    </row>
    <row r="2213" spans="1:5" ht="15">
      <c r="A2213" s="6" t="s">
        <v>2754</v>
      </c>
      <c r="B2213" s="8">
        <v>15319</v>
      </c>
      <c r="C2213" s="6" t="s">
        <v>600</v>
      </c>
      <c r="D2213" s="6" t="s">
        <v>601</v>
      </c>
      <c r="E2213">
        <f>VLOOKUP(A2213,Kagle!A:Q,17)</f>
        <v>0.72</v>
      </c>
    </row>
    <row r="2214" spans="1:5" ht="15">
      <c r="A2214" s="6" t="s">
        <v>2755</v>
      </c>
      <c r="B2214" s="8">
        <v>53259</v>
      </c>
      <c r="C2214" s="6" t="s">
        <v>602</v>
      </c>
      <c r="D2214" s="6" t="s">
        <v>603</v>
      </c>
      <c r="E2214">
        <f>VLOOKUP(A2214,Kagle!A:Q,17)</f>
        <v>0.66400000000000003</v>
      </c>
    </row>
    <row r="2215" spans="1:5" ht="15">
      <c r="A2215" s="6" t="s">
        <v>2756</v>
      </c>
      <c r="B2215" s="8">
        <v>7560</v>
      </c>
      <c r="C2215" s="6" t="s">
        <v>624</v>
      </c>
      <c r="D2215" s="6" t="s">
        <v>601</v>
      </c>
      <c r="E2215">
        <f>VLOOKUP(A2215,Kagle!A:Q,17)</f>
        <v>0.68</v>
      </c>
    </row>
    <row r="2216" spans="1:5" ht="15">
      <c r="A2216" s="6" t="s">
        <v>2757</v>
      </c>
      <c r="B2216" s="8">
        <v>7588</v>
      </c>
      <c r="C2216" s="6" t="s">
        <v>620</v>
      </c>
      <c r="D2216" s="6" t="s">
        <v>603</v>
      </c>
      <c r="E2216">
        <f>VLOOKUP(A2216,Kagle!A:Q,17)</f>
        <v>0.75900000000000001</v>
      </c>
    </row>
    <row r="2217" spans="1:5" ht="15">
      <c r="A2217" s="6" t="s">
        <v>2758</v>
      </c>
      <c r="B2217" s="8">
        <v>4019</v>
      </c>
      <c r="C2217" s="6" t="s">
        <v>611</v>
      </c>
      <c r="D2217" s="6" t="s">
        <v>610</v>
      </c>
      <c r="E2217">
        <f>VLOOKUP(A2217,Kagle!A:Q,17)</f>
        <v>0.79500000000000004</v>
      </c>
    </row>
    <row r="2218" spans="1:5" ht="15">
      <c r="A2218" s="6" t="s">
        <v>2759</v>
      </c>
      <c r="B2218" s="8">
        <v>2962</v>
      </c>
      <c r="C2218" s="6" t="s">
        <v>602</v>
      </c>
      <c r="D2218" s="6" t="s">
        <v>603</v>
      </c>
      <c r="E2218">
        <f>VLOOKUP(A2218,Kagle!A:Q,17)</f>
        <v>0.66500000000000004</v>
      </c>
    </row>
    <row r="2219" spans="1:5" ht="15">
      <c r="A2219" s="6" t="s">
        <v>2760</v>
      </c>
      <c r="B2219" s="8">
        <v>18769</v>
      </c>
      <c r="C2219" s="6" t="s">
        <v>600</v>
      </c>
      <c r="D2219" s="6" t="s">
        <v>601</v>
      </c>
      <c r="E2219">
        <f>VLOOKUP(A2219,Kagle!A:Q,17)</f>
        <v>0.70099999999999996</v>
      </c>
    </row>
    <row r="2220" spans="1:5" ht="15">
      <c r="A2220" s="6" t="s">
        <v>2761</v>
      </c>
      <c r="B2220" s="8">
        <v>27174</v>
      </c>
      <c r="C2220" s="6" t="s">
        <v>602</v>
      </c>
      <c r="D2220" s="6" t="s">
        <v>603</v>
      </c>
      <c r="E2220">
        <f>VLOOKUP(A2220,Kagle!A:Q,17)</f>
        <v>0.69299999999999995</v>
      </c>
    </row>
    <row r="2221" spans="1:5" ht="15">
      <c r="A2221" s="6" t="s">
        <v>2762</v>
      </c>
      <c r="B2221" s="8">
        <v>20000</v>
      </c>
      <c r="C2221" s="6" t="s">
        <v>615</v>
      </c>
      <c r="D2221" s="6" t="s">
        <v>607</v>
      </c>
      <c r="E2221">
        <f>VLOOKUP(A2221,Kagle!A:Q,17)</f>
        <v>0.60299999999999998</v>
      </c>
    </row>
    <row r="2222" spans="1:5" ht="15">
      <c r="A2222" s="6" t="s">
        <v>2763</v>
      </c>
      <c r="B2222" s="8">
        <v>15626</v>
      </c>
      <c r="C2222" s="6" t="s">
        <v>606</v>
      </c>
      <c r="D2222" s="6" t="s">
        <v>607</v>
      </c>
      <c r="E2222">
        <f>VLOOKUP(A2222,Kagle!A:Q,17)</f>
        <v>0.57899999999999996</v>
      </c>
    </row>
    <row r="2223" spans="1:5" ht="15">
      <c r="A2223" s="6" t="s">
        <v>2764</v>
      </c>
      <c r="B2223" s="8">
        <v>11596</v>
      </c>
      <c r="C2223" s="6" t="s">
        <v>602</v>
      </c>
      <c r="D2223" s="6" t="s">
        <v>603</v>
      </c>
      <c r="E2223">
        <f>VLOOKUP(A2223,Kagle!A:Q,17)</f>
        <v>0.77</v>
      </c>
    </row>
    <row r="2224" spans="1:5" ht="15">
      <c r="A2224" s="6" t="s">
        <v>2765</v>
      </c>
      <c r="B2224" s="8">
        <v>265409</v>
      </c>
      <c r="C2224" s="6" t="s">
        <v>606</v>
      </c>
      <c r="D2224" s="6" t="s">
        <v>607</v>
      </c>
      <c r="E2224">
        <f>VLOOKUP(A2224,Kagle!A:Q,17)</f>
        <v>0.60599999999999998</v>
      </c>
    </row>
    <row r="2225" spans="1:5" ht="15">
      <c r="A2225" s="6" t="s">
        <v>2766</v>
      </c>
      <c r="B2225" s="8">
        <v>12485</v>
      </c>
      <c r="C2225" s="6" t="s">
        <v>620</v>
      </c>
      <c r="D2225" s="6" t="s">
        <v>603</v>
      </c>
      <c r="E2225">
        <f>VLOOKUP(A2225,Kagle!A:Q,17)</f>
        <v>0.72699999999999998</v>
      </c>
    </row>
    <row r="2226" spans="1:5" ht="15">
      <c r="A2226" s="6" t="s">
        <v>2767</v>
      </c>
      <c r="B2226" s="8">
        <v>15069</v>
      </c>
      <c r="C2226" s="6" t="s">
        <v>617</v>
      </c>
      <c r="D2226" s="6" t="s">
        <v>610</v>
      </c>
      <c r="E2226">
        <f>VLOOKUP(A2226,Kagle!A:Q,17)</f>
        <v>0.72799999999999998</v>
      </c>
    </row>
    <row r="2227" spans="1:5" ht="15">
      <c r="A2227" s="6" t="s">
        <v>2768</v>
      </c>
      <c r="B2227" s="8">
        <v>6689</v>
      </c>
      <c r="C2227" s="6" t="s">
        <v>608</v>
      </c>
      <c r="D2227" s="6" t="s">
        <v>607</v>
      </c>
      <c r="E2227">
        <f>VLOOKUP(A2227,Kagle!A:Q,17)</f>
        <v>0.55000000000000004</v>
      </c>
    </row>
    <row r="2228" spans="1:5" ht="15">
      <c r="A2228" s="6" t="s">
        <v>2769</v>
      </c>
      <c r="B2228" s="8">
        <v>14354</v>
      </c>
      <c r="C2228" s="6" t="s">
        <v>620</v>
      </c>
      <c r="D2228" s="6" t="s">
        <v>603</v>
      </c>
      <c r="E2228">
        <f>VLOOKUP(A2228,Kagle!A:Q,17)</f>
        <v>0.72</v>
      </c>
    </row>
    <row r="2229" spans="1:5" ht="15">
      <c r="A2229" s="6" t="s">
        <v>2770</v>
      </c>
      <c r="B2229" s="8">
        <v>37964</v>
      </c>
      <c r="C2229" s="6" t="s">
        <v>620</v>
      </c>
      <c r="D2229" s="6" t="s">
        <v>603</v>
      </c>
      <c r="E2229">
        <f>VLOOKUP(A2229,Kagle!A:Q,17)</f>
        <v>0.753</v>
      </c>
    </row>
    <row r="2230" spans="1:5" ht="15">
      <c r="A2230" s="6" t="s">
        <v>2771</v>
      </c>
      <c r="B2230" s="8">
        <v>7687</v>
      </c>
      <c r="C2230" s="6" t="s">
        <v>602</v>
      </c>
      <c r="D2230" s="6" t="s">
        <v>603</v>
      </c>
      <c r="E2230">
        <f>VLOOKUP(A2230,Kagle!A:Q,17)</f>
        <v>0.69599999999999995</v>
      </c>
    </row>
    <row r="2231" spans="1:5" ht="15">
      <c r="A2231" s="6" t="s">
        <v>2772</v>
      </c>
      <c r="B2231" s="8">
        <v>4225</v>
      </c>
      <c r="C2231" s="6" t="s">
        <v>608</v>
      </c>
      <c r="D2231" s="6" t="s">
        <v>607</v>
      </c>
      <c r="E2231">
        <f>VLOOKUP(A2231,Kagle!A:Q,17)</f>
        <v>0.67</v>
      </c>
    </row>
    <row r="2232" spans="1:5" ht="15">
      <c r="A2232" s="6" t="s">
        <v>2773</v>
      </c>
      <c r="B2232" s="8">
        <v>45922</v>
      </c>
      <c r="C2232" s="6" t="s">
        <v>620</v>
      </c>
      <c r="D2232" s="6" t="s">
        <v>603</v>
      </c>
      <c r="E2232">
        <f>VLOOKUP(A2232,Kagle!A:Q,17)</f>
        <v>0.73</v>
      </c>
    </row>
    <row r="2233" spans="1:5" ht="15">
      <c r="A2233" s="6" t="s">
        <v>2774</v>
      </c>
      <c r="B2233" s="8">
        <v>5476</v>
      </c>
      <c r="C2233" s="6" t="s">
        <v>611</v>
      </c>
      <c r="D2233" s="6" t="s">
        <v>610</v>
      </c>
      <c r="E2233">
        <f>VLOOKUP(A2233,Kagle!A:Q,17)</f>
        <v>0.73599999999999999</v>
      </c>
    </row>
    <row r="2234" spans="1:5" ht="15">
      <c r="A2234" s="6" t="s">
        <v>2775</v>
      </c>
      <c r="B2234" s="8">
        <v>4406</v>
      </c>
      <c r="C2234" s="6" t="s">
        <v>608</v>
      </c>
      <c r="D2234" s="6" t="s">
        <v>607</v>
      </c>
      <c r="E2234">
        <f>VLOOKUP(A2234,Kagle!A:Q,17)</f>
        <v>0.55000000000000004</v>
      </c>
    </row>
    <row r="2235" spans="1:5" ht="15">
      <c r="A2235" s="6" t="s">
        <v>2776</v>
      </c>
      <c r="B2235" s="8">
        <v>59435</v>
      </c>
      <c r="C2235" s="6" t="s">
        <v>609</v>
      </c>
      <c r="D2235" s="6" t="s">
        <v>610</v>
      </c>
      <c r="E2235">
        <f>VLOOKUP(A2235,Kagle!A:Q,17)</f>
        <v>0.65200000000000002</v>
      </c>
    </row>
    <row r="2236" spans="1:5" ht="15">
      <c r="A2236" s="6" t="s">
        <v>2777</v>
      </c>
      <c r="B2236" s="8">
        <v>15251</v>
      </c>
      <c r="C2236" s="6" t="s">
        <v>600</v>
      </c>
      <c r="D2236" s="6" t="s">
        <v>601</v>
      </c>
      <c r="E2236">
        <f>VLOOKUP(A2236,Kagle!A:Q,17)</f>
        <v>0.69599999999999995</v>
      </c>
    </row>
    <row r="2237" spans="1:5" ht="15">
      <c r="A2237" s="6" t="s">
        <v>2778</v>
      </c>
      <c r="B2237" s="8">
        <v>2893</v>
      </c>
      <c r="C2237" s="6" t="s">
        <v>618</v>
      </c>
      <c r="D2237" s="6" t="s">
        <v>601</v>
      </c>
      <c r="E2237">
        <f>VLOOKUP(A2237,Kagle!A:Q,17)</f>
        <v>0.72699999999999998</v>
      </c>
    </row>
    <row r="2238" spans="1:5" ht="15">
      <c r="A2238" s="6" t="s">
        <v>2779</v>
      </c>
      <c r="B2238" s="8">
        <v>7920</v>
      </c>
      <c r="C2238" s="6" t="s">
        <v>616</v>
      </c>
      <c r="D2238" s="6" t="s">
        <v>607</v>
      </c>
      <c r="E2238">
        <f>VLOOKUP(A2238,Kagle!A:Q,17)</f>
        <v>0.63</v>
      </c>
    </row>
    <row r="2239" spans="1:5" ht="15">
      <c r="A2239" s="6" t="s">
        <v>2780</v>
      </c>
      <c r="B2239" s="8">
        <v>9838</v>
      </c>
      <c r="C2239" s="6" t="s">
        <v>617</v>
      </c>
      <c r="D2239" s="6" t="s">
        <v>610</v>
      </c>
      <c r="E2239">
        <f>VLOOKUP(A2239,Kagle!A:Q,17)</f>
        <v>0.79</v>
      </c>
    </row>
    <row r="2240" spans="1:5" ht="15">
      <c r="A2240" s="6" t="s">
        <v>2781</v>
      </c>
      <c r="B2240" s="8">
        <v>1880</v>
      </c>
      <c r="C2240" s="6" t="s">
        <v>627</v>
      </c>
      <c r="D2240" s="6" t="s">
        <v>605</v>
      </c>
      <c r="E2240">
        <f>VLOOKUP(A2240,Kagle!A:Q,17)</f>
        <v>0.48099999999999998</v>
      </c>
    </row>
    <row r="2241" spans="1:5" ht="15">
      <c r="A2241" s="6" t="s">
        <v>2782</v>
      </c>
      <c r="B2241" s="8">
        <v>30436</v>
      </c>
      <c r="C2241" s="6" t="s">
        <v>604</v>
      </c>
      <c r="D2241" s="6" t="s">
        <v>605</v>
      </c>
      <c r="E2241">
        <f>VLOOKUP(A2241,Kagle!A:Q,17)</f>
        <v>0.48899999999999999</v>
      </c>
    </row>
    <row r="2242" spans="1:5" ht="15">
      <c r="A2242" s="6" t="s">
        <v>2783</v>
      </c>
      <c r="B2242" s="8">
        <v>65625</v>
      </c>
      <c r="C2242" s="6" t="s">
        <v>612</v>
      </c>
      <c r="D2242" s="6" t="s">
        <v>607</v>
      </c>
      <c r="E2242">
        <f>VLOOKUP(A2242,Kagle!A:Q,17)</f>
        <v>0.61899999999999999</v>
      </c>
    </row>
    <row r="2243" spans="1:5" ht="15">
      <c r="A2243" s="6" t="s">
        <v>2784</v>
      </c>
      <c r="B2243" s="8">
        <v>97669</v>
      </c>
      <c r="C2243" s="6" t="s">
        <v>600</v>
      </c>
      <c r="D2243" s="6" t="s">
        <v>601</v>
      </c>
      <c r="E2243">
        <f>VLOOKUP(A2243,Kagle!A:Q,17)</f>
        <v>0.74299999999999999</v>
      </c>
    </row>
    <row r="2244" spans="1:5" ht="15">
      <c r="A2244" s="6" t="s">
        <v>2785</v>
      </c>
      <c r="B2244" s="8">
        <v>31499</v>
      </c>
      <c r="C2244" s="6" t="s">
        <v>609</v>
      </c>
      <c r="D2244" s="6" t="s">
        <v>610</v>
      </c>
      <c r="E2244">
        <f>VLOOKUP(A2244,Kagle!A:Q,17)</f>
        <v>0.70599999999999996</v>
      </c>
    </row>
    <row r="2245" spans="1:5" ht="15">
      <c r="A2245" s="6" t="s">
        <v>2786</v>
      </c>
      <c r="B2245" s="8">
        <v>13782</v>
      </c>
      <c r="C2245" s="6" t="s">
        <v>611</v>
      </c>
      <c r="D2245" s="6" t="s">
        <v>610</v>
      </c>
      <c r="E2245">
        <f>VLOOKUP(A2245,Kagle!A:Q,17)</f>
        <v>0.75900000000000001</v>
      </c>
    </row>
    <row r="2246" spans="1:5" ht="15">
      <c r="A2246" s="6" t="s">
        <v>2787</v>
      </c>
      <c r="B2246" s="8">
        <v>9045</v>
      </c>
      <c r="C2246" s="6" t="s">
        <v>620</v>
      </c>
      <c r="D2246" s="6" t="s">
        <v>603</v>
      </c>
      <c r="E2246">
        <f>VLOOKUP(A2246,Kagle!A:Q,17)</f>
        <v>0.70299999999999996</v>
      </c>
    </row>
    <row r="2247" spans="1:5" ht="15">
      <c r="A2247" s="6" t="s">
        <v>2788</v>
      </c>
      <c r="B2247" s="8">
        <v>4199</v>
      </c>
      <c r="C2247" s="6" t="s">
        <v>606</v>
      </c>
      <c r="D2247" s="6" t="s">
        <v>607</v>
      </c>
      <c r="E2247">
        <f>VLOOKUP(A2247,Kagle!A:Q,17)</f>
        <v>0.61799999999999999</v>
      </c>
    </row>
    <row r="2248" spans="1:5" ht="15">
      <c r="A2248" s="6" t="s">
        <v>2789</v>
      </c>
      <c r="B2248" s="8">
        <v>42058</v>
      </c>
      <c r="C2248" s="6" t="s">
        <v>620</v>
      </c>
      <c r="D2248" s="6" t="s">
        <v>603</v>
      </c>
      <c r="E2248">
        <f>VLOOKUP(A2248,Kagle!A:Q,17)</f>
        <v>0.75</v>
      </c>
    </row>
    <row r="2249" spans="1:5" ht="15">
      <c r="A2249" s="6" t="s">
        <v>2790</v>
      </c>
      <c r="B2249" s="8">
        <v>16604</v>
      </c>
      <c r="C2249" s="6" t="s">
        <v>611</v>
      </c>
      <c r="D2249" s="6" t="s">
        <v>610</v>
      </c>
      <c r="E2249">
        <f>VLOOKUP(A2249,Kagle!A:Q,17)</f>
        <v>0.66</v>
      </c>
    </row>
    <row r="2250" spans="1:5" ht="15">
      <c r="A2250" s="6" t="s">
        <v>2791</v>
      </c>
      <c r="B2250" s="8">
        <v>7579</v>
      </c>
      <c r="C2250" s="6" t="s">
        <v>612</v>
      </c>
      <c r="D2250" s="6" t="s">
        <v>607</v>
      </c>
      <c r="E2250">
        <f>VLOOKUP(A2250,Kagle!A:Q,17)</f>
        <v>0.55000000000000004</v>
      </c>
    </row>
    <row r="2251" spans="1:5" ht="15">
      <c r="A2251" s="6" t="s">
        <v>2792</v>
      </c>
      <c r="B2251" s="8">
        <v>31187</v>
      </c>
      <c r="C2251" s="6" t="s">
        <v>615</v>
      </c>
      <c r="D2251" s="6" t="s">
        <v>607</v>
      </c>
      <c r="E2251">
        <f>VLOOKUP(A2251,Kagle!A:Q,17)</f>
        <v>0.67900000000000005</v>
      </c>
    </row>
    <row r="2252" spans="1:5" ht="15">
      <c r="A2252" s="6" t="s">
        <v>2793</v>
      </c>
      <c r="B2252" s="8">
        <v>2253</v>
      </c>
      <c r="C2252" s="6" t="s">
        <v>613</v>
      </c>
      <c r="D2252" s="6" t="s">
        <v>605</v>
      </c>
      <c r="E2252">
        <f>VLOOKUP(A2252,Kagle!A:Q,17)</f>
        <v>0.62</v>
      </c>
    </row>
    <row r="2253" spans="1:5" ht="15">
      <c r="A2253" s="6" t="s">
        <v>2793</v>
      </c>
      <c r="B2253" s="8">
        <v>2052</v>
      </c>
      <c r="C2253" s="6" t="s">
        <v>606</v>
      </c>
      <c r="D2253" s="6" t="s">
        <v>607</v>
      </c>
      <c r="E2253">
        <f>VLOOKUP(A2253,Kagle!A:Q,17)</f>
        <v>0.62</v>
      </c>
    </row>
    <row r="2254" spans="1:5" ht="15">
      <c r="A2254" s="6" t="s">
        <v>2794</v>
      </c>
      <c r="B2254" s="8">
        <v>38114</v>
      </c>
      <c r="C2254" s="6" t="s">
        <v>602</v>
      </c>
      <c r="D2254" s="6" t="s">
        <v>603</v>
      </c>
      <c r="E2254">
        <f>VLOOKUP(A2254,Kagle!A:Q,17)</f>
        <v>0.69</v>
      </c>
    </row>
    <row r="2255" spans="1:5" ht="15">
      <c r="A2255" s="6" t="s">
        <v>2795</v>
      </c>
      <c r="B2255" s="8">
        <v>10118</v>
      </c>
      <c r="C2255" s="6" t="s">
        <v>611</v>
      </c>
      <c r="D2255" s="6" t="s">
        <v>610</v>
      </c>
      <c r="E2255">
        <f>VLOOKUP(A2255,Kagle!A:Q,17)</f>
        <v>0.73799999999999999</v>
      </c>
    </row>
    <row r="2256" spans="1:5" ht="15">
      <c r="A2256" s="6" t="s">
        <v>2796</v>
      </c>
      <c r="B2256" s="8">
        <v>7620</v>
      </c>
      <c r="C2256" s="6" t="s">
        <v>608</v>
      </c>
      <c r="D2256" s="6" t="s">
        <v>607</v>
      </c>
      <c r="E2256">
        <f>VLOOKUP(A2256,Kagle!A:Q,17)</f>
        <v>0.59</v>
      </c>
    </row>
    <row r="2257" spans="1:5" ht="15">
      <c r="A2257" s="6" t="s">
        <v>2797</v>
      </c>
      <c r="B2257" s="8">
        <v>9911</v>
      </c>
      <c r="C2257" s="6" t="s">
        <v>626</v>
      </c>
      <c r="D2257" s="6" t="s">
        <v>605</v>
      </c>
      <c r="E2257">
        <f>VLOOKUP(A2257,Kagle!A:Q,17)</f>
        <v>0.57999999999999996</v>
      </c>
    </row>
    <row r="2258" spans="1:5" ht="15">
      <c r="A2258" s="6" t="s">
        <v>2797</v>
      </c>
      <c r="B2258" s="8">
        <v>12296</v>
      </c>
      <c r="C2258" s="6" t="s">
        <v>606</v>
      </c>
      <c r="D2258" s="6" t="s">
        <v>607</v>
      </c>
      <c r="E2258">
        <f>VLOOKUP(A2258,Kagle!A:Q,17)</f>
        <v>0.57999999999999996</v>
      </c>
    </row>
    <row r="2259" spans="1:5" ht="15">
      <c r="A2259" s="6" t="s">
        <v>2798</v>
      </c>
      <c r="B2259" s="8">
        <v>14326</v>
      </c>
      <c r="C2259" s="6" t="s">
        <v>609</v>
      </c>
      <c r="D2259" s="6" t="s">
        <v>610</v>
      </c>
      <c r="E2259">
        <f>VLOOKUP(A2259,Kagle!A:Q,17)</f>
        <v>0.71</v>
      </c>
    </row>
    <row r="2260" spans="1:5" ht="15">
      <c r="A2260" s="6" t="s">
        <v>2799</v>
      </c>
      <c r="B2260" s="8">
        <v>2251</v>
      </c>
      <c r="C2260" s="6" t="s">
        <v>620</v>
      </c>
      <c r="D2260" s="6" t="s">
        <v>603</v>
      </c>
      <c r="E2260">
        <f>VLOOKUP(A2260,Kagle!A:Q,17)</f>
        <v>0.78</v>
      </c>
    </row>
    <row r="2261" spans="1:5" ht="15">
      <c r="A2261" s="6" t="s">
        <v>2800</v>
      </c>
      <c r="B2261" s="8">
        <v>24614</v>
      </c>
      <c r="C2261" s="6" t="s">
        <v>611</v>
      </c>
      <c r="D2261" s="6" t="s">
        <v>610</v>
      </c>
      <c r="E2261">
        <f>VLOOKUP(A2261,Kagle!A:Q,17)</f>
        <v>0.72199999999999998</v>
      </c>
    </row>
    <row r="2262" spans="1:5" ht="15">
      <c r="A2262" s="6" t="s">
        <v>2801</v>
      </c>
      <c r="B2262" s="8">
        <v>3938</v>
      </c>
      <c r="C2262" s="6" t="s">
        <v>617</v>
      </c>
      <c r="D2262" s="6" t="s">
        <v>610</v>
      </c>
      <c r="E2262">
        <f>VLOOKUP(A2262,Kagle!A:Q,17)</f>
        <v>0.69099999999999995</v>
      </c>
    </row>
    <row r="2263" spans="1:5" ht="15">
      <c r="A2263" s="6" t="s">
        <v>2802</v>
      </c>
      <c r="B2263" s="8">
        <v>7141</v>
      </c>
      <c r="C2263" s="6" t="s">
        <v>602</v>
      </c>
      <c r="D2263" s="6" t="s">
        <v>603</v>
      </c>
      <c r="E2263">
        <f>VLOOKUP(A2263,Kagle!A:Q,17)</f>
        <v>0.69499999999999995</v>
      </c>
    </row>
    <row r="2264" spans="1:5" ht="15">
      <c r="A2264" s="6" t="s">
        <v>2803</v>
      </c>
      <c r="B2264" s="8">
        <v>7027</v>
      </c>
      <c r="C2264" s="6" t="s">
        <v>608</v>
      </c>
      <c r="D2264" s="6" t="s">
        <v>607</v>
      </c>
      <c r="E2264">
        <f>VLOOKUP(A2264,Kagle!A:Q,17)</f>
        <v>0.57999999999999996</v>
      </c>
    </row>
    <row r="2265" spans="1:5" ht="15">
      <c r="A2265" s="6" t="s">
        <v>2804</v>
      </c>
      <c r="B2265" s="8">
        <v>7279</v>
      </c>
      <c r="C2265" s="6" t="s">
        <v>608</v>
      </c>
      <c r="D2265" s="6" t="s">
        <v>607</v>
      </c>
      <c r="E2265">
        <f>VLOOKUP(A2265,Kagle!A:Q,17)</f>
        <v>0.56999999999999995</v>
      </c>
    </row>
    <row r="2266" spans="1:5" ht="15">
      <c r="A2266" s="6" t="s">
        <v>2805</v>
      </c>
      <c r="B2266" s="8">
        <v>8197</v>
      </c>
      <c r="C2266" s="6" t="s">
        <v>627</v>
      </c>
      <c r="D2266" s="6" t="s">
        <v>605</v>
      </c>
      <c r="E2266">
        <f>VLOOKUP(A2266,Kagle!A:Q,17)</f>
        <v>0.61299999999999999</v>
      </c>
    </row>
    <row r="2267" spans="1:5" ht="15">
      <c r="A2267" s="6" t="s">
        <v>2806</v>
      </c>
      <c r="B2267" s="8">
        <v>49011</v>
      </c>
      <c r="C2267" s="6" t="s">
        <v>611</v>
      </c>
      <c r="D2267" s="6" t="s">
        <v>610</v>
      </c>
      <c r="E2267">
        <f>VLOOKUP(A2267,Kagle!A:Q,17)</f>
        <v>0.74199999999999999</v>
      </c>
    </row>
    <row r="2268" spans="1:5" ht="15">
      <c r="A2268" s="6" t="s">
        <v>2807</v>
      </c>
      <c r="B2268" s="8">
        <v>10498</v>
      </c>
      <c r="C2268" s="6" t="s">
        <v>620</v>
      </c>
      <c r="D2268" s="6" t="s">
        <v>603</v>
      </c>
      <c r="E2268">
        <f>VLOOKUP(A2268,Kagle!A:Q,17)</f>
        <v>0.71299999999999997</v>
      </c>
    </row>
    <row r="2269" spans="1:5" ht="15">
      <c r="A2269" s="6" t="s">
        <v>2808</v>
      </c>
      <c r="B2269" s="8">
        <v>8048</v>
      </c>
      <c r="C2269" s="6" t="s">
        <v>620</v>
      </c>
      <c r="D2269" s="6" t="s">
        <v>603</v>
      </c>
      <c r="E2269">
        <f>VLOOKUP(A2269,Kagle!A:Q,17)</f>
        <v>0.71</v>
      </c>
    </row>
    <row r="2270" spans="1:5" ht="15">
      <c r="A2270" s="6" t="s">
        <v>2809</v>
      </c>
      <c r="B2270" s="8">
        <v>8325</v>
      </c>
      <c r="C2270" s="6" t="s">
        <v>608</v>
      </c>
      <c r="D2270" s="6" t="s">
        <v>607</v>
      </c>
      <c r="E2270">
        <f>VLOOKUP(A2270,Kagle!A:Q,17)</f>
        <v>0.59899999999999998</v>
      </c>
    </row>
    <row r="2271" spans="1:5" ht="15">
      <c r="A2271" s="6" t="s">
        <v>2810</v>
      </c>
      <c r="B2271" s="8">
        <v>25478</v>
      </c>
      <c r="C2271" s="6" t="s">
        <v>608</v>
      </c>
      <c r="D2271" s="6" t="s">
        <v>607</v>
      </c>
      <c r="E2271">
        <f>VLOOKUP(A2271,Kagle!A:Q,17)</f>
        <v>0.62</v>
      </c>
    </row>
    <row r="2272" spans="1:5" ht="15">
      <c r="A2272" s="6" t="s">
        <v>2811</v>
      </c>
      <c r="B2272" s="8">
        <v>29173</v>
      </c>
      <c r="C2272" s="6" t="s">
        <v>609</v>
      </c>
      <c r="D2272" s="6" t="s">
        <v>610</v>
      </c>
      <c r="E2272">
        <f>VLOOKUP(A2272,Kagle!A:Q,17)</f>
        <v>0.71</v>
      </c>
    </row>
    <row r="2273" spans="1:5" ht="15">
      <c r="A2273" s="6" t="s">
        <v>2811</v>
      </c>
      <c r="B2273" s="8">
        <v>1909</v>
      </c>
      <c r="C2273" s="6" t="s">
        <v>611</v>
      </c>
      <c r="D2273" s="6" t="s">
        <v>610</v>
      </c>
      <c r="E2273">
        <f>VLOOKUP(A2273,Kagle!A:Q,17)</f>
        <v>0.71</v>
      </c>
    </row>
    <row r="2274" spans="1:5" ht="15">
      <c r="A2274" s="6" t="s">
        <v>2812</v>
      </c>
      <c r="B2274" s="8">
        <v>61088</v>
      </c>
      <c r="C2274" s="6" t="s">
        <v>606</v>
      </c>
      <c r="D2274" s="6" t="s">
        <v>607</v>
      </c>
      <c r="E2274">
        <f>VLOOKUP(A2274,Kagle!A:Q,17)</f>
        <v>0.60499999999999998</v>
      </c>
    </row>
    <row r="2275" spans="1:5" ht="15">
      <c r="A2275" s="6" t="s">
        <v>2813</v>
      </c>
      <c r="B2275" s="8">
        <v>24305</v>
      </c>
      <c r="C2275" s="6" t="s">
        <v>608</v>
      </c>
      <c r="D2275" s="6" t="s">
        <v>607</v>
      </c>
      <c r="E2275">
        <f>VLOOKUP(A2275,Kagle!A:Q,17)</f>
        <v>0.69099999999999995</v>
      </c>
    </row>
    <row r="2276" spans="1:5" ht="15">
      <c r="A2276" s="6" t="s">
        <v>2814</v>
      </c>
      <c r="B2276" s="8">
        <v>73524</v>
      </c>
      <c r="C2276" s="6" t="s">
        <v>609</v>
      </c>
      <c r="D2276" s="6" t="s">
        <v>610</v>
      </c>
      <c r="E2276">
        <f>VLOOKUP(A2276,Kagle!A:Q,17)</f>
        <v>0.66500000000000004</v>
      </c>
    </row>
    <row r="2277" spans="1:5" ht="15">
      <c r="A2277" s="6" t="s">
        <v>2815</v>
      </c>
      <c r="B2277" s="8">
        <v>10098</v>
      </c>
      <c r="C2277" s="6" t="s">
        <v>611</v>
      </c>
      <c r="D2277" s="6" t="s">
        <v>610</v>
      </c>
      <c r="E2277">
        <f>VLOOKUP(A2277,Kagle!A:Q,17)</f>
        <v>0.7</v>
      </c>
    </row>
    <row r="2278" spans="1:5" ht="15">
      <c r="A2278" s="6" t="s">
        <v>2816</v>
      </c>
      <c r="B2278" s="8">
        <v>11289</v>
      </c>
      <c r="C2278" s="6" t="s">
        <v>604</v>
      </c>
      <c r="D2278" s="6" t="s">
        <v>605</v>
      </c>
      <c r="E2278">
        <f>VLOOKUP(A2278,Kagle!A:Q,17)</f>
        <v>0.56000000000000005</v>
      </c>
    </row>
    <row r="2279" spans="1:5" ht="15">
      <c r="A2279" s="6" t="s">
        <v>2817</v>
      </c>
      <c r="B2279" s="8">
        <v>32595</v>
      </c>
      <c r="C2279" s="6" t="s">
        <v>621</v>
      </c>
      <c r="D2279" s="6" t="s">
        <v>603</v>
      </c>
      <c r="E2279">
        <f>VLOOKUP(A2279,Kagle!A:Q,17)</f>
        <v>0.63700000000000001</v>
      </c>
    </row>
    <row r="2280" spans="1:5" ht="15">
      <c r="A2280" s="6" t="s">
        <v>2818</v>
      </c>
      <c r="B2280" s="8">
        <v>13526</v>
      </c>
      <c r="C2280" s="6" t="s">
        <v>616</v>
      </c>
      <c r="D2280" s="6" t="s">
        <v>607</v>
      </c>
      <c r="E2280">
        <f>VLOOKUP(A2280,Kagle!A:Q,17)</f>
        <v>0.57999999999999996</v>
      </c>
    </row>
    <row r="2281" spans="1:5" ht="15">
      <c r="A2281" s="6" t="s">
        <v>2819</v>
      </c>
      <c r="B2281" s="8">
        <v>8566</v>
      </c>
      <c r="C2281" s="6" t="s">
        <v>600</v>
      </c>
      <c r="D2281" s="6" t="s">
        <v>601</v>
      </c>
      <c r="E2281">
        <f>VLOOKUP(A2281,Kagle!A:Q,17)</f>
        <v>0.71099999999999997</v>
      </c>
    </row>
    <row r="2282" spans="1:5" ht="15">
      <c r="A2282" s="6" t="s">
        <v>2820</v>
      </c>
      <c r="B2282" s="8">
        <v>2786</v>
      </c>
      <c r="C2282" s="6" t="s">
        <v>611</v>
      </c>
      <c r="D2282" s="6" t="s">
        <v>610</v>
      </c>
      <c r="E2282">
        <f>VLOOKUP(A2282,Kagle!A:Q,17)</f>
        <v>0.77</v>
      </c>
    </row>
    <row r="2283" spans="1:5" ht="15">
      <c r="A2283" s="6" t="s">
        <v>2821</v>
      </c>
      <c r="B2283" s="8">
        <v>6129</v>
      </c>
      <c r="C2283" s="6" t="s">
        <v>617</v>
      </c>
      <c r="D2283" s="6" t="s">
        <v>610</v>
      </c>
      <c r="E2283">
        <f>VLOOKUP(A2283,Kagle!A:Q,17)</f>
        <v>0.76</v>
      </c>
    </row>
    <row r="2284" spans="1:5" ht="15">
      <c r="A2284" s="6" t="s">
        <v>2822</v>
      </c>
      <c r="B2284" s="8">
        <v>5537</v>
      </c>
      <c r="C2284" s="6" t="s">
        <v>622</v>
      </c>
      <c r="D2284" s="6" t="s">
        <v>607</v>
      </c>
      <c r="E2284">
        <f>VLOOKUP(A2284,Kagle!A:Q,17)</f>
        <v>0.61299999999999999</v>
      </c>
    </row>
    <row r="2285" spans="1:5" ht="15">
      <c r="A2285" s="6" t="s">
        <v>2822</v>
      </c>
      <c r="B2285" s="8">
        <v>24419</v>
      </c>
      <c r="C2285" s="6" t="s">
        <v>629</v>
      </c>
      <c r="D2285" s="6" t="s">
        <v>607</v>
      </c>
      <c r="E2285">
        <f>VLOOKUP(A2285,Kagle!A:Q,17)</f>
        <v>0.61299999999999999</v>
      </c>
    </row>
    <row r="2286" spans="1:5" ht="15">
      <c r="A2286" s="6" t="s">
        <v>2823</v>
      </c>
      <c r="B2286" s="8">
        <v>96142</v>
      </c>
      <c r="C2286" s="6" t="s">
        <v>629</v>
      </c>
      <c r="D2286" s="6" t="s">
        <v>607</v>
      </c>
      <c r="E2286">
        <f>VLOOKUP(A2286,Kagle!A:Q,17)</f>
        <v>0.55600000000000005</v>
      </c>
    </row>
    <row r="2287" spans="1:5" ht="15">
      <c r="A2287" s="6" t="s">
        <v>2824</v>
      </c>
      <c r="B2287" s="8">
        <v>42166</v>
      </c>
      <c r="C2287" s="6" t="s">
        <v>608</v>
      </c>
      <c r="D2287" s="6" t="s">
        <v>607</v>
      </c>
      <c r="E2287">
        <f>VLOOKUP(A2287,Kagle!A:Q,17)</f>
        <v>0.59899999999999998</v>
      </c>
    </row>
    <row r="2288" spans="1:5" ht="15">
      <c r="A2288" s="6" t="s">
        <v>2825</v>
      </c>
      <c r="B2288" s="8">
        <v>30747</v>
      </c>
      <c r="C2288" s="6" t="s">
        <v>620</v>
      </c>
      <c r="D2288" s="6" t="s">
        <v>603</v>
      </c>
      <c r="E2288">
        <f>VLOOKUP(A2288,Kagle!A:Q,17)</f>
        <v>0.69299999999999995</v>
      </c>
    </row>
    <row r="2289" spans="1:5" ht="15">
      <c r="A2289" s="6" t="s">
        <v>2826</v>
      </c>
      <c r="B2289" s="8">
        <v>17480</v>
      </c>
      <c r="C2289" s="6" t="s">
        <v>608</v>
      </c>
      <c r="D2289" s="6" t="s">
        <v>607</v>
      </c>
      <c r="E2289">
        <f>VLOOKUP(A2289,Kagle!A:Q,17)</f>
        <v>0.62</v>
      </c>
    </row>
    <row r="2290" spans="1:5" ht="15">
      <c r="A2290" s="6" t="s">
        <v>2827</v>
      </c>
      <c r="B2290" s="8">
        <v>64646</v>
      </c>
      <c r="C2290" s="6" t="s">
        <v>600</v>
      </c>
      <c r="D2290" s="6" t="s">
        <v>601</v>
      </c>
      <c r="E2290">
        <f>VLOOKUP(A2290,Kagle!A:Q,17)</f>
        <v>0.72</v>
      </c>
    </row>
    <row r="2291" spans="1:5" ht="15">
      <c r="A2291" s="6" t="s">
        <v>2828</v>
      </c>
      <c r="B2291" s="8">
        <v>43622</v>
      </c>
      <c r="C2291" s="6" t="s">
        <v>629</v>
      </c>
      <c r="D2291" s="6" t="s">
        <v>607</v>
      </c>
      <c r="E2291">
        <f>VLOOKUP(A2291,Kagle!A:Q,17)</f>
        <v>0.60199999999999998</v>
      </c>
    </row>
    <row r="2292" spans="1:5" ht="15">
      <c r="A2292" s="6" t="s">
        <v>2829</v>
      </c>
      <c r="B2292" s="8">
        <v>4886</v>
      </c>
      <c r="C2292" s="6" t="s">
        <v>602</v>
      </c>
      <c r="D2292" s="6" t="s">
        <v>603</v>
      </c>
      <c r="E2292">
        <f>VLOOKUP(A2292,Kagle!A:Q,17)</f>
        <v>0.76</v>
      </c>
    </row>
    <row r="2293" spans="1:5" ht="15">
      <c r="A2293" s="6" t="s">
        <v>2830</v>
      </c>
      <c r="B2293" s="8">
        <v>120904</v>
      </c>
      <c r="C2293" s="6" t="s">
        <v>602</v>
      </c>
      <c r="D2293" s="6" t="s">
        <v>603</v>
      </c>
      <c r="E2293">
        <f>VLOOKUP(A2293,Kagle!A:Q,17)</f>
        <v>0.65300000000000002</v>
      </c>
    </row>
    <row r="2294" spans="1:5" ht="15">
      <c r="A2294" s="6" t="s">
        <v>2831</v>
      </c>
      <c r="B2294" s="8">
        <v>11576</v>
      </c>
      <c r="C2294" s="6" t="s">
        <v>602</v>
      </c>
      <c r="D2294" s="6" t="s">
        <v>603</v>
      </c>
      <c r="E2294">
        <f>VLOOKUP(A2294,Kagle!A:Q,17)</f>
        <v>0.73</v>
      </c>
    </row>
    <row r="2295" spans="1:5" ht="15">
      <c r="A2295" s="6" t="s">
        <v>2832</v>
      </c>
      <c r="B2295" s="8">
        <v>52446</v>
      </c>
      <c r="C2295" s="6" t="s">
        <v>630</v>
      </c>
      <c r="D2295" s="6" t="s">
        <v>603</v>
      </c>
      <c r="E2295">
        <f>VLOOKUP(A2295,Kagle!A:Q,17)</f>
        <v>0.69299999999999995</v>
      </c>
    </row>
    <row r="2296" spans="1:5" ht="15">
      <c r="A2296" s="6" t="s">
        <v>2833</v>
      </c>
      <c r="B2296" s="8">
        <v>242543</v>
      </c>
      <c r="C2296" s="6" t="s">
        <v>608</v>
      </c>
      <c r="D2296" s="6" t="s">
        <v>607</v>
      </c>
      <c r="E2296">
        <f>VLOOKUP(A2296,Kagle!A:Q,17)</f>
        <v>0.71</v>
      </c>
    </row>
    <row r="2297" spans="1:5" ht="15">
      <c r="A2297" s="6" t="s">
        <v>2834</v>
      </c>
      <c r="B2297" s="8">
        <v>213685</v>
      </c>
      <c r="C2297" s="6" t="s">
        <v>613</v>
      </c>
      <c r="D2297" s="6" t="s">
        <v>605</v>
      </c>
      <c r="E2297">
        <f>VLOOKUP(A2297,Kagle!A:Q,17)</f>
        <v>0.61199999999999999</v>
      </c>
    </row>
    <row r="2298" spans="1:5" ht="15">
      <c r="A2298" s="6" t="s">
        <v>2835</v>
      </c>
      <c r="B2298" s="8">
        <v>7452</v>
      </c>
      <c r="C2298" s="6" t="s">
        <v>602</v>
      </c>
      <c r="D2298" s="6" t="s">
        <v>603</v>
      </c>
      <c r="E2298">
        <f>VLOOKUP(A2298,Kagle!A:Q,17)</f>
        <v>0.628</v>
      </c>
    </row>
    <row r="2299" spans="1:5" ht="15">
      <c r="A2299" s="6" t="s">
        <v>2836</v>
      </c>
      <c r="B2299" s="8">
        <v>5417</v>
      </c>
      <c r="C2299" s="6" t="s">
        <v>602</v>
      </c>
      <c r="D2299" s="6" t="s">
        <v>603</v>
      </c>
      <c r="E2299">
        <f>VLOOKUP(A2299,Kagle!A:Q,17)</f>
        <v>0.64</v>
      </c>
    </row>
    <row r="2300" spans="1:5" ht="15">
      <c r="A2300" s="6" t="s">
        <v>2837</v>
      </c>
      <c r="B2300" s="8">
        <v>18164</v>
      </c>
      <c r="C2300" s="6" t="s">
        <v>608</v>
      </c>
      <c r="D2300" s="6" t="s">
        <v>607</v>
      </c>
      <c r="E2300">
        <f>VLOOKUP(A2300,Kagle!A:Q,17)</f>
        <v>0.58299999999999996</v>
      </c>
    </row>
    <row r="2301" spans="1:5" ht="15">
      <c r="A2301" s="6" t="s">
        <v>2838</v>
      </c>
      <c r="B2301" s="8">
        <v>28684</v>
      </c>
      <c r="C2301" s="6" t="s">
        <v>627</v>
      </c>
      <c r="D2301" s="6" t="s">
        <v>605</v>
      </c>
      <c r="E2301">
        <f>VLOOKUP(A2301,Kagle!A:Q,17)</f>
        <v>0.64400000000000002</v>
      </c>
    </row>
    <row r="2302" spans="1:5" ht="15">
      <c r="A2302" s="6" t="s">
        <v>2839</v>
      </c>
      <c r="B2302" s="8">
        <v>102701</v>
      </c>
      <c r="C2302" s="6" t="s">
        <v>612</v>
      </c>
      <c r="D2302" s="6" t="s">
        <v>607</v>
      </c>
      <c r="E2302">
        <f>VLOOKUP(A2302,Kagle!A:Q,17)</f>
        <v>0.59499999999999997</v>
      </c>
    </row>
    <row r="2303" spans="1:5" ht="15">
      <c r="A2303" s="6" t="s">
        <v>2840</v>
      </c>
      <c r="B2303" s="8">
        <v>4966</v>
      </c>
      <c r="C2303" s="6" t="s">
        <v>617</v>
      </c>
      <c r="D2303" s="6" t="s">
        <v>610</v>
      </c>
      <c r="E2303">
        <f>VLOOKUP(A2303,Kagle!A:Q,17)</f>
        <v>0.65700000000000003</v>
      </c>
    </row>
    <row r="2304" spans="1:5" ht="15">
      <c r="A2304" s="6" t="s">
        <v>2841</v>
      </c>
      <c r="B2304" s="8">
        <v>3460</v>
      </c>
      <c r="C2304" s="6" t="s">
        <v>608</v>
      </c>
      <c r="D2304" s="6" t="s">
        <v>607</v>
      </c>
      <c r="E2304">
        <f>VLOOKUP(A2304,Kagle!A:Q,17)</f>
        <v>0.56999999999999995</v>
      </c>
    </row>
    <row r="2305" spans="1:5" ht="15">
      <c r="A2305" s="6" t="s">
        <v>2842</v>
      </c>
      <c r="B2305" s="8">
        <v>16110</v>
      </c>
      <c r="C2305" s="6" t="s">
        <v>608</v>
      </c>
      <c r="D2305" s="6" t="s">
        <v>607</v>
      </c>
      <c r="E2305">
        <f>VLOOKUP(A2305,Kagle!A:Q,17)</f>
        <v>0.54</v>
      </c>
    </row>
    <row r="2306" spans="1:5" ht="15">
      <c r="A2306" s="6" t="s">
        <v>2843</v>
      </c>
      <c r="B2306" s="8">
        <v>12242</v>
      </c>
      <c r="C2306" s="6" t="s">
        <v>608</v>
      </c>
      <c r="D2306" s="6" t="s">
        <v>607</v>
      </c>
      <c r="E2306">
        <f>VLOOKUP(A2306,Kagle!A:Q,17)</f>
        <v>0.58899999999999997</v>
      </c>
    </row>
    <row r="2307" spans="1:5" ht="15">
      <c r="A2307" s="6" t="s">
        <v>2844</v>
      </c>
      <c r="B2307" s="8">
        <v>14452</v>
      </c>
      <c r="C2307" s="6" t="s">
        <v>608</v>
      </c>
      <c r="D2307" s="6" t="s">
        <v>607</v>
      </c>
      <c r="E2307">
        <f>VLOOKUP(A2307,Kagle!A:Q,17)</f>
        <v>0.63400000000000001</v>
      </c>
    </row>
    <row r="2308" spans="1:5" ht="15">
      <c r="A2308" s="6" t="s">
        <v>2845</v>
      </c>
      <c r="B2308" s="8">
        <v>6825</v>
      </c>
      <c r="C2308" s="6" t="s">
        <v>621</v>
      </c>
      <c r="D2308" s="6" t="s">
        <v>603</v>
      </c>
      <c r="E2308">
        <f>VLOOKUP(A2308,Kagle!A:Q,17)</f>
        <v>0.7</v>
      </c>
    </row>
    <row r="2309" spans="1:5" ht="15">
      <c r="A2309" s="6" t="s">
        <v>2846</v>
      </c>
      <c r="B2309" s="8">
        <v>14023</v>
      </c>
      <c r="C2309" s="6" t="s">
        <v>608</v>
      </c>
      <c r="D2309" s="6" t="s">
        <v>607</v>
      </c>
      <c r="E2309">
        <f>VLOOKUP(A2309,Kagle!A:Q,17)</f>
        <v>0.56200000000000006</v>
      </c>
    </row>
    <row r="2310" spans="1:5" ht="15">
      <c r="A2310" s="6" t="s">
        <v>2847</v>
      </c>
      <c r="B2310" s="8">
        <v>14542</v>
      </c>
      <c r="C2310" s="6" t="s">
        <v>630</v>
      </c>
      <c r="D2310" s="6" t="s">
        <v>603</v>
      </c>
      <c r="E2310">
        <f>VLOOKUP(A2310,Kagle!A:Q,17)</f>
        <v>0.71499999999999997</v>
      </c>
    </row>
    <row r="2311" spans="1:5" ht="15">
      <c r="A2311" s="6" t="s">
        <v>2848</v>
      </c>
      <c r="B2311" s="8">
        <v>134819</v>
      </c>
      <c r="C2311" s="6" t="s">
        <v>609</v>
      </c>
      <c r="D2311" s="6" t="s">
        <v>610</v>
      </c>
      <c r="E2311">
        <f>VLOOKUP(A2311,Kagle!A:Q,17)</f>
        <v>0.71</v>
      </c>
    </row>
    <row r="2312" spans="1:5" ht="15">
      <c r="A2312" s="6" t="s">
        <v>2849</v>
      </c>
      <c r="B2312" s="8">
        <v>4446</v>
      </c>
      <c r="C2312" s="6" t="s">
        <v>602</v>
      </c>
      <c r="D2312" s="6" t="s">
        <v>603</v>
      </c>
      <c r="E2312">
        <f>VLOOKUP(A2312,Kagle!A:Q,17)</f>
        <v>0.69099999999999995</v>
      </c>
    </row>
    <row r="2313" spans="1:5" ht="15">
      <c r="A2313" s="6" t="s">
        <v>2850</v>
      </c>
      <c r="B2313" s="8">
        <v>13435</v>
      </c>
      <c r="C2313" s="6" t="s">
        <v>600</v>
      </c>
      <c r="D2313" s="6" t="s">
        <v>601</v>
      </c>
      <c r="E2313">
        <f>VLOOKUP(A2313,Kagle!A:Q,17)</f>
        <v>0.69299999999999995</v>
      </c>
    </row>
    <row r="2314" spans="1:5" ht="15">
      <c r="A2314" s="6" t="s">
        <v>2851</v>
      </c>
      <c r="B2314" s="8">
        <v>4685</v>
      </c>
      <c r="C2314" s="6" t="s">
        <v>600</v>
      </c>
      <c r="D2314" s="6" t="s">
        <v>601</v>
      </c>
      <c r="E2314">
        <f>VLOOKUP(A2314,Kagle!A:Q,17)</f>
        <v>0.71799999999999997</v>
      </c>
    </row>
    <row r="2315" spans="1:5" ht="15">
      <c r="A2315" s="6" t="s">
        <v>2852</v>
      </c>
      <c r="B2315" s="8">
        <v>5206</v>
      </c>
      <c r="C2315" s="6" t="s">
        <v>613</v>
      </c>
      <c r="D2315" s="6" t="s">
        <v>605</v>
      </c>
      <c r="E2315">
        <f>VLOOKUP(A2315,Kagle!A:Q,17)</f>
        <v>0.61599999999999999</v>
      </c>
    </row>
    <row r="2316" spans="1:5" ht="15">
      <c r="A2316" s="6" t="s">
        <v>2853</v>
      </c>
      <c r="B2316" s="8">
        <v>5832</v>
      </c>
      <c r="C2316" s="6" t="s">
        <v>620</v>
      </c>
      <c r="D2316" s="6" t="s">
        <v>603</v>
      </c>
      <c r="E2316">
        <f>VLOOKUP(A2316,Kagle!A:Q,17)</f>
        <v>0.71299999999999997</v>
      </c>
    </row>
    <row r="2317" spans="1:5" ht="15">
      <c r="A2317" s="6" t="s">
        <v>2854</v>
      </c>
      <c r="B2317" s="8">
        <v>27382</v>
      </c>
      <c r="C2317" s="6" t="s">
        <v>612</v>
      </c>
      <c r="D2317" s="6" t="s">
        <v>607</v>
      </c>
      <c r="E2317">
        <f>VLOOKUP(A2317,Kagle!A:Q,17)</f>
        <v>0.51</v>
      </c>
    </row>
    <row r="2318" spans="1:5" ht="15">
      <c r="A2318" s="6" t="s">
        <v>2855</v>
      </c>
      <c r="B2318" s="8">
        <v>26308</v>
      </c>
      <c r="C2318" s="6" t="s">
        <v>606</v>
      </c>
      <c r="D2318" s="6" t="s">
        <v>607</v>
      </c>
      <c r="E2318">
        <f>VLOOKUP(A2318,Kagle!A:Q,17)</f>
        <v>0.66</v>
      </c>
    </row>
    <row r="2319" spans="1:5" ht="15">
      <c r="A2319" s="6" t="s">
        <v>2856</v>
      </c>
      <c r="B2319" s="8">
        <v>7866</v>
      </c>
      <c r="C2319" s="6" t="s">
        <v>616</v>
      </c>
      <c r="D2319" s="6" t="s">
        <v>607</v>
      </c>
      <c r="E2319">
        <f>VLOOKUP(A2319,Kagle!A:Q,17)</f>
        <v>0.54100000000000004</v>
      </c>
    </row>
    <row r="2320" spans="1:5" ht="15">
      <c r="A2320" s="6" t="s">
        <v>2857</v>
      </c>
      <c r="B2320" s="8">
        <v>11551</v>
      </c>
      <c r="C2320" s="6" t="s">
        <v>611</v>
      </c>
      <c r="D2320" s="6" t="s">
        <v>610</v>
      </c>
      <c r="E2320">
        <f>VLOOKUP(A2320,Kagle!A:Q,17)</f>
        <v>0.70799999999999996</v>
      </c>
    </row>
    <row r="2321" spans="1:5" ht="15">
      <c r="A2321" s="6" t="s">
        <v>2858</v>
      </c>
      <c r="B2321" s="8">
        <v>21780</v>
      </c>
      <c r="C2321" s="6" t="s">
        <v>614</v>
      </c>
      <c r="D2321" s="6" t="s">
        <v>607</v>
      </c>
      <c r="E2321">
        <f>VLOOKUP(A2321,Kagle!A:Q,17)</f>
        <v>0.51800000000000002</v>
      </c>
    </row>
    <row r="2322" spans="1:5" ht="15">
      <c r="A2322" s="6" t="s">
        <v>2859</v>
      </c>
      <c r="B2322" s="8">
        <v>16005</v>
      </c>
      <c r="C2322" s="6" t="s">
        <v>602</v>
      </c>
      <c r="D2322" s="6" t="s">
        <v>603</v>
      </c>
      <c r="E2322">
        <f>VLOOKUP(A2322,Kagle!A:Q,17)</f>
        <v>0.55200000000000005</v>
      </c>
    </row>
    <row r="2323" spans="1:5" ht="15">
      <c r="A2323" s="6" t="s">
        <v>2860</v>
      </c>
      <c r="B2323" s="8">
        <v>12836</v>
      </c>
      <c r="C2323" s="6" t="s">
        <v>609</v>
      </c>
      <c r="D2323" s="6" t="s">
        <v>610</v>
      </c>
      <c r="E2323">
        <f>VLOOKUP(A2323,Kagle!A:Q,17)</f>
        <v>0.73799999999999999</v>
      </c>
    </row>
    <row r="2324" spans="1:5" ht="15">
      <c r="A2324" s="6" t="s">
        <v>2861</v>
      </c>
      <c r="B2324" s="8">
        <v>11385</v>
      </c>
      <c r="C2324" s="6" t="s">
        <v>606</v>
      </c>
      <c r="D2324" s="6" t="s">
        <v>607</v>
      </c>
      <c r="E2324">
        <f>VLOOKUP(A2324,Kagle!A:Q,17)</f>
        <v>0.626</v>
      </c>
    </row>
    <row r="2325" spans="1:5" ht="15">
      <c r="A2325" s="6" t="s">
        <v>2862</v>
      </c>
      <c r="B2325" s="8">
        <v>38325</v>
      </c>
      <c r="C2325" s="6" t="s">
        <v>604</v>
      </c>
      <c r="D2325" s="6" t="s">
        <v>605</v>
      </c>
      <c r="E2325">
        <f>VLOOKUP(A2325,Kagle!A:Q,17)</f>
        <v>0.64</v>
      </c>
    </row>
    <row r="2326" spans="1:5" ht="15">
      <c r="A2326" s="6" t="s">
        <v>2863</v>
      </c>
      <c r="B2326" s="8">
        <v>101395</v>
      </c>
      <c r="C2326" s="6" t="s">
        <v>615</v>
      </c>
      <c r="D2326" s="6" t="s">
        <v>607</v>
      </c>
      <c r="E2326">
        <f>VLOOKUP(A2326,Kagle!A:Q,17)</f>
        <v>0.624</v>
      </c>
    </row>
    <row r="2327" spans="1:5" ht="15">
      <c r="A2327" s="6" t="s">
        <v>2863</v>
      </c>
      <c r="B2327" s="8">
        <v>4475</v>
      </c>
      <c r="C2327" s="6" t="s">
        <v>600</v>
      </c>
      <c r="D2327" s="6" t="s">
        <v>601</v>
      </c>
      <c r="E2327">
        <f>VLOOKUP(A2327,Kagle!A:Q,17)</f>
        <v>0.624</v>
      </c>
    </row>
    <row r="2328" spans="1:5" ht="15">
      <c r="A2328" s="6" t="s">
        <v>2864</v>
      </c>
      <c r="B2328" s="8">
        <v>7595</v>
      </c>
      <c r="C2328" s="6" t="s">
        <v>611</v>
      </c>
      <c r="D2328" s="6" t="s">
        <v>610</v>
      </c>
      <c r="E2328">
        <f>VLOOKUP(A2328,Kagle!A:Q,17)</f>
        <v>0.79500000000000004</v>
      </c>
    </row>
    <row r="2329" spans="1:5" ht="15">
      <c r="A2329" s="6" t="s">
        <v>2865</v>
      </c>
      <c r="B2329" s="8">
        <v>223112</v>
      </c>
      <c r="C2329" s="6" t="s">
        <v>620</v>
      </c>
      <c r="D2329" s="6" t="s">
        <v>603</v>
      </c>
      <c r="E2329">
        <f>VLOOKUP(A2329,Kagle!A:Q,17)</f>
        <v>0.73</v>
      </c>
    </row>
    <row r="2330" spans="1:5" ht="15">
      <c r="A2330" s="6" t="s">
        <v>2866</v>
      </c>
      <c r="B2330" s="8">
        <v>15297</v>
      </c>
      <c r="C2330" s="6" t="s">
        <v>620</v>
      </c>
      <c r="D2330" s="6" t="s">
        <v>603</v>
      </c>
      <c r="E2330">
        <f>VLOOKUP(A2330,Kagle!A:Q,17)</f>
        <v>0.70499999999999996</v>
      </c>
    </row>
    <row r="2331" spans="1:5" ht="15">
      <c r="A2331" s="6" t="s">
        <v>2867</v>
      </c>
      <c r="B2331" s="8">
        <v>3887</v>
      </c>
      <c r="C2331" s="6" t="s">
        <v>608</v>
      </c>
      <c r="D2331" s="6" t="s">
        <v>607</v>
      </c>
      <c r="E2331">
        <f>VLOOKUP(A2331,Kagle!A:Q,17)</f>
        <v>0.59</v>
      </c>
    </row>
    <row r="2332" spans="1:5" ht="15">
      <c r="A2332" s="6" t="s">
        <v>2868</v>
      </c>
      <c r="B2332" s="8">
        <v>6596</v>
      </c>
      <c r="C2332" s="6" t="s">
        <v>602</v>
      </c>
      <c r="D2332" s="6" t="s">
        <v>603</v>
      </c>
      <c r="E2332">
        <f>VLOOKUP(A2332,Kagle!A:Q,17)</f>
        <v>0.78700000000000003</v>
      </c>
    </row>
    <row r="2333" spans="1:5" ht="15">
      <c r="A2333" s="6" t="s">
        <v>2869</v>
      </c>
      <c r="B2333" s="8">
        <v>97334</v>
      </c>
      <c r="C2333" s="6" t="s">
        <v>608</v>
      </c>
      <c r="D2333" s="6" t="s">
        <v>607</v>
      </c>
      <c r="E2333">
        <f>VLOOKUP(A2333,Kagle!A:Q,17)</f>
        <v>0.59899999999999998</v>
      </c>
    </row>
    <row r="2334" spans="1:5" ht="15">
      <c r="A2334" s="6" t="s">
        <v>2870</v>
      </c>
      <c r="B2334" s="8">
        <v>20398</v>
      </c>
      <c r="C2334" s="6" t="s">
        <v>630</v>
      </c>
      <c r="D2334" s="6" t="s">
        <v>603</v>
      </c>
      <c r="E2334">
        <f>VLOOKUP(A2334,Kagle!A:Q,17)</f>
        <v>0.68799999999999994</v>
      </c>
    </row>
    <row r="2335" spans="1:5" ht="15">
      <c r="A2335" s="6" t="s">
        <v>2871</v>
      </c>
      <c r="B2335" s="8">
        <v>15299</v>
      </c>
      <c r="C2335" s="6" t="s">
        <v>608</v>
      </c>
      <c r="D2335" s="6" t="s">
        <v>607</v>
      </c>
      <c r="E2335">
        <f>VLOOKUP(A2335,Kagle!A:Q,17)</f>
        <v>0.627</v>
      </c>
    </row>
    <row r="2336" spans="1:5" ht="15">
      <c r="A2336" s="6" t="s">
        <v>2872</v>
      </c>
      <c r="B2336" s="8">
        <v>64455</v>
      </c>
      <c r="C2336" s="6" t="s">
        <v>602</v>
      </c>
      <c r="D2336" s="6" t="s">
        <v>603</v>
      </c>
      <c r="E2336">
        <f>VLOOKUP(A2336,Kagle!A:Q,17)</f>
        <v>0.65</v>
      </c>
    </row>
    <row r="2337" spans="1:5" ht="15">
      <c r="A2337" s="6" t="s">
        <v>2873</v>
      </c>
      <c r="B2337" s="8">
        <v>34936</v>
      </c>
      <c r="C2337" s="6" t="s">
        <v>627</v>
      </c>
      <c r="D2337" s="6" t="s">
        <v>605</v>
      </c>
      <c r="E2337">
        <f>VLOOKUP(A2337,Kagle!A:Q,17)</f>
        <v>0.47699999999999998</v>
      </c>
    </row>
    <row r="2338" spans="1:5" ht="15">
      <c r="A2338" s="6" t="s">
        <v>2874</v>
      </c>
      <c r="B2338" s="8">
        <v>7814</v>
      </c>
      <c r="C2338" s="6" t="s">
        <v>602</v>
      </c>
      <c r="D2338" s="6" t="s">
        <v>603</v>
      </c>
      <c r="E2338">
        <f>VLOOKUP(A2338,Kagle!A:Q,17)</f>
        <v>0.68799999999999994</v>
      </c>
    </row>
    <row r="2339" spans="1:5" ht="15">
      <c r="A2339" s="6" t="s">
        <v>2875</v>
      </c>
      <c r="B2339" s="8">
        <v>4375</v>
      </c>
      <c r="C2339" s="6" t="s">
        <v>608</v>
      </c>
      <c r="D2339" s="6" t="s">
        <v>607</v>
      </c>
      <c r="E2339">
        <f>VLOOKUP(A2339,Kagle!A:Q,17)</f>
        <v>0.57799999999999996</v>
      </c>
    </row>
    <row r="2340" spans="1:5" ht="15">
      <c r="A2340" s="6" t="s">
        <v>2876</v>
      </c>
      <c r="B2340" s="8">
        <v>8003</v>
      </c>
      <c r="C2340" s="6" t="s">
        <v>602</v>
      </c>
      <c r="D2340" s="6" t="s">
        <v>603</v>
      </c>
      <c r="E2340">
        <f>VLOOKUP(A2340,Kagle!A:Q,17)</f>
        <v>0.63400000000000001</v>
      </c>
    </row>
    <row r="2341" spans="1:5" ht="15">
      <c r="A2341" s="6" t="s">
        <v>2877</v>
      </c>
      <c r="B2341" s="8">
        <v>23209</v>
      </c>
      <c r="C2341" s="6" t="s">
        <v>609</v>
      </c>
      <c r="D2341" s="6" t="s">
        <v>610</v>
      </c>
      <c r="E2341">
        <f>VLOOKUP(A2341,Kagle!A:Q,17)</f>
        <v>0.69</v>
      </c>
    </row>
    <row r="2342" spans="1:5" ht="15">
      <c r="A2342" s="6" t="s">
        <v>2878</v>
      </c>
      <c r="B2342" s="8">
        <v>6549</v>
      </c>
      <c r="C2342" s="6" t="s">
        <v>612</v>
      </c>
      <c r="D2342" s="6" t="s">
        <v>607</v>
      </c>
      <c r="E2342">
        <f>VLOOKUP(A2342,Kagle!A:Q,17)</f>
        <v>0.57799999999999996</v>
      </c>
    </row>
    <row r="2343" spans="1:5" ht="15">
      <c r="A2343" s="6" t="s">
        <v>2878</v>
      </c>
      <c r="B2343" s="8">
        <v>6109</v>
      </c>
      <c r="C2343" s="6" t="s">
        <v>608</v>
      </c>
      <c r="D2343" s="6" t="s">
        <v>607</v>
      </c>
      <c r="E2343">
        <f>VLOOKUP(A2343,Kagle!A:Q,17)</f>
        <v>0.57799999999999996</v>
      </c>
    </row>
    <row r="2344" spans="1:5" ht="15">
      <c r="A2344" s="6" t="s">
        <v>2878</v>
      </c>
      <c r="B2344" s="8">
        <v>22754</v>
      </c>
      <c r="C2344" s="6" t="s">
        <v>609</v>
      </c>
      <c r="D2344" s="6" t="s">
        <v>610</v>
      </c>
      <c r="E2344">
        <f>VLOOKUP(A2344,Kagle!A:Q,17)</f>
        <v>0.57799999999999996</v>
      </c>
    </row>
    <row r="2345" spans="1:5" ht="15">
      <c r="A2345" s="6" t="s">
        <v>2879</v>
      </c>
      <c r="B2345" s="8">
        <v>36471</v>
      </c>
      <c r="C2345" s="6" t="s">
        <v>602</v>
      </c>
      <c r="D2345" s="6" t="s">
        <v>603</v>
      </c>
      <c r="E2345">
        <f>VLOOKUP(A2345,Kagle!A:Q,17)</f>
        <v>0.63400000000000001</v>
      </c>
    </row>
    <row r="2346" spans="1:5" ht="15">
      <c r="A2346" s="6" t="s">
        <v>2880</v>
      </c>
      <c r="B2346" s="8">
        <v>2056</v>
      </c>
      <c r="C2346" s="6" t="s">
        <v>602</v>
      </c>
      <c r="D2346" s="6" t="s">
        <v>603</v>
      </c>
      <c r="E2346">
        <f>VLOOKUP(A2346,Kagle!A:Q,17)</f>
        <v>0.67400000000000004</v>
      </c>
    </row>
    <row r="2347" spans="1:5" ht="15">
      <c r="A2347" s="6" t="s">
        <v>2881</v>
      </c>
      <c r="B2347" s="8">
        <v>10157</v>
      </c>
      <c r="C2347" s="6" t="s">
        <v>602</v>
      </c>
      <c r="D2347" s="6" t="s">
        <v>603</v>
      </c>
      <c r="E2347">
        <f>VLOOKUP(A2347,Kagle!A:Q,17)</f>
        <v>0.70499999999999996</v>
      </c>
    </row>
    <row r="2348" spans="1:5" ht="15">
      <c r="A2348" s="6" t="s">
        <v>2882</v>
      </c>
      <c r="B2348" s="8">
        <v>15714</v>
      </c>
      <c r="C2348" s="6" t="s">
        <v>608</v>
      </c>
      <c r="D2348" s="6" t="s">
        <v>607</v>
      </c>
      <c r="E2348">
        <f>VLOOKUP(A2348,Kagle!A:Q,17)</f>
        <v>0.58399999999999996</v>
      </c>
    </row>
    <row r="2349" spans="1:5" ht="15">
      <c r="A2349" s="6" t="s">
        <v>2883</v>
      </c>
      <c r="B2349" s="8">
        <v>6436</v>
      </c>
      <c r="C2349" s="6" t="s">
        <v>620</v>
      </c>
      <c r="D2349" s="6" t="s">
        <v>603</v>
      </c>
      <c r="E2349">
        <f>VLOOKUP(A2349,Kagle!A:Q,17)</f>
        <v>0.745</v>
      </c>
    </row>
    <row r="2350" spans="1:5" ht="15">
      <c r="A2350" s="6" t="s">
        <v>2884</v>
      </c>
      <c r="B2350" s="8">
        <v>103102</v>
      </c>
      <c r="C2350" s="6" t="s">
        <v>602</v>
      </c>
      <c r="D2350" s="6" t="s">
        <v>603</v>
      </c>
      <c r="E2350">
        <f>VLOOKUP(A2350,Kagle!A:Q,17)</f>
        <v>0.74</v>
      </c>
    </row>
    <row r="2351" spans="1:5" ht="15">
      <c r="A2351" s="6" t="s">
        <v>2885</v>
      </c>
      <c r="B2351" s="8">
        <v>15423</v>
      </c>
      <c r="C2351" s="6" t="s">
        <v>618</v>
      </c>
      <c r="D2351" s="6" t="s">
        <v>601</v>
      </c>
      <c r="E2351">
        <f>VLOOKUP(A2351,Kagle!A:Q,17)</f>
        <v>0.71</v>
      </c>
    </row>
    <row r="2352" spans="1:5" ht="15">
      <c r="A2352" s="6" t="s">
        <v>2886</v>
      </c>
      <c r="B2352" s="8">
        <v>6885</v>
      </c>
      <c r="C2352" s="6" t="s">
        <v>608</v>
      </c>
      <c r="D2352" s="6" t="s">
        <v>607</v>
      </c>
      <c r="E2352">
        <f>VLOOKUP(A2352,Kagle!A:Q,17)</f>
        <v>0.63700000000000001</v>
      </c>
    </row>
    <row r="2353" spans="1:5" ht="15">
      <c r="A2353" s="6" t="s">
        <v>2887</v>
      </c>
      <c r="B2353" s="8">
        <v>19316</v>
      </c>
      <c r="C2353" s="6" t="s">
        <v>602</v>
      </c>
      <c r="D2353" s="6" t="s">
        <v>603</v>
      </c>
      <c r="E2353">
        <f>VLOOKUP(A2353,Kagle!A:Q,17)</f>
        <v>0.65</v>
      </c>
    </row>
    <row r="2354" spans="1:5" ht="15">
      <c r="A2354" s="6" t="s">
        <v>2888</v>
      </c>
      <c r="B2354" s="8">
        <v>12244</v>
      </c>
      <c r="C2354" s="6" t="s">
        <v>602</v>
      </c>
      <c r="D2354" s="6" t="s">
        <v>603</v>
      </c>
      <c r="E2354">
        <f>VLOOKUP(A2354,Kagle!A:Q,17)</f>
        <v>0.629</v>
      </c>
    </row>
    <row r="2355" spans="1:5" ht="15">
      <c r="A2355" s="6" t="s">
        <v>2889</v>
      </c>
      <c r="B2355" s="8">
        <v>21029</v>
      </c>
      <c r="C2355" s="6" t="s">
        <v>620</v>
      </c>
      <c r="D2355" s="6" t="s">
        <v>603</v>
      </c>
      <c r="E2355">
        <f>VLOOKUP(A2355,Kagle!A:Q,17)</f>
        <v>0.68</v>
      </c>
    </row>
    <row r="2356" spans="1:5" ht="15">
      <c r="A2356" s="6" t="s">
        <v>2890</v>
      </c>
      <c r="B2356" s="8">
        <v>3330</v>
      </c>
      <c r="C2356" s="6" t="s">
        <v>630</v>
      </c>
      <c r="D2356" s="6" t="s">
        <v>603</v>
      </c>
      <c r="E2356">
        <f>VLOOKUP(A2356,Kagle!A:Q,17)</f>
        <v>0.71299999999999997</v>
      </c>
    </row>
    <row r="2357" spans="1:5" ht="15">
      <c r="A2357" s="6" t="s">
        <v>2891</v>
      </c>
      <c r="B2357" s="8">
        <v>23222</v>
      </c>
      <c r="C2357" s="6" t="s">
        <v>600</v>
      </c>
      <c r="D2357" s="6" t="s">
        <v>601</v>
      </c>
      <c r="E2357">
        <f>VLOOKUP(A2357,Kagle!A:Q,17)</f>
        <v>0.72499999999999998</v>
      </c>
    </row>
    <row r="2358" spans="1:5" ht="15">
      <c r="A2358" s="6" t="s">
        <v>2892</v>
      </c>
      <c r="B2358" s="8">
        <v>23421</v>
      </c>
      <c r="C2358" s="6" t="s">
        <v>606</v>
      </c>
      <c r="D2358" s="6" t="s">
        <v>607</v>
      </c>
      <c r="E2358">
        <f>VLOOKUP(A2358,Kagle!A:Q,17)</f>
        <v>0.72499999999999998</v>
      </c>
    </row>
    <row r="2359" spans="1:5" ht="15">
      <c r="A2359" s="6" t="s">
        <v>2893</v>
      </c>
      <c r="B2359" s="8">
        <v>15379</v>
      </c>
      <c r="C2359" s="6" t="s">
        <v>602</v>
      </c>
      <c r="D2359" s="6" t="s">
        <v>603</v>
      </c>
      <c r="E2359">
        <f>VLOOKUP(A2359,Kagle!A:Q,17)</f>
        <v>0.72299999999999998</v>
      </c>
    </row>
    <row r="2360" spans="1:5" ht="15">
      <c r="A2360" s="6" t="s">
        <v>2894</v>
      </c>
      <c r="B2360" s="8">
        <v>53067</v>
      </c>
      <c r="C2360" s="6" t="s">
        <v>608</v>
      </c>
      <c r="D2360" s="6" t="s">
        <v>607</v>
      </c>
      <c r="E2360">
        <f>VLOOKUP(A2360,Kagle!A:Q,17)</f>
        <v>0.67</v>
      </c>
    </row>
    <row r="2361" spans="1:5" ht="15">
      <c r="A2361" s="6" t="s">
        <v>2895</v>
      </c>
      <c r="B2361" s="8">
        <v>22337</v>
      </c>
      <c r="C2361" s="6" t="s">
        <v>608</v>
      </c>
      <c r="D2361" s="6" t="s">
        <v>607</v>
      </c>
      <c r="E2361">
        <f>VLOOKUP(A2361,Kagle!A:Q,17)</f>
        <v>0.59899999999999998</v>
      </c>
    </row>
    <row r="2362" spans="1:5" ht="15">
      <c r="A2362" s="6" t="s">
        <v>2896</v>
      </c>
      <c r="B2362" s="8">
        <v>8526</v>
      </c>
      <c r="C2362" s="6" t="s">
        <v>608</v>
      </c>
      <c r="D2362" s="6" t="s">
        <v>607</v>
      </c>
      <c r="E2362">
        <f>VLOOKUP(A2362,Kagle!A:Q,17)</f>
        <v>0.56999999999999995</v>
      </c>
    </row>
    <row r="2363" spans="1:5" ht="15">
      <c r="A2363" s="6" t="s">
        <v>2897</v>
      </c>
      <c r="B2363" s="8">
        <v>10215</v>
      </c>
      <c r="C2363" s="6" t="s">
        <v>602</v>
      </c>
      <c r="D2363" s="6" t="s">
        <v>603</v>
      </c>
      <c r="E2363">
        <f>VLOOKUP(A2363,Kagle!A:Q,17)</f>
        <v>0.71299999999999997</v>
      </c>
    </row>
    <row r="2364" spans="1:5" ht="15">
      <c r="A2364" s="6" t="s">
        <v>2898</v>
      </c>
      <c r="B2364" s="8">
        <v>21761</v>
      </c>
      <c r="C2364" s="6" t="s">
        <v>620</v>
      </c>
      <c r="D2364" s="6" t="s">
        <v>603</v>
      </c>
      <c r="E2364">
        <f>VLOOKUP(A2364,Kagle!A:Q,17)</f>
        <v>0.74199999999999999</v>
      </c>
    </row>
    <row r="2365" spans="1:5" ht="15">
      <c r="A2365" s="6" t="s">
        <v>2899</v>
      </c>
      <c r="B2365" s="8">
        <v>177662</v>
      </c>
      <c r="C2365" s="6" t="s">
        <v>614</v>
      </c>
      <c r="D2365" s="6" t="s">
        <v>607</v>
      </c>
      <c r="E2365">
        <f>VLOOKUP(A2365,Kagle!A:Q,17)</f>
        <v>0.59899999999999998</v>
      </c>
    </row>
    <row r="2366" spans="1:5" ht="15">
      <c r="A2366" s="6" t="s">
        <v>2900</v>
      </c>
      <c r="B2366" s="8">
        <v>68723</v>
      </c>
      <c r="C2366" s="6" t="s">
        <v>609</v>
      </c>
      <c r="D2366" s="6" t="s">
        <v>610</v>
      </c>
      <c r="E2366">
        <f>VLOOKUP(A2366,Kagle!A:Q,17)</f>
        <v>0.59899999999999998</v>
      </c>
    </row>
    <row r="2367" spans="1:5" ht="15">
      <c r="A2367" s="6" t="s">
        <v>2901</v>
      </c>
      <c r="B2367" s="8">
        <v>12094</v>
      </c>
      <c r="C2367" s="6" t="s">
        <v>611</v>
      </c>
      <c r="D2367" s="6" t="s">
        <v>610</v>
      </c>
      <c r="E2367">
        <f>VLOOKUP(A2367,Kagle!A:Q,17)</f>
        <v>0.8</v>
      </c>
    </row>
    <row r="2368" spans="1:5" ht="15">
      <c r="A2368" s="6" t="s">
        <v>2902</v>
      </c>
      <c r="B2368" s="8">
        <v>67338</v>
      </c>
      <c r="C2368" s="6" t="s">
        <v>621</v>
      </c>
      <c r="D2368" s="6" t="s">
        <v>603</v>
      </c>
      <c r="E2368">
        <f>VLOOKUP(A2368,Kagle!A:Q,17)</f>
        <v>0.65400000000000003</v>
      </c>
    </row>
    <row r="2369" spans="1:5" ht="15">
      <c r="A2369" s="6" t="s">
        <v>2903</v>
      </c>
      <c r="B2369" s="8">
        <v>34656</v>
      </c>
      <c r="C2369" s="6" t="s">
        <v>609</v>
      </c>
      <c r="D2369" s="6" t="s">
        <v>610</v>
      </c>
      <c r="E2369">
        <f>VLOOKUP(A2369,Kagle!A:Q,17)</f>
        <v>0.63700000000000001</v>
      </c>
    </row>
    <row r="2370" spans="1:5" ht="15">
      <c r="A2370" s="6" t="s">
        <v>2904</v>
      </c>
      <c r="B2370" s="8">
        <v>29070</v>
      </c>
      <c r="C2370" s="6" t="s">
        <v>630</v>
      </c>
      <c r="D2370" s="6" t="s">
        <v>603</v>
      </c>
      <c r="E2370">
        <f>VLOOKUP(A2370,Kagle!A:Q,17)</f>
        <v>0.73</v>
      </c>
    </row>
    <row r="2371" spans="1:5" ht="15">
      <c r="A2371" s="6" t="s">
        <v>2905</v>
      </c>
      <c r="B2371" s="8">
        <v>103800</v>
      </c>
      <c r="C2371" s="6" t="s">
        <v>612</v>
      </c>
      <c r="D2371" s="6" t="s">
        <v>607</v>
      </c>
      <c r="E2371">
        <f>VLOOKUP(A2371,Kagle!A:Q,17)</f>
        <v>0.59</v>
      </c>
    </row>
    <row r="2372" spans="1:5" ht="15">
      <c r="A2372" s="6" t="s">
        <v>2906</v>
      </c>
      <c r="B2372" s="8">
        <v>13553</v>
      </c>
      <c r="C2372" s="6" t="s">
        <v>608</v>
      </c>
      <c r="D2372" s="6" t="s">
        <v>607</v>
      </c>
      <c r="E2372">
        <f>VLOOKUP(A2372,Kagle!A:Q,17)</f>
        <v>0.66700000000000004</v>
      </c>
    </row>
    <row r="2373" spans="1:5" ht="15">
      <c r="A2373" s="6" t="s">
        <v>2907</v>
      </c>
      <c r="B2373" s="8">
        <v>76795</v>
      </c>
      <c r="C2373" s="6" t="s">
        <v>620</v>
      </c>
      <c r="D2373" s="6" t="s">
        <v>603</v>
      </c>
      <c r="E2373">
        <f>VLOOKUP(A2373,Kagle!A:Q,17)</f>
        <v>0.76300000000000001</v>
      </c>
    </row>
    <row r="2374" spans="1:5" ht="15">
      <c r="A2374" s="6" t="s">
        <v>2908</v>
      </c>
      <c r="B2374" s="8">
        <v>165526</v>
      </c>
      <c r="C2374" s="6" t="s">
        <v>602</v>
      </c>
      <c r="D2374" s="6" t="s">
        <v>603</v>
      </c>
      <c r="E2374">
        <f>VLOOKUP(A2374,Kagle!A:Q,17)</f>
        <v>0.72</v>
      </c>
    </row>
    <row r="2375" spans="1:5" ht="15">
      <c r="A2375" s="6" t="s">
        <v>2908</v>
      </c>
      <c r="B2375" s="8">
        <v>9881</v>
      </c>
      <c r="C2375" s="6" t="s">
        <v>620</v>
      </c>
      <c r="D2375" s="6" t="s">
        <v>603</v>
      </c>
      <c r="E2375">
        <f>VLOOKUP(A2375,Kagle!A:Q,17)</f>
        <v>0.72</v>
      </c>
    </row>
    <row r="2376" spans="1:5" ht="15">
      <c r="A2376" s="6" t="s">
        <v>2909</v>
      </c>
      <c r="B2376" s="8">
        <v>94804</v>
      </c>
      <c r="C2376" s="6" t="s">
        <v>620</v>
      </c>
      <c r="D2376" s="6" t="s">
        <v>603</v>
      </c>
      <c r="E2376">
        <f>VLOOKUP(A2376,Kagle!A:Q,17)</f>
        <v>0.73499999999999999</v>
      </c>
    </row>
    <row r="2377" spans="1:5" ht="15">
      <c r="A2377" s="6" t="s">
        <v>2910</v>
      </c>
      <c r="B2377" s="8">
        <v>240961</v>
      </c>
      <c r="C2377" s="6" t="s">
        <v>608</v>
      </c>
      <c r="D2377" s="6" t="s">
        <v>607</v>
      </c>
      <c r="E2377">
        <f>VLOOKUP(A2377,Kagle!A:Q,17)</f>
        <v>0.48599999999999999</v>
      </c>
    </row>
    <row r="2378" spans="1:5" ht="15">
      <c r="A2378" s="6" t="s">
        <v>2911</v>
      </c>
      <c r="B2378" s="8">
        <v>35883</v>
      </c>
      <c r="C2378" s="6" t="s">
        <v>606</v>
      </c>
      <c r="D2378" s="6" t="s">
        <v>607</v>
      </c>
      <c r="E2378">
        <f>VLOOKUP(A2378,Kagle!A:Q,17)</f>
        <v>0.64</v>
      </c>
    </row>
    <row r="2379" spans="1:5" ht="15">
      <c r="A2379" s="6" t="s">
        <v>2912</v>
      </c>
      <c r="B2379" s="8">
        <v>130539</v>
      </c>
      <c r="C2379" s="6" t="s">
        <v>620</v>
      </c>
      <c r="D2379" s="6" t="s">
        <v>603</v>
      </c>
      <c r="E2379">
        <f>VLOOKUP(A2379,Kagle!A:Q,17)</f>
        <v>0.76200000000000001</v>
      </c>
    </row>
    <row r="2380" spans="1:5" ht="15">
      <c r="A2380" s="6" t="s">
        <v>2913</v>
      </c>
      <c r="B2380" s="8">
        <v>75234</v>
      </c>
      <c r="C2380" s="6" t="s">
        <v>627</v>
      </c>
      <c r="D2380" s="6" t="s">
        <v>605</v>
      </c>
      <c r="E2380">
        <f>VLOOKUP(A2380,Kagle!A:Q,17)</f>
        <v>0.65400000000000003</v>
      </c>
    </row>
    <row r="2381" spans="1:5" ht="15">
      <c r="A2381" s="6" t="s">
        <v>2913</v>
      </c>
      <c r="B2381" s="8">
        <v>9230</v>
      </c>
      <c r="C2381" s="6" t="s">
        <v>611</v>
      </c>
      <c r="D2381" s="6" t="s">
        <v>610</v>
      </c>
      <c r="E2381">
        <f>VLOOKUP(A2381,Kagle!A:Q,17)</f>
        <v>0.65400000000000003</v>
      </c>
    </row>
    <row r="2382" spans="1:5" ht="15">
      <c r="A2382" s="6" t="s">
        <v>2914</v>
      </c>
      <c r="B2382" s="8">
        <v>17007</v>
      </c>
      <c r="C2382" s="6" t="s">
        <v>600</v>
      </c>
      <c r="D2382" s="6" t="s">
        <v>601</v>
      </c>
      <c r="E2382">
        <f>VLOOKUP(A2382,Kagle!A:Q,17)</f>
        <v>0.67700000000000005</v>
      </c>
    </row>
    <row r="2383" spans="1:5" ht="15">
      <c r="A2383" s="6" t="s">
        <v>2915</v>
      </c>
      <c r="B2383" s="8">
        <v>4685</v>
      </c>
      <c r="C2383" s="6" t="s">
        <v>620</v>
      </c>
      <c r="D2383" s="6" t="s">
        <v>603</v>
      </c>
      <c r="E2383">
        <f>VLOOKUP(A2383,Kagle!A:Q,17)</f>
        <v>0.66</v>
      </c>
    </row>
    <row r="2384" spans="1:5" ht="15">
      <c r="A2384" s="6" t="s">
        <v>2916</v>
      </c>
      <c r="B2384" s="8">
        <v>4268</v>
      </c>
      <c r="C2384" s="6" t="s">
        <v>613</v>
      </c>
      <c r="D2384" s="6" t="s">
        <v>605</v>
      </c>
      <c r="E2384">
        <f>VLOOKUP(A2384,Kagle!A:Q,17)</f>
        <v>0.60099999999999998</v>
      </c>
    </row>
    <row r="2385" spans="1:5" ht="15">
      <c r="A2385" s="6" t="s">
        <v>2917</v>
      </c>
      <c r="B2385" s="8">
        <v>3795</v>
      </c>
      <c r="C2385" s="6" t="s">
        <v>612</v>
      </c>
      <c r="D2385" s="6" t="s">
        <v>607</v>
      </c>
      <c r="E2385">
        <f>VLOOKUP(A2385,Kagle!A:Q,17)</f>
        <v>0.63300000000000001</v>
      </c>
    </row>
    <row r="2386" spans="1:5" ht="15">
      <c r="A2386" s="6" t="s">
        <v>2918</v>
      </c>
      <c r="B2386" s="8">
        <v>26900</v>
      </c>
      <c r="C2386" s="6" t="s">
        <v>608</v>
      </c>
      <c r="D2386" s="6" t="s">
        <v>607</v>
      </c>
      <c r="E2386">
        <f>VLOOKUP(A2386,Kagle!A:Q,17)</f>
        <v>0.56999999999999995</v>
      </c>
    </row>
    <row r="2387" spans="1:5" ht="15">
      <c r="A2387" s="6" t="s">
        <v>2919</v>
      </c>
      <c r="B2387" s="8">
        <v>10298</v>
      </c>
      <c r="C2387" s="6" t="s">
        <v>606</v>
      </c>
      <c r="D2387" s="6" t="s">
        <v>607</v>
      </c>
      <c r="E2387">
        <f>VLOOKUP(A2387,Kagle!A:Q,17)</f>
        <v>0.60399999999999998</v>
      </c>
    </row>
    <row r="2388" spans="1:5" ht="15">
      <c r="A2388" s="6" t="s">
        <v>2920</v>
      </c>
      <c r="B2388" s="8">
        <v>20520</v>
      </c>
      <c r="C2388" s="6" t="s">
        <v>611</v>
      </c>
      <c r="D2388" s="6" t="s">
        <v>610</v>
      </c>
      <c r="E2388">
        <f>VLOOKUP(A2388,Kagle!A:Q,17)</f>
        <v>0.76</v>
      </c>
    </row>
    <row r="2389" spans="1:5" ht="15">
      <c r="A2389" s="6" t="s">
        <v>2921</v>
      </c>
      <c r="B2389" s="8">
        <v>21177</v>
      </c>
      <c r="C2389" s="6" t="s">
        <v>620</v>
      </c>
      <c r="D2389" s="6" t="s">
        <v>603</v>
      </c>
      <c r="E2389">
        <f>VLOOKUP(A2389,Kagle!A:Q,17)</f>
        <v>0.74</v>
      </c>
    </row>
    <row r="2390" spans="1:5" ht="15">
      <c r="A2390" s="6" t="s">
        <v>2922</v>
      </c>
      <c r="B2390" s="8">
        <v>43331</v>
      </c>
      <c r="C2390" s="6" t="s">
        <v>624</v>
      </c>
      <c r="D2390" s="6" t="s">
        <v>601</v>
      </c>
      <c r="E2390">
        <f>VLOOKUP(A2390,Kagle!A:Q,17)</f>
        <v>0.65400000000000003</v>
      </c>
    </row>
    <row r="2391" spans="1:5" ht="15">
      <c r="A2391" s="6" t="s">
        <v>2923</v>
      </c>
      <c r="B2391" s="8">
        <v>25162</v>
      </c>
      <c r="C2391" s="6" t="s">
        <v>613</v>
      </c>
      <c r="D2391" s="6" t="s">
        <v>605</v>
      </c>
      <c r="E2391">
        <f>VLOOKUP(A2391,Kagle!A:Q,17)</f>
        <v>0.65</v>
      </c>
    </row>
    <row r="2392" spans="1:5" ht="15">
      <c r="A2392" s="6" t="s">
        <v>2924</v>
      </c>
      <c r="B2392" s="8">
        <v>2420</v>
      </c>
      <c r="C2392" s="6" t="s">
        <v>622</v>
      </c>
      <c r="D2392" s="6" t="s">
        <v>607</v>
      </c>
      <c r="E2392">
        <f>VLOOKUP(A2392,Kagle!A:Q,17)</f>
        <v>0.61499999999999999</v>
      </c>
    </row>
    <row r="2393" spans="1:5" ht="15">
      <c r="A2393" s="6" t="s">
        <v>2924</v>
      </c>
      <c r="B2393" s="8">
        <v>15173</v>
      </c>
      <c r="C2393" s="6" t="s">
        <v>620</v>
      </c>
      <c r="D2393" s="6" t="s">
        <v>603</v>
      </c>
      <c r="E2393">
        <f>VLOOKUP(A2393,Kagle!A:Q,17)</f>
        <v>0.61499999999999999</v>
      </c>
    </row>
    <row r="2394" spans="1:5" ht="15">
      <c r="A2394" s="6" t="s">
        <v>2925</v>
      </c>
      <c r="B2394" s="8">
        <v>24828</v>
      </c>
      <c r="C2394" s="6" t="s">
        <v>629</v>
      </c>
      <c r="D2394" s="6" t="s">
        <v>607</v>
      </c>
      <c r="E2394">
        <f>VLOOKUP(A2394,Kagle!A:Q,17)</f>
        <v>0.61499999999999999</v>
      </c>
    </row>
    <row r="2395" spans="1:5" ht="15">
      <c r="A2395" s="6" t="s">
        <v>2926</v>
      </c>
      <c r="B2395" s="8">
        <v>34709</v>
      </c>
      <c r="C2395" s="6" t="s">
        <v>622</v>
      </c>
      <c r="D2395" s="6" t="s">
        <v>607</v>
      </c>
      <c r="E2395">
        <f>VLOOKUP(A2395,Kagle!A:Q,17)</f>
        <v>0.56399999999999995</v>
      </c>
    </row>
    <row r="2396" spans="1:5" ht="15">
      <c r="A2396" s="6" t="s">
        <v>2927</v>
      </c>
      <c r="B2396" s="8">
        <v>18823</v>
      </c>
      <c r="C2396" s="6" t="s">
        <v>625</v>
      </c>
      <c r="D2396" s="6" t="s">
        <v>605</v>
      </c>
      <c r="E2396">
        <f>VLOOKUP(A2396,Kagle!A:Q,17)</f>
        <v>0.61399999999999999</v>
      </c>
    </row>
    <row r="2397" spans="1:5" ht="15">
      <c r="A2397" s="6" t="s">
        <v>2928</v>
      </c>
      <c r="B2397" s="8">
        <v>10641</v>
      </c>
      <c r="C2397" s="6" t="s">
        <v>617</v>
      </c>
      <c r="D2397" s="6" t="s">
        <v>610</v>
      </c>
      <c r="E2397">
        <f>VLOOKUP(A2397,Kagle!A:Q,17)</f>
        <v>0.66400000000000003</v>
      </c>
    </row>
    <row r="2398" spans="1:5" ht="15">
      <c r="A2398" s="6" t="s">
        <v>2929</v>
      </c>
      <c r="B2398" s="8">
        <v>2065</v>
      </c>
      <c r="C2398" s="6" t="s">
        <v>620</v>
      </c>
      <c r="D2398" s="6" t="s">
        <v>603</v>
      </c>
      <c r="E2398">
        <f>VLOOKUP(A2398,Kagle!A:Q,17)</f>
        <v>0.72499999999999998</v>
      </c>
    </row>
    <row r="2399" spans="1:5" ht="15">
      <c r="A2399" s="6" t="s">
        <v>2930</v>
      </c>
      <c r="B2399" s="8">
        <v>14147</v>
      </c>
      <c r="C2399" s="6" t="s">
        <v>620</v>
      </c>
      <c r="D2399" s="6" t="s">
        <v>603</v>
      </c>
      <c r="E2399">
        <f>VLOOKUP(A2399,Kagle!A:Q,17)</f>
        <v>0.72</v>
      </c>
    </row>
    <row r="2400" spans="1:5" ht="15">
      <c r="A2400" s="6" t="s">
        <v>2931</v>
      </c>
      <c r="B2400" s="8">
        <v>4951</v>
      </c>
      <c r="C2400" s="6" t="s">
        <v>600</v>
      </c>
      <c r="D2400" s="6" t="s">
        <v>601</v>
      </c>
      <c r="E2400">
        <f>VLOOKUP(A2400,Kagle!A:Q,17)</f>
        <v>0.72599999999999998</v>
      </c>
    </row>
    <row r="2401" spans="1:5" ht="15">
      <c r="A2401" s="6" t="s">
        <v>2932</v>
      </c>
      <c r="B2401" s="8">
        <v>25681</v>
      </c>
      <c r="C2401" s="6" t="s">
        <v>620</v>
      </c>
      <c r="D2401" s="6" t="s">
        <v>603</v>
      </c>
      <c r="E2401">
        <f>VLOOKUP(A2401,Kagle!A:Q,17)</f>
        <v>0.71</v>
      </c>
    </row>
    <row r="2402" spans="1:5" ht="15">
      <c r="A2402" s="6" t="s">
        <v>2933</v>
      </c>
      <c r="B2402" s="8">
        <v>375011</v>
      </c>
      <c r="C2402" s="6" t="s">
        <v>608</v>
      </c>
      <c r="D2402" s="6" t="s">
        <v>607</v>
      </c>
      <c r="E2402">
        <f>VLOOKUP(A2402,Kagle!A:Q,17)</f>
        <v>0.55000000000000004</v>
      </c>
    </row>
    <row r="2403" spans="1:5" ht="15">
      <c r="A2403" s="6" t="s">
        <v>2934</v>
      </c>
      <c r="B2403" s="8">
        <v>8347</v>
      </c>
      <c r="C2403" s="6" t="s">
        <v>617</v>
      </c>
      <c r="D2403" s="6" t="s">
        <v>610</v>
      </c>
      <c r="E2403">
        <f>VLOOKUP(A2403,Kagle!A:Q,17)</f>
        <v>0.71299999999999997</v>
      </c>
    </row>
    <row r="2404" spans="1:5" ht="15">
      <c r="A2404" s="6" t="s">
        <v>2935</v>
      </c>
      <c r="B2404" s="8">
        <v>37489</v>
      </c>
      <c r="C2404" s="6" t="s">
        <v>624</v>
      </c>
      <c r="D2404" s="6" t="s">
        <v>601</v>
      </c>
      <c r="E2404">
        <f>VLOOKUP(A2404,Kagle!A:Q,17)</f>
        <v>0.62</v>
      </c>
    </row>
    <row r="2405" spans="1:5" ht="15">
      <c r="A2405" s="6" t="s">
        <v>2936</v>
      </c>
      <c r="B2405" s="8">
        <v>21376</v>
      </c>
      <c r="C2405" s="6" t="s">
        <v>612</v>
      </c>
      <c r="D2405" s="6" t="s">
        <v>607</v>
      </c>
      <c r="E2405">
        <f>VLOOKUP(A2405,Kagle!A:Q,17)</f>
        <v>0.58599999999999997</v>
      </c>
    </row>
    <row r="2406" spans="1:5" ht="15">
      <c r="A2406" s="6" t="s">
        <v>2937</v>
      </c>
      <c r="B2406" s="8">
        <v>17006</v>
      </c>
      <c r="C2406" s="6" t="s">
        <v>621</v>
      </c>
      <c r="D2406" s="6" t="s">
        <v>603</v>
      </c>
      <c r="E2406">
        <f>VLOOKUP(A2406,Kagle!A:Q,17)</f>
        <v>0.68400000000000005</v>
      </c>
    </row>
    <row r="2407" spans="1:5" ht="15">
      <c r="A2407" s="6" t="s">
        <v>2938</v>
      </c>
      <c r="B2407" s="8">
        <v>10494</v>
      </c>
      <c r="C2407" s="6" t="s">
        <v>608</v>
      </c>
      <c r="D2407" s="6" t="s">
        <v>607</v>
      </c>
      <c r="E2407">
        <f>VLOOKUP(A2407,Kagle!A:Q,17)</f>
        <v>0.61</v>
      </c>
    </row>
    <row r="2408" spans="1:5" ht="15">
      <c r="A2408" s="6" t="s">
        <v>2939</v>
      </c>
      <c r="B2408" s="8">
        <v>19843</v>
      </c>
      <c r="C2408" s="6" t="s">
        <v>620</v>
      </c>
      <c r="D2408" s="6" t="s">
        <v>603</v>
      </c>
      <c r="E2408">
        <f>VLOOKUP(A2408,Kagle!A:Q,17)</f>
        <v>0.70299999999999996</v>
      </c>
    </row>
    <row r="2409" spans="1:5" ht="15">
      <c r="A2409" s="6" t="s">
        <v>2940</v>
      </c>
      <c r="B2409" s="8">
        <v>50642</v>
      </c>
      <c r="C2409" s="6" t="s">
        <v>606</v>
      </c>
      <c r="D2409" s="6" t="s">
        <v>607</v>
      </c>
      <c r="E2409">
        <f>VLOOKUP(A2409,Kagle!A:Q,17)</f>
        <v>0.60599999999999998</v>
      </c>
    </row>
    <row r="2410" spans="1:5" ht="15">
      <c r="A2410" s="6" t="s">
        <v>2941</v>
      </c>
      <c r="B2410" s="8">
        <v>42215</v>
      </c>
      <c r="C2410" s="6" t="s">
        <v>620</v>
      </c>
      <c r="D2410" s="6" t="s">
        <v>603</v>
      </c>
      <c r="E2410">
        <f>VLOOKUP(A2410,Kagle!A:Q,17)</f>
        <v>0.67700000000000005</v>
      </c>
    </row>
    <row r="2411" spans="1:5" ht="15">
      <c r="A2411" s="6" t="s">
        <v>2942</v>
      </c>
      <c r="B2411" s="8">
        <v>17598</v>
      </c>
      <c r="C2411" s="6" t="s">
        <v>600</v>
      </c>
      <c r="D2411" s="6" t="s">
        <v>601</v>
      </c>
      <c r="E2411">
        <f>VLOOKUP(A2411,Kagle!A:Q,17)</f>
        <v>0.69299999999999995</v>
      </c>
    </row>
    <row r="2412" spans="1:5" ht="15">
      <c r="A2412" s="6" t="s">
        <v>2943</v>
      </c>
      <c r="B2412" s="8">
        <v>7259</v>
      </c>
      <c r="C2412" s="6" t="s">
        <v>617</v>
      </c>
      <c r="D2412" s="6" t="s">
        <v>610</v>
      </c>
      <c r="E2412">
        <f>VLOOKUP(A2412,Kagle!A:Q,17)</f>
        <v>0.66900000000000004</v>
      </c>
    </row>
    <row r="2413" spans="1:5" ht="15">
      <c r="A2413" s="6" t="s">
        <v>2944</v>
      </c>
      <c r="B2413" s="8">
        <v>2397</v>
      </c>
      <c r="C2413" s="6" t="s">
        <v>630</v>
      </c>
      <c r="D2413" s="6" t="s">
        <v>603</v>
      </c>
      <c r="E2413">
        <f>VLOOKUP(A2413,Kagle!A:Q,17)</f>
        <v>0.73699999999999999</v>
      </c>
    </row>
    <row r="2414" spans="1:5" ht="15">
      <c r="A2414" s="6" t="s">
        <v>2945</v>
      </c>
      <c r="B2414" s="8">
        <v>32064</v>
      </c>
      <c r="C2414" s="6" t="s">
        <v>602</v>
      </c>
      <c r="D2414" s="6" t="s">
        <v>603</v>
      </c>
      <c r="E2414">
        <f>VLOOKUP(A2414,Kagle!A:Q,17)</f>
        <v>0.67700000000000005</v>
      </c>
    </row>
    <row r="2415" spans="1:5" ht="15">
      <c r="A2415" s="6" t="s">
        <v>2946</v>
      </c>
      <c r="B2415" s="8">
        <v>11252</v>
      </c>
      <c r="C2415" s="6" t="s">
        <v>620</v>
      </c>
      <c r="D2415" s="6" t="s">
        <v>603</v>
      </c>
      <c r="E2415">
        <f>VLOOKUP(A2415,Kagle!A:Q,17)</f>
        <v>0.77800000000000002</v>
      </c>
    </row>
    <row r="2416" spans="1:5" ht="15">
      <c r="A2416" s="6" t="s">
        <v>2947</v>
      </c>
      <c r="B2416" s="8">
        <v>122581</v>
      </c>
      <c r="C2416" s="6" t="s">
        <v>617</v>
      </c>
      <c r="D2416" s="6" t="s">
        <v>610</v>
      </c>
      <c r="E2416">
        <f>VLOOKUP(A2416,Kagle!A:Q,17)</f>
        <v>0.68</v>
      </c>
    </row>
    <row r="2417" spans="1:5" ht="15">
      <c r="A2417" s="6" t="s">
        <v>2948</v>
      </c>
      <c r="B2417" s="8">
        <v>3231</v>
      </c>
      <c r="C2417" s="6" t="s">
        <v>608</v>
      </c>
      <c r="D2417" s="6" t="s">
        <v>607</v>
      </c>
      <c r="E2417">
        <f>VLOOKUP(A2417,Kagle!A:Q,17)</f>
        <v>0.57999999999999996</v>
      </c>
    </row>
    <row r="2418" spans="1:5" ht="15">
      <c r="A2418" s="6" t="s">
        <v>2949</v>
      </c>
      <c r="B2418" s="8">
        <v>14539</v>
      </c>
      <c r="C2418" s="6" t="s">
        <v>620</v>
      </c>
      <c r="D2418" s="6" t="s">
        <v>603</v>
      </c>
      <c r="E2418">
        <f>VLOOKUP(A2418,Kagle!A:Q,17)</f>
        <v>0.70599999999999996</v>
      </c>
    </row>
    <row r="2419" spans="1:5" ht="15">
      <c r="A2419" s="6" t="s">
        <v>2950</v>
      </c>
      <c r="B2419" s="8">
        <v>20921</v>
      </c>
      <c r="C2419" s="6" t="s">
        <v>606</v>
      </c>
      <c r="D2419" s="6" t="s">
        <v>607</v>
      </c>
      <c r="E2419">
        <f>VLOOKUP(A2419,Kagle!A:Q,17)</f>
        <v>0.56200000000000006</v>
      </c>
    </row>
    <row r="2420" spans="1:5" ht="15">
      <c r="A2420" s="6" t="s">
        <v>2951</v>
      </c>
      <c r="B2420" s="8">
        <v>21836</v>
      </c>
      <c r="C2420" s="6" t="s">
        <v>622</v>
      </c>
      <c r="D2420" s="6" t="s">
        <v>607</v>
      </c>
      <c r="E2420">
        <f>VLOOKUP(A2420,Kagle!A:Q,17)</f>
        <v>0.56200000000000006</v>
      </c>
    </row>
    <row r="2421" spans="1:5" ht="15">
      <c r="A2421" s="6" t="s">
        <v>2952</v>
      </c>
      <c r="B2421" s="8">
        <v>11016</v>
      </c>
      <c r="C2421" s="6" t="s">
        <v>615</v>
      </c>
      <c r="D2421" s="6" t="s">
        <v>607</v>
      </c>
      <c r="E2421">
        <f>VLOOKUP(A2421,Kagle!A:Q,17)</f>
        <v>0.61399999999999999</v>
      </c>
    </row>
    <row r="2422" spans="1:5" ht="15">
      <c r="A2422" s="6" t="s">
        <v>2953</v>
      </c>
      <c r="B2422" s="8">
        <v>5897</v>
      </c>
      <c r="C2422" s="6" t="s">
        <v>602</v>
      </c>
      <c r="D2422" s="6" t="s">
        <v>603</v>
      </c>
      <c r="E2422">
        <f>VLOOKUP(A2422,Kagle!A:Q,17)</f>
        <v>0.78</v>
      </c>
    </row>
    <row r="2423" spans="1:5" ht="15">
      <c r="A2423" s="6" t="s">
        <v>2954</v>
      </c>
      <c r="B2423" s="8">
        <v>16199</v>
      </c>
      <c r="C2423" s="6" t="s">
        <v>618</v>
      </c>
      <c r="D2423" s="6" t="s">
        <v>601</v>
      </c>
      <c r="E2423">
        <f>VLOOKUP(A2423,Kagle!A:Q,17)</f>
        <v>0.69</v>
      </c>
    </row>
    <row r="2424" spans="1:5" ht="15">
      <c r="A2424" s="6" t="s">
        <v>2955</v>
      </c>
      <c r="B2424" s="8">
        <v>3704</v>
      </c>
      <c r="C2424" s="6" t="s">
        <v>628</v>
      </c>
      <c r="D2424" s="6" t="s">
        <v>605</v>
      </c>
      <c r="E2424">
        <f>VLOOKUP(A2424,Kagle!A:Q,17)</f>
        <v>0.57999999999999996</v>
      </c>
    </row>
    <row r="2425" spans="1:5" ht="15">
      <c r="A2425" s="6" t="s">
        <v>2956</v>
      </c>
      <c r="B2425" s="8">
        <v>5617</v>
      </c>
      <c r="C2425" s="6" t="s">
        <v>600</v>
      </c>
      <c r="D2425" s="6" t="s">
        <v>601</v>
      </c>
      <c r="E2425">
        <f>VLOOKUP(A2425,Kagle!A:Q,17)</f>
        <v>0.71799999999999997</v>
      </c>
    </row>
    <row r="2426" spans="1:5" ht="15">
      <c r="A2426" s="6" t="s">
        <v>2957</v>
      </c>
      <c r="B2426" s="8">
        <v>8960</v>
      </c>
      <c r="C2426" s="6" t="s">
        <v>616</v>
      </c>
      <c r="D2426" s="6" t="s">
        <v>607</v>
      </c>
      <c r="E2426">
        <f>VLOOKUP(A2426,Kagle!A:Q,17)</f>
        <v>0.58299999999999996</v>
      </c>
    </row>
    <row r="2427" spans="1:5" ht="15">
      <c r="A2427" s="6" t="s">
        <v>2958</v>
      </c>
      <c r="B2427" s="8">
        <v>11028</v>
      </c>
      <c r="C2427" s="6" t="s">
        <v>602</v>
      </c>
      <c r="D2427" s="6" t="s">
        <v>603</v>
      </c>
      <c r="E2427">
        <f>VLOOKUP(A2427,Kagle!A:Q,17)</f>
        <v>0.75800000000000001</v>
      </c>
    </row>
    <row r="2428" spans="1:5" ht="15">
      <c r="A2428" s="6" t="s">
        <v>2959</v>
      </c>
      <c r="B2428" s="8">
        <v>93847</v>
      </c>
      <c r="C2428" s="6" t="s">
        <v>609</v>
      </c>
      <c r="D2428" s="6" t="s">
        <v>610</v>
      </c>
      <c r="E2428">
        <f>VLOOKUP(A2428,Kagle!A:Q,17)</f>
        <v>0.66</v>
      </c>
    </row>
    <row r="2429" spans="1:5" ht="15">
      <c r="A2429" s="6" t="s">
        <v>2960</v>
      </c>
      <c r="B2429" s="8">
        <v>2781</v>
      </c>
      <c r="C2429" s="6" t="s">
        <v>602</v>
      </c>
      <c r="D2429" s="6" t="s">
        <v>603</v>
      </c>
      <c r="E2429">
        <f>VLOOKUP(A2429,Kagle!A:Q,17)</f>
        <v>0.627</v>
      </c>
    </row>
    <row r="2430" spans="1:5" ht="15">
      <c r="A2430" s="6" t="s">
        <v>2961</v>
      </c>
      <c r="B2430" s="8">
        <v>5369</v>
      </c>
      <c r="C2430" s="6" t="s">
        <v>602</v>
      </c>
      <c r="D2430" s="6" t="s">
        <v>603</v>
      </c>
      <c r="E2430">
        <f>VLOOKUP(A2430,Kagle!A:Q,17)</f>
        <v>0.6</v>
      </c>
    </row>
    <row r="2431" spans="1:5" ht="15">
      <c r="A2431" s="6" t="s">
        <v>2962</v>
      </c>
      <c r="B2431" s="8">
        <v>15022</v>
      </c>
      <c r="C2431" s="6" t="s">
        <v>614</v>
      </c>
      <c r="D2431" s="6" t="s">
        <v>607</v>
      </c>
      <c r="E2431">
        <f>VLOOKUP(A2431,Kagle!A:Q,17)</f>
        <v>0.63</v>
      </c>
    </row>
    <row r="2432" spans="1:5" ht="15">
      <c r="A2432" s="6" t="s">
        <v>2963</v>
      </c>
      <c r="B2432" s="8">
        <v>26068</v>
      </c>
      <c r="C2432" s="6" t="s">
        <v>618</v>
      </c>
      <c r="D2432" s="6" t="s">
        <v>601</v>
      </c>
      <c r="E2432">
        <f>VLOOKUP(A2432,Kagle!A:Q,17)</f>
        <v>0.69299999999999995</v>
      </c>
    </row>
    <row r="2433" spans="1:5" ht="15">
      <c r="A2433" s="6" t="s">
        <v>2964</v>
      </c>
      <c r="B2433" s="8">
        <v>13552</v>
      </c>
      <c r="C2433" s="6" t="s">
        <v>620</v>
      </c>
      <c r="D2433" s="6" t="s">
        <v>603</v>
      </c>
      <c r="E2433">
        <f>VLOOKUP(A2433,Kagle!A:Q,17)</f>
        <v>0.72</v>
      </c>
    </row>
    <row r="2434" spans="1:5" ht="15">
      <c r="A2434" s="6" t="s">
        <v>2965</v>
      </c>
      <c r="B2434" s="8">
        <v>18387</v>
      </c>
      <c r="C2434" s="6" t="s">
        <v>620</v>
      </c>
      <c r="D2434" s="6" t="s">
        <v>603</v>
      </c>
      <c r="E2434">
        <f>VLOOKUP(A2434,Kagle!A:Q,17)</f>
        <v>0.71</v>
      </c>
    </row>
    <row r="2435" spans="1:5" ht="15">
      <c r="A2435" s="6" t="s">
        <v>2966</v>
      </c>
      <c r="B2435" s="8">
        <v>6543</v>
      </c>
      <c r="C2435" s="6" t="s">
        <v>608</v>
      </c>
      <c r="D2435" s="6" t="s">
        <v>607</v>
      </c>
      <c r="E2435">
        <f>VLOOKUP(A2435,Kagle!A:Q,17)</f>
        <v>0.6</v>
      </c>
    </row>
    <row r="2436" spans="1:5" ht="15">
      <c r="A2436" s="6" t="s">
        <v>2967</v>
      </c>
      <c r="B2436" s="8">
        <v>12528</v>
      </c>
      <c r="C2436" s="6" t="s">
        <v>608</v>
      </c>
      <c r="D2436" s="6" t="s">
        <v>607</v>
      </c>
      <c r="E2436">
        <f>VLOOKUP(A2436,Kagle!A:Q,17)</f>
        <v>0.54400000000000004</v>
      </c>
    </row>
    <row r="2437" spans="1:5" ht="15">
      <c r="A2437" s="6" t="s">
        <v>2968</v>
      </c>
      <c r="B2437" s="8">
        <v>36116</v>
      </c>
      <c r="C2437" s="6" t="s">
        <v>620</v>
      </c>
      <c r="D2437" s="6" t="s">
        <v>603</v>
      </c>
      <c r="E2437">
        <f>VLOOKUP(A2437,Kagle!A:Q,17)</f>
        <v>0.72</v>
      </c>
    </row>
    <row r="2438" spans="1:5" ht="15">
      <c r="A2438" s="6" t="s">
        <v>2969</v>
      </c>
      <c r="B2438" s="8">
        <v>7852</v>
      </c>
      <c r="C2438" s="6" t="s">
        <v>608</v>
      </c>
      <c r="D2438" s="6" t="s">
        <v>607</v>
      </c>
      <c r="E2438">
        <f>VLOOKUP(A2438,Kagle!A:Q,17)</f>
        <v>0.59399999999999997</v>
      </c>
    </row>
    <row r="2439" spans="1:5" ht="15">
      <c r="A2439" s="6" t="s">
        <v>2970</v>
      </c>
      <c r="B2439" s="8">
        <v>20388</v>
      </c>
      <c r="C2439" s="6" t="s">
        <v>620</v>
      </c>
      <c r="D2439" s="6" t="s">
        <v>603</v>
      </c>
      <c r="E2439">
        <f>VLOOKUP(A2439,Kagle!A:Q,17)</f>
        <v>0.77300000000000002</v>
      </c>
    </row>
    <row r="2440" spans="1:5" ht="15">
      <c r="A2440" s="6" t="s">
        <v>2971</v>
      </c>
      <c r="B2440" s="8">
        <v>175568</v>
      </c>
      <c r="C2440" s="6" t="s">
        <v>608</v>
      </c>
      <c r="D2440" s="6" t="s">
        <v>607</v>
      </c>
      <c r="E2440">
        <f>VLOOKUP(A2440,Kagle!A:Q,17)</f>
        <v>0.56999999999999995</v>
      </c>
    </row>
    <row r="2441" spans="1:5" ht="15">
      <c r="A2441" s="6" t="s">
        <v>2972</v>
      </c>
      <c r="B2441" s="8">
        <v>19030</v>
      </c>
      <c r="C2441" s="6" t="s">
        <v>608</v>
      </c>
      <c r="D2441" s="6" t="s">
        <v>607</v>
      </c>
      <c r="E2441">
        <f>VLOOKUP(A2441,Kagle!A:Q,17)</f>
        <v>0.60599999999999998</v>
      </c>
    </row>
    <row r="2442" spans="1:5" ht="15">
      <c r="A2442" s="6" t="s">
        <v>2973</v>
      </c>
      <c r="B2442" s="8">
        <v>28740</v>
      </c>
      <c r="C2442" s="6" t="s">
        <v>602</v>
      </c>
      <c r="D2442" s="6" t="s">
        <v>603</v>
      </c>
      <c r="E2442">
        <f>VLOOKUP(A2442,Kagle!A:Q,17)</f>
        <v>0.63500000000000001</v>
      </c>
    </row>
    <row r="2443" spans="1:5" ht="15">
      <c r="A2443" s="6" t="s">
        <v>2974</v>
      </c>
      <c r="B2443" s="8">
        <v>6063</v>
      </c>
      <c r="C2443" s="6" t="s">
        <v>602</v>
      </c>
      <c r="D2443" s="6" t="s">
        <v>603</v>
      </c>
      <c r="E2443">
        <f>VLOOKUP(A2443,Kagle!A:Q,17)</f>
        <v>0.74</v>
      </c>
    </row>
    <row r="2444" spans="1:5" ht="15">
      <c r="A2444" s="6" t="s">
        <v>2975</v>
      </c>
      <c r="B2444" s="8">
        <v>105255</v>
      </c>
      <c r="C2444" s="6" t="s">
        <v>600</v>
      </c>
      <c r="D2444" s="6" t="s">
        <v>601</v>
      </c>
      <c r="E2444">
        <f>VLOOKUP(A2444,Kagle!A:Q,17)</f>
        <v>0.752</v>
      </c>
    </row>
    <row r="2445" spans="1:5" ht="15">
      <c r="A2445" s="6" t="s">
        <v>2976</v>
      </c>
      <c r="B2445" s="8">
        <v>105809</v>
      </c>
      <c r="C2445" s="6" t="s">
        <v>602</v>
      </c>
      <c r="D2445" s="6" t="s">
        <v>603</v>
      </c>
      <c r="E2445">
        <f>VLOOKUP(A2445,Kagle!A:Q,17)</f>
        <v>0.72599999999999998</v>
      </c>
    </row>
    <row r="2446" spans="1:5" ht="15">
      <c r="A2446" s="6" t="s">
        <v>2977</v>
      </c>
      <c r="B2446" s="8">
        <v>6000</v>
      </c>
      <c r="C2446" s="6" t="s">
        <v>620</v>
      </c>
      <c r="D2446" s="6" t="s">
        <v>603</v>
      </c>
      <c r="E2446">
        <f>VLOOKUP(A2446,Kagle!A:Q,17)</f>
        <v>0.76200000000000001</v>
      </c>
    </row>
    <row r="2447" spans="1:5" ht="15">
      <c r="A2447" s="6" t="s">
        <v>2978</v>
      </c>
      <c r="B2447" s="8">
        <v>62813</v>
      </c>
      <c r="C2447" s="6" t="s">
        <v>604</v>
      </c>
      <c r="D2447" s="6" t="s">
        <v>605</v>
      </c>
      <c r="E2447">
        <f>VLOOKUP(A2447,Kagle!A:Q,17)</f>
        <v>0.52800000000000002</v>
      </c>
    </row>
    <row r="2448" spans="1:5" ht="15">
      <c r="A2448" s="6" t="s">
        <v>2979</v>
      </c>
      <c r="B2448" s="8">
        <v>53355</v>
      </c>
      <c r="C2448" s="6" t="s">
        <v>611</v>
      </c>
      <c r="D2448" s="6" t="s">
        <v>610</v>
      </c>
      <c r="E2448">
        <f>VLOOKUP(A2448,Kagle!A:Q,17)</f>
        <v>0.748</v>
      </c>
    </row>
    <row r="2449" spans="1:5" ht="15">
      <c r="A2449" s="6" t="s">
        <v>2980</v>
      </c>
      <c r="B2449" s="8">
        <v>25355</v>
      </c>
      <c r="C2449" s="6" t="s">
        <v>602</v>
      </c>
      <c r="D2449" s="6" t="s">
        <v>603</v>
      </c>
      <c r="E2449">
        <f>VLOOKUP(A2449,Kagle!A:Q,17)</f>
        <v>0.747</v>
      </c>
    </row>
    <row r="2450" spans="1:5" ht="15">
      <c r="A2450" s="6" t="s">
        <v>2981</v>
      </c>
      <c r="B2450" s="8">
        <v>39690</v>
      </c>
      <c r="C2450" s="6" t="s">
        <v>602</v>
      </c>
      <c r="D2450" s="6" t="s">
        <v>603</v>
      </c>
      <c r="E2450">
        <f>VLOOKUP(A2450,Kagle!A:Q,17)</f>
        <v>0.72699999999999998</v>
      </c>
    </row>
    <row r="2451" spans="1:5" ht="15">
      <c r="A2451" s="6" t="s">
        <v>2982</v>
      </c>
      <c r="B2451" s="8">
        <v>3768</v>
      </c>
      <c r="C2451" s="6" t="s">
        <v>620</v>
      </c>
      <c r="D2451" s="6" t="s">
        <v>603</v>
      </c>
      <c r="E2451">
        <f>VLOOKUP(A2451,Kagle!A:Q,17)</f>
        <v>0.76500000000000001</v>
      </c>
    </row>
    <row r="2452" spans="1:5" ht="15">
      <c r="A2452" s="6" t="s">
        <v>2983</v>
      </c>
      <c r="B2452" s="8">
        <v>42045</v>
      </c>
      <c r="C2452" s="6" t="s">
        <v>608</v>
      </c>
      <c r="D2452" s="6" t="s">
        <v>607</v>
      </c>
      <c r="E2452">
        <f>VLOOKUP(A2452,Kagle!A:Q,17)</f>
        <v>0.59099999999999997</v>
      </c>
    </row>
    <row r="2453" spans="1:5" ht="15">
      <c r="A2453" s="6" t="s">
        <v>2984</v>
      </c>
      <c r="B2453" s="8">
        <v>11016</v>
      </c>
      <c r="C2453" s="6" t="s">
        <v>621</v>
      </c>
      <c r="D2453" s="6" t="s">
        <v>603</v>
      </c>
      <c r="E2453">
        <f>VLOOKUP(A2453,Kagle!A:Q,17)</f>
        <v>0.67</v>
      </c>
    </row>
    <row r="2454" spans="1:5" ht="15">
      <c r="A2454" s="6" t="s">
        <v>2985</v>
      </c>
      <c r="B2454" s="8">
        <v>29290</v>
      </c>
      <c r="C2454" s="6" t="s">
        <v>609</v>
      </c>
      <c r="D2454" s="6" t="s">
        <v>610</v>
      </c>
      <c r="E2454">
        <f>VLOOKUP(A2454,Kagle!A:Q,17)</f>
        <v>0.65</v>
      </c>
    </row>
    <row r="2455" spans="1:5" ht="15">
      <c r="A2455" s="6" t="s">
        <v>2986</v>
      </c>
      <c r="B2455" s="8">
        <v>13965</v>
      </c>
      <c r="C2455" s="6" t="s">
        <v>609</v>
      </c>
      <c r="D2455" s="6" t="s">
        <v>610</v>
      </c>
      <c r="E2455">
        <f>VLOOKUP(A2455,Kagle!A:Q,17)</f>
        <v>0.73</v>
      </c>
    </row>
    <row r="2456" spans="1:5" ht="15">
      <c r="A2456" s="6" t="s">
        <v>2987</v>
      </c>
      <c r="B2456" s="8">
        <v>31935</v>
      </c>
      <c r="C2456" s="6" t="s">
        <v>609</v>
      </c>
      <c r="D2456" s="6" t="s">
        <v>610</v>
      </c>
      <c r="E2456">
        <f>VLOOKUP(A2456,Kagle!A:Q,17)</f>
        <v>0.70599999999999996</v>
      </c>
    </row>
    <row r="2457" spans="1:5" ht="15">
      <c r="A2457" s="6" t="s">
        <v>2988</v>
      </c>
      <c r="B2457" s="8">
        <v>8240</v>
      </c>
      <c r="C2457" s="6" t="s">
        <v>609</v>
      </c>
      <c r="D2457" s="6" t="s">
        <v>610</v>
      </c>
      <c r="E2457">
        <f>VLOOKUP(A2457,Kagle!A:Q,17)</f>
        <v>0.77</v>
      </c>
    </row>
    <row r="2458" spans="1:5" ht="15">
      <c r="A2458" s="6" t="s">
        <v>2989</v>
      </c>
      <c r="B2458" s="8">
        <v>3279</v>
      </c>
      <c r="C2458" s="6" t="s">
        <v>624</v>
      </c>
      <c r="D2458" s="6" t="s">
        <v>601</v>
      </c>
      <c r="E2458">
        <f>VLOOKUP(A2458,Kagle!A:Q,17)</f>
        <v>0.72</v>
      </c>
    </row>
    <row r="2459" spans="1:5" ht="15">
      <c r="A2459" s="6" t="s">
        <v>2990</v>
      </c>
      <c r="B2459" s="8">
        <v>23232</v>
      </c>
      <c r="C2459" s="6" t="s">
        <v>600</v>
      </c>
      <c r="D2459" s="6" t="s">
        <v>601</v>
      </c>
      <c r="E2459">
        <f>VLOOKUP(A2459,Kagle!A:Q,17)</f>
        <v>0.7</v>
      </c>
    </row>
    <row r="2460" spans="1:5" ht="15">
      <c r="A2460" s="6" t="s">
        <v>2991</v>
      </c>
      <c r="B2460" s="8">
        <v>2334</v>
      </c>
      <c r="C2460" s="6" t="s">
        <v>617</v>
      </c>
      <c r="D2460" s="6" t="s">
        <v>610</v>
      </c>
      <c r="E2460">
        <f>VLOOKUP(A2460,Kagle!A:Q,17)</f>
        <v>0.72</v>
      </c>
    </row>
    <row r="2461" spans="1:5" ht="15">
      <c r="A2461" s="6" t="s">
        <v>2992</v>
      </c>
      <c r="B2461" s="8">
        <v>1881</v>
      </c>
      <c r="C2461" s="6" t="s">
        <v>617</v>
      </c>
      <c r="D2461" s="6" t="s">
        <v>610</v>
      </c>
      <c r="E2461">
        <f>VLOOKUP(A2461,Kagle!A:Q,17)</f>
        <v>0.78400000000000003</v>
      </c>
    </row>
    <row r="2462" spans="1:5" ht="15">
      <c r="A2462" s="6" t="s">
        <v>2993</v>
      </c>
      <c r="B2462" s="8">
        <v>24690</v>
      </c>
      <c r="C2462" s="6" t="s">
        <v>612</v>
      </c>
      <c r="D2462" s="6" t="s">
        <v>607</v>
      </c>
      <c r="E2462">
        <f>VLOOKUP(A2462,Kagle!A:Q,17)</f>
        <v>0.72</v>
      </c>
    </row>
    <row r="2463" spans="1:5" ht="15">
      <c r="A2463" s="6" t="s">
        <v>2994</v>
      </c>
      <c r="B2463" s="8">
        <v>706867</v>
      </c>
      <c r="C2463" s="6" t="s">
        <v>611</v>
      </c>
      <c r="D2463" s="6" t="s">
        <v>610</v>
      </c>
      <c r="E2463">
        <f>VLOOKUP(A2463,Kagle!A:Q,17)</f>
        <v>0.73199999999999998</v>
      </c>
    </row>
    <row r="2464" spans="1:5" ht="15">
      <c r="A2464" s="6" t="s">
        <v>2995</v>
      </c>
      <c r="B2464" s="8">
        <v>3918</v>
      </c>
      <c r="C2464" s="6" t="s">
        <v>608</v>
      </c>
      <c r="D2464" s="6" t="s">
        <v>607</v>
      </c>
      <c r="E2464">
        <f>VLOOKUP(A2464,Kagle!A:Q,17)</f>
        <v>0.61299999999999999</v>
      </c>
    </row>
    <row r="2465" spans="1:5" ht="15">
      <c r="A2465" s="6" t="s">
        <v>2995</v>
      </c>
      <c r="B2465" s="8">
        <v>6946</v>
      </c>
      <c r="C2465" s="6" t="s">
        <v>620</v>
      </c>
      <c r="D2465" s="6" t="s">
        <v>603</v>
      </c>
      <c r="E2465">
        <f>VLOOKUP(A2465,Kagle!A:Q,17)</f>
        <v>0.61299999999999999</v>
      </c>
    </row>
    <row r="2466" spans="1:5" ht="15">
      <c r="A2466" s="6" t="s">
        <v>2996</v>
      </c>
      <c r="B2466" s="8">
        <v>8277</v>
      </c>
      <c r="C2466" s="6" t="s">
        <v>609</v>
      </c>
      <c r="D2466" s="6" t="s">
        <v>610</v>
      </c>
      <c r="E2466">
        <f>VLOOKUP(A2466,Kagle!A:Q,17)</f>
        <v>0.71799999999999997</v>
      </c>
    </row>
    <row r="2467" spans="1:5" ht="15">
      <c r="A2467" s="6" t="s">
        <v>2997</v>
      </c>
      <c r="B2467" s="8">
        <v>5303</v>
      </c>
      <c r="C2467" s="6" t="s">
        <v>617</v>
      </c>
      <c r="D2467" s="6" t="s">
        <v>610</v>
      </c>
      <c r="E2467">
        <f>VLOOKUP(A2467,Kagle!A:Q,17)</f>
        <v>0.66</v>
      </c>
    </row>
    <row r="2468" spans="1:5" ht="15">
      <c r="A2468" s="6" t="s">
        <v>2998</v>
      </c>
      <c r="B2468" s="8">
        <v>3773</v>
      </c>
      <c r="C2468" s="6" t="s">
        <v>620</v>
      </c>
      <c r="D2468" s="6" t="s">
        <v>603</v>
      </c>
      <c r="E2468">
        <f>VLOOKUP(A2468,Kagle!A:Q,17)</f>
        <v>0.77800000000000002</v>
      </c>
    </row>
    <row r="2469" spans="1:5" ht="15">
      <c r="A2469" s="6" t="s">
        <v>2999</v>
      </c>
      <c r="B2469" s="8">
        <v>77652</v>
      </c>
      <c r="C2469" s="6" t="s">
        <v>602</v>
      </c>
      <c r="D2469" s="6" t="s">
        <v>603</v>
      </c>
      <c r="E2469">
        <f>VLOOKUP(A2469,Kagle!A:Q,17)</f>
        <v>0.68</v>
      </c>
    </row>
    <row r="2470" spans="1:5" ht="15">
      <c r="A2470" s="6" t="s">
        <v>3000</v>
      </c>
      <c r="B2470" s="8">
        <v>20418</v>
      </c>
      <c r="C2470" s="6" t="s">
        <v>615</v>
      </c>
      <c r="D2470" s="6" t="s">
        <v>607</v>
      </c>
      <c r="E2470">
        <f>VLOOKUP(A2470,Kagle!A:Q,17)</f>
        <v>0.60399999999999998</v>
      </c>
    </row>
    <row r="2471" spans="1:5" ht="15">
      <c r="A2471" s="6" t="s">
        <v>3001</v>
      </c>
      <c r="B2471" s="8">
        <v>9238</v>
      </c>
      <c r="C2471" s="6" t="s">
        <v>608</v>
      </c>
      <c r="D2471" s="6" t="s">
        <v>607</v>
      </c>
      <c r="E2471">
        <f>VLOOKUP(A2471,Kagle!A:Q,17)</f>
        <v>0.59299999999999997</v>
      </c>
    </row>
    <row r="2472" spans="1:5" ht="15">
      <c r="A2472" s="6" t="s">
        <v>3002</v>
      </c>
      <c r="B2472" s="8">
        <v>14850</v>
      </c>
      <c r="C2472" s="6" t="s">
        <v>622</v>
      </c>
      <c r="D2472" s="6" t="s">
        <v>607</v>
      </c>
      <c r="E2472">
        <f>VLOOKUP(A2472,Kagle!A:Q,17)</f>
        <v>0.56000000000000005</v>
      </c>
    </row>
    <row r="2473" spans="1:5" ht="15">
      <c r="A2473" s="6" t="s">
        <v>3003</v>
      </c>
      <c r="B2473" s="8">
        <v>14450</v>
      </c>
      <c r="C2473" s="6" t="s">
        <v>623</v>
      </c>
      <c r="D2473" s="6" t="s">
        <v>607</v>
      </c>
      <c r="E2473">
        <f>VLOOKUP(A2473,Kagle!A:Q,17)</f>
        <v>0.58299999999999996</v>
      </c>
    </row>
    <row r="2474" spans="1:5" ht="15">
      <c r="A2474" s="6" t="s">
        <v>3004</v>
      </c>
      <c r="B2474" s="8">
        <v>5219</v>
      </c>
      <c r="C2474" s="6" t="s">
        <v>604</v>
      </c>
      <c r="D2474" s="6" t="s">
        <v>605</v>
      </c>
      <c r="E2474">
        <f>VLOOKUP(A2474,Kagle!A:Q,17)</f>
        <v>0.505</v>
      </c>
    </row>
    <row r="2475" spans="1:5" ht="15">
      <c r="A2475" s="6" t="s">
        <v>3005</v>
      </c>
      <c r="B2475" s="8">
        <v>7590</v>
      </c>
      <c r="C2475" s="6" t="s">
        <v>620</v>
      </c>
      <c r="D2475" s="6" t="s">
        <v>603</v>
      </c>
      <c r="E2475">
        <f>VLOOKUP(A2475,Kagle!A:Q,17)</f>
        <v>0.77700000000000002</v>
      </c>
    </row>
    <row r="2476" spans="1:5" ht="15">
      <c r="A2476" s="6" t="s">
        <v>3006</v>
      </c>
      <c r="B2476" s="8">
        <v>235416</v>
      </c>
      <c r="C2476" s="6" t="s">
        <v>609</v>
      </c>
      <c r="D2476" s="6" t="s">
        <v>610</v>
      </c>
      <c r="E2476">
        <f>VLOOKUP(A2476,Kagle!A:Q,17)</f>
        <v>0.74299999999999999</v>
      </c>
    </row>
    <row r="2477" spans="1:5" ht="15">
      <c r="A2477" s="6" t="s">
        <v>3007</v>
      </c>
      <c r="B2477" s="8">
        <v>39322</v>
      </c>
      <c r="C2477" s="6" t="s">
        <v>620</v>
      </c>
      <c r="D2477" s="6" t="s">
        <v>603</v>
      </c>
      <c r="E2477">
        <f>VLOOKUP(A2477,Kagle!A:Q,17)</f>
        <v>0.72299999999999998</v>
      </c>
    </row>
    <row r="2478" spans="1:5" ht="15">
      <c r="A2478" s="6" t="s">
        <v>3008</v>
      </c>
      <c r="B2478" s="8">
        <v>7196</v>
      </c>
      <c r="C2478" s="6" t="s">
        <v>618</v>
      </c>
      <c r="D2478" s="6" t="s">
        <v>601</v>
      </c>
      <c r="E2478">
        <f>VLOOKUP(A2478,Kagle!A:Q,17)</f>
        <v>0.73499999999999999</v>
      </c>
    </row>
    <row r="2479" spans="1:5" ht="15">
      <c r="A2479" s="6" t="s">
        <v>3009</v>
      </c>
      <c r="B2479" s="8">
        <v>27807</v>
      </c>
      <c r="C2479" s="6" t="s">
        <v>602</v>
      </c>
      <c r="D2479" s="6" t="s">
        <v>603</v>
      </c>
      <c r="E2479">
        <f>VLOOKUP(A2479,Kagle!A:Q,17)</f>
        <v>0.62</v>
      </c>
    </row>
    <row r="2480" spans="1:5" ht="15">
      <c r="A2480" s="6" t="s">
        <v>3010</v>
      </c>
      <c r="B2480" s="8">
        <v>12323</v>
      </c>
      <c r="C2480" s="6" t="s">
        <v>611</v>
      </c>
      <c r="D2480" s="6" t="s">
        <v>610</v>
      </c>
      <c r="E2480">
        <f>VLOOKUP(A2480,Kagle!A:Q,17)</f>
        <v>0.71599999999999997</v>
      </c>
    </row>
    <row r="2481" spans="1:5" ht="15">
      <c r="A2481" s="6" t="s">
        <v>3011</v>
      </c>
      <c r="B2481" s="8">
        <v>10376</v>
      </c>
      <c r="C2481" s="6" t="s">
        <v>608</v>
      </c>
      <c r="D2481" s="6" t="s">
        <v>607</v>
      </c>
      <c r="E2481">
        <f>VLOOKUP(A2481,Kagle!A:Q,17)</f>
        <v>0.64900000000000002</v>
      </c>
    </row>
    <row r="2482" spans="1:5" ht="15">
      <c r="A2482" s="6" t="s">
        <v>3012</v>
      </c>
      <c r="B2482" s="8">
        <v>80635</v>
      </c>
      <c r="C2482" s="6" t="s">
        <v>616</v>
      </c>
      <c r="D2482" s="6" t="s">
        <v>607</v>
      </c>
      <c r="E2482">
        <f>VLOOKUP(A2482,Kagle!A:Q,17)</f>
        <v>0.53500000000000003</v>
      </c>
    </row>
    <row r="2483" spans="1:5" ht="15">
      <c r="A2483" s="6" t="s">
        <v>3013</v>
      </c>
      <c r="B2483" s="8">
        <v>5729</v>
      </c>
      <c r="C2483" s="6" t="s">
        <v>602</v>
      </c>
      <c r="D2483" s="6" t="s">
        <v>603</v>
      </c>
      <c r="E2483">
        <f>VLOOKUP(A2483,Kagle!A:Q,17)</f>
        <v>0.67</v>
      </c>
    </row>
    <row r="2484" spans="1:5" ht="15">
      <c r="A2484" s="6" t="s">
        <v>3014</v>
      </c>
      <c r="B2484" s="8">
        <v>7691</v>
      </c>
      <c r="C2484" s="6" t="s">
        <v>623</v>
      </c>
      <c r="D2484" s="6" t="s">
        <v>607</v>
      </c>
      <c r="E2484">
        <f>VLOOKUP(A2484,Kagle!A:Q,17)</f>
        <v>0.55000000000000004</v>
      </c>
    </row>
    <row r="2485" spans="1:5" ht="15">
      <c r="A2485" s="6" t="s">
        <v>3015</v>
      </c>
      <c r="B2485" s="8">
        <v>7006</v>
      </c>
      <c r="C2485" s="6" t="s">
        <v>617</v>
      </c>
      <c r="D2485" s="6" t="s">
        <v>610</v>
      </c>
      <c r="E2485">
        <f>VLOOKUP(A2485,Kagle!A:Q,17)</f>
        <v>0.66200000000000003</v>
      </c>
    </row>
    <row r="2486" spans="1:5" ht="15">
      <c r="A2486" s="6" t="s">
        <v>3016</v>
      </c>
      <c r="B2486" s="8">
        <v>2706</v>
      </c>
      <c r="C2486" s="6" t="s">
        <v>604</v>
      </c>
      <c r="D2486" s="6" t="s">
        <v>605</v>
      </c>
      <c r="E2486">
        <f>VLOOKUP(A2486,Kagle!A:Q,17)</f>
        <v>0.622</v>
      </c>
    </row>
    <row r="2487" spans="1:5" ht="15">
      <c r="A2487" s="6" t="s">
        <v>3017</v>
      </c>
      <c r="B2487" s="8">
        <v>59842</v>
      </c>
      <c r="C2487" s="6" t="s">
        <v>620</v>
      </c>
      <c r="D2487" s="6" t="s">
        <v>603</v>
      </c>
      <c r="E2487">
        <f>VLOOKUP(A2487,Kagle!A:Q,17)</f>
        <v>0.72</v>
      </c>
    </row>
    <row r="2488" spans="1:5" ht="15">
      <c r="A2488" s="6" t="s">
        <v>3018</v>
      </c>
      <c r="B2488" s="8">
        <v>17889</v>
      </c>
      <c r="C2488" s="6" t="s">
        <v>602</v>
      </c>
      <c r="D2488" s="6" t="s">
        <v>603</v>
      </c>
      <c r="E2488">
        <f>VLOOKUP(A2488,Kagle!A:Q,17)</f>
        <v>0.72599999999999998</v>
      </c>
    </row>
    <row r="2489" spans="1:5" ht="15">
      <c r="A2489" s="6" t="s">
        <v>3018</v>
      </c>
      <c r="B2489" s="8">
        <v>3546</v>
      </c>
      <c r="C2489" s="6" t="s">
        <v>617</v>
      </c>
      <c r="D2489" s="6" t="s">
        <v>610</v>
      </c>
      <c r="E2489">
        <f>VLOOKUP(A2489,Kagle!A:Q,17)</f>
        <v>0.72599999999999998</v>
      </c>
    </row>
    <row r="2490" spans="1:5" ht="15">
      <c r="A2490" s="6" t="s">
        <v>3019</v>
      </c>
      <c r="B2490" s="8">
        <v>26264</v>
      </c>
      <c r="C2490" s="6" t="s">
        <v>609</v>
      </c>
      <c r="D2490" s="6" t="s">
        <v>610</v>
      </c>
      <c r="E2490">
        <f>VLOOKUP(A2490,Kagle!A:Q,17)</f>
        <v>0.71499999999999997</v>
      </c>
    </row>
    <row r="2491" spans="1:5" ht="15">
      <c r="A2491" s="6" t="s">
        <v>3020</v>
      </c>
      <c r="B2491" s="8">
        <v>13742</v>
      </c>
      <c r="C2491" s="6" t="s">
        <v>608</v>
      </c>
      <c r="D2491" s="6" t="s">
        <v>607</v>
      </c>
      <c r="E2491">
        <f>VLOOKUP(A2491,Kagle!A:Q,17)</f>
        <v>0.57999999999999996</v>
      </c>
    </row>
    <row r="2492" spans="1:5" ht="15">
      <c r="A2492" s="6" t="s">
        <v>3021</v>
      </c>
      <c r="B2492" s="8">
        <v>54673</v>
      </c>
      <c r="C2492" s="6" t="s">
        <v>602</v>
      </c>
      <c r="D2492" s="6" t="s">
        <v>603</v>
      </c>
      <c r="E2492">
        <f>VLOOKUP(A2492,Kagle!A:Q,17)</f>
        <v>0.67900000000000005</v>
      </c>
    </row>
    <row r="2493" spans="1:5" ht="15">
      <c r="A2493" s="6" t="s">
        <v>3022</v>
      </c>
      <c r="B2493" s="8">
        <v>3142</v>
      </c>
      <c r="C2493" s="6" t="s">
        <v>617</v>
      </c>
      <c r="D2493" s="6" t="s">
        <v>610</v>
      </c>
      <c r="E2493">
        <f>VLOOKUP(A2493,Kagle!A:Q,17)</f>
        <v>0.71</v>
      </c>
    </row>
    <row r="2494" spans="1:5" ht="15">
      <c r="A2494" s="6" t="s">
        <v>3023</v>
      </c>
      <c r="B2494" s="8">
        <v>26500</v>
      </c>
      <c r="C2494" s="6" t="s">
        <v>608</v>
      </c>
      <c r="D2494" s="6" t="s">
        <v>607</v>
      </c>
      <c r="E2494">
        <f>VLOOKUP(A2494,Kagle!A:Q,17)</f>
        <v>0.65900000000000003</v>
      </c>
    </row>
    <row r="2495" spans="1:5" ht="15">
      <c r="A2495" s="6" t="s">
        <v>3024</v>
      </c>
      <c r="B2495" s="8">
        <v>33746</v>
      </c>
      <c r="C2495" s="6" t="s">
        <v>621</v>
      </c>
      <c r="D2495" s="6" t="s">
        <v>603</v>
      </c>
      <c r="E2495">
        <f>VLOOKUP(A2495,Kagle!A:Q,17)</f>
        <v>0.68</v>
      </c>
    </row>
    <row r="2496" spans="1:5" ht="15">
      <c r="A2496" s="6" t="s">
        <v>3025</v>
      </c>
      <c r="B2496" s="8">
        <v>31039</v>
      </c>
      <c r="C2496" s="6" t="s">
        <v>606</v>
      </c>
      <c r="D2496" s="6" t="s">
        <v>607</v>
      </c>
      <c r="E2496">
        <f>VLOOKUP(A2496,Kagle!A:Q,17)</f>
        <v>0.61199999999999999</v>
      </c>
    </row>
    <row r="2497" spans="1:5" ht="15">
      <c r="A2497" s="6" t="s">
        <v>3026</v>
      </c>
      <c r="B2497" s="8">
        <v>18147</v>
      </c>
      <c r="C2497" s="6" t="s">
        <v>617</v>
      </c>
      <c r="D2497" s="6" t="s">
        <v>610</v>
      </c>
      <c r="E2497">
        <f>VLOOKUP(A2497,Kagle!A:Q,17)</f>
        <v>0.71</v>
      </c>
    </row>
    <row r="2498" spans="1:5" ht="15">
      <c r="A2498" s="6" t="s">
        <v>3027</v>
      </c>
      <c r="B2498" s="8">
        <v>10765</v>
      </c>
      <c r="C2498" s="6" t="s">
        <v>609</v>
      </c>
      <c r="D2498" s="6" t="s">
        <v>610</v>
      </c>
      <c r="E2498">
        <f>VLOOKUP(A2498,Kagle!A:Q,17)</f>
        <v>0.74299999999999999</v>
      </c>
    </row>
    <row r="2499" spans="1:5" ht="15">
      <c r="A2499" s="6" t="s">
        <v>3028</v>
      </c>
      <c r="B2499" s="8">
        <v>35027</v>
      </c>
      <c r="C2499" s="6" t="s">
        <v>606</v>
      </c>
      <c r="D2499" s="6" t="s">
        <v>607</v>
      </c>
      <c r="E2499">
        <f>VLOOKUP(A2499,Kagle!A:Q,17)</f>
        <v>0.61799999999999999</v>
      </c>
    </row>
    <row r="2500" spans="1:5" ht="15">
      <c r="A2500" s="6" t="s">
        <v>3029</v>
      </c>
      <c r="B2500" s="8">
        <v>11492</v>
      </c>
      <c r="C2500" s="6" t="s">
        <v>606</v>
      </c>
      <c r="D2500" s="6" t="s">
        <v>607</v>
      </c>
      <c r="E2500">
        <f>VLOOKUP(A2500,Kagle!A:Q,17)</f>
        <v>0.621</v>
      </c>
    </row>
    <row r="2501" spans="1:5" ht="15">
      <c r="A2501" s="6" t="s">
        <v>3030</v>
      </c>
      <c r="B2501" s="8">
        <v>34636</v>
      </c>
      <c r="C2501" s="6" t="s">
        <v>608</v>
      </c>
      <c r="D2501" s="6" t="s">
        <v>607</v>
      </c>
      <c r="E2501">
        <f>VLOOKUP(A2501,Kagle!A:Q,17)</f>
        <v>0.55600000000000005</v>
      </c>
    </row>
    <row r="2502" spans="1:5" ht="15">
      <c r="A2502" s="6" t="s">
        <v>3031</v>
      </c>
      <c r="B2502" s="8">
        <v>18981</v>
      </c>
      <c r="C2502" s="6" t="s">
        <v>620</v>
      </c>
      <c r="D2502" s="6" t="s">
        <v>603</v>
      </c>
      <c r="E2502">
        <f>VLOOKUP(A2502,Kagle!A:Q,17)</f>
        <v>0.78400000000000003</v>
      </c>
    </row>
    <row r="2503" spans="1:5" ht="15">
      <c r="A2503" s="6" t="s">
        <v>3032</v>
      </c>
      <c r="B2503" s="8">
        <v>58722</v>
      </c>
      <c r="C2503" s="6" t="s">
        <v>606</v>
      </c>
      <c r="D2503" s="6" t="s">
        <v>607</v>
      </c>
      <c r="E2503">
        <f>VLOOKUP(A2503,Kagle!A:Q,17)</f>
        <v>0.624</v>
      </c>
    </row>
    <row r="2504" spans="1:5" ht="15">
      <c r="A2504" s="6" t="s">
        <v>3033</v>
      </c>
      <c r="B2504" s="8">
        <v>33834</v>
      </c>
      <c r="C2504" s="6" t="s">
        <v>611</v>
      </c>
      <c r="D2504" s="6" t="s">
        <v>610</v>
      </c>
      <c r="E2504">
        <f>VLOOKUP(A2504,Kagle!A:Q,17)</f>
        <v>0.72099999999999997</v>
      </c>
    </row>
    <row r="2505" spans="1:5" ht="15">
      <c r="A2505" s="6" t="s">
        <v>3034</v>
      </c>
      <c r="B2505" s="8">
        <v>20288</v>
      </c>
      <c r="C2505" s="6" t="s">
        <v>602</v>
      </c>
      <c r="D2505" s="6" t="s">
        <v>603</v>
      </c>
      <c r="E2505">
        <f>VLOOKUP(A2505,Kagle!A:Q,17)</f>
        <v>0.63800000000000001</v>
      </c>
    </row>
    <row r="2506" spans="1:5" ht="15">
      <c r="A2506" s="6" t="s">
        <v>3035</v>
      </c>
      <c r="B2506" s="8">
        <v>39388</v>
      </c>
      <c r="C2506" s="6" t="s">
        <v>616</v>
      </c>
      <c r="D2506" s="6" t="s">
        <v>607</v>
      </c>
      <c r="E2506">
        <f>VLOOKUP(A2506,Kagle!A:Q,17)</f>
        <v>0.52400000000000002</v>
      </c>
    </row>
    <row r="2507" spans="1:5" ht="15">
      <c r="A2507" s="6" t="s">
        <v>3036</v>
      </c>
      <c r="B2507" s="8">
        <v>19170</v>
      </c>
      <c r="C2507" s="6" t="s">
        <v>620</v>
      </c>
      <c r="D2507" s="6" t="s">
        <v>603</v>
      </c>
      <c r="E2507">
        <f>VLOOKUP(A2507,Kagle!A:Q,17)</f>
        <v>0.78</v>
      </c>
    </row>
    <row r="2508" spans="1:5" ht="15">
      <c r="A2508" s="6" t="s">
        <v>3037</v>
      </c>
      <c r="B2508" s="8">
        <v>49201</v>
      </c>
      <c r="C2508" s="6" t="s">
        <v>620</v>
      </c>
      <c r="D2508" s="6" t="s">
        <v>603</v>
      </c>
      <c r="E2508">
        <f>VLOOKUP(A2508,Kagle!A:Q,17)</f>
        <v>0.76</v>
      </c>
    </row>
    <row r="2509" spans="1:5" ht="15">
      <c r="A2509" s="6" t="s">
        <v>3038</v>
      </c>
      <c r="B2509" s="8">
        <v>6717</v>
      </c>
      <c r="C2509" s="6" t="s">
        <v>602</v>
      </c>
      <c r="D2509" s="6" t="s">
        <v>603</v>
      </c>
      <c r="E2509">
        <f>VLOOKUP(A2509,Kagle!A:Q,17)</f>
        <v>0.60899999999999999</v>
      </c>
    </row>
    <row r="2510" spans="1:5" ht="15">
      <c r="A2510" s="6" t="s">
        <v>3039</v>
      </c>
      <c r="B2510" s="8">
        <v>5429</v>
      </c>
      <c r="C2510" s="6" t="s">
        <v>602</v>
      </c>
      <c r="D2510" s="6" t="s">
        <v>603</v>
      </c>
      <c r="E2510">
        <f>VLOOKUP(A2510,Kagle!A:Q,17)</f>
        <v>0.69599999999999995</v>
      </c>
    </row>
    <row r="2511" spans="1:5" ht="15">
      <c r="A2511" s="6" t="s">
        <v>3040</v>
      </c>
      <c r="B2511" s="8">
        <v>72018</v>
      </c>
      <c r="C2511" s="6" t="s">
        <v>600</v>
      </c>
      <c r="D2511" s="6" t="s">
        <v>601</v>
      </c>
      <c r="E2511">
        <f>VLOOKUP(A2511,Kagle!A:Q,17)</f>
        <v>0.71</v>
      </c>
    </row>
    <row r="2512" spans="1:5" ht="15">
      <c r="A2512" s="6" t="s">
        <v>3041</v>
      </c>
      <c r="B2512" s="8">
        <v>6025</v>
      </c>
      <c r="C2512" s="6" t="s">
        <v>609</v>
      </c>
      <c r="D2512" s="6" t="s">
        <v>610</v>
      </c>
      <c r="E2512">
        <f>VLOOKUP(A2512,Kagle!A:Q,17)</f>
        <v>0.747</v>
      </c>
    </row>
    <row r="2513" spans="1:5" ht="15">
      <c r="A2513" s="6" t="s">
        <v>3042</v>
      </c>
      <c r="B2513" s="8">
        <v>21230</v>
      </c>
      <c r="C2513" s="6" t="s">
        <v>615</v>
      </c>
      <c r="D2513" s="6" t="s">
        <v>607</v>
      </c>
      <c r="E2513">
        <f>VLOOKUP(A2513,Kagle!A:Q,17)</f>
        <v>0.56899999999999995</v>
      </c>
    </row>
    <row r="2514" spans="1:5" ht="15">
      <c r="A2514" s="6" t="s">
        <v>3042</v>
      </c>
      <c r="B2514" s="8">
        <v>6893</v>
      </c>
      <c r="C2514" s="6" t="s">
        <v>608</v>
      </c>
      <c r="D2514" s="6" t="s">
        <v>607</v>
      </c>
      <c r="E2514">
        <f>VLOOKUP(A2514,Kagle!A:Q,17)</f>
        <v>0.56899999999999995</v>
      </c>
    </row>
    <row r="2515" spans="1:5" ht="15">
      <c r="A2515" s="6" t="s">
        <v>3043</v>
      </c>
      <c r="B2515" s="8">
        <v>10726</v>
      </c>
      <c r="C2515" s="6" t="s">
        <v>620</v>
      </c>
      <c r="D2515" s="6" t="s">
        <v>603</v>
      </c>
      <c r="E2515">
        <f>VLOOKUP(A2515,Kagle!A:Q,17)</f>
        <v>0.76</v>
      </c>
    </row>
    <row r="2516" spans="1:5" ht="15">
      <c r="A2516" s="6" t="s">
        <v>3044</v>
      </c>
      <c r="B2516" s="8">
        <v>126356</v>
      </c>
      <c r="C2516" s="6" t="s">
        <v>615</v>
      </c>
      <c r="D2516" s="6" t="s">
        <v>607</v>
      </c>
      <c r="E2516">
        <f>VLOOKUP(A2516,Kagle!A:Q,17)</f>
        <v>0.61499999999999999</v>
      </c>
    </row>
    <row r="2517" spans="1:5" ht="15">
      <c r="A2517" s="6" t="s">
        <v>3045</v>
      </c>
      <c r="B2517" s="8">
        <v>5248</v>
      </c>
      <c r="C2517" s="6" t="s">
        <v>618</v>
      </c>
      <c r="D2517" s="6" t="s">
        <v>601</v>
      </c>
      <c r="E2517">
        <f>VLOOKUP(A2517,Kagle!A:Q,17)</f>
        <v>0.63</v>
      </c>
    </row>
    <row r="2518" spans="1:5" ht="15">
      <c r="A2518" s="6" t="s">
        <v>3046</v>
      </c>
      <c r="B2518" s="8">
        <v>8451</v>
      </c>
      <c r="C2518" s="6" t="s">
        <v>609</v>
      </c>
      <c r="D2518" s="6" t="s">
        <v>610</v>
      </c>
      <c r="E2518">
        <f>VLOOKUP(A2518,Kagle!A:Q,17)</f>
        <v>0.69599999999999995</v>
      </c>
    </row>
    <row r="2519" spans="1:5" ht="15">
      <c r="A2519" s="6" t="s">
        <v>3047</v>
      </c>
      <c r="B2519" s="8">
        <v>5095</v>
      </c>
      <c r="C2519" s="6" t="s">
        <v>602</v>
      </c>
      <c r="D2519" s="6" t="s">
        <v>603</v>
      </c>
      <c r="E2519">
        <f>VLOOKUP(A2519,Kagle!A:Q,17)</f>
        <v>0.66</v>
      </c>
    </row>
    <row r="2520" spans="1:5" ht="15">
      <c r="A2520" s="6" t="s">
        <v>3048</v>
      </c>
      <c r="B2520" s="8">
        <v>67852</v>
      </c>
      <c r="C2520" s="6" t="s">
        <v>615</v>
      </c>
      <c r="D2520" s="6" t="s">
        <v>607</v>
      </c>
      <c r="E2520">
        <f>VLOOKUP(A2520,Kagle!A:Q,17)</f>
        <v>0.57399999999999995</v>
      </c>
    </row>
    <row r="2521" spans="1:5" ht="15">
      <c r="A2521" s="6" t="s">
        <v>3049</v>
      </c>
      <c r="B2521" s="8">
        <v>10275</v>
      </c>
      <c r="C2521" s="6" t="s">
        <v>602</v>
      </c>
      <c r="D2521" s="6" t="s">
        <v>603</v>
      </c>
      <c r="E2521">
        <f>VLOOKUP(A2521,Kagle!A:Q,17)</f>
        <v>0.72099999999999997</v>
      </c>
    </row>
    <row r="2522" spans="1:5" ht="15">
      <c r="A2522" s="6" t="s">
        <v>3050</v>
      </c>
      <c r="B2522" s="8">
        <v>4384</v>
      </c>
      <c r="C2522" s="6" t="s">
        <v>623</v>
      </c>
      <c r="D2522" s="6" t="s">
        <v>607</v>
      </c>
      <c r="E2522">
        <f>VLOOKUP(A2522,Kagle!A:Q,17)</f>
        <v>0.56999999999999995</v>
      </c>
    </row>
    <row r="2523" spans="1:5" ht="15">
      <c r="A2523" s="6" t="s">
        <v>3051</v>
      </c>
      <c r="B2523" s="8">
        <v>8403</v>
      </c>
      <c r="C2523" s="6" t="s">
        <v>629</v>
      </c>
      <c r="D2523" s="6" t="s">
        <v>607</v>
      </c>
      <c r="E2523">
        <f>VLOOKUP(A2523,Kagle!A:Q,17)</f>
        <v>0.621</v>
      </c>
    </row>
    <row r="2524" spans="1:5" ht="15">
      <c r="A2524" s="6" t="s">
        <v>3052</v>
      </c>
      <c r="B2524" s="8">
        <v>18907</v>
      </c>
      <c r="C2524" s="6" t="s">
        <v>630</v>
      </c>
      <c r="D2524" s="6" t="s">
        <v>603</v>
      </c>
      <c r="E2524">
        <f>VLOOKUP(A2524,Kagle!A:Q,17)</f>
        <v>0.65900000000000003</v>
      </c>
    </row>
    <row r="2525" spans="1:5" ht="15">
      <c r="A2525" s="6" t="s">
        <v>3053</v>
      </c>
      <c r="B2525" s="8">
        <v>105548</v>
      </c>
      <c r="C2525" s="6" t="s">
        <v>615</v>
      </c>
      <c r="D2525" s="6" t="s">
        <v>607</v>
      </c>
      <c r="E2525">
        <f>VLOOKUP(A2525,Kagle!A:Q,17)</f>
        <v>0.56899999999999995</v>
      </c>
    </row>
    <row r="2526" spans="1:5" ht="15">
      <c r="A2526" s="6" t="s">
        <v>3054</v>
      </c>
      <c r="B2526" s="8">
        <v>4995</v>
      </c>
      <c r="C2526" s="6" t="s">
        <v>609</v>
      </c>
      <c r="D2526" s="6" t="s">
        <v>610</v>
      </c>
      <c r="E2526">
        <f>VLOOKUP(A2526,Kagle!A:Q,17)</f>
        <v>0.69599999999999995</v>
      </c>
    </row>
    <row r="2527" spans="1:5" ht="15">
      <c r="A2527" s="6" t="s">
        <v>3055</v>
      </c>
      <c r="B2527" s="8">
        <v>4930</v>
      </c>
      <c r="C2527" s="6" t="s">
        <v>629</v>
      </c>
      <c r="D2527" s="6" t="s">
        <v>607</v>
      </c>
      <c r="E2527">
        <f>VLOOKUP(A2527,Kagle!A:Q,17)</f>
        <v>0.56000000000000005</v>
      </c>
    </row>
    <row r="2528" spans="1:5" ht="15">
      <c r="A2528" s="6" t="s">
        <v>3056</v>
      </c>
      <c r="B2528" s="8">
        <v>13429</v>
      </c>
      <c r="C2528" s="6" t="s">
        <v>602</v>
      </c>
      <c r="D2528" s="6" t="s">
        <v>603</v>
      </c>
      <c r="E2528">
        <f>VLOOKUP(A2528,Kagle!A:Q,17)</f>
        <v>0.60799999999999998</v>
      </c>
    </row>
    <row r="2529" spans="1:5" ht="15">
      <c r="A2529" s="6" t="s">
        <v>3057</v>
      </c>
      <c r="B2529" s="8">
        <v>7982</v>
      </c>
      <c r="C2529" s="6" t="s">
        <v>624</v>
      </c>
      <c r="D2529" s="6" t="s">
        <v>601</v>
      </c>
      <c r="E2529">
        <f>VLOOKUP(A2529,Kagle!A:Q,17)</f>
        <v>0.52600000000000002</v>
      </c>
    </row>
    <row r="2530" spans="1:5" ht="15">
      <c r="A2530" s="6" t="s">
        <v>3058</v>
      </c>
      <c r="B2530" s="8">
        <v>9243</v>
      </c>
      <c r="C2530" s="6" t="s">
        <v>627</v>
      </c>
      <c r="D2530" s="6" t="s">
        <v>605</v>
      </c>
      <c r="E2530">
        <f>VLOOKUP(A2530,Kagle!A:Q,17)</f>
        <v>0.52200000000000002</v>
      </c>
    </row>
    <row r="2531" spans="1:5" ht="15">
      <c r="A2531" s="6" t="s">
        <v>3058</v>
      </c>
      <c r="B2531" s="8">
        <v>2251</v>
      </c>
      <c r="C2531" s="6" t="s">
        <v>609</v>
      </c>
      <c r="D2531" s="6" t="s">
        <v>610</v>
      </c>
      <c r="E2531">
        <f>VLOOKUP(A2531,Kagle!A:Q,17)</f>
        <v>0.52200000000000002</v>
      </c>
    </row>
    <row r="2532" spans="1:5" ht="15">
      <c r="A2532" s="6" t="s">
        <v>3059</v>
      </c>
      <c r="B2532" s="8">
        <v>9500</v>
      </c>
      <c r="C2532" s="6" t="s">
        <v>612</v>
      </c>
      <c r="D2532" s="6" t="s">
        <v>607</v>
      </c>
      <c r="E2532">
        <f>VLOOKUP(A2532,Kagle!A:Q,17)</f>
        <v>0.57499999999999996</v>
      </c>
    </row>
    <row r="2533" spans="1:5" ht="15">
      <c r="A2533" s="6" t="s">
        <v>3060</v>
      </c>
      <c r="B2533" s="8">
        <v>11644</v>
      </c>
      <c r="C2533" s="6" t="s">
        <v>617</v>
      </c>
      <c r="D2533" s="6" t="s">
        <v>610</v>
      </c>
      <c r="E2533">
        <f>VLOOKUP(A2533,Kagle!A:Q,17)</f>
        <v>0.61399999999999999</v>
      </c>
    </row>
    <row r="2534" spans="1:5" ht="15">
      <c r="A2534" s="6" t="s">
        <v>3061</v>
      </c>
      <c r="B2534" s="8">
        <v>3662</v>
      </c>
      <c r="C2534" s="6" t="s">
        <v>600</v>
      </c>
      <c r="D2534" s="6" t="s">
        <v>601</v>
      </c>
      <c r="E2534">
        <f>VLOOKUP(A2534,Kagle!A:Q,17)</f>
        <v>0.7</v>
      </c>
    </row>
    <row r="2535" spans="1:5" ht="15">
      <c r="A2535" s="6" t="s">
        <v>3062</v>
      </c>
      <c r="B2535" s="8">
        <v>51338</v>
      </c>
      <c r="C2535" s="6" t="s">
        <v>611</v>
      </c>
      <c r="D2535" s="6" t="s">
        <v>610</v>
      </c>
      <c r="E2535">
        <f>VLOOKUP(A2535,Kagle!A:Q,17)</f>
        <v>0.8</v>
      </c>
    </row>
    <row r="2536" spans="1:5" ht="15">
      <c r="A2536" s="6" t="s">
        <v>3063</v>
      </c>
      <c r="B2536" s="8">
        <v>181173</v>
      </c>
      <c r="C2536" s="6" t="s">
        <v>624</v>
      </c>
      <c r="D2536" s="6" t="s">
        <v>601</v>
      </c>
      <c r="E2536">
        <f>VLOOKUP(A2536,Kagle!A:Q,17)</f>
        <v>0.66400000000000003</v>
      </c>
    </row>
    <row r="2537" spans="1:5" ht="15">
      <c r="A2537" s="6" t="s">
        <v>3064</v>
      </c>
      <c r="B2537" s="8">
        <v>7265</v>
      </c>
      <c r="C2537" s="6" t="s">
        <v>623</v>
      </c>
      <c r="D2537" s="6" t="s">
        <v>607</v>
      </c>
      <c r="E2537">
        <f>VLOOKUP(A2537,Kagle!A:Q,17)</f>
        <v>0.55200000000000005</v>
      </c>
    </row>
    <row r="2538" spans="1:5" ht="15">
      <c r="A2538" s="6" t="s">
        <v>3065</v>
      </c>
      <c r="B2538" s="8">
        <v>5761</v>
      </c>
      <c r="C2538" s="6" t="s">
        <v>606</v>
      </c>
      <c r="D2538" s="6" t="s">
        <v>607</v>
      </c>
      <c r="E2538">
        <f>VLOOKUP(A2538,Kagle!A:Q,17)</f>
        <v>0.61399999999999999</v>
      </c>
    </row>
    <row r="2539" spans="1:5" ht="15">
      <c r="A2539" s="6" t="s">
        <v>3065</v>
      </c>
      <c r="B2539" s="8">
        <v>26238</v>
      </c>
      <c r="C2539" s="6" t="s">
        <v>624</v>
      </c>
      <c r="D2539" s="6" t="s">
        <v>601</v>
      </c>
      <c r="E2539">
        <f>VLOOKUP(A2539,Kagle!A:Q,17)</f>
        <v>0.61399999999999999</v>
      </c>
    </row>
    <row r="2540" spans="1:5" ht="15">
      <c r="A2540" s="6" t="s">
        <v>3066</v>
      </c>
      <c r="B2540" s="8">
        <v>27181</v>
      </c>
      <c r="C2540" s="6" t="s">
        <v>609</v>
      </c>
      <c r="D2540" s="6" t="s">
        <v>610</v>
      </c>
      <c r="E2540">
        <f>VLOOKUP(A2540,Kagle!A:Q,17)</f>
        <v>0.69</v>
      </c>
    </row>
    <row r="2541" spans="1:5" ht="15">
      <c r="A2541" s="6" t="s">
        <v>3067</v>
      </c>
      <c r="B2541" s="8">
        <v>11196</v>
      </c>
      <c r="C2541" s="6" t="s">
        <v>615</v>
      </c>
      <c r="D2541" s="6" t="s">
        <v>607</v>
      </c>
      <c r="E2541">
        <f>VLOOKUP(A2541,Kagle!A:Q,17)</f>
        <v>0.56499999999999995</v>
      </c>
    </row>
    <row r="2542" spans="1:5" ht="15">
      <c r="A2542" s="6" t="s">
        <v>3068</v>
      </c>
      <c r="B2542" s="8">
        <v>2606</v>
      </c>
      <c r="C2542" s="6" t="s">
        <v>615</v>
      </c>
      <c r="D2542" s="6" t="s">
        <v>607</v>
      </c>
      <c r="E2542">
        <f>VLOOKUP(A2542,Kagle!A:Q,17)</f>
        <v>0.60299999999999998</v>
      </c>
    </row>
    <row r="2543" spans="1:5" ht="15">
      <c r="A2543" s="6" t="s">
        <v>3069</v>
      </c>
      <c r="B2543" s="8">
        <v>14942</v>
      </c>
      <c r="C2543" s="6" t="s">
        <v>616</v>
      </c>
      <c r="D2543" s="6" t="s">
        <v>607</v>
      </c>
      <c r="E2543">
        <f>VLOOKUP(A2543,Kagle!A:Q,17)</f>
        <v>0.59299999999999997</v>
      </c>
    </row>
    <row r="2544" spans="1:5" ht="15">
      <c r="A2544" s="6" t="s">
        <v>3070</v>
      </c>
      <c r="B2544" s="8">
        <v>4513</v>
      </c>
      <c r="C2544" s="6" t="s">
        <v>615</v>
      </c>
      <c r="D2544" s="6" t="s">
        <v>607</v>
      </c>
      <c r="E2544">
        <f>VLOOKUP(A2544,Kagle!A:Q,17)</f>
        <v>0.66</v>
      </c>
    </row>
    <row r="2545" spans="1:5" ht="15">
      <c r="A2545" s="6" t="s">
        <v>3071</v>
      </c>
      <c r="B2545" s="8">
        <v>12396</v>
      </c>
      <c r="C2545" s="6" t="s">
        <v>609</v>
      </c>
      <c r="D2545" s="6" t="s">
        <v>610</v>
      </c>
      <c r="E2545">
        <f>VLOOKUP(A2545,Kagle!A:Q,17)</f>
        <v>0.68200000000000005</v>
      </c>
    </row>
    <row r="2546" spans="1:5" ht="15">
      <c r="A2546" s="6" t="s">
        <v>3072</v>
      </c>
      <c r="B2546" s="8">
        <v>1320</v>
      </c>
      <c r="C2546" s="6" t="s">
        <v>620</v>
      </c>
      <c r="D2546" s="6" t="s">
        <v>603</v>
      </c>
      <c r="E2546">
        <f>VLOOKUP(A2546,Kagle!A:Q,17)</f>
        <v>0.71</v>
      </c>
    </row>
    <row r="2547" spans="1:5" ht="15">
      <c r="A2547" s="6" t="s">
        <v>3072</v>
      </c>
      <c r="B2547" s="8">
        <v>1546</v>
      </c>
      <c r="C2547" s="6" t="s">
        <v>611</v>
      </c>
      <c r="D2547" s="6" t="s">
        <v>610</v>
      </c>
      <c r="E2547">
        <f>VLOOKUP(A2547,Kagle!A:Q,17)</f>
        <v>0.71</v>
      </c>
    </row>
    <row r="2548" spans="1:5" ht="15">
      <c r="A2548" s="6" t="s">
        <v>3073</v>
      </c>
      <c r="B2548" s="8">
        <v>44970</v>
      </c>
      <c r="C2548" s="6" t="s">
        <v>617</v>
      </c>
      <c r="D2548" s="6" t="s">
        <v>610</v>
      </c>
      <c r="E2548">
        <f>VLOOKUP(A2548,Kagle!A:Q,17)</f>
        <v>0.63100000000000001</v>
      </c>
    </row>
    <row r="2549" spans="1:5" ht="15">
      <c r="A2549" s="6" t="s">
        <v>3074</v>
      </c>
      <c r="B2549" s="8">
        <v>3486</v>
      </c>
      <c r="C2549" s="6" t="s">
        <v>620</v>
      </c>
      <c r="D2549" s="6" t="s">
        <v>603</v>
      </c>
      <c r="E2549">
        <f>VLOOKUP(A2549,Kagle!A:Q,17)</f>
        <v>0.73299999999999998</v>
      </c>
    </row>
    <row r="2550" spans="1:5" ht="15">
      <c r="A2550" s="6" t="s">
        <v>3075</v>
      </c>
      <c r="B2550" s="8">
        <v>30617</v>
      </c>
      <c r="C2550" s="6" t="s">
        <v>625</v>
      </c>
      <c r="D2550" s="6" t="s">
        <v>605</v>
      </c>
      <c r="E2550">
        <f>VLOOKUP(A2550,Kagle!A:Q,17)</f>
        <v>0.69</v>
      </c>
    </row>
    <row r="2551" spans="1:5" ht="15">
      <c r="A2551" s="6" t="s">
        <v>3076</v>
      </c>
      <c r="B2551" s="8">
        <v>51620</v>
      </c>
      <c r="C2551" s="6" t="s">
        <v>600</v>
      </c>
      <c r="D2551" s="6" t="s">
        <v>601</v>
      </c>
      <c r="E2551">
        <f>VLOOKUP(A2551,Kagle!A:Q,17)</f>
        <v>0.75700000000000001</v>
      </c>
    </row>
    <row r="2552" spans="1:5" ht="15">
      <c r="A2552" s="6" t="s">
        <v>3077</v>
      </c>
      <c r="B2552" s="8">
        <v>102065</v>
      </c>
      <c r="C2552" s="6" t="s">
        <v>609</v>
      </c>
      <c r="D2552" s="6" t="s">
        <v>610</v>
      </c>
      <c r="E2552">
        <f>VLOOKUP(A2552,Kagle!A:Q,17)</f>
        <v>0.68700000000000006</v>
      </c>
    </row>
    <row r="2553" spans="1:5" ht="15">
      <c r="A2553" s="6" t="s">
        <v>3078</v>
      </c>
      <c r="B2553" s="8">
        <v>12638</v>
      </c>
      <c r="C2553" s="6" t="s">
        <v>612</v>
      </c>
      <c r="D2553" s="6" t="s">
        <v>607</v>
      </c>
      <c r="E2553">
        <f>VLOOKUP(A2553,Kagle!A:Q,17)</f>
        <v>0.53</v>
      </c>
    </row>
    <row r="2554" spans="1:5" ht="15">
      <c r="A2554" s="6" t="s">
        <v>3079</v>
      </c>
      <c r="B2554" s="8">
        <v>17228</v>
      </c>
      <c r="C2554" s="6" t="s">
        <v>624</v>
      </c>
      <c r="D2554" s="6" t="s">
        <v>601</v>
      </c>
      <c r="E2554">
        <f>VLOOKUP(A2554,Kagle!A:Q,17)</f>
        <v>0.70799999999999996</v>
      </c>
    </row>
    <row r="2555" spans="1:5" ht="15">
      <c r="A2555" s="6" t="s">
        <v>3080</v>
      </c>
      <c r="B2555" s="8">
        <v>4021</v>
      </c>
      <c r="C2555" s="6" t="s">
        <v>606</v>
      </c>
      <c r="D2555" s="6" t="s">
        <v>607</v>
      </c>
      <c r="E2555">
        <f>VLOOKUP(A2555,Kagle!A:Q,17)</f>
        <v>0.65</v>
      </c>
    </row>
    <row r="2556" spans="1:5" ht="15">
      <c r="A2556" s="6" t="s">
        <v>3081</v>
      </c>
      <c r="B2556" s="8">
        <v>8130</v>
      </c>
      <c r="C2556" s="6" t="s">
        <v>614</v>
      </c>
      <c r="D2556" s="6" t="s">
        <v>607</v>
      </c>
      <c r="E2556">
        <f>VLOOKUP(A2556,Kagle!A:Q,17)</f>
        <v>0.56100000000000005</v>
      </c>
    </row>
    <row r="2557" spans="1:5" ht="15">
      <c r="A2557" s="6" t="s">
        <v>3081</v>
      </c>
      <c r="B2557" s="8">
        <v>10310</v>
      </c>
      <c r="C2557" s="6" t="s">
        <v>612</v>
      </c>
      <c r="D2557" s="6" t="s">
        <v>607</v>
      </c>
      <c r="E2557">
        <f>VLOOKUP(A2557,Kagle!A:Q,17)</f>
        <v>0.56100000000000005</v>
      </c>
    </row>
    <row r="2558" spans="1:5" ht="15">
      <c r="A2558" s="6" t="s">
        <v>3082</v>
      </c>
      <c r="B2558" s="8">
        <v>14850</v>
      </c>
      <c r="C2558" s="6" t="s">
        <v>616</v>
      </c>
      <c r="D2558" s="6" t="s">
        <v>607</v>
      </c>
      <c r="E2558">
        <f>VLOOKUP(A2558,Kagle!A:Q,17)</f>
        <v>0.56999999999999995</v>
      </c>
    </row>
    <row r="2559" spans="1:5" ht="15">
      <c r="A2559" s="6" t="s">
        <v>3083</v>
      </c>
      <c r="B2559" s="8">
        <v>4875</v>
      </c>
      <c r="C2559" s="6" t="s">
        <v>620</v>
      </c>
      <c r="D2559" s="6" t="s">
        <v>603</v>
      </c>
      <c r="E2559">
        <f>VLOOKUP(A2559,Kagle!A:Q,17)</f>
        <v>0.77800000000000002</v>
      </c>
    </row>
    <row r="2560" spans="1:5" ht="15">
      <c r="A2560" s="6" t="s">
        <v>3084</v>
      </c>
      <c r="B2560" s="8">
        <v>151881</v>
      </c>
      <c r="C2560" s="6" t="s">
        <v>613</v>
      </c>
      <c r="D2560" s="6" t="s">
        <v>605</v>
      </c>
      <c r="E2560">
        <f>VLOOKUP(A2560,Kagle!A:Q,17)</f>
        <v>0.66200000000000003</v>
      </c>
    </row>
    <row r="2561" spans="1:5" ht="15">
      <c r="A2561" s="6" t="s">
        <v>3085</v>
      </c>
      <c r="B2561" s="8">
        <v>3878</v>
      </c>
      <c r="C2561" s="6" t="s">
        <v>600</v>
      </c>
      <c r="D2561" s="6" t="s">
        <v>601</v>
      </c>
      <c r="E2561">
        <f>VLOOKUP(A2561,Kagle!A:Q,17)</f>
        <v>0.69</v>
      </c>
    </row>
    <row r="2562" spans="1:5" ht="15">
      <c r="A2562" s="6" t="s">
        <v>3086</v>
      </c>
      <c r="B2562" s="8">
        <v>2860</v>
      </c>
      <c r="C2562" s="6" t="s">
        <v>618</v>
      </c>
      <c r="D2562" s="6" t="s">
        <v>601</v>
      </c>
      <c r="E2562">
        <f>VLOOKUP(A2562,Kagle!A:Q,17)</f>
        <v>0.67</v>
      </c>
    </row>
    <row r="2563" spans="1:5" ht="15">
      <c r="A2563" s="6" t="s">
        <v>3087</v>
      </c>
      <c r="B2563" s="8">
        <v>8582</v>
      </c>
      <c r="C2563" s="6" t="s">
        <v>602</v>
      </c>
      <c r="D2563" s="6" t="s">
        <v>603</v>
      </c>
      <c r="E2563">
        <f>VLOOKUP(A2563,Kagle!A:Q,17)</f>
        <v>0.66</v>
      </c>
    </row>
    <row r="2564" spans="1:5" ht="15">
      <c r="A2564" s="6" t="s">
        <v>3088</v>
      </c>
      <c r="B2564" s="8">
        <v>4852</v>
      </c>
      <c r="C2564" s="6" t="s">
        <v>602</v>
      </c>
      <c r="D2564" s="6" t="s">
        <v>603</v>
      </c>
      <c r="E2564">
        <f>VLOOKUP(A2564,Kagle!A:Q,17)</f>
        <v>0.624</v>
      </c>
    </row>
    <row r="2565" spans="1:5" ht="15">
      <c r="A2565" s="6" t="s">
        <v>3089</v>
      </c>
      <c r="B2565" s="8">
        <v>7738</v>
      </c>
      <c r="C2565" s="6" t="s">
        <v>614</v>
      </c>
      <c r="D2565" s="6" t="s">
        <v>607</v>
      </c>
      <c r="E2565">
        <f>VLOOKUP(A2565,Kagle!A:Q,17)</f>
        <v>0.49</v>
      </c>
    </row>
    <row r="2566" spans="1:5" ht="15">
      <c r="A2566" s="6" t="s">
        <v>3090</v>
      </c>
      <c r="B2566" s="8">
        <v>17040</v>
      </c>
      <c r="C2566" s="6" t="s">
        <v>602</v>
      </c>
      <c r="D2566" s="6" t="s">
        <v>603</v>
      </c>
      <c r="E2566">
        <f>VLOOKUP(A2566,Kagle!A:Q,17)</f>
        <v>0.60099999999999998</v>
      </c>
    </row>
    <row r="2567" spans="1:5" ht="15">
      <c r="A2567" s="6" t="s">
        <v>3091</v>
      </c>
      <c r="B2567" s="8">
        <v>12315</v>
      </c>
      <c r="C2567" s="6" t="s">
        <v>623</v>
      </c>
      <c r="D2567" s="6" t="s">
        <v>607</v>
      </c>
      <c r="E2567">
        <f>VLOOKUP(A2567,Kagle!A:Q,17)</f>
        <v>0.55600000000000005</v>
      </c>
    </row>
    <row r="2568" spans="1:5" ht="15">
      <c r="A2568" s="6" t="s">
        <v>3092</v>
      </c>
      <c r="B2568" s="8">
        <v>11536</v>
      </c>
      <c r="C2568" s="6" t="s">
        <v>608</v>
      </c>
      <c r="D2568" s="6" t="s">
        <v>607</v>
      </c>
      <c r="E2568">
        <f>VLOOKUP(A2568,Kagle!A:Q,17)</f>
        <v>0.66500000000000004</v>
      </c>
    </row>
    <row r="2569" spans="1:5" ht="15">
      <c r="A2569" s="6" t="s">
        <v>3093</v>
      </c>
      <c r="B2569" s="8">
        <v>156126</v>
      </c>
      <c r="C2569" s="6" t="s">
        <v>602</v>
      </c>
      <c r="D2569" s="6" t="s">
        <v>603</v>
      </c>
      <c r="E2569">
        <f>VLOOKUP(A2569,Kagle!A:Q,17)</f>
        <v>0.64300000000000002</v>
      </c>
    </row>
    <row r="2570" spans="1:5" ht="15">
      <c r="A2570" s="6" t="s">
        <v>3094</v>
      </c>
      <c r="B2570" s="8">
        <v>7468</v>
      </c>
      <c r="C2570" s="6" t="s">
        <v>602</v>
      </c>
      <c r="D2570" s="6" t="s">
        <v>603</v>
      </c>
      <c r="E2570">
        <f>VLOOKUP(A2570,Kagle!A:Q,17)</f>
        <v>0.69</v>
      </c>
    </row>
    <row r="2571" spans="1:5" ht="15">
      <c r="A2571" s="6" t="s">
        <v>3095</v>
      </c>
      <c r="B2571" s="8">
        <v>5207</v>
      </c>
      <c r="C2571" s="6" t="s">
        <v>602</v>
      </c>
      <c r="D2571" s="6" t="s">
        <v>603</v>
      </c>
      <c r="E2571">
        <f>VLOOKUP(A2571,Kagle!A:Q,17)</f>
        <v>0.61499999999999999</v>
      </c>
    </row>
    <row r="2572" spans="1:5" ht="15">
      <c r="A2572" s="6" t="s">
        <v>3096</v>
      </c>
      <c r="B2572" s="8">
        <v>25474</v>
      </c>
      <c r="C2572" s="6" t="s">
        <v>608</v>
      </c>
      <c r="D2572" s="6" t="s">
        <v>607</v>
      </c>
      <c r="E2572">
        <f>VLOOKUP(A2572,Kagle!A:Q,17)</f>
        <v>0.54700000000000004</v>
      </c>
    </row>
    <row r="2573" spans="1:5" ht="15">
      <c r="A2573" s="6" t="s">
        <v>3097</v>
      </c>
      <c r="B2573" s="8">
        <v>40651</v>
      </c>
      <c r="C2573" s="6" t="s">
        <v>622</v>
      </c>
      <c r="D2573" s="6" t="s">
        <v>607</v>
      </c>
      <c r="E2573">
        <f>VLOOKUP(A2573,Kagle!A:Q,17)</f>
        <v>0.60299999999999998</v>
      </c>
    </row>
    <row r="2574" spans="1:5" ht="15">
      <c r="A2574" s="6" t="s">
        <v>3098</v>
      </c>
      <c r="B2574" s="8">
        <v>7745</v>
      </c>
      <c r="C2574" s="6" t="s">
        <v>620</v>
      </c>
      <c r="D2574" s="6" t="s">
        <v>603</v>
      </c>
      <c r="E2574">
        <f>VLOOKUP(A2574,Kagle!A:Q,17)</f>
        <v>0.70299999999999996</v>
      </c>
    </row>
    <row r="2575" spans="1:5" ht="15">
      <c r="A2575" s="6" t="s">
        <v>3099</v>
      </c>
      <c r="B2575" s="8">
        <v>3151</v>
      </c>
      <c r="C2575" s="6" t="s">
        <v>621</v>
      </c>
      <c r="D2575" s="6" t="s">
        <v>603</v>
      </c>
      <c r="E2575">
        <f>VLOOKUP(A2575,Kagle!A:Q,17)</f>
        <v>0.69799999999999995</v>
      </c>
    </row>
    <row r="2576" spans="1:5" ht="15">
      <c r="A2576" s="6" t="s">
        <v>3100</v>
      </c>
      <c r="B2576" s="8">
        <v>12265</v>
      </c>
      <c r="C2576" s="6" t="s">
        <v>616</v>
      </c>
      <c r="D2576" s="6" t="s">
        <v>607</v>
      </c>
      <c r="E2576">
        <f>VLOOKUP(A2576,Kagle!A:Q,17)</f>
        <v>0.59099999999999997</v>
      </c>
    </row>
    <row r="2577" spans="1:5" ht="15">
      <c r="A2577" s="6" t="s">
        <v>3101</v>
      </c>
      <c r="B2577" s="8">
        <v>4447</v>
      </c>
      <c r="C2577" s="6" t="s">
        <v>602</v>
      </c>
      <c r="D2577" s="6" t="s">
        <v>603</v>
      </c>
      <c r="E2577">
        <f>VLOOKUP(A2577,Kagle!A:Q,17)</f>
        <v>0.66</v>
      </c>
    </row>
    <row r="2578" spans="1:5" ht="15">
      <c r="A2578" s="6" t="s">
        <v>3102</v>
      </c>
      <c r="B2578" s="8">
        <v>4780</v>
      </c>
      <c r="C2578" s="6" t="s">
        <v>609</v>
      </c>
      <c r="D2578" s="6" t="s">
        <v>610</v>
      </c>
      <c r="E2578">
        <f>VLOOKUP(A2578,Kagle!A:Q,17)</f>
        <v>0.70499999999999996</v>
      </c>
    </row>
    <row r="2579" spans="1:5" ht="15">
      <c r="A2579" s="6" t="s">
        <v>3103</v>
      </c>
      <c r="B2579" s="8">
        <v>8330</v>
      </c>
      <c r="C2579" s="6" t="s">
        <v>600</v>
      </c>
      <c r="D2579" s="6" t="s">
        <v>601</v>
      </c>
      <c r="E2579">
        <f>VLOOKUP(A2579,Kagle!A:Q,17)</f>
        <v>0.64900000000000002</v>
      </c>
    </row>
    <row r="2580" spans="1:5" ht="15">
      <c r="A2580" s="6" t="s">
        <v>3104</v>
      </c>
      <c r="B2580" s="8">
        <v>2506</v>
      </c>
      <c r="C2580" s="6" t="s">
        <v>606</v>
      </c>
      <c r="D2580" s="6" t="s">
        <v>607</v>
      </c>
      <c r="E2580">
        <f>VLOOKUP(A2580,Kagle!A:Q,17)</f>
        <v>0.65200000000000002</v>
      </c>
    </row>
    <row r="2581" spans="1:5" ht="15">
      <c r="A2581" s="6" t="s">
        <v>3105</v>
      </c>
      <c r="B2581" s="8">
        <v>20087</v>
      </c>
      <c r="C2581" s="6" t="s">
        <v>625</v>
      </c>
      <c r="D2581" s="6" t="s">
        <v>605</v>
      </c>
      <c r="E2581">
        <f>VLOOKUP(A2581,Kagle!A:Q,17)</f>
        <v>0.71</v>
      </c>
    </row>
    <row r="2582" spans="1:5" ht="15">
      <c r="A2582" s="6" t="s">
        <v>3106</v>
      </c>
      <c r="B2582" s="8">
        <v>130009</v>
      </c>
      <c r="C2582" s="6" t="s">
        <v>608</v>
      </c>
      <c r="D2582" s="6" t="s">
        <v>607</v>
      </c>
      <c r="E2582">
        <f>VLOOKUP(A2582,Kagle!A:Q,17)</f>
        <v>0.55000000000000004</v>
      </c>
    </row>
    <row r="2583" spans="1:5" ht="15">
      <c r="A2583" s="6" t="s">
        <v>3107</v>
      </c>
      <c r="B2583" s="8">
        <v>14557</v>
      </c>
      <c r="C2583" s="6" t="s">
        <v>608</v>
      </c>
      <c r="D2583" s="6" t="s">
        <v>607</v>
      </c>
      <c r="E2583">
        <f>VLOOKUP(A2583,Kagle!A:Q,17)</f>
        <v>0.57499999999999996</v>
      </c>
    </row>
    <row r="2584" spans="1:5" ht="15">
      <c r="A2584" s="6" t="s">
        <v>3108</v>
      </c>
      <c r="B2584" s="8">
        <v>10808</v>
      </c>
      <c r="C2584" s="6" t="s">
        <v>611</v>
      </c>
      <c r="D2584" s="6" t="s">
        <v>610</v>
      </c>
      <c r="E2584">
        <f>VLOOKUP(A2584,Kagle!A:Q,17)</f>
        <v>0.83</v>
      </c>
    </row>
    <row r="2585" spans="1:5" ht="15">
      <c r="A2585" s="6" t="s">
        <v>3109</v>
      </c>
      <c r="B2585" s="8">
        <v>30404</v>
      </c>
      <c r="C2585" s="6" t="s">
        <v>602</v>
      </c>
      <c r="D2585" s="6" t="s">
        <v>603</v>
      </c>
      <c r="E2585">
        <f>VLOOKUP(A2585,Kagle!A:Q,17)</f>
        <v>0.59</v>
      </c>
    </row>
    <row r="2586" spans="1:5" ht="15">
      <c r="A2586" s="6" t="s">
        <v>3110</v>
      </c>
      <c r="B2586" s="8">
        <v>15455</v>
      </c>
      <c r="C2586" s="6" t="s">
        <v>602</v>
      </c>
      <c r="D2586" s="6" t="s">
        <v>603</v>
      </c>
      <c r="E2586">
        <f>VLOOKUP(A2586,Kagle!A:Q,17)</f>
        <v>0.626</v>
      </c>
    </row>
    <row r="2587" spans="1:5" ht="15">
      <c r="A2587" s="6" t="s">
        <v>3111</v>
      </c>
      <c r="B2587" s="8">
        <v>4476</v>
      </c>
      <c r="C2587" s="6" t="s">
        <v>620</v>
      </c>
      <c r="D2587" s="6" t="s">
        <v>603</v>
      </c>
      <c r="E2587">
        <f>VLOOKUP(A2587,Kagle!A:Q,17)</f>
        <v>0.7</v>
      </c>
    </row>
    <row r="2588" spans="1:5" ht="15">
      <c r="A2588" s="6" t="s">
        <v>3112</v>
      </c>
      <c r="B2588" s="8">
        <v>13338</v>
      </c>
      <c r="C2588" s="6" t="s">
        <v>612</v>
      </c>
      <c r="D2588" s="6" t="s">
        <v>607</v>
      </c>
      <c r="E2588">
        <f>VLOOKUP(A2588,Kagle!A:Q,17)</f>
        <v>0.57999999999999996</v>
      </c>
    </row>
    <row r="2589" spans="1:5" ht="15">
      <c r="A2589" s="6" t="s">
        <v>3113</v>
      </c>
      <c r="B2589" s="8">
        <v>33328</v>
      </c>
      <c r="C2589" s="6" t="s">
        <v>615</v>
      </c>
      <c r="D2589" s="6" t="s">
        <v>607</v>
      </c>
      <c r="E2589">
        <f>VLOOKUP(A2589,Kagle!A:Q,17)</f>
        <v>0.59499999999999997</v>
      </c>
    </row>
    <row r="2590" spans="1:5" ht="15">
      <c r="A2590" s="6" t="s">
        <v>3114</v>
      </c>
      <c r="B2590" s="8">
        <v>35160</v>
      </c>
      <c r="C2590" s="6" t="s">
        <v>616</v>
      </c>
      <c r="D2590" s="6" t="s">
        <v>607</v>
      </c>
      <c r="E2590">
        <f>VLOOKUP(A2590,Kagle!A:Q,17)</f>
        <v>0.56100000000000005</v>
      </c>
    </row>
    <row r="2591" spans="1:5" ht="15">
      <c r="A2591" s="6" t="s">
        <v>3115</v>
      </c>
      <c r="B2591" s="8">
        <v>3005</v>
      </c>
      <c r="C2591" s="6" t="s">
        <v>615</v>
      </c>
      <c r="D2591" s="6" t="s">
        <v>607</v>
      </c>
      <c r="E2591">
        <f>VLOOKUP(A2591,Kagle!A:Q,17)</f>
        <v>0.53</v>
      </c>
    </row>
    <row r="2592" spans="1:5" ht="15">
      <c r="A2592" s="6" t="s">
        <v>3116</v>
      </c>
      <c r="B2592" s="8">
        <v>2654</v>
      </c>
      <c r="C2592" s="6" t="s">
        <v>608</v>
      </c>
      <c r="D2592" s="6" t="s">
        <v>607</v>
      </c>
      <c r="E2592">
        <f>VLOOKUP(A2592,Kagle!A:Q,17)</f>
        <v>0.59299999999999997</v>
      </c>
    </row>
    <row r="2593" spans="1:5" ht="15">
      <c r="A2593" s="6" t="s">
        <v>3117</v>
      </c>
      <c r="B2593" s="8">
        <v>25402</v>
      </c>
      <c r="C2593" s="6" t="s">
        <v>614</v>
      </c>
      <c r="D2593" s="6" t="s">
        <v>607</v>
      </c>
      <c r="E2593">
        <f>VLOOKUP(A2593,Kagle!A:Q,17)</f>
        <v>0.64</v>
      </c>
    </row>
    <row r="2594" spans="1:5" ht="15">
      <c r="A2594" s="6" t="s">
        <v>3118</v>
      </c>
      <c r="B2594" s="8">
        <v>23740</v>
      </c>
      <c r="C2594" s="6" t="s">
        <v>602</v>
      </c>
      <c r="D2594" s="6" t="s">
        <v>603</v>
      </c>
      <c r="E2594">
        <f>VLOOKUP(A2594,Kagle!A:Q,17)</f>
        <v>0.75800000000000001</v>
      </c>
    </row>
    <row r="2595" spans="1:5" ht="15">
      <c r="A2595" s="6" t="s">
        <v>3119</v>
      </c>
      <c r="B2595" s="8">
        <v>80416</v>
      </c>
      <c r="C2595" s="6" t="s">
        <v>621</v>
      </c>
      <c r="D2595" s="6" t="s">
        <v>603</v>
      </c>
      <c r="E2595">
        <f>VLOOKUP(A2595,Kagle!A:Q,17)</f>
        <v>0.753</v>
      </c>
    </row>
    <row r="2596" spans="1:5" ht="15">
      <c r="A2596" s="6" t="s">
        <v>3120</v>
      </c>
      <c r="B2596" s="8">
        <v>16722</v>
      </c>
      <c r="C2596" s="6" t="s">
        <v>622</v>
      </c>
      <c r="D2596" s="6" t="s">
        <v>607</v>
      </c>
      <c r="E2596">
        <f>VLOOKUP(A2596,Kagle!A:Q,17)</f>
        <v>0.76300000000000001</v>
      </c>
    </row>
    <row r="2597" spans="1:5" ht="15">
      <c r="A2597" s="6" t="s">
        <v>3121</v>
      </c>
      <c r="B2597" s="8">
        <v>817511</v>
      </c>
      <c r="C2597" s="6" t="s">
        <v>602</v>
      </c>
      <c r="D2597" s="6" t="s">
        <v>603</v>
      </c>
      <c r="E2597">
        <f>VLOOKUP(A2597,Kagle!A:Q,17)</f>
        <v>0.7</v>
      </c>
    </row>
    <row r="2598" spans="1:5" ht="15">
      <c r="A2598" s="6" t="s">
        <v>3122</v>
      </c>
      <c r="B2598" s="8">
        <v>47726</v>
      </c>
      <c r="C2598" s="6" t="s">
        <v>620</v>
      </c>
      <c r="D2598" s="6" t="s">
        <v>603</v>
      </c>
      <c r="E2598">
        <f>VLOOKUP(A2598,Kagle!A:Q,17)</f>
        <v>0.74099999999999999</v>
      </c>
    </row>
    <row r="2599" spans="1:5" ht="15">
      <c r="A2599" s="6" t="s">
        <v>3123</v>
      </c>
      <c r="B2599" s="8">
        <v>4551</v>
      </c>
      <c r="C2599" s="6" t="s">
        <v>602</v>
      </c>
      <c r="D2599" s="6" t="s">
        <v>603</v>
      </c>
      <c r="E2599">
        <f>VLOOKUP(A2599,Kagle!A:Q,17)</f>
        <v>0.63700000000000001</v>
      </c>
    </row>
    <row r="2600" spans="1:5" ht="15">
      <c r="A2600" s="6" t="s">
        <v>3124</v>
      </c>
      <c r="B2600" s="8">
        <v>4727</v>
      </c>
      <c r="C2600" s="6" t="s">
        <v>623</v>
      </c>
      <c r="D2600" s="6" t="s">
        <v>607</v>
      </c>
      <c r="E2600">
        <f>VLOOKUP(A2600,Kagle!A:Q,17)</f>
        <v>0.53100000000000003</v>
      </c>
    </row>
    <row r="2601" spans="1:5" ht="15">
      <c r="A2601" s="6" t="s">
        <v>3125</v>
      </c>
      <c r="B2601" s="8">
        <v>24081</v>
      </c>
      <c r="C2601" s="6" t="s">
        <v>612</v>
      </c>
      <c r="D2601" s="6" t="s">
        <v>607</v>
      </c>
      <c r="E2601">
        <f>VLOOKUP(A2601,Kagle!A:Q,17)</f>
        <v>0.55000000000000004</v>
      </c>
    </row>
    <row r="2602" spans="1:5" ht="15">
      <c r="A2602" s="6" t="s">
        <v>3126</v>
      </c>
      <c r="B2602" s="8">
        <v>16011</v>
      </c>
      <c r="C2602" s="6" t="s">
        <v>616</v>
      </c>
      <c r="D2602" s="6" t="s">
        <v>607</v>
      </c>
      <c r="E2602">
        <f>VLOOKUP(A2602,Kagle!A:Q,17)</f>
        <v>0.52200000000000002</v>
      </c>
    </row>
    <row r="2603" spans="1:5" ht="15">
      <c r="A2603" s="6" t="s">
        <v>3127</v>
      </c>
      <c r="B2603" s="8">
        <v>14376</v>
      </c>
      <c r="C2603" s="6" t="s">
        <v>609</v>
      </c>
      <c r="D2603" s="6" t="s">
        <v>610</v>
      </c>
      <c r="E2603">
        <f>VLOOKUP(A2603,Kagle!A:Q,17)</f>
        <v>0.7</v>
      </c>
    </row>
    <row r="2604" spans="1:5" ht="15">
      <c r="A2604" s="6" t="s">
        <v>3128</v>
      </c>
      <c r="B2604" s="8">
        <v>12009</v>
      </c>
      <c r="C2604" s="6" t="s">
        <v>616</v>
      </c>
      <c r="D2604" s="6" t="s">
        <v>607</v>
      </c>
      <c r="E2604">
        <f>VLOOKUP(A2604,Kagle!A:Q,17)</f>
        <v>0.504</v>
      </c>
    </row>
    <row r="2605" spans="1:5" ht="15">
      <c r="A2605" s="6" t="s">
        <v>3129</v>
      </c>
      <c r="B2605" s="8">
        <v>2639</v>
      </c>
      <c r="C2605" s="6" t="s">
        <v>617</v>
      </c>
      <c r="D2605" s="6" t="s">
        <v>610</v>
      </c>
      <c r="E2605">
        <f>VLOOKUP(A2605,Kagle!A:Q,17)</f>
        <v>0.69</v>
      </c>
    </row>
    <row r="2606" spans="1:5" ht="15">
      <c r="A2606" s="6" t="s">
        <v>3130</v>
      </c>
      <c r="B2606" s="8">
        <v>5466</v>
      </c>
      <c r="C2606" s="6" t="s">
        <v>611</v>
      </c>
      <c r="D2606" s="6" t="s">
        <v>610</v>
      </c>
      <c r="E2606">
        <f>VLOOKUP(A2606,Kagle!A:Q,17)</f>
        <v>0.80900000000000005</v>
      </c>
    </row>
    <row r="2607" spans="1:5" ht="15">
      <c r="A2607" s="6" t="s">
        <v>3131</v>
      </c>
      <c r="B2607" s="8">
        <v>8566</v>
      </c>
      <c r="C2607" s="6" t="s">
        <v>602</v>
      </c>
      <c r="D2607" s="6" t="s">
        <v>603</v>
      </c>
      <c r="E2607">
        <f>VLOOKUP(A2607,Kagle!A:Q,17)</f>
        <v>0.628</v>
      </c>
    </row>
    <row r="2608" spans="1:5" ht="15">
      <c r="A2608" s="6" t="s">
        <v>3132</v>
      </c>
      <c r="B2608" s="8">
        <v>597658</v>
      </c>
      <c r="C2608" s="6" t="s">
        <v>619</v>
      </c>
      <c r="D2608" s="6" t="s">
        <v>605</v>
      </c>
      <c r="E2608">
        <f>VLOOKUP(A2608,Kagle!A:Q,17)</f>
        <v>0.46899999999999997</v>
      </c>
    </row>
    <row r="2609" spans="1:5" ht="15">
      <c r="A2609" s="6" t="s">
        <v>3133</v>
      </c>
      <c r="B2609" s="8">
        <v>10842</v>
      </c>
      <c r="C2609" s="6" t="s">
        <v>611</v>
      </c>
      <c r="D2609" s="6" t="s">
        <v>610</v>
      </c>
      <c r="E2609">
        <f>VLOOKUP(A2609,Kagle!A:Q,17)</f>
        <v>0.69</v>
      </c>
    </row>
    <row r="2610" spans="1:5" ht="15">
      <c r="A2610" s="6" t="s">
        <v>3134</v>
      </c>
      <c r="B2610" s="8">
        <v>8473</v>
      </c>
      <c r="C2610" s="6" t="s">
        <v>620</v>
      </c>
      <c r="D2610" s="6" t="s">
        <v>603</v>
      </c>
      <c r="E2610">
        <f>VLOOKUP(A2610,Kagle!A:Q,17)</f>
        <v>0.77700000000000002</v>
      </c>
    </row>
    <row r="2611" spans="1:5" ht="15">
      <c r="A2611" s="6" t="s">
        <v>3135</v>
      </c>
      <c r="B2611" s="8">
        <v>5007</v>
      </c>
      <c r="C2611" s="6" t="s">
        <v>615</v>
      </c>
      <c r="D2611" s="6" t="s">
        <v>607</v>
      </c>
      <c r="E2611">
        <f>VLOOKUP(A2611,Kagle!A:Q,17)</f>
        <v>0.60799999999999998</v>
      </c>
    </row>
    <row r="2612" spans="1:5" ht="15">
      <c r="A2612" s="6" t="s">
        <v>3136</v>
      </c>
      <c r="B2612" s="8">
        <v>37366</v>
      </c>
      <c r="C2612" s="6" t="s">
        <v>616</v>
      </c>
      <c r="D2612" s="6" t="s">
        <v>607</v>
      </c>
      <c r="E2612">
        <f>VLOOKUP(A2612,Kagle!A:Q,17)</f>
        <v>0.61799999999999999</v>
      </c>
    </row>
    <row r="2613" spans="1:5" ht="15">
      <c r="A2613" s="6" t="s">
        <v>3137</v>
      </c>
      <c r="B2613" s="8">
        <v>5946</v>
      </c>
      <c r="C2613" s="6" t="s">
        <v>602</v>
      </c>
      <c r="D2613" s="6" t="s">
        <v>603</v>
      </c>
      <c r="E2613">
        <f>VLOOKUP(A2613,Kagle!A:Q,17)</f>
        <v>0.63200000000000001</v>
      </c>
    </row>
    <row r="2614" spans="1:5" ht="15">
      <c r="A2614" s="6" t="s">
        <v>3138</v>
      </c>
      <c r="B2614" s="8">
        <v>39336</v>
      </c>
      <c r="C2614" s="6" t="s">
        <v>602</v>
      </c>
      <c r="D2614" s="6" t="s">
        <v>603</v>
      </c>
      <c r="E2614">
        <f>VLOOKUP(A2614,Kagle!A:Q,17)</f>
        <v>0.61699999999999999</v>
      </c>
    </row>
    <row r="2615" spans="1:5" ht="15">
      <c r="A2615" s="6" t="s">
        <v>3139</v>
      </c>
      <c r="B2615" s="8">
        <v>4487</v>
      </c>
      <c r="C2615" s="6" t="s">
        <v>614</v>
      </c>
      <c r="D2615" s="6" t="s">
        <v>607</v>
      </c>
      <c r="E2615">
        <f>VLOOKUP(A2615,Kagle!A:Q,17)</f>
        <v>0.56100000000000005</v>
      </c>
    </row>
    <row r="2616" spans="1:5" ht="15">
      <c r="A2616" s="6" t="s">
        <v>3140</v>
      </c>
      <c r="B2616" s="8">
        <v>5050</v>
      </c>
      <c r="C2616" s="6" t="s">
        <v>602</v>
      </c>
      <c r="D2616" s="6" t="s">
        <v>603</v>
      </c>
      <c r="E2616">
        <f>VLOOKUP(A2616,Kagle!A:Q,17)</f>
        <v>0.56399999999999995</v>
      </c>
    </row>
    <row r="2617" spans="1:5" ht="15">
      <c r="A2617" s="6" t="s">
        <v>3141</v>
      </c>
      <c r="B2617" s="8">
        <v>16198</v>
      </c>
      <c r="C2617" s="6" t="s">
        <v>600</v>
      </c>
      <c r="D2617" s="6" t="s">
        <v>601</v>
      </c>
      <c r="E2617">
        <f>VLOOKUP(A2617,Kagle!A:Q,17)</f>
        <v>0.70599999999999996</v>
      </c>
    </row>
    <row r="2618" spans="1:5" ht="15">
      <c r="A2618" s="6" t="s">
        <v>3142</v>
      </c>
      <c r="B2618" s="8">
        <v>4889</v>
      </c>
      <c r="C2618" s="6" t="s">
        <v>618</v>
      </c>
      <c r="D2618" s="6" t="s">
        <v>601</v>
      </c>
      <c r="E2618">
        <f>VLOOKUP(A2618,Kagle!A:Q,17)</f>
        <v>0.68200000000000005</v>
      </c>
    </row>
    <row r="2619" spans="1:5" ht="15">
      <c r="A2619" s="6" t="s">
        <v>3143</v>
      </c>
      <c r="B2619" s="8">
        <v>7402</v>
      </c>
      <c r="C2619" s="6" t="s">
        <v>622</v>
      </c>
      <c r="D2619" s="6" t="s">
        <v>607</v>
      </c>
      <c r="E2619">
        <f>VLOOKUP(A2619,Kagle!A:Q,17)</f>
        <v>0.57899999999999996</v>
      </c>
    </row>
    <row r="2620" spans="1:5" ht="15">
      <c r="A2620" s="6" t="s">
        <v>3144</v>
      </c>
      <c r="B2620" s="8">
        <v>35121</v>
      </c>
      <c r="C2620" s="6" t="s">
        <v>613</v>
      </c>
      <c r="D2620" s="6" t="s">
        <v>605</v>
      </c>
      <c r="E2620">
        <f>VLOOKUP(A2620,Kagle!A:Q,17)</f>
        <v>0.58399999999999996</v>
      </c>
    </row>
    <row r="2621" spans="1:5" ht="15">
      <c r="A2621" s="6" t="s">
        <v>3145</v>
      </c>
      <c r="B2621" s="8">
        <v>7976</v>
      </c>
      <c r="C2621" s="6" t="s">
        <v>602</v>
      </c>
      <c r="D2621" s="6" t="s">
        <v>603</v>
      </c>
      <c r="E2621">
        <f>VLOOKUP(A2621,Kagle!A:Q,17)</f>
        <v>0.72</v>
      </c>
    </row>
    <row r="2622" spans="1:5" ht="15">
      <c r="A2622" s="6" t="s">
        <v>3146</v>
      </c>
      <c r="B2622" s="8">
        <v>2184</v>
      </c>
      <c r="C2622" s="6" t="s">
        <v>622</v>
      </c>
      <c r="D2622" s="6" t="s">
        <v>607</v>
      </c>
      <c r="E2622">
        <f>VLOOKUP(A2622,Kagle!A:Q,17)</f>
        <v>0.56999999999999995</v>
      </c>
    </row>
    <row r="2623" spans="1:5" ht="15">
      <c r="A2623" s="6" t="s">
        <v>3147</v>
      </c>
      <c r="B2623" s="8">
        <v>27392</v>
      </c>
      <c r="C2623" s="6" t="s">
        <v>608</v>
      </c>
      <c r="D2623" s="6" t="s">
        <v>607</v>
      </c>
      <c r="E2623">
        <f>VLOOKUP(A2623,Kagle!A:Q,17)</f>
        <v>0.67700000000000005</v>
      </c>
    </row>
    <row r="2624" spans="1:5" ht="15">
      <c r="A2624" s="6" t="s">
        <v>3148</v>
      </c>
      <c r="B2624" s="8">
        <v>18298</v>
      </c>
      <c r="C2624" s="6" t="s">
        <v>606</v>
      </c>
      <c r="D2624" s="6" t="s">
        <v>607</v>
      </c>
      <c r="E2624">
        <f>VLOOKUP(A2624,Kagle!A:Q,17)</f>
        <v>0.69</v>
      </c>
    </row>
    <row r="2625" spans="1:5" ht="15">
      <c r="A2625" s="6" t="s">
        <v>3149</v>
      </c>
      <c r="B2625" s="8">
        <v>218162</v>
      </c>
      <c r="C2625" s="6" t="s">
        <v>616</v>
      </c>
      <c r="D2625" s="6" t="s">
        <v>607</v>
      </c>
      <c r="E2625">
        <f>VLOOKUP(A2625,Kagle!A:Q,17)</f>
        <v>0.56999999999999995</v>
      </c>
    </row>
    <row r="2626" spans="1:5" ht="15">
      <c r="A2626" s="6" t="s">
        <v>3150</v>
      </c>
      <c r="B2626" s="8">
        <v>276264</v>
      </c>
      <c r="C2626" s="6" t="s">
        <v>606</v>
      </c>
      <c r="D2626" s="6" t="s">
        <v>607</v>
      </c>
      <c r="E2626">
        <f>VLOOKUP(A2626,Kagle!A:Q,17)</f>
        <v>0.59799999999999998</v>
      </c>
    </row>
    <row r="2627" spans="1:5" ht="15">
      <c r="A2627" s="6" t="s">
        <v>3151</v>
      </c>
      <c r="B2627" s="8">
        <v>5485</v>
      </c>
      <c r="C2627" s="6" t="s">
        <v>612</v>
      </c>
      <c r="D2627" s="6" t="s">
        <v>607</v>
      </c>
      <c r="E2627">
        <f>VLOOKUP(A2627,Kagle!A:Q,17)</f>
        <v>0.55000000000000004</v>
      </c>
    </row>
    <row r="2628" spans="1:5" ht="15">
      <c r="A2628" s="6" t="s">
        <v>3152</v>
      </c>
      <c r="B2628" s="8">
        <v>24892</v>
      </c>
      <c r="C2628" s="6" t="s">
        <v>608</v>
      </c>
      <c r="D2628" s="6" t="s">
        <v>607</v>
      </c>
      <c r="E2628">
        <f>VLOOKUP(A2628,Kagle!A:Q,17)</f>
        <v>0.54100000000000004</v>
      </c>
    </row>
    <row r="2629" spans="1:5" ht="15">
      <c r="A2629" s="6" t="s">
        <v>3153</v>
      </c>
      <c r="B2629" s="8">
        <v>11485</v>
      </c>
      <c r="C2629" s="6" t="s">
        <v>615</v>
      </c>
      <c r="D2629" s="6" t="s">
        <v>607</v>
      </c>
      <c r="E2629">
        <f>VLOOKUP(A2629,Kagle!A:Q,17)</f>
        <v>0.60099999999999998</v>
      </c>
    </row>
    <row r="2630" spans="1:5" ht="15">
      <c r="A2630" s="6" t="s">
        <v>3154</v>
      </c>
      <c r="B2630" s="8">
        <v>8988</v>
      </c>
      <c r="C2630" s="6" t="s">
        <v>618</v>
      </c>
      <c r="D2630" s="6" t="s">
        <v>601</v>
      </c>
      <c r="E2630">
        <f>VLOOKUP(A2630,Kagle!A:Q,17)</f>
        <v>0.71599999999999997</v>
      </c>
    </row>
    <row r="2631" spans="1:5" ht="15">
      <c r="A2631" s="6" t="s">
        <v>3155</v>
      </c>
      <c r="B2631" s="8">
        <v>18315</v>
      </c>
      <c r="C2631" s="6" t="s">
        <v>602</v>
      </c>
      <c r="D2631" s="6" t="s">
        <v>603</v>
      </c>
      <c r="E2631">
        <f>VLOOKUP(A2631,Kagle!A:Q,17)</f>
        <v>0.77800000000000002</v>
      </c>
    </row>
    <row r="2632" spans="1:5" ht="15">
      <c r="A2632" s="6" t="s">
        <v>3156</v>
      </c>
      <c r="B2632" s="8">
        <v>41101</v>
      </c>
      <c r="C2632" s="6" t="s">
        <v>616</v>
      </c>
      <c r="D2632" s="6" t="s">
        <v>607</v>
      </c>
      <c r="E2632">
        <f>VLOOKUP(A2632,Kagle!A:Q,17)</f>
        <v>0.57999999999999996</v>
      </c>
    </row>
    <row r="2633" spans="1:5" ht="15">
      <c r="A2633" s="6" t="s">
        <v>3157</v>
      </c>
      <c r="B2633" s="8">
        <v>573285</v>
      </c>
      <c r="C2633" s="6" t="s">
        <v>617</v>
      </c>
      <c r="D2633" s="6" t="s">
        <v>610</v>
      </c>
      <c r="E2633">
        <f>VLOOKUP(A2633,Kagle!A:Q,17)</f>
        <v>0.71599999999999997</v>
      </c>
    </row>
    <row r="2634" spans="1:5" ht="15">
      <c r="A2634" s="6" t="s">
        <v>3158</v>
      </c>
      <c r="B2634" s="8">
        <v>5640</v>
      </c>
      <c r="C2634" s="6" t="s">
        <v>620</v>
      </c>
      <c r="D2634" s="6" t="s">
        <v>603</v>
      </c>
      <c r="E2634">
        <f>VLOOKUP(A2634,Kagle!A:Q,17)</f>
        <v>0.71599999999999997</v>
      </c>
    </row>
    <row r="2635" spans="1:5" ht="15">
      <c r="A2635" s="6" t="s">
        <v>3159</v>
      </c>
      <c r="B2635" s="8">
        <v>19224</v>
      </c>
      <c r="C2635" s="6" t="s">
        <v>620</v>
      </c>
      <c r="D2635" s="6" t="s">
        <v>603</v>
      </c>
      <c r="E2635">
        <f>VLOOKUP(A2635,Kagle!A:Q,17)</f>
        <v>0.74099999999999999</v>
      </c>
    </row>
    <row r="2636" spans="1:5" ht="15">
      <c r="A2636" s="6" t="s">
        <v>3160</v>
      </c>
      <c r="B2636" s="8">
        <v>4800</v>
      </c>
      <c r="C2636" s="6" t="s">
        <v>614</v>
      </c>
      <c r="D2636" s="6" t="s">
        <v>607</v>
      </c>
      <c r="E2636">
        <f>VLOOKUP(A2636,Kagle!A:Q,17)</f>
        <v>0.55200000000000005</v>
      </c>
    </row>
    <row r="2637" spans="1:5" ht="15">
      <c r="A2637" s="6" t="s">
        <v>3161</v>
      </c>
      <c r="B2637" s="8">
        <v>3418</v>
      </c>
      <c r="C2637" s="6" t="s">
        <v>622</v>
      </c>
      <c r="D2637" s="6" t="s">
        <v>607</v>
      </c>
      <c r="E2637">
        <f>VLOOKUP(A2637,Kagle!A:Q,17)</f>
        <v>0.61699999999999999</v>
      </c>
    </row>
    <row r="2638" spans="1:5" ht="15">
      <c r="A2638" s="6" t="s">
        <v>3162</v>
      </c>
      <c r="B2638" s="8">
        <v>4392</v>
      </c>
      <c r="C2638" s="6" t="s">
        <v>615</v>
      </c>
      <c r="D2638" s="6" t="s">
        <v>607</v>
      </c>
      <c r="E2638">
        <f>VLOOKUP(A2638,Kagle!A:Q,17)</f>
        <v>0.56200000000000006</v>
      </c>
    </row>
    <row r="2639" spans="1:5" ht="15">
      <c r="A2639" s="6" t="s">
        <v>3162</v>
      </c>
      <c r="B2639" s="8">
        <v>7195</v>
      </c>
      <c r="C2639" s="6" t="s">
        <v>623</v>
      </c>
      <c r="D2639" s="6" t="s">
        <v>607</v>
      </c>
      <c r="E2639">
        <f>VLOOKUP(A2639,Kagle!A:Q,17)</f>
        <v>0.56200000000000006</v>
      </c>
    </row>
    <row r="2640" spans="1:5" ht="15">
      <c r="A2640" s="6" t="s">
        <v>3163</v>
      </c>
      <c r="B2640" s="8">
        <v>3922</v>
      </c>
      <c r="C2640" s="6" t="s">
        <v>620</v>
      </c>
      <c r="D2640" s="6" t="s">
        <v>603</v>
      </c>
      <c r="E2640">
        <f>VLOOKUP(A2640,Kagle!A:Q,17)</f>
        <v>0.82</v>
      </c>
    </row>
    <row r="2641" spans="1:5" ht="15">
      <c r="A2641" s="6" t="s">
        <v>3164</v>
      </c>
      <c r="B2641" s="8">
        <v>4137</v>
      </c>
      <c r="C2641" s="6" t="s">
        <v>609</v>
      </c>
      <c r="D2641" s="6" t="s">
        <v>610</v>
      </c>
      <c r="E2641">
        <f>VLOOKUP(A2641,Kagle!A:Q,17)</f>
        <v>0.68799999999999994</v>
      </c>
    </row>
    <row r="2642" spans="1:5" ht="15">
      <c r="A2642" s="6" t="s">
        <v>3165</v>
      </c>
      <c r="B2642" s="8">
        <v>423006</v>
      </c>
      <c r="C2642" s="6" t="s">
        <v>623</v>
      </c>
      <c r="D2642" s="6" t="s">
        <v>607</v>
      </c>
      <c r="E2642">
        <f>VLOOKUP(A2642,Kagle!A:Q,17)</f>
        <v>0.57499999999999996</v>
      </c>
    </row>
    <row r="2643" spans="1:5" ht="15">
      <c r="A2643" s="6" t="s">
        <v>3166</v>
      </c>
      <c r="B2643" s="8">
        <v>3269</v>
      </c>
      <c r="C2643" s="6" t="s">
        <v>620</v>
      </c>
      <c r="D2643" s="6" t="s">
        <v>603</v>
      </c>
      <c r="E2643">
        <f>VLOOKUP(A2643,Kagle!A:Q,17)</f>
        <v>0.745</v>
      </c>
    </row>
    <row r="2644" spans="1:5" ht="15">
      <c r="A2644" s="6" t="s">
        <v>3167</v>
      </c>
      <c r="B2644" s="8">
        <v>24722</v>
      </c>
      <c r="C2644" s="6" t="s">
        <v>612</v>
      </c>
      <c r="D2644" s="6" t="s">
        <v>607</v>
      </c>
      <c r="E2644">
        <f>VLOOKUP(A2644,Kagle!A:Q,17)</f>
        <v>0.57499999999999996</v>
      </c>
    </row>
    <row r="2645" spans="1:5" ht="15">
      <c r="A2645" s="6" t="s">
        <v>3168</v>
      </c>
      <c r="B2645" s="8">
        <v>20831</v>
      </c>
      <c r="C2645" s="6" t="s">
        <v>611</v>
      </c>
      <c r="D2645" s="6" t="s">
        <v>610</v>
      </c>
      <c r="E2645">
        <f>VLOOKUP(A2645,Kagle!A:Q,17)</f>
        <v>0.72</v>
      </c>
    </row>
    <row r="2646" spans="1:5" ht="15">
      <c r="A2646" s="6" t="s">
        <v>3169</v>
      </c>
      <c r="B2646" s="8">
        <v>14922</v>
      </c>
      <c r="C2646" s="6" t="s">
        <v>620</v>
      </c>
      <c r="D2646" s="6" t="s">
        <v>603</v>
      </c>
      <c r="E2646">
        <f>VLOOKUP(A2646,Kagle!A:Q,17)</f>
        <v>0.7</v>
      </c>
    </row>
    <row r="2647" spans="1:5" ht="15">
      <c r="A2647" s="6" t="s">
        <v>3170</v>
      </c>
      <c r="B2647" s="8">
        <v>2092</v>
      </c>
      <c r="C2647" s="6" t="s">
        <v>620</v>
      </c>
      <c r="D2647" s="6" t="s">
        <v>603</v>
      </c>
      <c r="E2647">
        <f>VLOOKUP(A2647,Kagle!A:Q,17)</f>
        <v>0.71</v>
      </c>
    </row>
    <row r="2648" spans="1:5" ht="15">
      <c r="A2648" s="6" t="s">
        <v>3171</v>
      </c>
      <c r="B2648" s="8">
        <v>18718</v>
      </c>
      <c r="C2648" s="6" t="s">
        <v>602</v>
      </c>
      <c r="D2648" s="6" t="s">
        <v>603</v>
      </c>
      <c r="E2648">
        <f>VLOOKUP(A2648,Kagle!A:Q,17)</f>
        <v>0.66900000000000004</v>
      </c>
    </row>
    <row r="2649" spans="1:5" ht="15">
      <c r="A2649" s="6" t="s">
        <v>3172</v>
      </c>
      <c r="B2649" s="8">
        <v>31646</v>
      </c>
      <c r="C2649" s="6" t="s">
        <v>609</v>
      </c>
      <c r="D2649" s="6" t="s">
        <v>610</v>
      </c>
      <c r="E2649">
        <f>VLOOKUP(A2649,Kagle!A:Q,17)</f>
        <v>0.70799999999999996</v>
      </c>
    </row>
    <row r="2650" spans="1:5" ht="15">
      <c r="A2650" s="6" t="s">
        <v>3173</v>
      </c>
      <c r="B2650" s="8">
        <v>4345</v>
      </c>
      <c r="C2650" s="6" t="s">
        <v>616</v>
      </c>
      <c r="D2650" s="6" t="s">
        <v>607</v>
      </c>
      <c r="E2650">
        <f>VLOOKUP(A2650,Kagle!A:Q,17)</f>
        <v>0.55500000000000005</v>
      </c>
    </row>
    <row r="2651" spans="1:5" ht="15">
      <c r="A2651" s="6" t="s">
        <v>3173</v>
      </c>
      <c r="B2651" s="8">
        <v>7292</v>
      </c>
      <c r="C2651" s="6" t="s">
        <v>612</v>
      </c>
      <c r="D2651" s="6" t="s">
        <v>607</v>
      </c>
      <c r="E2651">
        <f>VLOOKUP(A2651,Kagle!A:Q,17)</f>
        <v>0.55500000000000005</v>
      </c>
    </row>
    <row r="2652" spans="1:5" ht="15">
      <c r="A2652" s="6" t="s">
        <v>3174</v>
      </c>
      <c r="B2652" s="8">
        <v>4777</v>
      </c>
      <c r="C2652" s="6" t="s">
        <v>622</v>
      </c>
      <c r="D2652" s="6" t="s">
        <v>607</v>
      </c>
      <c r="E2652">
        <f>VLOOKUP(A2652,Kagle!A:Q,17)</f>
        <v>0.55000000000000004</v>
      </c>
    </row>
    <row r="2653" spans="1:5" ht="15">
      <c r="A2653" s="6" t="s">
        <v>3175</v>
      </c>
      <c r="B2653" s="8">
        <v>15431</v>
      </c>
      <c r="C2653" s="6" t="s">
        <v>622</v>
      </c>
      <c r="D2653" s="6" t="s">
        <v>607</v>
      </c>
      <c r="E2653">
        <f>VLOOKUP(A2653,Kagle!A:Q,17)</f>
        <v>0.56999999999999995</v>
      </c>
    </row>
    <row r="2654" spans="1:5" ht="15">
      <c r="A2654" s="6" t="s">
        <v>3176</v>
      </c>
      <c r="B2654" s="8">
        <v>10793</v>
      </c>
      <c r="C2654" s="6" t="s">
        <v>627</v>
      </c>
      <c r="D2654" s="6" t="s">
        <v>605</v>
      </c>
      <c r="E2654">
        <f>VLOOKUP(A2654,Kagle!A:Q,17)</f>
        <v>0.52200000000000002</v>
      </c>
    </row>
    <row r="2655" spans="1:5" ht="15">
      <c r="A2655" s="6" t="s">
        <v>3177</v>
      </c>
      <c r="B2655" s="8">
        <v>9849</v>
      </c>
      <c r="C2655" s="6" t="s">
        <v>602</v>
      </c>
      <c r="D2655" s="6" t="s">
        <v>603</v>
      </c>
      <c r="E2655">
        <f>VLOOKUP(A2655,Kagle!A:Q,17)</f>
        <v>0.72299999999999998</v>
      </c>
    </row>
    <row r="2656" spans="1:5" ht="15">
      <c r="A2656" s="6" t="s">
        <v>3178</v>
      </c>
      <c r="B2656" s="8">
        <v>15106</v>
      </c>
      <c r="C2656" s="6" t="s">
        <v>618</v>
      </c>
      <c r="D2656" s="6" t="s">
        <v>601</v>
      </c>
      <c r="E2656">
        <f>VLOOKUP(A2656,Kagle!A:Q,17)</f>
        <v>0.66200000000000003</v>
      </c>
    </row>
    <row r="2657" spans="1:5" ht="15">
      <c r="A2657" s="6" t="s">
        <v>3179</v>
      </c>
      <c r="B2657" s="8">
        <v>10681</v>
      </c>
      <c r="C2657" s="6" t="s">
        <v>604</v>
      </c>
      <c r="D2657" s="6" t="s">
        <v>605</v>
      </c>
      <c r="E2657">
        <f>VLOOKUP(A2657,Kagle!A:Q,17)</f>
        <v>0.59</v>
      </c>
    </row>
    <row r="2658" spans="1:5" ht="15">
      <c r="A2658" s="6" t="s">
        <v>3180</v>
      </c>
      <c r="B2658" s="8">
        <v>16335</v>
      </c>
      <c r="C2658" s="6" t="s">
        <v>618</v>
      </c>
      <c r="D2658" s="6" t="s">
        <v>601</v>
      </c>
      <c r="E2658">
        <f>VLOOKUP(A2658,Kagle!A:Q,17)</f>
        <v>0.71</v>
      </c>
    </row>
    <row r="2659" spans="1:5" ht="15">
      <c r="A2659" s="6" t="s">
        <v>3181</v>
      </c>
      <c r="B2659" s="8">
        <v>58960</v>
      </c>
      <c r="C2659" s="6" t="s">
        <v>608</v>
      </c>
      <c r="D2659" s="6" t="s">
        <v>607</v>
      </c>
      <c r="E2659">
        <f>VLOOKUP(A2659,Kagle!A:Q,17)</f>
        <v>0.71799999999999997</v>
      </c>
    </row>
    <row r="2660" spans="1:5" ht="15">
      <c r="A2660" s="6" t="s">
        <v>3181</v>
      </c>
      <c r="B2660" s="8">
        <v>11176</v>
      </c>
      <c r="C2660" s="6" t="s">
        <v>609</v>
      </c>
      <c r="D2660" s="6" t="s">
        <v>610</v>
      </c>
      <c r="E2660">
        <f>VLOOKUP(A2660,Kagle!A:Q,17)</f>
        <v>0.71799999999999997</v>
      </c>
    </row>
    <row r="2661" spans="1:5" ht="15">
      <c r="A2661" s="6" t="s">
        <v>3181</v>
      </c>
      <c r="B2661" s="8">
        <v>7041</v>
      </c>
      <c r="C2661" s="6" t="s">
        <v>600</v>
      </c>
      <c r="D2661" s="6" t="s">
        <v>601</v>
      </c>
      <c r="E2661">
        <f>VLOOKUP(A2661,Kagle!A:Q,17)</f>
        <v>0.71799999999999997</v>
      </c>
    </row>
    <row r="2662" spans="1:5" ht="15">
      <c r="A2662" s="6" t="s">
        <v>3182</v>
      </c>
      <c r="B2662" s="8">
        <v>15262</v>
      </c>
      <c r="C2662" s="6" t="s">
        <v>608</v>
      </c>
      <c r="D2662" s="6" t="s">
        <v>607</v>
      </c>
      <c r="E2662">
        <f>VLOOKUP(A2662,Kagle!A:Q,17)</f>
        <v>0.56999999999999995</v>
      </c>
    </row>
    <row r="2663" spans="1:5" ht="15">
      <c r="A2663" s="6" t="s">
        <v>3183</v>
      </c>
      <c r="B2663" s="8">
        <v>18371</v>
      </c>
      <c r="C2663" s="6" t="s">
        <v>608</v>
      </c>
      <c r="D2663" s="6" t="s">
        <v>607</v>
      </c>
      <c r="E2663">
        <f>VLOOKUP(A2663,Kagle!A:Q,17)</f>
        <v>0.60199999999999998</v>
      </c>
    </row>
    <row r="2664" spans="1:5" ht="15">
      <c r="A2664" s="6" t="s">
        <v>3184</v>
      </c>
      <c r="B2664" s="8">
        <v>5768</v>
      </c>
      <c r="C2664" s="6" t="s">
        <v>627</v>
      </c>
      <c r="D2664" s="6" t="s">
        <v>605</v>
      </c>
      <c r="E2664">
        <f>VLOOKUP(A2664,Kagle!A:Q,17)</f>
        <v>0.51600000000000001</v>
      </c>
    </row>
    <row r="2665" spans="1:5" ht="15">
      <c r="A2665" s="6" t="s">
        <v>3185</v>
      </c>
      <c r="B2665" s="8">
        <v>5976</v>
      </c>
      <c r="C2665" s="6" t="s">
        <v>624</v>
      </c>
      <c r="D2665" s="6" t="s">
        <v>601</v>
      </c>
      <c r="E2665">
        <f>VLOOKUP(A2665,Kagle!A:Q,17)</f>
        <v>0.623</v>
      </c>
    </row>
    <row r="2666" spans="1:5" ht="15">
      <c r="A2666" s="6" t="s">
        <v>3186</v>
      </c>
      <c r="B2666" s="8">
        <v>13886</v>
      </c>
      <c r="C2666" s="6" t="s">
        <v>602</v>
      </c>
      <c r="D2666" s="6" t="s">
        <v>603</v>
      </c>
      <c r="E2666">
        <f>VLOOKUP(A2666,Kagle!A:Q,17)</f>
        <v>0.59</v>
      </c>
    </row>
    <row r="2667" spans="1:5" ht="15">
      <c r="A2667" s="6" t="s">
        <v>3187</v>
      </c>
      <c r="B2667" s="8">
        <v>6787</v>
      </c>
      <c r="C2667" s="6" t="s">
        <v>609</v>
      </c>
      <c r="D2667" s="6" t="s">
        <v>610</v>
      </c>
      <c r="E2667">
        <f>VLOOKUP(A2667,Kagle!A:Q,17)</f>
        <v>0.72099999999999997</v>
      </c>
    </row>
    <row r="2668" spans="1:5" ht="15">
      <c r="A2668" s="6" t="s">
        <v>3188</v>
      </c>
      <c r="B2668" s="8">
        <v>5715</v>
      </c>
      <c r="C2668" s="6" t="s">
        <v>627</v>
      </c>
      <c r="D2668" s="6" t="s">
        <v>605</v>
      </c>
      <c r="E2668">
        <f>VLOOKUP(A2668,Kagle!A:Q,17)</f>
        <v>0.53100000000000003</v>
      </c>
    </row>
    <row r="2669" spans="1:5" ht="15">
      <c r="A2669" s="6" t="s">
        <v>3189</v>
      </c>
      <c r="B2669" s="8">
        <v>4047</v>
      </c>
      <c r="C2669" s="6" t="s">
        <v>611</v>
      </c>
      <c r="D2669" s="6" t="s">
        <v>610</v>
      </c>
      <c r="E2669">
        <f>VLOOKUP(A2669,Kagle!A:Q,17)</f>
        <v>0.78</v>
      </c>
    </row>
    <row r="2670" spans="1:5" ht="15">
      <c r="A2670" s="6" t="s">
        <v>3190</v>
      </c>
      <c r="B2670" s="8">
        <v>46882</v>
      </c>
      <c r="C2670" s="6" t="s">
        <v>602</v>
      </c>
      <c r="D2670" s="6" t="s">
        <v>603</v>
      </c>
      <c r="E2670">
        <f>VLOOKUP(A2670,Kagle!A:Q,17)</f>
        <v>0.54100000000000004</v>
      </c>
    </row>
    <row r="2671" spans="1:5" ht="15">
      <c r="A2671" s="6" t="s">
        <v>3191</v>
      </c>
      <c r="B2671" s="8">
        <v>2247</v>
      </c>
      <c r="C2671" s="6" t="s">
        <v>624</v>
      </c>
      <c r="D2671" s="6" t="s">
        <v>601</v>
      </c>
      <c r="E2671">
        <f>VLOOKUP(A2671,Kagle!A:Q,17)</f>
        <v>0.7</v>
      </c>
    </row>
    <row r="2672" spans="1:5" ht="15">
      <c r="A2672" s="6" t="s">
        <v>3192</v>
      </c>
      <c r="B2672" s="8">
        <v>18193</v>
      </c>
      <c r="C2672" s="6" t="s">
        <v>608</v>
      </c>
      <c r="D2672" s="6" t="s">
        <v>607</v>
      </c>
      <c r="E2672">
        <f>VLOOKUP(A2672,Kagle!A:Q,17)</f>
        <v>0.59899999999999998</v>
      </c>
    </row>
    <row r="2673" spans="1:5" ht="15">
      <c r="A2673" s="6" t="s">
        <v>3193</v>
      </c>
      <c r="B2673" s="8">
        <v>23689</v>
      </c>
      <c r="C2673" s="6" t="s">
        <v>602</v>
      </c>
      <c r="D2673" s="6" t="s">
        <v>603</v>
      </c>
      <c r="E2673">
        <f>VLOOKUP(A2673,Kagle!A:Q,17)</f>
        <v>0.71799999999999997</v>
      </c>
    </row>
    <row r="2674" spans="1:5" ht="15">
      <c r="A2674" s="6" t="s">
        <v>3194</v>
      </c>
      <c r="B2674" s="8">
        <v>3693</v>
      </c>
      <c r="C2674" s="6" t="s">
        <v>629</v>
      </c>
      <c r="D2674" s="6" t="s">
        <v>607</v>
      </c>
      <c r="E2674">
        <f>VLOOKUP(A2674,Kagle!A:Q,17)</f>
        <v>0.625</v>
      </c>
    </row>
    <row r="2675" spans="1:5" ht="15">
      <c r="A2675" s="6" t="s">
        <v>3195</v>
      </c>
      <c r="B2675" s="8">
        <v>7600</v>
      </c>
      <c r="C2675" s="6" t="s">
        <v>611</v>
      </c>
      <c r="D2675" s="6" t="s">
        <v>610</v>
      </c>
      <c r="E2675">
        <f>VLOOKUP(A2675,Kagle!A:Q,17)</f>
        <v>0.77</v>
      </c>
    </row>
    <row r="2676" spans="1:5" ht="15">
      <c r="A2676" s="6" t="s">
        <v>3196</v>
      </c>
      <c r="B2676" s="8">
        <v>105221</v>
      </c>
      <c r="C2676" s="6" t="s">
        <v>614</v>
      </c>
      <c r="D2676" s="6" t="s">
        <v>607</v>
      </c>
      <c r="E2676">
        <f>VLOOKUP(A2676,Kagle!A:Q,17)</f>
        <v>0.58899999999999997</v>
      </c>
    </row>
    <row r="2677" spans="1:5" ht="15">
      <c r="A2677" s="6" t="s">
        <v>3197</v>
      </c>
      <c r="B2677" s="8">
        <v>157349</v>
      </c>
      <c r="C2677" s="6" t="s">
        <v>614</v>
      </c>
      <c r="D2677" s="6" t="s">
        <v>607</v>
      </c>
      <c r="E2677">
        <f>VLOOKUP(A2677,Kagle!A:Q,17)</f>
        <v>0.58099999999999996</v>
      </c>
    </row>
    <row r="2678" spans="1:5" ht="15">
      <c r="A2678" s="6" t="s">
        <v>3198</v>
      </c>
      <c r="B2678" s="8">
        <v>50616</v>
      </c>
      <c r="C2678" s="6" t="s">
        <v>614</v>
      </c>
      <c r="D2678" s="6" t="s">
        <v>607</v>
      </c>
      <c r="E2678">
        <f>VLOOKUP(A2678,Kagle!A:Q,17)</f>
        <v>0.60199999999999998</v>
      </c>
    </row>
    <row r="2679" spans="1:5" ht="15">
      <c r="A2679" s="6" t="s">
        <v>3199</v>
      </c>
      <c r="B2679" s="8">
        <v>10869</v>
      </c>
      <c r="C2679" s="6" t="s">
        <v>614</v>
      </c>
      <c r="D2679" s="6" t="s">
        <v>607</v>
      </c>
      <c r="E2679">
        <f>VLOOKUP(A2679,Kagle!A:Q,17)</f>
        <v>0.55700000000000005</v>
      </c>
    </row>
    <row r="2680" spans="1:5" ht="15">
      <c r="A2680" s="6" t="s">
        <v>3200</v>
      </c>
      <c r="B2680" s="8">
        <v>8857</v>
      </c>
      <c r="C2680" s="6" t="s">
        <v>622</v>
      </c>
      <c r="D2680" s="6" t="s">
        <v>607</v>
      </c>
      <c r="E2680">
        <f>VLOOKUP(A2680,Kagle!A:Q,17)</f>
        <v>0.56299999999999994</v>
      </c>
    </row>
    <row r="2681" spans="1:5" ht="15">
      <c r="A2681" s="6" t="s">
        <v>3201</v>
      </c>
      <c r="B2681" s="8">
        <v>16314</v>
      </c>
      <c r="C2681" s="6" t="s">
        <v>616</v>
      </c>
      <c r="D2681" s="6" t="s">
        <v>607</v>
      </c>
      <c r="E2681">
        <f>VLOOKUP(A2681,Kagle!A:Q,17)</f>
        <v>0.55000000000000004</v>
      </c>
    </row>
    <row r="2682" spans="1:5" ht="15">
      <c r="A2682" s="6" t="s">
        <v>3202</v>
      </c>
      <c r="B2682" s="8">
        <v>4653</v>
      </c>
      <c r="C2682" s="6" t="s">
        <v>617</v>
      </c>
      <c r="D2682" s="6" t="s">
        <v>610</v>
      </c>
      <c r="E2682">
        <f>VLOOKUP(A2682,Kagle!A:Q,17)</f>
        <v>0.67</v>
      </c>
    </row>
    <row r="2683" spans="1:5" ht="15">
      <c r="A2683" s="6" t="s">
        <v>3203</v>
      </c>
      <c r="B2683" s="8">
        <v>8577</v>
      </c>
      <c r="C2683" s="6" t="s">
        <v>615</v>
      </c>
      <c r="D2683" s="6" t="s">
        <v>607</v>
      </c>
      <c r="E2683">
        <f>VLOOKUP(A2683,Kagle!A:Q,17)</f>
        <v>0.67</v>
      </c>
    </row>
    <row r="2684" spans="1:5" ht="15">
      <c r="A2684" s="6" t="s">
        <v>3204</v>
      </c>
      <c r="B2684" s="8">
        <v>2921</v>
      </c>
      <c r="C2684" s="6" t="s">
        <v>623</v>
      </c>
      <c r="D2684" s="6" t="s">
        <v>607</v>
      </c>
      <c r="E2684">
        <f>VLOOKUP(A2684,Kagle!A:Q,17)</f>
        <v>0.55200000000000005</v>
      </c>
    </row>
    <row r="2685" spans="1:5" ht="15">
      <c r="A2685" s="6" t="s">
        <v>3205</v>
      </c>
      <c r="B2685" s="8">
        <v>17771</v>
      </c>
      <c r="C2685" s="6" t="s">
        <v>613</v>
      </c>
      <c r="D2685" s="6" t="s">
        <v>605</v>
      </c>
      <c r="E2685">
        <f>VLOOKUP(A2685,Kagle!A:Q,17)</f>
        <v>0.627</v>
      </c>
    </row>
    <row r="2686" spans="1:5" ht="15">
      <c r="A2686" s="6" t="s">
        <v>3206</v>
      </c>
      <c r="B2686" s="8">
        <v>13676</v>
      </c>
      <c r="C2686" s="6" t="s">
        <v>602</v>
      </c>
      <c r="D2686" s="6" t="s">
        <v>603</v>
      </c>
      <c r="E2686">
        <f>VLOOKUP(A2686,Kagle!A:Q,17)</f>
        <v>0.73199999999999998</v>
      </c>
    </row>
    <row r="2687" spans="1:5" ht="15">
      <c r="A2687" s="6" t="s">
        <v>3207</v>
      </c>
      <c r="B2687" s="8">
        <v>52711</v>
      </c>
      <c r="C2687" s="6" t="s">
        <v>622</v>
      </c>
      <c r="D2687" s="6" t="s">
        <v>607</v>
      </c>
      <c r="E2687">
        <f>VLOOKUP(A2687,Kagle!A:Q,17)</f>
        <v>0.56999999999999995</v>
      </c>
    </row>
    <row r="2688" spans="1:5" ht="15">
      <c r="A2688" s="6" t="s">
        <v>3208</v>
      </c>
      <c r="B2688" s="8">
        <v>6811</v>
      </c>
      <c r="C2688" s="6" t="s">
        <v>615</v>
      </c>
      <c r="D2688" s="6" t="s">
        <v>607</v>
      </c>
      <c r="E2688">
        <f>VLOOKUP(A2688,Kagle!A:Q,17)</f>
        <v>0.55000000000000004</v>
      </c>
    </row>
    <row r="2689" spans="1:5" ht="15">
      <c r="A2689" s="6" t="s">
        <v>3209</v>
      </c>
      <c r="B2689" s="8">
        <v>7737</v>
      </c>
      <c r="C2689" s="6" t="s">
        <v>616</v>
      </c>
      <c r="D2689" s="6" t="s">
        <v>607</v>
      </c>
      <c r="E2689">
        <f>VLOOKUP(A2689,Kagle!A:Q,17)</f>
        <v>0.52900000000000003</v>
      </c>
    </row>
    <row r="2690" spans="1:5" ht="15">
      <c r="A2690" s="6" t="s">
        <v>3210</v>
      </c>
      <c r="B2690" s="8">
        <v>21460</v>
      </c>
      <c r="C2690" s="6" t="s">
        <v>615</v>
      </c>
      <c r="D2690" s="6" t="s">
        <v>607</v>
      </c>
      <c r="E2690">
        <f>VLOOKUP(A2690,Kagle!A:Q,17)</f>
        <v>0.58899999999999997</v>
      </c>
    </row>
    <row r="2691" spans="1:5" ht="15">
      <c r="A2691" s="6" t="s">
        <v>3211</v>
      </c>
      <c r="B2691" s="8">
        <v>7584</v>
      </c>
      <c r="C2691" s="6" t="s">
        <v>616</v>
      </c>
      <c r="D2691" s="6" t="s">
        <v>607</v>
      </c>
      <c r="E2691">
        <f>VLOOKUP(A2691,Kagle!A:Q,17)</f>
        <v>0.502</v>
      </c>
    </row>
    <row r="2692" spans="1:5" ht="15">
      <c r="A2692" s="6" t="s">
        <v>3212</v>
      </c>
      <c r="B2692" s="8">
        <v>6777</v>
      </c>
      <c r="C2692" s="6" t="s">
        <v>612</v>
      </c>
      <c r="D2692" s="6" t="s">
        <v>607</v>
      </c>
      <c r="E2692">
        <f>VLOOKUP(A2692,Kagle!A:Q,17)</f>
        <v>0.60899999999999999</v>
      </c>
    </row>
    <row r="2693" spans="1:5" ht="15">
      <c r="A2693" s="6" t="s">
        <v>3213</v>
      </c>
      <c r="B2693" s="8">
        <v>2732</v>
      </c>
      <c r="C2693" s="6" t="s">
        <v>612</v>
      </c>
      <c r="D2693" s="6" t="s">
        <v>607</v>
      </c>
      <c r="E2693">
        <f>VLOOKUP(A2693,Kagle!A:Q,17)</f>
        <v>0.60899999999999999</v>
      </c>
    </row>
    <row r="2694" spans="1:5" ht="15">
      <c r="A2694" s="6" t="s">
        <v>3214</v>
      </c>
      <c r="B2694" s="8">
        <v>4656</v>
      </c>
      <c r="C2694" s="6" t="s">
        <v>614</v>
      </c>
      <c r="D2694" s="6" t="s">
        <v>607</v>
      </c>
      <c r="E2694">
        <f>VLOOKUP(A2694,Kagle!A:Q,17)</f>
        <v>0.56999999999999995</v>
      </c>
    </row>
    <row r="2695" spans="1:5" ht="15">
      <c r="A2695" s="6" t="s">
        <v>3215</v>
      </c>
      <c r="B2695" s="8">
        <v>18252</v>
      </c>
      <c r="C2695" s="6" t="s">
        <v>612</v>
      </c>
      <c r="D2695" s="6" t="s">
        <v>607</v>
      </c>
      <c r="E2695">
        <f>VLOOKUP(A2695,Kagle!A:Q,17)</f>
        <v>0.52500000000000002</v>
      </c>
    </row>
    <row r="2696" spans="1:5" ht="15">
      <c r="A2696" s="6" t="s">
        <v>3216</v>
      </c>
      <c r="B2696" s="8">
        <v>11265</v>
      </c>
      <c r="C2696" s="6" t="s">
        <v>616</v>
      </c>
      <c r="D2696" s="6" t="s">
        <v>607</v>
      </c>
      <c r="E2696">
        <f>VLOOKUP(A2696,Kagle!A:Q,17)</f>
        <v>0.58299999999999996</v>
      </c>
    </row>
    <row r="2697" spans="1:5" ht="15">
      <c r="A2697" s="6" t="s">
        <v>3217</v>
      </c>
      <c r="B2697" s="8">
        <v>13224</v>
      </c>
      <c r="C2697" s="6" t="s">
        <v>616</v>
      </c>
      <c r="D2697" s="6" t="s">
        <v>607</v>
      </c>
      <c r="E2697">
        <f>VLOOKUP(A2697,Kagle!A:Q,17)</f>
        <v>0.54100000000000004</v>
      </c>
    </row>
    <row r="2698" spans="1:5" ht="15">
      <c r="A2698" s="6" t="s">
        <v>3218</v>
      </c>
      <c r="B2698" s="8">
        <v>4075</v>
      </c>
      <c r="C2698" s="6" t="s">
        <v>613</v>
      </c>
      <c r="D2698" s="6" t="s">
        <v>605</v>
      </c>
      <c r="E2698">
        <f>VLOOKUP(A2698,Kagle!A:Q,17)</f>
        <v>0.57899999999999996</v>
      </c>
    </row>
    <row r="2699" spans="1:5" ht="15">
      <c r="A2699" s="6" t="s">
        <v>3219</v>
      </c>
      <c r="B2699" s="8">
        <v>5198</v>
      </c>
      <c r="C2699" s="6" t="s">
        <v>612</v>
      </c>
      <c r="D2699" s="6" t="s">
        <v>607</v>
      </c>
      <c r="E2699">
        <f>VLOOKUP(A2699,Kagle!A:Q,17)</f>
        <v>0.55100000000000005</v>
      </c>
    </row>
    <row r="2700" spans="1:5" ht="15">
      <c r="A2700" s="6" t="s">
        <v>3220</v>
      </c>
      <c r="B2700" s="8">
        <v>4393</v>
      </c>
      <c r="C2700" s="6" t="s">
        <v>602</v>
      </c>
      <c r="D2700" s="6" t="s">
        <v>603</v>
      </c>
      <c r="E2700">
        <f>VLOOKUP(A2700,Kagle!A:Q,17)</f>
        <v>0</v>
      </c>
    </row>
    <row r="2701" spans="1:5" ht="15">
      <c r="A2701" s="6" t="s">
        <v>3221</v>
      </c>
      <c r="B2701" s="8">
        <v>16318</v>
      </c>
      <c r="C2701" s="6" t="s">
        <v>617</v>
      </c>
      <c r="D2701" s="6" t="s">
        <v>610</v>
      </c>
      <c r="E2701">
        <f>VLOOKUP(A2701,Kagle!A:Q,17)</f>
        <v>0.78900000000000003</v>
      </c>
    </row>
    <row r="2702" spans="1:5" ht="15">
      <c r="A2702" s="6" t="s">
        <v>3222</v>
      </c>
      <c r="B2702" s="8">
        <v>4082</v>
      </c>
      <c r="C2702" s="6" t="s">
        <v>602</v>
      </c>
      <c r="D2702" s="6" t="s">
        <v>603</v>
      </c>
      <c r="E2702">
        <f>VLOOKUP(A2702,Kagle!A:Q,17)</f>
        <v>0.68</v>
      </c>
    </row>
    <row r="2703" spans="1:5" ht="15">
      <c r="A2703" s="6" t="s">
        <v>3223</v>
      </c>
      <c r="B2703" s="8">
        <v>1607</v>
      </c>
      <c r="C2703" s="6" t="s">
        <v>602</v>
      </c>
      <c r="D2703" s="6" t="s">
        <v>603</v>
      </c>
      <c r="E2703">
        <f>VLOOKUP(A2703,Kagle!A:Q,17)</f>
        <v>0.70299999999999996</v>
      </c>
    </row>
    <row r="2704" spans="1:5" ht="15">
      <c r="A2704" s="6" t="s">
        <v>3224</v>
      </c>
      <c r="B2704" s="8">
        <v>13063</v>
      </c>
      <c r="C2704" s="6" t="s">
        <v>612</v>
      </c>
      <c r="D2704" s="6" t="s">
        <v>607</v>
      </c>
      <c r="E2704">
        <f>VLOOKUP(A2704,Kagle!A:Q,17)</f>
        <v>0.67900000000000005</v>
      </c>
    </row>
    <row r="2705" spans="1:5" ht="15">
      <c r="A2705" s="6" t="s">
        <v>3224</v>
      </c>
      <c r="B2705" s="8">
        <v>18111</v>
      </c>
      <c r="C2705" s="6" t="s">
        <v>602</v>
      </c>
      <c r="D2705" s="6" t="s">
        <v>603</v>
      </c>
      <c r="E2705">
        <f>VLOOKUP(A2705,Kagle!A:Q,17)</f>
        <v>0.67900000000000005</v>
      </c>
    </row>
    <row r="2706" spans="1:5" ht="15">
      <c r="A2706" s="6" t="s">
        <v>3225</v>
      </c>
      <c r="B2706" s="8">
        <v>9608</v>
      </c>
      <c r="C2706" s="6" t="s">
        <v>614</v>
      </c>
      <c r="D2706" s="6" t="s">
        <v>607</v>
      </c>
      <c r="E2706">
        <f>VLOOKUP(A2706,Kagle!A:Q,17)</f>
        <v>0.502</v>
      </c>
    </row>
    <row r="2707" spans="1:5" ht="15">
      <c r="A2707" s="6" t="s">
        <v>3226</v>
      </c>
      <c r="B2707" s="8">
        <v>25849</v>
      </c>
      <c r="C2707" s="6" t="s">
        <v>615</v>
      </c>
      <c r="D2707" s="6" t="s">
        <v>607</v>
      </c>
      <c r="E2707">
        <f>VLOOKUP(A2707,Kagle!A:Q,17)</f>
        <v>0.58499999999999996</v>
      </c>
    </row>
    <row r="2708" spans="1:5" ht="15">
      <c r="A2708" s="6" t="s">
        <v>3227</v>
      </c>
      <c r="B2708" s="8">
        <v>11464</v>
      </c>
      <c r="C2708" s="6" t="s">
        <v>608</v>
      </c>
      <c r="D2708" s="6" t="s">
        <v>607</v>
      </c>
      <c r="E2708">
        <f>VLOOKUP(A2708,Kagle!A:Q,17)</f>
        <v>0.54500000000000004</v>
      </c>
    </row>
    <row r="2709" spans="1:5" ht="15">
      <c r="A2709" s="6" t="s">
        <v>3228</v>
      </c>
      <c r="B2709" s="8">
        <v>15749</v>
      </c>
      <c r="C2709" s="6" t="s">
        <v>615</v>
      </c>
      <c r="D2709" s="6" t="s">
        <v>607</v>
      </c>
      <c r="E2709">
        <f>VLOOKUP(A2709,Kagle!A:Q,17)</f>
        <v>0.57999999999999996</v>
      </c>
    </row>
    <row r="2710" spans="1:5" ht="15">
      <c r="A2710" s="6" t="s">
        <v>3229</v>
      </c>
      <c r="B2710" s="8">
        <v>15770</v>
      </c>
      <c r="C2710" s="6" t="s">
        <v>602</v>
      </c>
      <c r="D2710" s="6" t="s">
        <v>603</v>
      </c>
      <c r="E2710">
        <f>VLOOKUP(A2710,Kagle!A:Q,17)</f>
        <v>0.74</v>
      </c>
    </row>
    <row r="2711" spans="1:5" ht="15">
      <c r="A2711" s="6" t="s">
        <v>3229</v>
      </c>
      <c r="B2711" s="8">
        <v>8297</v>
      </c>
      <c r="C2711" s="6" t="s">
        <v>600</v>
      </c>
      <c r="D2711" s="6" t="s">
        <v>601</v>
      </c>
      <c r="E2711">
        <f>VLOOKUP(A2711,Kagle!A:Q,17)</f>
        <v>0.74</v>
      </c>
    </row>
    <row r="2712" spans="1:5" ht="15">
      <c r="A2712" s="6" t="s">
        <v>3230</v>
      </c>
      <c r="B2712" s="8">
        <v>1621</v>
      </c>
      <c r="C2712" s="6" t="s">
        <v>622</v>
      </c>
      <c r="D2712" s="6" t="s">
        <v>607</v>
      </c>
      <c r="E2712">
        <f>VLOOKUP(A2712,Kagle!A:Q,17)</f>
        <v>0.627</v>
      </c>
    </row>
    <row r="2713" spans="1:5" ht="15">
      <c r="A2713" s="6" t="s">
        <v>3231</v>
      </c>
      <c r="B2713" s="8">
        <v>65657</v>
      </c>
      <c r="C2713" s="6" t="s">
        <v>617</v>
      </c>
      <c r="D2713" s="6" t="s">
        <v>610</v>
      </c>
      <c r="E2713">
        <f>VLOOKUP(A2713,Kagle!A:Q,17)</f>
        <v>0.73799999999999999</v>
      </c>
    </row>
    <row r="2714" spans="1:5" ht="15">
      <c r="A2714" s="6" t="s">
        <v>3232</v>
      </c>
      <c r="B2714" s="8">
        <v>27617</v>
      </c>
      <c r="C2714" s="6" t="s">
        <v>617</v>
      </c>
      <c r="D2714" s="6" t="s">
        <v>610</v>
      </c>
      <c r="E2714">
        <f>VLOOKUP(A2714,Kagle!A:Q,17)</f>
        <v>0.64300000000000002</v>
      </c>
    </row>
    <row r="2715" spans="1:5" ht="15">
      <c r="A2715" s="6" t="s">
        <v>3233</v>
      </c>
      <c r="B2715" s="8">
        <v>27778</v>
      </c>
      <c r="C2715" s="6" t="s">
        <v>620</v>
      </c>
      <c r="D2715" s="6" t="s">
        <v>603</v>
      </c>
      <c r="E2715">
        <f>VLOOKUP(A2715,Kagle!A:Q,17)</f>
        <v>0.69299999999999995</v>
      </c>
    </row>
    <row r="2716" spans="1:5" ht="15">
      <c r="A2716" s="6" t="s">
        <v>3234</v>
      </c>
      <c r="B2716" s="8">
        <v>6461</v>
      </c>
      <c r="C2716" s="6" t="s">
        <v>616</v>
      </c>
      <c r="D2716" s="6" t="s">
        <v>607</v>
      </c>
      <c r="E2716">
        <f>VLOOKUP(A2716,Kagle!A:Q,17)</f>
        <v>0.59699999999999998</v>
      </c>
    </row>
    <row r="2717" spans="1:5" ht="15">
      <c r="A2717" s="6" t="s">
        <v>3235</v>
      </c>
      <c r="B2717" s="8">
        <v>4889</v>
      </c>
      <c r="C2717" s="6" t="s">
        <v>611</v>
      </c>
      <c r="D2717" s="6" t="s">
        <v>610</v>
      </c>
      <c r="E2717">
        <f>VLOOKUP(A2717,Kagle!A:Q,17)</f>
        <v>0.752</v>
      </c>
    </row>
    <row r="2718" spans="1:5" ht="15">
      <c r="A2718" s="6" t="s">
        <v>3236</v>
      </c>
      <c r="B2718" s="8">
        <v>2858</v>
      </c>
      <c r="C2718" s="6" t="s">
        <v>624</v>
      </c>
      <c r="D2718" s="6" t="s">
        <v>601</v>
      </c>
      <c r="E2718">
        <f>VLOOKUP(A2718,Kagle!A:Q,17)</f>
        <v>0.67200000000000004</v>
      </c>
    </row>
    <row r="2719" spans="1:5" ht="15">
      <c r="A2719" s="6" t="s">
        <v>3237</v>
      </c>
      <c r="B2719" s="8">
        <v>46122</v>
      </c>
      <c r="C2719" s="6" t="s">
        <v>608</v>
      </c>
      <c r="D2719" s="6" t="s">
        <v>607</v>
      </c>
      <c r="E2719">
        <f>VLOOKUP(A2719,Kagle!A:Q,17)</f>
        <v>0.58599999999999997</v>
      </c>
    </row>
    <row r="2720" spans="1:5" ht="15">
      <c r="A2720" s="6" t="s">
        <v>3238</v>
      </c>
      <c r="B2720" s="8">
        <v>7419</v>
      </c>
      <c r="C2720" s="6" t="s">
        <v>630</v>
      </c>
      <c r="D2720" s="6" t="s">
        <v>603</v>
      </c>
      <c r="E2720">
        <f>VLOOKUP(A2720,Kagle!A:Q,17)</f>
        <v>0.67</v>
      </c>
    </row>
    <row r="2721" spans="1:5" ht="15">
      <c r="A2721" s="6" t="s">
        <v>3239</v>
      </c>
      <c r="B2721" s="8">
        <v>24032</v>
      </c>
      <c r="C2721" s="6" t="s">
        <v>613</v>
      </c>
      <c r="D2721" s="6" t="s">
        <v>605</v>
      </c>
      <c r="E2721">
        <f>VLOOKUP(A2721,Kagle!A:Q,17)</f>
        <v>0.67500000000000004</v>
      </c>
    </row>
    <row r="2722" spans="1:5" ht="15">
      <c r="A2722" s="6" t="s">
        <v>3239</v>
      </c>
      <c r="B2722" s="8">
        <v>7326</v>
      </c>
      <c r="C2722" s="6" t="s">
        <v>617</v>
      </c>
      <c r="D2722" s="6" t="s">
        <v>610</v>
      </c>
      <c r="E2722">
        <f>VLOOKUP(A2722,Kagle!A:Q,17)</f>
        <v>0.67500000000000004</v>
      </c>
    </row>
    <row r="2723" spans="1:5" ht="15">
      <c r="A2723" s="6" t="s">
        <v>3240</v>
      </c>
      <c r="B2723" s="8">
        <v>3167</v>
      </c>
      <c r="C2723" s="6" t="s">
        <v>617</v>
      </c>
      <c r="D2723" s="6" t="s">
        <v>610</v>
      </c>
      <c r="E2723">
        <f>VLOOKUP(A2723,Kagle!A:Q,17)</f>
        <v>0.61299999999999999</v>
      </c>
    </row>
    <row r="2724" spans="1:5" ht="15">
      <c r="A2724" s="6" t="s">
        <v>3241</v>
      </c>
      <c r="B2724" s="8">
        <v>85033</v>
      </c>
      <c r="C2724" s="6" t="s">
        <v>611</v>
      </c>
      <c r="D2724" s="6" t="s">
        <v>610</v>
      </c>
      <c r="E2724">
        <f>VLOOKUP(A2724,Kagle!A:Q,17)</f>
        <v>0.77</v>
      </c>
    </row>
    <row r="2725" spans="1:5" ht="15">
      <c r="A2725" s="6" t="s">
        <v>3242</v>
      </c>
      <c r="B2725" s="8">
        <v>2566</v>
      </c>
      <c r="C2725" s="6" t="s">
        <v>614</v>
      </c>
      <c r="D2725" s="6" t="s">
        <v>607</v>
      </c>
      <c r="E2725">
        <f>VLOOKUP(A2725,Kagle!A:Q,17)</f>
        <v>0.58899999999999997</v>
      </c>
    </row>
    <row r="2726" spans="1:5" ht="15">
      <c r="A2726" s="6" t="s">
        <v>3243</v>
      </c>
      <c r="B2726" s="8">
        <v>1418</v>
      </c>
      <c r="C2726" s="6" t="s">
        <v>608</v>
      </c>
      <c r="D2726" s="6" t="s">
        <v>607</v>
      </c>
      <c r="E2726">
        <f>VLOOKUP(A2726,Kagle!A:Q,17)</f>
        <v>0.63200000000000001</v>
      </c>
    </row>
    <row r="2727" spans="1:5" ht="15">
      <c r="A2727" s="6" t="s">
        <v>3244</v>
      </c>
      <c r="B2727" s="8">
        <v>7602</v>
      </c>
      <c r="C2727" s="6" t="s">
        <v>608</v>
      </c>
      <c r="D2727" s="6" t="s">
        <v>607</v>
      </c>
      <c r="E2727">
        <f>VLOOKUP(A2727,Kagle!A:Q,17)</f>
        <v>0.54600000000000004</v>
      </c>
    </row>
    <row r="2728" spans="1:5" ht="15">
      <c r="A2728" s="6" t="s">
        <v>3245</v>
      </c>
      <c r="B2728" s="8">
        <v>3975</v>
      </c>
      <c r="C2728" s="6" t="s">
        <v>612</v>
      </c>
      <c r="D2728" s="6" t="s">
        <v>607</v>
      </c>
      <c r="E2728">
        <f>VLOOKUP(A2728,Kagle!A:Q,17)</f>
        <v>0.61099999999999999</v>
      </c>
    </row>
    <row r="2729" spans="1:5" ht="15">
      <c r="A2729" s="6" t="s">
        <v>3246</v>
      </c>
      <c r="B2729" s="8">
        <v>3758</v>
      </c>
      <c r="C2729" s="6" t="s">
        <v>608</v>
      </c>
      <c r="D2729" s="6" t="s">
        <v>607</v>
      </c>
      <c r="E2729">
        <f>VLOOKUP(A2729,Kagle!A:Q,17)</f>
        <v>0.58399999999999996</v>
      </c>
    </row>
    <row r="2730" spans="1:5" ht="15">
      <c r="A2730" s="6" t="s">
        <v>3247</v>
      </c>
      <c r="B2730" s="8">
        <v>40589</v>
      </c>
      <c r="C2730" s="6" t="s">
        <v>615</v>
      </c>
      <c r="D2730" s="6" t="s">
        <v>607</v>
      </c>
      <c r="E2730">
        <f>VLOOKUP(A2730,Kagle!A:Q,17)</f>
        <v>0.624</v>
      </c>
    </row>
    <row r="2731" spans="1:5" ht="15">
      <c r="A2731" s="6" t="s">
        <v>3248</v>
      </c>
      <c r="B2731" s="8">
        <v>8577</v>
      </c>
      <c r="C2731" s="6" t="s">
        <v>615</v>
      </c>
      <c r="D2731" s="6" t="s">
        <v>607</v>
      </c>
      <c r="E2731">
        <f>VLOOKUP(A2731,Kagle!A:Q,17)</f>
        <v>0.625</v>
      </c>
    </row>
    <row r="2732" spans="1:5" ht="15">
      <c r="A2732" s="6" t="s">
        <v>3249</v>
      </c>
      <c r="B2732" s="8">
        <v>11344</v>
      </c>
      <c r="C2732" s="6" t="s">
        <v>602</v>
      </c>
      <c r="D2732" s="6" t="s">
        <v>603</v>
      </c>
      <c r="E2732">
        <f>VLOOKUP(A2732,Kagle!A:Q,17)</f>
        <v>0.66</v>
      </c>
    </row>
    <row r="2733" spans="1:5" ht="15">
      <c r="A2733" s="6" t="s">
        <v>3250</v>
      </c>
      <c r="B2733" s="8">
        <v>4763</v>
      </c>
      <c r="C2733" s="6" t="s">
        <v>608</v>
      </c>
      <c r="D2733" s="6" t="s">
        <v>607</v>
      </c>
      <c r="E2733">
        <f>VLOOKUP(A2733,Kagle!A:Q,17)</f>
        <v>0.51800000000000002</v>
      </c>
    </row>
    <row r="2734" spans="1:5" ht="15">
      <c r="A2734" s="6" t="s">
        <v>3251</v>
      </c>
      <c r="B2734" s="8">
        <v>19918</v>
      </c>
      <c r="C2734" s="6" t="s">
        <v>602</v>
      </c>
      <c r="D2734" s="6" t="s">
        <v>603</v>
      </c>
      <c r="E2734">
        <f>VLOOKUP(A2734,Kagle!A:Q,17)</f>
        <v>0.71099999999999997</v>
      </c>
    </row>
    <row r="2735" spans="1:5" ht="15">
      <c r="A2735" s="6" t="s">
        <v>3252</v>
      </c>
      <c r="B2735" s="8">
        <v>8191</v>
      </c>
      <c r="C2735" s="6" t="s">
        <v>618</v>
      </c>
      <c r="D2735" s="6" t="s">
        <v>601</v>
      </c>
      <c r="E2735">
        <f>VLOOKUP(A2735,Kagle!A:Q,17)</f>
        <v>0.71099999999999997</v>
      </c>
    </row>
    <row r="2736" spans="1:5" ht="15">
      <c r="A2736" s="6" t="s">
        <v>3253</v>
      </c>
      <c r="B2736" s="8">
        <v>20907</v>
      </c>
      <c r="C2736" s="6" t="s">
        <v>602</v>
      </c>
      <c r="D2736" s="6" t="s">
        <v>603</v>
      </c>
      <c r="E2736">
        <f>VLOOKUP(A2736,Kagle!A:Q,17)</f>
        <v>0.65500000000000003</v>
      </c>
    </row>
    <row r="2737" spans="1:5" ht="15">
      <c r="A2737" s="6" t="s">
        <v>3254</v>
      </c>
      <c r="B2737" s="8">
        <v>6186</v>
      </c>
      <c r="C2737" s="6" t="s">
        <v>616</v>
      </c>
      <c r="D2737" s="6" t="s">
        <v>607</v>
      </c>
      <c r="E2737">
        <f>VLOOKUP(A2737,Kagle!A:Q,17)</f>
        <v>0.58399999999999996</v>
      </c>
    </row>
    <row r="2738" spans="1:5" ht="15">
      <c r="A2738" s="6" t="s">
        <v>3255</v>
      </c>
      <c r="B2738" s="8">
        <v>3379</v>
      </c>
      <c r="C2738" s="6" t="s">
        <v>609</v>
      </c>
      <c r="D2738" s="6" t="s">
        <v>610</v>
      </c>
      <c r="E2738">
        <f>VLOOKUP(A2738,Kagle!A:Q,17)</f>
        <v>0.70599999999999996</v>
      </c>
    </row>
    <row r="2739" spans="1:5" ht="15">
      <c r="A2739" s="6" t="s">
        <v>3256</v>
      </c>
      <c r="B2739" s="8">
        <v>5283</v>
      </c>
      <c r="C2739" s="6" t="s">
        <v>608</v>
      </c>
      <c r="D2739" s="6" t="s">
        <v>607</v>
      </c>
      <c r="E2739">
        <f>VLOOKUP(A2739,Kagle!A:Q,17)</f>
        <v>0.59599999999999997</v>
      </c>
    </row>
    <row r="2740" spans="1:5" ht="15">
      <c r="A2740" s="6" t="s">
        <v>3257</v>
      </c>
      <c r="B2740" s="8">
        <v>48410</v>
      </c>
      <c r="C2740" s="6" t="s">
        <v>621</v>
      </c>
      <c r="D2740" s="6" t="s">
        <v>603</v>
      </c>
      <c r="E2740">
        <f>VLOOKUP(A2740,Kagle!A:Q,17)</f>
        <v>0.66</v>
      </c>
    </row>
    <row r="2741" spans="1:5" ht="15">
      <c r="A2741" s="6" t="s">
        <v>3258</v>
      </c>
      <c r="B2741" s="8">
        <v>27274</v>
      </c>
      <c r="C2741" s="6" t="s">
        <v>602</v>
      </c>
      <c r="D2741" s="6" t="s">
        <v>603</v>
      </c>
      <c r="E2741">
        <f>VLOOKUP(A2741,Kagle!A:Q,17)</f>
        <v>0.58499999999999996</v>
      </c>
    </row>
    <row r="2742" spans="1:5" ht="15">
      <c r="A2742" s="6" t="s">
        <v>3258</v>
      </c>
      <c r="B2742" s="8">
        <v>10933</v>
      </c>
      <c r="C2742" s="6" t="s">
        <v>609</v>
      </c>
      <c r="D2742" s="6" t="s">
        <v>610</v>
      </c>
      <c r="E2742">
        <f>VLOOKUP(A2742,Kagle!A:Q,17)</f>
        <v>0.58499999999999996</v>
      </c>
    </row>
    <row r="2743" spans="1:5" ht="15">
      <c r="A2743" s="6" t="s">
        <v>3259</v>
      </c>
      <c r="B2743" s="8">
        <v>5784</v>
      </c>
      <c r="C2743" s="6" t="s">
        <v>628</v>
      </c>
      <c r="D2743" s="6" t="s">
        <v>605</v>
      </c>
      <c r="E2743">
        <f>VLOOKUP(A2743,Kagle!A:Q,17)</f>
        <v>0.66500000000000004</v>
      </c>
    </row>
    <row r="2744" spans="1:5" ht="15">
      <c r="A2744" s="6" t="s">
        <v>3260</v>
      </c>
      <c r="B2744" s="8">
        <v>6833</v>
      </c>
      <c r="C2744" s="6" t="s">
        <v>620</v>
      </c>
      <c r="D2744" s="6" t="s">
        <v>603</v>
      </c>
      <c r="E2744">
        <f>VLOOKUP(A2744,Kagle!A:Q,17)</f>
        <v>0.73</v>
      </c>
    </row>
    <row r="2745" spans="1:5" ht="15">
      <c r="A2745" s="6" t="s">
        <v>3261</v>
      </c>
      <c r="B2745" s="8">
        <v>51362</v>
      </c>
      <c r="C2745" s="6" t="s">
        <v>629</v>
      </c>
      <c r="D2745" s="6" t="s">
        <v>607</v>
      </c>
      <c r="E2745">
        <f>VLOOKUP(A2745,Kagle!A:Q,17)</f>
        <v>0.64200000000000002</v>
      </c>
    </row>
    <row r="2746" spans="1:5" ht="15">
      <c r="A2746" s="6" t="s">
        <v>3262</v>
      </c>
      <c r="B2746" s="8">
        <v>28785</v>
      </c>
      <c r="C2746" s="6" t="s">
        <v>609</v>
      </c>
      <c r="D2746" s="6" t="s">
        <v>610</v>
      </c>
      <c r="E2746">
        <f>VLOOKUP(A2746,Kagle!A:Q,17)</f>
        <v>0.70599999999999996</v>
      </c>
    </row>
    <row r="2747" spans="1:5" ht="15">
      <c r="A2747" s="6" t="s">
        <v>3263</v>
      </c>
      <c r="B2747" s="8">
        <v>30080</v>
      </c>
      <c r="C2747" s="6" t="s">
        <v>602</v>
      </c>
      <c r="D2747" s="6" t="s">
        <v>603</v>
      </c>
      <c r="E2747">
        <f>VLOOKUP(A2747,Kagle!A:Q,17)</f>
        <v>0.629</v>
      </c>
    </row>
    <row r="2748" spans="1:5" ht="15">
      <c r="A2748" s="6" t="s">
        <v>3264</v>
      </c>
      <c r="B2748" s="8">
        <v>32139</v>
      </c>
      <c r="C2748" s="6" t="s">
        <v>622</v>
      </c>
      <c r="D2748" s="6" t="s">
        <v>607</v>
      </c>
      <c r="E2748">
        <f>VLOOKUP(A2748,Kagle!A:Q,17)</f>
        <v>0.53</v>
      </c>
    </row>
    <row r="2749" spans="1:5" ht="15">
      <c r="A2749" s="6" t="s">
        <v>3265</v>
      </c>
      <c r="B2749" s="8">
        <v>6503</v>
      </c>
      <c r="C2749" s="6" t="s">
        <v>611</v>
      </c>
      <c r="D2749" s="6" t="s">
        <v>610</v>
      </c>
      <c r="E2749">
        <f>VLOOKUP(A2749,Kagle!A:Q,17)</f>
        <v>0.75</v>
      </c>
    </row>
    <row r="2750" spans="1:5" ht="15">
      <c r="A2750" s="6" t="s">
        <v>3266</v>
      </c>
      <c r="B2750" s="8">
        <v>2718</v>
      </c>
      <c r="C2750" s="6" t="s">
        <v>608</v>
      </c>
      <c r="D2750" s="6" t="s">
        <v>607</v>
      </c>
      <c r="E2750">
        <f>VLOOKUP(A2750,Kagle!A:Q,17)</f>
        <v>0.754</v>
      </c>
    </row>
    <row r="2751" spans="1:5" ht="15">
      <c r="A2751" s="6" t="s">
        <v>3267</v>
      </c>
      <c r="B2751" s="8">
        <v>7063</v>
      </c>
      <c r="C2751" s="6" t="s">
        <v>611</v>
      </c>
      <c r="D2751" s="6" t="s">
        <v>610</v>
      </c>
      <c r="E2751">
        <f>VLOOKUP(A2751,Kagle!A:Q,17)</f>
        <v>0.754</v>
      </c>
    </row>
    <row r="2752" spans="1:5" ht="15">
      <c r="A2752" s="6" t="s">
        <v>3268</v>
      </c>
      <c r="B2752" s="8">
        <v>201635</v>
      </c>
      <c r="C2752" s="6" t="s">
        <v>613</v>
      </c>
      <c r="D2752" s="6" t="s">
        <v>605</v>
      </c>
      <c r="E2752">
        <f>VLOOKUP(A2752,Kagle!A:Q,17)</f>
        <v>0.66</v>
      </c>
    </row>
    <row r="2753" spans="1:5" ht="15">
      <c r="A2753" s="6" t="s">
        <v>3269</v>
      </c>
      <c r="B2753" s="8">
        <v>15313</v>
      </c>
      <c r="C2753" s="6" t="s">
        <v>620</v>
      </c>
      <c r="D2753" s="6" t="s">
        <v>603</v>
      </c>
      <c r="E2753">
        <f>VLOOKUP(A2753,Kagle!A:Q,17)</f>
        <v>0.72099999999999997</v>
      </c>
    </row>
    <row r="2754" spans="1:5" ht="15">
      <c r="A2754" s="6" t="s">
        <v>3270</v>
      </c>
      <c r="B2754" s="8">
        <v>1954</v>
      </c>
      <c r="C2754" s="6" t="s">
        <v>602</v>
      </c>
      <c r="D2754" s="6" t="s">
        <v>603</v>
      </c>
      <c r="E2754">
        <f>VLOOKUP(A2754,Kagle!A:Q,17)</f>
        <v>0.78200000000000003</v>
      </c>
    </row>
    <row r="2755" spans="1:5" ht="15">
      <c r="A2755" s="6" t="s">
        <v>3271</v>
      </c>
      <c r="B2755" s="8">
        <v>12285</v>
      </c>
      <c r="C2755" s="6" t="s">
        <v>606</v>
      </c>
      <c r="D2755" s="6" t="s">
        <v>607</v>
      </c>
      <c r="E2755">
        <f>VLOOKUP(A2755,Kagle!A:Q,17)</f>
        <v>0.61299999999999999</v>
      </c>
    </row>
    <row r="2756" spans="1:5" ht="15">
      <c r="A2756" s="6" t="s">
        <v>3272</v>
      </c>
      <c r="B2756" s="8">
        <v>104783</v>
      </c>
      <c r="C2756" s="6" t="s">
        <v>617</v>
      </c>
      <c r="D2756" s="6" t="s">
        <v>610</v>
      </c>
      <c r="E2756">
        <f>VLOOKUP(A2756,Kagle!A:Q,17)</f>
        <v>0.7</v>
      </c>
    </row>
    <row r="2757" spans="1:5" ht="15">
      <c r="A2757" s="6" t="s">
        <v>3273</v>
      </c>
      <c r="B2757" s="8">
        <v>31492</v>
      </c>
      <c r="C2757" s="6" t="s">
        <v>620</v>
      </c>
      <c r="D2757" s="6" t="s">
        <v>603</v>
      </c>
      <c r="E2757">
        <f>VLOOKUP(A2757,Kagle!A:Q,17)</f>
        <v>0.73</v>
      </c>
    </row>
    <row r="2758" spans="1:5" ht="15">
      <c r="A2758" s="6" t="s">
        <v>3274</v>
      </c>
      <c r="B2758" s="8">
        <v>7444</v>
      </c>
      <c r="C2758" s="6" t="s">
        <v>602</v>
      </c>
      <c r="D2758" s="6" t="s">
        <v>603</v>
      </c>
      <c r="E2758">
        <f>VLOOKUP(A2758,Kagle!A:Q,17)</f>
        <v>0.71</v>
      </c>
    </row>
    <row r="2759" spans="1:5" ht="15">
      <c r="A2759" s="6" t="s">
        <v>3275</v>
      </c>
      <c r="B2759" s="8">
        <v>7311</v>
      </c>
      <c r="C2759" s="6" t="s">
        <v>611</v>
      </c>
      <c r="D2759" s="6" t="s">
        <v>610</v>
      </c>
      <c r="E2759">
        <f>VLOOKUP(A2759,Kagle!A:Q,17)</f>
        <v>0.64900000000000002</v>
      </c>
    </row>
    <row r="2760" spans="1:5" ht="15">
      <c r="A2760" s="6" t="s">
        <v>3276</v>
      </c>
      <c r="B2760" s="8">
        <v>3226</v>
      </c>
      <c r="C2760" s="6" t="s">
        <v>620</v>
      </c>
      <c r="D2760" s="6" t="s">
        <v>603</v>
      </c>
      <c r="E2760">
        <f>VLOOKUP(A2760,Kagle!A:Q,17)</f>
        <v>0.74</v>
      </c>
    </row>
    <row r="2761" spans="1:5" ht="15">
      <c r="A2761" s="6" t="s">
        <v>3277</v>
      </c>
      <c r="B2761" s="8">
        <v>12115</v>
      </c>
      <c r="C2761" s="6" t="s">
        <v>602</v>
      </c>
      <c r="D2761" s="6" t="s">
        <v>603</v>
      </c>
      <c r="E2761">
        <f>VLOOKUP(A2761,Kagle!A:Q,17)</f>
        <v>0.67</v>
      </c>
    </row>
    <row r="2762" spans="1:5" ht="15">
      <c r="A2762" s="6" t="s">
        <v>3278</v>
      </c>
      <c r="B2762" s="8">
        <v>104346</v>
      </c>
      <c r="C2762" s="6" t="s">
        <v>608</v>
      </c>
      <c r="D2762" s="6" t="s">
        <v>607</v>
      </c>
      <c r="E2762">
        <f>VLOOKUP(A2762,Kagle!A:Q,17)</f>
        <v>0.623</v>
      </c>
    </row>
    <row r="2763" spans="1:5" ht="15">
      <c r="A2763" s="6" t="s">
        <v>3279</v>
      </c>
      <c r="B2763" s="8">
        <v>4920</v>
      </c>
      <c r="C2763" s="6" t="s">
        <v>620</v>
      </c>
      <c r="D2763" s="6" t="s">
        <v>603</v>
      </c>
      <c r="E2763">
        <f>VLOOKUP(A2763,Kagle!A:Q,17)</f>
        <v>0.76400000000000001</v>
      </c>
    </row>
    <row r="2764" spans="1:5" ht="15">
      <c r="A2764" s="6" t="s">
        <v>3280</v>
      </c>
      <c r="B2764" s="8">
        <v>11499</v>
      </c>
      <c r="C2764" s="6" t="s">
        <v>611</v>
      </c>
      <c r="D2764" s="6" t="s">
        <v>610</v>
      </c>
      <c r="E2764">
        <f>VLOOKUP(A2764,Kagle!A:Q,17)</f>
        <v>0.69</v>
      </c>
    </row>
    <row r="2765" spans="1:5" ht="15">
      <c r="A2765" s="6" t="s">
        <v>3281</v>
      </c>
      <c r="B2765" s="8">
        <v>68990</v>
      </c>
      <c r="C2765" s="6" t="s">
        <v>602</v>
      </c>
      <c r="D2765" s="6" t="s">
        <v>603</v>
      </c>
      <c r="E2765">
        <f>VLOOKUP(A2765,Kagle!A:Q,17)</f>
        <v>0.72599999999999998</v>
      </c>
    </row>
    <row r="2766" spans="1:5" ht="15">
      <c r="A2766" s="6" t="s">
        <v>3282</v>
      </c>
      <c r="B2766" s="8">
        <v>3000</v>
      </c>
      <c r="C2766" s="6" t="s">
        <v>600</v>
      </c>
      <c r="D2766" s="6" t="s">
        <v>601</v>
      </c>
      <c r="E2766">
        <f>VLOOKUP(A2766,Kagle!A:Q,17)</f>
        <v>0.65900000000000003</v>
      </c>
    </row>
    <row r="2767" spans="1:5" ht="15">
      <c r="A2767" s="6" t="s">
        <v>3283</v>
      </c>
      <c r="B2767" s="8">
        <v>52640</v>
      </c>
      <c r="C2767" s="6" t="s">
        <v>609</v>
      </c>
      <c r="D2767" s="6" t="s">
        <v>610</v>
      </c>
      <c r="E2767">
        <f>VLOOKUP(A2767,Kagle!A:Q,17)</f>
        <v>0.71</v>
      </c>
    </row>
    <row r="2768" spans="1:5" ht="15">
      <c r="A2768" s="6" t="s">
        <v>3284</v>
      </c>
      <c r="B2768" s="8">
        <v>7651</v>
      </c>
      <c r="C2768" s="6" t="s">
        <v>617</v>
      </c>
      <c r="D2768" s="6" t="s">
        <v>610</v>
      </c>
      <c r="E2768">
        <f>VLOOKUP(A2768,Kagle!A:Q,17)</f>
        <v>0.68500000000000005</v>
      </c>
    </row>
    <row r="2769" spans="1:5" ht="15">
      <c r="A2769" s="6" t="s">
        <v>3285</v>
      </c>
      <c r="B2769" s="8">
        <v>3925</v>
      </c>
      <c r="C2769" s="6" t="s">
        <v>602</v>
      </c>
      <c r="D2769" s="6" t="s">
        <v>603</v>
      </c>
      <c r="E2769">
        <f>VLOOKUP(A2769,Kagle!A:Q,17)</f>
        <v>0.67200000000000004</v>
      </c>
    </row>
    <row r="2770" spans="1:5" ht="15">
      <c r="A2770" s="6" t="s">
        <v>3286</v>
      </c>
      <c r="B2770" s="8">
        <v>5152</v>
      </c>
      <c r="C2770" s="6" t="s">
        <v>608</v>
      </c>
      <c r="D2770" s="6" t="s">
        <v>607</v>
      </c>
      <c r="E2770">
        <f>VLOOKUP(A2770,Kagle!A:Q,17)</f>
        <v>0.621</v>
      </c>
    </row>
    <row r="2771" spans="1:5" ht="15">
      <c r="A2771" s="6" t="s">
        <v>3287</v>
      </c>
      <c r="B2771" s="8">
        <v>5031</v>
      </c>
      <c r="C2771" s="6" t="s">
        <v>609</v>
      </c>
      <c r="D2771" s="6" t="s">
        <v>610</v>
      </c>
      <c r="E2771">
        <f>VLOOKUP(A2771,Kagle!A:Q,17)</f>
        <v>0.68</v>
      </c>
    </row>
    <row r="2772" spans="1:5" ht="15">
      <c r="A2772" s="6" t="s">
        <v>3288</v>
      </c>
      <c r="B2772" s="8">
        <v>12373</v>
      </c>
      <c r="C2772" s="6" t="s">
        <v>614</v>
      </c>
      <c r="D2772" s="6" t="s">
        <v>607</v>
      </c>
      <c r="E2772">
        <f>VLOOKUP(A2772,Kagle!A:Q,17)</f>
        <v>0.58099999999999996</v>
      </c>
    </row>
    <row r="2773" spans="1:5" ht="15">
      <c r="A2773" s="6" t="s">
        <v>3289</v>
      </c>
      <c r="B2773" s="8">
        <v>3231</v>
      </c>
      <c r="C2773" s="6" t="s">
        <v>602</v>
      </c>
      <c r="D2773" s="6" t="s">
        <v>603</v>
      </c>
      <c r="E2773">
        <f>VLOOKUP(A2773,Kagle!A:Q,17)</f>
        <v>0.71</v>
      </c>
    </row>
    <row r="2774" spans="1:5" ht="15">
      <c r="A2774" s="6" t="s">
        <v>3290</v>
      </c>
      <c r="B2774" s="8">
        <v>11918</v>
      </c>
      <c r="C2774" s="6" t="s">
        <v>620</v>
      </c>
      <c r="D2774" s="6" t="s">
        <v>603</v>
      </c>
      <c r="E2774">
        <f>VLOOKUP(A2774,Kagle!A:Q,17)</f>
        <v>0.77500000000000002</v>
      </c>
    </row>
    <row r="2775" spans="1:5" ht="15">
      <c r="A2775" s="6" t="s">
        <v>3291</v>
      </c>
      <c r="B2775" s="8">
        <v>16724</v>
      </c>
      <c r="C2775" s="6" t="s">
        <v>602</v>
      </c>
      <c r="D2775" s="6" t="s">
        <v>603</v>
      </c>
      <c r="E2775">
        <f>VLOOKUP(A2775,Kagle!A:Q,17)</f>
        <v>0.71</v>
      </c>
    </row>
    <row r="2776" spans="1:5" ht="15">
      <c r="A2776" s="6" t="s">
        <v>3292</v>
      </c>
      <c r="B2776" s="8">
        <v>308482</v>
      </c>
      <c r="C2776" s="6" t="s">
        <v>612</v>
      </c>
      <c r="D2776" s="6" t="s">
        <v>607</v>
      </c>
      <c r="E2776">
        <f>VLOOKUP(A2776,Kagle!A:Q,17)</f>
        <v>0.66</v>
      </c>
    </row>
    <row r="2777" spans="1:5" ht="15">
      <c r="A2777" s="6" t="s">
        <v>3293</v>
      </c>
      <c r="B2777" s="8">
        <v>7589</v>
      </c>
      <c r="C2777" s="6" t="s">
        <v>623</v>
      </c>
      <c r="D2777" s="6" t="s">
        <v>607</v>
      </c>
      <c r="E2777">
        <f>VLOOKUP(A2777,Kagle!A:Q,17)</f>
        <v>0.57999999999999996</v>
      </c>
    </row>
    <row r="2778" spans="1:5" ht="15">
      <c r="A2778" s="6" t="s">
        <v>3294</v>
      </c>
      <c r="B2778" s="8">
        <v>56198</v>
      </c>
      <c r="C2778" s="6" t="s">
        <v>604</v>
      </c>
      <c r="D2778" s="6" t="s">
        <v>605</v>
      </c>
      <c r="E2778">
        <f>VLOOKUP(A2778,Kagle!A:Q,17)</f>
        <v>0.54100000000000004</v>
      </c>
    </row>
    <row r="2779" spans="1:5" ht="15">
      <c r="A2779" s="6" t="s">
        <v>3295</v>
      </c>
      <c r="B2779" s="8">
        <v>28771</v>
      </c>
      <c r="C2779" s="6" t="s">
        <v>606</v>
      </c>
      <c r="D2779" s="6" t="s">
        <v>607</v>
      </c>
      <c r="E2779">
        <f>VLOOKUP(A2779,Kagle!A:Q,17)</f>
        <v>0.68200000000000005</v>
      </c>
    </row>
    <row r="2780" spans="1:5" ht="15">
      <c r="A2780" s="6" t="s">
        <v>3296</v>
      </c>
      <c r="B2780" s="8">
        <v>29282</v>
      </c>
      <c r="C2780" s="6" t="s">
        <v>609</v>
      </c>
      <c r="D2780" s="6" t="s">
        <v>610</v>
      </c>
      <c r="E2780">
        <f>VLOOKUP(A2780,Kagle!A:Q,17)</f>
        <v>0.67</v>
      </c>
    </row>
    <row r="2781" spans="1:5" ht="15">
      <c r="A2781" s="6" t="s">
        <v>3297</v>
      </c>
      <c r="B2781" s="8">
        <v>59890</v>
      </c>
      <c r="C2781" s="6" t="s">
        <v>620</v>
      </c>
      <c r="D2781" s="6" t="s">
        <v>603</v>
      </c>
      <c r="E2781">
        <f>VLOOKUP(A2781,Kagle!A:Q,17)</f>
        <v>0.74199999999999999</v>
      </c>
    </row>
    <row r="2782" spans="1:5" ht="15">
      <c r="A2782" s="6" t="s">
        <v>3298</v>
      </c>
      <c r="B2782" s="8">
        <v>4592</v>
      </c>
      <c r="C2782" s="6" t="s">
        <v>611</v>
      </c>
      <c r="D2782" s="6" t="s">
        <v>610</v>
      </c>
      <c r="E2782">
        <f>VLOOKUP(A2782,Kagle!A:Q,17)</f>
        <v>0.74299999999999999</v>
      </c>
    </row>
    <row r="2783" spans="1:5" ht="15">
      <c r="A2783" s="6" t="s">
        <v>3299</v>
      </c>
      <c r="B2783" s="8">
        <v>8092</v>
      </c>
      <c r="C2783" s="6" t="s">
        <v>617</v>
      </c>
      <c r="D2783" s="6" t="s">
        <v>610</v>
      </c>
      <c r="E2783">
        <f>VLOOKUP(A2783,Kagle!A:Q,17)</f>
        <v>0.71</v>
      </c>
    </row>
    <row r="2784" spans="1:5" ht="15">
      <c r="A2784" s="6" t="s">
        <v>3300</v>
      </c>
      <c r="B2784" s="8">
        <v>4546</v>
      </c>
      <c r="C2784" s="6" t="s">
        <v>617</v>
      </c>
      <c r="D2784" s="6" t="s">
        <v>610</v>
      </c>
      <c r="E2784">
        <f>VLOOKUP(A2784,Kagle!A:Q,17)</f>
        <v>0.75</v>
      </c>
    </row>
    <row r="2785" spans="1:5" ht="15">
      <c r="A2785" s="6" t="s">
        <v>3301</v>
      </c>
      <c r="B2785" s="8">
        <v>6125</v>
      </c>
      <c r="C2785" s="6" t="s">
        <v>621</v>
      </c>
      <c r="D2785" s="6" t="s">
        <v>603</v>
      </c>
      <c r="E2785">
        <f>VLOOKUP(A2785,Kagle!A:Q,17)</f>
        <v>0.72</v>
      </c>
    </row>
    <row r="2786" spans="1:5" ht="15">
      <c r="A2786" s="6" t="s">
        <v>3302</v>
      </c>
      <c r="B2786" s="8">
        <v>1719</v>
      </c>
      <c r="C2786" s="6" t="s">
        <v>620</v>
      </c>
      <c r="D2786" s="6" t="s">
        <v>603</v>
      </c>
      <c r="E2786">
        <f>VLOOKUP(A2786,Kagle!A:Q,17)</f>
        <v>0.79</v>
      </c>
    </row>
    <row r="2787" spans="1:5" ht="15">
      <c r="A2787" s="6" t="s">
        <v>3303</v>
      </c>
      <c r="B2787" s="8">
        <v>176688</v>
      </c>
      <c r="C2787" s="6" t="s">
        <v>622</v>
      </c>
      <c r="D2787" s="6" t="s">
        <v>607</v>
      </c>
      <c r="E2787">
        <f>VLOOKUP(A2787,Kagle!A:Q,17)</f>
        <v>0.56999999999999995</v>
      </c>
    </row>
    <row r="2788" spans="1:5" ht="15">
      <c r="A2788" s="6" t="s">
        <v>3304</v>
      </c>
      <c r="B2788" s="8">
        <v>78503</v>
      </c>
      <c r="C2788" s="6" t="s">
        <v>608</v>
      </c>
      <c r="D2788" s="6" t="s">
        <v>607</v>
      </c>
      <c r="E2788">
        <f>VLOOKUP(A2788,Kagle!A:Q,17)</f>
        <v>0.61099999999999999</v>
      </c>
    </row>
    <row r="2789" spans="1:5" ht="15">
      <c r="A2789" s="6" t="s">
        <v>3305</v>
      </c>
      <c r="B2789" s="8">
        <v>7265</v>
      </c>
      <c r="C2789" s="6" t="s">
        <v>613</v>
      </c>
      <c r="D2789" s="6" t="s">
        <v>605</v>
      </c>
      <c r="E2789">
        <f>VLOOKUP(A2789,Kagle!A:Q,17)</f>
        <v>0.56999999999999995</v>
      </c>
    </row>
    <row r="2790" spans="1:5" ht="15">
      <c r="A2790" s="6" t="s">
        <v>3306</v>
      </c>
      <c r="B2790" s="8">
        <v>46062</v>
      </c>
      <c r="C2790" s="6" t="s">
        <v>609</v>
      </c>
      <c r="D2790" s="6" t="s">
        <v>610</v>
      </c>
      <c r="E2790">
        <f>VLOOKUP(A2790,Kagle!A:Q,17)</f>
        <v>0.72499999999999998</v>
      </c>
    </row>
    <row r="2791" spans="1:5" ht="15">
      <c r="A2791" s="6" t="s">
        <v>3307</v>
      </c>
      <c r="B2791" s="8">
        <v>3733</v>
      </c>
      <c r="C2791" s="6" t="s">
        <v>609</v>
      </c>
      <c r="D2791" s="6" t="s">
        <v>610</v>
      </c>
      <c r="E2791">
        <f>VLOOKUP(A2791,Kagle!A:Q,17)</f>
        <v>0.74</v>
      </c>
    </row>
    <row r="2792" spans="1:5" ht="15">
      <c r="A2792" s="6" t="s">
        <v>3308</v>
      </c>
      <c r="B2792" s="8">
        <v>23242</v>
      </c>
      <c r="C2792" s="6" t="s">
        <v>622</v>
      </c>
      <c r="D2792" s="6" t="s">
        <v>607</v>
      </c>
      <c r="E2792">
        <f>VLOOKUP(A2792,Kagle!A:Q,17)</f>
        <v>0.58299999999999996</v>
      </c>
    </row>
    <row r="2793" spans="1:5" ht="15">
      <c r="A2793" s="6" t="s">
        <v>3309</v>
      </c>
      <c r="B2793" s="8">
        <v>4819</v>
      </c>
      <c r="C2793" s="6" t="s">
        <v>609</v>
      </c>
      <c r="D2793" s="6" t="s">
        <v>610</v>
      </c>
      <c r="E2793">
        <f>VLOOKUP(A2793,Kagle!A:Q,17)</f>
        <v>0.77800000000000002</v>
      </c>
    </row>
    <row r="2794" spans="1:5" ht="15">
      <c r="A2794" s="6" t="s">
        <v>3310</v>
      </c>
      <c r="B2794" s="8">
        <v>4369</v>
      </c>
      <c r="C2794" s="6" t="s">
        <v>602</v>
      </c>
      <c r="D2794" s="6" t="s">
        <v>603</v>
      </c>
      <c r="E2794">
        <f>VLOOKUP(A2794,Kagle!A:Q,17)</f>
        <v>0.65</v>
      </c>
    </row>
    <row r="2795" spans="1:5" ht="15">
      <c r="A2795" s="6" t="s">
        <v>3311</v>
      </c>
      <c r="B2795" s="8">
        <v>575377</v>
      </c>
      <c r="C2795" s="6" t="s">
        <v>611</v>
      </c>
      <c r="D2795" s="6" t="s">
        <v>610</v>
      </c>
      <c r="E2795">
        <f>VLOOKUP(A2795,Kagle!A:Q,17)</f>
        <v>0.7</v>
      </c>
    </row>
    <row r="2796" spans="1:5" ht="15">
      <c r="A2796" s="6" t="s">
        <v>3312</v>
      </c>
      <c r="B2796" s="8">
        <v>9714</v>
      </c>
      <c r="C2796" s="6" t="s">
        <v>620</v>
      </c>
      <c r="D2796" s="6" t="s">
        <v>603</v>
      </c>
      <c r="E2796">
        <f>VLOOKUP(A2796,Kagle!A:Q,17)</f>
        <v>0.77</v>
      </c>
    </row>
    <row r="2797" spans="1:5" ht="15">
      <c r="A2797" s="6" t="s">
        <v>3313</v>
      </c>
      <c r="B2797" s="8">
        <v>12315</v>
      </c>
      <c r="C2797" s="6" t="s">
        <v>614</v>
      </c>
      <c r="D2797" s="6" t="s">
        <v>607</v>
      </c>
      <c r="E2797">
        <f>VLOOKUP(A2797,Kagle!A:Q,17)</f>
        <v>0.57999999999999996</v>
      </c>
    </row>
    <row r="2798" spans="1:5" ht="15">
      <c r="A2798" s="6" t="s">
        <v>3314</v>
      </c>
      <c r="B2798" s="8">
        <v>89125</v>
      </c>
      <c r="C2798" s="6" t="s">
        <v>620</v>
      </c>
      <c r="D2798" s="6" t="s">
        <v>603</v>
      </c>
      <c r="E2798">
        <f>VLOOKUP(A2798,Kagle!A:Q,17)</f>
        <v>0.74199999999999999</v>
      </c>
    </row>
    <row r="2799" spans="1:5" ht="15">
      <c r="A2799" s="6" t="s">
        <v>3315</v>
      </c>
      <c r="B2799" s="8">
        <v>12214</v>
      </c>
      <c r="C2799" s="6" t="s">
        <v>620</v>
      </c>
      <c r="D2799" s="6" t="s">
        <v>603</v>
      </c>
      <c r="E2799">
        <f>VLOOKUP(A2799,Kagle!A:Q,17)</f>
        <v>0.77700000000000002</v>
      </c>
    </row>
    <row r="2800" spans="1:5" ht="15">
      <c r="A2800" s="6" t="s">
        <v>3316</v>
      </c>
      <c r="B2800" s="8">
        <v>2300</v>
      </c>
      <c r="C2800" s="6" t="s">
        <v>618</v>
      </c>
      <c r="D2800" s="6" t="s">
        <v>601</v>
      </c>
      <c r="E2800">
        <f>VLOOKUP(A2800,Kagle!A:Q,17)</f>
        <v>0.76800000000000002</v>
      </c>
    </row>
    <row r="2801" spans="1:5" ht="15">
      <c r="A2801" s="6" t="s">
        <v>3317</v>
      </c>
      <c r="B2801" s="8">
        <v>49993</v>
      </c>
      <c r="C2801" s="6" t="s">
        <v>620</v>
      </c>
      <c r="D2801" s="6" t="s">
        <v>603</v>
      </c>
      <c r="E2801">
        <f>VLOOKUP(A2801,Kagle!A:Q,17)</f>
        <v>0.752</v>
      </c>
    </row>
    <row r="2802" spans="1:5" ht="15">
      <c r="A2802" s="6" t="s">
        <v>3318</v>
      </c>
      <c r="B2802" s="8">
        <v>67620</v>
      </c>
      <c r="C2802" s="6" t="s">
        <v>622</v>
      </c>
      <c r="D2802" s="6" t="s">
        <v>607</v>
      </c>
      <c r="E2802">
        <f>VLOOKUP(A2802,Kagle!A:Q,17)</f>
        <v>0.58299999999999996</v>
      </c>
    </row>
    <row r="2803" spans="1:5" ht="15">
      <c r="A2803" s="6" t="s">
        <v>3319</v>
      </c>
      <c r="B2803" s="8">
        <v>21886</v>
      </c>
      <c r="C2803" s="6" t="s">
        <v>620</v>
      </c>
      <c r="D2803" s="6" t="s">
        <v>603</v>
      </c>
      <c r="E2803">
        <f>VLOOKUP(A2803,Kagle!A:Q,17)</f>
        <v>0.73299999999999998</v>
      </c>
    </row>
    <row r="2804" spans="1:5" ht="15">
      <c r="A2804" s="6" t="s">
        <v>3320</v>
      </c>
      <c r="B2804" s="8">
        <v>13214</v>
      </c>
      <c r="C2804" s="6" t="s">
        <v>618</v>
      </c>
      <c r="D2804" s="6" t="s">
        <v>601</v>
      </c>
      <c r="E2804">
        <f>VLOOKUP(A2804,Kagle!A:Q,17)</f>
        <v>0.68</v>
      </c>
    </row>
    <row r="2805" spans="1:5" ht="15">
      <c r="A2805" s="6" t="s">
        <v>3321</v>
      </c>
      <c r="B2805" s="8">
        <v>2403</v>
      </c>
      <c r="C2805" s="6" t="s">
        <v>615</v>
      </c>
      <c r="D2805" s="6" t="s">
        <v>607</v>
      </c>
      <c r="E2805">
        <f>VLOOKUP(A2805,Kagle!A:Q,17)</f>
        <v>0.65</v>
      </c>
    </row>
    <row r="2806" spans="1:5" ht="15">
      <c r="A2806" s="6" t="s">
        <v>3322</v>
      </c>
      <c r="B2806" s="8">
        <v>2058</v>
      </c>
      <c r="C2806" s="6" t="s">
        <v>620</v>
      </c>
      <c r="D2806" s="6" t="s">
        <v>603</v>
      </c>
      <c r="E2806">
        <f>VLOOKUP(A2806,Kagle!A:Q,17)</f>
        <v>0.73099999999999998</v>
      </c>
    </row>
    <row r="2807" spans="1:5" ht="15">
      <c r="A2807" s="6" t="s">
        <v>3323</v>
      </c>
      <c r="B2807" s="8">
        <v>4025</v>
      </c>
      <c r="C2807" s="6" t="s">
        <v>616</v>
      </c>
      <c r="D2807" s="6" t="s">
        <v>607</v>
      </c>
      <c r="E2807">
        <f>VLOOKUP(A2807,Kagle!A:Q,17)</f>
        <v>0.54100000000000004</v>
      </c>
    </row>
    <row r="2808" spans="1:5" ht="15">
      <c r="A2808" s="6" t="s">
        <v>3324</v>
      </c>
      <c r="B2808" s="8">
        <v>15292</v>
      </c>
      <c r="C2808" s="6" t="s">
        <v>614</v>
      </c>
      <c r="D2808" s="6" t="s">
        <v>607</v>
      </c>
      <c r="E2808">
        <f>VLOOKUP(A2808,Kagle!A:Q,17)</f>
        <v>0.58799999999999997</v>
      </c>
    </row>
    <row r="2809" spans="1:5" ht="15">
      <c r="A2809" s="6" t="s">
        <v>3325</v>
      </c>
      <c r="B2809" s="8">
        <v>30438</v>
      </c>
      <c r="C2809" s="6" t="s">
        <v>608</v>
      </c>
      <c r="D2809" s="6" t="s">
        <v>607</v>
      </c>
      <c r="E2809">
        <f>VLOOKUP(A2809,Kagle!A:Q,17)</f>
        <v>0.71599999999999997</v>
      </c>
    </row>
    <row r="2810" spans="1:5" ht="15">
      <c r="A2810" s="6" t="s">
        <v>3326</v>
      </c>
      <c r="B2810" s="8">
        <v>6984</v>
      </c>
      <c r="C2810" s="6" t="s">
        <v>615</v>
      </c>
      <c r="D2810" s="6" t="s">
        <v>607</v>
      </c>
      <c r="E2810">
        <f>VLOOKUP(A2810,Kagle!A:Q,17)</f>
        <v>0.60799999999999998</v>
      </c>
    </row>
    <row r="2811" spans="1:5" ht="15">
      <c r="A2811" s="6" t="s">
        <v>3327</v>
      </c>
      <c r="B2811" s="8">
        <v>90162</v>
      </c>
      <c r="C2811" s="6" t="s">
        <v>602</v>
      </c>
      <c r="D2811" s="6" t="s">
        <v>603</v>
      </c>
      <c r="E2811">
        <f>VLOOKUP(A2811,Kagle!A:Q,17)</f>
        <v>0.60799999999999998</v>
      </c>
    </row>
    <row r="2812" spans="1:5" ht="15">
      <c r="A2812" s="6" t="s">
        <v>3328</v>
      </c>
      <c r="B2812" s="8">
        <v>10146</v>
      </c>
      <c r="C2812" s="6" t="s">
        <v>602</v>
      </c>
      <c r="D2812" s="6" t="s">
        <v>603</v>
      </c>
      <c r="E2812">
        <f>VLOOKUP(A2812,Kagle!A:Q,17)</f>
        <v>0.61399999999999999</v>
      </c>
    </row>
    <row r="2813" spans="1:5" ht="15">
      <c r="A2813" s="6" t="s">
        <v>3329</v>
      </c>
      <c r="B2813" s="8">
        <v>6258</v>
      </c>
      <c r="C2813" s="6" t="s">
        <v>611</v>
      </c>
      <c r="D2813" s="6" t="s">
        <v>610</v>
      </c>
      <c r="E2813">
        <f>VLOOKUP(A2813,Kagle!A:Q,17)</f>
        <v>0.73699999999999999</v>
      </c>
    </row>
    <row r="2814" spans="1:5" ht="15">
      <c r="A2814" s="6" t="s">
        <v>3330</v>
      </c>
      <c r="B2814" s="8">
        <v>6718</v>
      </c>
      <c r="C2814" s="6" t="s">
        <v>609</v>
      </c>
      <c r="D2814" s="6" t="s">
        <v>610</v>
      </c>
      <c r="E2814">
        <f>VLOOKUP(A2814,Kagle!A:Q,17)</f>
        <v>0.67</v>
      </c>
    </row>
    <row r="2815" spans="1:5" ht="15">
      <c r="A2815" s="6" t="s">
        <v>3331</v>
      </c>
      <c r="B2815" s="8">
        <v>13107</v>
      </c>
      <c r="C2815" s="6" t="s">
        <v>620</v>
      </c>
      <c r="D2815" s="6" t="s">
        <v>603</v>
      </c>
      <c r="E2815">
        <f>VLOOKUP(A2815,Kagle!A:Q,17)</f>
        <v>0.7</v>
      </c>
    </row>
    <row r="2816" spans="1:5" ht="15">
      <c r="A2816" s="6" t="s">
        <v>3332</v>
      </c>
      <c r="B2816" s="8">
        <v>7240</v>
      </c>
      <c r="C2816" s="6" t="s">
        <v>602</v>
      </c>
      <c r="D2816" s="6" t="s">
        <v>603</v>
      </c>
      <c r="E2816">
        <f>VLOOKUP(A2816,Kagle!A:Q,17)</f>
        <v>0.68</v>
      </c>
    </row>
    <row r="2817" spans="1:5" ht="15">
      <c r="A2817" s="6" t="s">
        <v>3333</v>
      </c>
      <c r="B2817" s="8">
        <v>5855</v>
      </c>
      <c r="C2817" s="6" t="s">
        <v>609</v>
      </c>
      <c r="D2817" s="6" t="s">
        <v>610</v>
      </c>
      <c r="E2817">
        <f>VLOOKUP(A2817,Kagle!A:Q,17)</f>
        <v>0.69</v>
      </c>
    </row>
    <row r="2818" spans="1:5" ht="15">
      <c r="A2818" s="6" t="s">
        <v>3334</v>
      </c>
      <c r="B2818" s="8">
        <v>5438</v>
      </c>
      <c r="C2818" s="6" t="s">
        <v>620</v>
      </c>
      <c r="D2818" s="6" t="s">
        <v>603</v>
      </c>
      <c r="E2818">
        <f>VLOOKUP(A2818,Kagle!A:Q,17)</f>
        <v>0.72</v>
      </c>
    </row>
    <row r="2819" spans="1:5" ht="15">
      <c r="A2819" s="6" t="s">
        <v>3335</v>
      </c>
      <c r="B2819" s="8">
        <v>4744</v>
      </c>
      <c r="C2819" s="6" t="s">
        <v>609</v>
      </c>
      <c r="D2819" s="6" t="s">
        <v>610</v>
      </c>
      <c r="E2819">
        <f>VLOOKUP(A2819,Kagle!A:Q,17)</f>
        <v>0.71</v>
      </c>
    </row>
    <row r="2820" spans="1:5" ht="15">
      <c r="A2820" s="6" t="s">
        <v>3336</v>
      </c>
      <c r="B2820" s="8">
        <v>4596</v>
      </c>
      <c r="C2820" s="6" t="s">
        <v>620</v>
      </c>
      <c r="D2820" s="6" t="s">
        <v>603</v>
      </c>
      <c r="E2820">
        <f>VLOOKUP(A2820,Kagle!A:Q,17)</f>
        <v>0.72</v>
      </c>
    </row>
    <row r="2821" spans="1:5" ht="15">
      <c r="A2821" s="6" t="s">
        <v>3337</v>
      </c>
      <c r="B2821" s="8">
        <v>4945</v>
      </c>
      <c r="C2821" s="6" t="s">
        <v>602</v>
      </c>
      <c r="D2821" s="6" t="s">
        <v>603</v>
      </c>
      <c r="E2821">
        <f>VLOOKUP(A2821,Kagle!A:Q,17)</f>
        <v>0.72</v>
      </c>
    </row>
    <row r="2822" spans="1:5" ht="15">
      <c r="A2822" s="6" t="s">
        <v>3338</v>
      </c>
      <c r="B2822" s="8">
        <v>2636</v>
      </c>
      <c r="C2822" s="6" t="s">
        <v>611</v>
      </c>
      <c r="D2822" s="6" t="s">
        <v>610</v>
      </c>
      <c r="E2822">
        <f>VLOOKUP(A2822,Kagle!A:Q,17)</f>
        <v>0.78900000000000003</v>
      </c>
    </row>
    <row r="2823" spans="1:5" ht="15">
      <c r="A2823" s="6" t="s">
        <v>3339</v>
      </c>
      <c r="B2823" s="8">
        <v>18257</v>
      </c>
      <c r="C2823" s="6" t="s">
        <v>600</v>
      </c>
      <c r="D2823" s="6" t="s">
        <v>601</v>
      </c>
      <c r="E2823">
        <f>VLOOKUP(A2823,Kagle!A:Q,17)</f>
        <v>0.70099999999999996</v>
      </c>
    </row>
    <row r="2824" spans="1:5" ht="15">
      <c r="A2824" s="6" t="s">
        <v>3340</v>
      </c>
      <c r="B2824" s="8">
        <v>5684</v>
      </c>
      <c r="C2824" s="6" t="s">
        <v>616</v>
      </c>
      <c r="D2824" s="6" t="s">
        <v>607</v>
      </c>
      <c r="E2824">
        <f>VLOOKUP(A2824,Kagle!A:Q,17)</f>
        <v>0.54500000000000004</v>
      </c>
    </row>
    <row r="2825" spans="1:5" ht="15">
      <c r="A2825" s="6" t="s">
        <v>3341</v>
      </c>
      <c r="B2825" s="8">
        <v>211508</v>
      </c>
      <c r="C2825" s="6" t="s">
        <v>613</v>
      </c>
      <c r="D2825" s="6" t="s">
        <v>605</v>
      </c>
      <c r="E2825">
        <f>VLOOKUP(A2825,Kagle!A:Q,17)</f>
        <v>0.63900000000000001</v>
      </c>
    </row>
    <row r="2826" spans="1:5" ht="15">
      <c r="A2826" s="6" t="s">
        <v>3342</v>
      </c>
      <c r="B2826" s="8">
        <v>25504</v>
      </c>
      <c r="C2826" s="6" t="s">
        <v>630</v>
      </c>
      <c r="D2826" s="6" t="s">
        <v>603</v>
      </c>
      <c r="E2826">
        <f>VLOOKUP(A2826,Kagle!A:Q,17)</f>
        <v>0.76400000000000001</v>
      </c>
    </row>
    <row r="2827" spans="1:5" ht="15">
      <c r="A2827" s="6" t="s">
        <v>3343</v>
      </c>
      <c r="B2827" s="8">
        <v>3154</v>
      </c>
      <c r="C2827" s="6" t="s">
        <v>615</v>
      </c>
      <c r="D2827" s="6" t="s">
        <v>607</v>
      </c>
      <c r="E2827">
        <f>VLOOKUP(A2827,Kagle!A:Q,17)</f>
        <v>0.64</v>
      </c>
    </row>
    <row r="2828" spans="1:5" ht="15">
      <c r="A2828" s="6" t="s">
        <v>3344</v>
      </c>
      <c r="B2828" s="8">
        <v>261501</v>
      </c>
      <c r="C2828" s="6" t="s">
        <v>608</v>
      </c>
      <c r="D2828" s="6" t="s">
        <v>607</v>
      </c>
      <c r="E2828">
        <f>VLOOKUP(A2828,Kagle!A:Q,17)</f>
        <v>0.52400000000000002</v>
      </c>
    </row>
    <row r="2829" spans="1:5" ht="15">
      <c r="A2829" s="6" t="s">
        <v>3345</v>
      </c>
      <c r="B2829" s="8">
        <v>81821</v>
      </c>
      <c r="C2829" s="6" t="s">
        <v>617</v>
      </c>
      <c r="D2829" s="6" t="s">
        <v>610</v>
      </c>
      <c r="E2829">
        <f>VLOOKUP(A2829,Kagle!A:Q,17)</f>
        <v>0.52400000000000002</v>
      </c>
    </row>
    <row r="2830" spans="1:5" ht="15">
      <c r="A2830" s="6" t="s">
        <v>3346</v>
      </c>
      <c r="B2830" s="8">
        <v>11332</v>
      </c>
      <c r="C2830" s="6" t="s">
        <v>629</v>
      </c>
      <c r="D2830" s="6" t="s">
        <v>607</v>
      </c>
      <c r="E2830">
        <f>VLOOKUP(A2830,Kagle!A:Q,17)</f>
        <v>0.58299999999999996</v>
      </c>
    </row>
    <row r="2831" spans="1:5" ht="15">
      <c r="A2831" s="6" t="s">
        <v>3347</v>
      </c>
      <c r="B2831" s="8">
        <v>4562</v>
      </c>
      <c r="C2831" s="6" t="s">
        <v>628</v>
      </c>
      <c r="D2831" s="6" t="s">
        <v>605</v>
      </c>
      <c r="E2831">
        <f>VLOOKUP(A2831,Kagle!A:Q,17)</f>
        <v>0.73299999999999998</v>
      </c>
    </row>
    <row r="2832" spans="1:5" ht="15">
      <c r="A2832" s="6" t="s">
        <v>3348</v>
      </c>
      <c r="B2832" s="8">
        <v>6961</v>
      </c>
      <c r="C2832" s="6" t="s">
        <v>612</v>
      </c>
      <c r="D2832" s="6" t="s">
        <v>607</v>
      </c>
      <c r="E2832">
        <f>VLOOKUP(A2832,Kagle!A:Q,17)</f>
        <v>0.60899999999999999</v>
      </c>
    </row>
    <row r="2833" spans="1:5" ht="15">
      <c r="A2833" s="6" t="s">
        <v>3349</v>
      </c>
      <c r="B2833" s="8">
        <v>512902</v>
      </c>
      <c r="C2833" s="6" t="s">
        <v>608</v>
      </c>
      <c r="D2833" s="6" t="s">
        <v>607</v>
      </c>
      <c r="E2833">
        <f>VLOOKUP(A2833,Kagle!A:Q,17)</f>
        <v>0.60499999999999998</v>
      </c>
    </row>
    <row r="2834" spans="1:5" ht="15">
      <c r="A2834" s="6" t="s">
        <v>3350</v>
      </c>
      <c r="B2834" s="8">
        <v>25472</v>
      </c>
      <c r="C2834" s="6" t="s">
        <v>620</v>
      </c>
      <c r="D2834" s="6" t="s">
        <v>603</v>
      </c>
      <c r="E2834">
        <f>VLOOKUP(A2834,Kagle!A:Q,17)</f>
        <v>0.77</v>
      </c>
    </row>
    <row r="2835" spans="1:5" ht="15">
      <c r="A2835" s="6" t="s">
        <v>3351</v>
      </c>
      <c r="B2835" s="8">
        <v>18909</v>
      </c>
      <c r="C2835" s="6" t="s">
        <v>615</v>
      </c>
      <c r="D2835" s="6" t="s">
        <v>607</v>
      </c>
      <c r="E2835">
        <f>VLOOKUP(A2835,Kagle!A:Q,17)</f>
        <v>0.66500000000000004</v>
      </c>
    </row>
    <row r="2836" spans="1:5" ht="15">
      <c r="A2836" s="6" t="s">
        <v>3352</v>
      </c>
      <c r="B2836" s="8">
        <v>17214</v>
      </c>
      <c r="C2836" s="6" t="s">
        <v>620</v>
      </c>
      <c r="D2836" s="6" t="s">
        <v>603</v>
      </c>
      <c r="E2836">
        <f>VLOOKUP(A2836,Kagle!A:Q,17)</f>
        <v>0.74299999999999999</v>
      </c>
    </row>
    <row r="2837" spans="1:5" ht="15">
      <c r="A2837" s="6" t="s">
        <v>3353</v>
      </c>
      <c r="B2837" s="8">
        <v>32039</v>
      </c>
      <c r="C2837" s="6" t="s">
        <v>608</v>
      </c>
      <c r="D2837" s="6" t="s">
        <v>607</v>
      </c>
      <c r="E2837">
        <f>VLOOKUP(A2837,Kagle!A:Q,17)</f>
        <v>0.60899999999999999</v>
      </c>
    </row>
    <row r="2838" spans="1:5" ht="15">
      <c r="A2838" s="6" t="s">
        <v>3354</v>
      </c>
      <c r="B2838" s="8">
        <v>8147</v>
      </c>
      <c r="C2838" s="6" t="s">
        <v>620</v>
      </c>
      <c r="D2838" s="6" t="s">
        <v>603</v>
      </c>
      <c r="E2838">
        <f>VLOOKUP(A2838,Kagle!A:Q,17)</f>
        <v>0.74</v>
      </c>
    </row>
    <row r="2839" spans="1:5" ht="15">
      <c r="A2839" s="6" t="s">
        <v>3355</v>
      </c>
      <c r="B2839" s="8">
        <v>50161</v>
      </c>
      <c r="C2839" s="6" t="s">
        <v>623</v>
      </c>
      <c r="D2839" s="6" t="s">
        <v>607</v>
      </c>
      <c r="E2839">
        <f>VLOOKUP(A2839,Kagle!A:Q,17)</f>
        <v>0.72099999999999997</v>
      </c>
    </row>
    <row r="2840" spans="1:5" ht="15">
      <c r="A2840" s="6" t="s">
        <v>3356</v>
      </c>
      <c r="B2840" s="8">
        <v>3692</v>
      </c>
      <c r="C2840" s="6" t="s">
        <v>602</v>
      </c>
      <c r="D2840" s="6" t="s">
        <v>603</v>
      </c>
      <c r="E2840">
        <f>VLOOKUP(A2840,Kagle!A:Q,17)</f>
        <v>0.64</v>
      </c>
    </row>
    <row r="2841" spans="1:5" ht="15">
      <c r="A2841" s="6" t="s">
        <v>3357</v>
      </c>
      <c r="B2841" s="8">
        <v>1025360</v>
      </c>
      <c r="C2841" s="6" t="s">
        <v>617</v>
      </c>
      <c r="D2841" s="6" t="s">
        <v>610</v>
      </c>
      <c r="E2841">
        <f>VLOOKUP(A2841,Kagle!A:Q,17)</f>
        <v>0.69</v>
      </c>
    </row>
    <row r="2842" spans="1:5" ht="15">
      <c r="A2842" s="6" t="s">
        <v>3358</v>
      </c>
      <c r="B2842" s="8">
        <v>7111</v>
      </c>
      <c r="C2842" s="6" t="s">
        <v>625</v>
      </c>
      <c r="D2842" s="6" t="s">
        <v>605</v>
      </c>
      <c r="E2842">
        <f>VLOOKUP(A2842,Kagle!A:Q,17)</f>
        <v>0.69</v>
      </c>
    </row>
    <row r="2843" spans="1:5" ht="15">
      <c r="A2843" s="6" t="s">
        <v>3359</v>
      </c>
      <c r="B2843" s="8">
        <v>5427</v>
      </c>
      <c r="C2843" s="6" t="s">
        <v>602</v>
      </c>
      <c r="D2843" s="6" t="s">
        <v>603</v>
      </c>
      <c r="E2843">
        <f>VLOOKUP(A2843,Kagle!A:Q,17)</f>
        <v>0.71499999999999997</v>
      </c>
    </row>
    <row r="2844" spans="1:5" ht="15">
      <c r="A2844" s="6" t="s">
        <v>3360</v>
      </c>
      <c r="B2844" s="8">
        <v>40867</v>
      </c>
      <c r="C2844" s="6" t="s">
        <v>612</v>
      </c>
      <c r="D2844" s="6" t="s">
        <v>607</v>
      </c>
      <c r="E2844">
        <f>VLOOKUP(A2844,Kagle!A:Q,17)</f>
        <v>0.57799999999999996</v>
      </c>
    </row>
    <row r="2845" spans="1:5" ht="15">
      <c r="A2845" s="6" t="s">
        <v>3361</v>
      </c>
      <c r="B2845" s="8">
        <v>42413</v>
      </c>
      <c r="C2845" s="6" t="s">
        <v>611</v>
      </c>
      <c r="D2845" s="6" t="s">
        <v>610</v>
      </c>
      <c r="E2845">
        <f>VLOOKUP(A2845,Kagle!A:Q,17)</f>
        <v>0.66200000000000003</v>
      </c>
    </row>
    <row r="2846" spans="1:5" ht="15">
      <c r="A2846" s="6" t="s">
        <v>3362</v>
      </c>
      <c r="B2846" s="8">
        <v>16321</v>
      </c>
      <c r="C2846" s="6" t="s">
        <v>630</v>
      </c>
      <c r="D2846" s="6" t="s">
        <v>603</v>
      </c>
      <c r="E2846">
        <f>VLOOKUP(A2846,Kagle!A:Q,17)</f>
        <v>0.70299999999999996</v>
      </c>
    </row>
    <row r="2847" spans="1:5" ht="15">
      <c r="A2847" s="6" t="s">
        <v>3363</v>
      </c>
      <c r="B2847" s="8">
        <v>1766</v>
      </c>
      <c r="C2847" s="6" t="s">
        <v>608</v>
      </c>
      <c r="D2847" s="6" t="s">
        <v>607</v>
      </c>
      <c r="E2847">
        <f>VLOOKUP(A2847,Kagle!A:Q,17)</f>
        <v>0.60399999999999998</v>
      </c>
    </row>
    <row r="2848" spans="1:5" ht="15">
      <c r="A2848" s="6" t="s">
        <v>3364</v>
      </c>
      <c r="B2848" s="8">
        <v>5623</v>
      </c>
      <c r="C2848" s="6" t="s">
        <v>606</v>
      </c>
      <c r="D2848" s="6" t="s">
        <v>607</v>
      </c>
      <c r="E2848">
        <f>VLOOKUP(A2848,Kagle!A:Q,17)</f>
        <v>0.61</v>
      </c>
    </row>
    <row r="2849" spans="1:5" ht="15">
      <c r="A2849" s="6" t="s">
        <v>3365</v>
      </c>
      <c r="B2849" s="8">
        <v>7787</v>
      </c>
      <c r="C2849" s="6" t="s">
        <v>616</v>
      </c>
      <c r="D2849" s="6" t="s">
        <v>607</v>
      </c>
      <c r="E2849">
        <f>VLOOKUP(A2849,Kagle!A:Q,17)</f>
        <v>0.56299999999999994</v>
      </c>
    </row>
    <row r="2850" spans="1:5" ht="15">
      <c r="A2850" s="6" t="s">
        <v>3366</v>
      </c>
      <c r="B2850" s="8">
        <v>19864</v>
      </c>
      <c r="C2850" s="6" t="s">
        <v>608</v>
      </c>
      <c r="D2850" s="6" t="s">
        <v>607</v>
      </c>
      <c r="E2850">
        <f>VLOOKUP(A2850,Kagle!A:Q,17)</f>
        <v>0.70799999999999996</v>
      </c>
    </row>
    <row r="2851" spans="1:5" ht="15">
      <c r="A2851" s="6" t="s">
        <v>3367</v>
      </c>
      <c r="B2851" s="8">
        <v>8342</v>
      </c>
      <c r="C2851" s="6" t="s">
        <v>602</v>
      </c>
      <c r="D2851" s="6" t="s">
        <v>603</v>
      </c>
      <c r="E2851">
        <f>VLOOKUP(A2851,Kagle!A:Q,17)</f>
        <v>0.7</v>
      </c>
    </row>
    <row r="2852" spans="1:5" ht="15">
      <c r="A2852" s="6" t="s">
        <v>3368</v>
      </c>
      <c r="B2852" s="8">
        <v>21432</v>
      </c>
      <c r="C2852" s="6" t="s">
        <v>622</v>
      </c>
      <c r="D2852" s="6" t="s">
        <v>607</v>
      </c>
      <c r="E2852">
        <f>VLOOKUP(A2852,Kagle!A:Q,17)</f>
        <v>0.7</v>
      </c>
    </row>
    <row r="2853" spans="1:5" ht="15">
      <c r="A2853" s="6" t="s">
        <v>3369</v>
      </c>
      <c r="B2853" s="8">
        <v>5109</v>
      </c>
      <c r="C2853" s="6" t="s">
        <v>604</v>
      </c>
      <c r="D2853" s="6" t="s">
        <v>605</v>
      </c>
      <c r="E2853">
        <f>VLOOKUP(A2853,Kagle!A:Q,17)</f>
        <v>0.59899999999999998</v>
      </c>
    </row>
    <row r="2854" spans="1:5" ht="15">
      <c r="A2854" s="6" t="s">
        <v>3370</v>
      </c>
      <c r="B2854" s="8">
        <v>3999</v>
      </c>
      <c r="C2854" s="6" t="s">
        <v>608</v>
      </c>
      <c r="D2854" s="6" t="s">
        <v>607</v>
      </c>
      <c r="E2854">
        <f>VLOOKUP(A2854,Kagle!A:Q,17)</f>
        <v>0.54</v>
      </c>
    </row>
    <row r="2855" spans="1:5" ht="15">
      <c r="A2855" s="6" t="s">
        <v>3371</v>
      </c>
      <c r="B2855" s="8">
        <v>30235</v>
      </c>
      <c r="C2855" s="6" t="s">
        <v>611</v>
      </c>
      <c r="D2855" s="6" t="s">
        <v>610</v>
      </c>
      <c r="E2855">
        <f>VLOOKUP(A2855,Kagle!A:Q,17)</f>
        <v>0.77700000000000002</v>
      </c>
    </row>
    <row r="2856" spans="1:5" ht="15">
      <c r="A2856" s="6" t="s">
        <v>3372</v>
      </c>
      <c r="B2856" s="8">
        <v>2764</v>
      </c>
      <c r="C2856" s="6" t="s">
        <v>604</v>
      </c>
      <c r="D2856" s="6" t="s">
        <v>605</v>
      </c>
      <c r="E2856">
        <f>VLOOKUP(A2856,Kagle!A:Q,17)</f>
        <v>0.59699999999999998</v>
      </c>
    </row>
    <row r="2857" spans="1:5" ht="15">
      <c r="A2857" s="6" t="s">
        <v>3373</v>
      </c>
      <c r="B2857" s="8">
        <v>56561</v>
      </c>
      <c r="C2857" s="6" t="s">
        <v>614</v>
      </c>
      <c r="D2857" s="6" t="s">
        <v>607</v>
      </c>
      <c r="E2857">
        <f>VLOOKUP(A2857,Kagle!A:Q,17)</f>
        <v>0.56999999999999995</v>
      </c>
    </row>
    <row r="2858" spans="1:5" ht="15">
      <c r="A2858" s="6" t="s">
        <v>3374</v>
      </c>
      <c r="B2858" s="8">
        <v>8573</v>
      </c>
      <c r="C2858" s="6" t="s">
        <v>620</v>
      </c>
      <c r="D2858" s="6" t="s">
        <v>603</v>
      </c>
      <c r="E2858">
        <f>VLOOKUP(A2858,Kagle!A:Q,17)</f>
        <v>0.753</v>
      </c>
    </row>
    <row r="2859" spans="1:5" ht="15">
      <c r="A2859" s="6" t="s">
        <v>3375</v>
      </c>
      <c r="B2859" s="8">
        <v>20029</v>
      </c>
      <c r="C2859" s="6" t="s">
        <v>630</v>
      </c>
      <c r="D2859" s="6" t="s">
        <v>603</v>
      </c>
      <c r="E2859">
        <f>VLOOKUP(A2859,Kagle!A:Q,17)</f>
        <v>0.71</v>
      </c>
    </row>
    <row r="2860" spans="1:5" ht="15">
      <c r="A2860" s="6" t="s">
        <v>3376</v>
      </c>
      <c r="B2860" s="8">
        <v>3102</v>
      </c>
      <c r="C2860" s="6" t="s">
        <v>608</v>
      </c>
      <c r="D2860" s="6" t="s">
        <v>607</v>
      </c>
      <c r="E2860">
        <f>VLOOKUP(A2860,Kagle!A:Q,17)</f>
        <v>0.57999999999999996</v>
      </c>
    </row>
    <row r="2861" spans="1:5" ht="15">
      <c r="A2861" s="6" t="s">
        <v>3377</v>
      </c>
      <c r="B2861" s="8">
        <v>246433</v>
      </c>
      <c r="C2861" s="6" t="s">
        <v>608</v>
      </c>
      <c r="D2861" s="6" t="s">
        <v>607</v>
      </c>
      <c r="E2861">
        <f>VLOOKUP(A2861,Kagle!A:Q,17)</f>
        <v>0.56999999999999995</v>
      </c>
    </row>
    <row r="2862" spans="1:5" ht="15">
      <c r="A2862" s="6" t="s">
        <v>3378</v>
      </c>
      <c r="B2862" s="8">
        <v>10206</v>
      </c>
      <c r="C2862" s="6" t="s">
        <v>620</v>
      </c>
      <c r="D2862" s="6" t="s">
        <v>603</v>
      </c>
      <c r="E2862">
        <f>VLOOKUP(A2862,Kagle!A:Q,17)</f>
        <v>0.74299999999999999</v>
      </c>
    </row>
    <row r="2863" spans="1:5" ht="15">
      <c r="A2863" s="6" t="s">
        <v>3379</v>
      </c>
      <c r="B2863" s="8">
        <v>18602</v>
      </c>
      <c r="C2863" s="6" t="s">
        <v>620</v>
      </c>
      <c r="D2863" s="6" t="s">
        <v>603</v>
      </c>
      <c r="E2863">
        <f>VLOOKUP(A2863,Kagle!A:Q,17)</f>
        <v>0.79</v>
      </c>
    </row>
    <row r="2864" spans="1:5" ht="15">
      <c r="A2864" s="6" t="s">
        <v>3380</v>
      </c>
      <c r="B2864" s="8">
        <v>47441</v>
      </c>
      <c r="C2864" s="6" t="s">
        <v>600</v>
      </c>
      <c r="D2864" s="6" t="s">
        <v>601</v>
      </c>
      <c r="E2864">
        <f>VLOOKUP(A2864,Kagle!A:Q,17)</f>
        <v>0.745</v>
      </c>
    </row>
    <row r="2865" spans="1:5" ht="15">
      <c r="A2865" s="6" t="s">
        <v>3381</v>
      </c>
      <c r="B2865" s="8">
        <v>101937</v>
      </c>
      <c r="C2865" s="6" t="s">
        <v>611</v>
      </c>
      <c r="D2865" s="6" t="s">
        <v>610</v>
      </c>
      <c r="E2865">
        <f>VLOOKUP(A2865,Kagle!A:Q,17)</f>
        <v>0.69799999999999995</v>
      </c>
    </row>
    <row r="2866" spans="1:5" ht="15">
      <c r="A2866" s="6" t="s">
        <v>3382</v>
      </c>
      <c r="B2866" s="8">
        <v>2363</v>
      </c>
      <c r="C2866" s="6" t="s">
        <v>623</v>
      </c>
      <c r="D2866" s="6" t="s">
        <v>607</v>
      </c>
      <c r="E2866">
        <f>VLOOKUP(A2866,Kagle!A:Q,17)</f>
        <v>0.56999999999999995</v>
      </c>
    </row>
    <row r="2867" spans="1:5" ht="15">
      <c r="A2867" s="6" t="s">
        <v>3383</v>
      </c>
      <c r="B2867" s="8">
        <v>3454</v>
      </c>
      <c r="C2867" s="6" t="s">
        <v>615</v>
      </c>
      <c r="D2867" s="6" t="s">
        <v>607</v>
      </c>
      <c r="E2867">
        <f>VLOOKUP(A2867,Kagle!A:Q,17)</f>
        <v>0.61699999999999999</v>
      </c>
    </row>
    <row r="2868" spans="1:5" ht="15">
      <c r="A2868" s="6" t="s">
        <v>3384</v>
      </c>
      <c r="B2868" s="8">
        <v>19864</v>
      </c>
      <c r="C2868" s="6" t="s">
        <v>611</v>
      </c>
      <c r="D2868" s="6" t="s">
        <v>610</v>
      </c>
      <c r="E2868">
        <f>VLOOKUP(A2868,Kagle!A:Q,17)</f>
        <v>0.69</v>
      </c>
    </row>
    <row r="2869" spans="1:5" ht="15">
      <c r="A2869" s="6" t="s">
        <v>3385</v>
      </c>
      <c r="B2869" s="8">
        <v>4062</v>
      </c>
      <c r="C2869" s="6" t="s">
        <v>602</v>
      </c>
      <c r="D2869" s="6" t="s">
        <v>603</v>
      </c>
      <c r="E2869">
        <f>VLOOKUP(A2869,Kagle!A:Q,17)</f>
        <v>0.61799999999999999</v>
      </c>
    </row>
    <row r="2870" spans="1:5" ht="15">
      <c r="A2870" s="6" t="s">
        <v>3386</v>
      </c>
      <c r="B2870" s="8">
        <v>8156</v>
      </c>
      <c r="C2870" s="6" t="s">
        <v>608</v>
      </c>
      <c r="D2870" s="6" t="s">
        <v>607</v>
      </c>
      <c r="E2870">
        <f>VLOOKUP(A2870,Kagle!A:Q,17)</f>
        <v>0.56200000000000006</v>
      </c>
    </row>
    <row r="2871" spans="1:5" ht="15">
      <c r="A2871" s="6" t="s">
        <v>3387</v>
      </c>
      <c r="B2871" s="8">
        <v>18602</v>
      </c>
      <c r="C2871" s="6" t="s">
        <v>608</v>
      </c>
      <c r="D2871" s="6" t="s">
        <v>607</v>
      </c>
      <c r="E2871">
        <f>VLOOKUP(A2871,Kagle!A:Q,17)</f>
        <v>0.57799999999999996</v>
      </c>
    </row>
    <row r="2872" spans="1:5" ht="15">
      <c r="A2872" s="6" t="s">
        <v>3388</v>
      </c>
      <c r="B2872" s="8">
        <v>16861</v>
      </c>
      <c r="C2872" s="6" t="s">
        <v>629</v>
      </c>
      <c r="D2872" s="6" t="s">
        <v>607</v>
      </c>
      <c r="E2872">
        <f>VLOOKUP(A2872,Kagle!A:Q,17)</f>
        <v>0.59899999999999998</v>
      </c>
    </row>
    <row r="2873" spans="1:5" ht="15">
      <c r="A2873" s="6" t="s">
        <v>3389</v>
      </c>
      <c r="B2873" s="8">
        <v>8359</v>
      </c>
      <c r="C2873" s="6" t="s">
        <v>629</v>
      </c>
      <c r="D2873" s="6" t="s">
        <v>607</v>
      </c>
      <c r="E2873">
        <f>VLOOKUP(A2873,Kagle!A:Q,17)</f>
        <v>0.59</v>
      </c>
    </row>
    <row r="2874" spans="1:5" ht="15">
      <c r="A2874" s="6" t="s">
        <v>3390</v>
      </c>
      <c r="B2874" s="8">
        <v>3699</v>
      </c>
      <c r="C2874" s="6" t="s">
        <v>609</v>
      </c>
      <c r="D2874" s="6" t="s">
        <v>610</v>
      </c>
      <c r="E2874">
        <f>VLOOKUP(A2874,Kagle!A:Q,17)</f>
        <v>0.70799999999999996</v>
      </c>
    </row>
    <row r="2875" spans="1:5" ht="15">
      <c r="A2875" s="6" t="s">
        <v>3391</v>
      </c>
      <c r="B2875" s="8">
        <v>12653</v>
      </c>
      <c r="C2875" s="6" t="s">
        <v>622</v>
      </c>
      <c r="D2875" s="6" t="s">
        <v>607</v>
      </c>
      <c r="E2875">
        <f>VLOOKUP(A2875,Kagle!A:Q,17)</f>
        <v>0.64200000000000002</v>
      </c>
    </row>
    <row r="2876" spans="1:5" ht="15">
      <c r="A2876" s="6" t="s">
        <v>3392</v>
      </c>
      <c r="B2876" s="8">
        <v>13663</v>
      </c>
      <c r="C2876" s="6" t="s">
        <v>622</v>
      </c>
      <c r="D2876" s="6" t="s">
        <v>607</v>
      </c>
      <c r="E2876">
        <f>VLOOKUP(A2876,Kagle!A:Q,17)</f>
        <v>0.58499999999999996</v>
      </c>
    </row>
    <row r="2877" spans="1:5" ht="15">
      <c r="A2877" s="6" t="s">
        <v>3393</v>
      </c>
      <c r="B2877" s="8">
        <v>5752</v>
      </c>
      <c r="C2877" s="6" t="s">
        <v>600</v>
      </c>
      <c r="D2877" s="6" t="s">
        <v>601</v>
      </c>
      <c r="E2877">
        <f>VLOOKUP(A2877,Kagle!A:Q,17)</f>
        <v>0.626</v>
      </c>
    </row>
    <row r="2878" spans="1:5" ht="15">
      <c r="A2878" s="6" t="s">
        <v>3394</v>
      </c>
      <c r="B2878" s="8">
        <v>45136</v>
      </c>
      <c r="C2878" s="6" t="s">
        <v>609</v>
      </c>
      <c r="D2878" s="6" t="s">
        <v>610</v>
      </c>
      <c r="E2878">
        <f>VLOOKUP(A2878,Kagle!A:Q,17)</f>
        <v>0.72</v>
      </c>
    </row>
    <row r="2879" spans="1:5" ht="15">
      <c r="A2879" s="6" t="s">
        <v>3395</v>
      </c>
      <c r="B2879" s="8">
        <v>9081</v>
      </c>
      <c r="C2879" s="6" t="s">
        <v>602</v>
      </c>
      <c r="D2879" s="6" t="s">
        <v>603</v>
      </c>
      <c r="E2879">
        <f>VLOOKUP(A2879,Kagle!A:Q,17)</f>
        <v>0.61799999999999999</v>
      </c>
    </row>
    <row r="2880" spans="1:5" ht="15">
      <c r="A2880" s="6" t="s">
        <v>3396</v>
      </c>
      <c r="B2880" s="8">
        <v>13014</v>
      </c>
      <c r="C2880" s="6" t="s">
        <v>617</v>
      </c>
      <c r="D2880" s="6" t="s">
        <v>610</v>
      </c>
      <c r="E2880">
        <f>VLOOKUP(A2880,Kagle!A:Q,17)</f>
        <v>0.64900000000000002</v>
      </c>
    </row>
    <row r="2881" spans="1:5" ht="15">
      <c r="A2881" s="6" t="s">
        <v>3397</v>
      </c>
      <c r="B2881" s="8">
        <v>6554</v>
      </c>
      <c r="C2881" s="6" t="s">
        <v>627</v>
      </c>
      <c r="D2881" s="6" t="s">
        <v>605</v>
      </c>
      <c r="E2881">
        <f>VLOOKUP(A2881,Kagle!A:Q,17)</f>
        <v>0.61399999999999999</v>
      </c>
    </row>
    <row r="2882" spans="1:5" ht="15">
      <c r="A2882" s="6" t="s">
        <v>3398</v>
      </c>
      <c r="B2882" s="8">
        <v>2973</v>
      </c>
      <c r="C2882" s="6" t="s">
        <v>622</v>
      </c>
      <c r="D2882" s="6" t="s">
        <v>607</v>
      </c>
      <c r="E2882">
        <f>VLOOKUP(A2882,Kagle!A:Q,17)</f>
        <v>0.54</v>
      </c>
    </row>
    <row r="2883" spans="1:5" ht="15">
      <c r="A2883" s="6" t="s">
        <v>3399</v>
      </c>
      <c r="B2883" s="8">
        <v>98502</v>
      </c>
      <c r="C2883" s="6" t="s">
        <v>627</v>
      </c>
      <c r="D2883" s="6" t="s">
        <v>605</v>
      </c>
      <c r="E2883">
        <f>VLOOKUP(A2883,Kagle!A:Q,17)</f>
        <v>0.59599999999999997</v>
      </c>
    </row>
    <row r="2884" spans="1:5" ht="15">
      <c r="A2884" s="6" t="s">
        <v>3400</v>
      </c>
      <c r="B2884" s="8">
        <v>10972</v>
      </c>
      <c r="C2884" s="6" t="s">
        <v>612</v>
      </c>
      <c r="D2884" s="6" t="s">
        <v>607</v>
      </c>
      <c r="E2884">
        <f>VLOOKUP(A2884,Kagle!A:Q,17)</f>
        <v>0.48699999999999999</v>
      </c>
    </row>
    <row r="2885" spans="1:5" ht="15">
      <c r="A2885" s="6" t="s">
        <v>3401</v>
      </c>
      <c r="B2885" s="8">
        <v>33049</v>
      </c>
      <c r="C2885" s="6" t="s">
        <v>627</v>
      </c>
      <c r="D2885" s="6" t="s">
        <v>605</v>
      </c>
      <c r="E2885">
        <f>VLOOKUP(A2885,Kagle!A:Q,17)</f>
        <v>0.73699999999999999</v>
      </c>
    </row>
    <row r="2886" spans="1:5" ht="15">
      <c r="A2886" s="6" t="s">
        <v>3402</v>
      </c>
      <c r="B2886" s="8">
        <v>21776</v>
      </c>
      <c r="C2886" s="6" t="s">
        <v>619</v>
      </c>
      <c r="D2886" s="6" t="s">
        <v>605</v>
      </c>
      <c r="E2886">
        <f>VLOOKUP(A2886,Kagle!A:Q,17)</f>
        <v>0.625</v>
      </c>
    </row>
    <row r="2887" spans="1:5" ht="15">
      <c r="A2887" s="6" t="s">
        <v>3403</v>
      </c>
      <c r="B2887" s="8">
        <v>2219580</v>
      </c>
      <c r="C2887" s="6" t="s">
        <v>609</v>
      </c>
      <c r="D2887" s="6" t="s">
        <v>610</v>
      </c>
      <c r="E2887">
        <f>VLOOKUP(A2887,Kagle!A:Q,17)</f>
        <v>0.71799999999999997</v>
      </c>
    </row>
    <row r="2888" spans="1:5" ht="15">
      <c r="A2888" s="6" t="s">
        <v>3404</v>
      </c>
      <c r="B2888" s="8">
        <v>19311</v>
      </c>
      <c r="C2888" s="6" t="s">
        <v>609</v>
      </c>
      <c r="D2888" s="6" t="s">
        <v>610</v>
      </c>
      <c r="E2888">
        <f>VLOOKUP(A2888,Kagle!A:Q,17)</f>
        <v>0.75</v>
      </c>
    </row>
    <row r="2889" spans="1:5" ht="15">
      <c r="A2889" s="6" t="s">
        <v>3405</v>
      </c>
      <c r="B2889" s="8">
        <v>23100</v>
      </c>
      <c r="C2889" s="6" t="s">
        <v>609</v>
      </c>
      <c r="D2889" s="6" t="s">
        <v>610</v>
      </c>
      <c r="E2889">
        <f>VLOOKUP(A2889,Kagle!A:Q,17)</f>
        <v>0.65500000000000003</v>
      </c>
    </row>
    <row r="2890" spans="1:5" ht="15">
      <c r="A2890" s="6" t="s">
        <v>3406</v>
      </c>
      <c r="B2890" s="8">
        <v>34515</v>
      </c>
      <c r="C2890" s="6" t="s">
        <v>620</v>
      </c>
      <c r="D2890" s="6" t="s">
        <v>603</v>
      </c>
      <c r="E2890">
        <f>VLOOKUP(A2890,Kagle!A:Q,17)</f>
        <v>0.74</v>
      </c>
    </row>
    <row r="2891" spans="1:5" ht="15">
      <c r="A2891" s="6" t="s">
        <v>3407</v>
      </c>
      <c r="B2891" s="8">
        <v>27315</v>
      </c>
      <c r="C2891" s="6" t="s">
        <v>609</v>
      </c>
      <c r="D2891" s="6" t="s">
        <v>610</v>
      </c>
      <c r="E2891">
        <f>VLOOKUP(A2891,Kagle!A:Q,17)</f>
        <v>0.64500000000000002</v>
      </c>
    </row>
    <row r="2892" spans="1:5" ht="15">
      <c r="A2892" s="6" t="s">
        <v>3408</v>
      </c>
      <c r="B2892" s="8">
        <v>9910</v>
      </c>
      <c r="C2892" s="6" t="s">
        <v>602</v>
      </c>
      <c r="D2892" s="6" t="s">
        <v>603</v>
      </c>
      <c r="E2892">
        <f>VLOOKUP(A2892,Kagle!A:Q,17)</f>
        <v>0.64200000000000002</v>
      </c>
    </row>
    <row r="2893" spans="1:5" ht="15">
      <c r="A2893" s="6" t="s">
        <v>3409</v>
      </c>
      <c r="B2893" s="8">
        <v>2506</v>
      </c>
      <c r="C2893" s="6" t="s">
        <v>630</v>
      </c>
      <c r="D2893" s="6" t="s">
        <v>603</v>
      </c>
      <c r="E2893">
        <f>VLOOKUP(A2893,Kagle!A:Q,17)</f>
        <v>0.753</v>
      </c>
    </row>
    <row r="2894" spans="1:5" ht="15">
      <c r="A2894" s="6" t="s">
        <v>3410</v>
      </c>
      <c r="B2894" s="8">
        <v>18226</v>
      </c>
      <c r="C2894" s="6" t="s">
        <v>609</v>
      </c>
      <c r="D2894" s="6" t="s">
        <v>610</v>
      </c>
      <c r="E2894">
        <f>VLOOKUP(A2894,Kagle!A:Q,17)</f>
        <v>0.68799999999999994</v>
      </c>
    </row>
    <row r="2895" spans="1:5" ht="15">
      <c r="A2895" s="6" t="s">
        <v>3411</v>
      </c>
      <c r="B2895" s="8">
        <v>45220</v>
      </c>
      <c r="C2895" s="6" t="s">
        <v>602</v>
      </c>
      <c r="D2895" s="6" t="s">
        <v>603</v>
      </c>
      <c r="E2895">
        <f>VLOOKUP(A2895,Kagle!A:Q,17)</f>
        <v>0.69</v>
      </c>
    </row>
    <row r="2896" spans="1:5" ht="15">
      <c r="A2896" s="6" t="s">
        <v>3412</v>
      </c>
      <c r="B2896" s="8">
        <v>16642</v>
      </c>
      <c r="C2896" s="6" t="s">
        <v>602</v>
      </c>
      <c r="D2896" s="6" t="s">
        <v>603</v>
      </c>
      <c r="E2896">
        <f>VLOOKUP(A2896,Kagle!A:Q,17)</f>
        <v>0.7</v>
      </c>
    </row>
    <row r="2897" spans="1:5" ht="15">
      <c r="A2897" s="6" t="s">
        <v>3413</v>
      </c>
      <c r="B2897" s="8">
        <v>91169</v>
      </c>
      <c r="C2897" s="6" t="s">
        <v>627</v>
      </c>
      <c r="D2897" s="6" t="s">
        <v>605</v>
      </c>
      <c r="E2897">
        <f>VLOOKUP(A2897,Kagle!A:Q,17)</f>
        <v>0.57999999999999996</v>
      </c>
    </row>
    <row r="2898" spans="1:5" ht="15">
      <c r="A2898" s="6" t="s">
        <v>3414</v>
      </c>
      <c r="B2898" s="8">
        <v>22802</v>
      </c>
      <c r="C2898" s="6" t="s">
        <v>616</v>
      </c>
      <c r="D2898" s="6" t="s">
        <v>607</v>
      </c>
      <c r="E2898">
        <f>VLOOKUP(A2898,Kagle!A:Q,17)</f>
        <v>0.57299999999999995</v>
      </c>
    </row>
    <row r="2899" spans="1:5" ht="15">
      <c r="A2899" s="6" t="s">
        <v>3415</v>
      </c>
      <c r="B2899" s="8">
        <v>56583</v>
      </c>
      <c r="C2899" s="6" t="s">
        <v>609</v>
      </c>
      <c r="D2899" s="6" t="s">
        <v>610</v>
      </c>
      <c r="E2899">
        <f>VLOOKUP(A2899,Kagle!A:Q,17)</f>
        <v>0.71599999999999997</v>
      </c>
    </row>
    <row r="2900" spans="1:5" ht="15">
      <c r="A2900" s="6" t="s">
        <v>3416</v>
      </c>
      <c r="B2900" s="8">
        <v>5351</v>
      </c>
      <c r="C2900" s="6" t="s">
        <v>619</v>
      </c>
      <c r="D2900" s="6" t="s">
        <v>605</v>
      </c>
      <c r="E2900">
        <f>VLOOKUP(A2900,Kagle!A:Q,17)</f>
        <v>0.55100000000000005</v>
      </c>
    </row>
    <row r="2901" spans="1:5" ht="15">
      <c r="A2901" s="6" t="s">
        <v>3417</v>
      </c>
      <c r="B2901" s="8">
        <v>13510</v>
      </c>
      <c r="C2901" s="6" t="s">
        <v>617</v>
      </c>
      <c r="D2901" s="6" t="s">
        <v>610</v>
      </c>
      <c r="E2901">
        <f>VLOOKUP(A2901,Kagle!A:Q,17)</f>
        <v>0.65500000000000003</v>
      </c>
    </row>
    <row r="2902" spans="1:5" ht="15">
      <c r="A2902" s="6" t="s">
        <v>3418</v>
      </c>
      <c r="B2902" s="8">
        <v>9581</v>
      </c>
      <c r="C2902" s="6" t="s">
        <v>608</v>
      </c>
      <c r="D2902" s="6" t="s">
        <v>607</v>
      </c>
      <c r="E2902">
        <f>VLOOKUP(A2902,Kagle!A:Q,17)</f>
        <v>0.56999999999999995</v>
      </c>
    </row>
    <row r="2903" spans="1:5" ht="15">
      <c r="A2903" s="6" t="s">
        <v>3419</v>
      </c>
      <c r="B2903" s="8">
        <v>7307</v>
      </c>
      <c r="C2903" s="6" t="s">
        <v>608</v>
      </c>
      <c r="D2903" s="6" t="s">
        <v>607</v>
      </c>
      <c r="E2903">
        <f>VLOOKUP(A2903,Kagle!A:Q,17)</f>
        <v>0.59899999999999998</v>
      </c>
    </row>
    <row r="2904" spans="1:5" ht="15">
      <c r="A2904" s="6" t="s">
        <v>3420</v>
      </c>
      <c r="B2904" s="8">
        <v>13087</v>
      </c>
      <c r="C2904" s="6" t="s">
        <v>602</v>
      </c>
      <c r="D2904" s="6" t="s">
        <v>603</v>
      </c>
      <c r="E2904">
        <f>VLOOKUP(A2904,Kagle!A:Q,17)</f>
        <v>0.67500000000000004</v>
      </c>
    </row>
    <row r="2905" spans="1:5" ht="15">
      <c r="A2905" s="6" t="s">
        <v>3421</v>
      </c>
      <c r="B2905" s="8">
        <v>13734</v>
      </c>
      <c r="C2905" s="6" t="s">
        <v>621</v>
      </c>
      <c r="D2905" s="6" t="s">
        <v>603</v>
      </c>
      <c r="E2905">
        <f>VLOOKUP(A2905,Kagle!A:Q,17)</f>
        <v>0.65700000000000003</v>
      </c>
    </row>
    <row r="2906" spans="1:5" ht="15">
      <c r="A2906" s="6" t="s">
        <v>3422</v>
      </c>
      <c r="B2906" s="8">
        <v>27647</v>
      </c>
      <c r="C2906" s="6" t="s">
        <v>617</v>
      </c>
      <c r="D2906" s="6" t="s">
        <v>610</v>
      </c>
      <c r="E2906">
        <f>VLOOKUP(A2906,Kagle!A:Q,17)</f>
        <v>0.68200000000000005</v>
      </c>
    </row>
    <row r="2907" spans="1:5" ht="15">
      <c r="A2907" s="6" t="s">
        <v>3423</v>
      </c>
      <c r="B2907" s="8">
        <v>15503</v>
      </c>
      <c r="C2907" s="6" t="s">
        <v>602</v>
      </c>
      <c r="D2907" s="6" t="s">
        <v>603</v>
      </c>
      <c r="E2907">
        <f>VLOOKUP(A2907,Kagle!A:Q,17)</f>
        <v>0.68400000000000005</v>
      </c>
    </row>
    <row r="2908" spans="1:5" ht="15">
      <c r="A2908" s="6" t="s">
        <v>3424</v>
      </c>
      <c r="B2908" s="8">
        <v>6681</v>
      </c>
      <c r="C2908" s="6" t="s">
        <v>623</v>
      </c>
      <c r="D2908" s="6" t="s">
        <v>607</v>
      </c>
      <c r="E2908">
        <f>VLOOKUP(A2908,Kagle!A:Q,17)</f>
        <v>0.57999999999999996</v>
      </c>
    </row>
    <row r="2909" spans="1:5" ht="15">
      <c r="A2909" s="6" t="s">
        <v>3425</v>
      </c>
      <c r="B2909" s="8">
        <v>12901</v>
      </c>
      <c r="C2909" s="6" t="s">
        <v>600</v>
      </c>
      <c r="D2909" s="6" t="s">
        <v>601</v>
      </c>
      <c r="E2909">
        <f>VLOOKUP(A2909,Kagle!A:Q,17)</f>
        <v>0.69099999999999995</v>
      </c>
    </row>
    <row r="2910" spans="1:5" ht="15">
      <c r="A2910" s="6" t="s">
        <v>3426</v>
      </c>
      <c r="B2910" s="8">
        <v>3494</v>
      </c>
      <c r="C2910" s="6" t="s">
        <v>627</v>
      </c>
      <c r="D2910" s="6" t="s">
        <v>605</v>
      </c>
      <c r="E2910">
        <f>VLOOKUP(A2910,Kagle!A:Q,17)</f>
        <v>0.498</v>
      </c>
    </row>
    <row r="2911" spans="1:5" ht="15">
      <c r="A2911" s="6" t="s">
        <v>3427</v>
      </c>
      <c r="B2911" s="8">
        <v>9363</v>
      </c>
      <c r="C2911" s="6" t="s">
        <v>604</v>
      </c>
      <c r="D2911" s="6" t="s">
        <v>605</v>
      </c>
      <c r="E2911">
        <f>VLOOKUP(A2911,Kagle!A:Q,17)</f>
        <v>0.67</v>
      </c>
    </row>
    <row r="2912" spans="1:5" ht="15">
      <c r="A2912" s="6" t="s">
        <v>3428</v>
      </c>
      <c r="B2912" s="8">
        <v>18261</v>
      </c>
      <c r="C2912" s="6" t="s">
        <v>620</v>
      </c>
      <c r="D2912" s="6" t="s">
        <v>603</v>
      </c>
      <c r="E2912">
        <f>VLOOKUP(A2912,Kagle!A:Q,17)</f>
        <v>0.67700000000000005</v>
      </c>
    </row>
    <row r="2913" spans="1:5" ht="15">
      <c r="A2913" s="6" t="s">
        <v>3429</v>
      </c>
      <c r="B2913" s="8">
        <v>283542</v>
      </c>
      <c r="C2913" s="6" t="s">
        <v>614</v>
      </c>
      <c r="D2913" s="6" t="s">
        <v>607</v>
      </c>
      <c r="E2913">
        <f>VLOOKUP(A2913,Kagle!A:Q,17)</f>
        <v>0.57999999999999996</v>
      </c>
    </row>
    <row r="2914" spans="1:5" ht="15">
      <c r="A2914" s="6" t="s">
        <v>3430</v>
      </c>
      <c r="B2914" s="8">
        <v>5948</v>
      </c>
      <c r="C2914" s="6" t="s">
        <v>620</v>
      </c>
      <c r="D2914" s="6" t="s">
        <v>603</v>
      </c>
      <c r="E2914">
        <f>VLOOKUP(A2914,Kagle!A:Q,17)</f>
        <v>0.77</v>
      </c>
    </row>
    <row r="2915" spans="1:5" ht="15">
      <c r="A2915" s="6" t="s">
        <v>3431</v>
      </c>
      <c r="B2915" s="8">
        <v>21586</v>
      </c>
      <c r="C2915" s="6" t="s">
        <v>611</v>
      </c>
      <c r="D2915" s="6" t="s">
        <v>610</v>
      </c>
      <c r="E2915">
        <f>VLOOKUP(A2915,Kagle!A:Q,17)</f>
        <v>0.76800000000000002</v>
      </c>
    </row>
    <row r="2916" spans="1:5" ht="15">
      <c r="A2916" s="6" t="s">
        <v>3432</v>
      </c>
      <c r="B2916" s="8">
        <v>14036</v>
      </c>
      <c r="C2916" s="6" t="s">
        <v>624</v>
      </c>
      <c r="D2916" s="6" t="s">
        <v>601</v>
      </c>
      <c r="E2916">
        <f>VLOOKUP(A2916,Kagle!A:Q,17)</f>
        <v>0.73599999999999999</v>
      </c>
    </row>
    <row r="2917" spans="1:5" ht="15">
      <c r="A2917" s="6" t="s">
        <v>3433</v>
      </c>
      <c r="B2917" s="8">
        <v>7378</v>
      </c>
      <c r="C2917" s="6" t="s">
        <v>604</v>
      </c>
      <c r="D2917" s="6" t="s">
        <v>605</v>
      </c>
      <c r="E2917">
        <f>VLOOKUP(A2917,Kagle!A:Q,17)</f>
        <v>0.56999999999999995</v>
      </c>
    </row>
    <row r="2918" spans="1:5" ht="15">
      <c r="A2918" s="6" t="s">
        <v>3434</v>
      </c>
      <c r="B2918" s="8">
        <v>48022</v>
      </c>
      <c r="C2918" s="6" t="s">
        <v>606</v>
      </c>
      <c r="D2918" s="6" t="s">
        <v>607</v>
      </c>
      <c r="E2918">
        <f>VLOOKUP(A2918,Kagle!A:Q,17)</f>
        <v>0.69</v>
      </c>
    </row>
    <row r="2919" spans="1:5" ht="15">
      <c r="A2919" s="6" t="s">
        <v>3435</v>
      </c>
      <c r="B2919" s="8">
        <v>29516</v>
      </c>
      <c r="C2919" s="6" t="s">
        <v>608</v>
      </c>
      <c r="D2919" s="6" t="s">
        <v>607</v>
      </c>
      <c r="E2919">
        <f>VLOOKUP(A2919,Kagle!A:Q,17)</f>
        <v>0.60699999999999998</v>
      </c>
    </row>
    <row r="2920" spans="1:5" ht="15">
      <c r="A2920" s="6" t="s">
        <v>3436</v>
      </c>
      <c r="B2920" s="8">
        <v>229458</v>
      </c>
      <c r="C2920" s="6" t="s">
        <v>623</v>
      </c>
      <c r="D2920" s="6" t="s">
        <v>607</v>
      </c>
      <c r="E2920">
        <f>VLOOKUP(A2920,Kagle!A:Q,17)</f>
        <v>0.57399999999999995</v>
      </c>
    </row>
    <row r="2921" spans="1:5" ht="15">
      <c r="A2921" s="6" t="s">
        <v>3437</v>
      </c>
      <c r="B2921" s="8">
        <v>20393</v>
      </c>
      <c r="C2921" s="6" t="s">
        <v>608</v>
      </c>
      <c r="D2921" s="6" t="s">
        <v>607</v>
      </c>
      <c r="E2921">
        <f>VLOOKUP(A2921,Kagle!A:Q,17)</f>
        <v>0.621</v>
      </c>
    </row>
    <row r="2922" spans="1:5" ht="15">
      <c r="A2922" s="6" t="s">
        <v>3438</v>
      </c>
      <c r="B2922" s="8">
        <v>33032</v>
      </c>
      <c r="C2922" s="6" t="s">
        <v>612</v>
      </c>
      <c r="D2922" s="6" t="s">
        <v>607</v>
      </c>
      <c r="E2922">
        <f>VLOOKUP(A2922,Kagle!A:Q,17)</f>
        <v>0.53400000000000003</v>
      </c>
    </row>
    <row r="2923" spans="1:5" ht="15">
      <c r="A2923" s="6" t="s">
        <v>3439</v>
      </c>
      <c r="B2923" s="8">
        <v>44793</v>
      </c>
      <c r="C2923" s="6" t="s">
        <v>614</v>
      </c>
      <c r="D2923" s="6" t="s">
        <v>607</v>
      </c>
      <c r="E2923">
        <f>VLOOKUP(A2923,Kagle!A:Q,17)</f>
        <v>0.45200000000000001</v>
      </c>
    </row>
    <row r="2924" spans="1:5" ht="15">
      <c r="A2924" s="6" t="s">
        <v>3440</v>
      </c>
      <c r="B2924" s="8">
        <v>11220</v>
      </c>
      <c r="C2924" s="6" t="s">
        <v>606</v>
      </c>
      <c r="D2924" s="6" t="s">
        <v>607</v>
      </c>
      <c r="E2924">
        <f>VLOOKUP(A2924,Kagle!A:Q,17)</f>
        <v>0.65900000000000003</v>
      </c>
    </row>
    <row r="2925" spans="1:5" ht="15">
      <c r="A2925" s="6" t="s">
        <v>3441</v>
      </c>
      <c r="B2925" s="8">
        <v>7775</v>
      </c>
      <c r="C2925" s="6" t="s">
        <v>614</v>
      </c>
      <c r="D2925" s="6" t="s">
        <v>607</v>
      </c>
      <c r="E2925">
        <f>VLOOKUP(A2925,Kagle!A:Q,17)</f>
        <v>0.55000000000000004</v>
      </c>
    </row>
    <row r="2926" spans="1:5" ht="15">
      <c r="A2926" s="6" t="s">
        <v>3442</v>
      </c>
      <c r="B2926" s="8">
        <v>130346</v>
      </c>
      <c r="C2926" s="6" t="s">
        <v>604</v>
      </c>
      <c r="D2926" s="6" t="s">
        <v>605</v>
      </c>
      <c r="E2926">
        <f>VLOOKUP(A2926,Kagle!A:Q,17)</f>
        <v>0.60899999999999999</v>
      </c>
    </row>
    <row r="2927" spans="1:5" ht="15">
      <c r="A2927" s="6" t="s">
        <v>3443</v>
      </c>
      <c r="B2927" s="8">
        <v>16511</v>
      </c>
      <c r="C2927" s="6" t="s">
        <v>620</v>
      </c>
      <c r="D2927" s="6" t="s">
        <v>603</v>
      </c>
      <c r="E2927">
        <f>VLOOKUP(A2927,Kagle!A:Q,17)</f>
        <v>0.752</v>
      </c>
    </row>
    <row r="2928" spans="1:5" ht="15">
      <c r="A2928" s="6" t="s">
        <v>3444</v>
      </c>
      <c r="B2928" s="8">
        <v>28450</v>
      </c>
      <c r="C2928" s="6" t="s">
        <v>617</v>
      </c>
      <c r="D2928" s="6" t="s">
        <v>610</v>
      </c>
      <c r="E2928">
        <f>VLOOKUP(A2928,Kagle!A:Q,17)</f>
        <v>0.7</v>
      </c>
    </row>
    <row r="2929" spans="1:5" ht="15">
      <c r="A2929" s="6" t="s">
        <v>3445</v>
      </c>
      <c r="B2929" s="8">
        <v>3064</v>
      </c>
      <c r="C2929" s="6" t="s">
        <v>621</v>
      </c>
      <c r="D2929" s="6" t="s">
        <v>603</v>
      </c>
      <c r="E2929">
        <f>VLOOKUP(A2929,Kagle!A:Q,17)</f>
        <v>0.69599999999999995</v>
      </c>
    </row>
    <row r="2930" spans="1:5" ht="15">
      <c r="A2930" s="6" t="s">
        <v>3446</v>
      </c>
      <c r="B2930" s="8">
        <v>2702</v>
      </c>
      <c r="C2930" s="6" t="s">
        <v>617</v>
      </c>
      <c r="D2930" s="6" t="s">
        <v>610</v>
      </c>
      <c r="E2930">
        <f>VLOOKUP(A2930,Kagle!A:Q,17)</f>
        <v>0.77400000000000002</v>
      </c>
    </row>
    <row r="2931" spans="1:5" ht="15">
      <c r="A2931" s="6" t="s">
        <v>3447</v>
      </c>
      <c r="B2931" s="8">
        <v>38883</v>
      </c>
      <c r="C2931" s="6" t="s">
        <v>608</v>
      </c>
      <c r="D2931" s="6" t="s">
        <v>607</v>
      </c>
      <c r="E2931">
        <f>VLOOKUP(A2931,Kagle!A:Q,17)</f>
        <v>0.59299999999999997</v>
      </c>
    </row>
    <row r="2932" spans="1:5" ht="15">
      <c r="A2932" s="6" t="s">
        <v>3448</v>
      </c>
      <c r="B2932" s="8">
        <v>44858</v>
      </c>
      <c r="C2932" s="6" t="s">
        <v>623</v>
      </c>
      <c r="D2932" s="6" t="s">
        <v>607</v>
      </c>
      <c r="E2932">
        <f>VLOOKUP(A2932,Kagle!A:Q,17)</f>
        <v>0.56899999999999995</v>
      </c>
    </row>
    <row r="2933" spans="1:5" ht="15">
      <c r="A2933" s="6" t="s">
        <v>3448</v>
      </c>
      <c r="B2933" s="8">
        <v>20617</v>
      </c>
      <c r="C2933" s="6" t="s">
        <v>611</v>
      </c>
      <c r="D2933" s="6" t="s">
        <v>610</v>
      </c>
      <c r="E2933">
        <f>VLOOKUP(A2933,Kagle!A:Q,17)</f>
        <v>0.56899999999999995</v>
      </c>
    </row>
    <row r="2934" spans="1:5" ht="15">
      <c r="A2934" s="6" t="s">
        <v>3449</v>
      </c>
      <c r="B2934" s="8">
        <v>9004</v>
      </c>
      <c r="C2934" s="6" t="s">
        <v>602</v>
      </c>
      <c r="D2934" s="6" t="s">
        <v>603</v>
      </c>
      <c r="E2934">
        <f>VLOOKUP(A2934,Kagle!A:Q,17)</f>
        <v>0.67200000000000004</v>
      </c>
    </row>
    <row r="2935" spans="1:5" ht="15">
      <c r="A2935" s="6" t="s">
        <v>3450</v>
      </c>
      <c r="B2935" s="8">
        <v>26116</v>
      </c>
      <c r="C2935" s="6" t="s">
        <v>622</v>
      </c>
      <c r="D2935" s="6" t="s">
        <v>607</v>
      </c>
      <c r="E2935">
        <f>VLOOKUP(A2935,Kagle!A:Q,17)</f>
        <v>0.52900000000000003</v>
      </c>
    </row>
    <row r="2936" spans="1:5" ht="15">
      <c r="A2936" s="6" t="s">
        <v>3451</v>
      </c>
      <c r="B2936" s="8">
        <v>8046</v>
      </c>
      <c r="C2936" s="6" t="s">
        <v>618</v>
      </c>
      <c r="D2936" s="6" t="s">
        <v>601</v>
      </c>
      <c r="E2936">
        <f>VLOOKUP(A2936,Kagle!A:Q,17)</f>
        <v>0.70099999999999996</v>
      </c>
    </row>
    <row r="2937" spans="1:5" ht="15">
      <c r="A2937" s="6" t="s">
        <v>3452</v>
      </c>
      <c r="B2937" s="8">
        <v>8653</v>
      </c>
      <c r="C2937" s="6" t="s">
        <v>617</v>
      </c>
      <c r="D2937" s="6" t="s">
        <v>610</v>
      </c>
      <c r="E2937">
        <f>VLOOKUP(A2937,Kagle!A:Q,17)</f>
        <v>0.72</v>
      </c>
    </row>
    <row r="2938" spans="1:5" ht="15">
      <c r="A2938" s="6" t="s">
        <v>3453</v>
      </c>
      <c r="B2938" s="8">
        <v>10301</v>
      </c>
      <c r="C2938" s="6" t="s">
        <v>615</v>
      </c>
      <c r="D2938" s="6" t="s">
        <v>607</v>
      </c>
      <c r="E2938">
        <f>VLOOKUP(A2938,Kagle!A:Q,17)</f>
        <v>0.60899999999999999</v>
      </c>
    </row>
    <row r="2939" spans="1:5" ht="15">
      <c r="A2939" s="6" t="s">
        <v>3454</v>
      </c>
      <c r="B2939" s="8">
        <v>4319</v>
      </c>
      <c r="C2939" s="6" t="s">
        <v>608</v>
      </c>
      <c r="D2939" s="6" t="s">
        <v>607</v>
      </c>
      <c r="E2939">
        <f>VLOOKUP(A2939,Kagle!A:Q,17)</f>
        <v>0.56100000000000005</v>
      </c>
    </row>
    <row r="2940" spans="1:5" ht="15">
      <c r="A2940" s="6" t="s">
        <v>3455</v>
      </c>
      <c r="B2940" s="8">
        <v>8336</v>
      </c>
      <c r="C2940" s="6" t="s">
        <v>606</v>
      </c>
      <c r="D2940" s="6" t="s">
        <v>607</v>
      </c>
      <c r="E2940">
        <f>VLOOKUP(A2940,Kagle!A:Q,17)</f>
        <v>0.61199999999999999</v>
      </c>
    </row>
    <row r="2941" spans="1:5" ht="15">
      <c r="A2941" s="6" t="s">
        <v>3456</v>
      </c>
      <c r="B2941" s="8">
        <v>10380</v>
      </c>
      <c r="C2941" s="6" t="s">
        <v>616</v>
      </c>
      <c r="D2941" s="6" t="s">
        <v>607</v>
      </c>
      <c r="E2941">
        <f>VLOOKUP(A2941,Kagle!A:Q,17)</f>
        <v>0.56200000000000006</v>
      </c>
    </row>
    <row r="2942" spans="1:5" ht="15">
      <c r="A2942" s="6" t="s">
        <v>3457</v>
      </c>
      <c r="B2942" s="8">
        <v>27595</v>
      </c>
      <c r="C2942" s="6" t="s">
        <v>616</v>
      </c>
      <c r="D2942" s="6" t="s">
        <v>607</v>
      </c>
      <c r="E2942">
        <f>VLOOKUP(A2942,Kagle!A:Q,17)</f>
        <v>0.59</v>
      </c>
    </row>
    <row r="2943" spans="1:5" ht="15">
      <c r="A2943" s="6" t="s">
        <v>3458</v>
      </c>
      <c r="B2943" s="8">
        <v>8543</v>
      </c>
      <c r="C2943" s="6" t="s">
        <v>609</v>
      </c>
      <c r="D2943" s="6" t="s">
        <v>610</v>
      </c>
      <c r="E2943">
        <f>VLOOKUP(A2943,Kagle!A:Q,17)</f>
        <v>0.77400000000000002</v>
      </c>
    </row>
    <row r="2944" spans="1:5" ht="15">
      <c r="A2944" s="6" t="s">
        <v>3459</v>
      </c>
      <c r="B2944" s="8">
        <v>4547</v>
      </c>
      <c r="C2944" s="6" t="s">
        <v>623</v>
      </c>
      <c r="D2944" s="6" t="s">
        <v>607</v>
      </c>
      <c r="E2944">
        <f>VLOOKUP(A2944,Kagle!A:Q,17)</f>
        <v>0.64200000000000002</v>
      </c>
    </row>
    <row r="2945" spans="1:5" ht="15">
      <c r="A2945" s="6" t="s">
        <v>3460</v>
      </c>
      <c r="B2945" s="8">
        <v>53495</v>
      </c>
      <c r="C2945" s="6" t="s">
        <v>621</v>
      </c>
      <c r="D2945" s="6" t="s">
        <v>603</v>
      </c>
      <c r="E2945">
        <f>VLOOKUP(A2945,Kagle!A:Q,17)</f>
        <v>0.71</v>
      </c>
    </row>
    <row r="2946" spans="1:5" ht="15">
      <c r="A2946" s="6" t="s">
        <v>3461</v>
      </c>
      <c r="B2946" s="8">
        <v>52380</v>
      </c>
      <c r="C2946" s="6" t="s">
        <v>619</v>
      </c>
      <c r="D2946" s="6" t="s">
        <v>605</v>
      </c>
      <c r="E2946">
        <f>VLOOKUP(A2946,Kagle!A:Q,17)</f>
        <v>0.501</v>
      </c>
    </row>
    <row r="2947" spans="1:5" ht="15">
      <c r="A2947" s="6" t="s">
        <v>3462</v>
      </c>
      <c r="B2947" s="8">
        <v>16920</v>
      </c>
      <c r="C2947" s="6" t="s">
        <v>611</v>
      </c>
      <c r="D2947" s="6" t="s">
        <v>610</v>
      </c>
      <c r="E2947">
        <f>VLOOKUP(A2947,Kagle!A:Q,17)</f>
        <v>0.74299999999999999</v>
      </c>
    </row>
    <row r="2948" spans="1:5" ht="15">
      <c r="A2948" s="6" t="s">
        <v>3463</v>
      </c>
      <c r="B2948" s="8">
        <v>19299</v>
      </c>
      <c r="C2948" s="6" t="s">
        <v>622</v>
      </c>
      <c r="D2948" s="6" t="s">
        <v>607</v>
      </c>
      <c r="E2948">
        <f>VLOOKUP(A2948,Kagle!A:Q,17)</f>
        <v>0.55000000000000004</v>
      </c>
    </row>
    <row r="2949" spans="1:5" ht="15">
      <c r="A2949" s="6" t="s">
        <v>3464</v>
      </c>
      <c r="B2949" s="8">
        <v>1750</v>
      </c>
      <c r="C2949" s="6" t="s">
        <v>602</v>
      </c>
      <c r="D2949" s="6" t="s">
        <v>603</v>
      </c>
      <c r="E2949">
        <f>VLOOKUP(A2949,Kagle!A:Q,17)</f>
        <v>0.7</v>
      </c>
    </row>
    <row r="2950" spans="1:5" ht="15">
      <c r="A2950" s="6" t="s">
        <v>3465</v>
      </c>
      <c r="B2950" s="8">
        <v>21866</v>
      </c>
      <c r="C2950" s="6" t="s">
        <v>609</v>
      </c>
      <c r="D2950" s="6" t="s">
        <v>610</v>
      </c>
      <c r="E2950">
        <f>VLOOKUP(A2950,Kagle!A:Q,17)</f>
        <v>0.70299999999999996</v>
      </c>
    </row>
    <row r="2951" spans="1:5" ht="15">
      <c r="A2951" s="6" t="s">
        <v>3466</v>
      </c>
      <c r="B2951" s="8">
        <v>14056</v>
      </c>
      <c r="C2951" s="6" t="s">
        <v>609</v>
      </c>
      <c r="D2951" s="6" t="s">
        <v>610</v>
      </c>
      <c r="E2951">
        <f>VLOOKUP(A2951,Kagle!A:Q,17)</f>
        <v>0.73499999999999999</v>
      </c>
    </row>
    <row r="2952" spans="1:5" ht="15">
      <c r="A2952" s="6" t="s">
        <v>3467</v>
      </c>
      <c r="B2952" s="8">
        <v>5634</v>
      </c>
      <c r="C2952" s="6" t="s">
        <v>602</v>
      </c>
      <c r="D2952" s="6" t="s">
        <v>603</v>
      </c>
      <c r="E2952">
        <f>VLOOKUP(A2952,Kagle!A:Q,17)</f>
        <v>0.74199999999999999</v>
      </c>
    </row>
    <row r="2953" spans="1:5" ht="15">
      <c r="A2953" s="6" t="s">
        <v>3468</v>
      </c>
      <c r="B2953" s="8">
        <v>35804</v>
      </c>
      <c r="C2953" s="6" t="s">
        <v>617</v>
      </c>
      <c r="D2953" s="6" t="s">
        <v>610</v>
      </c>
      <c r="E2953">
        <f>VLOOKUP(A2953,Kagle!A:Q,17)</f>
        <v>0.70099999999999996</v>
      </c>
    </row>
    <row r="2954" spans="1:5" ht="15">
      <c r="A2954" s="6" t="s">
        <v>3469</v>
      </c>
      <c r="B2954" s="8">
        <v>61288</v>
      </c>
      <c r="C2954" s="6" t="s">
        <v>617</v>
      </c>
      <c r="D2954" s="6" t="s">
        <v>610</v>
      </c>
      <c r="E2954">
        <f>VLOOKUP(A2954,Kagle!A:Q,17)</f>
        <v>0.73</v>
      </c>
    </row>
    <row r="2955" spans="1:5" ht="15">
      <c r="A2955" s="6" t="s">
        <v>3470</v>
      </c>
      <c r="B2955" s="8">
        <v>3888</v>
      </c>
      <c r="C2955" s="6" t="s">
        <v>613</v>
      </c>
      <c r="D2955" s="6" t="s">
        <v>605</v>
      </c>
      <c r="E2955">
        <f>VLOOKUP(A2955,Kagle!A:Q,17)</f>
        <v>0.63100000000000001</v>
      </c>
    </row>
    <row r="2956" spans="1:5" ht="15">
      <c r="A2956" s="6" t="s">
        <v>3471</v>
      </c>
      <c r="B2956" s="8">
        <v>2009</v>
      </c>
      <c r="C2956" s="6" t="s">
        <v>620</v>
      </c>
      <c r="D2956" s="6" t="s">
        <v>603</v>
      </c>
      <c r="E2956">
        <f>VLOOKUP(A2956,Kagle!A:Q,17)</f>
        <v>0.71799999999999997</v>
      </c>
    </row>
    <row r="2957" spans="1:5" ht="15">
      <c r="A2957" s="6" t="s">
        <v>3472</v>
      </c>
      <c r="B2957" s="8">
        <v>5254</v>
      </c>
      <c r="C2957" s="6" t="s">
        <v>623</v>
      </c>
      <c r="D2957" s="6" t="s">
        <v>607</v>
      </c>
      <c r="E2957">
        <f>VLOOKUP(A2957,Kagle!A:Q,17)</f>
        <v>0.59699999999999998</v>
      </c>
    </row>
    <row r="2958" spans="1:5" ht="15">
      <c r="A2958" s="6" t="s">
        <v>3473</v>
      </c>
      <c r="B2958" s="8">
        <v>4091</v>
      </c>
      <c r="C2958" s="6" t="s">
        <v>630</v>
      </c>
      <c r="D2958" s="6" t="s">
        <v>603</v>
      </c>
      <c r="E2958">
        <f>VLOOKUP(A2958,Kagle!A:Q,17)</f>
        <v>0.76500000000000001</v>
      </c>
    </row>
    <row r="2959" spans="1:5" ht="15">
      <c r="A2959" s="6" t="s">
        <v>3474</v>
      </c>
      <c r="B2959" s="8">
        <v>13193</v>
      </c>
      <c r="C2959" s="6" t="s">
        <v>602</v>
      </c>
      <c r="D2959" s="6" t="s">
        <v>603</v>
      </c>
      <c r="E2959">
        <f>VLOOKUP(A2959,Kagle!A:Q,17)</f>
        <v>0.61499999999999999</v>
      </c>
    </row>
    <row r="2960" spans="1:5" ht="15">
      <c r="A2960" s="6" t="s">
        <v>3475</v>
      </c>
      <c r="B2960" s="8">
        <v>164504</v>
      </c>
      <c r="C2960" s="6" t="s">
        <v>621</v>
      </c>
      <c r="D2960" s="6" t="s">
        <v>603</v>
      </c>
      <c r="E2960">
        <f>VLOOKUP(A2960,Kagle!A:Q,17)</f>
        <v>0.69599999999999995</v>
      </c>
    </row>
    <row r="2961" spans="1:5" ht="15">
      <c r="A2961" s="6" t="s">
        <v>3476</v>
      </c>
      <c r="B2961" s="8">
        <v>4097</v>
      </c>
      <c r="C2961" s="6" t="s">
        <v>609</v>
      </c>
      <c r="D2961" s="6" t="s">
        <v>610</v>
      </c>
      <c r="E2961">
        <f>VLOOKUP(A2961,Kagle!A:Q,17)</f>
        <v>0.69099999999999995</v>
      </c>
    </row>
    <row r="2962" spans="1:5" ht="15">
      <c r="A2962" s="6" t="s">
        <v>3477</v>
      </c>
      <c r="B2962" s="8">
        <v>12963</v>
      </c>
      <c r="C2962" s="6" t="s">
        <v>609</v>
      </c>
      <c r="D2962" s="6" t="s">
        <v>610</v>
      </c>
      <c r="E2962">
        <f>VLOOKUP(A2962,Kagle!A:Q,17)</f>
        <v>0.68</v>
      </c>
    </row>
    <row r="2963" spans="1:5" ht="15">
      <c r="A2963" s="6" t="s">
        <v>3478</v>
      </c>
      <c r="B2963" s="8">
        <v>8814</v>
      </c>
      <c r="C2963" s="6" t="s">
        <v>620</v>
      </c>
      <c r="D2963" s="6" t="s">
        <v>603</v>
      </c>
      <c r="E2963">
        <f>VLOOKUP(A2963,Kagle!A:Q,17)</f>
        <v>0.8</v>
      </c>
    </row>
    <row r="2964" spans="1:5" ht="15">
      <c r="A2964" s="6" t="s">
        <v>3479</v>
      </c>
      <c r="B2964" s="8">
        <v>7084</v>
      </c>
      <c r="C2964" s="6" t="s">
        <v>609</v>
      </c>
      <c r="D2964" s="6" t="s">
        <v>610</v>
      </c>
      <c r="E2964">
        <f>VLOOKUP(A2964,Kagle!A:Q,17)</f>
        <v>0.63900000000000001</v>
      </c>
    </row>
    <row r="2965" spans="1:5" ht="15">
      <c r="A2965" s="6" t="s">
        <v>3480</v>
      </c>
      <c r="B2965" s="8">
        <v>240590</v>
      </c>
      <c r="C2965" s="6" t="s">
        <v>609</v>
      </c>
      <c r="D2965" s="6" t="s">
        <v>610</v>
      </c>
      <c r="E2965">
        <f>VLOOKUP(A2965,Kagle!A:Q,17)</f>
        <v>0.81</v>
      </c>
    </row>
    <row r="2966" spans="1:5" ht="15">
      <c r="A2966" s="6" t="s">
        <v>3481</v>
      </c>
      <c r="B2966" s="8">
        <v>10336</v>
      </c>
      <c r="C2966" s="6" t="s">
        <v>620</v>
      </c>
      <c r="D2966" s="6" t="s">
        <v>603</v>
      </c>
      <c r="E2966">
        <f>VLOOKUP(A2966,Kagle!A:Q,17)</f>
        <v>0.73099999999999998</v>
      </c>
    </row>
    <row r="2967" spans="1:5" ht="15">
      <c r="A2967" s="6" t="s">
        <v>3482</v>
      </c>
      <c r="B2967" s="8">
        <v>430157</v>
      </c>
      <c r="C2967" s="6" t="s">
        <v>602</v>
      </c>
      <c r="D2967" s="6" t="s">
        <v>603</v>
      </c>
      <c r="E2967">
        <f>VLOOKUP(A2967,Kagle!A:Q,17)</f>
        <v>0.7</v>
      </c>
    </row>
    <row r="2968" spans="1:5" ht="15">
      <c r="A2968" s="6" t="s">
        <v>3483</v>
      </c>
      <c r="B2968" s="8">
        <v>2106</v>
      </c>
      <c r="C2968" s="6" t="s">
        <v>609</v>
      </c>
      <c r="D2968" s="6" t="s">
        <v>610</v>
      </c>
      <c r="E2968">
        <f>VLOOKUP(A2968,Kagle!A:Q,17)</f>
        <v>0.69799999999999995</v>
      </c>
    </row>
    <row r="2969" spans="1:5" ht="15">
      <c r="A2969" s="6" t="s">
        <v>3484</v>
      </c>
      <c r="B2969" s="8">
        <v>15619</v>
      </c>
      <c r="C2969" s="6" t="s">
        <v>609</v>
      </c>
      <c r="D2969" s="6" t="s">
        <v>610</v>
      </c>
      <c r="E2969">
        <f>VLOOKUP(A2969,Kagle!A:Q,17)</f>
        <v>0.75800000000000001</v>
      </c>
    </row>
    <row r="2970" spans="1:5" ht="15">
      <c r="A2970" s="6" t="s">
        <v>3485</v>
      </c>
      <c r="B2970" s="8">
        <v>6632</v>
      </c>
      <c r="C2970" s="6" t="s">
        <v>602</v>
      </c>
      <c r="D2970" s="6" t="s">
        <v>603</v>
      </c>
      <c r="E2970">
        <f>VLOOKUP(A2970,Kagle!A:Q,17)</f>
        <v>0.68</v>
      </c>
    </row>
    <row r="2971" spans="1:5" ht="15">
      <c r="A2971" s="6" t="s">
        <v>3486</v>
      </c>
      <c r="B2971" s="8">
        <v>5582</v>
      </c>
      <c r="C2971" s="6" t="s">
        <v>604</v>
      </c>
      <c r="D2971" s="6" t="s">
        <v>605</v>
      </c>
      <c r="E2971">
        <f>VLOOKUP(A2971,Kagle!A:Q,17)</f>
        <v>0.68</v>
      </c>
    </row>
    <row r="2972" spans="1:5" ht="15">
      <c r="A2972" s="6" t="s">
        <v>3487</v>
      </c>
      <c r="B2972" s="8">
        <v>2987</v>
      </c>
      <c r="C2972" s="6" t="s">
        <v>622</v>
      </c>
      <c r="D2972" s="6" t="s">
        <v>607</v>
      </c>
      <c r="E2972">
        <f>VLOOKUP(A2972,Kagle!A:Q,17)</f>
        <v>0.60799999999999998</v>
      </c>
    </row>
    <row r="2973" spans="1:5" ht="15">
      <c r="A2973" s="6" t="s">
        <v>3488</v>
      </c>
      <c r="B2973" s="8">
        <v>133685</v>
      </c>
      <c r="C2973" s="6" t="s">
        <v>602</v>
      </c>
      <c r="D2973" s="6" t="s">
        <v>603</v>
      </c>
      <c r="E2973">
        <f>VLOOKUP(A2973,Kagle!A:Q,17)</f>
        <v>0.65700000000000003</v>
      </c>
    </row>
    <row r="2974" spans="1:5" ht="15">
      <c r="A2974" s="6" t="s">
        <v>3489</v>
      </c>
      <c r="B2974" s="8">
        <v>6654</v>
      </c>
      <c r="C2974" s="6" t="s">
        <v>609</v>
      </c>
      <c r="D2974" s="6" t="s">
        <v>610</v>
      </c>
      <c r="E2974">
        <f>VLOOKUP(A2974,Kagle!A:Q,17)</f>
        <v>0.72199999999999998</v>
      </c>
    </row>
    <row r="2975" spans="1:5" ht="15">
      <c r="A2975" s="6" t="s">
        <v>3490</v>
      </c>
      <c r="B2975" s="8">
        <v>4034</v>
      </c>
      <c r="C2975" s="6" t="s">
        <v>602</v>
      </c>
      <c r="D2975" s="6" t="s">
        <v>603</v>
      </c>
      <c r="E2975">
        <f>VLOOKUP(A2975,Kagle!A:Q,17)</f>
        <v>0.65</v>
      </c>
    </row>
    <row r="2976" spans="1:5" ht="15">
      <c r="A2976" s="6" t="s">
        <v>3491</v>
      </c>
      <c r="B2976" s="8">
        <v>14387</v>
      </c>
      <c r="C2976" s="6" t="s">
        <v>617</v>
      </c>
      <c r="D2976" s="6" t="s">
        <v>610</v>
      </c>
      <c r="E2976">
        <f>VLOOKUP(A2976,Kagle!A:Q,17)</f>
        <v>0.68700000000000006</v>
      </c>
    </row>
    <row r="2977" spans="1:5" ht="15">
      <c r="A2977" s="6" t="s">
        <v>3492</v>
      </c>
      <c r="B2977" s="8">
        <v>2728</v>
      </c>
      <c r="C2977" s="6" t="s">
        <v>609</v>
      </c>
      <c r="D2977" s="6" t="s">
        <v>610</v>
      </c>
      <c r="E2977">
        <f>VLOOKUP(A2977,Kagle!A:Q,17)</f>
        <v>0.61399999999999999</v>
      </c>
    </row>
    <row r="2978" spans="1:5" ht="15">
      <c r="A2978" s="6" t="s">
        <v>3493</v>
      </c>
      <c r="B2978" s="8">
        <v>3995</v>
      </c>
      <c r="C2978" s="6" t="s">
        <v>602</v>
      </c>
      <c r="D2978" s="6" t="s">
        <v>603</v>
      </c>
      <c r="E2978">
        <f>VLOOKUP(A2978,Kagle!A:Q,17)</f>
        <v>0.66900000000000004</v>
      </c>
    </row>
    <row r="2979" spans="1:5" ht="15">
      <c r="A2979" s="6" t="s">
        <v>3494</v>
      </c>
      <c r="B2979" s="8">
        <v>4340</v>
      </c>
      <c r="C2979" s="6" t="s">
        <v>606</v>
      </c>
      <c r="D2979" s="6" t="s">
        <v>607</v>
      </c>
      <c r="E2979">
        <f>VLOOKUP(A2979,Kagle!A:Q,17)</f>
        <v>0.59899999999999998</v>
      </c>
    </row>
    <row r="2980" spans="1:5" ht="15">
      <c r="A2980" s="6" t="s">
        <v>3495</v>
      </c>
      <c r="B2980" s="8">
        <v>13443</v>
      </c>
      <c r="C2980" s="6" t="s">
        <v>620</v>
      </c>
      <c r="D2980" s="6" t="s">
        <v>603</v>
      </c>
      <c r="E2980">
        <f>VLOOKUP(A2980,Kagle!A:Q,17)</f>
        <v>0.72099999999999997</v>
      </c>
    </row>
    <row r="2981" spans="1:5" ht="15">
      <c r="A2981" s="6" t="s">
        <v>3496</v>
      </c>
      <c r="B2981" s="8">
        <v>11321</v>
      </c>
      <c r="C2981" s="6" t="s">
        <v>615</v>
      </c>
      <c r="D2981" s="6" t="s">
        <v>607</v>
      </c>
      <c r="E2981">
        <f>VLOOKUP(A2981,Kagle!A:Q,17)</f>
        <v>0.622</v>
      </c>
    </row>
    <row r="2982" spans="1:5" ht="15">
      <c r="A2982" s="6" t="s">
        <v>3497</v>
      </c>
      <c r="B2982" s="8">
        <v>26628</v>
      </c>
      <c r="C2982" s="6" t="s">
        <v>602</v>
      </c>
      <c r="D2982" s="6" t="s">
        <v>603</v>
      </c>
      <c r="E2982">
        <f>VLOOKUP(A2982,Kagle!A:Q,17)</f>
        <v>0.63500000000000001</v>
      </c>
    </row>
    <row r="2983" spans="1:5" ht="15">
      <c r="A2983" s="6" t="s">
        <v>3498</v>
      </c>
      <c r="B2983" s="8">
        <v>8758</v>
      </c>
      <c r="C2983" s="6" t="s">
        <v>629</v>
      </c>
      <c r="D2983" s="6" t="s">
        <v>607</v>
      </c>
      <c r="E2983">
        <f>VLOOKUP(A2983,Kagle!A:Q,17)</f>
        <v>0.61799999999999999</v>
      </c>
    </row>
    <row r="2984" spans="1:5" ht="15">
      <c r="A2984" s="6" t="s">
        <v>3499</v>
      </c>
      <c r="B2984" s="8">
        <v>8531</v>
      </c>
      <c r="C2984" s="6" t="s">
        <v>609</v>
      </c>
      <c r="D2984" s="6" t="s">
        <v>610</v>
      </c>
      <c r="E2984">
        <f>VLOOKUP(A2984,Kagle!A:Q,17)</f>
        <v>0.72099999999999997</v>
      </c>
    </row>
    <row r="2985" spans="1:5" ht="15">
      <c r="A2985" s="6" t="s">
        <v>3500</v>
      </c>
      <c r="B2985" s="8">
        <v>17271</v>
      </c>
      <c r="C2985" s="6" t="s">
        <v>600</v>
      </c>
      <c r="D2985" s="6" t="s">
        <v>601</v>
      </c>
      <c r="E2985">
        <f>VLOOKUP(A2985,Kagle!A:Q,17)</f>
        <v>0.7</v>
      </c>
    </row>
    <row r="2986" spans="1:5" ht="15">
      <c r="A2986" s="6" t="s">
        <v>3501</v>
      </c>
      <c r="B2986" s="8">
        <v>4677</v>
      </c>
      <c r="C2986" s="6" t="s">
        <v>608</v>
      </c>
      <c r="D2986" s="6" t="s">
        <v>607</v>
      </c>
      <c r="E2986">
        <f>VLOOKUP(A2986,Kagle!A:Q,17)</f>
        <v>0.58099999999999996</v>
      </c>
    </row>
    <row r="2987" spans="1:5" ht="15">
      <c r="A2987" s="6" t="s">
        <v>3502</v>
      </c>
      <c r="B2987" s="8">
        <v>2250</v>
      </c>
      <c r="C2987" s="6" t="s">
        <v>606</v>
      </c>
      <c r="D2987" s="6" t="s">
        <v>607</v>
      </c>
      <c r="E2987">
        <f>VLOOKUP(A2987,Kagle!A:Q,17)</f>
        <v>0.61599999999999999</v>
      </c>
    </row>
    <row r="2988" spans="1:5" ht="15">
      <c r="A2988" s="6" t="s">
        <v>3503</v>
      </c>
      <c r="B2988" s="8">
        <v>13717</v>
      </c>
      <c r="C2988" s="6" t="s">
        <v>616</v>
      </c>
      <c r="D2988" s="6" t="s">
        <v>607</v>
      </c>
      <c r="E2988">
        <f>VLOOKUP(A2988,Kagle!A:Q,17)</f>
        <v>0.52500000000000002</v>
      </c>
    </row>
    <row r="2989" spans="1:5" ht="15">
      <c r="A2989" s="6" t="s">
        <v>3504</v>
      </c>
      <c r="B2989" s="8">
        <v>39044</v>
      </c>
      <c r="C2989" s="6" t="s">
        <v>622</v>
      </c>
      <c r="D2989" s="6" t="s">
        <v>607</v>
      </c>
      <c r="E2989">
        <f>VLOOKUP(A2989,Kagle!A:Q,17)</f>
        <v>0.56999999999999995</v>
      </c>
    </row>
    <row r="2990" spans="1:5" ht="15">
      <c r="A2990" s="6" t="s">
        <v>3504</v>
      </c>
      <c r="B2990" s="8">
        <v>6449</v>
      </c>
      <c r="C2990" s="6" t="s">
        <v>611</v>
      </c>
      <c r="D2990" s="6" t="s">
        <v>610</v>
      </c>
      <c r="E2990">
        <f>VLOOKUP(A2990,Kagle!A:Q,17)</f>
        <v>0.56999999999999995</v>
      </c>
    </row>
    <row r="2991" spans="1:5" ht="15">
      <c r="A2991" s="6" t="s">
        <v>3505</v>
      </c>
      <c r="B2991" s="8">
        <v>13998</v>
      </c>
      <c r="C2991" s="6" t="s">
        <v>617</v>
      </c>
      <c r="D2991" s="6" t="s">
        <v>610</v>
      </c>
      <c r="E2991">
        <f>VLOOKUP(A2991,Kagle!A:Q,17)</f>
        <v>0.66</v>
      </c>
    </row>
    <row r="2992" spans="1:5" ht="15">
      <c r="A2992" s="6" t="s">
        <v>3506</v>
      </c>
      <c r="B2992" s="8">
        <v>17125</v>
      </c>
      <c r="C2992" s="6" t="s">
        <v>608</v>
      </c>
      <c r="D2992" s="6" t="s">
        <v>607</v>
      </c>
      <c r="E2992">
        <f>VLOOKUP(A2992,Kagle!A:Q,17)</f>
        <v>0.67</v>
      </c>
    </row>
    <row r="2993" spans="1:5" ht="15">
      <c r="A2993" s="6" t="s">
        <v>3507</v>
      </c>
      <c r="B2993" s="8">
        <v>4797</v>
      </c>
      <c r="C2993" s="6" t="s">
        <v>623</v>
      </c>
      <c r="D2993" s="6" t="s">
        <v>607</v>
      </c>
      <c r="E2993">
        <f>VLOOKUP(A2993,Kagle!A:Q,17)</f>
        <v>0.504</v>
      </c>
    </row>
    <row r="2994" spans="1:5" ht="15">
      <c r="A2994" s="6" t="s">
        <v>3508</v>
      </c>
      <c r="B2994" s="8">
        <v>47126</v>
      </c>
      <c r="C2994" s="6" t="s">
        <v>614</v>
      </c>
      <c r="D2994" s="6" t="s">
        <v>607</v>
      </c>
      <c r="E2994">
        <f>VLOOKUP(A2994,Kagle!A:Q,17)</f>
        <v>0.56999999999999995</v>
      </c>
    </row>
    <row r="2995" spans="1:5" ht="15">
      <c r="A2995" s="6" t="s">
        <v>3509</v>
      </c>
      <c r="B2995" s="8">
        <v>25207</v>
      </c>
      <c r="C2995" s="6" t="s">
        <v>602</v>
      </c>
      <c r="D2995" s="6" t="s">
        <v>603</v>
      </c>
      <c r="E2995">
        <f>VLOOKUP(A2995,Kagle!A:Q,17)</f>
        <v>0.58099999999999996</v>
      </c>
    </row>
    <row r="2996" spans="1:5" ht="15">
      <c r="A2996" s="6" t="s">
        <v>3510</v>
      </c>
      <c r="B2996" s="8">
        <v>16977</v>
      </c>
      <c r="C2996" s="6" t="s">
        <v>620</v>
      </c>
      <c r="D2996" s="6" t="s">
        <v>603</v>
      </c>
      <c r="E2996">
        <f>VLOOKUP(A2996,Kagle!A:Q,17)</f>
        <v>0.77300000000000002</v>
      </c>
    </row>
    <row r="2997" spans="1:5" ht="15">
      <c r="A2997" s="6" t="s">
        <v>3511</v>
      </c>
      <c r="B2997" s="8">
        <v>8644</v>
      </c>
      <c r="C2997" s="6" t="s">
        <v>622</v>
      </c>
      <c r="D2997" s="6" t="s">
        <v>607</v>
      </c>
      <c r="E2997">
        <f>VLOOKUP(A2997,Kagle!A:Q,17)</f>
        <v>0.53600000000000003</v>
      </c>
    </row>
    <row r="2998" spans="1:5" ht="15">
      <c r="A2998" s="6" t="s">
        <v>3512</v>
      </c>
      <c r="B2998" s="8">
        <v>83626</v>
      </c>
      <c r="C2998" s="6" t="s">
        <v>613</v>
      </c>
      <c r="D2998" s="6" t="s">
        <v>605</v>
      </c>
      <c r="E2998">
        <f>VLOOKUP(A2998,Kagle!A:Q,17)</f>
        <v>0.60699999999999998</v>
      </c>
    </row>
    <row r="2999" spans="1:5" ht="15">
      <c r="A2999" s="6" t="s">
        <v>3513</v>
      </c>
      <c r="B2999" s="8">
        <v>8539</v>
      </c>
      <c r="C2999" s="6" t="s">
        <v>609</v>
      </c>
      <c r="D2999" s="6" t="s">
        <v>610</v>
      </c>
      <c r="E2999">
        <f>VLOOKUP(A2999,Kagle!A:Q,17)</f>
        <v>0.72499999999999998</v>
      </c>
    </row>
    <row r="3000" spans="1:5" ht="15">
      <c r="A3000" s="6" t="s">
        <v>3514</v>
      </c>
      <c r="B3000" s="8">
        <v>2729</v>
      </c>
      <c r="C3000" s="6" t="s">
        <v>602</v>
      </c>
      <c r="D3000" s="6" t="s">
        <v>603</v>
      </c>
      <c r="E3000">
        <f>VLOOKUP(A3000,Kagle!A:Q,17)</f>
        <v>0.59699999999999998</v>
      </c>
    </row>
    <row r="3001" spans="1:5" ht="15">
      <c r="A3001" s="6" t="s">
        <v>3515</v>
      </c>
      <c r="B3001" s="8">
        <v>18107</v>
      </c>
      <c r="C3001" s="6" t="s">
        <v>602</v>
      </c>
      <c r="D3001" s="6" t="s">
        <v>603</v>
      </c>
      <c r="E3001">
        <f>VLOOKUP(A3001,Kagle!A:Q,17)</f>
        <v>0.7</v>
      </c>
    </row>
    <row r="3002" spans="1:5" ht="15">
      <c r="A3002" s="6" t="s">
        <v>3516</v>
      </c>
      <c r="B3002" s="8">
        <v>4436</v>
      </c>
      <c r="C3002" s="6" t="s">
        <v>602</v>
      </c>
      <c r="D3002" s="6" t="s">
        <v>603</v>
      </c>
      <c r="E3002">
        <f>VLOOKUP(A3002,Kagle!A:Q,17)</f>
        <v>0.61199999999999999</v>
      </c>
    </row>
    <row r="3003" spans="1:5" ht="15">
      <c r="A3003" s="6" t="s">
        <v>3517</v>
      </c>
      <c r="B3003" s="8">
        <v>31364</v>
      </c>
      <c r="C3003" s="6" t="s">
        <v>602</v>
      </c>
      <c r="D3003" s="6" t="s">
        <v>603</v>
      </c>
      <c r="E3003">
        <f>VLOOKUP(A3003,Kagle!A:Q,17)</f>
        <v>0.72</v>
      </c>
    </row>
    <row r="3004" spans="1:5" ht="15">
      <c r="A3004" s="6" t="s">
        <v>3518</v>
      </c>
      <c r="B3004" s="8">
        <v>3179</v>
      </c>
      <c r="C3004" s="6" t="s">
        <v>602</v>
      </c>
      <c r="D3004" s="6" t="s">
        <v>603</v>
      </c>
      <c r="E3004">
        <f>VLOOKUP(A3004,Kagle!A:Q,17)</f>
        <v>0.61599999999999999</v>
      </c>
    </row>
    <row r="3005" spans="1:5" ht="15">
      <c r="A3005" s="6" t="s">
        <v>3519</v>
      </c>
      <c r="B3005" s="8">
        <v>14548</v>
      </c>
      <c r="C3005" s="6" t="s">
        <v>616</v>
      </c>
      <c r="D3005" s="6" t="s">
        <v>607</v>
      </c>
      <c r="E3005">
        <f>VLOOKUP(A3005,Kagle!A:Q,17)</f>
        <v>0.56200000000000006</v>
      </c>
    </row>
    <row r="3006" spans="1:5" ht="15">
      <c r="A3006" s="6" t="s">
        <v>3520</v>
      </c>
      <c r="B3006" s="8">
        <v>11260</v>
      </c>
      <c r="C3006" s="6" t="s">
        <v>608</v>
      </c>
      <c r="D3006" s="6" t="s">
        <v>607</v>
      </c>
      <c r="E3006">
        <f>VLOOKUP(A3006,Kagle!A:Q,17)</f>
        <v>0.56999999999999995</v>
      </c>
    </row>
    <row r="3007" spans="1:5" ht="15">
      <c r="A3007" s="6" t="s">
        <v>3521</v>
      </c>
      <c r="B3007" s="8">
        <v>10958</v>
      </c>
      <c r="C3007" s="6" t="s">
        <v>614</v>
      </c>
      <c r="D3007" s="6" t="s">
        <v>607</v>
      </c>
      <c r="E3007">
        <f>VLOOKUP(A3007,Kagle!A:Q,17)</f>
        <v>0.61899999999999999</v>
      </c>
    </row>
    <row r="3008" spans="1:5" ht="15">
      <c r="A3008" s="6" t="s">
        <v>3522</v>
      </c>
      <c r="B3008" s="8">
        <v>12283</v>
      </c>
      <c r="C3008" s="6" t="s">
        <v>622</v>
      </c>
      <c r="D3008" s="6" t="s">
        <v>607</v>
      </c>
      <c r="E3008">
        <f>VLOOKUP(A3008,Kagle!A:Q,17)</f>
        <v>0.54100000000000004</v>
      </c>
    </row>
    <row r="3009" spans="1:5" ht="15">
      <c r="A3009" s="6" t="s">
        <v>3523</v>
      </c>
      <c r="B3009" s="8">
        <v>23482</v>
      </c>
      <c r="C3009" s="6" t="s">
        <v>609</v>
      </c>
      <c r="D3009" s="6" t="s">
        <v>610</v>
      </c>
      <c r="E3009">
        <f>VLOOKUP(A3009,Kagle!A:Q,17)</f>
        <v>0.74299999999999999</v>
      </c>
    </row>
    <row r="3010" spans="1:5" ht="15">
      <c r="A3010" s="6" t="s">
        <v>3524</v>
      </c>
      <c r="B3010" s="8">
        <v>4515</v>
      </c>
      <c r="C3010" s="6" t="s">
        <v>602</v>
      </c>
      <c r="D3010" s="6" t="s">
        <v>603</v>
      </c>
      <c r="E3010">
        <f>VLOOKUP(A3010,Kagle!A:Q,17)</f>
        <v>0.63100000000000001</v>
      </c>
    </row>
    <row r="3011" spans="1:5" ht="15">
      <c r="A3011" s="6" t="s">
        <v>3525</v>
      </c>
      <c r="B3011" s="8">
        <v>35219</v>
      </c>
      <c r="C3011" s="6" t="s">
        <v>617</v>
      </c>
      <c r="D3011" s="6" t="s">
        <v>610</v>
      </c>
      <c r="E3011">
        <f>VLOOKUP(A3011,Kagle!A:Q,17)</f>
        <v>0.72699999999999998</v>
      </c>
    </row>
    <row r="3012" spans="1:5" ht="15">
      <c r="A3012" s="6" t="s">
        <v>591</v>
      </c>
      <c r="B3012" s="8">
        <v>19005</v>
      </c>
      <c r="C3012" s="6" t="s">
        <v>622</v>
      </c>
      <c r="D3012" s="6" t="s">
        <v>607</v>
      </c>
      <c r="E3012">
        <f>VLOOKUP(A3012,Kagle!A:Q,17)</f>
        <v>0.56499999999999995</v>
      </c>
    </row>
    <row r="3013" spans="1:5" ht="15">
      <c r="A3013" s="6" t="s">
        <v>3526</v>
      </c>
      <c r="B3013" s="8">
        <v>2542</v>
      </c>
      <c r="C3013" s="6" t="s">
        <v>617</v>
      </c>
      <c r="D3013" s="6" t="s">
        <v>610</v>
      </c>
      <c r="E3013">
        <f>VLOOKUP(A3013,Kagle!A:Q,17)</f>
        <v>0.746</v>
      </c>
    </row>
    <row r="3014" spans="1:5" ht="15">
      <c r="A3014" s="6" t="s">
        <v>3527</v>
      </c>
      <c r="B3014" s="8">
        <v>2926</v>
      </c>
      <c r="C3014" s="6" t="s">
        <v>617</v>
      </c>
      <c r="D3014" s="6" t="s">
        <v>610</v>
      </c>
      <c r="E3014">
        <f>VLOOKUP(A3014,Kagle!A:Q,17)</f>
        <v>0.72</v>
      </c>
    </row>
    <row r="3015" spans="1:5" ht="15">
      <c r="A3015" s="6" t="s">
        <v>3528</v>
      </c>
      <c r="B3015" s="8">
        <v>4573</v>
      </c>
      <c r="C3015" s="6" t="s">
        <v>609</v>
      </c>
      <c r="D3015" s="6" t="s">
        <v>610</v>
      </c>
      <c r="E3015">
        <f>VLOOKUP(A3015,Kagle!A:Q,17)</f>
        <v>0.63200000000000001</v>
      </c>
    </row>
    <row r="3016" spans="1:5" ht="15">
      <c r="A3016" s="6" t="s">
        <v>3529</v>
      </c>
      <c r="B3016" s="8">
        <v>1629</v>
      </c>
      <c r="C3016" s="6" t="s">
        <v>602</v>
      </c>
      <c r="D3016" s="6" t="s">
        <v>603</v>
      </c>
      <c r="E3016">
        <f>VLOOKUP(A3016,Kagle!A:Q,17)</f>
        <v>0.66200000000000003</v>
      </c>
    </row>
    <row r="3017" spans="1:5" ht="15">
      <c r="A3017" s="6" t="s">
        <v>3530</v>
      </c>
      <c r="B3017" s="8">
        <v>3206</v>
      </c>
      <c r="C3017" s="6" t="s">
        <v>614</v>
      </c>
      <c r="D3017" s="6" t="s">
        <v>607</v>
      </c>
      <c r="E3017">
        <f>VLOOKUP(A3017,Kagle!A:Q,17)</f>
        <v>0.55000000000000004</v>
      </c>
    </row>
    <row r="3018" spans="1:5" ht="15">
      <c r="A3018" s="6" t="s">
        <v>3531</v>
      </c>
      <c r="B3018" s="8">
        <v>12412</v>
      </c>
      <c r="C3018" s="6" t="s">
        <v>614</v>
      </c>
      <c r="D3018" s="6" t="s">
        <v>607</v>
      </c>
      <c r="E3018">
        <f>VLOOKUP(A3018,Kagle!A:Q,17)</f>
        <v>0.53</v>
      </c>
    </row>
    <row r="3019" spans="1:5" ht="15">
      <c r="A3019" s="6" t="s">
        <v>3532</v>
      </c>
      <c r="B3019" s="8">
        <v>33943</v>
      </c>
      <c r="C3019" s="6" t="s">
        <v>611</v>
      </c>
      <c r="D3019" s="6" t="s">
        <v>610</v>
      </c>
      <c r="E3019">
        <f>VLOOKUP(A3019,Kagle!A:Q,17)</f>
        <v>0.65700000000000003</v>
      </c>
    </row>
    <row r="3020" spans="1:5" ht="15">
      <c r="A3020" s="6" t="s">
        <v>3533</v>
      </c>
      <c r="B3020" s="8">
        <v>17033</v>
      </c>
      <c r="C3020" s="6" t="s">
        <v>602</v>
      </c>
      <c r="D3020" s="6" t="s">
        <v>603</v>
      </c>
      <c r="E3020">
        <f>VLOOKUP(A3020,Kagle!A:Q,17)</f>
        <v>0.73099999999999998</v>
      </c>
    </row>
    <row r="3021" spans="1:5" ht="15">
      <c r="A3021" s="6" t="s">
        <v>3534</v>
      </c>
      <c r="B3021" s="8">
        <v>2480</v>
      </c>
      <c r="C3021" s="6" t="s">
        <v>600</v>
      </c>
      <c r="D3021" s="6" t="s">
        <v>601</v>
      </c>
      <c r="E3021">
        <f>VLOOKUP(A3021,Kagle!A:Q,17)</f>
        <v>0.67900000000000005</v>
      </c>
    </row>
    <row r="3022" spans="1:5" ht="15">
      <c r="A3022" s="6" t="s">
        <v>3535</v>
      </c>
      <c r="B3022" s="8">
        <v>38151</v>
      </c>
      <c r="C3022" s="6" t="s">
        <v>623</v>
      </c>
      <c r="D3022" s="6" t="s">
        <v>607</v>
      </c>
      <c r="E3022">
        <f>VLOOKUP(A3022,Kagle!A:Q,17)</f>
        <v>0.58399999999999996</v>
      </c>
    </row>
    <row r="3023" spans="1:5" ht="15">
      <c r="A3023" s="6" t="s">
        <v>3536</v>
      </c>
      <c r="B3023" s="8">
        <v>4336</v>
      </c>
      <c r="C3023" s="6" t="s">
        <v>618</v>
      </c>
      <c r="D3023" s="6" t="s">
        <v>601</v>
      </c>
      <c r="E3023">
        <f>VLOOKUP(A3023,Kagle!A:Q,17)</f>
        <v>0.71599999999999997</v>
      </c>
    </row>
    <row r="3024" spans="1:5" ht="15">
      <c r="A3024" s="6" t="s">
        <v>3537</v>
      </c>
      <c r="B3024" s="8">
        <v>24634</v>
      </c>
      <c r="C3024" s="6" t="s">
        <v>622</v>
      </c>
      <c r="D3024" s="6" t="s">
        <v>607</v>
      </c>
      <c r="E3024">
        <f>VLOOKUP(A3024,Kagle!A:Q,17)</f>
        <v>0.56999999999999995</v>
      </c>
    </row>
    <row r="3025" spans="1:5" ht="15">
      <c r="A3025" s="6" t="s">
        <v>3538</v>
      </c>
      <c r="B3025" s="8">
        <v>16793</v>
      </c>
      <c r="C3025" s="6" t="s">
        <v>602</v>
      </c>
      <c r="D3025" s="6" t="s">
        <v>603</v>
      </c>
      <c r="E3025">
        <f>VLOOKUP(A3025,Kagle!A:Q,17)</f>
        <v>0.71</v>
      </c>
    </row>
    <row r="3026" spans="1:5" ht="15">
      <c r="A3026" s="6" t="s">
        <v>3539</v>
      </c>
      <c r="B3026" s="8">
        <v>6630</v>
      </c>
      <c r="C3026" s="6" t="s">
        <v>620</v>
      </c>
      <c r="D3026" s="6" t="s">
        <v>603</v>
      </c>
      <c r="E3026">
        <f>VLOOKUP(A3026,Kagle!A:Q,17)</f>
        <v>0.77</v>
      </c>
    </row>
    <row r="3027" spans="1:5" ht="15">
      <c r="A3027" s="6" t="s">
        <v>3540</v>
      </c>
      <c r="B3027" s="8">
        <v>3741</v>
      </c>
      <c r="C3027" s="6" t="s">
        <v>609</v>
      </c>
      <c r="D3027" s="6" t="s">
        <v>610</v>
      </c>
      <c r="E3027">
        <f>VLOOKUP(A3027,Kagle!A:Q,17)</f>
        <v>0.65200000000000002</v>
      </c>
    </row>
    <row r="3028" spans="1:5" ht="15">
      <c r="A3028" s="6" t="s">
        <v>3541</v>
      </c>
      <c r="B3028" s="8">
        <v>477552</v>
      </c>
      <c r="C3028" s="6" t="s">
        <v>627</v>
      </c>
      <c r="D3028" s="6" t="s">
        <v>605</v>
      </c>
      <c r="E3028">
        <f>VLOOKUP(A3028,Kagle!A:Q,17)</f>
        <v>0.58799999999999997</v>
      </c>
    </row>
    <row r="3029" spans="1:5" ht="15">
      <c r="A3029" s="6" t="s">
        <v>3542</v>
      </c>
      <c r="B3029" s="8">
        <v>10800</v>
      </c>
      <c r="C3029" s="6" t="s">
        <v>600</v>
      </c>
      <c r="D3029" s="6" t="s">
        <v>601</v>
      </c>
      <c r="E3029">
        <f>VLOOKUP(A3029,Kagle!A:Q,17)</f>
        <v>0.67700000000000005</v>
      </c>
    </row>
    <row r="3030" spans="1:5" ht="15">
      <c r="A3030" s="6" t="s">
        <v>3543</v>
      </c>
      <c r="B3030" s="8">
        <v>65040</v>
      </c>
      <c r="C3030" s="6" t="s">
        <v>613</v>
      </c>
      <c r="D3030" s="6" t="s">
        <v>605</v>
      </c>
      <c r="E3030">
        <f>VLOOKUP(A3030,Kagle!A:Q,17)</f>
        <v>0.57999999999999996</v>
      </c>
    </row>
    <row r="3031" spans="1:5" ht="15">
      <c r="A3031" s="6" t="s">
        <v>3544</v>
      </c>
      <c r="B3031" s="8">
        <v>14327</v>
      </c>
      <c r="C3031" s="6" t="s">
        <v>606</v>
      </c>
      <c r="D3031" s="6" t="s">
        <v>607</v>
      </c>
      <c r="E3031">
        <f>VLOOKUP(A3031,Kagle!A:Q,17)</f>
        <v>0.60499999999999998</v>
      </c>
    </row>
    <row r="3032" spans="1:5" ht="15">
      <c r="A3032" s="6" t="s">
        <v>3545</v>
      </c>
      <c r="B3032" s="8">
        <v>3448</v>
      </c>
      <c r="C3032" s="6" t="s">
        <v>615</v>
      </c>
      <c r="D3032" s="6" t="s">
        <v>607</v>
      </c>
      <c r="E3032">
        <f>VLOOKUP(A3032,Kagle!A:Q,17)</f>
        <v>0.60799999999999998</v>
      </c>
    </row>
    <row r="3033" spans="1:5" ht="15">
      <c r="A3033" s="6" t="s">
        <v>3546</v>
      </c>
      <c r="B3033" s="8">
        <v>48168</v>
      </c>
      <c r="C3033" s="6" t="s">
        <v>617</v>
      </c>
      <c r="D3033" s="6" t="s">
        <v>610</v>
      </c>
      <c r="E3033">
        <f>VLOOKUP(A3033,Kagle!A:Q,17)</f>
        <v>0.7</v>
      </c>
    </row>
    <row r="3034" spans="1:5" ht="15">
      <c r="A3034" s="6" t="s">
        <v>3547</v>
      </c>
      <c r="B3034" s="8">
        <v>12544</v>
      </c>
      <c r="C3034" s="6" t="s">
        <v>628</v>
      </c>
      <c r="D3034" s="6" t="s">
        <v>605</v>
      </c>
      <c r="E3034">
        <f>VLOOKUP(A3034,Kagle!A:Q,17)</f>
        <v>0.59</v>
      </c>
    </row>
    <row r="3035" spans="1:5" ht="15">
      <c r="A3035" s="6" t="s">
        <v>3548</v>
      </c>
      <c r="B3035" s="8">
        <v>4314</v>
      </c>
      <c r="C3035" s="6" t="s">
        <v>602</v>
      </c>
      <c r="D3035" s="6" t="s">
        <v>603</v>
      </c>
      <c r="E3035">
        <f>VLOOKUP(A3035,Kagle!A:Q,17)</f>
        <v>0.71099999999999997</v>
      </c>
    </row>
    <row r="3036" spans="1:5" ht="15">
      <c r="A3036" s="6" t="s">
        <v>3549</v>
      </c>
      <c r="B3036" s="8">
        <v>22053</v>
      </c>
      <c r="C3036" s="6" t="s">
        <v>608</v>
      </c>
      <c r="D3036" s="6" t="s">
        <v>607</v>
      </c>
      <c r="E3036">
        <f>VLOOKUP(A3036,Kagle!A:Q,17)</f>
        <v>0.625</v>
      </c>
    </row>
    <row r="3037" spans="1:5" ht="15">
      <c r="A3037" s="6" t="s">
        <v>3550</v>
      </c>
      <c r="B3037" s="8">
        <v>3832</v>
      </c>
      <c r="C3037" s="6" t="s">
        <v>609</v>
      </c>
      <c r="D3037" s="6" t="s">
        <v>610</v>
      </c>
      <c r="E3037">
        <f>VLOOKUP(A3037,Kagle!A:Q,17)</f>
        <v>0.76300000000000001</v>
      </c>
    </row>
    <row r="3038" spans="1:5" ht="15">
      <c r="A3038" s="6" t="s">
        <v>3551</v>
      </c>
      <c r="B3038" s="8">
        <v>22716</v>
      </c>
      <c r="C3038" s="6" t="s">
        <v>604</v>
      </c>
      <c r="D3038" s="6" t="s">
        <v>605</v>
      </c>
      <c r="E3038">
        <f>VLOOKUP(A3038,Kagle!A:Q,17)</f>
        <v>0.57999999999999996</v>
      </c>
    </row>
    <row r="3039" spans="1:5" ht="15">
      <c r="A3039" s="6" t="s">
        <v>3552</v>
      </c>
      <c r="B3039" s="8">
        <v>46574</v>
      </c>
      <c r="C3039" s="6" t="s">
        <v>602</v>
      </c>
      <c r="D3039" s="6" t="s">
        <v>603</v>
      </c>
      <c r="E3039">
        <f>VLOOKUP(A3039,Kagle!A:Q,17)</f>
        <v>0.624</v>
      </c>
    </row>
    <row r="3040" spans="1:5" ht="15">
      <c r="A3040" s="6" t="s">
        <v>3553</v>
      </c>
      <c r="B3040" s="8">
        <v>31975</v>
      </c>
      <c r="C3040" s="6" t="s">
        <v>611</v>
      </c>
      <c r="D3040" s="6" t="s">
        <v>610</v>
      </c>
      <c r="E3040">
        <f>VLOOKUP(A3040,Kagle!A:Q,17)</f>
        <v>0.73799999999999999</v>
      </c>
    </row>
    <row r="3041" spans="1:5" ht="15">
      <c r="A3041" s="6" t="s">
        <v>3554</v>
      </c>
      <c r="B3041" s="8">
        <v>20759</v>
      </c>
      <c r="C3041" s="6" t="s">
        <v>604</v>
      </c>
      <c r="D3041" s="6" t="s">
        <v>605</v>
      </c>
      <c r="E3041">
        <f>VLOOKUP(A3041,Kagle!A:Q,17)</f>
        <v>0.41799999999999998</v>
      </c>
    </row>
    <row r="3042" spans="1:5" ht="15">
      <c r="A3042" s="6" t="s">
        <v>3555</v>
      </c>
      <c r="B3042" s="8">
        <v>7001</v>
      </c>
      <c r="C3042" s="6" t="s">
        <v>630</v>
      </c>
      <c r="D3042" s="6" t="s">
        <v>603</v>
      </c>
      <c r="E3042">
        <f>VLOOKUP(A3042,Kagle!A:Q,17)</f>
        <v>0.73599999999999999</v>
      </c>
    </row>
    <row r="3043" spans="1:5" ht="15">
      <c r="A3043" s="6" t="s">
        <v>3556</v>
      </c>
      <c r="B3043" s="8">
        <v>27890</v>
      </c>
      <c r="C3043" s="6" t="s">
        <v>602</v>
      </c>
      <c r="D3043" s="6" t="s">
        <v>603</v>
      </c>
      <c r="E3043">
        <f>VLOOKUP(A3043,Kagle!A:Q,17)</f>
        <v>0.626</v>
      </c>
    </row>
    <row r="3044" spans="1:5" ht="15">
      <c r="A3044" s="6" t="s">
        <v>3557</v>
      </c>
      <c r="B3044" s="8">
        <v>18648</v>
      </c>
      <c r="C3044" s="6" t="s">
        <v>620</v>
      </c>
      <c r="D3044" s="6" t="s">
        <v>603</v>
      </c>
      <c r="E3044">
        <f>VLOOKUP(A3044,Kagle!A:Q,17)</f>
        <v>0.74</v>
      </c>
    </row>
    <row r="3045" spans="1:5" ht="15">
      <c r="A3045" s="6" t="s">
        <v>3558</v>
      </c>
      <c r="B3045" s="8">
        <v>6446</v>
      </c>
      <c r="C3045" s="6" t="s">
        <v>609</v>
      </c>
      <c r="D3045" s="6" t="s">
        <v>610</v>
      </c>
      <c r="E3045">
        <f>VLOOKUP(A3045,Kagle!A:Q,17)</f>
        <v>0.74</v>
      </c>
    </row>
    <row r="3046" spans="1:5" ht="15">
      <c r="A3046" s="6" t="s">
        <v>3559</v>
      </c>
      <c r="B3046" s="8">
        <v>5565</v>
      </c>
      <c r="C3046" s="6" t="s">
        <v>602</v>
      </c>
      <c r="D3046" s="6" t="s">
        <v>603</v>
      </c>
      <c r="E3046">
        <f>VLOOKUP(A3046,Kagle!A:Q,17)</f>
        <v>0.66400000000000003</v>
      </c>
    </row>
    <row r="3047" spans="1:5" ht="15">
      <c r="A3047" s="6" t="s">
        <v>3560</v>
      </c>
      <c r="B3047" s="8">
        <v>5577</v>
      </c>
      <c r="C3047" s="6" t="s">
        <v>620</v>
      </c>
      <c r="D3047" s="6" t="s">
        <v>603</v>
      </c>
      <c r="E3047">
        <f>VLOOKUP(A3047,Kagle!A:Q,17)</f>
        <v>0.73099999999999998</v>
      </c>
    </row>
    <row r="3048" spans="1:5" ht="15">
      <c r="A3048" s="6" t="s">
        <v>3561</v>
      </c>
      <c r="B3048" s="8">
        <v>10758</v>
      </c>
      <c r="C3048" s="6" t="s">
        <v>606</v>
      </c>
      <c r="D3048" s="6" t="s">
        <v>607</v>
      </c>
      <c r="E3048">
        <f>VLOOKUP(A3048,Kagle!A:Q,17)</f>
        <v>0.61799999999999999</v>
      </c>
    </row>
    <row r="3049" spans="1:5" ht="15">
      <c r="A3049" s="6" t="s">
        <v>3562</v>
      </c>
      <c r="B3049" s="8">
        <v>3824</v>
      </c>
      <c r="C3049" s="6" t="s">
        <v>620</v>
      </c>
      <c r="D3049" s="6" t="s">
        <v>603</v>
      </c>
      <c r="E3049">
        <f>VLOOKUP(A3049,Kagle!A:Q,17)</f>
        <v>0.72</v>
      </c>
    </row>
    <row r="3050" spans="1:5" ht="15">
      <c r="A3050" s="6" t="s">
        <v>3563</v>
      </c>
      <c r="B3050" s="8">
        <v>15185</v>
      </c>
      <c r="C3050" s="6" t="s">
        <v>602</v>
      </c>
      <c r="D3050" s="6" t="s">
        <v>603</v>
      </c>
      <c r="E3050">
        <f>VLOOKUP(A3050,Kagle!A:Q,17)</f>
        <v>0.66</v>
      </c>
    </row>
    <row r="3051" spans="1:5" ht="15">
      <c r="A3051" s="6" t="s">
        <v>3563</v>
      </c>
      <c r="B3051" s="8">
        <v>1905</v>
      </c>
      <c r="C3051" s="6" t="s">
        <v>630</v>
      </c>
      <c r="D3051" s="6" t="s">
        <v>603</v>
      </c>
      <c r="E3051">
        <f>VLOOKUP(A3051,Kagle!A:Q,17)</f>
        <v>0.66</v>
      </c>
    </row>
    <row r="3052" spans="1:5" ht="15">
      <c r="A3052" s="6" t="s">
        <v>3564</v>
      </c>
      <c r="B3052" s="8">
        <v>5546</v>
      </c>
      <c r="C3052" s="6" t="s">
        <v>623</v>
      </c>
      <c r="D3052" s="6" t="s">
        <v>607</v>
      </c>
      <c r="E3052">
        <f>VLOOKUP(A3052,Kagle!A:Q,17)</f>
        <v>0.56799999999999995</v>
      </c>
    </row>
    <row r="3053" spans="1:5" ht="15">
      <c r="A3053" s="6" t="s">
        <v>3565</v>
      </c>
      <c r="B3053" s="8">
        <v>176569</v>
      </c>
      <c r="C3053" s="6" t="s">
        <v>615</v>
      </c>
      <c r="D3053" s="6" t="s">
        <v>607</v>
      </c>
      <c r="E3053">
        <f>VLOOKUP(A3053,Kagle!A:Q,17)</f>
        <v>0.64400000000000002</v>
      </c>
    </row>
    <row r="3054" spans="1:5" ht="15">
      <c r="A3054" s="6" t="s">
        <v>3566</v>
      </c>
      <c r="B3054" s="8">
        <v>18031</v>
      </c>
      <c r="C3054" s="6" t="s">
        <v>616</v>
      </c>
      <c r="D3054" s="6" t="s">
        <v>607</v>
      </c>
      <c r="E3054">
        <f>VLOOKUP(A3054,Kagle!A:Q,17)</f>
        <v>0.53900000000000003</v>
      </c>
    </row>
    <row r="3055" spans="1:5" ht="15">
      <c r="A3055" s="6" t="s">
        <v>3567</v>
      </c>
      <c r="B3055" s="8">
        <v>4634</v>
      </c>
      <c r="C3055" s="6" t="s">
        <v>608</v>
      </c>
      <c r="D3055" s="6" t="s">
        <v>607</v>
      </c>
      <c r="E3055">
        <f>VLOOKUP(A3055,Kagle!A:Q,17)</f>
        <v>0.58599999999999997</v>
      </c>
    </row>
    <row r="3056" spans="1:5" ht="15">
      <c r="A3056" s="6" t="s">
        <v>3568</v>
      </c>
      <c r="B3056" s="8">
        <v>33833</v>
      </c>
      <c r="C3056" s="6" t="s">
        <v>616</v>
      </c>
      <c r="D3056" s="6" t="s">
        <v>607</v>
      </c>
      <c r="E3056">
        <f>VLOOKUP(A3056,Kagle!A:Q,17)</f>
        <v>0.623</v>
      </c>
    </row>
    <row r="3057" spans="1:5" ht="15">
      <c r="A3057" s="6" t="s">
        <v>3569</v>
      </c>
      <c r="B3057" s="8">
        <v>25894</v>
      </c>
      <c r="C3057" s="6" t="s">
        <v>630</v>
      </c>
      <c r="D3057" s="6" t="s">
        <v>603</v>
      </c>
      <c r="E3057">
        <f>VLOOKUP(A3057,Kagle!A:Q,17)</f>
        <v>0.745</v>
      </c>
    </row>
    <row r="3058" spans="1:5" ht="15">
      <c r="A3058" s="6" t="s">
        <v>3570</v>
      </c>
      <c r="B3058" s="8">
        <v>1242</v>
      </c>
      <c r="C3058" s="6" t="s">
        <v>620</v>
      </c>
      <c r="D3058" s="6" t="s">
        <v>603</v>
      </c>
      <c r="E3058">
        <f>VLOOKUP(A3058,Kagle!A:Q,17)</f>
        <v>0.74099999999999999</v>
      </c>
    </row>
    <row r="3059" spans="1:5" ht="15">
      <c r="A3059" s="6" t="s">
        <v>3571</v>
      </c>
      <c r="B3059" s="8">
        <v>25581</v>
      </c>
      <c r="C3059" s="6" t="s">
        <v>606</v>
      </c>
      <c r="D3059" s="6" t="s">
        <v>607</v>
      </c>
      <c r="E3059">
        <f>VLOOKUP(A3059,Kagle!A:Q,17)</f>
        <v>0.622</v>
      </c>
    </row>
    <row r="3060" spans="1:5" ht="15">
      <c r="A3060" s="6" t="s">
        <v>3571</v>
      </c>
      <c r="B3060" s="8">
        <v>22355</v>
      </c>
      <c r="C3060" s="6" t="s">
        <v>608</v>
      </c>
      <c r="D3060" s="6" t="s">
        <v>607</v>
      </c>
      <c r="E3060">
        <f>VLOOKUP(A3060,Kagle!A:Q,17)</f>
        <v>0.622</v>
      </c>
    </row>
    <row r="3061" spans="1:5" ht="15">
      <c r="A3061" s="6" t="s">
        <v>3572</v>
      </c>
      <c r="B3061" s="8">
        <v>10893</v>
      </c>
      <c r="C3061" s="6" t="s">
        <v>614</v>
      </c>
      <c r="D3061" s="6" t="s">
        <v>607</v>
      </c>
      <c r="E3061">
        <f>VLOOKUP(A3061,Kagle!A:Q,17)</f>
        <v>0.52700000000000002</v>
      </c>
    </row>
    <row r="3062" spans="1:5" ht="15">
      <c r="A3062" s="6" t="s">
        <v>3573</v>
      </c>
      <c r="B3062" s="8">
        <v>27462</v>
      </c>
      <c r="C3062" s="6" t="s">
        <v>606</v>
      </c>
      <c r="D3062" s="6" t="s">
        <v>607</v>
      </c>
      <c r="E3062">
        <f>VLOOKUP(A3062,Kagle!A:Q,17)</f>
        <v>0.626</v>
      </c>
    </row>
    <row r="3063" spans="1:5" ht="15">
      <c r="A3063" s="6" t="s">
        <v>3574</v>
      </c>
      <c r="B3063" s="8">
        <v>8483</v>
      </c>
      <c r="C3063" s="6" t="s">
        <v>616</v>
      </c>
      <c r="D3063" s="6" t="s">
        <v>607</v>
      </c>
      <c r="E3063">
        <f>VLOOKUP(A3063,Kagle!A:Q,17)</f>
        <v>0.50800000000000001</v>
      </c>
    </row>
    <row r="3064" spans="1:5" ht="15">
      <c r="A3064" s="6" t="s">
        <v>3575</v>
      </c>
      <c r="B3064" s="8">
        <v>13142</v>
      </c>
      <c r="C3064" s="6" t="s">
        <v>600</v>
      </c>
      <c r="D3064" s="6" t="s">
        <v>601</v>
      </c>
      <c r="E3064">
        <f>VLOOKUP(A3064,Kagle!A:Q,17)</f>
        <v>0.66500000000000004</v>
      </c>
    </row>
    <row r="3065" spans="1:5" ht="15">
      <c r="A3065" s="6" t="s">
        <v>3576</v>
      </c>
      <c r="B3065" s="8">
        <v>6608</v>
      </c>
      <c r="C3065" s="6" t="s">
        <v>621</v>
      </c>
      <c r="D3065" s="6" t="s">
        <v>603</v>
      </c>
      <c r="E3065">
        <f>VLOOKUP(A3065,Kagle!A:Q,17)</f>
        <v>0.67</v>
      </c>
    </row>
    <row r="3066" spans="1:5" ht="15">
      <c r="A3066" s="6" t="s">
        <v>3577</v>
      </c>
      <c r="B3066" s="8">
        <v>2583</v>
      </c>
      <c r="C3066" s="6" t="s">
        <v>600</v>
      </c>
      <c r="D3066" s="6" t="s">
        <v>601</v>
      </c>
      <c r="E3066">
        <f>VLOOKUP(A3066,Kagle!A:Q,17)</f>
        <v>0.71</v>
      </c>
    </row>
    <row r="3067" spans="1:5" ht="15">
      <c r="A3067" s="6" t="s">
        <v>3578</v>
      </c>
      <c r="B3067" s="8">
        <v>26115</v>
      </c>
      <c r="C3067" s="6" t="s">
        <v>623</v>
      </c>
      <c r="D3067" s="6" t="s">
        <v>607</v>
      </c>
      <c r="E3067">
        <f>VLOOKUP(A3067,Kagle!A:Q,17)</f>
        <v>0.56299999999999994</v>
      </c>
    </row>
    <row r="3068" spans="1:5" ht="15">
      <c r="A3068" s="6" t="s">
        <v>3579</v>
      </c>
      <c r="B3068" s="8">
        <v>28793</v>
      </c>
      <c r="C3068" s="6" t="s">
        <v>617</v>
      </c>
      <c r="D3068" s="6" t="s">
        <v>610</v>
      </c>
      <c r="E3068">
        <f>VLOOKUP(A3068,Kagle!A:Q,17)</f>
        <v>0.68</v>
      </c>
    </row>
    <row r="3069" spans="1:5" ht="15">
      <c r="A3069" s="6" t="s">
        <v>3580</v>
      </c>
      <c r="B3069" s="8">
        <v>5322</v>
      </c>
      <c r="C3069" s="6" t="s">
        <v>602</v>
      </c>
      <c r="D3069" s="6" t="s">
        <v>603</v>
      </c>
      <c r="E3069">
        <f>VLOOKUP(A3069,Kagle!A:Q,17)</f>
        <v>0.63300000000000001</v>
      </c>
    </row>
    <row r="3070" spans="1:5" ht="15">
      <c r="A3070" s="6" t="s">
        <v>3581</v>
      </c>
      <c r="B3070" s="8">
        <v>8103</v>
      </c>
      <c r="C3070" s="6" t="s">
        <v>602</v>
      </c>
      <c r="D3070" s="6" t="s">
        <v>603</v>
      </c>
      <c r="E3070">
        <f>VLOOKUP(A3070,Kagle!A:Q,17)</f>
        <v>0.66</v>
      </c>
    </row>
    <row r="3071" spans="1:5" ht="15">
      <c r="A3071" s="6" t="s">
        <v>3582</v>
      </c>
      <c r="B3071" s="8">
        <v>31497</v>
      </c>
      <c r="C3071" s="6" t="s">
        <v>600</v>
      </c>
      <c r="D3071" s="6" t="s">
        <v>601</v>
      </c>
      <c r="E3071">
        <f>VLOOKUP(A3071,Kagle!A:Q,17)</f>
        <v>0.71799999999999997</v>
      </c>
    </row>
    <row r="3072" spans="1:5" ht="15">
      <c r="A3072" s="6" t="s">
        <v>3583</v>
      </c>
      <c r="B3072" s="8">
        <v>3893</v>
      </c>
      <c r="C3072" s="6" t="s">
        <v>620</v>
      </c>
      <c r="D3072" s="6" t="s">
        <v>603</v>
      </c>
      <c r="E3072">
        <f>VLOOKUP(A3072,Kagle!A:Q,17)</f>
        <v>0.73</v>
      </c>
    </row>
    <row r="3073" spans="1:5" ht="15">
      <c r="A3073" s="6" t="s">
        <v>3584</v>
      </c>
      <c r="B3073" s="8">
        <v>68154</v>
      </c>
      <c r="C3073" s="6" t="s">
        <v>625</v>
      </c>
      <c r="D3073" s="6" t="s">
        <v>605</v>
      </c>
      <c r="E3073">
        <f>VLOOKUP(A3073,Kagle!A:Q,17)</f>
        <v>0.63800000000000001</v>
      </c>
    </row>
    <row r="3074" spans="1:5" ht="15">
      <c r="A3074" s="6" t="s">
        <v>3585</v>
      </c>
      <c r="B3074" s="8">
        <v>12966</v>
      </c>
      <c r="C3074" s="6" t="s">
        <v>620</v>
      </c>
      <c r="D3074" s="6" t="s">
        <v>603</v>
      </c>
      <c r="E3074">
        <f>VLOOKUP(A3074,Kagle!A:Q,17)</f>
        <v>0.74299999999999999</v>
      </c>
    </row>
    <row r="3075" spans="1:5" ht="15">
      <c r="A3075" s="6" t="s">
        <v>3586</v>
      </c>
      <c r="B3075" s="8">
        <v>9559</v>
      </c>
      <c r="C3075" s="6" t="s">
        <v>602</v>
      </c>
      <c r="D3075" s="6" t="s">
        <v>603</v>
      </c>
      <c r="E3075">
        <f>VLOOKUP(A3075,Kagle!A:Q,17)</f>
        <v>0.66500000000000004</v>
      </c>
    </row>
    <row r="3076" spans="1:5" ht="15">
      <c r="A3076" s="6" t="s">
        <v>3587</v>
      </c>
      <c r="B3076" s="8">
        <v>3106</v>
      </c>
      <c r="C3076" s="6" t="s">
        <v>620</v>
      </c>
      <c r="D3076" s="6" t="s">
        <v>603</v>
      </c>
      <c r="E3076">
        <f>VLOOKUP(A3076,Kagle!A:Q,17)</f>
        <v>0.7</v>
      </c>
    </row>
    <row r="3077" spans="1:5" ht="15">
      <c r="A3077" s="6" t="s">
        <v>3588</v>
      </c>
      <c r="B3077" s="8">
        <v>13620</v>
      </c>
      <c r="C3077" s="6" t="s">
        <v>630</v>
      </c>
      <c r="D3077" s="6" t="s">
        <v>603</v>
      </c>
      <c r="E3077">
        <f>VLOOKUP(A3077,Kagle!A:Q,17)</f>
        <v>0.71299999999999997</v>
      </c>
    </row>
    <row r="3078" spans="1:5" ht="15">
      <c r="A3078" s="6" t="s">
        <v>3589</v>
      </c>
      <c r="B3078" s="8">
        <v>19643</v>
      </c>
      <c r="C3078" s="6" t="s">
        <v>613</v>
      </c>
      <c r="D3078" s="6" t="s">
        <v>605</v>
      </c>
      <c r="E3078">
        <f>VLOOKUP(A3078,Kagle!A:Q,17)</f>
        <v>0.68400000000000005</v>
      </c>
    </row>
    <row r="3079" spans="1:5" ht="15">
      <c r="A3079" s="6" t="s">
        <v>3590</v>
      </c>
      <c r="B3079" s="8">
        <v>27154</v>
      </c>
      <c r="C3079" s="6" t="s">
        <v>614</v>
      </c>
      <c r="D3079" s="6" t="s">
        <v>607</v>
      </c>
      <c r="E3079">
        <f>VLOOKUP(A3079,Kagle!A:Q,17)</f>
        <v>0.68</v>
      </c>
    </row>
    <row r="3080" spans="1:5" ht="15">
      <c r="A3080" s="6" t="s">
        <v>3590</v>
      </c>
      <c r="B3080" s="8">
        <v>17936</v>
      </c>
      <c r="C3080" s="6" t="s">
        <v>609</v>
      </c>
      <c r="D3080" s="6" t="s">
        <v>610</v>
      </c>
      <c r="E3080">
        <f>VLOOKUP(A3080,Kagle!A:Q,17)</f>
        <v>0.68</v>
      </c>
    </row>
    <row r="3081" spans="1:5" ht="15">
      <c r="A3081" s="6" t="s">
        <v>3591</v>
      </c>
      <c r="B3081" s="8">
        <v>2196</v>
      </c>
      <c r="C3081" s="6" t="s">
        <v>602</v>
      </c>
      <c r="D3081" s="6" t="s">
        <v>603</v>
      </c>
      <c r="E3081">
        <f>VLOOKUP(A3081,Kagle!A:Q,17)</f>
        <v>0.66</v>
      </c>
    </row>
    <row r="3082" spans="1:5" ht="15">
      <c r="A3082" s="6" t="s">
        <v>3592</v>
      </c>
      <c r="B3082" s="8">
        <v>21031</v>
      </c>
      <c r="C3082" s="6" t="s">
        <v>617</v>
      </c>
      <c r="D3082" s="6" t="s">
        <v>610</v>
      </c>
      <c r="E3082">
        <f>VLOOKUP(A3082,Kagle!A:Q,17)</f>
        <v>0.72499999999999998</v>
      </c>
    </row>
    <row r="3083" spans="1:5" ht="15">
      <c r="A3083" s="6" t="s">
        <v>3593</v>
      </c>
      <c r="B3083" s="8">
        <v>10787</v>
      </c>
      <c r="C3083" s="6" t="s">
        <v>602</v>
      </c>
      <c r="D3083" s="6" t="s">
        <v>603</v>
      </c>
      <c r="E3083">
        <f>VLOOKUP(A3083,Kagle!A:Q,17)</f>
        <v>0.68</v>
      </c>
    </row>
    <row r="3084" spans="1:5" ht="15">
      <c r="A3084" s="6" t="s">
        <v>3594</v>
      </c>
      <c r="B3084" s="8">
        <v>4911</v>
      </c>
      <c r="C3084" s="6" t="s">
        <v>606</v>
      </c>
      <c r="D3084" s="6" t="s">
        <v>607</v>
      </c>
      <c r="E3084">
        <f>VLOOKUP(A3084,Kagle!A:Q,17)</f>
        <v>0.59</v>
      </c>
    </row>
    <row r="3085" spans="1:5" ht="15">
      <c r="A3085" s="6" t="s">
        <v>3595</v>
      </c>
      <c r="B3085" s="8">
        <v>15111</v>
      </c>
      <c r="C3085" s="6" t="s">
        <v>624</v>
      </c>
      <c r="D3085" s="6" t="s">
        <v>601</v>
      </c>
      <c r="E3085">
        <f>VLOOKUP(A3085,Kagle!A:Q,17)</f>
        <v>0.63200000000000001</v>
      </c>
    </row>
    <row r="3086" spans="1:5" ht="15">
      <c r="A3086" s="6" t="s">
        <v>3596</v>
      </c>
      <c r="B3086" s="8">
        <v>13894</v>
      </c>
      <c r="C3086" s="6" t="s">
        <v>614</v>
      </c>
      <c r="D3086" s="6" t="s">
        <v>607</v>
      </c>
      <c r="E3086">
        <f>VLOOKUP(A3086,Kagle!A:Q,17)</f>
        <v>0.61</v>
      </c>
    </row>
    <row r="3087" spans="1:5" ht="15">
      <c r="A3087" s="6" t="s">
        <v>3597</v>
      </c>
      <c r="B3087" s="8">
        <v>28220</v>
      </c>
      <c r="C3087" s="6" t="s">
        <v>612</v>
      </c>
      <c r="D3087" s="6" t="s">
        <v>607</v>
      </c>
      <c r="E3087">
        <f>VLOOKUP(A3087,Kagle!A:Q,17)</f>
        <v>0.59099999999999997</v>
      </c>
    </row>
    <row r="3088" spans="1:5" ht="15">
      <c r="A3088" s="6" t="s">
        <v>3598</v>
      </c>
      <c r="B3088" s="8">
        <v>28754</v>
      </c>
      <c r="C3088" s="6" t="s">
        <v>620</v>
      </c>
      <c r="D3088" s="6" t="s">
        <v>603</v>
      </c>
      <c r="E3088">
        <f>VLOOKUP(A3088,Kagle!A:Q,17)</f>
        <v>0.75</v>
      </c>
    </row>
    <row r="3089" spans="1:5" ht="15">
      <c r="A3089" s="6" t="s">
        <v>3599</v>
      </c>
      <c r="B3089" s="8">
        <v>15470</v>
      </c>
      <c r="C3089" s="6" t="s">
        <v>608</v>
      </c>
      <c r="D3089" s="6" t="s">
        <v>607</v>
      </c>
      <c r="E3089">
        <f>VLOOKUP(A3089,Kagle!A:Q,17)</f>
        <v>0.54200000000000004</v>
      </c>
    </row>
    <row r="3090" spans="1:5" ht="15">
      <c r="A3090" s="6" t="s">
        <v>3600</v>
      </c>
      <c r="B3090" s="8">
        <v>29706</v>
      </c>
      <c r="C3090" s="6" t="s">
        <v>613</v>
      </c>
      <c r="D3090" s="6" t="s">
        <v>605</v>
      </c>
      <c r="E3090">
        <f>VLOOKUP(A3090,Kagle!A:Q,17)</f>
        <v>0.66200000000000003</v>
      </c>
    </row>
    <row r="3091" spans="1:5" ht="15">
      <c r="A3091" s="6" t="s">
        <v>3601</v>
      </c>
      <c r="B3091" s="8">
        <v>18474</v>
      </c>
      <c r="C3091" s="6" t="s">
        <v>608</v>
      </c>
      <c r="D3091" s="6" t="s">
        <v>607</v>
      </c>
      <c r="E3091">
        <f>VLOOKUP(A3091,Kagle!A:Q,17)</f>
        <v>0.52700000000000002</v>
      </c>
    </row>
    <row r="3092" spans="1:5" ht="15">
      <c r="A3092" s="6" t="s">
        <v>3602</v>
      </c>
      <c r="B3092" s="8">
        <v>13493</v>
      </c>
      <c r="C3092" s="6" t="s">
        <v>625</v>
      </c>
      <c r="D3092" s="6" t="s">
        <v>605</v>
      </c>
      <c r="E3092">
        <f>VLOOKUP(A3092,Kagle!A:Q,17)</f>
        <v>0.64300000000000002</v>
      </c>
    </row>
    <row r="3093" spans="1:5" ht="15">
      <c r="A3093" s="6" t="s">
        <v>3603</v>
      </c>
      <c r="B3093" s="8">
        <v>8447</v>
      </c>
      <c r="C3093" s="6" t="s">
        <v>620</v>
      </c>
      <c r="D3093" s="6" t="s">
        <v>603</v>
      </c>
      <c r="E3093">
        <f>VLOOKUP(A3093,Kagle!A:Q,17)</f>
        <v>0.72</v>
      </c>
    </row>
    <row r="3094" spans="1:5" ht="15">
      <c r="A3094" s="6" t="s">
        <v>3604</v>
      </c>
      <c r="B3094" s="8">
        <v>10818</v>
      </c>
      <c r="C3094" s="6" t="s">
        <v>609</v>
      </c>
      <c r="D3094" s="6" t="s">
        <v>610</v>
      </c>
      <c r="E3094">
        <f>VLOOKUP(A3094,Kagle!A:Q,17)</f>
        <v>0.748</v>
      </c>
    </row>
    <row r="3095" spans="1:5" ht="15">
      <c r="A3095" s="6" t="s">
        <v>3605</v>
      </c>
      <c r="B3095" s="8">
        <v>18338</v>
      </c>
      <c r="C3095" s="6" t="s">
        <v>620</v>
      </c>
      <c r="D3095" s="6" t="s">
        <v>603</v>
      </c>
      <c r="E3095">
        <f>VLOOKUP(A3095,Kagle!A:Q,17)</f>
        <v>0.76200000000000001</v>
      </c>
    </row>
    <row r="3096" spans="1:5" ht="15">
      <c r="A3096" s="6" t="s">
        <v>3606</v>
      </c>
      <c r="B3096" s="8">
        <v>1796</v>
      </c>
      <c r="C3096" s="6" t="s">
        <v>618</v>
      </c>
      <c r="D3096" s="6" t="s">
        <v>601</v>
      </c>
      <c r="E3096">
        <f>VLOOKUP(A3096,Kagle!A:Q,17)</f>
        <v>0.76200000000000001</v>
      </c>
    </row>
    <row r="3097" spans="1:5" ht="15">
      <c r="A3097" s="6" t="s">
        <v>3607</v>
      </c>
      <c r="B3097" s="8">
        <v>60303</v>
      </c>
      <c r="C3097" s="6" t="s">
        <v>620</v>
      </c>
      <c r="D3097" s="6" t="s">
        <v>603</v>
      </c>
      <c r="E3097">
        <f>VLOOKUP(A3097,Kagle!A:Q,17)</f>
        <v>0.73799999999999999</v>
      </c>
    </row>
    <row r="3098" spans="1:5" ht="15">
      <c r="A3098" s="6" t="s">
        <v>3608</v>
      </c>
      <c r="B3098" s="8">
        <v>27941</v>
      </c>
      <c r="C3098" s="6" t="s">
        <v>602</v>
      </c>
      <c r="D3098" s="6" t="s">
        <v>603</v>
      </c>
      <c r="E3098">
        <f>VLOOKUP(A3098,Kagle!A:Q,17)</f>
        <v>0.59299999999999997</v>
      </c>
    </row>
    <row r="3099" spans="1:5" ht="15">
      <c r="A3099" s="6" t="s">
        <v>3609</v>
      </c>
      <c r="B3099" s="8">
        <v>4919</v>
      </c>
      <c r="C3099" s="6" t="s">
        <v>611</v>
      </c>
      <c r="D3099" s="6" t="s">
        <v>610</v>
      </c>
      <c r="E3099">
        <f>VLOOKUP(A3099,Kagle!A:Q,17)</f>
        <v>0.70799999999999996</v>
      </c>
    </row>
    <row r="3100" spans="1:5" ht="15">
      <c r="A3100" s="6" t="s">
        <v>3610</v>
      </c>
      <c r="B3100" s="8">
        <v>4914</v>
      </c>
      <c r="C3100" s="6" t="s">
        <v>614</v>
      </c>
      <c r="D3100" s="6" t="s">
        <v>607</v>
      </c>
      <c r="E3100">
        <f>VLOOKUP(A3100,Kagle!A:Q,17)</f>
        <v>0.622</v>
      </c>
    </row>
    <row r="3101" spans="1:5" ht="15">
      <c r="A3101" s="6" t="s">
        <v>3611</v>
      </c>
      <c r="B3101" s="8">
        <v>2283</v>
      </c>
      <c r="C3101" s="6" t="s">
        <v>609</v>
      </c>
      <c r="D3101" s="6" t="s">
        <v>610</v>
      </c>
      <c r="E3101">
        <f>VLOOKUP(A3101,Kagle!A:Q,17)</f>
        <v>0.71099999999999997</v>
      </c>
    </row>
    <row r="3102" spans="1:5" ht="15">
      <c r="A3102" s="6" t="s">
        <v>3612</v>
      </c>
      <c r="B3102" s="8">
        <v>15011</v>
      </c>
      <c r="C3102" s="6" t="s">
        <v>606</v>
      </c>
      <c r="D3102" s="6" t="s">
        <v>607</v>
      </c>
      <c r="E3102">
        <f>VLOOKUP(A3102,Kagle!A:Q,17)</f>
        <v>0.622</v>
      </c>
    </row>
    <row r="3103" spans="1:5" ht="15">
      <c r="A3103" s="6" t="s">
        <v>3613</v>
      </c>
      <c r="B3103" s="8">
        <v>10704</v>
      </c>
      <c r="C3103" s="6" t="s">
        <v>604</v>
      </c>
      <c r="D3103" s="6" t="s">
        <v>605</v>
      </c>
      <c r="E3103">
        <f>VLOOKUP(A3103,Kagle!A:Q,17)</f>
        <v>0.57499999999999996</v>
      </c>
    </row>
    <row r="3104" spans="1:5" ht="15">
      <c r="A3104" s="6" t="s">
        <v>3614</v>
      </c>
      <c r="B3104" s="8">
        <v>35480</v>
      </c>
      <c r="C3104" s="6" t="s">
        <v>620</v>
      </c>
      <c r="D3104" s="6" t="s">
        <v>603</v>
      </c>
      <c r="E3104">
        <f>VLOOKUP(A3104,Kagle!A:Q,17)</f>
        <v>0.76200000000000001</v>
      </c>
    </row>
    <row r="3105" spans="1:5" ht="15">
      <c r="A3105" s="6" t="s">
        <v>3615</v>
      </c>
      <c r="B3105" s="8">
        <v>31530</v>
      </c>
      <c r="C3105" s="6" t="s">
        <v>611</v>
      </c>
      <c r="D3105" s="6" t="s">
        <v>610</v>
      </c>
      <c r="E3105">
        <f>VLOOKUP(A3105,Kagle!A:Q,17)</f>
        <v>0.76</v>
      </c>
    </row>
    <row r="3106" spans="1:5" ht="15">
      <c r="A3106" s="6" t="s">
        <v>3616</v>
      </c>
      <c r="B3106" s="8">
        <v>68980</v>
      </c>
      <c r="C3106" s="6" t="s">
        <v>602</v>
      </c>
      <c r="D3106" s="6" t="s">
        <v>603</v>
      </c>
      <c r="E3106">
        <f>VLOOKUP(A3106,Kagle!A:Q,17)</f>
        <v>0.63800000000000001</v>
      </c>
    </row>
    <row r="3107" spans="1:5" ht="15">
      <c r="A3107" s="6" t="s">
        <v>3617</v>
      </c>
      <c r="B3107" s="8">
        <v>4218</v>
      </c>
      <c r="C3107" s="6" t="s">
        <v>602</v>
      </c>
      <c r="D3107" s="6" t="s">
        <v>603</v>
      </c>
      <c r="E3107">
        <f>VLOOKUP(A3107,Kagle!A:Q,17)</f>
        <v>0.72099999999999997</v>
      </c>
    </row>
    <row r="3108" spans="1:5" ht="15">
      <c r="A3108" s="6" t="s">
        <v>3618</v>
      </c>
      <c r="B3108" s="8">
        <v>4934</v>
      </c>
      <c r="C3108" s="6" t="s">
        <v>622</v>
      </c>
      <c r="D3108" s="6" t="s">
        <v>607</v>
      </c>
      <c r="E3108">
        <f>VLOOKUP(A3108,Kagle!A:Q,17)</f>
        <v>0.57399999999999995</v>
      </c>
    </row>
    <row r="3109" spans="1:5" ht="15">
      <c r="A3109" s="6" t="s">
        <v>3619</v>
      </c>
      <c r="B3109" s="8">
        <v>7554</v>
      </c>
      <c r="C3109" s="6" t="s">
        <v>620</v>
      </c>
      <c r="D3109" s="6" t="s">
        <v>603</v>
      </c>
      <c r="E3109">
        <f>VLOOKUP(A3109,Kagle!A:Q,17)</f>
        <v>0.77400000000000002</v>
      </c>
    </row>
    <row r="3110" spans="1:5" ht="15">
      <c r="A3110" s="6" t="s">
        <v>3620</v>
      </c>
      <c r="B3110" s="8">
        <v>13261</v>
      </c>
      <c r="C3110" s="6" t="s">
        <v>600</v>
      </c>
      <c r="D3110" s="6" t="s">
        <v>601</v>
      </c>
      <c r="E3110">
        <f>VLOOKUP(A3110,Kagle!A:Q,17)</f>
        <v>0.69599999999999995</v>
      </c>
    </row>
    <row r="3111" spans="1:5" ht="15">
      <c r="A3111" s="6" t="s">
        <v>3621</v>
      </c>
      <c r="B3111" s="8">
        <v>450785</v>
      </c>
      <c r="C3111" s="6" t="s">
        <v>629</v>
      </c>
      <c r="D3111" s="6" t="s">
        <v>607</v>
      </c>
      <c r="E3111">
        <f>VLOOKUP(A3111,Kagle!A:Q,17)</f>
        <v>0.59</v>
      </c>
    </row>
    <row r="3112" spans="1:5" ht="15">
      <c r="A3112" s="6" t="s">
        <v>3622</v>
      </c>
      <c r="B3112" s="8">
        <v>153033</v>
      </c>
      <c r="C3112" s="6" t="s">
        <v>620</v>
      </c>
      <c r="D3112" s="6" t="s">
        <v>603</v>
      </c>
      <c r="E3112">
        <f>VLOOKUP(A3112,Kagle!A:Q,17)</f>
        <v>0.59</v>
      </c>
    </row>
    <row r="3113" spans="1:5" ht="15">
      <c r="A3113" s="6" t="s">
        <v>3623</v>
      </c>
      <c r="B3113" s="8">
        <v>93650</v>
      </c>
      <c r="C3113" s="6" t="s">
        <v>620</v>
      </c>
      <c r="D3113" s="6" t="s">
        <v>603</v>
      </c>
      <c r="E3113">
        <f>VLOOKUP(A3113,Kagle!A:Q,17)</f>
        <v>0.59</v>
      </c>
    </row>
    <row r="3114" spans="1:5" ht="15">
      <c r="A3114" s="6" t="s">
        <v>3624</v>
      </c>
      <c r="B3114" s="8">
        <v>1501</v>
      </c>
      <c r="C3114" s="6" t="s">
        <v>604</v>
      </c>
      <c r="D3114" s="6" t="s">
        <v>605</v>
      </c>
      <c r="E3114">
        <f>VLOOKUP(A3114,Kagle!A:Q,17)</f>
        <v>0.54700000000000004</v>
      </c>
    </row>
    <row r="3115" spans="1:5" ht="15">
      <c r="A3115" s="6" t="s">
        <v>3625</v>
      </c>
      <c r="B3115" s="8">
        <v>11348</v>
      </c>
      <c r="C3115" s="6" t="s">
        <v>604</v>
      </c>
      <c r="D3115" s="6" t="s">
        <v>605</v>
      </c>
      <c r="E3115">
        <f>VLOOKUP(A3115,Kagle!A:Q,17)</f>
        <v>0</v>
      </c>
    </row>
    <row r="3116" spans="1:5" ht="15">
      <c r="A3116" s="6" t="s">
        <v>3626</v>
      </c>
      <c r="B3116" s="8">
        <v>83182</v>
      </c>
      <c r="C3116" s="6" t="s">
        <v>606</v>
      </c>
      <c r="D3116" s="6" t="s">
        <v>607</v>
      </c>
      <c r="E3116">
        <f>VLOOKUP(A3116,Kagle!A:Q,17)</f>
        <v>0.57999999999999996</v>
      </c>
    </row>
    <row r="3117" spans="1:5" ht="15">
      <c r="A3117" s="6" t="s">
        <v>3627</v>
      </c>
      <c r="B3117" s="8">
        <v>16184</v>
      </c>
      <c r="C3117" s="6" t="s">
        <v>620</v>
      </c>
      <c r="D3117" s="6" t="s">
        <v>603</v>
      </c>
      <c r="E3117">
        <f>VLOOKUP(A3117,Kagle!A:Q,17)</f>
        <v>0.72</v>
      </c>
    </row>
    <row r="3118" spans="1:5" ht="15">
      <c r="A3118" s="6" t="s">
        <v>3628</v>
      </c>
      <c r="B3118" s="8">
        <v>43858</v>
      </c>
      <c r="C3118" s="6" t="s">
        <v>614</v>
      </c>
      <c r="D3118" s="6" t="s">
        <v>607</v>
      </c>
      <c r="E3118">
        <f>VLOOKUP(A3118,Kagle!A:Q,17)</f>
        <v>0.54600000000000004</v>
      </c>
    </row>
    <row r="3119" spans="1:5" ht="15">
      <c r="A3119" s="6" t="s">
        <v>3629</v>
      </c>
      <c r="B3119" s="8">
        <v>3508</v>
      </c>
      <c r="C3119" s="6" t="s">
        <v>620</v>
      </c>
      <c r="D3119" s="6" t="s">
        <v>603</v>
      </c>
      <c r="E3119">
        <f>VLOOKUP(A3119,Kagle!A:Q,17)</f>
        <v>0.77200000000000002</v>
      </c>
    </row>
    <row r="3120" spans="1:5" ht="15">
      <c r="A3120" s="6" t="s">
        <v>3630</v>
      </c>
      <c r="B3120" s="8">
        <v>33664</v>
      </c>
      <c r="C3120" s="6" t="s">
        <v>611</v>
      </c>
      <c r="D3120" s="6" t="s">
        <v>610</v>
      </c>
      <c r="E3120">
        <f>VLOOKUP(A3120,Kagle!A:Q,17)</f>
        <v>0.748</v>
      </c>
    </row>
    <row r="3121" spans="1:5" ht="15">
      <c r="A3121" s="6" t="s">
        <v>3631</v>
      </c>
      <c r="B3121" s="8">
        <v>2267</v>
      </c>
      <c r="C3121" s="6" t="s">
        <v>620</v>
      </c>
      <c r="D3121" s="6" t="s">
        <v>603</v>
      </c>
      <c r="E3121">
        <f>VLOOKUP(A3121,Kagle!A:Q,17)</f>
        <v>0.754</v>
      </c>
    </row>
    <row r="3122" spans="1:5" ht="15">
      <c r="A3122" s="6" t="s">
        <v>3632</v>
      </c>
      <c r="B3122" s="8">
        <v>11889</v>
      </c>
      <c r="C3122" s="6" t="s">
        <v>602</v>
      </c>
      <c r="D3122" s="6" t="s">
        <v>603</v>
      </c>
      <c r="E3122">
        <f>VLOOKUP(A3122,Kagle!A:Q,17)</f>
        <v>0.65</v>
      </c>
    </row>
    <row r="3123" spans="1:5" ht="15">
      <c r="A3123" s="6" t="s">
        <v>3633</v>
      </c>
      <c r="B3123" s="8">
        <v>57648</v>
      </c>
      <c r="C3123" s="6" t="s">
        <v>616</v>
      </c>
      <c r="D3123" s="6" t="s">
        <v>607</v>
      </c>
      <c r="E3123">
        <f>VLOOKUP(A3123,Kagle!A:Q,17)</f>
        <v>0.61499999999999999</v>
      </c>
    </row>
    <row r="3124" spans="1:5" ht="15">
      <c r="A3124" s="6" t="s">
        <v>3634</v>
      </c>
      <c r="B3124" s="8">
        <v>2202</v>
      </c>
      <c r="C3124" s="6" t="s">
        <v>616</v>
      </c>
      <c r="D3124" s="6" t="s">
        <v>607</v>
      </c>
      <c r="E3124">
        <f>VLOOKUP(A3124,Kagle!A:Q,17)</f>
        <v>0.56100000000000005</v>
      </c>
    </row>
    <row r="3125" spans="1:5" ht="15">
      <c r="A3125" s="6" t="s">
        <v>3635</v>
      </c>
      <c r="B3125" s="8">
        <v>10564</v>
      </c>
      <c r="C3125" s="6" t="s">
        <v>602</v>
      </c>
      <c r="D3125" s="6" t="s">
        <v>603</v>
      </c>
      <c r="E3125">
        <f>VLOOKUP(A3125,Kagle!A:Q,17)</f>
        <v>0.72099999999999997</v>
      </c>
    </row>
    <row r="3126" spans="1:5" ht="15">
      <c r="A3126" s="6" t="s">
        <v>3636</v>
      </c>
      <c r="B3126" s="8">
        <v>7767</v>
      </c>
      <c r="C3126" s="6" t="s">
        <v>606</v>
      </c>
      <c r="D3126" s="6" t="s">
        <v>607</v>
      </c>
      <c r="E3126">
        <f>VLOOKUP(A3126,Kagle!A:Q,17)</f>
        <v>0.61</v>
      </c>
    </row>
    <row r="3127" spans="1:5" ht="15">
      <c r="A3127" s="6" t="s">
        <v>3637</v>
      </c>
      <c r="B3127" s="8">
        <v>8727</v>
      </c>
      <c r="C3127" s="6" t="s">
        <v>622</v>
      </c>
      <c r="D3127" s="6" t="s">
        <v>607</v>
      </c>
      <c r="E3127">
        <f>VLOOKUP(A3127,Kagle!A:Q,17)</f>
        <v>0.59</v>
      </c>
    </row>
    <row r="3128" spans="1:5" ht="15">
      <c r="A3128" s="6" t="s">
        <v>3638</v>
      </c>
      <c r="B3128" s="8">
        <v>17249</v>
      </c>
      <c r="C3128" s="6" t="s">
        <v>602</v>
      </c>
      <c r="D3128" s="6" t="s">
        <v>603</v>
      </c>
      <c r="E3128">
        <f>VLOOKUP(A3128,Kagle!A:Q,17)</f>
        <v>0.61299999999999999</v>
      </c>
    </row>
    <row r="3129" spans="1:5" ht="15">
      <c r="A3129" s="6" t="s">
        <v>3639</v>
      </c>
      <c r="B3129" s="8">
        <v>5738</v>
      </c>
      <c r="C3129" s="6" t="s">
        <v>621</v>
      </c>
      <c r="D3129" s="6" t="s">
        <v>603</v>
      </c>
      <c r="E3129">
        <f>VLOOKUP(A3129,Kagle!A:Q,17)</f>
        <v>0.66700000000000004</v>
      </c>
    </row>
    <row r="3130" spans="1:5" ht="15">
      <c r="A3130" s="6" t="s">
        <v>3640</v>
      </c>
      <c r="B3130" s="8">
        <v>14747</v>
      </c>
      <c r="C3130" s="6" t="s">
        <v>615</v>
      </c>
      <c r="D3130" s="6" t="s">
        <v>607</v>
      </c>
      <c r="E3130">
        <f>VLOOKUP(A3130,Kagle!A:Q,17)</f>
        <v>0.55700000000000005</v>
      </c>
    </row>
    <row r="3131" spans="1:5" ht="15">
      <c r="A3131" s="6" t="s">
        <v>3641</v>
      </c>
      <c r="B3131" s="8">
        <v>18894</v>
      </c>
      <c r="C3131" s="6" t="s">
        <v>617</v>
      </c>
      <c r="D3131" s="6" t="s">
        <v>610</v>
      </c>
      <c r="E3131">
        <f>VLOOKUP(A3131,Kagle!A:Q,17)</f>
        <v>0.76400000000000001</v>
      </c>
    </row>
    <row r="3132" spans="1:5" ht="15">
      <c r="A3132" s="6" t="s">
        <v>3642</v>
      </c>
      <c r="B3132" s="8">
        <v>11208</v>
      </c>
      <c r="C3132" s="6" t="s">
        <v>604</v>
      </c>
      <c r="D3132" s="6" t="s">
        <v>605</v>
      </c>
      <c r="E3132">
        <f>VLOOKUP(A3132,Kagle!A:Q,17)</f>
        <v>0.58899999999999997</v>
      </c>
    </row>
    <row r="3133" spans="1:5" ht="15">
      <c r="A3133" s="6" t="s">
        <v>3642</v>
      </c>
      <c r="B3133" s="8">
        <v>1441</v>
      </c>
      <c r="C3133" s="6" t="s">
        <v>615</v>
      </c>
      <c r="D3133" s="6" t="s">
        <v>607</v>
      </c>
      <c r="E3133">
        <f>VLOOKUP(A3133,Kagle!A:Q,17)</f>
        <v>0.58899999999999997</v>
      </c>
    </row>
    <row r="3134" spans="1:5" ht="15">
      <c r="A3134" s="6" t="s">
        <v>3643</v>
      </c>
      <c r="B3134" s="8">
        <v>22576</v>
      </c>
      <c r="C3134" s="6" t="s">
        <v>600</v>
      </c>
      <c r="D3134" s="6" t="s">
        <v>601</v>
      </c>
      <c r="E3134">
        <f>VLOOKUP(A3134,Kagle!A:Q,17)</f>
        <v>0.61499999999999999</v>
      </c>
    </row>
    <row r="3135" spans="1:5" ht="15">
      <c r="A3135" s="6" t="s">
        <v>3644</v>
      </c>
      <c r="B3135" s="8">
        <v>58162</v>
      </c>
      <c r="C3135" s="6" t="s">
        <v>602</v>
      </c>
      <c r="D3135" s="6" t="s">
        <v>603</v>
      </c>
      <c r="E3135">
        <f>VLOOKUP(A3135,Kagle!A:Q,17)</f>
        <v>0.67400000000000004</v>
      </c>
    </row>
    <row r="3136" spans="1:5" ht="15">
      <c r="A3136" s="6" t="s">
        <v>3645</v>
      </c>
      <c r="B3136" s="8">
        <v>8684</v>
      </c>
      <c r="C3136" s="6" t="s">
        <v>629</v>
      </c>
      <c r="D3136" s="6" t="s">
        <v>607</v>
      </c>
      <c r="E3136">
        <f>VLOOKUP(A3136,Kagle!A:Q,17)</f>
        <v>0.55000000000000004</v>
      </c>
    </row>
    <row r="3137" spans="1:5" ht="15">
      <c r="A3137" s="6" t="s">
        <v>3646</v>
      </c>
      <c r="B3137" s="8">
        <v>21236</v>
      </c>
      <c r="C3137" s="6" t="s">
        <v>616</v>
      </c>
      <c r="D3137" s="6" t="s">
        <v>607</v>
      </c>
      <c r="E3137">
        <f>VLOOKUP(A3137,Kagle!A:Q,17)</f>
        <v>0.57799999999999996</v>
      </c>
    </row>
    <row r="3138" spans="1:5" ht="15">
      <c r="A3138" s="6" t="s">
        <v>3647</v>
      </c>
      <c r="B3138" s="8">
        <v>15175</v>
      </c>
      <c r="C3138" s="6" t="s">
        <v>620</v>
      </c>
      <c r="D3138" s="6" t="s">
        <v>603</v>
      </c>
      <c r="E3138">
        <f>VLOOKUP(A3138,Kagle!A:Q,17)</f>
        <v>0.75900000000000001</v>
      </c>
    </row>
    <row r="3139" spans="1:5" ht="15">
      <c r="A3139" s="6" t="s">
        <v>3648</v>
      </c>
      <c r="B3139" s="8">
        <v>10615</v>
      </c>
      <c r="C3139" s="6" t="s">
        <v>617</v>
      </c>
      <c r="D3139" s="6" t="s">
        <v>610</v>
      </c>
      <c r="E3139">
        <f>VLOOKUP(A3139,Kagle!A:Q,17)</f>
        <v>0.65</v>
      </c>
    </row>
    <row r="3140" spans="1:5" ht="15">
      <c r="A3140" s="6" t="s">
        <v>3649</v>
      </c>
      <c r="B3140" s="8">
        <v>8111</v>
      </c>
      <c r="C3140" s="6" t="s">
        <v>620</v>
      </c>
      <c r="D3140" s="6" t="s">
        <v>603</v>
      </c>
      <c r="E3140">
        <f>VLOOKUP(A3140,Kagle!A:Q,17)</f>
        <v>0.76800000000000002</v>
      </c>
    </row>
    <row r="3141" spans="1:5" ht="15">
      <c r="A3141" s="6" t="s">
        <v>3650</v>
      </c>
      <c r="B3141" s="8">
        <v>3232</v>
      </c>
      <c r="C3141" s="6" t="s">
        <v>620</v>
      </c>
      <c r="D3141" s="6" t="s">
        <v>603</v>
      </c>
      <c r="E3141">
        <f>VLOOKUP(A3141,Kagle!A:Q,17)</f>
        <v>0.78500000000000003</v>
      </c>
    </row>
    <row r="3142" spans="1:5" ht="15">
      <c r="A3142" s="6" t="s">
        <v>3651</v>
      </c>
      <c r="B3142" s="8">
        <v>50772</v>
      </c>
      <c r="C3142" s="6" t="s">
        <v>602</v>
      </c>
      <c r="D3142" s="6" t="s">
        <v>603</v>
      </c>
      <c r="E3142">
        <f>VLOOKUP(A3142,Kagle!A:Q,17)</f>
        <v>0.65900000000000003</v>
      </c>
    </row>
    <row r="3143" spans="1:5" ht="15">
      <c r="A3143" s="6" t="s">
        <v>3652</v>
      </c>
      <c r="B3143" s="8">
        <v>25373</v>
      </c>
      <c r="C3143" s="6" t="s">
        <v>620</v>
      </c>
      <c r="D3143" s="6" t="s">
        <v>603</v>
      </c>
      <c r="E3143">
        <f>VLOOKUP(A3143,Kagle!A:Q,17)</f>
        <v>0.753</v>
      </c>
    </row>
    <row r="3144" spans="1:5" ht="15">
      <c r="A3144" s="6" t="s">
        <v>3653</v>
      </c>
      <c r="B3144" s="8">
        <v>20696</v>
      </c>
      <c r="C3144" s="6" t="s">
        <v>602</v>
      </c>
      <c r="D3144" s="6" t="s">
        <v>603</v>
      </c>
      <c r="E3144">
        <f>VLOOKUP(A3144,Kagle!A:Q,17)</f>
        <v>0.68799999999999994</v>
      </c>
    </row>
    <row r="3145" spans="1:5" ht="15">
      <c r="A3145" s="6" t="s">
        <v>3654</v>
      </c>
      <c r="B3145" s="8">
        <v>18968</v>
      </c>
      <c r="C3145" s="6" t="s">
        <v>617</v>
      </c>
      <c r="D3145" s="6" t="s">
        <v>610</v>
      </c>
      <c r="E3145">
        <f>VLOOKUP(A3145,Kagle!A:Q,17)</f>
        <v>0.752</v>
      </c>
    </row>
    <row r="3146" spans="1:5" ht="15">
      <c r="A3146" s="6" t="s">
        <v>3655</v>
      </c>
      <c r="B3146" s="8">
        <v>13152</v>
      </c>
      <c r="C3146" s="6" t="s">
        <v>611</v>
      </c>
      <c r="D3146" s="6" t="s">
        <v>610</v>
      </c>
      <c r="E3146">
        <f>VLOOKUP(A3146,Kagle!A:Q,17)</f>
        <v>0.64300000000000002</v>
      </c>
    </row>
    <row r="3147" spans="1:5" ht="15">
      <c r="A3147" s="6" t="s">
        <v>3656</v>
      </c>
      <c r="B3147" s="8">
        <v>2530</v>
      </c>
      <c r="C3147" s="6" t="s">
        <v>602</v>
      </c>
      <c r="D3147" s="6" t="s">
        <v>603</v>
      </c>
      <c r="E3147">
        <f>VLOOKUP(A3147,Kagle!A:Q,17)</f>
        <v>0.72799999999999998</v>
      </c>
    </row>
    <row r="3148" spans="1:5" ht="15">
      <c r="A3148" s="6" t="s">
        <v>3657</v>
      </c>
      <c r="B3148" s="8">
        <v>9906</v>
      </c>
      <c r="C3148" s="6" t="s">
        <v>620</v>
      </c>
      <c r="D3148" s="6" t="s">
        <v>603</v>
      </c>
      <c r="E3148">
        <f>VLOOKUP(A3148,Kagle!A:Q,17)</f>
        <v>0.67500000000000004</v>
      </c>
    </row>
    <row r="3149" spans="1:5" ht="15">
      <c r="A3149" s="6" t="s">
        <v>3657</v>
      </c>
      <c r="B3149" s="8">
        <v>47931</v>
      </c>
      <c r="C3149" s="6" t="s">
        <v>611</v>
      </c>
      <c r="D3149" s="6" t="s">
        <v>610</v>
      </c>
      <c r="E3149">
        <f>VLOOKUP(A3149,Kagle!A:Q,17)</f>
        <v>0.67500000000000004</v>
      </c>
    </row>
    <row r="3150" spans="1:5" ht="15">
      <c r="A3150" s="6" t="s">
        <v>3658</v>
      </c>
      <c r="B3150" s="8">
        <v>4166</v>
      </c>
      <c r="C3150" s="6" t="s">
        <v>615</v>
      </c>
      <c r="D3150" s="6" t="s">
        <v>607</v>
      </c>
      <c r="E3150">
        <f>VLOOKUP(A3150,Kagle!A:Q,17)</f>
        <v>0.59799999999999998</v>
      </c>
    </row>
    <row r="3151" spans="1:5" ht="15">
      <c r="A3151" s="6" t="s">
        <v>3659</v>
      </c>
      <c r="B3151" s="8">
        <v>8269</v>
      </c>
      <c r="C3151" s="6" t="s">
        <v>613</v>
      </c>
      <c r="D3151" s="6" t="s">
        <v>605</v>
      </c>
      <c r="E3151">
        <f>VLOOKUP(A3151,Kagle!A:Q,17)</f>
        <v>0.622</v>
      </c>
    </row>
    <row r="3152" spans="1:5" ht="15">
      <c r="A3152" s="6" t="s">
        <v>3660</v>
      </c>
      <c r="B3152" s="8">
        <v>2084</v>
      </c>
      <c r="C3152" s="6" t="s">
        <v>602</v>
      </c>
      <c r="D3152" s="6" t="s">
        <v>603</v>
      </c>
      <c r="E3152">
        <f>VLOOKUP(A3152,Kagle!A:Q,17)</f>
        <v>0.54100000000000004</v>
      </c>
    </row>
    <row r="3153" spans="1:5" ht="15">
      <c r="A3153" s="6" t="s">
        <v>3661</v>
      </c>
      <c r="B3153" s="8">
        <v>8066</v>
      </c>
      <c r="C3153" s="6" t="s">
        <v>622</v>
      </c>
      <c r="D3153" s="6" t="s">
        <v>607</v>
      </c>
      <c r="E3153">
        <f>VLOOKUP(A3153,Kagle!A:Q,17)</f>
        <v>0.59</v>
      </c>
    </row>
    <row r="3154" spans="1:5" ht="15">
      <c r="A3154" s="6" t="s">
        <v>3662</v>
      </c>
      <c r="B3154" s="8">
        <v>4923</v>
      </c>
      <c r="C3154" s="6" t="s">
        <v>620</v>
      </c>
      <c r="D3154" s="6" t="s">
        <v>603</v>
      </c>
      <c r="E3154">
        <f>VLOOKUP(A3154,Kagle!A:Q,17)</f>
        <v>0.73299999999999998</v>
      </c>
    </row>
    <row r="3155" spans="1:5" ht="15">
      <c r="A3155" s="6" t="s">
        <v>3663</v>
      </c>
      <c r="B3155" s="8">
        <v>4842</v>
      </c>
      <c r="C3155" s="6" t="s">
        <v>625</v>
      </c>
      <c r="D3155" s="6" t="s">
        <v>605</v>
      </c>
      <c r="E3155">
        <f>VLOOKUP(A3155,Kagle!A:Q,17)</f>
        <v>0.60699999999999998</v>
      </c>
    </row>
    <row r="3156" spans="1:5" ht="15">
      <c r="A3156" s="6" t="s">
        <v>3664</v>
      </c>
      <c r="B3156" s="8">
        <v>60754</v>
      </c>
      <c r="C3156" s="6" t="s">
        <v>608</v>
      </c>
      <c r="D3156" s="6" t="s">
        <v>607</v>
      </c>
      <c r="E3156">
        <f>VLOOKUP(A3156,Kagle!A:Q,17)</f>
        <v>0.50600000000000001</v>
      </c>
    </row>
    <row r="3157" spans="1:5" ht="15">
      <c r="A3157" s="6" t="s">
        <v>3665</v>
      </c>
      <c r="B3157" s="8">
        <v>16007</v>
      </c>
      <c r="C3157" s="6" t="s">
        <v>602</v>
      </c>
      <c r="D3157" s="6" t="s">
        <v>603</v>
      </c>
      <c r="E3157">
        <f>VLOOKUP(A3157,Kagle!A:Q,17)</f>
        <v>0.71</v>
      </c>
    </row>
    <row r="3158" spans="1:5" ht="15">
      <c r="A3158" s="6" t="s">
        <v>3666</v>
      </c>
      <c r="B3158" s="8">
        <v>49278</v>
      </c>
      <c r="C3158" s="6" t="s">
        <v>613</v>
      </c>
      <c r="D3158" s="6" t="s">
        <v>605</v>
      </c>
      <c r="E3158">
        <f>VLOOKUP(A3158,Kagle!A:Q,17)</f>
        <v>0.62</v>
      </c>
    </row>
    <row r="3159" spans="1:5" ht="15">
      <c r="A3159" s="6" t="s">
        <v>3667</v>
      </c>
      <c r="B3159" s="8">
        <v>21513</v>
      </c>
      <c r="C3159" s="6" t="s">
        <v>602</v>
      </c>
      <c r="D3159" s="6" t="s">
        <v>603</v>
      </c>
      <c r="E3159">
        <f>VLOOKUP(A3159,Kagle!A:Q,17)</f>
        <v>0.72</v>
      </c>
    </row>
    <row r="3160" spans="1:5" ht="15">
      <c r="A3160" s="6" t="s">
        <v>3668</v>
      </c>
      <c r="B3160" s="8">
        <v>2295</v>
      </c>
      <c r="C3160" s="6" t="s">
        <v>622</v>
      </c>
      <c r="D3160" s="6" t="s">
        <v>607</v>
      </c>
      <c r="E3160">
        <f>VLOOKUP(A3160,Kagle!A:Q,17)</f>
        <v>0.628</v>
      </c>
    </row>
    <row r="3161" spans="1:5" ht="15">
      <c r="A3161" s="6" t="s">
        <v>3669</v>
      </c>
      <c r="B3161" s="8">
        <v>24029</v>
      </c>
      <c r="C3161" s="6" t="s">
        <v>620</v>
      </c>
      <c r="D3161" s="6" t="s">
        <v>603</v>
      </c>
      <c r="E3161">
        <f>VLOOKUP(A3161,Kagle!A:Q,17)</f>
        <v>0.71</v>
      </c>
    </row>
    <row r="3162" spans="1:5" ht="15">
      <c r="A3162" s="6" t="s">
        <v>3670</v>
      </c>
      <c r="B3162" s="8">
        <v>33433</v>
      </c>
      <c r="C3162" s="6" t="s">
        <v>623</v>
      </c>
      <c r="D3162" s="6" t="s">
        <v>607</v>
      </c>
      <c r="E3162">
        <f>VLOOKUP(A3162,Kagle!A:Q,17)</f>
        <v>0.53900000000000003</v>
      </c>
    </row>
    <row r="3163" spans="1:5" ht="15">
      <c r="A3163" s="6" t="s">
        <v>3671</v>
      </c>
      <c r="B3163" s="8">
        <v>4696</v>
      </c>
      <c r="C3163" s="6" t="s">
        <v>617</v>
      </c>
      <c r="D3163" s="6" t="s">
        <v>610</v>
      </c>
      <c r="E3163">
        <f>VLOOKUP(A3163,Kagle!A:Q,17)</f>
        <v>0.755</v>
      </c>
    </row>
    <row r="3164" spans="1:5" ht="15">
      <c r="A3164" s="6" t="s">
        <v>3672</v>
      </c>
      <c r="B3164" s="8">
        <v>7165</v>
      </c>
      <c r="C3164" s="6" t="s">
        <v>614</v>
      </c>
      <c r="D3164" s="6" t="s">
        <v>607</v>
      </c>
      <c r="E3164">
        <f>VLOOKUP(A3164,Kagle!A:Q,17)</f>
        <v>0.57499999999999996</v>
      </c>
    </row>
    <row r="3165" spans="1:5" ht="15">
      <c r="A3165" s="6" t="s">
        <v>3673</v>
      </c>
      <c r="B3165" s="8">
        <v>65721</v>
      </c>
      <c r="C3165" s="6" t="s">
        <v>602</v>
      </c>
      <c r="D3165" s="6" t="s">
        <v>603</v>
      </c>
      <c r="E3165">
        <f>VLOOKUP(A3165,Kagle!A:Q,17)</f>
        <v>0.77</v>
      </c>
    </row>
    <row r="3166" spans="1:5" ht="15">
      <c r="A3166" s="6" t="s">
        <v>3674</v>
      </c>
      <c r="B3166" s="8">
        <v>9111</v>
      </c>
      <c r="C3166" s="6" t="s">
        <v>600</v>
      </c>
      <c r="D3166" s="6" t="s">
        <v>601</v>
      </c>
      <c r="E3166">
        <f>VLOOKUP(A3166,Kagle!A:Q,17)</f>
        <v>0.71</v>
      </c>
    </row>
    <row r="3167" spans="1:5" ht="15">
      <c r="A3167" s="6" t="s">
        <v>3675</v>
      </c>
      <c r="B3167" s="8">
        <v>413487</v>
      </c>
      <c r="C3167" s="6" t="s">
        <v>602</v>
      </c>
      <c r="D3167" s="6" t="s">
        <v>603</v>
      </c>
      <c r="E3167">
        <f>VLOOKUP(A3167,Kagle!A:Q,17)</f>
        <v>0.59</v>
      </c>
    </row>
    <row r="3168" spans="1:5" ht="15">
      <c r="A3168" s="6" t="s">
        <v>3676</v>
      </c>
      <c r="B3168" s="8">
        <v>8047</v>
      </c>
      <c r="C3168" s="6" t="s">
        <v>600</v>
      </c>
      <c r="D3168" s="6" t="s">
        <v>601</v>
      </c>
      <c r="E3168">
        <f>VLOOKUP(A3168,Kagle!A:Q,17)</f>
        <v>0.73299999999999998</v>
      </c>
    </row>
    <row r="3169" spans="1:5" ht="15">
      <c r="A3169" s="6" t="s">
        <v>3677</v>
      </c>
      <c r="B3169" s="8">
        <v>8315</v>
      </c>
      <c r="C3169" s="6" t="s">
        <v>600</v>
      </c>
      <c r="D3169" s="6" t="s">
        <v>601</v>
      </c>
      <c r="E3169">
        <f>VLOOKUP(A3169,Kagle!A:Q,17)</f>
        <v>0.61299999999999999</v>
      </c>
    </row>
    <row r="3170" spans="1:5" ht="15">
      <c r="A3170" s="6" t="s">
        <v>3678</v>
      </c>
      <c r="B3170" s="8">
        <v>13672</v>
      </c>
      <c r="C3170" s="6" t="s">
        <v>606</v>
      </c>
      <c r="D3170" s="6" t="s">
        <v>607</v>
      </c>
      <c r="E3170">
        <f>VLOOKUP(A3170,Kagle!A:Q,17)</f>
        <v>0.61</v>
      </c>
    </row>
    <row r="3171" spans="1:5" ht="15">
      <c r="A3171" s="6" t="s">
        <v>3679</v>
      </c>
      <c r="B3171" s="8">
        <v>4509</v>
      </c>
      <c r="C3171" s="6" t="s">
        <v>602</v>
      </c>
      <c r="D3171" s="6" t="s">
        <v>603</v>
      </c>
      <c r="E3171">
        <f>VLOOKUP(A3171,Kagle!A:Q,17)</f>
        <v>0.69599999999999995</v>
      </c>
    </row>
    <row r="3172" spans="1:5" ht="15">
      <c r="A3172" s="6" t="s">
        <v>3680</v>
      </c>
      <c r="B3172" s="8">
        <v>61738</v>
      </c>
      <c r="C3172" s="6" t="s">
        <v>606</v>
      </c>
      <c r="D3172" s="6" t="s">
        <v>607</v>
      </c>
      <c r="E3172">
        <f>VLOOKUP(A3172,Kagle!A:Q,17)</f>
        <v>0.58099999999999996</v>
      </c>
    </row>
    <row r="3173" spans="1:5" ht="15">
      <c r="A3173" s="6" t="s">
        <v>3681</v>
      </c>
      <c r="B3173" s="8">
        <v>8910</v>
      </c>
      <c r="C3173" s="6" t="s">
        <v>612</v>
      </c>
      <c r="D3173" s="6" t="s">
        <v>607</v>
      </c>
      <c r="E3173">
        <f>VLOOKUP(A3173,Kagle!A:Q,17)</f>
        <v>0.6</v>
      </c>
    </row>
    <row r="3174" spans="1:5" ht="15">
      <c r="A3174" s="6" t="s">
        <v>3682</v>
      </c>
      <c r="B3174" s="8">
        <v>8779</v>
      </c>
      <c r="C3174" s="6" t="s">
        <v>609</v>
      </c>
      <c r="D3174" s="6" t="s">
        <v>610</v>
      </c>
      <c r="E3174">
        <f>VLOOKUP(A3174,Kagle!A:Q,17)</f>
        <v>0.67500000000000004</v>
      </c>
    </row>
    <row r="3175" spans="1:5" ht="15">
      <c r="A3175" s="6" t="s">
        <v>3683</v>
      </c>
      <c r="B3175" s="8">
        <v>11270</v>
      </c>
      <c r="C3175" s="6" t="s">
        <v>612</v>
      </c>
      <c r="D3175" s="6" t="s">
        <v>607</v>
      </c>
      <c r="E3175">
        <f>VLOOKUP(A3175,Kagle!A:Q,17)</f>
        <v>0.65200000000000002</v>
      </c>
    </row>
    <row r="3176" spans="1:5" ht="15">
      <c r="A3176" s="6" t="s">
        <v>3684</v>
      </c>
      <c r="B3176" s="8">
        <v>12042</v>
      </c>
      <c r="C3176" s="6" t="s">
        <v>617</v>
      </c>
      <c r="D3176" s="6" t="s">
        <v>610</v>
      </c>
      <c r="E3176">
        <f>VLOOKUP(A3176,Kagle!A:Q,17)</f>
        <v>0.71</v>
      </c>
    </row>
    <row r="3177" spans="1:5" ht="15">
      <c r="A3177" s="6" t="s">
        <v>3685</v>
      </c>
      <c r="B3177" s="8">
        <v>63294</v>
      </c>
      <c r="C3177" s="6" t="s">
        <v>608</v>
      </c>
      <c r="D3177" s="6" t="s">
        <v>607</v>
      </c>
      <c r="E3177">
        <f>VLOOKUP(A3177,Kagle!A:Q,17)</f>
        <v>0.56000000000000005</v>
      </c>
    </row>
    <row r="3178" spans="1:5" ht="15">
      <c r="A3178" s="6" t="s">
        <v>3686</v>
      </c>
      <c r="B3178" s="8">
        <v>3113</v>
      </c>
      <c r="C3178" s="6" t="s">
        <v>609</v>
      </c>
      <c r="D3178" s="6" t="s">
        <v>610</v>
      </c>
      <c r="E3178">
        <f>VLOOKUP(A3178,Kagle!A:Q,17)</f>
        <v>0.69</v>
      </c>
    </row>
    <row r="3179" spans="1:5" ht="15">
      <c r="A3179" s="6" t="s">
        <v>3687</v>
      </c>
      <c r="B3179" s="8">
        <v>8497</v>
      </c>
      <c r="C3179" s="6" t="s">
        <v>606</v>
      </c>
      <c r="D3179" s="6" t="s">
        <v>607</v>
      </c>
      <c r="E3179">
        <f>VLOOKUP(A3179,Kagle!A:Q,17)</f>
        <v>0.58799999999999997</v>
      </c>
    </row>
    <row r="3180" spans="1:5" ht="15">
      <c r="A3180" s="6" t="s">
        <v>3687</v>
      </c>
      <c r="B3180" s="8">
        <v>16446</v>
      </c>
      <c r="C3180" s="6" t="s">
        <v>600</v>
      </c>
      <c r="D3180" s="6" t="s">
        <v>601</v>
      </c>
      <c r="E3180">
        <f>VLOOKUP(A3180,Kagle!A:Q,17)</f>
        <v>0.58799999999999997</v>
      </c>
    </row>
    <row r="3181" spans="1:5" ht="15">
      <c r="A3181" s="6" t="s">
        <v>3688</v>
      </c>
      <c r="B3181" s="8">
        <v>22685</v>
      </c>
      <c r="C3181" s="6" t="s">
        <v>617</v>
      </c>
      <c r="D3181" s="6" t="s">
        <v>610</v>
      </c>
      <c r="E3181">
        <f>VLOOKUP(A3181,Kagle!A:Q,17)</f>
        <v>0.71099999999999997</v>
      </c>
    </row>
    <row r="3182" spans="1:5" ht="15">
      <c r="A3182" s="6" t="s">
        <v>3689</v>
      </c>
      <c r="B3182" s="8">
        <v>46548</v>
      </c>
      <c r="C3182" s="6" t="s">
        <v>620</v>
      </c>
      <c r="D3182" s="6" t="s">
        <v>603</v>
      </c>
      <c r="E3182">
        <f>VLOOKUP(A3182,Kagle!A:Q,17)</f>
        <v>0.71</v>
      </c>
    </row>
    <row r="3183" spans="1:5" ht="15">
      <c r="A3183" s="6" t="s">
        <v>3690</v>
      </c>
      <c r="B3183" s="8">
        <v>2919</v>
      </c>
      <c r="C3183" s="6" t="s">
        <v>600</v>
      </c>
      <c r="D3183" s="6" t="s">
        <v>601</v>
      </c>
      <c r="E3183">
        <f>VLOOKUP(A3183,Kagle!A:Q,17)</f>
        <v>0.69499999999999995</v>
      </c>
    </row>
    <row r="3184" spans="1:5" ht="15">
      <c r="A3184" s="6" t="s">
        <v>3691</v>
      </c>
      <c r="B3184" s="8">
        <v>33288</v>
      </c>
      <c r="C3184" s="6" t="s">
        <v>616</v>
      </c>
      <c r="D3184" s="6" t="s">
        <v>607</v>
      </c>
      <c r="E3184">
        <f>VLOOKUP(A3184,Kagle!A:Q,17)</f>
        <v>0.54200000000000004</v>
      </c>
    </row>
    <row r="3185" spans="1:5" ht="15">
      <c r="A3185" s="6" t="s">
        <v>3692</v>
      </c>
      <c r="B3185" s="8">
        <v>2232</v>
      </c>
      <c r="C3185" s="6" t="s">
        <v>611</v>
      </c>
      <c r="D3185" s="6" t="s">
        <v>610</v>
      </c>
      <c r="E3185">
        <f>VLOOKUP(A3185,Kagle!A:Q,17)</f>
        <v>0.73799999999999999</v>
      </c>
    </row>
    <row r="3186" spans="1:5" ht="15">
      <c r="A3186" s="6" t="s">
        <v>3693</v>
      </c>
      <c r="B3186" s="8">
        <v>4530</v>
      </c>
      <c r="C3186" s="6" t="s">
        <v>602</v>
      </c>
      <c r="D3186" s="6" t="s">
        <v>603</v>
      </c>
      <c r="E3186">
        <f>VLOOKUP(A3186,Kagle!A:Q,17)</f>
        <v>0.64800000000000002</v>
      </c>
    </row>
    <row r="3187" spans="1:5" ht="15">
      <c r="A3187" s="6" t="s">
        <v>3694</v>
      </c>
      <c r="B3187" s="8">
        <v>17947</v>
      </c>
      <c r="C3187" s="6" t="s">
        <v>608</v>
      </c>
      <c r="D3187" s="6" t="s">
        <v>607</v>
      </c>
      <c r="E3187">
        <f>VLOOKUP(A3187,Kagle!A:Q,17)</f>
        <v>0.58799999999999997</v>
      </c>
    </row>
    <row r="3188" spans="1:5" ht="15">
      <c r="A3188" s="6" t="s">
        <v>3695</v>
      </c>
      <c r="B3188" s="8">
        <v>2437</v>
      </c>
      <c r="C3188" s="6" t="s">
        <v>616</v>
      </c>
      <c r="D3188" s="6" t="s">
        <v>607</v>
      </c>
      <c r="E3188">
        <f>VLOOKUP(A3188,Kagle!A:Q,17)</f>
        <v>0.55000000000000004</v>
      </c>
    </row>
    <row r="3189" spans="1:5" ht="15">
      <c r="A3189" s="6" t="s">
        <v>3696</v>
      </c>
      <c r="B3189" s="8">
        <v>35440</v>
      </c>
      <c r="C3189" s="6" t="s">
        <v>602</v>
      </c>
      <c r="D3189" s="6" t="s">
        <v>603</v>
      </c>
      <c r="E3189">
        <f>VLOOKUP(A3189,Kagle!A:Q,17)</f>
        <v>0.59699999999999998</v>
      </c>
    </row>
    <row r="3190" spans="1:5" ht="15">
      <c r="A3190" s="6" t="s">
        <v>3697</v>
      </c>
      <c r="B3190" s="8">
        <v>6811</v>
      </c>
      <c r="C3190" s="6" t="s">
        <v>611</v>
      </c>
      <c r="D3190" s="6" t="s">
        <v>610</v>
      </c>
      <c r="E3190">
        <f>VLOOKUP(A3190,Kagle!A:Q,17)</f>
        <v>0.70099999999999996</v>
      </c>
    </row>
    <row r="3191" spans="1:5" ht="15">
      <c r="A3191" s="6" t="s">
        <v>3698</v>
      </c>
      <c r="B3191" s="8">
        <v>3153</v>
      </c>
      <c r="C3191" s="6" t="s">
        <v>617</v>
      </c>
      <c r="D3191" s="6" t="s">
        <v>610</v>
      </c>
      <c r="E3191">
        <f>VLOOKUP(A3191,Kagle!A:Q,17)</f>
        <v>0.7</v>
      </c>
    </row>
    <row r="3192" spans="1:5" ht="15">
      <c r="A3192" s="6" t="s">
        <v>3699</v>
      </c>
      <c r="B3192" s="8">
        <v>2888</v>
      </c>
      <c r="C3192" s="6" t="s">
        <v>617</v>
      </c>
      <c r="D3192" s="6" t="s">
        <v>610</v>
      </c>
      <c r="E3192">
        <f>VLOOKUP(A3192,Kagle!A:Q,17)</f>
        <v>0.74299999999999999</v>
      </c>
    </row>
    <row r="3193" spans="1:5" ht="15">
      <c r="A3193" s="6" t="s">
        <v>3700</v>
      </c>
      <c r="B3193" s="8">
        <v>6589</v>
      </c>
      <c r="C3193" s="6" t="s">
        <v>614</v>
      </c>
      <c r="D3193" s="6" t="s">
        <v>607</v>
      </c>
      <c r="E3193">
        <f>VLOOKUP(A3193,Kagle!A:Q,17)</f>
        <v>0.55000000000000004</v>
      </c>
    </row>
    <row r="3194" spans="1:5" ht="15">
      <c r="A3194" s="6" t="s">
        <v>3701</v>
      </c>
      <c r="B3194" s="8">
        <v>6513</v>
      </c>
      <c r="C3194" s="6" t="s">
        <v>608</v>
      </c>
      <c r="D3194" s="6" t="s">
        <v>607</v>
      </c>
      <c r="E3194">
        <f>VLOOKUP(A3194,Kagle!A:Q,17)</f>
        <v>0.61799999999999999</v>
      </c>
    </row>
    <row r="3195" spans="1:5" ht="15">
      <c r="A3195" s="6" t="s">
        <v>3702</v>
      </c>
      <c r="B3195" s="8">
        <v>19572</v>
      </c>
      <c r="C3195" s="6" t="s">
        <v>620</v>
      </c>
      <c r="D3195" s="6" t="s">
        <v>603</v>
      </c>
      <c r="E3195">
        <f>VLOOKUP(A3195,Kagle!A:Q,17)</f>
        <v>0.71499999999999997</v>
      </c>
    </row>
    <row r="3196" spans="1:5" ht="15">
      <c r="A3196" s="6" t="s">
        <v>3703</v>
      </c>
      <c r="B3196" s="8">
        <v>12052</v>
      </c>
      <c r="C3196" s="6" t="s">
        <v>600</v>
      </c>
      <c r="D3196" s="6" t="s">
        <v>601</v>
      </c>
      <c r="E3196">
        <f>VLOOKUP(A3196,Kagle!A:Q,17)</f>
        <v>0.70599999999999996</v>
      </c>
    </row>
    <row r="3197" spans="1:5" ht="15">
      <c r="A3197" s="6" t="s">
        <v>3704</v>
      </c>
      <c r="B3197" s="8">
        <v>13781</v>
      </c>
      <c r="C3197" s="6" t="s">
        <v>615</v>
      </c>
      <c r="D3197" s="6" t="s">
        <v>607</v>
      </c>
      <c r="E3197">
        <f>VLOOKUP(A3197,Kagle!A:Q,17)</f>
        <v>0.72</v>
      </c>
    </row>
    <row r="3198" spans="1:5" ht="15">
      <c r="A3198" s="6" t="s">
        <v>3705</v>
      </c>
      <c r="B3198" s="8">
        <v>4206</v>
      </c>
      <c r="C3198" s="6" t="s">
        <v>617</v>
      </c>
      <c r="D3198" s="6" t="s">
        <v>610</v>
      </c>
      <c r="E3198">
        <f>VLOOKUP(A3198,Kagle!A:Q,17)</f>
        <v>0.66400000000000003</v>
      </c>
    </row>
    <row r="3199" spans="1:5" ht="15">
      <c r="A3199" s="6" t="s">
        <v>3706</v>
      </c>
      <c r="B3199" s="8">
        <v>300618</v>
      </c>
      <c r="C3199" s="6" t="s">
        <v>620</v>
      </c>
      <c r="D3199" s="6" t="s">
        <v>603</v>
      </c>
      <c r="E3199">
        <f>VLOOKUP(A3199,Kagle!A:Q,17)</f>
        <v>0.74099999999999999</v>
      </c>
    </row>
    <row r="3200" spans="1:5" ht="15">
      <c r="A3200" s="6" t="s">
        <v>3707</v>
      </c>
      <c r="B3200" s="8">
        <v>12847</v>
      </c>
      <c r="C3200" s="6" t="s">
        <v>600</v>
      </c>
      <c r="D3200" s="6" t="s">
        <v>601</v>
      </c>
      <c r="E3200">
        <f>VLOOKUP(A3200,Kagle!A:Q,17)</f>
        <v>0.68</v>
      </c>
    </row>
    <row r="3201" spans="1:5" ht="15">
      <c r="A3201" s="6" t="s">
        <v>3708</v>
      </c>
      <c r="B3201" s="8">
        <v>4795</v>
      </c>
      <c r="C3201" s="6" t="s">
        <v>604</v>
      </c>
      <c r="D3201" s="6" t="s">
        <v>605</v>
      </c>
      <c r="E3201">
        <f>VLOOKUP(A3201,Kagle!A:Q,17)</f>
        <v>0.54700000000000004</v>
      </c>
    </row>
    <row r="3202" spans="1:5" ht="15">
      <c r="A3202" s="6" t="s">
        <v>3709</v>
      </c>
      <c r="B3202" s="8">
        <v>15870</v>
      </c>
      <c r="C3202" s="6" t="s">
        <v>626</v>
      </c>
      <c r="D3202" s="6" t="s">
        <v>605</v>
      </c>
      <c r="E3202">
        <f>VLOOKUP(A3202,Kagle!A:Q,17)</f>
        <v>0.66500000000000004</v>
      </c>
    </row>
    <row r="3203" spans="1:5" ht="15">
      <c r="A3203" s="6" t="s">
        <v>3710</v>
      </c>
      <c r="B3203" s="8">
        <v>40906</v>
      </c>
      <c r="C3203" s="6" t="s">
        <v>606</v>
      </c>
      <c r="D3203" s="6" t="s">
        <v>607</v>
      </c>
      <c r="E3203">
        <f>VLOOKUP(A3203,Kagle!A:Q,17)</f>
        <v>0.60699999999999998</v>
      </c>
    </row>
    <row r="3204" spans="1:5" ht="15">
      <c r="A3204" s="6" t="s">
        <v>3711</v>
      </c>
      <c r="B3204" s="8">
        <v>18172</v>
      </c>
      <c r="C3204" s="6" t="s">
        <v>608</v>
      </c>
      <c r="D3204" s="6" t="s">
        <v>607</v>
      </c>
      <c r="E3204">
        <f>VLOOKUP(A3204,Kagle!A:Q,17)</f>
        <v>0.60599999999999998</v>
      </c>
    </row>
    <row r="3205" spans="1:5" ht="15">
      <c r="A3205" s="6" t="s">
        <v>3712</v>
      </c>
      <c r="B3205" s="8">
        <v>14549</v>
      </c>
      <c r="C3205" s="6" t="s">
        <v>617</v>
      </c>
      <c r="D3205" s="6" t="s">
        <v>610</v>
      </c>
      <c r="E3205">
        <f>VLOOKUP(A3205,Kagle!A:Q,17)</f>
        <v>0.746</v>
      </c>
    </row>
    <row r="3206" spans="1:5" ht="15">
      <c r="A3206" s="6" t="s">
        <v>3713</v>
      </c>
      <c r="B3206" s="8">
        <v>8889</v>
      </c>
      <c r="C3206" s="6" t="s">
        <v>608</v>
      </c>
      <c r="D3206" s="6" t="s">
        <v>607</v>
      </c>
      <c r="E3206">
        <f>VLOOKUP(A3206,Kagle!A:Q,17)</f>
        <v>0.66500000000000004</v>
      </c>
    </row>
    <row r="3207" spans="1:5" ht="15">
      <c r="A3207" s="6" t="s">
        <v>3714</v>
      </c>
      <c r="B3207" s="8">
        <v>4961</v>
      </c>
      <c r="C3207" s="6" t="s">
        <v>621</v>
      </c>
      <c r="D3207" s="6" t="s">
        <v>603</v>
      </c>
      <c r="E3207">
        <f>VLOOKUP(A3207,Kagle!A:Q,17)</f>
        <v>0.67</v>
      </c>
    </row>
    <row r="3208" spans="1:5" ht="15">
      <c r="A3208" s="6" t="s">
        <v>3715</v>
      </c>
      <c r="B3208" s="8">
        <v>42251</v>
      </c>
      <c r="C3208" s="6" t="s">
        <v>617</v>
      </c>
      <c r="D3208" s="6" t="s">
        <v>610</v>
      </c>
      <c r="E3208">
        <f>VLOOKUP(A3208,Kagle!A:Q,17)</f>
        <v>0.7</v>
      </c>
    </row>
    <row r="3209" spans="1:5" ht="15">
      <c r="A3209" s="6" t="s">
        <v>3716</v>
      </c>
      <c r="B3209" s="8">
        <v>5496</v>
      </c>
      <c r="C3209" s="6" t="s">
        <v>617</v>
      </c>
      <c r="D3209" s="6" t="s">
        <v>610</v>
      </c>
      <c r="E3209">
        <f>VLOOKUP(A3209,Kagle!A:Q,17)</f>
        <v>0.69</v>
      </c>
    </row>
    <row r="3210" spans="1:5" ht="15">
      <c r="A3210" s="6" t="s">
        <v>3717</v>
      </c>
      <c r="B3210" s="8">
        <v>3173</v>
      </c>
      <c r="C3210" s="6" t="s">
        <v>606</v>
      </c>
      <c r="D3210" s="6" t="s">
        <v>607</v>
      </c>
      <c r="E3210">
        <f>VLOOKUP(A3210,Kagle!A:Q,17)</f>
        <v>0.56499999999999995</v>
      </c>
    </row>
    <row r="3211" spans="1:5" ht="15">
      <c r="A3211" s="6" t="s">
        <v>3717</v>
      </c>
      <c r="B3211" s="8">
        <v>1897</v>
      </c>
      <c r="C3211" s="6" t="s">
        <v>622</v>
      </c>
      <c r="D3211" s="6" t="s">
        <v>607</v>
      </c>
      <c r="E3211">
        <f>VLOOKUP(A3211,Kagle!A:Q,17)</f>
        <v>0.56499999999999995</v>
      </c>
    </row>
    <row r="3212" spans="1:5" ht="15">
      <c r="A3212" s="6" t="s">
        <v>3718</v>
      </c>
      <c r="B3212" s="8">
        <v>9932</v>
      </c>
      <c r="C3212" s="6" t="s">
        <v>608</v>
      </c>
      <c r="D3212" s="6" t="s">
        <v>607</v>
      </c>
      <c r="E3212">
        <f>VLOOKUP(A3212,Kagle!A:Q,17)</f>
        <v>0.56999999999999995</v>
      </c>
    </row>
    <row r="3213" spans="1:5" ht="15">
      <c r="A3213" s="6" t="s">
        <v>3719</v>
      </c>
      <c r="B3213" s="8">
        <v>10941</v>
      </c>
      <c r="C3213" s="6" t="s">
        <v>608</v>
      </c>
      <c r="D3213" s="6" t="s">
        <v>607</v>
      </c>
      <c r="E3213">
        <f>VLOOKUP(A3213,Kagle!A:Q,17)</f>
        <v>0.59</v>
      </c>
    </row>
    <row r="3214" spans="1:5" ht="15">
      <c r="A3214" s="6" t="s">
        <v>3719</v>
      </c>
      <c r="B3214" s="8">
        <v>10673</v>
      </c>
      <c r="C3214" s="6" t="s">
        <v>624</v>
      </c>
      <c r="D3214" s="6" t="s">
        <v>601</v>
      </c>
      <c r="E3214">
        <f>VLOOKUP(A3214,Kagle!A:Q,17)</f>
        <v>0.59</v>
      </c>
    </row>
    <row r="3215" spans="1:5" ht="15">
      <c r="A3215" s="6" t="s">
        <v>3719</v>
      </c>
      <c r="B3215" s="8">
        <v>4713</v>
      </c>
      <c r="C3215" s="6" t="s">
        <v>600</v>
      </c>
      <c r="D3215" s="6" t="s">
        <v>601</v>
      </c>
      <c r="E3215">
        <f>VLOOKUP(A3215,Kagle!A:Q,17)</f>
        <v>0.59</v>
      </c>
    </row>
    <row r="3216" spans="1:5" ht="15">
      <c r="A3216" s="6" t="s">
        <v>3720</v>
      </c>
      <c r="B3216" s="8">
        <v>18473</v>
      </c>
      <c r="C3216" s="6" t="s">
        <v>602</v>
      </c>
      <c r="D3216" s="6" t="s">
        <v>603</v>
      </c>
      <c r="E3216">
        <f>VLOOKUP(A3216,Kagle!A:Q,17)</f>
        <v>0.64700000000000002</v>
      </c>
    </row>
    <row r="3217" spans="1:5" ht="15">
      <c r="A3217" s="6" t="s">
        <v>3721</v>
      </c>
      <c r="B3217" s="8">
        <v>26970</v>
      </c>
      <c r="C3217" s="6" t="s">
        <v>609</v>
      </c>
      <c r="D3217" s="6" t="s">
        <v>610</v>
      </c>
      <c r="E3217">
        <f>VLOOKUP(A3217,Kagle!A:Q,17)</f>
        <v>0.72599999999999998</v>
      </c>
    </row>
    <row r="3218" spans="1:5" ht="15">
      <c r="A3218" s="6" t="s">
        <v>3722</v>
      </c>
      <c r="B3218" s="8">
        <v>5994</v>
      </c>
      <c r="C3218" s="6" t="s">
        <v>608</v>
      </c>
      <c r="D3218" s="6" t="s">
        <v>607</v>
      </c>
      <c r="E3218">
        <f>VLOOKUP(A3218,Kagle!A:Q,17)</f>
        <v>0.61699999999999999</v>
      </c>
    </row>
    <row r="3219" spans="1:5" ht="15">
      <c r="A3219" s="6" t="s">
        <v>3723</v>
      </c>
      <c r="B3219" s="8">
        <v>4009</v>
      </c>
      <c r="C3219" s="6" t="s">
        <v>621</v>
      </c>
      <c r="D3219" s="6" t="s">
        <v>603</v>
      </c>
      <c r="E3219">
        <f>VLOOKUP(A3219,Kagle!A:Q,17)</f>
        <v>0.64500000000000002</v>
      </c>
    </row>
    <row r="3220" spans="1:5" ht="15">
      <c r="A3220" s="6" t="s">
        <v>3724</v>
      </c>
      <c r="B3220" s="8">
        <v>7443</v>
      </c>
      <c r="C3220" s="6" t="s">
        <v>608</v>
      </c>
      <c r="D3220" s="6" t="s">
        <v>607</v>
      </c>
      <c r="E3220">
        <f>VLOOKUP(A3220,Kagle!A:Q,17)</f>
        <v>0.64500000000000002</v>
      </c>
    </row>
    <row r="3221" spans="1:5" ht="15">
      <c r="A3221" s="6" t="s">
        <v>3725</v>
      </c>
      <c r="B3221" s="8">
        <v>17319</v>
      </c>
      <c r="C3221" s="6" t="s">
        <v>621</v>
      </c>
      <c r="D3221" s="6" t="s">
        <v>603</v>
      </c>
      <c r="E3221">
        <f>VLOOKUP(A3221,Kagle!A:Q,17)</f>
        <v>0.69</v>
      </c>
    </row>
    <row r="3222" spans="1:5" ht="15">
      <c r="A3222" s="6" t="s">
        <v>3726</v>
      </c>
      <c r="B3222" s="8">
        <v>11417</v>
      </c>
      <c r="C3222" s="6" t="s">
        <v>602</v>
      </c>
      <c r="D3222" s="6" t="s">
        <v>603</v>
      </c>
      <c r="E3222">
        <f>VLOOKUP(A3222,Kagle!A:Q,17)</f>
        <v>0.73</v>
      </c>
    </row>
    <row r="3223" spans="1:5" ht="15">
      <c r="A3223" s="6" t="s">
        <v>3727</v>
      </c>
      <c r="B3223" s="8">
        <v>15526</v>
      </c>
      <c r="C3223" s="6" t="s">
        <v>629</v>
      </c>
      <c r="D3223" s="6" t="s">
        <v>607</v>
      </c>
      <c r="E3223">
        <f>VLOOKUP(A3223,Kagle!A:Q,17)</f>
        <v>0.626</v>
      </c>
    </row>
    <row r="3224" spans="1:5" ht="15">
      <c r="A3224" s="6" t="s">
        <v>3728</v>
      </c>
      <c r="B3224" s="8">
        <v>109392</v>
      </c>
      <c r="C3224" s="6" t="s">
        <v>623</v>
      </c>
      <c r="D3224" s="6" t="s">
        <v>607</v>
      </c>
      <c r="E3224">
        <f>VLOOKUP(A3224,Kagle!A:Q,17)</f>
        <v>0.52700000000000002</v>
      </c>
    </row>
    <row r="3225" spans="1:5" ht="15">
      <c r="A3225" s="6" t="s">
        <v>3729</v>
      </c>
      <c r="B3225" s="8">
        <v>7639</v>
      </c>
      <c r="C3225" s="6" t="s">
        <v>616</v>
      </c>
      <c r="D3225" s="6" t="s">
        <v>607</v>
      </c>
      <c r="E3225">
        <f>VLOOKUP(A3225,Kagle!A:Q,17)</f>
        <v>0.53</v>
      </c>
    </row>
    <row r="3226" spans="1:5" ht="15">
      <c r="A3226" s="6" t="s">
        <v>3730</v>
      </c>
      <c r="B3226" s="8">
        <v>28333</v>
      </c>
      <c r="C3226" s="6" t="s">
        <v>613</v>
      </c>
      <c r="D3226" s="6" t="s">
        <v>605</v>
      </c>
      <c r="E3226">
        <f>VLOOKUP(A3226,Kagle!A:Q,17)</f>
        <v>0.59599999999999997</v>
      </c>
    </row>
    <row r="3227" spans="1:5" ht="15">
      <c r="A3227" s="6" t="s">
        <v>3731</v>
      </c>
      <c r="B3227" s="8">
        <v>9209</v>
      </c>
      <c r="C3227" s="6" t="s">
        <v>608</v>
      </c>
      <c r="D3227" s="6" t="s">
        <v>607</v>
      </c>
      <c r="E3227">
        <f>VLOOKUP(A3227,Kagle!A:Q,17)</f>
        <v>0.66</v>
      </c>
    </row>
    <row r="3228" spans="1:5" ht="15">
      <c r="A3228" s="6" t="s">
        <v>3732</v>
      </c>
      <c r="B3228" s="8">
        <v>3587</v>
      </c>
      <c r="C3228" s="6" t="s">
        <v>620</v>
      </c>
      <c r="D3228" s="6" t="s">
        <v>603</v>
      </c>
      <c r="E3228">
        <f>VLOOKUP(A3228,Kagle!A:Q,17)</f>
        <v>0.72599999999999998</v>
      </c>
    </row>
    <row r="3229" spans="1:5" ht="15">
      <c r="A3229" s="6" t="s">
        <v>3733</v>
      </c>
      <c r="B3229" s="8">
        <v>29410</v>
      </c>
      <c r="C3229" s="6" t="s">
        <v>608</v>
      </c>
      <c r="D3229" s="6" t="s">
        <v>607</v>
      </c>
      <c r="E3229">
        <f>VLOOKUP(A3229,Kagle!A:Q,17)</f>
        <v>0.60099999999999998</v>
      </c>
    </row>
    <row r="3230" spans="1:5" ht="15">
      <c r="A3230" s="6" t="s">
        <v>3734</v>
      </c>
      <c r="B3230" s="8">
        <v>4506</v>
      </c>
      <c r="C3230" s="6" t="s">
        <v>602</v>
      </c>
      <c r="D3230" s="6" t="s">
        <v>603</v>
      </c>
      <c r="E3230">
        <f>VLOOKUP(A3230,Kagle!A:Q,17)</f>
        <v>0.64400000000000002</v>
      </c>
    </row>
    <row r="3231" spans="1:5" ht="15">
      <c r="A3231" s="6" t="s">
        <v>3735</v>
      </c>
      <c r="B3231" s="8">
        <v>22282</v>
      </c>
      <c r="C3231" s="6" t="s">
        <v>600</v>
      </c>
      <c r="D3231" s="6" t="s">
        <v>601</v>
      </c>
      <c r="E3231">
        <f>VLOOKUP(A3231,Kagle!A:Q,17)</f>
        <v>0.68</v>
      </c>
    </row>
    <row r="3232" spans="1:5" ht="15">
      <c r="A3232" s="6" t="s">
        <v>3736</v>
      </c>
      <c r="B3232" s="8">
        <v>26961</v>
      </c>
      <c r="C3232" s="6" t="s">
        <v>602</v>
      </c>
      <c r="D3232" s="6" t="s">
        <v>603</v>
      </c>
      <c r="E3232">
        <f>VLOOKUP(A3232,Kagle!A:Q,17)</f>
        <v>0.74</v>
      </c>
    </row>
    <row r="3233" spans="1:5" ht="15">
      <c r="A3233" s="6" t="s">
        <v>3737</v>
      </c>
      <c r="B3233" s="8">
        <v>3764</v>
      </c>
      <c r="C3233" s="6" t="s">
        <v>602</v>
      </c>
      <c r="D3233" s="6" t="s">
        <v>603</v>
      </c>
      <c r="E3233">
        <f>VLOOKUP(A3233,Kagle!A:Q,17)</f>
        <v>0.58499999999999996</v>
      </c>
    </row>
    <row r="3234" spans="1:5" ht="15">
      <c r="A3234" s="6" t="s">
        <v>3738</v>
      </c>
      <c r="B3234" s="8">
        <v>20545</v>
      </c>
      <c r="C3234" s="6" t="s">
        <v>620</v>
      </c>
      <c r="D3234" s="6" t="s">
        <v>603</v>
      </c>
      <c r="E3234">
        <f>VLOOKUP(A3234,Kagle!A:Q,17)</f>
        <v>0.71</v>
      </c>
    </row>
    <row r="3235" spans="1:5" ht="15">
      <c r="A3235" s="6" t="s">
        <v>3739</v>
      </c>
      <c r="B3235" s="8">
        <v>3220</v>
      </c>
      <c r="C3235" s="6" t="s">
        <v>602</v>
      </c>
      <c r="D3235" s="6" t="s">
        <v>603</v>
      </c>
      <c r="E3235">
        <f>VLOOKUP(A3235,Kagle!A:Q,17)</f>
        <v>0.70099999999999996</v>
      </c>
    </row>
    <row r="3236" spans="1:5" ht="15">
      <c r="A3236" s="6" t="s">
        <v>3740</v>
      </c>
      <c r="B3236" s="8">
        <v>3179</v>
      </c>
      <c r="C3236" s="6" t="s">
        <v>617</v>
      </c>
      <c r="D3236" s="6" t="s">
        <v>610</v>
      </c>
      <c r="E3236">
        <f>VLOOKUP(A3236,Kagle!A:Q,17)</f>
        <v>0.76500000000000001</v>
      </c>
    </row>
    <row r="3237" spans="1:5" ht="15">
      <c r="A3237" s="6" t="s">
        <v>3741</v>
      </c>
      <c r="B3237" s="8">
        <v>40665</v>
      </c>
      <c r="C3237" s="6" t="s">
        <v>602</v>
      </c>
      <c r="D3237" s="6" t="s">
        <v>603</v>
      </c>
      <c r="E3237">
        <f>VLOOKUP(A3237,Kagle!A:Q,17)</f>
        <v>0.67500000000000004</v>
      </c>
    </row>
    <row r="3238" spans="1:5" ht="15">
      <c r="A3238" s="6" t="s">
        <v>3742</v>
      </c>
      <c r="B3238" s="8">
        <v>17758</v>
      </c>
      <c r="C3238" s="6" t="s">
        <v>620</v>
      </c>
      <c r="D3238" s="6" t="s">
        <v>603</v>
      </c>
      <c r="E3238">
        <f>VLOOKUP(A3238,Kagle!A:Q,17)</f>
        <v>0.71799999999999997</v>
      </c>
    </row>
    <row r="3239" spans="1:5" ht="15">
      <c r="A3239" s="6" t="s">
        <v>3743</v>
      </c>
      <c r="B3239" s="8">
        <v>7051</v>
      </c>
      <c r="C3239" s="6" t="s">
        <v>615</v>
      </c>
      <c r="D3239" s="6" t="s">
        <v>607</v>
      </c>
      <c r="E3239">
        <f>VLOOKUP(A3239,Kagle!A:Q,17)</f>
        <v>0.76300000000000001</v>
      </c>
    </row>
    <row r="3240" spans="1:5" ht="15">
      <c r="A3240" s="6" t="s">
        <v>3744</v>
      </c>
      <c r="B3240" s="8">
        <v>4904</v>
      </c>
      <c r="C3240" s="6" t="s">
        <v>602</v>
      </c>
      <c r="D3240" s="6" t="s">
        <v>603</v>
      </c>
      <c r="E3240">
        <f>VLOOKUP(A3240,Kagle!A:Q,17)</f>
        <v>0.67</v>
      </c>
    </row>
    <row r="3241" spans="1:5" ht="15">
      <c r="A3241" s="6" t="s">
        <v>3745</v>
      </c>
      <c r="B3241" s="8">
        <v>890480</v>
      </c>
      <c r="C3241" s="6" t="s">
        <v>602</v>
      </c>
      <c r="D3241" s="6" t="s">
        <v>603</v>
      </c>
      <c r="E3241">
        <f>VLOOKUP(A3241,Kagle!A:Q,17)</f>
        <v>0.69299999999999995</v>
      </c>
    </row>
    <row r="3242" spans="1:5" ht="15">
      <c r="A3242" s="6" t="s">
        <v>3746</v>
      </c>
      <c r="B3242" s="8">
        <v>3308</v>
      </c>
      <c r="C3242" s="6" t="s">
        <v>613</v>
      </c>
      <c r="D3242" s="6" t="s">
        <v>605</v>
      </c>
      <c r="E3242">
        <f>VLOOKUP(A3242,Kagle!A:Q,17)</f>
        <v>0.67</v>
      </c>
    </row>
    <row r="3243" spans="1:5" ht="15">
      <c r="A3243" s="6" t="s">
        <v>3746</v>
      </c>
      <c r="B3243" s="8">
        <v>4728</v>
      </c>
      <c r="C3243" s="6" t="s">
        <v>630</v>
      </c>
      <c r="D3243" s="6" t="s">
        <v>603</v>
      </c>
      <c r="E3243">
        <f>VLOOKUP(A3243,Kagle!A:Q,17)</f>
        <v>0.67</v>
      </c>
    </row>
    <row r="3244" spans="1:5" ht="15">
      <c r="A3244" s="6" t="s">
        <v>3747</v>
      </c>
      <c r="B3244" s="8">
        <v>9250</v>
      </c>
      <c r="C3244" s="6" t="s">
        <v>620</v>
      </c>
      <c r="D3244" s="6" t="s">
        <v>603</v>
      </c>
      <c r="E3244">
        <f>VLOOKUP(A3244,Kagle!A:Q,17)</f>
        <v>0.65500000000000003</v>
      </c>
    </row>
    <row r="3245" spans="1:5" ht="15">
      <c r="A3245" s="6" t="s">
        <v>3748</v>
      </c>
      <c r="B3245" s="8">
        <v>15311</v>
      </c>
      <c r="C3245" s="6" t="s">
        <v>622</v>
      </c>
      <c r="D3245" s="6" t="s">
        <v>607</v>
      </c>
      <c r="E3245">
        <f>VLOOKUP(A3245,Kagle!A:Q,17)</f>
        <v>0.54100000000000004</v>
      </c>
    </row>
    <row r="3246" spans="1:5" ht="15">
      <c r="A3246" s="6" t="s">
        <v>3749</v>
      </c>
      <c r="B3246" s="8">
        <v>6642</v>
      </c>
      <c r="C3246" s="6" t="s">
        <v>611</v>
      </c>
      <c r="D3246" s="6" t="s">
        <v>610</v>
      </c>
      <c r="E3246">
        <f>VLOOKUP(A3246,Kagle!A:Q,17)</f>
        <v>0.73599999999999999</v>
      </c>
    </row>
    <row r="3247" spans="1:5" ht="15">
      <c r="A3247" s="6" t="s">
        <v>3750</v>
      </c>
      <c r="B3247" s="8">
        <v>10451</v>
      </c>
      <c r="C3247" s="6" t="s">
        <v>624</v>
      </c>
      <c r="D3247" s="6" t="s">
        <v>601</v>
      </c>
      <c r="E3247">
        <f>VLOOKUP(A3247,Kagle!A:Q,17)</f>
        <v>0.7</v>
      </c>
    </row>
    <row r="3248" spans="1:5" ht="15">
      <c r="A3248" s="6" t="s">
        <v>3751</v>
      </c>
      <c r="B3248" s="8">
        <v>83626</v>
      </c>
      <c r="C3248" s="6" t="s">
        <v>613</v>
      </c>
      <c r="D3248" s="6" t="s">
        <v>605</v>
      </c>
      <c r="E3248">
        <f>VLOOKUP(A3248,Kagle!A:Q,17)</f>
        <v>0.64300000000000002</v>
      </c>
    </row>
    <row r="3249" spans="1:5" ht="15">
      <c r="A3249" s="6" t="s">
        <v>3751</v>
      </c>
      <c r="B3249" s="8">
        <v>55689</v>
      </c>
      <c r="C3249" s="6" t="s">
        <v>608</v>
      </c>
      <c r="D3249" s="6" t="s">
        <v>607</v>
      </c>
      <c r="E3249">
        <f>VLOOKUP(A3249,Kagle!A:Q,17)</f>
        <v>0.64300000000000002</v>
      </c>
    </row>
    <row r="3250" spans="1:5" ht="15">
      <c r="A3250" s="6" t="s">
        <v>3752</v>
      </c>
      <c r="B3250" s="8">
        <v>3834</v>
      </c>
      <c r="C3250" s="6" t="s">
        <v>612</v>
      </c>
      <c r="D3250" s="6" t="s">
        <v>607</v>
      </c>
      <c r="E3250">
        <f>VLOOKUP(A3250,Kagle!A:Q,17)</f>
        <v>0.66200000000000003</v>
      </c>
    </row>
    <row r="3251" spans="1:5" ht="15">
      <c r="A3251" s="6" t="s">
        <v>3753</v>
      </c>
      <c r="B3251" s="8">
        <v>28594</v>
      </c>
      <c r="C3251" s="6" t="s">
        <v>616</v>
      </c>
      <c r="D3251" s="6" t="s">
        <v>607</v>
      </c>
      <c r="E3251">
        <f>VLOOKUP(A3251,Kagle!A:Q,17)</f>
        <v>0.57999999999999996</v>
      </c>
    </row>
    <row r="3252" spans="1:5" ht="15">
      <c r="A3252" s="6" t="s">
        <v>3754</v>
      </c>
      <c r="B3252" s="8">
        <v>32573</v>
      </c>
      <c r="C3252" s="6" t="s">
        <v>620</v>
      </c>
      <c r="D3252" s="6" t="s">
        <v>603</v>
      </c>
      <c r="E3252">
        <f>VLOOKUP(A3252,Kagle!A:Q,17)</f>
        <v>0.68</v>
      </c>
    </row>
    <row r="3253" spans="1:5" ht="15">
      <c r="A3253" s="6" t="s">
        <v>3755</v>
      </c>
      <c r="B3253" s="8">
        <v>7322</v>
      </c>
      <c r="C3253" s="6" t="s">
        <v>602</v>
      </c>
      <c r="D3253" s="6" t="s">
        <v>603</v>
      </c>
      <c r="E3253">
        <f>VLOOKUP(A3253,Kagle!A:Q,17)</f>
        <v>0.69</v>
      </c>
    </row>
    <row r="3254" spans="1:5" ht="15">
      <c r="A3254" s="6" t="s">
        <v>3756</v>
      </c>
      <c r="B3254" s="8">
        <v>18698</v>
      </c>
      <c r="C3254" s="6" t="s">
        <v>622</v>
      </c>
      <c r="D3254" s="6" t="s">
        <v>607</v>
      </c>
      <c r="E3254">
        <f>VLOOKUP(A3254,Kagle!A:Q,17)</f>
        <v>0.56200000000000006</v>
      </c>
    </row>
    <row r="3255" spans="1:5" ht="15">
      <c r="A3255" s="6" t="s">
        <v>3757</v>
      </c>
      <c r="B3255" s="8">
        <v>8660</v>
      </c>
      <c r="C3255" s="6" t="s">
        <v>616</v>
      </c>
      <c r="D3255" s="6" t="s">
        <v>607</v>
      </c>
      <c r="E3255">
        <f>VLOOKUP(A3255,Kagle!A:Q,17)</f>
        <v>0.60199999999999998</v>
      </c>
    </row>
    <row r="3256" spans="1:5" ht="15">
      <c r="A3256" s="6" t="s">
        <v>3758</v>
      </c>
      <c r="B3256" s="8">
        <v>7286</v>
      </c>
      <c r="C3256" s="6" t="s">
        <v>600</v>
      </c>
      <c r="D3256" s="6" t="s">
        <v>601</v>
      </c>
      <c r="E3256">
        <f>VLOOKUP(A3256,Kagle!A:Q,17)</f>
        <v>0.71</v>
      </c>
    </row>
    <row r="3257" spans="1:5" ht="15">
      <c r="A3257" s="6" t="s">
        <v>3759</v>
      </c>
      <c r="B3257" s="8">
        <v>8602</v>
      </c>
      <c r="C3257" s="6" t="s">
        <v>629</v>
      </c>
      <c r="D3257" s="6" t="s">
        <v>607</v>
      </c>
      <c r="E3257">
        <f>VLOOKUP(A3257,Kagle!A:Q,17)</f>
        <v>0.58899999999999997</v>
      </c>
    </row>
    <row r="3258" spans="1:5" ht="15">
      <c r="A3258" s="6" t="s">
        <v>3760</v>
      </c>
      <c r="B3258" s="8">
        <v>9260</v>
      </c>
      <c r="C3258" s="6" t="s">
        <v>602</v>
      </c>
      <c r="D3258" s="6" t="s">
        <v>603</v>
      </c>
      <c r="E3258">
        <f>VLOOKUP(A3258,Kagle!A:Q,17)</f>
        <v>0.66700000000000004</v>
      </c>
    </row>
    <row r="3259" spans="1:5" ht="15">
      <c r="A3259" s="6" t="s">
        <v>3761</v>
      </c>
      <c r="B3259" s="8">
        <v>18703</v>
      </c>
      <c r="C3259" s="6" t="s">
        <v>600</v>
      </c>
      <c r="D3259" s="6" t="s">
        <v>601</v>
      </c>
      <c r="E3259">
        <f>VLOOKUP(A3259,Kagle!A:Q,17)</f>
        <v>0.72099999999999997</v>
      </c>
    </row>
    <row r="3260" spans="1:5" ht="15">
      <c r="A3260" s="6" t="s">
        <v>3762</v>
      </c>
      <c r="B3260" s="8">
        <v>26826</v>
      </c>
      <c r="C3260" s="6" t="s">
        <v>620</v>
      </c>
      <c r="D3260" s="6" t="s">
        <v>603</v>
      </c>
      <c r="E3260">
        <f>VLOOKUP(A3260,Kagle!A:Q,17)</f>
        <v>0.754</v>
      </c>
    </row>
    <row r="3261" spans="1:5" ht="15">
      <c r="A3261" s="6" t="s">
        <v>3763</v>
      </c>
      <c r="B3261" s="8">
        <v>30395</v>
      </c>
      <c r="C3261" s="6" t="s">
        <v>627</v>
      </c>
      <c r="D3261" s="6" t="s">
        <v>605</v>
      </c>
      <c r="E3261">
        <f>VLOOKUP(A3261,Kagle!A:Q,17)</f>
        <v>0.58599999999999997</v>
      </c>
    </row>
    <row r="3262" spans="1:5" ht="15">
      <c r="A3262" s="6" t="s">
        <v>3764</v>
      </c>
      <c r="B3262" s="8">
        <v>8923</v>
      </c>
      <c r="C3262" s="6" t="s">
        <v>620</v>
      </c>
      <c r="D3262" s="6" t="s">
        <v>603</v>
      </c>
      <c r="E3262">
        <f>VLOOKUP(A3262,Kagle!A:Q,17)</f>
        <v>0.75</v>
      </c>
    </row>
    <row r="3263" spans="1:5" ht="15">
      <c r="A3263" s="6" t="s">
        <v>3765</v>
      </c>
      <c r="B3263" s="8">
        <v>21443</v>
      </c>
      <c r="C3263" s="6" t="s">
        <v>617</v>
      </c>
      <c r="D3263" s="6" t="s">
        <v>610</v>
      </c>
      <c r="E3263">
        <f>VLOOKUP(A3263,Kagle!A:Q,17)</f>
        <v>0.753</v>
      </c>
    </row>
    <row r="3264" spans="1:5" ht="15">
      <c r="A3264" s="6" t="s">
        <v>3766</v>
      </c>
      <c r="B3264" s="8">
        <v>11527</v>
      </c>
      <c r="C3264" s="6" t="s">
        <v>608</v>
      </c>
      <c r="D3264" s="6" t="s">
        <v>607</v>
      </c>
      <c r="E3264">
        <f>VLOOKUP(A3264,Kagle!A:Q,17)</f>
        <v>0.54700000000000004</v>
      </c>
    </row>
    <row r="3265" spans="1:5" ht="15">
      <c r="A3265" s="6" t="s">
        <v>3767</v>
      </c>
      <c r="B3265" s="8">
        <v>1674</v>
      </c>
      <c r="C3265" s="6" t="s">
        <v>630</v>
      </c>
      <c r="D3265" s="6" t="s">
        <v>603</v>
      </c>
      <c r="E3265">
        <f>VLOOKUP(A3265,Kagle!A:Q,17)</f>
        <v>0.753</v>
      </c>
    </row>
    <row r="3266" spans="1:5" ht="15">
      <c r="A3266" s="6" t="s">
        <v>3768</v>
      </c>
      <c r="B3266" s="8">
        <v>14079</v>
      </c>
      <c r="C3266" s="6" t="s">
        <v>614</v>
      </c>
      <c r="D3266" s="6" t="s">
        <v>607</v>
      </c>
      <c r="E3266">
        <f>VLOOKUP(A3266,Kagle!A:Q,17)</f>
        <v>0.58499999999999996</v>
      </c>
    </row>
    <row r="3267" spans="1:5" ht="15">
      <c r="A3267" s="6" t="s">
        <v>3769</v>
      </c>
      <c r="B3267" s="8">
        <v>162693</v>
      </c>
      <c r="C3267" s="6" t="s">
        <v>602</v>
      </c>
      <c r="D3267" s="6" t="s">
        <v>603</v>
      </c>
      <c r="E3267">
        <f>VLOOKUP(A3267,Kagle!A:Q,17)</f>
        <v>0.55600000000000005</v>
      </c>
    </row>
    <row r="3268" spans="1:5" ht="15">
      <c r="A3268" s="6" t="s">
        <v>3770</v>
      </c>
      <c r="B3268" s="8">
        <v>14642</v>
      </c>
      <c r="C3268" s="6" t="s">
        <v>624</v>
      </c>
      <c r="D3268" s="6" t="s">
        <v>601</v>
      </c>
      <c r="E3268">
        <f>VLOOKUP(A3268,Kagle!A:Q,17)</f>
        <v>0.63900000000000001</v>
      </c>
    </row>
    <row r="3269" spans="1:5" ht="15">
      <c r="A3269" s="6" t="s">
        <v>3771</v>
      </c>
      <c r="B3269" s="8">
        <v>10326</v>
      </c>
      <c r="C3269" s="6" t="s">
        <v>620</v>
      </c>
      <c r="D3269" s="6" t="s">
        <v>603</v>
      </c>
      <c r="E3269">
        <f>VLOOKUP(A3269,Kagle!A:Q,17)</f>
        <v>0.71299999999999997</v>
      </c>
    </row>
    <row r="3270" spans="1:5" ht="15">
      <c r="A3270" s="6" t="s">
        <v>3772</v>
      </c>
      <c r="B3270" s="8">
        <v>13862</v>
      </c>
      <c r="C3270" s="6" t="s">
        <v>600</v>
      </c>
      <c r="D3270" s="6" t="s">
        <v>601</v>
      </c>
      <c r="E3270">
        <f>VLOOKUP(A3270,Kagle!A:Q,17)</f>
        <v>0.71499999999999997</v>
      </c>
    </row>
    <row r="3271" spans="1:5" ht="15">
      <c r="A3271" s="6" t="s">
        <v>3773</v>
      </c>
      <c r="B3271" s="8">
        <v>5298</v>
      </c>
      <c r="C3271" s="6" t="s">
        <v>615</v>
      </c>
      <c r="D3271" s="6" t="s">
        <v>607</v>
      </c>
      <c r="E3271">
        <f>VLOOKUP(A3271,Kagle!A:Q,17)</f>
        <v>0.622</v>
      </c>
    </row>
    <row r="3272" spans="1:5" ht="15">
      <c r="A3272" s="6" t="s">
        <v>3774</v>
      </c>
      <c r="B3272" s="8">
        <v>46730</v>
      </c>
      <c r="C3272" s="6" t="s">
        <v>630</v>
      </c>
      <c r="D3272" s="6" t="s">
        <v>603</v>
      </c>
      <c r="E3272">
        <f>VLOOKUP(A3272,Kagle!A:Q,17)</f>
        <v>0.84</v>
      </c>
    </row>
    <row r="3273" spans="1:5" ht="15">
      <c r="A3273" s="6" t="s">
        <v>3775</v>
      </c>
      <c r="B3273" s="8">
        <v>27938</v>
      </c>
      <c r="C3273" s="6" t="s">
        <v>618</v>
      </c>
      <c r="D3273" s="6" t="s">
        <v>601</v>
      </c>
      <c r="E3273">
        <f>VLOOKUP(A3273,Kagle!A:Q,17)</f>
        <v>0.7</v>
      </c>
    </row>
    <row r="3274" spans="1:5" ht="15">
      <c r="A3274" s="6" t="s">
        <v>3776</v>
      </c>
      <c r="B3274" s="8">
        <v>515317</v>
      </c>
      <c r="C3274" s="6" t="s">
        <v>617</v>
      </c>
      <c r="D3274" s="6" t="s">
        <v>610</v>
      </c>
      <c r="E3274">
        <f>VLOOKUP(A3274,Kagle!A:Q,17)</f>
        <v>0.7</v>
      </c>
    </row>
    <row r="3275" spans="1:5" ht="15">
      <c r="A3275" s="6" t="s">
        <v>3777</v>
      </c>
      <c r="B3275" s="8">
        <v>15334</v>
      </c>
      <c r="C3275" s="6" t="s">
        <v>608</v>
      </c>
      <c r="D3275" s="6" t="s">
        <v>607</v>
      </c>
      <c r="E3275">
        <f>VLOOKUP(A3275,Kagle!A:Q,17)</f>
        <v>0.56000000000000005</v>
      </c>
    </row>
    <row r="3276" spans="1:5" ht="15">
      <c r="A3276" s="6" t="s">
        <v>3778</v>
      </c>
      <c r="B3276" s="8">
        <v>11633</v>
      </c>
      <c r="C3276" s="6" t="s">
        <v>626</v>
      </c>
      <c r="D3276" s="6" t="s">
        <v>605</v>
      </c>
      <c r="E3276">
        <f>VLOOKUP(A3276,Kagle!A:Q,17)</f>
        <v>0.59399999999999997</v>
      </c>
    </row>
    <row r="3277" spans="1:5" ht="15">
      <c r="A3277" s="6" t="s">
        <v>3779</v>
      </c>
      <c r="B3277" s="8">
        <v>13164</v>
      </c>
      <c r="C3277" s="6" t="s">
        <v>618</v>
      </c>
      <c r="D3277" s="6" t="s">
        <v>601</v>
      </c>
      <c r="E3277">
        <f>VLOOKUP(A3277,Kagle!A:Q,17)</f>
        <v>0.7</v>
      </c>
    </row>
    <row r="3278" spans="1:5" ht="15">
      <c r="A3278" s="6" t="s">
        <v>3780</v>
      </c>
      <c r="B3278" s="8">
        <v>11532</v>
      </c>
      <c r="C3278" s="6" t="s">
        <v>629</v>
      </c>
      <c r="D3278" s="6" t="s">
        <v>607</v>
      </c>
      <c r="E3278">
        <f>VLOOKUP(A3278,Kagle!A:Q,17)</f>
        <v>0.57999999999999996</v>
      </c>
    </row>
    <row r="3279" spans="1:5" ht="15">
      <c r="A3279" s="6" t="s">
        <v>3781</v>
      </c>
      <c r="B3279" s="8">
        <v>5923</v>
      </c>
      <c r="C3279" s="6" t="s">
        <v>629</v>
      </c>
      <c r="D3279" s="6" t="s">
        <v>607</v>
      </c>
      <c r="E3279">
        <f>VLOOKUP(A3279,Kagle!A:Q,17)</f>
        <v>0.59</v>
      </c>
    </row>
    <row r="3280" spans="1:5" ht="15">
      <c r="A3280" s="6" t="s">
        <v>3782</v>
      </c>
      <c r="B3280" s="8">
        <v>8809</v>
      </c>
      <c r="C3280" s="6" t="s">
        <v>629</v>
      </c>
      <c r="D3280" s="6" t="s">
        <v>607</v>
      </c>
      <c r="E3280">
        <f>VLOOKUP(A3280,Kagle!A:Q,17)</f>
        <v>0.6</v>
      </c>
    </row>
    <row r="3281" spans="1:5" ht="15">
      <c r="A3281" s="6" t="s">
        <v>3783</v>
      </c>
      <c r="B3281" s="8">
        <v>37324</v>
      </c>
      <c r="C3281" s="6" t="s">
        <v>609</v>
      </c>
      <c r="D3281" s="6" t="s">
        <v>610</v>
      </c>
      <c r="E3281">
        <f>VLOOKUP(A3281,Kagle!A:Q,17)</f>
        <v>0.71</v>
      </c>
    </row>
    <row r="3282" spans="1:5" ht="15">
      <c r="A3282" s="6" t="s">
        <v>3784</v>
      </c>
      <c r="B3282" s="8">
        <v>26795</v>
      </c>
      <c r="C3282" s="6" t="s">
        <v>629</v>
      </c>
      <c r="D3282" s="6" t="s">
        <v>607</v>
      </c>
      <c r="E3282">
        <f>VLOOKUP(A3282,Kagle!A:Q,17)</f>
        <v>0.59799999999999998</v>
      </c>
    </row>
    <row r="3283" spans="1:5" ht="15">
      <c r="A3283" s="6" t="s">
        <v>3785</v>
      </c>
      <c r="B3283" s="8">
        <v>4008</v>
      </c>
      <c r="C3283" s="6" t="s">
        <v>616</v>
      </c>
      <c r="D3283" s="6" t="s">
        <v>607</v>
      </c>
      <c r="E3283">
        <f>VLOOKUP(A3283,Kagle!A:Q,17)</f>
        <v>0.58599999999999997</v>
      </c>
    </row>
    <row r="3284" spans="1:5" ht="15">
      <c r="A3284" s="6" t="s">
        <v>3786</v>
      </c>
      <c r="B3284" s="8">
        <v>6496</v>
      </c>
      <c r="C3284" s="6" t="s">
        <v>618</v>
      </c>
      <c r="D3284" s="6" t="s">
        <v>601</v>
      </c>
      <c r="E3284">
        <f>VLOOKUP(A3284,Kagle!A:Q,17)</f>
        <v>0.63800000000000001</v>
      </c>
    </row>
    <row r="3285" spans="1:5" ht="15">
      <c r="A3285" s="6" t="s">
        <v>3787</v>
      </c>
      <c r="B3285" s="8">
        <v>4891</v>
      </c>
      <c r="C3285" s="6" t="s">
        <v>629</v>
      </c>
      <c r="D3285" s="6" t="s">
        <v>607</v>
      </c>
      <c r="E3285">
        <f>VLOOKUP(A3285,Kagle!A:Q,17)</f>
        <v>0.66400000000000003</v>
      </c>
    </row>
    <row r="3286" spans="1:5" ht="15">
      <c r="A3286" s="6" t="s">
        <v>3788</v>
      </c>
      <c r="B3286" s="8">
        <v>13104</v>
      </c>
      <c r="C3286" s="6" t="s">
        <v>616</v>
      </c>
      <c r="D3286" s="6" t="s">
        <v>607</v>
      </c>
      <c r="E3286">
        <f>VLOOKUP(A3286,Kagle!A:Q,17)</f>
        <v>0.53</v>
      </c>
    </row>
    <row r="3287" spans="1:5" ht="15">
      <c r="A3287" s="6" t="s">
        <v>3789</v>
      </c>
      <c r="B3287" s="8">
        <v>185706</v>
      </c>
      <c r="C3287" s="6" t="s">
        <v>620</v>
      </c>
      <c r="D3287" s="6" t="s">
        <v>603</v>
      </c>
      <c r="E3287">
        <f>VLOOKUP(A3287,Kagle!A:Q,17)</f>
        <v>0.73799999999999999</v>
      </c>
    </row>
    <row r="3288" spans="1:5" ht="15">
      <c r="A3288" s="6" t="s">
        <v>3790</v>
      </c>
      <c r="B3288" s="8">
        <v>8723</v>
      </c>
      <c r="C3288" s="6" t="s">
        <v>609</v>
      </c>
      <c r="D3288" s="6" t="s">
        <v>610</v>
      </c>
      <c r="E3288">
        <f>VLOOKUP(A3288,Kagle!A:Q,17)</f>
        <v>0.72</v>
      </c>
    </row>
    <row r="3289" spans="1:5" ht="15">
      <c r="A3289" s="6" t="s">
        <v>3791</v>
      </c>
      <c r="B3289" s="8">
        <v>7068</v>
      </c>
      <c r="C3289" s="6" t="s">
        <v>617</v>
      </c>
      <c r="D3289" s="6" t="s">
        <v>610</v>
      </c>
      <c r="E3289">
        <f>VLOOKUP(A3289,Kagle!A:Q,17)</f>
        <v>0.74</v>
      </c>
    </row>
    <row r="3290" spans="1:5" ht="15">
      <c r="A3290" s="6" t="s">
        <v>3792</v>
      </c>
      <c r="B3290" s="8">
        <v>1551</v>
      </c>
      <c r="C3290" s="6" t="s">
        <v>624</v>
      </c>
      <c r="D3290" s="6" t="s">
        <v>601</v>
      </c>
      <c r="E3290">
        <f>VLOOKUP(A3290,Kagle!A:Q,17)</f>
        <v>0.69</v>
      </c>
    </row>
    <row r="3291" spans="1:5" ht="15">
      <c r="A3291" s="6" t="s">
        <v>3793</v>
      </c>
      <c r="B3291" s="8">
        <v>3663</v>
      </c>
      <c r="C3291" s="6" t="s">
        <v>600</v>
      </c>
      <c r="D3291" s="6" t="s">
        <v>601</v>
      </c>
      <c r="E3291">
        <f>VLOOKUP(A3291,Kagle!A:Q,17)</f>
        <v>0.68</v>
      </c>
    </row>
    <row r="3292" spans="1:5" ht="15">
      <c r="A3292" s="6" t="s">
        <v>3794</v>
      </c>
      <c r="B3292" s="8">
        <v>22430</v>
      </c>
      <c r="C3292" s="6" t="s">
        <v>609</v>
      </c>
      <c r="D3292" s="6" t="s">
        <v>610</v>
      </c>
      <c r="E3292">
        <f>VLOOKUP(A3292,Kagle!A:Q,17)</f>
        <v>0.69799999999999995</v>
      </c>
    </row>
    <row r="3293" spans="1:5" ht="15">
      <c r="A3293" s="6" t="s">
        <v>3795</v>
      </c>
      <c r="B3293" s="8">
        <v>2357</v>
      </c>
      <c r="C3293" s="6" t="s">
        <v>624</v>
      </c>
      <c r="D3293" s="6" t="s">
        <v>601</v>
      </c>
      <c r="E3293">
        <f>VLOOKUP(A3293,Kagle!A:Q,17)</f>
        <v>0.72099999999999997</v>
      </c>
    </row>
    <row r="3294" spans="1:5" ht="15">
      <c r="A3294" s="6" t="s">
        <v>3796</v>
      </c>
      <c r="B3294" s="8">
        <v>3434</v>
      </c>
      <c r="C3294" s="6" t="s">
        <v>617</v>
      </c>
      <c r="D3294" s="6" t="s">
        <v>610</v>
      </c>
      <c r="E3294">
        <f>VLOOKUP(A3294,Kagle!A:Q,17)</f>
        <v>0.78500000000000003</v>
      </c>
    </row>
    <row r="3295" spans="1:5" ht="15">
      <c r="A3295" s="6" t="s">
        <v>3797</v>
      </c>
      <c r="B3295" s="8">
        <v>55224</v>
      </c>
      <c r="C3295" s="6" t="s">
        <v>609</v>
      </c>
      <c r="D3295" s="6" t="s">
        <v>610</v>
      </c>
      <c r="E3295">
        <f>VLOOKUP(A3295,Kagle!A:Q,17)</f>
        <v>0.747</v>
      </c>
    </row>
    <row r="3296" spans="1:5" ht="15">
      <c r="A3296" s="6" t="s">
        <v>3797</v>
      </c>
      <c r="B3296" s="8">
        <v>4826</v>
      </c>
      <c r="C3296" s="6" t="s">
        <v>600</v>
      </c>
      <c r="D3296" s="6" t="s">
        <v>601</v>
      </c>
      <c r="E3296">
        <f>VLOOKUP(A3296,Kagle!A:Q,17)</f>
        <v>0.747</v>
      </c>
    </row>
    <row r="3297" spans="1:5" ht="15">
      <c r="A3297" s="6" t="s">
        <v>3798</v>
      </c>
      <c r="B3297" s="8">
        <v>2222</v>
      </c>
      <c r="C3297" s="6" t="s">
        <v>618</v>
      </c>
      <c r="D3297" s="6" t="s">
        <v>601</v>
      </c>
      <c r="E3297">
        <f>VLOOKUP(A3297,Kagle!A:Q,17)</f>
        <v>0.65</v>
      </c>
    </row>
    <row r="3298" spans="1:5" ht="15">
      <c r="A3298" s="6" t="s">
        <v>3799</v>
      </c>
      <c r="B3298" s="8">
        <v>10299</v>
      </c>
      <c r="C3298" s="6" t="s">
        <v>617</v>
      </c>
      <c r="D3298" s="6" t="s">
        <v>610</v>
      </c>
      <c r="E3298">
        <f>VLOOKUP(A3298,Kagle!A:Q,17)</f>
        <v>0.747</v>
      </c>
    </row>
    <row r="3299" spans="1:5" ht="15">
      <c r="A3299" s="6" t="s">
        <v>3800</v>
      </c>
      <c r="B3299" s="8">
        <v>15685</v>
      </c>
      <c r="C3299" s="6" t="s">
        <v>602</v>
      </c>
      <c r="D3299" s="6" t="s">
        <v>603</v>
      </c>
      <c r="E3299">
        <f>VLOOKUP(A3299,Kagle!A:Q,17)</f>
        <v>0.59</v>
      </c>
    </row>
    <row r="3300" spans="1:5" ht="15">
      <c r="A3300" s="6" t="s">
        <v>3801</v>
      </c>
      <c r="B3300" s="8">
        <v>10005</v>
      </c>
      <c r="C3300" s="6" t="s">
        <v>617</v>
      </c>
      <c r="D3300" s="6" t="s">
        <v>610</v>
      </c>
      <c r="E3300">
        <f>VLOOKUP(A3300,Kagle!A:Q,17)</f>
        <v>0.76800000000000002</v>
      </c>
    </row>
    <row r="3301" spans="1:5" ht="15">
      <c r="A3301" s="6" t="s">
        <v>3802</v>
      </c>
      <c r="B3301" s="8">
        <v>3128</v>
      </c>
      <c r="C3301" s="6" t="s">
        <v>618</v>
      </c>
      <c r="D3301" s="6" t="s">
        <v>601</v>
      </c>
      <c r="E3301">
        <f>VLOOKUP(A3301,Kagle!A:Q,17)</f>
        <v>0.65</v>
      </c>
    </row>
    <row r="3302" spans="1:5" ht="15">
      <c r="A3302" s="6" t="s">
        <v>3803</v>
      </c>
      <c r="B3302" s="8">
        <v>1753</v>
      </c>
      <c r="C3302" s="6" t="s">
        <v>625</v>
      </c>
      <c r="D3302" s="6" t="s">
        <v>605</v>
      </c>
      <c r="E3302">
        <f>VLOOKUP(A3302,Kagle!A:Q,17)</f>
        <v>0.65</v>
      </c>
    </row>
    <row r="3303" spans="1:5" ht="15">
      <c r="A3303" s="6" t="s">
        <v>3804</v>
      </c>
      <c r="B3303" s="8">
        <v>3805</v>
      </c>
      <c r="C3303" s="6" t="s">
        <v>617</v>
      </c>
      <c r="D3303" s="6" t="s">
        <v>610</v>
      </c>
      <c r="E3303">
        <f>VLOOKUP(A3303,Kagle!A:Q,17)</f>
        <v>0.77800000000000002</v>
      </c>
    </row>
    <row r="3304" spans="1:5" ht="15">
      <c r="A3304" s="6" t="s">
        <v>3805</v>
      </c>
      <c r="B3304" s="8">
        <v>20489</v>
      </c>
      <c r="C3304" s="6" t="s">
        <v>620</v>
      </c>
      <c r="D3304" s="6" t="s">
        <v>603</v>
      </c>
      <c r="E3304">
        <f>VLOOKUP(A3304,Kagle!A:Q,17)</f>
        <v>0.65</v>
      </c>
    </row>
    <row r="3305" spans="1:5" ht="15">
      <c r="A3305" s="6" t="s">
        <v>3806</v>
      </c>
      <c r="B3305" s="8">
        <v>3337</v>
      </c>
      <c r="C3305" s="6" t="s">
        <v>608</v>
      </c>
      <c r="D3305" s="6" t="s">
        <v>607</v>
      </c>
      <c r="E3305">
        <f>VLOOKUP(A3305,Kagle!A:Q,17)</f>
        <v>0.54500000000000004</v>
      </c>
    </row>
    <row r="3306" spans="1:5" ht="15">
      <c r="A3306" s="6" t="s">
        <v>3807</v>
      </c>
      <c r="B3306" s="8">
        <v>9860</v>
      </c>
      <c r="C3306" s="6" t="s">
        <v>618</v>
      </c>
      <c r="D3306" s="6" t="s">
        <v>601</v>
      </c>
      <c r="E3306">
        <f>VLOOKUP(A3306,Kagle!A:Q,17)</f>
        <v>0.69</v>
      </c>
    </row>
    <row r="3307" spans="1:5" ht="15">
      <c r="A3307" s="6" t="s">
        <v>3808</v>
      </c>
      <c r="B3307" s="8">
        <v>16472</v>
      </c>
      <c r="C3307" s="6" t="s">
        <v>620</v>
      </c>
      <c r="D3307" s="6" t="s">
        <v>603</v>
      </c>
      <c r="E3307">
        <f>VLOOKUP(A3307,Kagle!A:Q,17)</f>
        <v>0.71499999999999997</v>
      </c>
    </row>
    <row r="3308" spans="1:5" ht="15">
      <c r="A3308" s="6" t="s">
        <v>3809</v>
      </c>
      <c r="B3308" s="8">
        <v>12831</v>
      </c>
      <c r="C3308" s="6" t="s">
        <v>617</v>
      </c>
      <c r="D3308" s="6" t="s">
        <v>610</v>
      </c>
      <c r="E3308">
        <f>VLOOKUP(A3308,Kagle!A:Q,17)</f>
        <v>0.75900000000000001</v>
      </c>
    </row>
    <row r="3309" spans="1:5" ht="15">
      <c r="A3309" s="6" t="s">
        <v>3810</v>
      </c>
      <c r="B3309" s="8">
        <v>1852</v>
      </c>
      <c r="C3309" s="6" t="s">
        <v>609</v>
      </c>
      <c r="D3309" s="6" t="s">
        <v>610</v>
      </c>
      <c r="E3309">
        <f>VLOOKUP(A3309,Kagle!A:Q,17)</f>
        <v>0.66</v>
      </c>
    </row>
    <row r="3310" spans="1:5" ht="15">
      <c r="A3310" s="6" t="s">
        <v>3811</v>
      </c>
      <c r="B3310" s="8">
        <v>2688</v>
      </c>
      <c r="C3310" s="6" t="s">
        <v>620</v>
      </c>
      <c r="D3310" s="6" t="s">
        <v>603</v>
      </c>
      <c r="E3310">
        <f>VLOOKUP(A3310,Kagle!A:Q,17)</f>
        <v>0.76</v>
      </c>
    </row>
    <row r="3311" spans="1:5" ht="15">
      <c r="A3311" s="6" t="s">
        <v>3812</v>
      </c>
      <c r="B3311" s="8">
        <v>5061</v>
      </c>
      <c r="C3311" s="6" t="s">
        <v>614</v>
      </c>
      <c r="D3311" s="6" t="s">
        <v>607</v>
      </c>
      <c r="E3311">
        <f>VLOOKUP(A3311,Kagle!A:Q,17)</f>
        <v>0.56999999999999995</v>
      </c>
    </row>
    <row r="3312" spans="1:5" ht="15">
      <c r="A3312" s="6" t="s">
        <v>3813</v>
      </c>
      <c r="B3312" s="8">
        <v>1278</v>
      </c>
      <c r="C3312" s="6" t="s">
        <v>600</v>
      </c>
      <c r="D3312" s="6" t="s">
        <v>601</v>
      </c>
      <c r="E3312">
        <f>VLOOKUP(A3312,Kagle!A:Q,17)</f>
        <v>0.64300000000000002</v>
      </c>
    </row>
    <row r="3313" spans="1:5" ht="15">
      <c r="A3313" s="6" t="s">
        <v>3814</v>
      </c>
      <c r="B3313" s="8">
        <v>5427</v>
      </c>
      <c r="C3313" s="6" t="s">
        <v>615</v>
      </c>
      <c r="D3313" s="6" t="s">
        <v>607</v>
      </c>
      <c r="E3313">
        <f>VLOOKUP(A3313,Kagle!A:Q,17)</f>
        <v>0.629</v>
      </c>
    </row>
    <row r="3314" spans="1:5" ht="15">
      <c r="A3314" s="6" t="s">
        <v>3815</v>
      </c>
      <c r="B3314" s="8">
        <v>12945</v>
      </c>
      <c r="C3314" s="6" t="s">
        <v>602</v>
      </c>
      <c r="D3314" s="6" t="s">
        <v>603</v>
      </c>
      <c r="E3314">
        <f>VLOOKUP(A3314,Kagle!A:Q,17)</f>
        <v>0.71</v>
      </c>
    </row>
    <row r="3315" spans="1:5" ht="15">
      <c r="A3315" s="6" t="s">
        <v>3816</v>
      </c>
      <c r="B3315" s="8">
        <v>37450</v>
      </c>
      <c r="C3315" s="6" t="s">
        <v>611</v>
      </c>
      <c r="D3315" s="6" t="s">
        <v>610</v>
      </c>
      <c r="E3315">
        <f>VLOOKUP(A3315,Kagle!A:Q,17)</f>
        <v>0.76500000000000001</v>
      </c>
    </row>
    <row r="3316" spans="1:5" ht="15">
      <c r="A3316" s="6" t="s">
        <v>3817</v>
      </c>
      <c r="B3316" s="8">
        <v>17551</v>
      </c>
      <c r="C3316" s="6" t="s">
        <v>609</v>
      </c>
      <c r="D3316" s="6" t="s">
        <v>610</v>
      </c>
      <c r="E3316">
        <f>VLOOKUP(A3316,Kagle!A:Q,17)</f>
        <v>0.72199999999999998</v>
      </c>
    </row>
    <row r="3317" spans="1:5" ht="15">
      <c r="A3317" s="6" t="s">
        <v>3818</v>
      </c>
      <c r="B3317" s="8">
        <v>5092</v>
      </c>
      <c r="C3317" s="6" t="s">
        <v>604</v>
      </c>
      <c r="D3317" s="6" t="s">
        <v>605</v>
      </c>
      <c r="E3317">
        <f>VLOOKUP(A3317,Kagle!A:Q,17)</f>
        <v>0.502</v>
      </c>
    </row>
    <row r="3318" spans="1:5" ht="15">
      <c r="A3318" s="6" t="s">
        <v>3819</v>
      </c>
      <c r="B3318" s="8">
        <v>27984</v>
      </c>
      <c r="C3318" s="6" t="s">
        <v>609</v>
      </c>
      <c r="D3318" s="6" t="s">
        <v>610</v>
      </c>
      <c r="E3318">
        <f>VLOOKUP(A3318,Kagle!A:Q,17)</f>
        <v>0.71</v>
      </c>
    </row>
    <row r="3319" spans="1:5" ht="15">
      <c r="A3319" s="6" t="s">
        <v>3820</v>
      </c>
      <c r="B3319" s="8">
        <v>21444</v>
      </c>
      <c r="C3319" s="6" t="s">
        <v>617</v>
      </c>
      <c r="D3319" s="6" t="s">
        <v>610</v>
      </c>
      <c r="E3319">
        <f>VLOOKUP(A3319,Kagle!A:Q,17)</f>
        <v>0.73499999999999999</v>
      </c>
    </row>
    <row r="3320" spans="1:5" ht="15">
      <c r="A3320" s="6" t="s">
        <v>3821</v>
      </c>
      <c r="B3320" s="8">
        <v>5030</v>
      </c>
      <c r="C3320" s="6" t="s">
        <v>620</v>
      </c>
      <c r="D3320" s="6" t="s">
        <v>603</v>
      </c>
      <c r="E3320">
        <f>VLOOKUP(A3320,Kagle!A:Q,17)</f>
        <v>0.76500000000000001</v>
      </c>
    </row>
    <row r="3321" spans="1:5" ht="15">
      <c r="A3321" s="6" t="s">
        <v>3822</v>
      </c>
      <c r="B3321" s="8">
        <v>5410</v>
      </c>
      <c r="C3321" s="6" t="s">
        <v>608</v>
      </c>
      <c r="D3321" s="6" t="s">
        <v>607</v>
      </c>
      <c r="E3321">
        <f>VLOOKUP(A3321,Kagle!A:Q,17)</f>
        <v>0.59699999999999998</v>
      </c>
    </row>
    <row r="3322" spans="1:5" ht="15">
      <c r="A3322" s="6" t="s">
        <v>3822</v>
      </c>
      <c r="B3322" s="8">
        <v>11355</v>
      </c>
      <c r="C3322" s="6" t="s">
        <v>609</v>
      </c>
      <c r="D3322" s="6" t="s">
        <v>610</v>
      </c>
      <c r="E3322">
        <f>VLOOKUP(A3322,Kagle!A:Q,17)</f>
        <v>0.59699999999999998</v>
      </c>
    </row>
    <row r="3323" spans="1:5" ht="15">
      <c r="A3323" s="6" t="s">
        <v>3823</v>
      </c>
      <c r="B3323" s="8">
        <v>7821</v>
      </c>
      <c r="C3323" s="6" t="s">
        <v>622</v>
      </c>
      <c r="D3323" s="6" t="s">
        <v>607</v>
      </c>
      <c r="E3323">
        <f>VLOOKUP(A3323,Kagle!A:Q,17)</f>
        <v>0.60099999999999998</v>
      </c>
    </row>
    <row r="3324" spans="1:5" ht="15">
      <c r="A3324" s="6" t="s">
        <v>3824</v>
      </c>
      <c r="B3324" s="8">
        <v>8136</v>
      </c>
      <c r="C3324" s="6" t="s">
        <v>630</v>
      </c>
      <c r="D3324" s="6" t="s">
        <v>603</v>
      </c>
      <c r="E3324">
        <f>VLOOKUP(A3324,Kagle!A:Q,17)</f>
        <v>0.745</v>
      </c>
    </row>
    <row r="3325" spans="1:5" ht="15">
      <c r="A3325" s="6" t="s">
        <v>3825</v>
      </c>
      <c r="B3325" s="8">
        <v>10626</v>
      </c>
      <c r="C3325" s="6" t="s">
        <v>600</v>
      </c>
      <c r="D3325" s="6" t="s">
        <v>601</v>
      </c>
      <c r="E3325">
        <f>VLOOKUP(A3325,Kagle!A:Q,17)</f>
        <v>0.68</v>
      </c>
    </row>
    <row r="3326" spans="1:5" ht="15">
      <c r="A3326" s="6" t="s">
        <v>3826</v>
      </c>
      <c r="B3326" s="8">
        <v>191158</v>
      </c>
      <c r="C3326" s="6" t="s">
        <v>620</v>
      </c>
      <c r="D3326" s="6" t="s">
        <v>603</v>
      </c>
      <c r="E3326">
        <f>VLOOKUP(A3326,Kagle!A:Q,17)</f>
        <v>0.74</v>
      </c>
    </row>
    <row r="3327" spans="1:5" ht="15">
      <c r="A3327" s="6" t="s">
        <v>3827</v>
      </c>
      <c r="B3327" s="8">
        <v>8112</v>
      </c>
      <c r="C3327" s="6" t="s">
        <v>618</v>
      </c>
      <c r="D3327" s="6" t="s">
        <v>601</v>
      </c>
      <c r="E3327">
        <f>VLOOKUP(A3327,Kagle!A:Q,17)</f>
        <v>0.68799999999999994</v>
      </c>
    </row>
    <row r="3328" spans="1:5" ht="15">
      <c r="A3328" s="6" t="s">
        <v>3828</v>
      </c>
      <c r="B3328" s="8">
        <v>21689</v>
      </c>
      <c r="C3328" s="6" t="s">
        <v>620</v>
      </c>
      <c r="D3328" s="6" t="s">
        <v>603</v>
      </c>
      <c r="E3328">
        <f>VLOOKUP(A3328,Kagle!A:Q,17)</f>
        <v>0.72599999999999998</v>
      </c>
    </row>
    <row r="3329" spans="1:5" ht="15">
      <c r="A3329" s="6" t="s">
        <v>3829</v>
      </c>
      <c r="B3329" s="8">
        <v>4464</v>
      </c>
      <c r="C3329" s="6" t="s">
        <v>617</v>
      </c>
      <c r="D3329" s="6" t="s">
        <v>610</v>
      </c>
      <c r="E3329">
        <f>VLOOKUP(A3329,Kagle!A:Q,17)</f>
        <v>0.69</v>
      </c>
    </row>
    <row r="3330" spans="1:5" ht="15">
      <c r="A3330" s="6" t="s">
        <v>3830</v>
      </c>
      <c r="B3330" s="8">
        <v>2325</v>
      </c>
      <c r="C3330" s="6" t="s">
        <v>608</v>
      </c>
      <c r="D3330" s="6" t="s">
        <v>607</v>
      </c>
      <c r="E3330">
        <f>VLOOKUP(A3330,Kagle!A:Q,17)</f>
        <v>0.56999999999999995</v>
      </c>
    </row>
    <row r="3331" spans="1:5" ht="15">
      <c r="A3331" s="6" t="s">
        <v>3831</v>
      </c>
      <c r="B3331" s="8">
        <v>21875</v>
      </c>
      <c r="C3331" s="6" t="s">
        <v>630</v>
      </c>
      <c r="D3331" s="6" t="s">
        <v>603</v>
      </c>
      <c r="E3331">
        <f>VLOOKUP(A3331,Kagle!A:Q,17)</f>
        <v>0.71299999999999997</v>
      </c>
    </row>
    <row r="3332" spans="1:5" ht="15">
      <c r="A3332" s="6" t="s">
        <v>3832</v>
      </c>
      <c r="B3332" s="8">
        <v>6554</v>
      </c>
      <c r="C3332" s="6" t="s">
        <v>600</v>
      </c>
      <c r="D3332" s="6" t="s">
        <v>601</v>
      </c>
      <c r="E3332">
        <f>VLOOKUP(A3332,Kagle!A:Q,17)</f>
        <v>0.65500000000000003</v>
      </c>
    </row>
    <row r="3333" spans="1:5" ht="15">
      <c r="A3333" s="6" t="s">
        <v>3833</v>
      </c>
      <c r="B3333" s="8">
        <v>823302</v>
      </c>
      <c r="C3333" s="6" t="s">
        <v>620</v>
      </c>
      <c r="D3333" s="6" t="s">
        <v>603</v>
      </c>
      <c r="E3333">
        <f>VLOOKUP(A3333,Kagle!A:Q,17)</f>
        <v>0.73499999999999999</v>
      </c>
    </row>
    <row r="3334" spans="1:5" ht="15">
      <c r="A3334" s="6" t="s">
        <v>3834</v>
      </c>
      <c r="B3334" s="8">
        <v>2934</v>
      </c>
      <c r="C3334" s="6" t="s">
        <v>614</v>
      </c>
      <c r="D3334" s="6" t="s">
        <v>607</v>
      </c>
      <c r="E3334">
        <f>VLOOKUP(A3334,Kagle!A:Q,17)</f>
        <v>0.58399999999999996</v>
      </c>
    </row>
    <row r="3335" spans="1:5" ht="15">
      <c r="A3335" s="6" t="s">
        <v>3835</v>
      </c>
      <c r="B3335" s="8">
        <v>4053</v>
      </c>
      <c r="C3335" s="6" t="s">
        <v>604</v>
      </c>
      <c r="D3335" s="6" t="s">
        <v>605</v>
      </c>
      <c r="E3335">
        <f>VLOOKUP(A3335,Kagle!A:Q,17)</f>
        <v>0.58099999999999996</v>
      </c>
    </row>
    <row r="3336" spans="1:5" ht="15">
      <c r="A3336" s="6" t="s">
        <v>3836</v>
      </c>
      <c r="B3336" s="8">
        <v>4682</v>
      </c>
      <c r="C3336" s="6" t="s">
        <v>611</v>
      </c>
      <c r="D3336" s="6" t="s">
        <v>610</v>
      </c>
      <c r="E3336">
        <f>VLOOKUP(A3336,Kagle!A:Q,17)</f>
        <v>0.73599999999999999</v>
      </c>
    </row>
    <row r="3337" spans="1:5" ht="15">
      <c r="A3337" s="6" t="s">
        <v>3837</v>
      </c>
      <c r="B3337" s="8">
        <v>16854</v>
      </c>
      <c r="C3337" s="6" t="s">
        <v>608</v>
      </c>
      <c r="D3337" s="6" t="s">
        <v>607</v>
      </c>
      <c r="E3337">
        <f>VLOOKUP(A3337,Kagle!A:Q,17)</f>
        <v>0.52400000000000002</v>
      </c>
    </row>
    <row r="3338" spans="1:5" ht="15">
      <c r="A3338" s="6" t="s">
        <v>3838</v>
      </c>
      <c r="B3338" s="8">
        <v>4329</v>
      </c>
      <c r="C3338" s="6" t="s">
        <v>618</v>
      </c>
      <c r="D3338" s="6" t="s">
        <v>601</v>
      </c>
      <c r="E3338">
        <f>VLOOKUP(A3338,Kagle!A:Q,17)</f>
        <v>0.63600000000000001</v>
      </c>
    </row>
    <row r="3339" spans="1:5" ht="15">
      <c r="A3339" s="6" t="s">
        <v>3839</v>
      </c>
      <c r="B3339" s="8">
        <v>8279</v>
      </c>
      <c r="C3339" s="6" t="s">
        <v>609</v>
      </c>
      <c r="D3339" s="6" t="s">
        <v>610</v>
      </c>
      <c r="E3339">
        <f>VLOOKUP(A3339,Kagle!A:Q,17)</f>
        <v>0.64200000000000002</v>
      </c>
    </row>
    <row r="3340" spans="1:5" ht="15">
      <c r="A3340" s="6" t="s">
        <v>3840</v>
      </c>
      <c r="B3340" s="8">
        <v>6751</v>
      </c>
      <c r="C3340" s="6" t="s">
        <v>602</v>
      </c>
      <c r="D3340" s="6" t="s">
        <v>603</v>
      </c>
      <c r="E3340">
        <f>VLOOKUP(A3340,Kagle!A:Q,17)</f>
        <v>0.81299999999999994</v>
      </c>
    </row>
    <row r="3341" spans="1:5" ht="15">
      <c r="A3341" s="6" t="s">
        <v>3841</v>
      </c>
      <c r="B3341" s="8">
        <v>11507</v>
      </c>
      <c r="C3341" s="6" t="s">
        <v>609</v>
      </c>
      <c r="D3341" s="6" t="s">
        <v>610</v>
      </c>
      <c r="E3341">
        <f>VLOOKUP(A3341,Kagle!A:Q,17)</f>
        <v>0.75800000000000001</v>
      </c>
    </row>
    <row r="3342" spans="1:5" ht="15">
      <c r="A3342" s="6" t="s">
        <v>3842</v>
      </c>
      <c r="B3342" s="8">
        <v>96157</v>
      </c>
      <c r="C3342" s="6" t="s">
        <v>620</v>
      </c>
      <c r="D3342" s="6" t="s">
        <v>603</v>
      </c>
      <c r="E3342">
        <f>VLOOKUP(A3342,Kagle!A:Q,17)</f>
        <v>0.74299999999999999</v>
      </c>
    </row>
    <row r="3343" spans="1:5" ht="15">
      <c r="A3343" s="6" t="s">
        <v>3843</v>
      </c>
      <c r="B3343" s="8">
        <v>13200</v>
      </c>
      <c r="C3343" s="6" t="s">
        <v>625</v>
      </c>
      <c r="D3343" s="6" t="s">
        <v>605</v>
      </c>
      <c r="E3343">
        <f>VLOOKUP(A3343,Kagle!A:Q,17)</f>
        <v>0.59</v>
      </c>
    </row>
    <row r="3344" spans="1:5" ht="15">
      <c r="A3344" s="6" t="s">
        <v>3844</v>
      </c>
      <c r="B3344" s="8">
        <v>4160</v>
      </c>
      <c r="C3344" s="6" t="s">
        <v>618</v>
      </c>
      <c r="D3344" s="6" t="s">
        <v>601</v>
      </c>
      <c r="E3344">
        <f>VLOOKUP(A3344,Kagle!A:Q,17)</f>
        <v>0.7</v>
      </c>
    </row>
    <row r="3345" spans="1:5" ht="15">
      <c r="A3345" s="6" t="s">
        <v>3845</v>
      </c>
      <c r="B3345" s="8">
        <v>31392</v>
      </c>
      <c r="C3345" s="6" t="s">
        <v>618</v>
      </c>
      <c r="D3345" s="6" t="s">
        <v>601</v>
      </c>
      <c r="E3345">
        <f>VLOOKUP(A3345,Kagle!A:Q,17)</f>
        <v>0.66</v>
      </c>
    </row>
    <row r="3346" spans="1:5" ht="15">
      <c r="A3346" s="6" t="s">
        <v>3846</v>
      </c>
      <c r="B3346" s="8">
        <v>3304</v>
      </c>
      <c r="C3346" s="6" t="s">
        <v>602</v>
      </c>
      <c r="D3346" s="6" t="s">
        <v>603</v>
      </c>
      <c r="E3346">
        <f>VLOOKUP(A3346,Kagle!A:Q,17)</f>
        <v>0.63</v>
      </c>
    </row>
    <row r="3347" spans="1:5" ht="15">
      <c r="A3347" s="6" t="s">
        <v>3847</v>
      </c>
      <c r="B3347" s="8">
        <v>8850</v>
      </c>
      <c r="C3347" s="6" t="s">
        <v>618</v>
      </c>
      <c r="D3347" s="6" t="s">
        <v>601</v>
      </c>
      <c r="E3347">
        <f>VLOOKUP(A3347,Kagle!A:Q,17)</f>
        <v>0.69099999999999995</v>
      </c>
    </row>
    <row r="3348" spans="1:5" ht="15">
      <c r="A3348" s="6" t="s">
        <v>3848</v>
      </c>
      <c r="B3348" s="8">
        <v>3573</v>
      </c>
      <c r="C3348" s="6" t="s">
        <v>618</v>
      </c>
      <c r="D3348" s="6" t="s">
        <v>601</v>
      </c>
      <c r="E3348">
        <f>VLOOKUP(A3348,Kagle!A:Q,17)</f>
        <v>0.75800000000000001</v>
      </c>
    </row>
    <row r="3349" spans="1:5" ht="15">
      <c r="A3349" s="6" t="s">
        <v>3849</v>
      </c>
      <c r="B3349" s="8">
        <v>9277</v>
      </c>
      <c r="C3349" s="6" t="s">
        <v>618</v>
      </c>
      <c r="D3349" s="6" t="s">
        <v>601</v>
      </c>
      <c r="E3349">
        <f>VLOOKUP(A3349,Kagle!A:Q,17)</f>
        <v>0.59499999999999997</v>
      </c>
    </row>
    <row r="3350" spans="1:5" ht="15">
      <c r="A3350" s="6" t="s">
        <v>3850</v>
      </c>
      <c r="B3350" s="8">
        <v>46813</v>
      </c>
      <c r="C3350" s="6" t="s">
        <v>620</v>
      </c>
      <c r="D3350" s="6" t="s">
        <v>603</v>
      </c>
      <c r="E3350">
        <f>VLOOKUP(A3350,Kagle!A:Q,17)</f>
        <v>0.79</v>
      </c>
    </row>
    <row r="3351" spans="1:5" ht="15">
      <c r="A3351" s="6" t="s">
        <v>3851</v>
      </c>
      <c r="B3351" s="8">
        <v>3932</v>
      </c>
      <c r="C3351" s="6" t="s">
        <v>609</v>
      </c>
      <c r="D3351" s="6" t="s">
        <v>610</v>
      </c>
      <c r="E3351">
        <f>VLOOKUP(A3351,Kagle!A:Q,17)</f>
        <v>0.68200000000000005</v>
      </c>
    </row>
    <row r="3352" spans="1:5" ht="15">
      <c r="A3352" s="6" t="s">
        <v>3851</v>
      </c>
      <c r="B3352" s="8">
        <v>60956</v>
      </c>
      <c r="C3352" s="6" t="s">
        <v>618</v>
      </c>
      <c r="D3352" s="6" t="s">
        <v>601</v>
      </c>
      <c r="E3352">
        <f>VLOOKUP(A3352,Kagle!A:Q,17)</f>
        <v>0.68200000000000005</v>
      </c>
    </row>
    <row r="3353" spans="1:5" ht="15">
      <c r="A3353" s="6" t="s">
        <v>3852</v>
      </c>
      <c r="B3353" s="8">
        <v>5826</v>
      </c>
      <c r="C3353" s="6" t="s">
        <v>613</v>
      </c>
      <c r="D3353" s="6" t="s">
        <v>605</v>
      </c>
      <c r="E3353">
        <f>VLOOKUP(A3353,Kagle!A:Q,17)</f>
        <v>0.57299999999999995</v>
      </c>
    </row>
    <row r="3354" spans="1:5" ht="15">
      <c r="A3354" s="6" t="s">
        <v>3852</v>
      </c>
      <c r="B3354" s="8">
        <v>20563</v>
      </c>
      <c r="C3354" s="6" t="s">
        <v>606</v>
      </c>
      <c r="D3354" s="6" t="s">
        <v>607</v>
      </c>
      <c r="E3354">
        <f>VLOOKUP(A3354,Kagle!A:Q,17)</f>
        <v>0.57299999999999995</v>
      </c>
    </row>
    <row r="3355" spans="1:5" ht="15">
      <c r="A3355" s="6" t="s">
        <v>3852</v>
      </c>
      <c r="B3355" s="8">
        <v>5920</v>
      </c>
      <c r="C3355" s="6" t="s">
        <v>622</v>
      </c>
      <c r="D3355" s="6" t="s">
        <v>607</v>
      </c>
      <c r="E3355">
        <f>VLOOKUP(A3355,Kagle!A:Q,17)</f>
        <v>0.57299999999999995</v>
      </c>
    </row>
    <row r="3356" spans="1:5" ht="15">
      <c r="A3356" s="6" t="s">
        <v>3853</v>
      </c>
      <c r="B3356" s="8">
        <v>11917</v>
      </c>
      <c r="C3356" s="6" t="s">
        <v>614</v>
      </c>
      <c r="D3356" s="6" t="s">
        <v>607</v>
      </c>
      <c r="E3356">
        <f>VLOOKUP(A3356,Kagle!A:Q,17)</f>
        <v>0.58099999999999996</v>
      </c>
    </row>
    <row r="3357" spans="1:5" ht="15">
      <c r="A3357" s="6" t="s">
        <v>3854</v>
      </c>
      <c r="B3357" s="8">
        <v>15684</v>
      </c>
      <c r="C3357" s="6" t="s">
        <v>627</v>
      </c>
      <c r="D3357" s="6" t="s">
        <v>605</v>
      </c>
      <c r="E3357">
        <f>VLOOKUP(A3357,Kagle!A:Q,17)</f>
        <v>0.56000000000000005</v>
      </c>
    </row>
    <row r="3358" spans="1:5" ht="15">
      <c r="A3358" s="6" t="s">
        <v>3855</v>
      </c>
      <c r="B3358" s="8">
        <v>21080</v>
      </c>
      <c r="C3358" s="6" t="s">
        <v>617</v>
      </c>
      <c r="D3358" s="6" t="s">
        <v>610</v>
      </c>
      <c r="E3358">
        <f>VLOOKUP(A3358,Kagle!A:Q,17)</f>
        <v>0.76</v>
      </c>
    </row>
    <row r="3359" spans="1:5" ht="15">
      <c r="A3359" s="6" t="s">
        <v>3856</v>
      </c>
      <c r="B3359" s="8">
        <v>38026</v>
      </c>
      <c r="C3359" s="6" t="s">
        <v>617</v>
      </c>
      <c r="D3359" s="6" t="s">
        <v>610</v>
      </c>
      <c r="E3359">
        <f>VLOOKUP(A3359,Kagle!A:Q,17)</f>
        <v>0.74</v>
      </c>
    </row>
    <row r="3360" spans="1:5" ht="15">
      <c r="A3360" s="6" t="s">
        <v>3857</v>
      </c>
      <c r="B3360" s="8">
        <v>2558</v>
      </c>
      <c r="C3360" s="6" t="s">
        <v>622</v>
      </c>
      <c r="D3360" s="6" t="s">
        <v>607</v>
      </c>
      <c r="E3360">
        <f>VLOOKUP(A3360,Kagle!A:Q,17)</f>
        <v>0.59499999999999997</v>
      </c>
    </row>
    <row r="3361" spans="1:5" ht="15">
      <c r="A3361" s="6" t="s">
        <v>3858</v>
      </c>
      <c r="B3361" s="8">
        <v>6515</v>
      </c>
      <c r="C3361" s="6" t="s">
        <v>617</v>
      </c>
      <c r="D3361" s="6" t="s">
        <v>610</v>
      </c>
      <c r="E3361">
        <f>VLOOKUP(A3361,Kagle!A:Q,17)</f>
        <v>0.78</v>
      </c>
    </row>
    <row r="3362" spans="1:5" ht="15">
      <c r="A3362" s="6" t="s">
        <v>3859</v>
      </c>
      <c r="B3362" s="8">
        <v>4959</v>
      </c>
      <c r="C3362" s="6" t="s">
        <v>602</v>
      </c>
      <c r="D3362" s="6" t="s">
        <v>603</v>
      </c>
      <c r="E3362">
        <f>VLOOKUP(A3362,Kagle!A:Q,17)</f>
        <v>0.70099999999999996</v>
      </c>
    </row>
    <row r="3363" spans="1:5" ht="15">
      <c r="A3363" s="6" t="s">
        <v>3860</v>
      </c>
      <c r="B3363" s="8">
        <v>21536</v>
      </c>
      <c r="C3363" s="6" t="s">
        <v>602</v>
      </c>
      <c r="D3363" s="6" t="s">
        <v>603</v>
      </c>
      <c r="E3363">
        <f>VLOOKUP(A3363,Kagle!A:Q,17)</f>
        <v>0.64</v>
      </c>
    </row>
    <row r="3364" spans="1:5" ht="15">
      <c r="A3364" s="6" t="s">
        <v>3861</v>
      </c>
      <c r="B3364" s="8">
        <v>15800</v>
      </c>
      <c r="C3364" s="6" t="s">
        <v>617</v>
      </c>
      <c r="D3364" s="6" t="s">
        <v>610</v>
      </c>
      <c r="E3364">
        <f>VLOOKUP(A3364,Kagle!A:Q,17)</f>
        <v>0.77</v>
      </c>
    </row>
    <row r="3365" spans="1:5" ht="15">
      <c r="A3365" s="6" t="s">
        <v>3862</v>
      </c>
      <c r="B3365" s="8">
        <v>7497</v>
      </c>
      <c r="C3365" s="6" t="s">
        <v>609</v>
      </c>
      <c r="D3365" s="6" t="s">
        <v>610</v>
      </c>
      <c r="E3365">
        <f>VLOOKUP(A3365,Kagle!A:Q,17)</f>
        <v>0.71599999999999997</v>
      </c>
    </row>
    <row r="3366" spans="1:5" ht="15">
      <c r="A3366" s="6" t="s">
        <v>3863</v>
      </c>
      <c r="B3366" s="8">
        <v>27648</v>
      </c>
      <c r="C3366" s="6" t="s">
        <v>617</v>
      </c>
      <c r="D3366" s="6" t="s">
        <v>610</v>
      </c>
      <c r="E3366">
        <f>VLOOKUP(A3366,Kagle!A:Q,17)</f>
        <v>0.74199999999999999</v>
      </c>
    </row>
    <row r="3367" spans="1:5" ht="15">
      <c r="A3367" s="6" t="s">
        <v>3864</v>
      </c>
      <c r="B3367" s="8">
        <v>10544</v>
      </c>
      <c r="C3367" s="6" t="s">
        <v>608</v>
      </c>
      <c r="D3367" s="6" t="s">
        <v>607</v>
      </c>
      <c r="E3367">
        <f>VLOOKUP(A3367,Kagle!A:Q,17)</f>
        <v>0.56999999999999995</v>
      </c>
    </row>
    <row r="3368" spans="1:5" ht="15">
      <c r="A3368" s="6" t="s">
        <v>3865</v>
      </c>
      <c r="B3368" s="8">
        <v>2218</v>
      </c>
      <c r="C3368" s="6" t="s">
        <v>602</v>
      </c>
      <c r="D3368" s="6" t="s">
        <v>603</v>
      </c>
      <c r="E3368">
        <f>VLOOKUP(A3368,Kagle!A:Q,17)</f>
        <v>0.67</v>
      </c>
    </row>
    <row r="3369" spans="1:5" ht="15">
      <c r="A3369" s="6" t="s">
        <v>3866</v>
      </c>
      <c r="B3369" s="8">
        <v>9123</v>
      </c>
      <c r="C3369" s="6" t="s">
        <v>600</v>
      </c>
      <c r="D3369" s="6" t="s">
        <v>601</v>
      </c>
      <c r="E3369">
        <f>VLOOKUP(A3369,Kagle!A:Q,17)</f>
        <v>0.63400000000000001</v>
      </c>
    </row>
    <row r="3370" spans="1:5" ht="15">
      <c r="A3370" s="6" t="s">
        <v>3867</v>
      </c>
      <c r="B3370" s="8">
        <v>16832</v>
      </c>
      <c r="C3370" s="6" t="s">
        <v>617</v>
      </c>
      <c r="D3370" s="6" t="s">
        <v>610</v>
      </c>
      <c r="E3370">
        <f>VLOOKUP(A3370,Kagle!A:Q,17)</f>
        <v>0.74099999999999999</v>
      </c>
    </row>
    <row r="3371" spans="1:5" ht="15">
      <c r="A3371" s="6" t="s">
        <v>3868</v>
      </c>
      <c r="B3371" s="8">
        <v>3236</v>
      </c>
      <c r="C3371" s="6" t="s">
        <v>613</v>
      </c>
      <c r="D3371" s="6" t="s">
        <v>605</v>
      </c>
      <c r="E3371">
        <f>VLOOKUP(A3371,Kagle!A:Q,17)</f>
        <v>0.66</v>
      </c>
    </row>
    <row r="3372" spans="1:5" ht="15">
      <c r="A3372" s="6" t="s">
        <v>3869</v>
      </c>
      <c r="B3372" s="8">
        <v>3717</v>
      </c>
      <c r="C3372" s="6" t="s">
        <v>606</v>
      </c>
      <c r="D3372" s="6" t="s">
        <v>607</v>
      </c>
      <c r="E3372">
        <f>VLOOKUP(A3372,Kagle!A:Q,17)</f>
        <v>0.61399999999999999</v>
      </c>
    </row>
    <row r="3373" spans="1:5" ht="15">
      <c r="A3373" s="6" t="s">
        <v>3870</v>
      </c>
      <c r="B3373" s="8">
        <v>4304</v>
      </c>
      <c r="C3373" s="6" t="s">
        <v>609</v>
      </c>
      <c r="D3373" s="6" t="s">
        <v>610</v>
      </c>
      <c r="E3373">
        <f>VLOOKUP(A3373,Kagle!A:Q,17)</f>
        <v>0.68</v>
      </c>
    </row>
    <row r="3374" spans="1:5" ht="15">
      <c r="A3374" s="6" t="s">
        <v>3871</v>
      </c>
      <c r="B3374" s="8">
        <v>32408</v>
      </c>
      <c r="C3374" s="6" t="s">
        <v>618</v>
      </c>
      <c r="D3374" s="6" t="s">
        <v>601</v>
      </c>
      <c r="E3374">
        <f>VLOOKUP(A3374,Kagle!A:Q,17)</f>
        <v>0.71</v>
      </c>
    </row>
    <row r="3375" spans="1:5" ht="15">
      <c r="A3375" s="6" t="s">
        <v>3872</v>
      </c>
      <c r="B3375" s="8">
        <v>4277</v>
      </c>
      <c r="C3375" s="6" t="s">
        <v>616</v>
      </c>
      <c r="D3375" s="6" t="s">
        <v>607</v>
      </c>
      <c r="E3375">
        <f>VLOOKUP(A3375,Kagle!A:Q,17)</f>
        <v>0.55000000000000004</v>
      </c>
    </row>
    <row r="3376" spans="1:5" ht="15">
      <c r="A3376" s="6" t="s">
        <v>3872</v>
      </c>
      <c r="B3376" s="8">
        <v>3737</v>
      </c>
      <c r="C3376" s="6" t="s">
        <v>617</v>
      </c>
      <c r="D3376" s="6" t="s">
        <v>610</v>
      </c>
      <c r="E3376">
        <f>VLOOKUP(A3376,Kagle!A:Q,17)</f>
        <v>0.55000000000000004</v>
      </c>
    </row>
    <row r="3377" spans="1:5" ht="15">
      <c r="A3377" s="6" t="s">
        <v>3873</v>
      </c>
      <c r="B3377" s="8">
        <v>4383</v>
      </c>
      <c r="C3377" s="6" t="s">
        <v>609</v>
      </c>
      <c r="D3377" s="6" t="s">
        <v>610</v>
      </c>
      <c r="E3377">
        <f>VLOOKUP(A3377,Kagle!A:Q,17)</f>
        <v>0.73099999999999998</v>
      </c>
    </row>
    <row r="3378" spans="1:5" ht="15">
      <c r="A3378" s="6" t="s">
        <v>3874</v>
      </c>
      <c r="B3378" s="8">
        <v>29905</v>
      </c>
      <c r="C3378" s="6" t="s">
        <v>602</v>
      </c>
      <c r="D3378" s="6" t="s">
        <v>603</v>
      </c>
      <c r="E3378">
        <f>VLOOKUP(A3378,Kagle!A:Q,17)</f>
        <v>0.71499999999999997</v>
      </c>
    </row>
    <row r="3379" spans="1:5" ht="15">
      <c r="A3379" s="6" t="s">
        <v>3875</v>
      </c>
      <c r="B3379" s="8">
        <v>8266</v>
      </c>
      <c r="C3379" s="6" t="s">
        <v>608</v>
      </c>
      <c r="D3379" s="6" t="s">
        <v>607</v>
      </c>
      <c r="E3379">
        <f>VLOOKUP(A3379,Kagle!A:Q,17)</f>
        <v>0.55500000000000005</v>
      </c>
    </row>
    <row r="3380" spans="1:5" ht="15">
      <c r="A3380" s="6" t="s">
        <v>3876</v>
      </c>
      <c r="B3380" s="8">
        <v>105520</v>
      </c>
      <c r="C3380" s="6" t="s">
        <v>609</v>
      </c>
      <c r="D3380" s="6" t="s">
        <v>610</v>
      </c>
      <c r="E3380">
        <f>VLOOKUP(A3380,Kagle!A:Q,17)</f>
        <v>0.65</v>
      </c>
    </row>
    <row r="3381" spans="1:5" ht="15">
      <c r="A3381" s="6" t="s">
        <v>3877</v>
      </c>
      <c r="B3381" s="8">
        <v>26998</v>
      </c>
      <c r="C3381" s="6" t="s">
        <v>604</v>
      </c>
      <c r="D3381" s="6" t="s">
        <v>605</v>
      </c>
      <c r="E3381">
        <f>VLOOKUP(A3381,Kagle!A:Q,17)</f>
        <v>0.60899999999999999</v>
      </c>
    </row>
    <row r="3382" spans="1:5" ht="15">
      <c r="A3382" s="6" t="s">
        <v>3878</v>
      </c>
      <c r="B3382" s="8">
        <v>5448</v>
      </c>
      <c r="C3382" s="6" t="s">
        <v>611</v>
      </c>
      <c r="D3382" s="6" t="s">
        <v>610</v>
      </c>
      <c r="E3382">
        <f>VLOOKUP(A3382,Kagle!A:Q,17)</f>
        <v>0.748</v>
      </c>
    </row>
    <row r="3383" spans="1:5" ht="15">
      <c r="A3383" s="6" t="s">
        <v>3879</v>
      </c>
      <c r="B3383" s="8">
        <v>15506</v>
      </c>
      <c r="C3383" s="6" t="s">
        <v>618</v>
      </c>
      <c r="D3383" s="6" t="s">
        <v>601</v>
      </c>
      <c r="E3383">
        <f>VLOOKUP(A3383,Kagle!A:Q,17)</f>
        <v>0.66900000000000004</v>
      </c>
    </row>
    <row r="3384" spans="1:5" ht="15">
      <c r="A3384" s="6" t="s">
        <v>3880</v>
      </c>
      <c r="B3384" s="8">
        <v>14782</v>
      </c>
      <c r="C3384" s="6" t="s">
        <v>625</v>
      </c>
      <c r="D3384" s="6" t="s">
        <v>605</v>
      </c>
      <c r="E3384">
        <f>VLOOKUP(A3384,Kagle!A:Q,17)</f>
        <v>0.59</v>
      </c>
    </row>
    <row r="3385" spans="1:5" ht="15">
      <c r="A3385" s="6" t="s">
        <v>3880</v>
      </c>
      <c r="B3385" s="8">
        <v>12298</v>
      </c>
      <c r="C3385" s="6" t="s">
        <v>602</v>
      </c>
      <c r="D3385" s="6" t="s">
        <v>603</v>
      </c>
      <c r="E3385">
        <f>VLOOKUP(A3385,Kagle!A:Q,17)</f>
        <v>0.59</v>
      </c>
    </row>
    <row r="3386" spans="1:5" ht="15">
      <c r="A3386" s="6" t="s">
        <v>3881</v>
      </c>
      <c r="B3386" s="8">
        <v>5732</v>
      </c>
      <c r="C3386" s="6" t="s">
        <v>621</v>
      </c>
      <c r="D3386" s="6" t="s">
        <v>603</v>
      </c>
      <c r="E3386">
        <f>VLOOKUP(A3386,Kagle!A:Q,17)</f>
        <v>0.71</v>
      </c>
    </row>
    <row r="3387" spans="1:5" ht="15">
      <c r="A3387" s="6" t="s">
        <v>3882</v>
      </c>
      <c r="B3387" s="8">
        <v>6895</v>
      </c>
      <c r="C3387" s="6" t="s">
        <v>611</v>
      </c>
      <c r="D3387" s="6" t="s">
        <v>610</v>
      </c>
      <c r="E3387">
        <f>VLOOKUP(A3387,Kagle!A:Q,17)</f>
        <v>0.76800000000000002</v>
      </c>
    </row>
    <row r="3388" spans="1:5" ht="15">
      <c r="A3388" s="6" t="s">
        <v>3882</v>
      </c>
      <c r="B3388" s="8">
        <v>50434</v>
      </c>
      <c r="C3388" s="6" t="s">
        <v>600</v>
      </c>
      <c r="D3388" s="6" t="s">
        <v>601</v>
      </c>
      <c r="E3388">
        <f>VLOOKUP(A3388,Kagle!A:Q,17)</f>
        <v>0.76800000000000002</v>
      </c>
    </row>
    <row r="3389" spans="1:5" ht="15">
      <c r="A3389" s="6" t="s">
        <v>3883</v>
      </c>
      <c r="B3389" s="8">
        <v>10018</v>
      </c>
      <c r="C3389" s="6" t="s">
        <v>608</v>
      </c>
      <c r="D3389" s="6" t="s">
        <v>607</v>
      </c>
      <c r="E3389">
        <f>VLOOKUP(A3389,Kagle!A:Q,17)</f>
        <v>0.65400000000000003</v>
      </c>
    </row>
    <row r="3390" spans="1:5" ht="15">
      <c r="A3390" s="6" t="s">
        <v>3884</v>
      </c>
      <c r="B3390" s="8">
        <v>15342</v>
      </c>
      <c r="C3390" s="6" t="s">
        <v>618</v>
      </c>
      <c r="D3390" s="6" t="s">
        <v>601</v>
      </c>
      <c r="E3390">
        <f>VLOOKUP(A3390,Kagle!A:Q,17)</f>
        <v>0.7</v>
      </c>
    </row>
    <row r="3391" spans="1:5" ht="15">
      <c r="A3391" s="6" t="s">
        <v>3885</v>
      </c>
      <c r="B3391" s="8">
        <v>43783</v>
      </c>
      <c r="C3391" s="6" t="s">
        <v>620</v>
      </c>
      <c r="D3391" s="6" t="s">
        <v>603</v>
      </c>
      <c r="E3391">
        <f>VLOOKUP(A3391,Kagle!A:Q,17)</f>
        <v>0.72</v>
      </c>
    </row>
    <row r="3392" spans="1:5" ht="15">
      <c r="A3392" s="6" t="s">
        <v>3886</v>
      </c>
      <c r="B3392" s="8">
        <v>20944</v>
      </c>
      <c r="C3392" s="6" t="s">
        <v>613</v>
      </c>
      <c r="D3392" s="6" t="s">
        <v>605</v>
      </c>
      <c r="E3392">
        <f>VLOOKUP(A3392,Kagle!A:Q,17)</f>
        <v>0.63900000000000001</v>
      </c>
    </row>
    <row r="3393" spans="1:5" ht="15">
      <c r="A3393" s="6" t="s">
        <v>3887</v>
      </c>
      <c r="B3393" s="8">
        <v>5945</v>
      </c>
      <c r="C3393" s="6" t="s">
        <v>627</v>
      </c>
      <c r="D3393" s="6" t="s">
        <v>605</v>
      </c>
      <c r="E3393">
        <f>VLOOKUP(A3393,Kagle!A:Q,17)</f>
        <v>0.56999999999999995</v>
      </c>
    </row>
    <row r="3394" spans="1:5" ht="15">
      <c r="A3394" s="6" t="s">
        <v>3888</v>
      </c>
      <c r="B3394" s="8">
        <v>4397</v>
      </c>
      <c r="C3394" s="6" t="s">
        <v>613</v>
      </c>
      <c r="D3394" s="6" t="s">
        <v>605</v>
      </c>
      <c r="E3394">
        <f>VLOOKUP(A3394,Kagle!A:Q,17)</f>
        <v>0.7</v>
      </c>
    </row>
    <row r="3395" spans="1:5" ht="15">
      <c r="A3395" s="6" t="s">
        <v>3889</v>
      </c>
      <c r="B3395" s="8">
        <v>19928</v>
      </c>
      <c r="C3395" s="6" t="s">
        <v>627</v>
      </c>
      <c r="D3395" s="6" t="s">
        <v>605</v>
      </c>
      <c r="E3395">
        <f>VLOOKUP(A3395,Kagle!A:Q,17)</f>
        <v>0.55000000000000004</v>
      </c>
    </row>
    <row r="3396" spans="1:5" ht="15">
      <c r="A3396" s="6" t="s">
        <v>3890</v>
      </c>
      <c r="B3396" s="8">
        <v>2332</v>
      </c>
      <c r="C3396" s="6" t="s">
        <v>617</v>
      </c>
      <c r="D3396" s="6" t="s">
        <v>610</v>
      </c>
      <c r="E3396">
        <f>VLOOKUP(A3396,Kagle!A:Q,17)</f>
        <v>0.70599999999999996</v>
      </c>
    </row>
    <row r="3397" spans="1:5" ht="15">
      <c r="A3397" s="6" t="s">
        <v>3891</v>
      </c>
      <c r="B3397" s="8">
        <v>26046</v>
      </c>
      <c r="C3397" s="6" t="s">
        <v>600</v>
      </c>
      <c r="D3397" s="6" t="s">
        <v>601</v>
      </c>
      <c r="E3397">
        <f>VLOOKUP(A3397,Kagle!A:Q,17)</f>
        <v>0.7</v>
      </c>
    </row>
    <row r="3398" spans="1:5" ht="15">
      <c r="A3398" s="6" t="s">
        <v>3892</v>
      </c>
      <c r="B3398" s="8">
        <v>4175</v>
      </c>
      <c r="C3398" s="6" t="s">
        <v>617</v>
      </c>
      <c r="D3398" s="6" t="s">
        <v>610</v>
      </c>
      <c r="E3398">
        <f>VLOOKUP(A3398,Kagle!A:Q,17)</f>
        <v>0.68799999999999994</v>
      </c>
    </row>
    <row r="3399" spans="1:5" ht="15">
      <c r="A3399" s="6" t="s">
        <v>3893</v>
      </c>
      <c r="B3399" s="8">
        <v>2843</v>
      </c>
      <c r="C3399" s="6" t="s">
        <v>602</v>
      </c>
      <c r="D3399" s="6" t="s">
        <v>603</v>
      </c>
      <c r="E3399">
        <f>VLOOKUP(A3399,Kagle!A:Q,17)</f>
        <v>0.56999999999999995</v>
      </c>
    </row>
    <row r="3400" spans="1:5" ht="15">
      <c r="A3400" s="6" t="s">
        <v>3894</v>
      </c>
      <c r="B3400" s="8">
        <v>4222</v>
      </c>
      <c r="C3400" s="6" t="s">
        <v>600</v>
      </c>
      <c r="D3400" s="6" t="s">
        <v>601</v>
      </c>
      <c r="E3400">
        <f>VLOOKUP(A3400,Kagle!A:Q,17)</f>
        <v>0.68400000000000005</v>
      </c>
    </row>
    <row r="3401" spans="1:5" ht="15">
      <c r="A3401" s="6" t="s">
        <v>3895</v>
      </c>
      <c r="B3401" s="8">
        <v>31335</v>
      </c>
      <c r="C3401" s="6" t="s">
        <v>617</v>
      </c>
      <c r="D3401" s="6" t="s">
        <v>610</v>
      </c>
      <c r="E3401">
        <f>VLOOKUP(A3401,Kagle!A:Q,17)</f>
        <v>0.747</v>
      </c>
    </row>
    <row r="3402" spans="1:5" ht="15">
      <c r="A3402" s="6" t="s">
        <v>3896</v>
      </c>
      <c r="B3402" s="8">
        <v>117703</v>
      </c>
      <c r="C3402" s="6" t="s">
        <v>608</v>
      </c>
      <c r="D3402" s="6" t="s">
        <v>607</v>
      </c>
      <c r="E3402">
        <f>VLOOKUP(A3402,Kagle!A:Q,17)</f>
        <v>0.59699999999999998</v>
      </c>
    </row>
    <row r="3403" spans="1:5" ht="15">
      <c r="A3403" s="6" t="s">
        <v>3896</v>
      </c>
      <c r="B3403" s="8">
        <v>247032</v>
      </c>
      <c r="C3403" s="6" t="s">
        <v>620</v>
      </c>
      <c r="D3403" s="6" t="s">
        <v>603</v>
      </c>
      <c r="E3403">
        <f>VLOOKUP(A3403,Kagle!A:Q,17)</f>
        <v>0.59699999999999998</v>
      </c>
    </row>
    <row r="3404" spans="1:5" ht="15">
      <c r="A3404" s="6" t="s">
        <v>3896</v>
      </c>
      <c r="B3404" s="8">
        <v>2404</v>
      </c>
      <c r="C3404" s="6" t="s">
        <v>611</v>
      </c>
      <c r="D3404" s="6" t="s">
        <v>610</v>
      </c>
      <c r="E3404">
        <f>VLOOKUP(A3404,Kagle!A:Q,17)</f>
        <v>0.59699999999999998</v>
      </c>
    </row>
    <row r="3405" spans="1:5" ht="15">
      <c r="A3405" s="6" t="s">
        <v>3897</v>
      </c>
      <c r="B3405" s="8">
        <v>12522</v>
      </c>
      <c r="C3405" s="6" t="s">
        <v>618</v>
      </c>
      <c r="D3405" s="6" t="s">
        <v>601</v>
      </c>
      <c r="E3405">
        <f>VLOOKUP(A3405,Kagle!A:Q,17)</f>
        <v>0.66400000000000003</v>
      </c>
    </row>
    <row r="3406" spans="1:5" ht="15">
      <c r="A3406" s="6" t="s">
        <v>3898</v>
      </c>
      <c r="B3406" s="8">
        <v>41414</v>
      </c>
      <c r="C3406" s="6" t="s">
        <v>625</v>
      </c>
      <c r="D3406" s="6" t="s">
        <v>605</v>
      </c>
      <c r="E3406">
        <f>VLOOKUP(A3406,Kagle!A:Q,17)</f>
        <v>0.63400000000000001</v>
      </c>
    </row>
    <row r="3407" spans="1:5" ht="15">
      <c r="A3407" s="6" t="s">
        <v>3899</v>
      </c>
      <c r="B3407" s="8">
        <v>4051</v>
      </c>
      <c r="C3407" s="6" t="s">
        <v>624</v>
      </c>
      <c r="D3407" s="6" t="s">
        <v>601</v>
      </c>
      <c r="E3407">
        <f>VLOOKUP(A3407,Kagle!A:Q,17)</f>
        <v>0.64900000000000002</v>
      </c>
    </row>
    <row r="3408" spans="1:5" ht="15">
      <c r="A3408" s="6" t="s">
        <v>3900</v>
      </c>
      <c r="B3408" s="8">
        <v>8329</v>
      </c>
      <c r="C3408" s="6" t="s">
        <v>609</v>
      </c>
      <c r="D3408" s="6" t="s">
        <v>610</v>
      </c>
      <c r="E3408">
        <f>VLOOKUP(A3408,Kagle!A:Q,17)</f>
        <v>0.71</v>
      </c>
    </row>
    <row r="3409" spans="1:5" ht="15">
      <c r="A3409" s="6" t="s">
        <v>3901</v>
      </c>
      <c r="B3409" s="8">
        <v>3684</v>
      </c>
      <c r="C3409" s="6" t="s">
        <v>613</v>
      </c>
      <c r="D3409" s="6" t="s">
        <v>605</v>
      </c>
      <c r="E3409">
        <f>VLOOKUP(A3409,Kagle!A:Q,17)</f>
        <v>0.59599999999999997</v>
      </c>
    </row>
    <row r="3410" spans="1:5" ht="15">
      <c r="A3410" s="6" t="s">
        <v>3902</v>
      </c>
      <c r="B3410" s="8">
        <v>2840</v>
      </c>
      <c r="C3410" s="6" t="s">
        <v>623</v>
      </c>
      <c r="D3410" s="6" t="s">
        <v>607</v>
      </c>
      <c r="E3410">
        <f>VLOOKUP(A3410,Kagle!A:Q,17)</f>
        <v>0.52100000000000002</v>
      </c>
    </row>
    <row r="3411" spans="1:5" ht="15">
      <c r="A3411" s="6" t="s">
        <v>3903</v>
      </c>
      <c r="B3411" s="8">
        <v>2745</v>
      </c>
      <c r="C3411" s="6" t="s">
        <v>617</v>
      </c>
      <c r="D3411" s="6" t="s">
        <v>610</v>
      </c>
      <c r="E3411">
        <f>VLOOKUP(A3411,Kagle!A:Q,17)</f>
        <v>0.66</v>
      </c>
    </row>
    <row r="3412" spans="1:5" ht="15">
      <c r="A3412" s="6" t="s">
        <v>3904</v>
      </c>
      <c r="B3412" s="8">
        <v>12764</v>
      </c>
      <c r="C3412" s="6" t="s">
        <v>618</v>
      </c>
      <c r="D3412" s="6" t="s">
        <v>601</v>
      </c>
      <c r="E3412">
        <f>VLOOKUP(A3412,Kagle!A:Q,17)</f>
        <v>0.67400000000000004</v>
      </c>
    </row>
    <row r="3413" spans="1:5" ht="15">
      <c r="A3413" s="6" t="s">
        <v>3905</v>
      </c>
      <c r="B3413" s="8">
        <v>3256</v>
      </c>
      <c r="C3413" s="6" t="s">
        <v>606</v>
      </c>
      <c r="D3413" s="6" t="s">
        <v>607</v>
      </c>
      <c r="E3413">
        <f>VLOOKUP(A3413,Kagle!A:Q,17)</f>
        <v>0.60499999999999998</v>
      </c>
    </row>
    <row r="3414" spans="1:5" ht="15">
      <c r="A3414" s="6" t="s">
        <v>3906</v>
      </c>
      <c r="B3414" s="8">
        <v>9363</v>
      </c>
      <c r="C3414" s="6" t="s">
        <v>602</v>
      </c>
      <c r="D3414" s="6" t="s">
        <v>603</v>
      </c>
      <c r="E3414">
        <f>VLOOKUP(A3414,Kagle!A:Q,17)</f>
        <v>0.55500000000000005</v>
      </c>
    </row>
    <row r="3415" spans="1:5" ht="15">
      <c r="A3415" s="6" t="s">
        <v>3907</v>
      </c>
      <c r="B3415" s="8">
        <v>28673</v>
      </c>
      <c r="C3415" s="6" t="s">
        <v>616</v>
      </c>
      <c r="D3415" s="6" t="s">
        <v>607</v>
      </c>
      <c r="E3415">
        <f>VLOOKUP(A3415,Kagle!A:Q,17)</f>
        <v>0.56200000000000006</v>
      </c>
    </row>
    <row r="3416" spans="1:5" ht="15">
      <c r="A3416" s="6" t="s">
        <v>3908</v>
      </c>
      <c r="B3416" s="8">
        <v>10778</v>
      </c>
      <c r="C3416" s="6" t="s">
        <v>600</v>
      </c>
      <c r="D3416" s="6" t="s">
        <v>601</v>
      </c>
      <c r="E3416">
        <f>VLOOKUP(A3416,Kagle!A:Q,17)</f>
        <v>0.66</v>
      </c>
    </row>
    <row r="3417" spans="1:5" ht="15">
      <c r="A3417" s="6" t="s">
        <v>3909</v>
      </c>
      <c r="B3417" s="8">
        <v>6556</v>
      </c>
      <c r="C3417" s="6" t="s">
        <v>604</v>
      </c>
      <c r="D3417" s="6" t="s">
        <v>605</v>
      </c>
      <c r="E3417">
        <f>VLOOKUP(A3417,Kagle!A:Q,17)</f>
        <v>0.67</v>
      </c>
    </row>
    <row r="3418" spans="1:5" ht="15">
      <c r="A3418" s="6" t="s">
        <v>3910</v>
      </c>
      <c r="B3418" s="8">
        <v>4544</v>
      </c>
      <c r="C3418" s="6" t="s">
        <v>604</v>
      </c>
      <c r="D3418" s="6" t="s">
        <v>605</v>
      </c>
      <c r="E3418">
        <f>VLOOKUP(A3418,Kagle!A:Q,17)</f>
        <v>0.53700000000000003</v>
      </c>
    </row>
    <row r="3419" spans="1:5" ht="15">
      <c r="A3419" s="6" t="s">
        <v>3911</v>
      </c>
      <c r="B3419" s="8">
        <v>25766</v>
      </c>
      <c r="C3419" s="6" t="s">
        <v>616</v>
      </c>
      <c r="D3419" s="6" t="s">
        <v>607</v>
      </c>
      <c r="E3419">
        <f>VLOOKUP(A3419,Kagle!A:Q,17)</f>
        <v>0.52800000000000002</v>
      </c>
    </row>
    <row r="3420" spans="1:5" ht="15">
      <c r="A3420" s="6" t="s">
        <v>3911</v>
      </c>
      <c r="B3420" s="8">
        <v>77214</v>
      </c>
      <c r="C3420" s="6" t="s">
        <v>618</v>
      </c>
      <c r="D3420" s="6" t="s">
        <v>601</v>
      </c>
      <c r="E3420">
        <f>VLOOKUP(A3420,Kagle!A:Q,17)</f>
        <v>0.52800000000000002</v>
      </c>
    </row>
    <row r="3421" spans="1:5" ht="15">
      <c r="A3421" s="6" t="s">
        <v>3912</v>
      </c>
      <c r="B3421" s="8">
        <v>2705</v>
      </c>
      <c r="C3421" s="6" t="s">
        <v>618</v>
      </c>
      <c r="D3421" s="6" t="s">
        <v>601</v>
      </c>
      <c r="E3421">
        <f>VLOOKUP(A3421,Kagle!A:Q,17)</f>
        <v>0.64900000000000002</v>
      </c>
    </row>
    <row r="3422" spans="1:5" ht="15">
      <c r="A3422" s="6" t="s">
        <v>3913</v>
      </c>
      <c r="B3422" s="8">
        <v>3003</v>
      </c>
      <c r="C3422" s="6" t="s">
        <v>617</v>
      </c>
      <c r="D3422" s="6" t="s">
        <v>610</v>
      </c>
      <c r="E3422">
        <f>VLOOKUP(A3422,Kagle!A:Q,17)</f>
        <v>0.68</v>
      </c>
    </row>
    <row r="3423" spans="1:5" ht="15">
      <c r="A3423" s="6" t="s">
        <v>3914</v>
      </c>
      <c r="B3423" s="8">
        <v>4938</v>
      </c>
      <c r="C3423" s="6" t="s">
        <v>608</v>
      </c>
      <c r="D3423" s="6" t="s">
        <v>607</v>
      </c>
      <c r="E3423">
        <f>VLOOKUP(A3423,Kagle!A:Q,17)</f>
        <v>0.55000000000000004</v>
      </c>
    </row>
    <row r="3424" spans="1:5" ht="15">
      <c r="A3424" s="6" t="s">
        <v>3915</v>
      </c>
      <c r="B3424" s="8">
        <v>2200</v>
      </c>
      <c r="C3424" s="6" t="s">
        <v>617</v>
      </c>
      <c r="D3424" s="6" t="s">
        <v>610</v>
      </c>
      <c r="E3424">
        <f>VLOOKUP(A3424,Kagle!A:Q,17)</f>
        <v>0.76700000000000002</v>
      </c>
    </row>
    <row r="3425" spans="1:5" ht="15">
      <c r="A3425" s="6" t="s">
        <v>3916</v>
      </c>
      <c r="B3425" s="8">
        <v>15443</v>
      </c>
      <c r="C3425" s="6" t="s">
        <v>602</v>
      </c>
      <c r="D3425" s="6" t="s">
        <v>603</v>
      </c>
      <c r="E3425">
        <f>VLOOKUP(A3425,Kagle!A:Q,17)</f>
        <v>0.61599999999999999</v>
      </c>
    </row>
    <row r="3426" spans="1:5" ht="15">
      <c r="A3426" s="6" t="s">
        <v>3917</v>
      </c>
      <c r="B3426" s="8">
        <v>1712</v>
      </c>
      <c r="C3426" s="6" t="s">
        <v>620</v>
      </c>
      <c r="D3426" s="6" t="s">
        <v>603</v>
      </c>
      <c r="E3426">
        <f>VLOOKUP(A3426,Kagle!A:Q,17)</f>
        <v>0.746</v>
      </c>
    </row>
    <row r="3427" spans="1:5" ht="15">
      <c r="A3427" s="6" t="s">
        <v>3918</v>
      </c>
      <c r="B3427" s="8">
        <v>5324</v>
      </c>
      <c r="C3427" s="6" t="s">
        <v>604</v>
      </c>
      <c r="D3427" s="6" t="s">
        <v>605</v>
      </c>
      <c r="E3427">
        <f>VLOOKUP(A3427,Kagle!A:Q,17)</f>
        <v>0.59399999999999997</v>
      </c>
    </row>
    <row r="3428" spans="1:5" ht="15">
      <c r="A3428" s="6" t="s">
        <v>3919</v>
      </c>
      <c r="B3428" s="8">
        <v>7478</v>
      </c>
      <c r="C3428" s="6" t="s">
        <v>606</v>
      </c>
      <c r="D3428" s="6" t="s">
        <v>607</v>
      </c>
      <c r="E3428">
        <f>VLOOKUP(A3428,Kagle!A:Q,17)</f>
        <v>0.59399999999999997</v>
      </c>
    </row>
    <row r="3429" spans="1:5" ht="15">
      <c r="A3429" s="6" t="s">
        <v>3920</v>
      </c>
      <c r="B3429" s="8">
        <v>52306</v>
      </c>
      <c r="C3429" s="6" t="s">
        <v>620</v>
      </c>
      <c r="D3429" s="6" t="s">
        <v>603</v>
      </c>
      <c r="E3429">
        <f>VLOOKUP(A3429,Kagle!A:Q,17)</f>
        <v>0.72</v>
      </c>
    </row>
    <row r="3430" spans="1:5" ht="15">
      <c r="A3430" s="6" t="s">
        <v>3921</v>
      </c>
      <c r="B3430" s="8">
        <v>25833</v>
      </c>
      <c r="C3430" s="6" t="s">
        <v>616</v>
      </c>
      <c r="D3430" s="6" t="s">
        <v>607</v>
      </c>
      <c r="E3430">
        <f>VLOOKUP(A3430,Kagle!A:Q,17)</f>
        <v>0.63400000000000001</v>
      </c>
    </row>
    <row r="3431" spans="1:5" ht="15">
      <c r="A3431" s="6" t="s">
        <v>3922</v>
      </c>
      <c r="B3431" s="8">
        <v>4291</v>
      </c>
      <c r="C3431" s="6" t="s">
        <v>604</v>
      </c>
      <c r="D3431" s="6" t="s">
        <v>605</v>
      </c>
      <c r="E3431">
        <f>VLOOKUP(A3431,Kagle!A:Q,17)</f>
        <v>0.50700000000000001</v>
      </c>
    </row>
    <row r="3432" spans="1:5" ht="15">
      <c r="A3432" s="6" t="s">
        <v>3923</v>
      </c>
      <c r="B3432" s="8">
        <v>37085</v>
      </c>
      <c r="C3432" s="6" t="s">
        <v>628</v>
      </c>
      <c r="D3432" s="6" t="s">
        <v>605</v>
      </c>
      <c r="E3432">
        <f>VLOOKUP(A3432,Kagle!A:Q,17)</f>
        <v>0.66</v>
      </c>
    </row>
    <row r="3433" spans="1:5" ht="15">
      <c r="A3433" s="6" t="s">
        <v>3924</v>
      </c>
      <c r="B3433" s="8">
        <v>32850</v>
      </c>
      <c r="C3433" s="6" t="s">
        <v>602</v>
      </c>
      <c r="D3433" s="6" t="s">
        <v>603</v>
      </c>
      <c r="E3433">
        <f>VLOOKUP(A3433,Kagle!A:Q,17)</f>
        <v>0.63600000000000001</v>
      </c>
    </row>
    <row r="3434" spans="1:5" ht="15">
      <c r="A3434" s="6" t="s">
        <v>3925</v>
      </c>
      <c r="B3434" s="8">
        <v>27906</v>
      </c>
      <c r="C3434" s="6" t="s">
        <v>620</v>
      </c>
      <c r="D3434" s="6" t="s">
        <v>603</v>
      </c>
      <c r="E3434">
        <f>VLOOKUP(A3434,Kagle!A:Q,17)</f>
        <v>0.73</v>
      </c>
    </row>
    <row r="3435" spans="1:5" ht="15">
      <c r="A3435" s="6" t="s">
        <v>3926</v>
      </c>
      <c r="B3435" s="8">
        <v>1720</v>
      </c>
      <c r="C3435" s="6" t="s">
        <v>622</v>
      </c>
      <c r="D3435" s="6" t="s">
        <v>607</v>
      </c>
      <c r="E3435">
        <f>VLOOKUP(A3435,Kagle!A:Q,17)</f>
        <v>0.73</v>
      </c>
    </row>
    <row r="3436" spans="1:5" ht="15">
      <c r="A3436" s="6" t="s">
        <v>3927</v>
      </c>
      <c r="B3436" s="8">
        <v>2471</v>
      </c>
      <c r="C3436" s="6" t="s">
        <v>614</v>
      </c>
      <c r="D3436" s="6" t="s">
        <v>607</v>
      </c>
      <c r="E3436">
        <f>VLOOKUP(A3436,Kagle!A:Q,17)</f>
        <v>0.73</v>
      </c>
    </row>
    <row r="3437" spans="1:5" ht="15">
      <c r="A3437" s="6" t="s">
        <v>3928</v>
      </c>
      <c r="B3437" s="8">
        <v>6462</v>
      </c>
      <c r="C3437" s="6" t="s">
        <v>623</v>
      </c>
      <c r="D3437" s="6" t="s">
        <v>607</v>
      </c>
      <c r="E3437">
        <f>VLOOKUP(A3437,Kagle!A:Q,17)</f>
        <v>0.73</v>
      </c>
    </row>
    <row r="3438" spans="1:5" ht="15">
      <c r="A3438" s="6" t="s">
        <v>3929</v>
      </c>
      <c r="B3438" s="8">
        <v>19561</v>
      </c>
      <c r="C3438" s="6" t="s">
        <v>623</v>
      </c>
      <c r="D3438" s="6" t="s">
        <v>607</v>
      </c>
      <c r="E3438">
        <f>VLOOKUP(A3438,Kagle!A:Q,17)</f>
        <v>0.73</v>
      </c>
    </row>
    <row r="3439" spans="1:5" ht="15">
      <c r="A3439" s="6" t="s">
        <v>3930</v>
      </c>
      <c r="B3439" s="8">
        <v>21738</v>
      </c>
      <c r="C3439" s="6" t="s">
        <v>616</v>
      </c>
      <c r="D3439" s="6" t="s">
        <v>607</v>
      </c>
      <c r="E3439">
        <f>VLOOKUP(A3439,Kagle!A:Q,17)</f>
        <v>0.73</v>
      </c>
    </row>
    <row r="3440" spans="1:5" ht="15">
      <c r="A3440" s="6" t="s">
        <v>3931</v>
      </c>
      <c r="B3440" s="8">
        <v>4244</v>
      </c>
      <c r="C3440" s="6" t="s">
        <v>623</v>
      </c>
      <c r="D3440" s="6" t="s">
        <v>607</v>
      </c>
      <c r="E3440">
        <f>VLOOKUP(A3440,Kagle!A:Q,17)</f>
        <v>0.73</v>
      </c>
    </row>
    <row r="3441" spans="1:5" ht="15">
      <c r="A3441" s="6" t="s">
        <v>3932</v>
      </c>
      <c r="B3441" s="8">
        <v>9441</v>
      </c>
      <c r="C3441" s="6" t="s">
        <v>615</v>
      </c>
      <c r="D3441" s="6" t="s">
        <v>607</v>
      </c>
      <c r="E3441">
        <f>VLOOKUP(A3441,Kagle!A:Q,17)</f>
        <v>0.503</v>
      </c>
    </row>
    <row r="3442" spans="1:5" ht="15">
      <c r="A3442" s="6" t="s">
        <v>3933</v>
      </c>
      <c r="B3442" s="8">
        <v>2468</v>
      </c>
      <c r="C3442" s="6" t="s">
        <v>602</v>
      </c>
      <c r="D3442" s="6" t="s">
        <v>603</v>
      </c>
      <c r="E3442">
        <f>VLOOKUP(A3442,Kagle!A:Q,17)</f>
        <v>0.503</v>
      </c>
    </row>
    <row r="3443" spans="1:5" ht="15">
      <c r="A3443" s="6" t="s">
        <v>3934</v>
      </c>
      <c r="B3443" s="8">
        <v>5128</v>
      </c>
      <c r="C3443" s="6" t="s">
        <v>620</v>
      </c>
      <c r="D3443" s="6" t="s">
        <v>603</v>
      </c>
      <c r="E3443">
        <f>VLOOKUP(A3443,Kagle!A:Q,17)</f>
        <v>0.77300000000000002</v>
      </c>
    </row>
    <row r="3444" spans="1:5" ht="15">
      <c r="A3444" s="6" t="s">
        <v>3935</v>
      </c>
      <c r="B3444" s="8">
        <v>6171</v>
      </c>
      <c r="C3444" s="6" t="s">
        <v>602</v>
      </c>
      <c r="D3444" s="6" t="s">
        <v>603</v>
      </c>
      <c r="E3444">
        <f>VLOOKUP(A3444,Kagle!A:Q,17)</f>
        <v>0.67400000000000004</v>
      </c>
    </row>
    <row r="3445" spans="1:5" ht="15">
      <c r="A3445" s="6" t="s">
        <v>3936</v>
      </c>
      <c r="B3445" s="8">
        <v>55130</v>
      </c>
      <c r="C3445" s="6" t="s">
        <v>612</v>
      </c>
      <c r="D3445" s="6" t="s">
        <v>607</v>
      </c>
      <c r="E3445">
        <f>VLOOKUP(A3445,Kagle!A:Q,17)</f>
        <v>0.73499999999999999</v>
      </c>
    </row>
    <row r="3446" spans="1:5" ht="15">
      <c r="A3446" s="6" t="s">
        <v>3937</v>
      </c>
      <c r="B3446" s="8">
        <v>2809</v>
      </c>
      <c r="C3446" s="6" t="s">
        <v>614</v>
      </c>
      <c r="D3446" s="6" t="s">
        <v>607</v>
      </c>
      <c r="E3446">
        <f>VLOOKUP(A3446,Kagle!A:Q,17)</f>
        <v>0.57499999999999996</v>
      </c>
    </row>
    <row r="3447" spans="1:5" ht="15">
      <c r="A3447" s="6" t="s">
        <v>3938</v>
      </c>
      <c r="B3447" s="8">
        <v>393115</v>
      </c>
      <c r="C3447" s="6" t="s">
        <v>608</v>
      </c>
      <c r="D3447" s="6" t="s">
        <v>607</v>
      </c>
      <c r="E3447">
        <f>VLOOKUP(A3447,Kagle!A:Q,17)</f>
        <v>0.56000000000000005</v>
      </c>
    </row>
    <row r="3448" spans="1:5" ht="15">
      <c r="A3448" s="6" t="s">
        <v>3939</v>
      </c>
      <c r="B3448" s="8">
        <v>14836</v>
      </c>
      <c r="C3448" s="6" t="s">
        <v>622</v>
      </c>
      <c r="D3448" s="6" t="s">
        <v>607</v>
      </c>
      <c r="E3448">
        <f>VLOOKUP(A3448,Kagle!A:Q,17)</f>
        <v>0.60299999999999998</v>
      </c>
    </row>
    <row r="3449" spans="1:5" ht="15">
      <c r="A3449" s="6" t="s">
        <v>3940</v>
      </c>
      <c r="B3449" s="8">
        <v>28304</v>
      </c>
      <c r="C3449" s="6" t="s">
        <v>602</v>
      </c>
      <c r="D3449" s="6" t="s">
        <v>603</v>
      </c>
      <c r="E3449">
        <f>VLOOKUP(A3449,Kagle!A:Q,17)</f>
        <v>0.7</v>
      </c>
    </row>
    <row r="3450" spans="1:5" ht="15">
      <c r="A3450" s="6" t="s">
        <v>3941</v>
      </c>
      <c r="B3450" s="8">
        <v>3961</v>
      </c>
      <c r="C3450" s="6" t="s">
        <v>613</v>
      </c>
      <c r="D3450" s="6" t="s">
        <v>605</v>
      </c>
      <c r="E3450">
        <f>VLOOKUP(A3450,Kagle!A:Q,17)</f>
        <v>0.67500000000000004</v>
      </c>
    </row>
    <row r="3451" spans="1:5" ht="15">
      <c r="A3451" s="6" t="s">
        <v>3942</v>
      </c>
      <c r="B3451" s="8">
        <v>41840</v>
      </c>
      <c r="C3451" s="6" t="s">
        <v>608</v>
      </c>
      <c r="D3451" s="6" t="s">
        <v>607</v>
      </c>
      <c r="E3451">
        <f>VLOOKUP(A3451,Kagle!A:Q,17)</f>
        <v>0.55000000000000004</v>
      </c>
    </row>
    <row r="3452" spans="1:5" ht="15">
      <c r="A3452" s="6" t="s">
        <v>3943</v>
      </c>
      <c r="B3452" s="8">
        <v>1118</v>
      </c>
      <c r="C3452" s="6" t="s">
        <v>602</v>
      </c>
      <c r="D3452" s="6" t="s">
        <v>603</v>
      </c>
      <c r="E3452">
        <f>VLOOKUP(A3452,Kagle!A:Q,17)</f>
        <v>0.63500000000000001</v>
      </c>
    </row>
    <row r="3453" spans="1:5" ht="15">
      <c r="A3453" s="6" t="s">
        <v>3944</v>
      </c>
      <c r="B3453" s="8">
        <v>21810</v>
      </c>
      <c r="C3453" s="6" t="s">
        <v>623</v>
      </c>
      <c r="D3453" s="6" t="s">
        <v>607</v>
      </c>
      <c r="E3453">
        <f>VLOOKUP(A3453,Kagle!A:Q,17)</f>
        <v>0.49299999999999999</v>
      </c>
    </row>
    <row r="3454" spans="1:5" ht="15">
      <c r="A3454" s="6" t="s">
        <v>3945</v>
      </c>
      <c r="B3454" s="8">
        <v>2130</v>
      </c>
      <c r="C3454" s="6" t="s">
        <v>602</v>
      </c>
      <c r="D3454" s="6" t="s">
        <v>603</v>
      </c>
      <c r="E3454">
        <f>VLOOKUP(A3454,Kagle!A:Q,17)</f>
        <v>0.66</v>
      </c>
    </row>
    <row r="3455" spans="1:5" ht="15">
      <c r="A3455" s="6" t="s">
        <v>3946</v>
      </c>
      <c r="B3455" s="8">
        <v>11657</v>
      </c>
      <c r="C3455" s="6" t="s">
        <v>620</v>
      </c>
      <c r="D3455" s="6" t="s">
        <v>603</v>
      </c>
      <c r="E3455">
        <f>VLOOKUP(A3455,Kagle!A:Q,17)</f>
        <v>0.73799999999999999</v>
      </c>
    </row>
    <row r="3456" spans="1:5" ht="15">
      <c r="A3456" s="6" t="s">
        <v>3947</v>
      </c>
      <c r="B3456" s="8">
        <v>3152</v>
      </c>
      <c r="C3456" s="6" t="s">
        <v>602</v>
      </c>
      <c r="D3456" s="6" t="s">
        <v>603</v>
      </c>
      <c r="E3456">
        <f>VLOOKUP(A3456,Kagle!A:Q,17)</f>
        <v>0.63700000000000001</v>
      </c>
    </row>
    <row r="3457" spans="1:5" ht="15">
      <c r="A3457" s="6" t="s">
        <v>3948</v>
      </c>
      <c r="B3457" s="8">
        <v>4422</v>
      </c>
      <c r="C3457" s="6" t="s">
        <v>620</v>
      </c>
      <c r="D3457" s="6" t="s">
        <v>603</v>
      </c>
      <c r="E3457">
        <f>VLOOKUP(A3457,Kagle!A:Q,17)</f>
        <v>0.77</v>
      </c>
    </row>
    <row r="3458" spans="1:5" ht="15">
      <c r="A3458" s="6" t="s">
        <v>3949</v>
      </c>
      <c r="B3458" s="8">
        <v>4663</v>
      </c>
      <c r="C3458" s="6" t="s">
        <v>620</v>
      </c>
      <c r="D3458" s="6" t="s">
        <v>603</v>
      </c>
      <c r="E3458">
        <f>VLOOKUP(A3458,Kagle!A:Q,17)</f>
        <v>0.76700000000000002</v>
      </c>
    </row>
    <row r="3459" spans="1:5" ht="15">
      <c r="A3459" s="6" t="s">
        <v>3950</v>
      </c>
      <c r="B3459" s="8">
        <v>6542</v>
      </c>
      <c r="C3459" s="6" t="s">
        <v>604</v>
      </c>
      <c r="D3459" s="6" t="s">
        <v>605</v>
      </c>
      <c r="E3459">
        <f>VLOOKUP(A3459,Kagle!A:Q,17)</f>
        <v>0.623</v>
      </c>
    </row>
    <row r="3460" spans="1:5" ht="15">
      <c r="A3460" s="6" t="s">
        <v>3951</v>
      </c>
      <c r="B3460" s="8">
        <v>7194</v>
      </c>
      <c r="C3460" s="6" t="s">
        <v>602</v>
      </c>
      <c r="D3460" s="6" t="s">
        <v>603</v>
      </c>
      <c r="E3460">
        <f>VLOOKUP(A3460,Kagle!A:Q,17)</f>
        <v>0.56200000000000006</v>
      </c>
    </row>
    <row r="3461" spans="1:5" ht="15">
      <c r="A3461" s="6" t="s">
        <v>3952</v>
      </c>
      <c r="B3461" s="8">
        <v>74016</v>
      </c>
      <c r="C3461" s="6" t="s">
        <v>600</v>
      </c>
      <c r="D3461" s="6" t="s">
        <v>601</v>
      </c>
      <c r="E3461">
        <f>VLOOKUP(A3461,Kagle!A:Q,17)</f>
        <v>0.71499999999999997</v>
      </c>
    </row>
    <row r="3462" spans="1:5" ht="15">
      <c r="A3462" s="6" t="s">
        <v>3953</v>
      </c>
      <c r="B3462" s="8">
        <v>8079</v>
      </c>
      <c r="C3462" s="6" t="s">
        <v>620</v>
      </c>
      <c r="D3462" s="6" t="s">
        <v>603</v>
      </c>
      <c r="E3462">
        <f>VLOOKUP(A3462,Kagle!A:Q,17)</f>
        <v>0.78</v>
      </c>
    </row>
    <row r="3463" spans="1:5" ht="15">
      <c r="A3463" s="6" t="s">
        <v>3954</v>
      </c>
      <c r="B3463" s="8">
        <v>15725</v>
      </c>
      <c r="C3463" s="6" t="s">
        <v>611</v>
      </c>
      <c r="D3463" s="6" t="s">
        <v>610</v>
      </c>
      <c r="E3463">
        <f>VLOOKUP(A3463,Kagle!A:Q,17)</f>
        <v>0.755</v>
      </c>
    </row>
    <row r="3464" spans="1:5" ht="15">
      <c r="A3464" s="6" t="s">
        <v>3955</v>
      </c>
      <c r="B3464" s="8">
        <v>44360</v>
      </c>
      <c r="C3464" s="6" t="s">
        <v>612</v>
      </c>
      <c r="D3464" s="6" t="s">
        <v>607</v>
      </c>
      <c r="E3464">
        <f>VLOOKUP(A3464,Kagle!A:Q,17)</f>
        <v>0.61</v>
      </c>
    </row>
    <row r="3465" spans="1:5" ht="15">
      <c r="A3465" s="6" t="s">
        <v>3956</v>
      </c>
      <c r="B3465" s="8">
        <v>23038</v>
      </c>
      <c r="C3465" s="6" t="s">
        <v>612</v>
      </c>
      <c r="D3465" s="6" t="s">
        <v>607</v>
      </c>
      <c r="E3465">
        <f>VLOOKUP(A3465,Kagle!A:Q,17)</f>
        <v>0.61</v>
      </c>
    </row>
    <row r="3466" spans="1:5" ht="15">
      <c r="A3466" s="6" t="s">
        <v>3957</v>
      </c>
      <c r="B3466" s="8">
        <v>23935</v>
      </c>
      <c r="C3466" s="6" t="s">
        <v>606</v>
      </c>
      <c r="D3466" s="6" t="s">
        <v>607</v>
      </c>
      <c r="E3466">
        <f>VLOOKUP(A3466,Kagle!A:Q,17)</f>
        <v>0.63600000000000001</v>
      </c>
    </row>
    <row r="3467" spans="1:5" ht="15">
      <c r="A3467" s="6" t="s">
        <v>3958</v>
      </c>
      <c r="B3467" s="8">
        <v>15152</v>
      </c>
      <c r="C3467" s="6" t="s">
        <v>609</v>
      </c>
      <c r="D3467" s="6" t="s">
        <v>610</v>
      </c>
      <c r="E3467">
        <f>VLOOKUP(A3467,Kagle!A:Q,17)</f>
        <v>0.60899999999999999</v>
      </c>
    </row>
    <row r="3468" spans="1:5" ht="15">
      <c r="A3468" s="6" t="s">
        <v>3959</v>
      </c>
      <c r="B3468" s="8">
        <v>21384</v>
      </c>
      <c r="C3468" s="6" t="s">
        <v>620</v>
      </c>
      <c r="D3468" s="6" t="s">
        <v>603</v>
      </c>
      <c r="E3468">
        <f>VLOOKUP(A3468,Kagle!A:Q,17)</f>
        <v>0.78</v>
      </c>
    </row>
    <row r="3469" spans="1:5" ht="15">
      <c r="A3469" s="6" t="s">
        <v>3960</v>
      </c>
      <c r="B3469" s="8">
        <v>21960</v>
      </c>
      <c r="C3469" s="6" t="s">
        <v>620</v>
      </c>
      <c r="D3469" s="6" t="s">
        <v>603</v>
      </c>
      <c r="E3469">
        <f>VLOOKUP(A3469,Kagle!A:Q,17)</f>
        <v>0.75</v>
      </c>
    </row>
    <row r="3470" spans="1:5" ht="15">
      <c r="A3470" s="6" t="s">
        <v>3961</v>
      </c>
      <c r="B3470" s="8">
        <v>699944</v>
      </c>
      <c r="C3470" s="6" t="s">
        <v>617</v>
      </c>
      <c r="D3470" s="6" t="s">
        <v>610</v>
      </c>
      <c r="E3470">
        <f>VLOOKUP(A3470,Kagle!A:Q,17)</f>
        <v>0.75</v>
      </c>
    </row>
    <row r="3471" spans="1:5" ht="15">
      <c r="A3471" s="6" t="s">
        <v>3962</v>
      </c>
      <c r="B3471" s="8">
        <v>2603</v>
      </c>
      <c r="C3471" s="6" t="s">
        <v>620</v>
      </c>
      <c r="D3471" s="6" t="s">
        <v>603</v>
      </c>
      <c r="E3471">
        <f>VLOOKUP(A3471,Kagle!A:Q,17)</f>
        <v>0.76200000000000001</v>
      </c>
    </row>
    <row r="3472" spans="1:5" ht="15">
      <c r="A3472" s="6" t="s">
        <v>3963</v>
      </c>
      <c r="B3472" s="8">
        <v>46414</v>
      </c>
      <c r="C3472" s="6" t="s">
        <v>611</v>
      </c>
      <c r="D3472" s="6" t="s">
        <v>610</v>
      </c>
      <c r="E3472">
        <f>VLOOKUP(A3472,Kagle!A:Q,17)</f>
        <v>0.74</v>
      </c>
    </row>
    <row r="3473" spans="1:5" ht="15">
      <c r="A3473" s="6" t="s">
        <v>3964</v>
      </c>
      <c r="B3473" s="8">
        <v>33000</v>
      </c>
      <c r="C3473" s="6" t="s">
        <v>604</v>
      </c>
      <c r="D3473" s="6" t="s">
        <v>605</v>
      </c>
      <c r="E3473">
        <f>VLOOKUP(A3473,Kagle!A:Q,17)</f>
        <v>0.56799999999999995</v>
      </c>
    </row>
    <row r="3474" spans="1:5" ht="15">
      <c r="A3474" s="6" t="s">
        <v>3965</v>
      </c>
      <c r="B3474" s="8">
        <v>18975</v>
      </c>
      <c r="C3474" s="6" t="s">
        <v>608</v>
      </c>
      <c r="D3474" s="6" t="s">
        <v>607</v>
      </c>
      <c r="E3474">
        <f>VLOOKUP(A3474,Kagle!A:Q,17)</f>
        <v>0.60699999999999998</v>
      </c>
    </row>
    <row r="3475" spans="1:5" ht="15">
      <c r="A3475" s="6" t="s">
        <v>3966</v>
      </c>
      <c r="B3475" s="8">
        <v>17961</v>
      </c>
      <c r="C3475" s="6" t="s">
        <v>612</v>
      </c>
      <c r="D3475" s="6" t="s">
        <v>607</v>
      </c>
      <c r="E3475">
        <f>VLOOKUP(A3475,Kagle!A:Q,17)</f>
        <v>0.56999999999999995</v>
      </c>
    </row>
    <row r="3476" spans="1:5" ht="15">
      <c r="A3476" s="6" t="s">
        <v>3967</v>
      </c>
      <c r="B3476" s="8">
        <v>8570</v>
      </c>
      <c r="C3476" s="6" t="s">
        <v>604</v>
      </c>
      <c r="D3476" s="6" t="s">
        <v>605</v>
      </c>
      <c r="E3476">
        <f>VLOOKUP(A3476,Kagle!A:Q,17)</f>
        <v>0.624</v>
      </c>
    </row>
    <row r="3477" spans="1:5" ht="15">
      <c r="A3477" s="6" t="s">
        <v>3968</v>
      </c>
      <c r="B3477" s="8">
        <v>69969</v>
      </c>
      <c r="C3477" s="6" t="s">
        <v>620</v>
      </c>
      <c r="D3477" s="6" t="s">
        <v>603</v>
      </c>
      <c r="E3477">
        <f>VLOOKUP(A3477,Kagle!A:Q,17)</f>
        <v>0.77800000000000002</v>
      </c>
    </row>
    <row r="3478" spans="1:5" ht="15">
      <c r="A3478" s="6" t="s">
        <v>3969</v>
      </c>
      <c r="B3478" s="8">
        <v>33335</v>
      </c>
      <c r="C3478" s="6" t="s">
        <v>609</v>
      </c>
      <c r="D3478" s="6" t="s">
        <v>610</v>
      </c>
      <c r="E3478">
        <f>VLOOKUP(A3478,Kagle!A:Q,17)</f>
        <v>0.72</v>
      </c>
    </row>
    <row r="3479" spans="1:5" ht="15">
      <c r="A3479" s="6" t="s">
        <v>3970</v>
      </c>
      <c r="B3479" s="8">
        <v>114352</v>
      </c>
      <c r="C3479" s="6" t="s">
        <v>611</v>
      </c>
      <c r="D3479" s="6" t="s">
        <v>610</v>
      </c>
      <c r="E3479">
        <f>VLOOKUP(A3479,Kagle!A:Q,17)</f>
        <v>0.77400000000000002</v>
      </c>
    </row>
    <row r="3480" spans="1:5" ht="15">
      <c r="A3480" s="6" t="s">
        <v>3971</v>
      </c>
      <c r="B3480" s="8">
        <v>3425</v>
      </c>
      <c r="C3480" s="6" t="s">
        <v>615</v>
      </c>
      <c r="D3480" s="6" t="s">
        <v>607</v>
      </c>
      <c r="E3480">
        <f>VLOOKUP(A3480,Kagle!A:Q,17)</f>
        <v>0.64500000000000002</v>
      </c>
    </row>
    <row r="3481" spans="1:5" ht="15">
      <c r="A3481" s="6" t="s">
        <v>3971</v>
      </c>
      <c r="B3481" s="8">
        <v>7272</v>
      </c>
      <c r="C3481" s="6" t="s">
        <v>623</v>
      </c>
      <c r="D3481" s="6" t="s">
        <v>607</v>
      </c>
      <c r="E3481">
        <f>VLOOKUP(A3481,Kagle!A:Q,17)</f>
        <v>0.64500000000000002</v>
      </c>
    </row>
    <row r="3482" spans="1:5" ht="15">
      <c r="A3482" s="6" t="s">
        <v>3971</v>
      </c>
      <c r="B3482" s="8">
        <v>4813</v>
      </c>
      <c r="C3482" s="6" t="s">
        <v>602</v>
      </c>
      <c r="D3482" s="6" t="s">
        <v>603</v>
      </c>
      <c r="E3482">
        <f>VLOOKUP(A3482,Kagle!A:Q,17)</f>
        <v>0.64500000000000002</v>
      </c>
    </row>
    <row r="3483" spans="1:5" ht="15">
      <c r="A3483" s="6" t="s">
        <v>3972</v>
      </c>
      <c r="B3483" s="8">
        <v>11535</v>
      </c>
      <c r="C3483" s="6" t="s">
        <v>602</v>
      </c>
      <c r="D3483" s="6" t="s">
        <v>603</v>
      </c>
      <c r="E3483">
        <f>VLOOKUP(A3483,Kagle!A:Q,17)</f>
        <v>0.72199999999999998</v>
      </c>
    </row>
    <row r="3484" spans="1:5" ht="15">
      <c r="A3484" s="6" t="s">
        <v>3973</v>
      </c>
      <c r="B3484" s="8">
        <v>39867</v>
      </c>
      <c r="C3484" s="6" t="s">
        <v>602</v>
      </c>
      <c r="D3484" s="6" t="s">
        <v>603</v>
      </c>
      <c r="E3484">
        <f>VLOOKUP(A3484,Kagle!A:Q,17)</f>
        <v>0.74099999999999999</v>
      </c>
    </row>
    <row r="3485" spans="1:5" ht="15">
      <c r="A3485" s="6" t="s">
        <v>3974</v>
      </c>
      <c r="B3485" s="8">
        <v>33791</v>
      </c>
      <c r="C3485" s="6" t="s">
        <v>625</v>
      </c>
      <c r="D3485" s="6" t="s">
        <v>605</v>
      </c>
      <c r="E3485">
        <f>VLOOKUP(A3485,Kagle!A:Q,17)</f>
        <v>0.68200000000000005</v>
      </c>
    </row>
    <row r="3486" spans="1:5" ht="15">
      <c r="A3486" s="6" t="s">
        <v>3975</v>
      </c>
      <c r="B3486" s="8">
        <v>74558</v>
      </c>
      <c r="C3486" s="6" t="s">
        <v>622</v>
      </c>
      <c r="D3486" s="6" t="s">
        <v>607</v>
      </c>
      <c r="E3486">
        <f>VLOOKUP(A3486,Kagle!A:Q,17)</f>
        <v>0.61399999999999999</v>
      </c>
    </row>
    <row r="3487" spans="1:5" ht="15">
      <c r="A3487" s="6" t="s">
        <v>3976</v>
      </c>
      <c r="B3487" s="8">
        <v>35737</v>
      </c>
      <c r="C3487" s="6" t="s">
        <v>620</v>
      </c>
      <c r="D3487" s="6" t="s">
        <v>603</v>
      </c>
      <c r="E3487">
        <f>VLOOKUP(A3487,Kagle!A:Q,17)</f>
        <v>0.69499999999999995</v>
      </c>
    </row>
    <row r="3488" spans="1:5" ht="15">
      <c r="A3488" s="6" t="s">
        <v>3976</v>
      </c>
      <c r="B3488" s="8">
        <v>3046</v>
      </c>
      <c r="C3488" s="6" t="s">
        <v>611</v>
      </c>
      <c r="D3488" s="6" t="s">
        <v>610</v>
      </c>
      <c r="E3488">
        <f>VLOOKUP(A3488,Kagle!A:Q,17)</f>
        <v>0.69499999999999995</v>
      </c>
    </row>
    <row r="3489" spans="1:5" ht="15">
      <c r="A3489" s="6" t="s">
        <v>3977</v>
      </c>
      <c r="B3489" s="8">
        <v>2207</v>
      </c>
      <c r="C3489" s="6" t="s">
        <v>600</v>
      </c>
      <c r="D3489" s="6" t="s">
        <v>601</v>
      </c>
      <c r="E3489">
        <f>VLOOKUP(A3489,Kagle!A:Q,17)</f>
        <v>0.72</v>
      </c>
    </row>
    <row r="3490" spans="1:5" ht="15">
      <c r="A3490" s="6" t="s">
        <v>3978</v>
      </c>
      <c r="B3490" s="8">
        <v>8620</v>
      </c>
      <c r="C3490" s="6" t="s">
        <v>602</v>
      </c>
      <c r="D3490" s="6" t="s">
        <v>603</v>
      </c>
      <c r="E3490">
        <f>VLOOKUP(A3490,Kagle!A:Q,17)</f>
        <v>0.59499999999999997</v>
      </c>
    </row>
    <row r="3491" spans="1:5" ht="15">
      <c r="A3491" s="6" t="s">
        <v>3979</v>
      </c>
      <c r="B3491" s="8">
        <v>3723</v>
      </c>
      <c r="C3491" s="6" t="s">
        <v>609</v>
      </c>
      <c r="D3491" s="6" t="s">
        <v>610</v>
      </c>
      <c r="E3491">
        <f>VLOOKUP(A3491,Kagle!A:Q,17)</f>
        <v>0.71</v>
      </c>
    </row>
    <row r="3492" spans="1:5" ht="15">
      <c r="A3492" s="6" t="s">
        <v>3980</v>
      </c>
      <c r="B3492" s="8">
        <v>5914</v>
      </c>
      <c r="C3492" s="6" t="s">
        <v>620</v>
      </c>
      <c r="D3492" s="6" t="s">
        <v>603</v>
      </c>
      <c r="E3492">
        <f>VLOOKUP(A3492,Kagle!A:Q,17)</f>
        <v>0.77</v>
      </c>
    </row>
    <row r="3493" spans="1:5" ht="15">
      <c r="A3493" s="6" t="s">
        <v>3981</v>
      </c>
      <c r="B3493" s="8">
        <v>6016</v>
      </c>
      <c r="C3493" s="6" t="s">
        <v>608</v>
      </c>
      <c r="D3493" s="6" t="s">
        <v>607</v>
      </c>
      <c r="E3493">
        <f>VLOOKUP(A3493,Kagle!A:Q,17)</f>
        <v>0.56000000000000005</v>
      </c>
    </row>
    <row r="3494" spans="1:5" ht="15">
      <c r="A3494" s="6" t="s">
        <v>3982</v>
      </c>
      <c r="B3494" s="8">
        <v>10539</v>
      </c>
      <c r="C3494" s="6" t="s">
        <v>600</v>
      </c>
      <c r="D3494" s="6" t="s">
        <v>601</v>
      </c>
      <c r="E3494">
        <f>VLOOKUP(A3494,Kagle!A:Q,17)</f>
        <v>0.747</v>
      </c>
    </row>
    <row r="3495" spans="1:5" ht="15">
      <c r="A3495" s="6" t="s">
        <v>3983</v>
      </c>
      <c r="B3495" s="8">
        <v>17511</v>
      </c>
      <c r="C3495" s="6" t="s">
        <v>620</v>
      </c>
      <c r="D3495" s="6" t="s">
        <v>603</v>
      </c>
      <c r="E3495">
        <f>VLOOKUP(A3495,Kagle!A:Q,17)</f>
        <v>0.72499999999999998</v>
      </c>
    </row>
    <row r="3496" spans="1:5" ht="15">
      <c r="A3496" s="6" t="s">
        <v>3984</v>
      </c>
      <c r="B3496" s="8">
        <v>6782</v>
      </c>
      <c r="C3496" s="6" t="s">
        <v>604</v>
      </c>
      <c r="D3496" s="6" t="s">
        <v>605</v>
      </c>
      <c r="E3496">
        <f>VLOOKUP(A3496,Kagle!A:Q,17)</f>
        <v>0.51500000000000001</v>
      </c>
    </row>
    <row r="3497" spans="1:5" ht="15">
      <c r="A3497" s="6" t="s">
        <v>3985</v>
      </c>
      <c r="B3497" s="8">
        <v>14263</v>
      </c>
      <c r="C3497" s="6" t="s">
        <v>606</v>
      </c>
      <c r="D3497" s="6" t="s">
        <v>607</v>
      </c>
      <c r="E3497">
        <f>VLOOKUP(A3497,Kagle!A:Q,17)</f>
        <v>0.65900000000000003</v>
      </c>
    </row>
    <row r="3498" spans="1:5" ht="15">
      <c r="A3498" s="6" t="s">
        <v>3986</v>
      </c>
      <c r="B3498" s="8">
        <v>48414</v>
      </c>
      <c r="C3498" s="6" t="s">
        <v>626</v>
      </c>
      <c r="D3498" s="6" t="s">
        <v>605</v>
      </c>
      <c r="E3498">
        <f>VLOOKUP(A3498,Kagle!A:Q,17)</f>
        <v>0.65</v>
      </c>
    </row>
    <row r="3499" spans="1:5" ht="15">
      <c r="A3499" s="6" t="s">
        <v>3987</v>
      </c>
      <c r="B3499" s="8">
        <v>73188</v>
      </c>
      <c r="C3499" s="6" t="s">
        <v>606</v>
      </c>
      <c r="D3499" s="6" t="s">
        <v>607</v>
      </c>
      <c r="E3499">
        <f>VLOOKUP(A3499,Kagle!A:Q,17)</f>
        <v>0.55500000000000005</v>
      </c>
    </row>
    <row r="3500" spans="1:5" ht="15">
      <c r="A3500" s="6" t="s">
        <v>3987</v>
      </c>
      <c r="B3500" s="8">
        <v>18913</v>
      </c>
      <c r="C3500" s="6" t="s">
        <v>629</v>
      </c>
      <c r="D3500" s="6" t="s">
        <v>607</v>
      </c>
      <c r="E3500">
        <f>VLOOKUP(A3500,Kagle!A:Q,17)</f>
        <v>0.55500000000000005</v>
      </c>
    </row>
    <row r="3501" spans="1:5" ht="15">
      <c r="A3501" s="6" t="s">
        <v>3988</v>
      </c>
      <c r="B3501" s="8">
        <v>14540</v>
      </c>
      <c r="C3501" s="6" t="s">
        <v>614</v>
      </c>
      <c r="D3501" s="6" t="s">
        <v>607</v>
      </c>
      <c r="E3501">
        <f>VLOOKUP(A3501,Kagle!A:Q,17)</f>
        <v>0.72</v>
      </c>
    </row>
    <row r="3502" spans="1:5" ht="15">
      <c r="A3502" s="6" t="s">
        <v>3989</v>
      </c>
      <c r="B3502" s="8">
        <v>84554</v>
      </c>
      <c r="C3502" s="6" t="s">
        <v>606</v>
      </c>
      <c r="D3502" s="6" t="s">
        <v>607</v>
      </c>
      <c r="E3502">
        <f>VLOOKUP(A3502,Kagle!A:Q,17)</f>
        <v>0.63500000000000001</v>
      </c>
    </row>
    <row r="3503" spans="1:5" ht="15">
      <c r="A3503" s="6" t="s">
        <v>3990</v>
      </c>
      <c r="B3503" s="8">
        <v>123747</v>
      </c>
      <c r="C3503" s="6" t="s">
        <v>606</v>
      </c>
      <c r="D3503" s="6" t="s">
        <v>607</v>
      </c>
      <c r="E3503">
        <f>VLOOKUP(A3503,Kagle!A:Q,17)</f>
        <v>0.621</v>
      </c>
    </row>
    <row r="3504" spans="1:5" ht="15">
      <c r="A3504" s="6" t="s">
        <v>3991</v>
      </c>
      <c r="B3504" s="8">
        <v>12288</v>
      </c>
      <c r="C3504" s="6" t="s">
        <v>600</v>
      </c>
      <c r="D3504" s="6" t="s">
        <v>601</v>
      </c>
      <c r="E3504">
        <f>VLOOKUP(A3504,Kagle!A:Q,17)</f>
        <v>0.65</v>
      </c>
    </row>
    <row r="3505" spans="1:5" ht="15">
      <c r="A3505" s="6" t="s">
        <v>3992</v>
      </c>
      <c r="B3505" s="8">
        <v>6549</v>
      </c>
      <c r="C3505" s="6" t="s">
        <v>602</v>
      </c>
      <c r="D3505" s="6" t="s">
        <v>603</v>
      </c>
      <c r="E3505">
        <f>VLOOKUP(A3505,Kagle!A:Q,17)</f>
        <v>0.59899999999999998</v>
      </c>
    </row>
    <row r="3506" spans="1:5" ht="15">
      <c r="A3506" s="6" t="s">
        <v>3993</v>
      </c>
      <c r="B3506" s="8">
        <v>34430</v>
      </c>
      <c r="C3506" s="6" t="s">
        <v>616</v>
      </c>
      <c r="D3506" s="6" t="s">
        <v>607</v>
      </c>
      <c r="E3506">
        <f>VLOOKUP(A3506,Kagle!A:Q,17)</f>
        <v>0.54100000000000004</v>
      </c>
    </row>
    <row r="3507" spans="1:5" ht="15">
      <c r="A3507" s="6" t="s">
        <v>3994</v>
      </c>
      <c r="B3507" s="8">
        <v>6423</v>
      </c>
      <c r="C3507" s="6" t="s">
        <v>602</v>
      </c>
      <c r="D3507" s="6" t="s">
        <v>603</v>
      </c>
      <c r="E3507">
        <f>VLOOKUP(A3507,Kagle!A:Q,17)</f>
        <v>0.59599999999999997</v>
      </c>
    </row>
    <row r="3508" spans="1:5" ht="15">
      <c r="A3508" s="6" t="s">
        <v>3995</v>
      </c>
      <c r="B3508" s="8">
        <v>6873</v>
      </c>
      <c r="C3508" s="6" t="s">
        <v>616</v>
      </c>
      <c r="D3508" s="6" t="s">
        <v>607</v>
      </c>
      <c r="E3508">
        <f>VLOOKUP(A3508,Kagle!A:Q,17)</f>
        <v>0.57499999999999996</v>
      </c>
    </row>
    <row r="3509" spans="1:5" ht="15">
      <c r="A3509" s="6" t="s">
        <v>3996</v>
      </c>
      <c r="B3509" s="8">
        <v>20252</v>
      </c>
      <c r="C3509" s="6" t="s">
        <v>602</v>
      </c>
      <c r="D3509" s="6" t="s">
        <v>603</v>
      </c>
      <c r="E3509">
        <f>VLOOKUP(A3509,Kagle!A:Q,17)</f>
        <v>0.59</v>
      </c>
    </row>
    <row r="3510" spans="1:5" ht="15">
      <c r="A3510" s="6" t="s">
        <v>3997</v>
      </c>
      <c r="B3510" s="8">
        <v>4126</v>
      </c>
      <c r="C3510" s="6" t="s">
        <v>611</v>
      </c>
      <c r="D3510" s="6" t="s">
        <v>610</v>
      </c>
      <c r="E3510">
        <f>VLOOKUP(A3510,Kagle!A:Q,17)</f>
        <v>0.71799999999999997</v>
      </c>
    </row>
    <row r="3511" spans="1:5" ht="15">
      <c r="A3511" s="6" t="s">
        <v>3998</v>
      </c>
      <c r="B3511" s="8">
        <v>6094</v>
      </c>
      <c r="C3511" s="6" t="s">
        <v>609</v>
      </c>
      <c r="D3511" s="6" t="s">
        <v>610</v>
      </c>
      <c r="E3511">
        <f>VLOOKUP(A3511,Kagle!A:Q,17)</f>
        <v>0.71599999999999997</v>
      </c>
    </row>
    <row r="3512" spans="1:5" ht="15">
      <c r="A3512" s="6" t="s">
        <v>3999</v>
      </c>
      <c r="B3512" s="8">
        <v>1474</v>
      </c>
      <c r="C3512" s="6" t="s">
        <v>617</v>
      </c>
      <c r="D3512" s="6" t="s">
        <v>610</v>
      </c>
      <c r="E3512">
        <f>VLOOKUP(A3512,Kagle!A:Q,17)</f>
        <v>0.70599999999999996</v>
      </c>
    </row>
    <row r="3513" spans="1:5" ht="15">
      <c r="A3513" s="6" t="s">
        <v>4000</v>
      </c>
      <c r="B3513" s="8">
        <v>41773</v>
      </c>
      <c r="C3513" s="6" t="s">
        <v>602</v>
      </c>
      <c r="D3513" s="6" t="s">
        <v>603</v>
      </c>
      <c r="E3513">
        <f>VLOOKUP(A3513,Kagle!A:Q,17)</f>
        <v>0.66900000000000004</v>
      </c>
    </row>
    <row r="3514" spans="1:5" ht="15">
      <c r="A3514" s="6" t="s">
        <v>4001</v>
      </c>
      <c r="B3514" s="8">
        <v>3778</v>
      </c>
      <c r="C3514" s="6" t="s">
        <v>611</v>
      </c>
      <c r="D3514" s="6" t="s">
        <v>610</v>
      </c>
      <c r="E3514">
        <f>VLOOKUP(A3514,Kagle!A:Q,17)</f>
        <v>0.66400000000000003</v>
      </c>
    </row>
    <row r="3515" spans="1:5" ht="15">
      <c r="A3515" s="6" t="s">
        <v>4002</v>
      </c>
      <c r="B3515" s="8">
        <v>4462</v>
      </c>
      <c r="C3515" s="6" t="s">
        <v>602</v>
      </c>
      <c r="D3515" s="6" t="s">
        <v>603</v>
      </c>
      <c r="E3515">
        <f>VLOOKUP(A3515,Kagle!A:Q,17)</f>
        <v>0.72799999999999998</v>
      </c>
    </row>
    <row r="3516" spans="1:5" ht="15">
      <c r="A3516" s="6" t="s">
        <v>4003</v>
      </c>
      <c r="B3516" s="8">
        <v>2356</v>
      </c>
      <c r="C3516" s="6" t="s">
        <v>602</v>
      </c>
      <c r="D3516" s="6" t="s">
        <v>603</v>
      </c>
      <c r="E3516">
        <f>VLOOKUP(A3516,Kagle!A:Q,17)</f>
        <v>0.72</v>
      </c>
    </row>
    <row r="3517" spans="1:5" ht="15">
      <c r="A3517" s="6" t="s">
        <v>4004</v>
      </c>
      <c r="B3517" s="8">
        <v>8296</v>
      </c>
      <c r="C3517" s="6" t="s">
        <v>616</v>
      </c>
      <c r="D3517" s="6" t="s">
        <v>607</v>
      </c>
      <c r="E3517">
        <f>VLOOKUP(A3517,Kagle!A:Q,17)</f>
        <v>0.56000000000000005</v>
      </c>
    </row>
    <row r="3518" spans="1:5" ht="15">
      <c r="A3518" s="6" t="s">
        <v>4005</v>
      </c>
      <c r="B3518" s="8">
        <v>1523</v>
      </c>
      <c r="C3518" s="6" t="s">
        <v>623</v>
      </c>
      <c r="D3518" s="6" t="s">
        <v>607</v>
      </c>
      <c r="E3518">
        <f>VLOOKUP(A3518,Kagle!A:Q,17)</f>
        <v>0.56000000000000005</v>
      </c>
    </row>
    <row r="3519" spans="1:5" ht="15">
      <c r="A3519" s="6" t="s">
        <v>4005</v>
      </c>
      <c r="B3519" s="8">
        <v>3404</v>
      </c>
      <c r="C3519" s="6" t="s">
        <v>620</v>
      </c>
      <c r="D3519" s="6" t="s">
        <v>603</v>
      </c>
      <c r="E3519">
        <f>VLOOKUP(A3519,Kagle!A:Q,17)</f>
        <v>0.56000000000000005</v>
      </c>
    </row>
    <row r="3520" spans="1:5" ht="15">
      <c r="A3520" s="6" t="s">
        <v>4006</v>
      </c>
      <c r="B3520" s="8">
        <v>5037</v>
      </c>
      <c r="C3520" s="6" t="s">
        <v>600</v>
      </c>
      <c r="D3520" s="6" t="s">
        <v>601</v>
      </c>
      <c r="E3520">
        <f>VLOOKUP(A3520,Kagle!A:Q,17)</f>
        <v>0.71299999999999997</v>
      </c>
    </row>
    <row r="3521" spans="1:5" ht="15">
      <c r="A3521" s="6" t="s">
        <v>4007</v>
      </c>
      <c r="B3521" s="8">
        <v>13123</v>
      </c>
      <c r="C3521" s="6" t="s">
        <v>604</v>
      </c>
      <c r="D3521" s="6" t="s">
        <v>605</v>
      </c>
      <c r="E3521">
        <f>VLOOKUP(A3521,Kagle!A:Q,17)</f>
        <v>0.58899999999999997</v>
      </c>
    </row>
    <row r="3522" spans="1:5" ht="15">
      <c r="A3522" s="6" t="s">
        <v>4008</v>
      </c>
      <c r="B3522" s="8">
        <v>3467</v>
      </c>
      <c r="C3522" s="6" t="s">
        <v>606</v>
      </c>
      <c r="D3522" s="6" t="s">
        <v>607</v>
      </c>
      <c r="E3522">
        <f>VLOOKUP(A3522,Kagle!A:Q,17)</f>
        <v>0.63800000000000001</v>
      </c>
    </row>
    <row r="3523" spans="1:5" ht="15">
      <c r="A3523" s="6" t="s">
        <v>4009</v>
      </c>
      <c r="B3523" s="8">
        <v>7582</v>
      </c>
      <c r="C3523" s="6" t="s">
        <v>611</v>
      </c>
      <c r="D3523" s="6" t="s">
        <v>610</v>
      </c>
      <c r="E3523">
        <f>VLOOKUP(A3523,Kagle!A:Q,17)</f>
        <v>0.75700000000000001</v>
      </c>
    </row>
    <row r="3524" spans="1:5" ht="15">
      <c r="A3524" s="6" t="s">
        <v>4010</v>
      </c>
      <c r="B3524" s="8">
        <v>9422</v>
      </c>
      <c r="C3524" s="6" t="s">
        <v>602</v>
      </c>
      <c r="D3524" s="6" t="s">
        <v>603</v>
      </c>
      <c r="E3524">
        <f>VLOOKUP(A3524,Kagle!A:Q,17)</f>
        <v>0.70299999999999996</v>
      </c>
    </row>
    <row r="3525" spans="1:5" ht="15">
      <c r="A3525" s="6" t="s">
        <v>4011</v>
      </c>
      <c r="B3525" s="8">
        <v>175272</v>
      </c>
      <c r="C3525" s="6" t="s">
        <v>611</v>
      </c>
      <c r="D3525" s="6" t="s">
        <v>610</v>
      </c>
      <c r="E3525">
        <f>VLOOKUP(A3525,Kagle!A:Q,17)</f>
        <v>0.7</v>
      </c>
    </row>
    <row r="3526" spans="1:5" ht="15">
      <c r="A3526" s="6" t="s">
        <v>4012</v>
      </c>
      <c r="B3526" s="8">
        <v>6611</v>
      </c>
      <c r="C3526" s="6" t="s">
        <v>606</v>
      </c>
      <c r="D3526" s="6" t="s">
        <v>607</v>
      </c>
      <c r="E3526">
        <f>VLOOKUP(A3526,Kagle!A:Q,17)</f>
        <v>0.622</v>
      </c>
    </row>
    <row r="3527" spans="1:5" ht="15">
      <c r="A3527" s="6" t="s">
        <v>4013</v>
      </c>
      <c r="B3527" s="8">
        <v>7372</v>
      </c>
      <c r="C3527" s="6" t="s">
        <v>612</v>
      </c>
      <c r="D3527" s="6" t="s">
        <v>607</v>
      </c>
      <c r="E3527">
        <f>VLOOKUP(A3527,Kagle!A:Q,17)</f>
        <v>0.622</v>
      </c>
    </row>
    <row r="3528" spans="1:5" ht="15">
      <c r="A3528" s="6" t="s">
        <v>4014</v>
      </c>
      <c r="B3528" s="8">
        <v>13439</v>
      </c>
      <c r="C3528" s="6" t="s">
        <v>617</v>
      </c>
      <c r="D3528" s="6" t="s">
        <v>610</v>
      </c>
      <c r="E3528">
        <f>VLOOKUP(A3528,Kagle!A:Q,17)</f>
        <v>0.71499999999999997</v>
      </c>
    </row>
    <row r="3529" spans="1:5" ht="15">
      <c r="A3529" s="6" t="s">
        <v>4015</v>
      </c>
      <c r="B3529" s="8">
        <v>63500</v>
      </c>
      <c r="C3529" s="6" t="s">
        <v>620</v>
      </c>
      <c r="D3529" s="6" t="s">
        <v>603</v>
      </c>
      <c r="E3529">
        <f>VLOOKUP(A3529,Kagle!A:Q,17)</f>
        <v>0.72199999999999998</v>
      </c>
    </row>
    <row r="3530" spans="1:5" ht="15">
      <c r="A3530" s="6" t="s">
        <v>4016</v>
      </c>
      <c r="B3530" s="8">
        <v>11330</v>
      </c>
      <c r="C3530" s="6" t="s">
        <v>613</v>
      </c>
      <c r="D3530" s="6" t="s">
        <v>605</v>
      </c>
      <c r="E3530">
        <f>VLOOKUP(A3530,Kagle!A:Q,17)</f>
        <v>0.66</v>
      </c>
    </row>
    <row r="3531" spans="1:5" ht="15">
      <c r="A3531" s="6" t="s">
        <v>4016</v>
      </c>
      <c r="B3531" s="8">
        <v>13486</v>
      </c>
      <c r="C3531" s="6" t="s">
        <v>609</v>
      </c>
      <c r="D3531" s="6" t="s">
        <v>610</v>
      </c>
      <c r="E3531">
        <f>VLOOKUP(A3531,Kagle!A:Q,17)</f>
        <v>0.66</v>
      </c>
    </row>
    <row r="3532" spans="1:5" ht="15">
      <c r="A3532" s="6" t="s">
        <v>4017</v>
      </c>
      <c r="B3532" s="8">
        <v>51755</v>
      </c>
      <c r="C3532" s="6" t="s">
        <v>608</v>
      </c>
      <c r="D3532" s="6" t="s">
        <v>607</v>
      </c>
      <c r="E3532">
        <f>VLOOKUP(A3532,Kagle!A:Q,17)</f>
        <v>0.58599999999999997</v>
      </c>
    </row>
    <row r="3533" spans="1:5" ht="15">
      <c r="A3533" s="6" t="s">
        <v>4018</v>
      </c>
      <c r="B3533" s="8">
        <v>306296</v>
      </c>
      <c r="C3533" s="6" t="s">
        <v>609</v>
      </c>
      <c r="D3533" s="6" t="s">
        <v>610</v>
      </c>
      <c r="E3533">
        <f>VLOOKUP(A3533,Kagle!A:Q,17)</f>
        <v>0.67</v>
      </c>
    </row>
    <row r="3534" spans="1:5" ht="15">
      <c r="A3534" s="6" t="s">
        <v>4018</v>
      </c>
      <c r="B3534" s="8">
        <v>21796</v>
      </c>
      <c r="C3534" s="6" t="s">
        <v>611</v>
      </c>
      <c r="D3534" s="6" t="s">
        <v>610</v>
      </c>
      <c r="E3534">
        <f>VLOOKUP(A3534,Kagle!A:Q,17)</f>
        <v>0.67</v>
      </c>
    </row>
    <row r="3535" spans="1:5" ht="15">
      <c r="A3535" s="6" t="s">
        <v>4019</v>
      </c>
      <c r="B3535" s="8">
        <v>2650</v>
      </c>
      <c r="C3535" s="6" t="s">
        <v>620</v>
      </c>
      <c r="D3535" s="6" t="s">
        <v>603</v>
      </c>
      <c r="E3535">
        <f>VLOOKUP(A3535,Kagle!A:Q,17)</f>
        <v>0.67</v>
      </c>
    </row>
    <row r="3536" spans="1:5" ht="15">
      <c r="A3536" s="6" t="s">
        <v>4020</v>
      </c>
      <c r="B3536" s="8">
        <v>33994</v>
      </c>
      <c r="C3536" s="6" t="s">
        <v>617</v>
      </c>
      <c r="D3536" s="6" t="s">
        <v>610</v>
      </c>
      <c r="E3536">
        <f>VLOOKUP(A3536,Kagle!A:Q,17)</f>
        <v>0.73699999999999999</v>
      </c>
    </row>
    <row r="3537" spans="1:5" ht="15">
      <c r="A3537" s="6" t="s">
        <v>4021</v>
      </c>
      <c r="B3537" s="8">
        <v>33131</v>
      </c>
      <c r="C3537" s="6" t="s">
        <v>616</v>
      </c>
      <c r="D3537" s="6" t="s">
        <v>607</v>
      </c>
      <c r="E3537">
        <f>VLOOKUP(A3537,Kagle!A:Q,17)</f>
        <v>0.55700000000000005</v>
      </c>
    </row>
    <row r="3538" spans="1:5" ht="15">
      <c r="A3538" s="6" t="s">
        <v>4022</v>
      </c>
      <c r="B3538" s="8">
        <v>5036</v>
      </c>
      <c r="C3538" s="6" t="s">
        <v>623</v>
      </c>
      <c r="D3538" s="6" t="s">
        <v>607</v>
      </c>
      <c r="E3538">
        <f>VLOOKUP(A3538,Kagle!A:Q,17)</f>
        <v>0.63800000000000001</v>
      </c>
    </row>
    <row r="3539" spans="1:5" ht="15">
      <c r="A3539" s="6" t="s">
        <v>4023</v>
      </c>
      <c r="B3539" s="8">
        <v>9227</v>
      </c>
      <c r="C3539" s="6" t="s">
        <v>616</v>
      </c>
      <c r="D3539" s="6" t="s">
        <v>607</v>
      </c>
      <c r="E3539">
        <f>VLOOKUP(A3539,Kagle!A:Q,17)</f>
        <v>0.56200000000000006</v>
      </c>
    </row>
    <row r="3540" spans="1:5" ht="15">
      <c r="A3540" s="6" t="s">
        <v>4024</v>
      </c>
      <c r="B3540" s="8">
        <v>73337</v>
      </c>
      <c r="C3540" s="6" t="s">
        <v>614</v>
      </c>
      <c r="D3540" s="6" t="s">
        <v>607</v>
      </c>
      <c r="E3540">
        <f>VLOOKUP(A3540,Kagle!A:Q,17)</f>
        <v>0.55600000000000005</v>
      </c>
    </row>
    <row r="3541" spans="1:5" ht="15">
      <c r="A3541" s="6" t="s">
        <v>4025</v>
      </c>
      <c r="B3541" s="8">
        <v>14587</v>
      </c>
      <c r="C3541" s="6" t="s">
        <v>613</v>
      </c>
      <c r="D3541" s="6" t="s">
        <v>605</v>
      </c>
      <c r="E3541">
        <f>VLOOKUP(A3541,Kagle!A:Q,17)</f>
        <v>0.56999999999999995</v>
      </c>
    </row>
    <row r="3542" spans="1:5" ht="15">
      <c r="A3542" s="6" t="s">
        <v>4026</v>
      </c>
      <c r="B3542" s="8">
        <v>19781</v>
      </c>
      <c r="C3542" s="6" t="s">
        <v>608</v>
      </c>
      <c r="D3542" s="6" t="s">
        <v>607</v>
      </c>
      <c r="E3542">
        <f>VLOOKUP(A3542,Kagle!A:Q,17)</f>
        <v>0.64300000000000002</v>
      </c>
    </row>
    <row r="3543" spans="1:5" ht="15">
      <c r="A3543" s="6" t="s">
        <v>4027</v>
      </c>
      <c r="B3543" s="8">
        <v>6131</v>
      </c>
      <c r="C3543" s="6" t="s">
        <v>600</v>
      </c>
      <c r="D3543" s="6" t="s">
        <v>601</v>
      </c>
      <c r="E3543">
        <f>VLOOKUP(A3543,Kagle!A:Q,17)</f>
        <v>0.69799999999999995</v>
      </c>
    </row>
    <row r="3544" spans="1:5" ht="15">
      <c r="A3544" s="6" t="s">
        <v>4028</v>
      </c>
      <c r="B3544" s="8">
        <v>9071</v>
      </c>
      <c r="C3544" s="6" t="s">
        <v>613</v>
      </c>
      <c r="D3544" s="6" t="s">
        <v>605</v>
      </c>
      <c r="E3544">
        <f>VLOOKUP(A3544,Kagle!A:Q,17)</f>
        <v>0.628</v>
      </c>
    </row>
    <row r="3545" spans="1:5" ht="15">
      <c r="A3545" s="6" t="s">
        <v>4029</v>
      </c>
      <c r="B3545" s="8">
        <v>29392</v>
      </c>
      <c r="C3545" s="6" t="s">
        <v>612</v>
      </c>
      <c r="D3545" s="6" t="s">
        <v>607</v>
      </c>
      <c r="E3545">
        <f>VLOOKUP(A3545,Kagle!A:Q,17)</f>
        <v>0.55000000000000004</v>
      </c>
    </row>
    <row r="3546" spans="1:5" ht="15">
      <c r="A3546" s="6" t="s">
        <v>4030</v>
      </c>
      <c r="B3546" s="8">
        <v>6745</v>
      </c>
      <c r="C3546" s="6" t="s">
        <v>613</v>
      </c>
      <c r="D3546" s="6" t="s">
        <v>605</v>
      </c>
      <c r="E3546">
        <f>VLOOKUP(A3546,Kagle!A:Q,17)</f>
        <v>0.67</v>
      </c>
    </row>
    <row r="3547" spans="1:5" ht="15">
      <c r="A3547" s="6" t="s">
        <v>4031</v>
      </c>
      <c r="B3547" s="8">
        <v>7600</v>
      </c>
      <c r="C3547" s="6" t="s">
        <v>600</v>
      </c>
      <c r="D3547" s="6" t="s">
        <v>601</v>
      </c>
      <c r="E3547">
        <f>VLOOKUP(A3547,Kagle!A:Q,17)</f>
        <v>0.73</v>
      </c>
    </row>
    <row r="3548" spans="1:5" ht="15">
      <c r="A3548" s="6" t="s">
        <v>4032</v>
      </c>
      <c r="B3548" s="8">
        <v>7676</v>
      </c>
      <c r="C3548" s="6" t="s">
        <v>600</v>
      </c>
      <c r="D3548" s="6" t="s">
        <v>601</v>
      </c>
      <c r="E3548">
        <f>VLOOKUP(A3548,Kagle!A:Q,17)</f>
        <v>0.72199999999999998</v>
      </c>
    </row>
    <row r="3549" spans="1:5" ht="15">
      <c r="A3549" s="6" t="s">
        <v>4033</v>
      </c>
      <c r="B3549" s="8">
        <v>2381</v>
      </c>
      <c r="C3549" s="6" t="s">
        <v>620</v>
      </c>
      <c r="D3549" s="6" t="s">
        <v>603</v>
      </c>
      <c r="E3549">
        <f>VLOOKUP(A3549,Kagle!A:Q,17)</f>
        <v>0.63900000000000001</v>
      </c>
    </row>
    <row r="3550" spans="1:5" ht="15">
      <c r="A3550" s="6" t="s">
        <v>4033</v>
      </c>
      <c r="B3550" s="8">
        <v>3582</v>
      </c>
      <c r="C3550" s="6" t="s">
        <v>609</v>
      </c>
      <c r="D3550" s="6" t="s">
        <v>610</v>
      </c>
      <c r="E3550">
        <f>VLOOKUP(A3550,Kagle!A:Q,17)</f>
        <v>0.63900000000000001</v>
      </c>
    </row>
    <row r="3551" spans="1:5" ht="15">
      <c r="A3551" s="6" t="s">
        <v>4034</v>
      </c>
      <c r="B3551" s="8">
        <v>12960</v>
      </c>
      <c r="C3551" s="6" t="s">
        <v>617</v>
      </c>
      <c r="D3551" s="6" t="s">
        <v>610</v>
      </c>
      <c r="E3551">
        <f>VLOOKUP(A3551,Kagle!A:Q,17)</f>
        <v>0.72</v>
      </c>
    </row>
    <row r="3552" spans="1:5" ht="15">
      <c r="A3552" s="6" t="s">
        <v>4035</v>
      </c>
      <c r="B3552" s="8">
        <v>22272</v>
      </c>
      <c r="C3552" s="6" t="s">
        <v>611</v>
      </c>
      <c r="D3552" s="6" t="s">
        <v>610</v>
      </c>
      <c r="E3552">
        <f>VLOOKUP(A3552,Kagle!A:Q,17)</f>
        <v>0.73699999999999999</v>
      </c>
    </row>
    <row r="3553" spans="1:5" ht="15">
      <c r="A3553" s="6" t="s">
        <v>4036</v>
      </c>
      <c r="B3553" s="8">
        <v>7056</v>
      </c>
      <c r="C3553" s="6" t="s">
        <v>602</v>
      </c>
      <c r="D3553" s="6" t="s">
        <v>603</v>
      </c>
      <c r="E3553">
        <f>VLOOKUP(A3553,Kagle!A:Q,17)</f>
        <v>0.56499999999999995</v>
      </c>
    </row>
    <row r="3554" spans="1:5" ht="15">
      <c r="A3554" s="6" t="s">
        <v>4037</v>
      </c>
      <c r="B3554" s="8">
        <v>16157</v>
      </c>
      <c r="C3554" s="6" t="s">
        <v>609</v>
      </c>
      <c r="D3554" s="6" t="s">
        <v>610</v>
      </c>
      <c r="E3554">
        <f>VLOOKUP(A3554,Kagle!A:Q,17)</f>
        <v>0.76800000000000002</v>
      </c>
    </row>
    <row r="3555" spans="1:5" ht="15">
      <c r="A3555" s="6" t="s">
        <v>4038</v>
      </c>
      <c r="B3555" s="8">
        <v>5349</v>
      </c>
      <c r="C3555" s="6" t="s">
        <v>600</v>
      </c>
      <c r="D3555" s="6" t="s">
        <v>601</v>
      </c>
      <c r="E3555">
        <f>VLOOKUP(A3555,Kagle!A:Q,17)</f>
        <v>0.69</v>
      </c>
    </row>
    <row r="3556" spans="1:5" ht="15">
      <c r="A3556" s="6" t="s">
        <v>4039</v>
      </c>
      <c r="B3556" s="8">
        <v>32121</v>
      </c>
      <c r="C3556" s="6" t="s">
        <v>617</v>
      </c>
      <c r="D3556" s="6" t="s">
        <v>610</v>
      </c>
      <c r="E3556">
        <f>VLOOKUP(A3556,Kagle!A:Q,17)</f>
        <v>0.76</v>
      </c>
    </row>
    <row r="3557" spans="1:5" ht="15">
      <c r="A3557" s="6" t="s">
        <v>4040</v>
      </c>
      <c r="B3557" s="8">
        <v>2603</v>
      </c>
      <c r="C3557" s="6" t="s">
        <v>621</v>
      </c>
      <c r="D3557" s="6" t="s">
        <v>603</v>
      </c>
      <c r="E3557">
        <f>VLOOKUP(A3557,Kagle!A:Q,17)</f>
        <v>0.66700000000000004</v>
      </c>
    </row>
    <row r="3558" spans="1:5" ht="15">
      <c r="A3558" s="6" t="s">
        <v>4041</v>
      </c>
      <c r="B3558" s="8">
        <v>44128</v>
      </c>
      <c r="C3558" s="6" t="s">
        <v>612</v>
      </c>
      <c r="D3558" s="6" t="s">
        <v>607</v>
      </c>
      <c r="E3558">
        <f>VLOOKUP(A3558,Kagle!A:Q,17)</f>
        <v>0.56899999999999995</v>
      </c>
    </row>
    <row r="3559" spans="1:5" ht="15">
      <c r="A3559" s="6" t="s">
        <v>4042</v>
      </c>
      <c r="B3559" s="8">
        <v>23306</v>
      </c>
      <c r="C3559" s="6" t="s">
        <v>620</v>
      </c>
      <c r="D3559" s="6" t="s">
        <v>603</v>
      </c>
      <c r="E3559">
        <f>VLOOKUP(A3559,Kagle!A:Q,17)</f>
        <v>0.72199999999999998</v>
      </c>
    </row>
    <row r="3560" spans="1:5" ht="15">
      <c r="A3560" s="6" t="s">
        <v>4043</v>
      </c>
      <c r="B3560" s="8">
        <v>26456</v>
      </c>
      <c r="C3560" s="6" t="s">
        <v>617</v>
      </c>
      <c r="D3560" s="6" t="s">
        <v>610</v>
      </c>
      <c r="E3560">
        <f>VLOOKUP(A3560,Kagle!A:Q,17)</f>
        <v>0.66</v>
      </c>
    </row>
    <row r="3561" spans="1:5" ht="15">
      <c r="A3561" s="6" t="s">
        <v>4044</v>
      </c>
      <c r="B3561" s="8">
        <v>15862</v>
      </c>
      <c r="C3561" s="6" t="s">
        <v>623</v>
      </c>
      <c r="D3561" s="6" t="s">
        <v>607</v>
      </c>
      <c r="E3561">
        <f>VLOOKUP(A3561,Kagle!A:Q,17)</f>
        <v>0.59299999999999997</v>
      </c>
    </row>
    <row r="3562" spans="1:5" ht="15">
      <c r="A3562" s="6" t="s">
        <v>4045</v>
      </c>
      <c r="B3562" s="8">
        <v>9083</v>
      </c>
      <c r="C3562" s="6" t="s">
        <v>602</v>
      </c>
      <c r="D3562" s="6" t="s">
        <v>603</v>
      </c>
      <c r="E3562">
        <f>VLOOKUP(A3562,Kagle!A:Q,17)</f>
        <v>0.67</v>
      </c>
    </row>
    <row r="3563" spans="1:5" ht="15">
      <c r="A3563" s="6" t="s">
        <v>4046</v>
      </c>
      <c r="B3563" s="8">
        <v>24351</v>
      </c>
      <c r="C3563" s="6" t="s">
        <v>611</v>
      </c>
      <c r="D3563" s="6" t="s">
        <v>610</v>
      </c>
      <c r="E3563">
        <f>VLOOKUP(A3563,Kagle!A:Q,17)</f>
        <v>0.7</v>
      </c>
    </row>
    <row r="3564" spans="1:5" ht="15">
      <c r="A3564" s="6" t="s">
        <v>4047</v>
      </c>
      <c r="B3564" s="8">
        <v>15800</v>
      </c>
      <c r="C3564" s="6" t="s">
        <v>616</v>
      </c>
      <c r="D3564" s="6" t="s">
        <v>607</v>
      </c>
      <c r="E3564">
        <f>VLOOKUP(A3564,Kagle!A:Q,17)</f>
        <v>0.50900000000000001</v>
      </c>
    </row>
    <row r="3565" spans="1:5" ht="15">
      <c r="A3565" s="6" t="s">
        <v>4048</v>
      </c>
      <c r="B3565" s="8">
        <v>19422</v>
      </c>
      <c r="C3565" s="6" t="s">
        <v>602</v>
      </c>
      <c r="D3565" s="6" t="s">
        <v>603</v>
      </c>
      <c r="E3565">
        <f>VLOOKUP(A3565,Kagle!A:Q,17)</f>
        <v>0.72499999999999998</v>
      </c>
    </row>
    <row r="3566" spans="1:5" ht="15">
      <c r="A3566" s="6" t="s">
        <v>4049</v>
      </c>
      <c r="B3566" s="8">
        <v>3937</v>
      </c>
      <c r="C3566" s="6" t="s">
        <v>630</v>
      </c>
      <c r="D3566" s="6" t="s">
        <v>603</v>
      </c>
      <c r="E3566">
        <f>VLOOKUP(A3566,Kagle!A:Q,17)</f>
        <v>0.72</v>
      </c>
    </row>
    <row r="3567" spans="1:5" ht="15">
      <c r="A3567" s="6" t="s">
        <v>4050</v>
      </c>
      <c r="B3567" s="8">
        <v>94808</v>
      </c>
      <c r="C3567" s="6" t="s">
        <v>602</v>
      </c>
      <c r="D3567" s="6" t="s">
        <v>603</v>
      </c>
      <c r="E3567">
        <f>VLOOKUP(A3567,Kagle!A:Q,17)</f>
        <v>0.74</v>
      </c>
    </row>
    <row r="3568" spans="1:5" ht="15">
      <c r="A3568" s="6" t="s">
        <v>4051</v>
      </c>
      <c r="B3568" s="8">
        <v>52683</v>
      </c>
      <c r="C3568" s="6" t="s">
        <v>606</v>
      </c>
      <c r="D3568" s="6" t="s">
        <v>607</v>
      </c>
      <c r="E3568">
        <f>VLOOKUP(A3568,Kagle!A:Q,17)</f>
        <v>0.63700000000000001</v>
      </c>
    </row>
    <row r="3569" spans="1:5" ht="15">
      <c r="A3569" s="6" t="s">
        <v>4052</v>
      </c>
      <c r="B3569" s="8">
        <v>93862</v>
      </c>
      <c r="C3569" s="6" t="s">
        <v>604</v>
      </c>
      <c r="D3569" s="6" t="s">
        <v>605</v>
      </c>
      <c r="E3569">
        <f>VLOOKUP(A3569,Kagle!A:Q,17)</f>
        <v>0.64500000000000002</v>
      </c>
    </row>
    <row r="3570" spans="1:5" ht="15">
      <c r="A3570" s="6" t="s">
        <v>4053</v>
      </c>
      <c r="B3570" s="8">
        <v>35304</v>
      </c>
      <c r="C3570" s="6" t="s">
        <v>602</v>
      </c>
      <c r="D3570" s="6" t="s">
        <v>603</v>
      </c>
      <c r="E3570">
        <f>VLOOKUP(A3570,Kagle!A:Q,17)</f>
        <v>0.71499999999999997</v>
      </c>
    </row>
    <row r="3571" spans="1:5" ht="15">
      <c r="A3571" s="6" t="s">
        <v>4054</v>
      </c>
      <c r="B3571" s="8">
        <v>114503</v>
      </c>
      <c r="C3571" s="6" t="s">
        <v>620</v>
      </c>
      <c r="D3571" s="6" t="s">
        <v>603</v>
      </c>
      <c r="E3571">
        <f>VLOOKUP(A3571,Kagle!A:Q,17)</f>
        <v>0.76200000000000001</v>
      </c>
    </row>
    <row r="3572" spans="1:5" ht="15">
      <c r="A3572" s="6" t="s">
        <v>4055</v>
      </c>
      <c r="B3572" s="8">
        <v>21605</v>
      </c>
      <c r="C3572" s="6" t="s">
        <v>617</v>
      </c>
      <c r="D3572" s="6" t="s">
        <v>610</v>
      </c>
      <c r="E3572">
        <f>VLOOKUP(A3572,Kagle!A:Q,17)</f>
        <v>0.77300000000000002</v>
      </c>
    </row>
    <row r="3573" spans="1:5" ht="15">
      <c r="A3573" s="6" t="s">
        <v>4056</v>
      </c>
      <c r="B3573" s="8">
        <v>45945</v>
      </c>
      <c r="C3573" s="6" t="s">
        <v>630</v>
      </c>
      <c r="D3573" s="6" t="s">
        <v>603</v>
      </c>
      <c r="E3573">
        <f>VLOOKUP(A3573,Kagle!A:Q,17)</f>
        <v>0.7</v>
      </c>
    </row>
    <row r="3574" spans="1:5" ht="15">
      <c r="A3574" s="6" t="s">
        <v>4057</v>
      </c>
      <c r="B3574" s="8">
        <v>7727</v>
      </c>
      <c r="C3574" s="6" t="s">
        <v>614</v>
      </c>
      <c r="D3574" s="6" t="s">
        <v>607</v>
      </c>
      <c r="E3574">
        <f>VLOOKUP(A3574,Kagle!A:Q,17)</f>
        <v>0.57999999999999996</v>
      </c>
    </row>
    <row r="3575" spans="1:5" ht="15">
      <c r="A3575" s="6" t="s">
        <v>4058</v>
      </c>
      <c r="B3575" s="8">
        <v>44518</v>
      </c>
      <c r="C3575" s="6" t="s">
        <v>620</v>
      </c>
      <c r="D3575" s="6" t="s">
        <v>603</v>
      </c>
      <c r="E3575">
        <f>VLOOKUP(A3575,Kagle!A:Q,17)</f>
        <v>0.72</v>
      </c>
    </row>
    <row r="3576" spans="1:5" ht="15">
      <c r="A3576" s="6" t="s">
        <v>4059</v>
      </c>
      <c r="B3576" s="8">
        <v>21479</v>
      </c>
      <c r="C3576" s="6" t="s">
        <v>606</v>
      </c>
      <c r="D3576" s="6" t="s">
        <v>607</v>
      </c>
      <c r="E3576">
        <f>VLOOKUP(A3576,Kagle!A:Q,17)</f>
        <v>0.63400000000000001</v>
      </c>
    </row>
    <row r="3577" spans="1:5" ht="15">
      <c r="A3577" s="6" t="s">
        <v>4060</v>
      </c>
      <c r="B3577" s="8">
        <v>18263</v>
      </c>
      <c r="C3577" s="6" t="s">
        <v>620</v>
      </c>
      <c r="D3577" s="6" t="s">
        <v>603</v>
      </c>
      <c r="E3577">
        <f>VLOOKUP(A3577,Kagle!A:Q,17)</f>
        <v>0.7</v>
      </c>
    </row>
    <row r="3578" spans="1:5" ht="15">
      <c r="A3578" s="6" t="s">
        <v>4060</v>
      </c>
      <c r="B3578" s="8">
        <v>32992</v>
      </c>
      <c r="C3578" s="6" t="s">
        <v>611</v>
      </c>
      <c r="D3578" s="6" t="s">
        <v>610</v>
      </c>
      <c r="E3578">
        <f>VLOOKUP(A3578,Kagle!A:Q,17)</f>
        <v>0.7</v>
      </c>
    </row>
    <row r="3579" spans="1:5" ht="15">
      <c r="A3579" s="6" t="s">
        <v>4061</v>
      </c>
      <c r="B3579" s="8">
        <v>3360</v>
      </c>
      <c r="C3579" s="6" t="s">
        <v>624</v>
      </c>
      <c r="D3579" s="6" t="s">
        <v>601</v>
      </c>
      <c r="E3579">
        <f>VLOOKUP(A3579,Kagle!A:Q,17)</f>
        <v>0</v>
      </c>
    </row>
    <row r="3580" spans="1:5" ht="15">
      <c r="A3580" s="6" t="s">
        <v>4062</v>
      </c>
      <c r="B3580" s="8">
        <v>6496</v>
      </c>
      <c r="C3580" s="6" t="s">
        <v>609</v>
      </c>
      <c r="D3580" s="6" t="s">
        <v>610</v>
      </c>
      <c r="E3580">
        <f>VLOOKUP(A3580,Kagle!A:Q,17)</f>
        <v>0.746</v>
      </c>
    </row>
    <row r="3581" spans="1:5" ht="15">
      <c r="A3581" s="6" t="s">
        <v>4063</v>
      </c>
      <c r="B3581" s="8">
        <v>5654</v>
      </c>
      <c r="C3581" s="6" t="s">
        <v>617</v>
      </c>
      <c r="D3581" s="6" t="s">
        <v>610</v>
      </c>
      <c r="E3581">
        <f>VLOOKUP(A3581,Kagle!A:Q,17)</f>
        <v>0.68</v>
      </c>
    </row>
    <row r="3582" spans="1:5" ht="15">
      <c r="A3582" s="6" t="s">
        <v>4064</v>
      </c>
      <c r="B3582" s="8">
        <v>14023</v>
      </c>
      <c r="C3582" s="6" t="s">
        <v>613</v>
      </c>
      <c r="D3582" s="6" t="s">
        <v>605</v>
      </c>
      <c r="E3582">
        <f>VLOOKUP(A3582,Kagle!A:Q,17)</f>
        <v>0.76400000000000001</v>
      </c>
    </row>
    <row r="3583" spans="1:5" ht="15">
      <c r="A3583" s="6" t="s">
        <v>4065</v>
      </c>
      <c r="B3583" s="8">
        <v>7623</v>
      </c>
      <c r="C3583" s="6" t="s">
        <v>602</v>
      </c>
      <c r="D3583" s="6" t="s">
        <v>603</v>
      </c>
      <c r="E3583">
        <f>VLOOKUP(A3583,Kagle!A:Q,17)</f>
        <v>0.73</v>
      </c>
    </row>
    <row r="3584" spans="1:5" ht="15">
      <c r="A3584" s="6" t="s">
        <v>4066</v>
      </c>
      <c r="B3584" s="8">
        <v>51891</v>
      </c>
      <c r="C3584" s="6" t="s">
        <v>606</v>
      </c>
      <c r="D3584" s="6" t="s">
        <v>607</v>
      </c>
      <c r="E3584">
        <f>VLOOKUP(A3584,Kagle!A:Q,17)</f>
        <v>0.56999999999999995</v>
      </c>
    </row>
    <row r="3585" spans="1:5" ht="15">
      <c r="A3585" s="6" t="s">
        <v>4067</v>
      </c>
      <c r="B3585" s="8">
        <v>21221</v>
      </c>
      <c r="C3585" s="6" t="s">
        <v>608</v>
      </c>
      <c r="D3585" s="6" t="s">
        <v>607</v>
      </c>
      <c r="E3585">
        <f>VLOOKUP(A3585,Kagle!A:Q,17)</f>
        <v>0.61499999999999999</v>
      </c>
    </row>
    <row r="3586" spans="1:5" ht="15">
      <c r="A3586" s="6" t="s">
        <v>4068</v>
      </c>
      <c r="B3586" s="8">
        <v>31455</v>
      </c>
      <c r="C3586" s="6" t="s">
        <v>606</v>
      </c>
      <c r="D3586" s="6" t="s">
        <v>607</v>
      </c>
      <c r="E3586">
        <f>VLOOKUP(A3586,Kagle!A:Q,17)</f>
        <v>0.58299999999999996</v>
      </c>
    </row>
    <row r="3587" spans="1:5" ht="15">
      <c r="A3587" s="6" t="s">
        <v>587</v>
      </c>
      <c r="B3587" s="8">
        <v>21695</v>
      </c>
      <c r="C3587" s="6" t="s">
        <v>615</v>
      </c>
      <c r="D3587" s="6" t="s">
        <v>607</v>
      </c>
      <c r="E3587">
        <f>VLOOKUP(A3587,Kagle!A:Q,17)</f>
        <v>0.58899999999999997</v>
      </c>
    </row>
    <row r="3588" spans="1:5" ht="15">
      <c r="A3588" s="6" t="s">
        <v>4069</v>
      </c>
      <c r="B3588" s="8">
        <v>12252</v>
      </c>
      <c r="C3588" s="6" t="s">
        <v>613</v>
      </c>
      <c r="D3588" s="6" t="s">
        <v>605</v>
      </c>
      <c r="E3588">
        <f>VLOOKUP(A3588,Kagle!A:Q,17)</f>
        <v>0.59499999999999997</v>
      </c>
    </row>
    <row r="3589" spans="1:5" ht="15">
      <c r="A3589" s="6" t="s">
        <v>4070</v>
      </c>
      <c r="B3589" s="8">
        <v>4276</v>
      </c>
      <c r="C3589" s="6" t="s">
        <v>609</v>
      </c>
      <c r="D3589" s="6" t="s">
        <v>610</v>
      </c>
      <c r="E3589">
        <f>VLOOKUP(A3589,Kagle!A:Q,17)</f>
        <v>0.72</v>
      </c>
    </row>
    <row r="3590" spans="1:5" ht="15">
      <c r="A3590" s="6" t="s">
        <v>4071</v>
      </c>
      <c r="B3590" s="8">
        <v>10437</v>
      </c>
      <c r="C3590" s="6" t="s">
        <v>609</v>
      </c>
      <c r="D3590" s="6" t="s">
        <v>610</v>
      </c>
      <c r="E3590">
        <f>VLOOKUP(A3590,Kagle!A:Q,17)</f>
        <v>0.75</v>
      </c>
    </row>
    <row r="3591" spans="1:5" ht="15">
      <c r="A3591" s="6" t="s">
        <v>4072</v>
      </c>
      <c r="B3591" s="8">
        <v>11580</v>
      </c>
      <c r="C3591" s="6" t="s">
        <v>624</v>
      </c>
      <c r="D3591" s="6" t="s">
        <v>601</v>
      </c>
      <c r="E3591">
        <f>VLOOKUP(A3591,Kagle!A:Q,17)</f>
        <v>0.72099999999999997</v>
      </c>
    </row>
    <row r="3592" spans="1:5" ht="15">
      <c r="A3592" s="6" t="s">
        <v>4073</v>
      </c>
      <c r="B3592" s="8">
        <v>156174</v>
      </c>
      <c r="C3592" s="6" t="s">
        <v>600</v>
      </c>
      <c r="D3592" s="6" t="s">
        <v>601</v>
      </c>
      <c r="E3592">
        <f>VLOOKUP(A3592,Kagle!A:Q,17)</f>
        <v>0.71099999999999997</v>
      </c>
    </row>
    <row r="3593" spans="1:5" ht="15">
      <c r="A3593" s="6" t="s">
        <v>4074</v>
      </c>
      <c r="B3593" s="8">
        <v>42276</v>
      </c>
      <c r="C3593" s="6" t="s">
        <v>618</v>
      </c>
      <c r="D3593" s="6" t="s">
        <v>601</v>
      </c>
      <c r="E3593">
        <f>VLOOKUP(A3593,Kagle!A:Q,17)</f>
        <v>0.67200000000000004</v>
      </c>
    </row>
    <row r="3594" spans="1:5" ht="15">
      <c r="A3594" s="6" t="s">
        <v>4075</v>
      </c>
      <c r="B3594" s="8">
        <v>10140</v>
      </c>
      <c r="C3594" s="6" t="s">
        <v>620</v>
      </c>
      <c r="D3594" s="6" t="s">
        <v>603</v>
      </c>
      <c r="E3594">
        <f>VLOOKUP(A3594,Kagle!A:Q,17)</f>
        <v>0.72</v>
      </c>
    </row>
    <row r="3595" spans="1:5" ht="15">
      <c r="A3595" s="6" t="s">
        <v>4076</v>
      </c>
      <c r="B3595" s="8">
        <v>11244</v>
      </c>
      <c r="C3595" s="6" t="s">
        <v>609</v>
      </c>
      <c r="D3595" s="6" t="s">
        <v>610</v>
      </c>
      <c r="E3595">
        <f>VLOOKUP(A3595,Kagle!A:Q,17)</f>
        <v>0.71</v>
      </c>
    </row>
    <row r="3596" spans="1:5" ht="15">
      <c r="A3596" s="6" t="s">
        <v>4077</v>
      </c>
      <c r="B3596" s="8">
        <v>20395</v>
      </c>
      <c r="C3596" s="6" t="s">
        <v>620</v>
      </c>
      <c r="D3596" s="6" t="s">
        <v>603</v>
      </c>
      <c r="E3596">
        <f>VLOOKUP(A3596,Kagle!A:Q,17)</f>
        <v>0.73199999999999998</v>
      </c>
    </row>
    <row r="3597" spans="1:5" ht="15">
      <c r="A3597" s="6" t="s">
        <v>4078</v>
      </c>
      <c r="B3597" s="8">
        <v>3241</v>
      </c>
      <c r="C3597" s="6" t="s">
        <v>612</v>
      </c>
      <c r="D3597" s="6" t="s">
        <v>607</v>
      </c>
      <c r="E3597">
        <f>VLOOKUP(A3597,Kagle!A:Q,17)</f>
        <v>0.53700000000000003</v>
      </c>
    </row>
    <row r="3598" spans="1:5" ht="15">
      <c r="A3598" s="6" t="s">
        <v>4079</v>
      </c>
      <c r="B3598" s="8">
        <v>4095</v>
      </c>
      <c r="C3598" s="6" t="s">
        <v>618</v>
      </c>
      <c r="D3598" s="6" t="s">
        <v>601</v>
      </c>
      <c r="E3598">
        <f>VLOOKUP(A3598,Kagle!A:Q,17)</f>
        <v>0.66700000000000004</v>
      </c>
    </row>
    <row r="3599" spans="1:5" ht="15">
      <c r="A3599" s="6" t="s">
        <v>4080</v>
      </c>
      <c r="B3599" s="8">
        <v>11566</v>
      </c>
      <c r="C3599" s="6" t="s">
        <v>609</v>
      </c>
      <c r="D3599" s="6" t="s">
        <v>610</v>
      </c>
      <c r="E3599">
        <f>VLOOKUP(A3599,Kagle!A:Q,17)</f>
        <v>0.76300000000000001</v>
      </c>
    </row>
    <row r="3600" spans="1:5" ht="15">
      <c r="A3600" s="6" t="s">
        <v>4081</v>
      </c>
      <c r="B3600" s="8">
        <v>22861</v>
      </c>
      <c r="C3600" s="6" t="s">
        <v>624</v>
      </c>
      <c r="D3600" s="6" t="s">
        <v>601</v>
      </c>
      <c r="E3600">
        <f>VLOOKUP(A3600,Kagle!A:Q,17)</f>
        <v>0.58799999999999997</v>
      </c>
    </row>
    <row r="3601" spans="1:5" ht="15">
      <c r="A3601" s="6" t="s">
        <v>4082</v>
      </c>
      <c r="B3601" s="8">
        <v>88922</v>
      </c>
      <c r="C3601" s="6" t="s">
        <v>602</v>
      </c>
      <c r="D3601" s="6" t="s">
        <v>603</v>
      </c>
      <c r="E3601">
        <f>VLOOKUP(A3601,Kagle!A:Q,17)</f>
        <v>0.69</v>
      </c>
    </row>
    <row r="3602" spans="1:5" ht="15">
      <c r="A3602" s="6" t="s">
        <v>4083</v>
      </c>
      <c r="B3602" s="8">
        <v>14404</v>
      </c>
      <c r="C3602" s="6" t="s">
        <v>620</v>
      </c>
      <c r="D3602" s="6" t="s">
        <v>603</v>
      </c>
      <c r="E3602">
        <f>VLOOKUP(A3602,Kagle!A:Q,17)</f>
        <v>0.73699999999999999</v>
      </c>
    </row>
    <row r="3603" spans="1:5" ht="15">
      <c r="A3603" s="6" t="s">
        <v>4084</v>
      </c>
      <c r="B3603" s="8">
        <v>24700</v>
      </c>
      <c r="C3603" s="6" t="s">
        <v>622</v>
      </c>
      <c r="D3603" s="6" t="s">
        <v>607</v>
      </c>
      <c r="E3603">
        <f>VLOOKUP(A3603,Kagle!A:Q,17)</f>
        <v>0.58399999999999996</v>
      </c>
    </row>
    <row r="3604" spans="1:5" ht="15">
      <c r="A3604" s="6" t="s">
        <v>4085</v>
      </c>
      <c r="B3604" s="8">
        <v>10949</v>
      </c>
      <c r="C3604" s="6" t="s">
        <v>630</v>
      </c>
      <c r="D3604" s="6" t="s">
        <v>603</v>
      </c>
      <c r="E3604">
        <f>VLOOKUP(A3604,Kagle!A:Q,17)</f>
        <v>0.58399999999999996</v>
      </c>
    </row>
    <row r="3605" spans="1:5" ht="15">
      <c r="A3605" s="6" t="s">
        <v>4086</v>
      </c>
      <c r="B3605" s="8">
        <v>1758</v>
      </c>
      <c r="C3605" s="6" t="s">
        <v>608</v>
      </c>
      <c r="D3605" s="6" t="s">
        <v>607</v>
      </c>
      <c r="E3605">
        <f>VLOOKUP(A3605,Kagle!A:Q,17)</f>
        <v>0.59</v>
      </c>
    </row>
    <row r="3606" spans="1:5" ht="15">
      <c r="A3606" s="6" t="s">
        <v>4087</v>
      </c>
      <c r="B3606" s="8">
        <v>32141</v>
      </c>
      <c r="C3606" s="6" t="s">
        <v>615</v>
      </c>
      <c r="D3606" s="6" t="s">
        <v>607</v>
      </c>
      <c r="E3606">
        <f>VLOOKUP(A3606,Kagle!A:Q,17)</f>
        <v>0.60299999999999998</v>
      </c>
    </row>
    <row r="3607" spans="1:5" ht="15">
      <c r="A3607" s="6" t="s">
        <v>4088</v>
      </c>
      <c r="B3607" s="8">
        <v>43680</v>
      </c>
      <c r="C3607" s="6" t="s">
        <v>604</v>
      </c>
      <c r="D3607" s="6" t="s">
        <v>605</v>
      </c>
      <c r="E3607">
        <f>VLOOKUP(A3607,Kagle!A:Q,17)</f>
        <v>0.71499999999999997</v>
      </c>
    </row>
    <row r="3608" spans="1:5" ht="15">
      <c r="A3608" s="6" t="s">
        <v>4089</v>
      </c>
      <c r="B3608" s="8">
        <v>3750</v>
      </c>
      <c r="C3608" s="6" t="s">
        <v>600</v>
      </c>
      <c r="D3608" s="6" t="s">
        <v>601</v>
      </c>
      <c r="E3608">
        <f>VLOOKUP(A3608,Kagle!A:Q,17)</f>
        <v>0.67200000000000004</v>
      </c>
    </row>
    <row r="3609" spans="1:5" ht="15">
      <c r="A3609" s="6" t="s">
        <v>4090</v>
      </c>
      <c r="B3609" s="8">
        <v>213576</v>
      </c>
      <c r="C3609" s="6" t="s">
        <v>615</v>
      </c>
      <c r="D3609" s="6" t="s">
        <v>607</v>
      </c>
      <c r="E3609">
        <f>VLOOKUP(A3609,Kagle!A:Q,17)</f>
        <v>0.55000000000000004</v>
      </c>
    </row>
    <row r="3610" spans="1:5" ht="15">
      <c r="A3610" s="6" t="s">
        <v>4091</v>
      </c>
      <c r="B3610" s="8">
        <v>10980</v>
      </c>
      <c r="C3610" s="6" t="s">
        <v>620</v>
      </c>
      <c r="D3610" s="6" t="s">
        <v>603</v>
      </c>
      <c r="E3610">
        <f>VLOOKUP(A3610,Kagle!A:Q,17)</f>
        <v>0.72699999999999998</v>
      </c>
    </row>
    <row r="3611" spans="1:5" ht="15">
      <c r="A3611" s="6" t="s">
        <v>4092</v>
      </c>
      <c r="B3611" s="8">
        <v>5272</v>
      </c>
      <c r="C3611" s="6" t="s">
        <v>617</v>
      </c>
      <c r="D3611" s="6" t="s">
        <v>610</v>
      </c>
      <c r="E3611">
        <f>VLOOKUP(A3611,Kagle!A:Q,17)</f>
        <v>0.75</v>
      </c>
    </row>
    <row r="3612" spans="1:5" ht="15">
      <c r="A3612" s="6" t="s">
        <v>4093</v>
      </c>
      <c r="B3612" s="8">
        <v>6508</v>
      </c>
      <c r="C3612" s="6" t="s">
        <v>625</v>
      </c>
      <c r="D3612" s="6" t="s">
        <v>605</v>
      </c>
      <c r="E3612">
        <f>VLOOKUP(A3612,Kagle!A:Q,17)</f>
        <v>0.61699999999999999</v>
      </c>
    </row>
    <row r="3613" spans="1:5" ht="15">
      <c r="A3613" s="6" t="s">
        <v>4094</v>
      </c>
      <c r="B3613" s="8">
        <v>3862</v>
      </c>
      <c r="C3613" s="6" t="s">
        <v>615</v>
      </c>
      <c r="D3613" s="6" t="s">
        <v>607</v>
      </c>
      <c r="E3613">
        <f>VLOOKUP(A3613,Kagle!A:Q,17)</f>
        <v>0.68</v>
      </c>
    </row>
    <row r="3614" spans="1:5" ht="15">
      <c r="A3614" s="6" t="s">
        <v>4095</v>
      </c>
      <c r="B3614" s="8">
        <v>6198</v>
      </c>
      <c r="C3614" s="6" t="s">
        <v>623</v>
      </c>
      <c r="D3614" s="6" t="s">
        <v>607</v>
      </c>
      <c r="E3614">
        <f>VLOOKUP(A3614,Kagle!A:Q,17)</f>
        <v>0.55000000000000004</v>
      </c>
    </row>
    <row r="3615" spans="1:5" ht="15">
      <c r="A3615" s="6" t="s">
        <v>4096</v>
      </c>
      <c r="B3615" s="8">
        <v>21545</v>
      </c>
      <c r="C3615" s="6" t="s">
        <v>627</v>
      </c>
      <c r="D3615" s="6" t="s">
        <v>605</v>
      </c>
      <c r="E3615">
        <f>VLOOKUP(A3615,Kagle!A:Q,17)</f>
        <v>0.66</v>
      </c>
    </row>
    <row r="3616" spans="1:5" ht="15">
      <c r="A3616" s="6" t="s">
        <v>4097</v>
      </c>
      <c r="B3616" s="8">
        <v>10539</v>
      </c>
      <c r="C3616" s="6" t="s">
        <v>608</v>
      </c>
      <c r="D3616" s="6" t="s">
        <v>607</v>
      </c>
      <c r="E3616">
        <f>VLOOKUP(A3616,Kagle!A:Q,17)</f>
        <v>0.57999999999999996</v>
      </c>
    </row>
    <row r="3617" spans="1:5" ht="15">
      <c r="A3617" s="6" t="s">
        <v>4098</v>
      </c>
      <c r="B3617" s="8">
        <v>115363</v>
      </c>
      <c r="C3617" s="6" t="s">
        <v>623</v>
      </c>
      <c r="D3617" s="6" t="s">
        <v>607</v>
      </c>
      <c r="E3617">
        <f>VLOOKUP(A3617,Kagle!A:Q,17)</f>
        <v>0.60499999999999998</v>
      </c>
    </row>
    <row r="3618" spans="1:5" ht="15">
      <c r="A3618" s="6" t="s">
        <v>4099</v>
      </c>
      <c r="B3618" s="8">
        <v>29058</v>
      </c>
      <c r="C3618" s="6" t="s">
        <v>620</v>
      </c>
      <c r="D3618" s="6" t="s">
        <v>603</v>
      </c>
      <c r="E3618">
        <f>VLOOKUP(A3618,Kagle!A:Q,17)</f>
        <v>0.73599999999999999</v>
      </c>
    </row>
    <row r="3619" spans="1:5" ht="15">
      <c r="A3619" s="6" t="s">
        <v>4100</v>
      </c>
      <c r="B3619" s="8">
        <v>13332</v>
      </c>
      <c r="C3619" s="6" t="s">
        <v>620</v>
      </c>
      <c r="D3619" s="6" t="s">
        <v>603</v>
      </c>
      <c r="E3619">
        <f>VLOOKUP(A3619,Kagle!A:Q,17)</f>
        <v>0.72099999999999997</v>
      </c>
    </row>
    <row r="3620" spans="1:5" ht="15">
      <c r="A3620" s="6" t="s">
        <v>4101</v>
      </c>
      <c r="B3620" s="8">
        <v>19723</v>
      </c>
      <c r="C3620" s="6" t="s">
        <v>616</v>
      </c>
      <c r="D3620" s="6" t="s">
        <v>607</v>
      </c>
      <c r="E3620">
        <f>VLOOKUP(A3620,Kagle!A:Q,17)</f>
        <v>0.57499999999999996</v>
      </c>
    </row>
    <row r="3621" spans="1:5" ht="15">
      <c r="A3621" s="6" t="s">
        <v>4102</v>
      </c>
      <c r="B3621" s="8">
        <v>2169</v>
      </c>
      <c r="C3621" s="6" t="s">
        <v>616</v>
      </c>
      <c r="D3621" s="6" t="s">
        <v>607</v>
      </c>
      <c r="E3621">
        <f>VLOOKUP(A3621,Kagle!A:Q,17)</f>
        <v>0.68700000000000006</v>
      </c>
    </row>
    <row r="3622" spans="1:5" ht="15">
      <c r="A3622" s="6" t="s">
        <v>4103</v>
      </c>
      <c r="B3622" s="8">
        <v>10819</v>
      </c>
      <c r="C3622" s="6" t="s">
        <v>615</v>
      </c>
      <c r="D3622" s="6" t="s">
        <v>607</v>
      </c>
      <c r="E3622">
        <f>VLOOKUP(A3622,Kagle!A:Q,17)</f>
        <v>0.59899999999999998</v>
      </c>
    </row>
    <row r="3623" spans="1:5" ht="15">
      <c r="A3623" s="6" t="s">
        <v>4103</v>
      </c>
      <c r="B3623" s="8">
        <v>153482</v>
      </c>
      <c r="C3623" s="6" t="s">
        <v>612</v>
      </c>
      <c r="D3623" s="6" t="s">
        <v>607</v>
      </c>
      <c r="E3623">
        <f>VLOOKUP(A3623,Kagle!A:Q,17)</f>
        <v>0.59899999999999998</v>
      </c>
    </row>
    <row r="3624" spans="1:5" ht="15">
      <c r="A3624" s="6" t="s">
        <v>4104</v>
      </c>
      <c r="B3624" s="8">
        <v>22106</v>
      </c>
      <c r="C3624" s="6" t="s">
        <v>614</v>
      </c>
      <c r="D3624" s="6" t="s">
        <v>607</v>
      </c>
      <c r="E3624">
        <f>VLOOKUP(A3624,Kagle!A:Q,17)</f>
        <v>0.54200000000000004</v>
      </c>
    </row>
    <row r="3625" spans="1:5" ht="15">
      <c r="A3625" s="6" t="s">
        <v>4105</v>
      </c>
      <c r="B3625" s="8">
        <v>267036</v>
      </c>
      <c r="C3625" s="6" t="s">
        <v>617</v>
      </c>
      <c r="D3625" s="6" t="s">
        <v>610</v>
      </c>
      <c r="E3625">
        <f>VLOOKUP(A3625,Kagle!A:Q,17)</f>
        <v>0.7</v>
      </c>
    </row>
    <row r="3626" spans="1:5" ht="15">
      <c r="A3626" s="6" t="s">
        <v>4106</v>
      </c>
      <c r="B3626" s="8">
        <v>35008</v>
      </c>
      <c r="C3626" s="6" t="s">
        <v>615</v>
      </c>
      <c r="D3626" s="6" t="s">
        <v>607</v>
      </c>
      <c r="E3626">
        <f>VLOOKUP(A3626,Kagle!A:Q,17)</f>
        <v>0.60599999999999998</v>
      </c>
    </row>
    <row r="3627" spans="1:5" ht="15">
      <c r="A3627" s="6" t="s">
        <v>4107</v>
      </c>
      <c r="B3627" s="8">
        <v>58858</v>
      </c>
      <c r="C3627" s="6" t="s">
        <v>602</v>
      </c>
      <c r="D3627" s="6" t="s">
        <v>603</v>
      </c>
      <c r="E3627">
        <f>VLOOKUP(A3627,Kagle!A:Q,17)</f>
        <v>0.71499999999999997</v>
      </c>
    </row>
    <row r="3628" spans="1:5" ht="15">
      <c r="A3628" s="6" t="s">
        <v>4108</v>
      </c>
      <c r="B3628" s="8">
        <v>13474</v>
      </c>
      <c r="C3628" s="6" t="s">
        <v>617</v>
      </c>
      <c r="D3628" s="6" t="s">
        <v>610</v>
      </c>
      <c r="E3628">
        <f>VLOOKUP(A3628,Kagle!A:Q,17)</f>
        <v>0.622</v>
      </c>
    </row>
    <row r="3629" spans="1:5" ht="15">
      <c r="A3629" s="6" t="s">
        <v>4109</v>
      </c>
      <c r="B3629" s="8">
        <v>16393</v>
      </c>
      <c r="C3629" s="6" t="s">
        <v>602</v>
      </c>
      <c r="D3629" s="6" t="s">
        <v>603</v>
      </c>
      <c r="E3629">
        <f>VLOOKUP(A3629,Kagle!A:Q,17)</f>
        <v>0.68700000000000006</v>
      </c>
    </row>
    <row r="3630" spans="1:5" ht="15">
      <c r="A3630" s="6" t="s">
        <v>4110</v>
      </c>
      <c r="B3630" s="8">
        <v>5747</v>
      </c>
      <c r="C3630" s="6" t="s">
        <v>602</v>
      </c>
      <c r="D3630" s="6" t="s">
        <v>603</v>
      </c>
      <c r="E3630">
        <f>VLOOKUP(A3630,Kagle!A:Q,17)</f>
        <v>0.64200000000000002</v>
      </c>
    </row>
    <row r="3631" spans="1:5" ht="15">
      <c r="A3631" s="6" t="s">
        <v>4111</v>
      </c>
      <c r="B3631" s="8">
        <v>8057</v>
      </c>
      <c r="C3631" s="6" t="s">
        <v>615</v>
      </c>
      <c r="D3631" s="6" t="s">
        <v>607</v>
      </c>
      <c r="E3631">
        <f>VLOOKUP(A3631,Kagle!A:Q,17)</f>
        <v>0.62</v>
      </c>
    </row>
    <row r="3632" spans="1:5" ht="15">
      <c r="A3632" s="6" t="s">
        <v>4111</v>
      </c>
      <c r="B3632" s="8">
        <v>2031</v>
      </c>
      <c r="C3632" s="6" t="s">
        <v>622</v>
      </c>
      <c r="D3632" s="6" t="s">
        <v>607</v>
      </c>
      <c r="E3632">
        <f>VLOOKUP(A3632,Kagle!A:Q,17)</f>
        <v>0.62</v>
      </c>
    </row>
    <row r="3633" spans="1:5" ht="15">
      <c r="A3633" s="6" t="s">
        <v>4112</v>
      </c>
      <c r="B3633" s="8">
        <v>1633</v>
      </c>
      <c r="C3633" s="6" t="s">
        <v>614</v>
      </c>
      <c r="D3633" s="6" t="s">
        <v>607</v>
      </c>
      <c r="E3633">
        <f>VLOOKUP(A3633,Kagle!A:Q,17)</f>
        <v>0.53200000000000003</v>
      </c>
    </row>
    <row r="3634" spans="1:5" ht="15">
      <c r="A3634" s="6" t="s">
        <v>4113</v>
      </c>
      <c r="B3634" s="8">
        <v>2436</v>
      </c>
      <c r="C3634" s="6" t="s">
        <v>616</v>
      </c>
      <c r="D3634" s="6" t="s">
        <v>607</v>
      </c>
      <c r="E3634">
        <f>VLOOKUP(A3634,Kagle!A:Q,17)</f>
        <v>0.56100000000000005</v>
      </c>
    </row>
    <row r="3635" spans="1:5" ht="15">
      <c r="A3635" s="6" t="s">
        <v>4114</v>
      </c>
      <c r="B3635" s="8">
        <v>3102</v>
      </c>
      <c r="C3635" s="6" t="s">
        <v>602</v>
      </c>
      <c r="D3635" s="6" t="s">
        <v>603</v>
      </c>
      <c r="E3635">
        <f>VLOOKUP(A3635,Kagle!A:Q,17)</f>
        <v>0.56100000000000005</v>
      </c>
    </row>
    <row r="3636" spans="1:5" ht="15">
      <c r="A3636" s="6" t="s">
        <v>4115</v>
      </c>
      <c r="B3636" s="8">
        <v>19137</v>
      </c>
      <c r="C3636" s="6" t="s">
        <v>612</v>
      </c>
      <c r="D3636" s="6" t="s">
        <v>607</v>
      </c>
      <c r="E3636">
        <f>VLOOKUP(A3636,Kagle!A:Q,17)</f>
        <v>0.59</v>
      </c>
    </row>
    <row r="3637" spans="1:5" ht="15">
      <c r="A3637" s="6" t="s">
        <v>4116</v>
      </c>
      <c r="B3637" s="8">
        <v>4323</v>
      </c>
      <c r="C3637" s="6" t="s">
        <v>623</v>
      </c>
      <c r="D3637" s="6" t="s">
        <v>607</v>
      </c>
      <c r="E3637">
        <f>VLOOKUP(A3637,Kagle!A:Q,17)</f>
        <v>0.53</v>
      </c>
    </row>
    <row r="3638" spans="1:5" ht="15">
      <c r="A3638" s="6" t="s">
        <v>4117</v>
      </c>
      <c r="B3638" s="8">
        <v>28894</v>
      </c>
      <c r="C3638" s="6" t="s">
        <v>611</v>
      </c>
      <c r="D3638" s="6" t="s">
        <v>610</v>
      </c>
      <c r="E3638">
        <f>VLOOKUP(A3638,Kagle!A:Q,17)</f>
        <v>0.72</v>
      </c>
    </row>
    <row r="3639" spans="1:5" ht="15">
      <c r="A3639" s="6" t="s">
        <v>4118</v>
      </c>
      <c r="B3639" s="8">
        <v>15258</v>
      </c>
      <c r="C3639" s="6" t="s">
        <v>617</v>
      </c>
      <c r="D3639" s="6" t="s">
        <v>610</v>
      </c>
      <c r="E3639">
        <f>VLOOKUP(A3639,Kagle!A:Q,17)</f>
        <v>0.69799999999999995</v>
      </c>
    </row>
    <row r="3640" spans="1:5" ht="15">
      <c r="A3640" s="6" t="s">
        <v>4119</v>
      </c>
      <c r="B3640" s="8">
        <v>9048</v>
      </c>
      <c r="C3640" s="6" t="s">
        <v>617</v>
      </c>
      <c r="D3640" s="6" t="s">
        <v>610</v>
      </c>
      <c r="E3640">
        <f>VLOOKUP(A3640,Kagle!A:Q,17)</f>
        <v>0.78</v>
      </c>
    </row>
    <row r="3641" spans="1:5" ht="15">
      <c r="A3641" s="6" t="s">
        <v>4120</v>
      </c>
      <c r="B3641" s="8">
        <v>6574</v>
      </c>
      <c r="C3641" s="6" t="s">
        <v>602</v>
      </c>
      <c r="D3641" s="6" t="s">
        <v>603</v>
      </c>
      <c r="E3641">
        <f>VLOOKUP(A3641,Kagle!A:Q,17)</f>
        <v>0.76</v>
      </c>
    </row>
    <row r="3642" spans="1:5" ht="15">
      <c r="A3642" s="6" t="s">
        <v>4121</v>
      </c>
      <c r="B3642" s="8">
        <v>204722</v>
      </c>
      <c r="C3642" s="6" t="s">
        <v>611</v>
      </c>
      <c r="D3642" s="6" t="s">
        <v>610</v>
      </c>
      <c r="E3642">
        <f>VLOOKUP(A3642,Kagle!A:Q,17)</f>
        <v>0.65900000000000003</v>
      </c>
    </row>
    <row r="3643" spans="1:5" ht="15">
      <c r="A3643" s="6" t="s">
        <v>4122</v>
      </c>
      <c r="B3643" s="8">
        <v>115337</v>
      </c>
      <c r="C3643" s="6" t="s">
        <v>614</v>
      </c>
      <c r="D3643" s="6" t="s">
        <v>607</v>
      </c>
      <c r="E3643">
        <f>VLOOKUP(A3643,Kagle!A:Q,17)</f>
        <v>0.61</v>
      </c>
    </row>
    <row r="3644" spans="1:5" ht="15">
      <c r="A3644" s="6" t="s">
        <v>4123</v>
      </c>
      <c r="B3644" s="8">
        <v>4109</v>
      </c>
      <c r="C3644" s="6" t="s">
        <v>602</v>
      </c>
      <c r="D3644" s="6" t="s">
        <v>603</v>
      </c>
      <c r="E3644">
        <f>VLOOKUP(A3644,Kagle!A:Q,17)</f>
        <v>0.61399999999999999</v>
      </c>
    </row>
    <row r="3645" spans="1:5" ht="15">
      <c r="A3645" s="6" t="s">
        <v>4124</v>
      </c>
      <c r="B3645" s="8">
        <v>19583</v>
      </c>
      <c r="C3645" s="6" t="s">
        <v>609</v>
      </c>
      <c r="D3645" s="6" t="s">
        <v>610</v>
      </c>
      <c r="E3645">
        <f>VLOOKUP(A3645,Kagle!A:Q,17)</f>
        <v>0.747</v>
      </c>
    </row>
    <row r="3646" spans="1:5" ht="15">
      <c r="A3646" s="6" t="s">
        <v>4125</v>
      </c>
      <c r="B3646" s="8">
        <v>6002</v>
      </c>
      <c r="C3646" s="6" t="s">
        <v>609</v>
      </c>
      <c r="D3646" s="6" t="s">
        <v>610</v>
      </c>
      <c r="E3646">
        <f>VLOOKUP(A3646,Kagle!A:Q,17)</f>
        <v>0.78200000000000003</v>
      </c>
    </row>
    <row r="3647" spans="1:5" ht="15">
      <c r="A3647" s="6" t="s">
        <v>4126</v>
      </c>
      <c r="B3647" s="8">
        <v>5684</v>
      </c>
      <c r="C3647" s="6" t="s">
        <v>622</v>
      </c>
      <c r="D3647" s="6" t="s">
        <v>607</v>
      </c>
      <c r="E3647">
        <f>VLOOKUP(A3647,Kagle!A:Q,17)</f>
        <v>0.70099999999999996</v>
      </c>
    </row>
    <row r="3648" spans="1:5" ht="15">
      <c r="A3648" s="6" t="s">
        <v>4127</v>
      </c>
      <c r="B3648" s="8">
        <v>83843</v>
      </c>
      <c r="C3648" s="6" t="s">
        <v>602</v>
      </c>
      <c r="D3648" s="6" t="s">
        <v>603</v>
      </c>
      <c r="E3648">
        <f>VLOOKUP(A3648,Kagle!A:Q,17)</f>
        <v>0.76500000000000001</v>
      </c>
    </row>
    <row r="3649" spans="1:5" ht="15">
      <c r="A3649" s="6" t="s">
        <v>4128</v>
      </c>
      <c r="B3649" s="8">
        <v>108192</v>
      </c>
      <c r="C3649" s="6" t="s">
        <v>616</v>
      </c>
      <c r="D3649" s="6" t="s">
        <v>607</v>
      </c>
      <c r="E3649">
        <f>VLOOKUP(A3649,Kagle!A:Q,17)</f>
        <v>0.56299999999999994</v>
      </c>
    </row>
    <row r="3650" spans="1:5" ht="15">
      <c r="A3650" s="6" t="s">
        <v>4129</v>
      </c>
      <c r="B3650" s="8">
        <v>153585</v>
      </c>
      <c r="C3650" s="6" t="s">
        <v>602</v>
      </c>
      <c r="D3650" s="6" t="s">
        <v>603</v>
      </c>
      <c r="E3650">
        <f>VLOOKUP(A3650,Kagle!A:Q,17)</f>
        <v>0.73</v>
      </c>
    </row>
    <row r="3651" spans="1:5" ht="15">
      <c r="A3651" s="6" t="s">
        <v>4130</v>
      </c>
      <c r="B3651" s="8">
        <v>6406</v>
      </c>
      <c r="C3651" s="6" t="s">
        <v>602</v>
      </c>
      <c r="D3651" s="6" t="s">
        <v>603</v>
      </c>
      <c r="E3651">
        <f>VLOOKUP(A3651,Kagle!A:Q,17)</f>
        <v>0.68200000000000005</v>
      </c>
    </row>
    <row r="3652" spans="1:5" ht="15">
      <c r="A3652" s="6" t="s">
        <v>4131</v>
      </c>
      <c r="B3652" s="8">
        <v>91449</v>
      </c>
      <c r="C3652" s="6" t="s">
        <v>620</v>
      </c>
      <c r="D3652" s="6" t="s">
        <v>603</v>
      </c>
      <c r="E3652">
        <f>VLOOKUP(A3652,Kagle!A:Q,17)</f>
        <v>0.73</v>
      </c>
    </row>
    <row r="3653" spans="1:5" ht="15">
      <c r="A3653" s="6" t="s">
        <v>4132</v>
      </c>
      <c r="B3653" s="8">
        <v>5715</v>
      </c>
      <c r="C3653" s="6" t="s">
        <v>615</v>
      </c>
      <c r="D3653" s="6" t="s">
        <v>607</v>
      </c>
      <c r="E3653">
        <f>VLOOKUP(A3653,Kagle!A:Q,17)</f>
        <v>0.61799999999999999</v>
      </c>
    </row>
    <row r="3654" spans="1:5" ht="15">
      <c r="A3654" s="6" t="s">
        <v>4133</v>
      </c>
      <c r="B3654" s="8">
        <v>14807</v>
      </c>
      <c r="C3654" s="6" t="s">
        <v>630</v>
      </c>
      <c r="D3654" s="6" t="s">
        <v>603</v>
      </c>
      <c r="E3654">
        <f>VLOOKUP(A3654,Kagle!A:Q,17)</f>
        <v>0.67</v>
      </c>
    </row>
    <row r="3655" spans="1:5" ht="15">
      <c r="A3655" s="6" t="s">
        <v>4134</v>
      </c>
      <c r="B3655" s="8">
        <v>12809</v>
      </c>
      <c r="C3655" s="6" t="s">
        <v>608</v>
      </c>
      <c r="D3655" s="6" t="s">
        <v>607</v>
      </c>
      <c r="E3655">
        <f>VLOOKUP(A3655,Kagle!A:Q,17)</f>
        <v>0.58299999999999996</v>
      </c>
    </row>
    <row r="3656" spans="1:5" ht="15">
      <c r="A3656" s="6" t="s">
        <v>4135</v>
      </c>
      <c r="B3656" s="8">
        <v>27858</v>
      </c>
      <c r="C3656" s="6" t="s">
        <v>604</v>
      </c>
      <c r="D3656" s="6" t="s">
        <v>605</v>
      </c>
      <c r="E3656">
        <f>VLOOKUP(A3656,Kagle!A:Q,17)</f>
        <v>0.58299999999999996</v>
      </c>
    </row>
    <row r="3657" spans="1:5" ht="15">
      <c r="A3657" s="6" t="s">
        <v>4135</v>
      </c>
      <c r="B3657" s="8">
        <v>9686</v>
      </c>
      <c r="C3657" s="6" t="s">
        <v>613</v>
      </c>
      <c r="D3657" s="6" t="s">
        <v>605</v>
      </c>
      <c r="E3657">
        <f>VLOOKUP(A3657,Kagle!A:Q,17)</f>
        <v>0.58299999999999996</v>
      </c>
    </row>
    <row r="3658" spans="1:5" ht="15">
      <c r="A3658" s="6" t="s">
        <v>4136</v>
      </c>
      <c r="B3658" s="8">
        <v>4867</v>
      </c>
      <c r="C3658" s="6" t="s">
        <v>616</v>
      </c>
      <c r="D3658" s="6" t="s">
        <v>607</v>
      </c>
      <c r="E3658">
        <f>VLOOKUP(A3658,Kagle!A:Q,17)</f>
        <v>0.58299999999999996</v>
      </c>
    </row>
    <row r="3659" spans="1:5" ht="15">
      <c r="A3659" s="6" t="s">
        <v>4137</v>
      </c>
      <c r="B3659" s="8">
        <v>5410</v>
      </c>
      <c r="C3659" s="6" t="s">
        <v>615</v>
      </c>
      <c r="D3659" s="6" t="s">
        <v>607</v>
      </c>
      <c r="E3659">
        <f>VLOOKUP(A3659,Kagle!A:Q,17)</f>
        <v>0.68</v>
      </c>
    </row>
    <row r="3660" spans="1:5" ht="15">
      <c r="A3660" s="6" t="s">
        <v>4138</v>
      </c>
      <c r="B3660" s="8">
        <v>4065</v>
      </c>
      <c r="C3660" s="6" t="s">
        <v>612</v>
      </c>
      <c r="D3660" s="6" t="s">
        <v>607</v>
      </c>
      <c r="E3660">
        <f>VLOOKUP(A3660,Kagle!A:Q,17)</f>
        <v>0.63900000000000001</v>
      </c>
    </row>
    <row r="3661" spans="1:5" ht="15">
      <c r="A3661" s="6" t="s">
        <v>4139</v>
      </c>
      <c r="B3661" s="8">
        <v>30600</v>
      </c>
      <c r="C3661" s="6" t="s">
        <v>627</v>
      </c>
      <c r="D3661" s="6" t="s">
        <v>605</v>
      </c>
      <c r="E3661">
        <f>VLOOKUP(A3661,Kagle!A:Q,17)</f>
        <v>0.496</v>
      </c>
    </row>
    <row r="3662" spans="1:5" ht="15">
      <c r="A3662" s="6" t="s">
        <v>4140</v>
      </c>
      <c r="B3662" s="8">
        <v>56933</v>
      </c>
      <c r="C3662" s="6" t="s">
        <v>602</v>
      </c>
      <c r="D3662" s="6" t="s">
        <v>603</v>
      </c>
      <c r="E3662">
        <f>VLOOKUP(A3662,Kagle!A:Q,17)</f>
        <v>0.63700000000000001</v>
      </c>
    </row>
    <row r="3663" spans="1:5" ht="15">
      <c r="A3663" s="6" t="s">
        <v>4141</v>
      </c>
      <c r="B3663" s="8">
        <v>19522</v>
      </c>
      <c r="C3663" s="6" t="s">
        <v>609</v>
      </c>
      <c r="D3663" s="6" t="s">
        <v>610</v>
      </c>
      <c r="E3663">
        <f>VLOOKUP(A3663,Kagle!A:Q,17)</f>
        <v>0.72</v>
      </c>
    </row>
    <row r="3664" spans="1:5" ht="15">
      <c r="A3664" s="6" t="s">
        <v>4142</v>
      </c>
      <c r="B3664" s="8">
        <v>9584</v>
      </c>
      <c r="C3664" s="6" t="s">
        <v>620</v>
      </c>
      <c r="D3664" s="6" t="s">
        <v>603</v>
      </c>
      <c r="E3664">
        <f>VLOOKUP(A3664,Kagle!A:Q,17)</f>
        <v>0.71099999999999997</v>
      </c>
    </row>
    <row r="3665" spans="1:5" ht="15">
      <c r="A3665" s="6" t="s">
        <v>4143</v>
      </c>
      <c r="B3665" s="8">
        <v>5908</v>
      </c>
      <c r="C3665" s="6" t="s">
        <v>620</v>
      </c>
      <c r="D3665" s="6" t="s">
        <v>603</v>
      </c>
      <c r="E3665">
        <f>VLOOKUP(A3665,Kagle!A:Q,17)</f>
        <v>0.79500000000000004</v>
      </c>
    </row>
    <row r="3666" spans="1:5" ht="15">
      <c r="A3666" s="6" t="s">
        <v>4144</v>
      </c>
      <c r="B3666" s="8">
        <v>7454</v>
      </c>
      <c r="C3666" s="6" t="s">
        <v>614</v>
      </c>
      <c r="D3666" s="6" t="s">
        <v>607</v>
      </c>
      <c r="E3666">
        <f>VLOOKUP(A3666,Kagle!A:Q,17)</f>
        <v>0.56100000000000005</v>
      </c>
    </row>
    <row r="3667" spans="1:5" ht="15">
      <c r="A3667" s="6" t="s">
        <v>4145</v>
      </c>
      <c r="B3667" s="8">
        <v>112003</v>
      </c>
      <c r="C3667" s="6" t="s">
        <v>622</v>
      </c>
      <c r="D3667" s="6" t="s">
        <v>607</v>
      </c>
      <c r="E3667">
        <f>VLOOKUP(A3667,Kagle!A:Q,17)</f>
        <v>0.59</v>
      </c>
    </row>
    <row r="3668" spans="1:5" ht="15">
      <c r="A3668" s="6" t="s">
        <v>4145</v>
      </c>
      <c r="B3668" s="8">
        <v>16166</v>
      </c>
      <c r="C3668" s="6" t="s">
        <v>612</v>
      </c>
      <c r="D3668" s="6" t="s">
        <v>607</v>
      </c>
      <c r="E3668">
        <f>VLOOKUP(A3668,Kagle!A:Q,17)</f>
        <v>0.59</v>
      </c>
    </row>
    <row r="3669" spans="1:5" ht="15">
      <c r="A3669" s="6" t="s">
        <v>4146</v>
      </c>
      <c r="B3669" s="8">
        <v>12379</v>
      </c>
      <c r="C3669" s="6" t="s">
        <v>616</v>
      </c>
      <c r="D3669" s="6" t="s">
        <v>607</v>
      </c>
      <c r="E3669">
        <f>VLOOKUP(A3669,Kagle!A:Q,17)</f>
        <v>0.6</v>
      </c>
    </row>
    <row r="3670" spans="1:5" ht="15">
      <c r="A3670" s="6" t="s">
        <v>4147</v>
      </c>
      <c r="B3670" s="8">
        <v>334376</v>
      </c>
      <c r="C3670" s="6" t="s">
        <v>620</v>
      </c>
      <c r="D3670" s="6" t="s">
        <v>603</v>
      </c>
      <c r="E3670">
        <f>VLOOKUP(A3670,Kagle!A:Q,17)</f>
        <v>0.71799999999999997</v>
      </c>
    </row>
    <row r="3671" spans="1:5" ht="15">
      <c r="A3671" s="6" t="s">
        <v>4148</v>
      </c>
      <c r="B3671" s="8">
        <v>20554</v>
      </c>
      <c r="C3671" s="6" t="s">
        <v>602</v>
      </c>
      <c r="D3671" s="6" t="s">
        <v>603</v>
      </c>
      <c r="E3671">
        <f>VLOOKUP(A3671,Kagle!A:Q,17)</f>
        <v>0.625</v>
      </c>
    </row>
    <row r="3672" spans="1:5" ht="15">
      <c r="A3672" s="6" t="s">
        <v>4149</v>
      </c>
      <c r="B3672" s="8">
        <v>1834</v>
      </c>
      <c r="C3672" s="6" t="s">
        <v>608</v>
      </c>
      <c r="D3672" s="6" t="s">
        <v>607</v>
      </c>
      <c r="E3672">
        <f>VLOOKUP(A3672,Kagle!A:Q,17)</f>
        <v>0.67400000000000004</v>
      </c>
    </row>
    <row r="3673" spans="1:5" ht="15">
      <c r="A3673" s="6" t="s">
        <v>4150</v>
      </c>
      <c r="B3673" s="8">
        <v>4812</v>
      </c>
      <c r="C3673" s="6" t="s">
        <v>617</v>
      </c>
      <c r="D3673" s="6" t="s">
        <v>610</v>
      </c>
      <c r="E3673">
        <f>VLOOKUP(A3673,Kagle!A:Q,17)</f>
        <v>0.71</v>
      </c>
    </row>
    <row r="3674" spans="1:5" ht="15">
      <c r="A3674" s="6" t="s">
        <v>4151</v>
      </c>
      <c r="B3674" s="8">
        <v>118516</v>
      </c>
      <c r="C3674" s="6" t="s">
        <v>620</v>
      </c>
      <c r="D3674" s="6" t="s">
        <v>603</v>
      </c>
      <c r="E3674">
        <f>VLOOKUP(A3674,Kagle!A:Q,17)</f>
        <v>0.72499999999999998</v>
      </c>
    </row>
    <row r="3675" spans="1:5" ht="15">
      <c r="A3675" s="6" t="s">
        <v>4152</v>
      </c>
      <c r="B3675" s="8">
        <v>2299</v>
      </c>
      <c r="C3675" s="6" t="s">
        <v>609</v>
      </c>
      <c r="D3675" s="6" t="s">
        <v>610</v>
      </c>
      <c r="E3675">
        <f>VLOOKUP(A3675,Kagle!A:Q,17)</f>
        <v>0.70799999999999996</v>
      </c>
    </row>
    <row r="3676" spans="1:5" ht="15">
      <c r="A3676" s="6" t="s">
        <v>4153</v>
      </c>
      <c r="B3676" s="8">
        <v>8959</v>
      </c>
      <c r="C3676" s="6" t="s">
        <v>623</v>
      </c>
      <c r="D3676" s="6" t="s">
        <v>607</v>
      </c>
      <c r="E3676">
        <f>VLOOKUP(A3676,Kagle!A:Q,17)</f>
        <v>0.58899999999999997</v>
      </c>
    </row>
    <row r="3677" spans="1:5" ht="15">
      <c r="A3677" s="6" t="s">
        <v>4154</v>
      </c>
      <c r="B3677" s="8">
        <v>7387</v>
      </c>
      <c r="C3677" s="6" t="s">
        <v>611</v>
      </c>
      <c r="D3677" s="6" t="s">
        <v>610</v>
      </c>
      <c r="E3677">
        <f>VLOOKUP(A3677,Kagle!A:Q,17)</f>
        <v>0.71599999999999997</v>
      </c>
    </row>
    <row r="3678" spans="1:5" ht="15">
      <c r="A3678" s="6" t="s">
        <v>4155</v>
      </c>
      <c r="B3678" s="8">
        <v>7560</v>
      </c>
      <c r="C3678" s="6" t="s">
        <v>614</v>
      </c>
      <c r="D3678" s="6" t="s">
        <v>607</v>
      </c>
      <c r="E3678">
        <f>VLOOKUP(A3678,Kagle!A:Q,17)</f>
        <v>0.55000000000000004</v>
      </c>
    </row>
    <row r="3679" spans="1:5" ht="15">
      <c r="A3679" s="6" t="s">
        <v>4156</v>
      </c>
      <c r="B3679" s="8">
        <v>7569</v>
      </c>
      <c r="C3679" s="6" t="s">
        <v>602</v>
      </c>
      <c r="D3679" s="6" t="s">
        <v>603</v>
      </c>
      <c r="E3679">
        <f>VLOOKUP(A3679,Kagle!A:Q,17)</f>
        <v>0.627</v>
      </c>
    </row>
    <row r="3680" spans="1:5" ht="15">
      <c r="A3680" s="6" t="s">
        <v>4157</v>
      </c>
      <c r="B3680" s="8">
        <v>21066</v>
      </c>
      <c r="C3680" s="6" t="s">
        <v>617</v>
      </c>
      <c r="D3680" s="6" t="s">
        <v>610</v>
      </c>
      <c r="E3680">
        <f>VLOOKUP(A3680,Kagle!A:Q,17)</f>
        <v>0.68</v>
      </c>
    </row>
    <row r="3681" spans="1:5" ht="15">
      <c r="A3681" s="6" t="s">
        <v>4158</v>
      </c>
      <c r="B3681" s="8">
        <v>8419</v>
      </c>
      <c r="C3681" s="6" t="s">
        <v>616</v>
      </c>
      <c r="D3681" s="6" t="s">
        <v>607</v>
      </c>
      <c r="E3681">
        <f>VLOOKUP(A3681,Kagle!A:Q,17)</f>
        <v>0.52600000000000002</v>
      </c>
    </row>
    <row r="3682" spans="1:5" ht="15">
      <c r="A3682" s="6" t="s">
        <v>4159</v>
      </c>
      <c r="B3682" s="8">
        <v>8515</v>
      </c>
      <c r="C3682" s="6" t="s">
        <v>608</v>
      </c>
      <c r="D3682" s="6" t="s">
        <v>607</v>
      </c>
      <c r="E3682">
        <f>VLOOKUP(A3682,Kagle!A:Q,17)</f>
        <v>0.59</v>
      </c>
    </row>
    <row r="3683" spans="1:5" ht="15">
      <c r="A3683" s="6" t="s">
        <v>4160</v>
      </c>
      <c r="B3683" s="8">
        <v>3669</v>
      </c>
      <c r="C3683" s="6" t="s">
        <v>609</v>
      </c>
      <c r="D3683" s="6" t="s">
        <v>610</v>
      </c>
      <c r="E3683">
        <f>VLOOKUP(A3683,Kagle!A:Q,17)</f>
        <v>0.72299999999999998</v>
      </c>
    </row>
    <row r="3684" spans="1:5" ht="15">
      <c r="A3684" s="6" t="s">
        <v>4161</v>
      </c>
      <c r="B3684" s="8">
        <v>13556</v>
      </c>
      <c r="C3684" s="6" t="s">
        <v>602</v>
      </c>
      <c r="D3684" s="6" t="s">
        <v>603</v>
      </c>
      <c r="E3684">
        <f>VLOOKUP(A3684,Kagle!A:Q,17)</f>
        <v>0.627</v>
      </c>
    </row>
    <row r="3685" spans="1:5" ht="15">
      <c r="A3685" s="6" t="s">
        <v>4162</v>
      </c>
      <c r="B3685" s="8">
        <v>14007</v>
      </c>
      <c r="C3685" s="6" t="s">
        <v>620</v>
      </c>
      <c r="D3685" s="6" t="s">
        <v>603</v>
      </c>
      <c r="E3685">
        <f>VLOOKUP(A3685,Kagle!A:Q,17)</f>
        <v>0.74</v>
      </c>
    </row>
    <row r="3686" spans="1:5" ht="15">
      <c r="A3686" s="6" t="s">
        <v>4163</v>
      </c>
      <c r="B3686" s="8">
        <v>17537</v>
      </c>
      <c r="C3686" s="6" t="s">
        <v>612</v>
      </c>
      <c r="D3686" s="6" t="s">
        <v>607</v>
      </c>
      <c r="E3686">
        <f>VLOOKUP(A3686,Kagle!A:Q,17)</f>
        <v>0.56999999999999995</v>
      </c>
    </row>
    <row r="3687" spans="1:5" ht="15">
      <c r="A3687" s="6" t="s">
        <v>4164</v>
      </c>
      <c r="B3687" s="8">
        <v>47111</v>
      </c>
      <c r="C3687" s="6" t="s">
        <v>602</v>
      </c>
      <c r="D3687" s="6" t="s">
        <v>603</v>
      </c>
      <c r="E3687">
        <f>VLOOKUP(A3687,Kagle!A:Q,17)</f>
        <v>0.627</v>
      </c>
    </row>
    <row r="3688" spans="1:5" ht="15">
      <c r="A3688" s="6" t="s">
        <v>4165</v>
      </c>
      <c r="B3688" s="8">
        <v>22668</v>
      </c>
      <c r="C3688" s="6" t="s">
        <v>620</v>
      </c>
      <c r="D3688" s="6" t="s">
        <v>603</v>
      </c>
      <c r="E3688">
        <f>VLOOKUP(A3688,Kagle!A:Q,17)</f>
        <v>0.67700000000000005</v>
      </c>
    </row>
    <row r="3689" spans="1:5" ht="15">
      <c r="A3689" s="6" t="s">
        <v>4166</v>
      </c>
      <c r="B3689" s="8">
        <v>24329</v>
      </c>
      <c r="C3689" s="6" t="s">
        <v>602</v>
      </c>
      <c r="D3689" s="6" t="s">
        <v>603</v>
      </c>
      <c r="E3689">
        <f>VLOOKUP(A3689,Kagle!A:Q,17)</f>
        <v>0.57299999999999995</v>
      </c>
    </row>
    <row r="3690" spans="1:5" ht="15">
      <c r="A3690" s="6" t="s">
        <v>4167</v>
      </c>
      <c r="B3690" s="8">
        <v>6110</v>
      </c>
      <c r="C3690" s="6" t="s">
        <v>606</v>
      </c>
      <c r="D3690" s="6" t="s">
        <v>607</v>
      </c>
      <c r="E3690">
        <f>VLOOKUP(A3690,Kagle!A:Q,17)</f>
        <v>0.59899999999999998</v>
      </c>
    </row>
    <row r="3691" spans="1:5" ht="15">
      <c r="A3691" s="6" t="s">
        <v>4167</v>
      </c>
      <c r="B3691" s="8">
        <v>7128</v>
      </c>
      <c r="C3691" s="6" t="s">
        <v>622</v>
      </c>
      <c r="D3691" s="6" t="s">
        <v>607</v>
      </c>
      <c r="E3691">
        <f>VLOOKUP(A3691,Kagle!A:Q,17)</f>
        <v>0.59899999999999998</v>
      </c>
    </row>
    <row r="3692" spans="1:5" ht="15">
      <c r="A3692" s="6" t="s">
        <v>4168</v>
      </c>
      <c r="B3692" s="8">
        <v>3802</v>
      </c>
      <c r="C3692" s="6" t="s">
        <v>628</v>
      </c>
      <c r="D3692" s="6" t="s">
        <v>605</v>
      </c>
      <c r="E3692">
        <f>VLOOKUP(A3692,Kagle!A:Q,17)</f>
        <v>0.626</v>
      </c>
    </row>
    <row r="3693" spans="1:5" ht="15">
      <c r="A3693" s="6" t="s">
        <v>4169</v>
      </c>
      <c r="B3693" s="8">
        <v>43309</v>
      </c>
      <c r="C3693" s="6" t="s">
        <v>602</v>
      </c>
      <c r="D3693" s="6" t="s">
        <v>603</v>
      </c>
      <c r="E3693">
        <f>VLOOKUP(A3693,Kagle!A:Q,17)</f>
        <v>0.624</v>
      </c>
    </row>
    <row r="3694" spans="1:5" ht="15">
      <c r="A3694" s="6" t="s">
        <v>4170</v>
      </c>
      <c r="B3694" s="8">
        <v>17067</v>
      </c>
      <c r="C3694" s="6" t="s">
        <v>602</v>
      </c>
      <c r="D3694" s="6" t="s">
        <v>603</v>
      </c>
      <c r="E3694">
        <f>VLOOKUP(A3694,Kagle!A:Q,17)</f>
        <v>0.70799999999999996</v>
      </c>
    </row>
    <row r="3695" spans="1:5" ht="15">
      <c r="A3695" s="6" t="s">
        <v>4171</v>
      </c>
      <c r="B3695" s="8">
        <v>3005</v>
      </c>
      <c r="C3695" s="6" t="s">
        <v>602</v>
      </c>
      <c r="D3695" s="6" t="s">
        <v>603</v>
      </c>
      <c r="E3695">
        <f>VLOOKUP(A3695,Kagle!A:Q,17)</f>
        <v>0.65500000000000003</v>
      </c>
    </row>
    <row r="3696" spans="1:5" ht="15">
      <c r="A3696" s="6" t="s">
        <v>4172</v>
      </c>
      <c r="B3696" s="8">
        <v>3974</v>
      </c>
      <c r="C3696" s="6" t="s">
        <v>615</v>
      </c>
      <c r="D3696" s="6" t="s">
        <v>607</v>
      </c>
      <c r="E3696">
        <f>VLOOKUP(A3696,Kagle!A:Q,17)</f>
        <v>0.56000000000000005</v>
      </c>
    </row>
    <row r="3697" spans="1:5" ht="15">
      <c r="A3697" s="6" t="s">
        <v>4173</v>
      </c>
      <c r="B3697" s="8">
        <v>2532</v>
      </c>
      <c r="C3697" s="6" t="s">
        <v>622</v>
      </c>
      <c r="D3697" s="6" t="s">
        <v>607</v>
      </c>
      <c r="E3697">
        <f>VLOOKUP(A3697,Kagle!A:Q,17)</f>
        <v>0.57399999999999995</v>
      </c>
    </row>
    <row r="3698" spans="1:5" ht="15">
      <c r="A3698" s="6" t="s">
        <v>4174</v>
      </c>
      <c r="B3698" s="8">
        <v>3199</v>
      </c>
      <c r="C3698" s="6" t="s">
        <v>629</v>
      </c>
      <c r="D3698" s="6" t="s">
        <v>607</v>
      </c>
      <c r="E3698">
        <f>VLOOKUP(A3698,Kagle!A:Q,17)</f>
        <v>0.59299999999999997</v>
      </c>
    </row>
    <row r="3699" spans="1:5" ht="15">
      <c r="A3699" s="6" t="s">
        <v>4175</v>
      </c>
      <c r="B3699" s="8">
        <v>7899</v>
      </c>
      <c r="C3699" s="6" t="s">
        <v>615</v>
      </c>
      <c r="D3699" s="6" t="s">
        <v>607</v>
      </c>
      <c r="E3699">
        <f>VLOOKUP(A3699,Kagle!A:Q,17)</f>
        <v>0.56000000000000005</v>
      </c>
    </row>
    <row r="3700" spans="1:5" ht="15">
      <c r="A3700" s="6" t="s">
        <v>4175</v>
      </c>
      <c r="B3700" s="8">
        <v>3285</v>
      </c>
      <c r="C3700" s="6" t="s">
        <v>618</v>
      </c>
      <c r="D3700" s="6" t="s">
        <v>601</v>
      </c>
      <c r="E3700">
        <f>VLOOKUP(A3700,Kagle!A:Q,17)</f>
        <v>0.56000000000000005</v>
      </c>
    </row>
    <row r="3701" spans="1:5" ht="15">
      <c r="A3701" s="6" t="s">
        <v>4176</v>
      </c>
      <c r="B3701" s="8">
        <v>2438</v>
      </c>
      <c r="C3701" s="6" t="s">
        <v>602</v>
      </c>
      <c r="D3701" s="6" t="s">
        <v>603</v>
      </c>
      <c r="E3701">
        <f>VLOOKUP(A3701,Kagle!A:Q,17)</f>
        <v>0.67500000000000004</v>
      </c>
    </row>
    <row r="3702" spans="1:5" ht="15">
      <c r="A3702" s="6" t="s">
        <v>4177</v>
      </c>
      <c r="B3702" s="8">
        <v>17446</v>
      </c>
      <c r="C3702" s="6" t="s">
        <v>620</v>
      </c>
      <c r="D3702" s="6" t="s">
        <v>603</v>
      </c>
      <c r="E3702">
        <f>VLOOKUP(A3702,Kagle!A:Q,17)</f>
        <v>0.74199999999999999</v>
      </c>
    </row>
    <row r="3703" spans="1:5" ht="15">
      <c r="A3703" s="6" t="s">
        <v>4178</v>
      </c>
      <c r="B3703" s="8">
        <v>11146</v>
      </c>
      <c r="C3703" s="6" t="s">
        <v>608</v>
      </c>
      <c r="D3703" s="6" t="s">
        <v>607</v>
      </c>
      <c r="E3703">
        <f>VLOOKUP(A3703,Kagle!A:Q,17)</f>
        <v>0.58799999999999997</v>
      </c>
    </row>
    <row r="3704" spans="1:5" ht="15">
      <c r="A3704" s="6" t="s">
        <v>4179</v>
      </c>
      <c r="B3704" s="8">
        <v>2481</v>
      </c>
      <c r="C3704" s="6" t="s">
        <v>617</v>
      </c>
      <c r="D3704" s="6" t="s">
        <v>610</v>
      </c>
      <c r="E3704">
        <f>VLOOKUP(A3704,Kagle!A:Q,17)</f>
        <v>0.64</v>
      </c>
    </row>
    <row r="3705" spans="1:5" ht="15">
      <c r="A3705" s="6" t="s">
        <v>4180</v>
      </c>
      <c r="B3705" s="8">
        <v>7394</v>
      </c>
      <c r="C3705" s="6" t="s">
        <v>622</v>
      </c>
      <c r="D3705" s="6" t="s">
        <v>607</v>
      </c>
      <c r="E3705">
        <f>VLOOKUP(A3705,Kagle!A:Q,17)</f>
        <v>0.59</v>
      </c>
    </row>
    <row r="3706" spans="1:5" ht="15">
      <c r="A3706" s="6" t="s">
        <v>4181</v>
      </c>
      <c r="B3706" s="8">
        <v>1954</v>
      </c>
      <c r="C3706" s="6" t="s">
        <v>602</v>
      </c>
      <c r="D3706" s="6" t="s">
        <v>603</v>
      </c>
      <c r="E3706">
        <f>VLOOKUP(A3706,Kagle!A:Q,17)</f>
        <v>0.61399999999999999</v>
      </c>
    </row>
    <row r="3707" spans="1:5" ht="15">
      <c r="A3707" s="6" t="s">
        <v>4182</v>
      </c>
      <c r="B3707" s="8">
        <v>28533</v>
      </c>
      <c r="C3707" s="6" t="s">
        <v>611</v>
      </c>
      <c r="D3707" s="6" t="s">
        <v>610</v>
      </c>
      <c r="E3707">
        <f>VLOOKUP(A3707,Kagle!A:Q,17)</f>
        <v>0.72799999999999998</v>
      </c>
    </row>
    <row r="3708" spans="1:5" ht="15">
      <c r="A3708" s="6" t="s">
        <v>4183</v>
      </c>
      <c r="B3708" s="8">
        <v>12212</v>
      </c>
      <c r="C3708" s="6" t="s">
        <v>620</v>
      </c>
      <c r="D3708" s="6" t="s">
        <v>603</v>
      </c>
      <c r="E3708">
        <f>VLOOKUP(A3708,Kagle!A:Q,17)</f>
        <v>0.71499999999999997</v>
      </c>
    </row>
    <row r="3709" spans="1:5" ht="15">
      <c r="A3709" s="6" t="s">
        <v>4184</v>
      </c>
      <c r="B3709" s="8">
        <v>3953</v>
      </c>
      <c r="C3709" s="6" t="s">
        <v>620</v>
      </c>
      <c r="D3709" s="6" t="s">
        <v>603</v>
      </c>
      <c r="E3709">
        <f>VLOOKUP(A3709,Kagle!A:Q,17)</f>
        <v>0.76900000000000002</v>
      </c>
    </row>
    <row r="3710" spans="1:5" ht="15">
      <c r="A3710" s="6" t="s">
        <v>4185</v>
      </c>
      <c r="B3710" s="8">
        <v>16811</v>
      </c>
      <c r="C3710" s="6" t="s">
        <v>614</v>
      </c>
      <c r="D3710" s="6" t="s">
        <v>607</v>
      </c>
      <c r="E3710">
        <f>VLOOKUP(A3710,Kagle!A:Q,17)</f>
        <v>0.68200000000000005</v>
      </c>
    </row>
    <row r="3711" spans="1:5" ht="15">
      <c r="A3711" s="6" t="s">
        <v>4186</v>
      </c>
      <c r="B3711" s="8">
        <v>48463</v>
      </c>
      <c r="C3711" s="6" t="s">
        <v>629</v>
      </c>
      <c r="D3711" s="6" t="s">
        <v>607</v>
      </c>
      <c r="E3711">
        <f>VLOOKUP(A3711,Kagle!A:Q,17)</f>
        <v>0.59</v>
      </c>
    </row>
    <row r="3712" spans="1:5" ht="15">
      <c r="A3712" s="6" t="s">
        <v>4187</v>
      </c>
      <c r="B3712" s="8">
        <v>39191</v>
      </c>
      <c r="C3712" s="6" t="s">
        <v>620</v>
      </c>
      <c r="D3712" s="6" t="s">
        <v>603</v>
      </c>
      <c r="E3712">
        <f>VLOOKUP(A3712,Kagle!A:Q,17)</f>
        <v>0.77400000000000002</v>
      </c>
    </row>
    <row r="3713" spans="1:5" ht="15">
      <c r="A3713" s="6" t="s">
        <v>4188</v>
      </c>
      <c r="B3713" s="8">
        <v>9665</v>
      </c>
      <c r="C3713" s="6" t="s">
        <v>602</v>
      </c>
      <c r="D3713" s="6" t="s">
        <v>603</v>
      </c>
      <c r="E3713">
        <f>VLOOKUP(A3713,Kagle!A:Q,17)</f>
        <v>0.73</v>
      </c>
    </row>
    <row r="3714" spans="1:5" ht="15">
      <c r="A3714" s="6" t="s">
        <v>4189</v>
      </c>
      <c r="B3714" s="8">
        <v>3101</v>
      </c>
      <c r="C3714" s="6" t="s">
        <v>613</v>
      </c>
      <c r="D3714" s="6" t="s">
        <v>605</v>
      </c>
      <c r="E3714">
        <f>VLOOKUP(A3714,Kagle!A:Q,17)</f>
        <v>0.73199999999999998</v>
      </c>
    </row>
    <row r="3715" spans="1:5" ht="15">
      <c r="A3715" s="6" t="s">
        <v>4190</v>
      </c>
      <c r="B3715" s="8">
        <v>3643</v>
      </c>
      <c r="C3715" s="6" t="s">
        <v>608</v>
      </c>
      <c r="D3715" s="6" t="s">
        <v>607</v>
      </c>
      <c r="E3715">
        <f>VLOOKUP(A3715,Kagle!A:Q,17)</f>
        <v>0.51300000000000001</v>
      </c>
    </row>
    <row r="3716" spans="1:5" ht="15">
      <c r="A3716" s="6" t="s">
        <v>4191</v>
      </c>
      <c r="B3716" s="8">
        <v>13773</v>
      </c>
      <c r="C3716" s="6" t="s">
        <v>615</v>
      </c>
      <c r="D3716" s="6" t="s">
        <v>607</v>
      </c>
      <c r="E3716">
        <f>VLOOKUP(A3716,Kagle!A:Q,17)</f>
        <v>0.58299999999999996</v>
      </c>
    </row>
    <row r="3717" spans="1:5" ht="15">
      <c r="A3717" s="6" t="s">
        <v>4192</v>
      </c>
      <c r="B3717" s="8">
        <v>16682</v>
      </c>
      <c r="C3717" s="6" t="s">
        <v>621</v>
      </c>
      <c r="D3717" s="6" t="s">
        <v>603</v>
      </c>
      <c r="E3717">
        <f>VLOOKUP(A3717,Kagle!A:Q,17)</f>
        <v>0.65400000000000003</v>
      </c>
    </row>
    <row r="3718" spans="1:5" ht="15">
      <c r="A3718" s="6" t="s">
        <v>4193</v>
      </c>
      <c r="B3718" s="8">
        <v>6653</v>
      </c>
      <c r="C3718" s="6" t="s">
        <v>620</v>
      </c>
      <c r="D3718" s="6" t="s">
        <v>603</v>
      </c>
      <c r="E3718">
        <f>VLOOKUP(A3718,Kagle!A:Q,17)</f>
        <v>0.69599999999999995</v>
      </c>
    </row>
    <row r="3719" spans="1:5" ht="15">
      <c r="A3719" s="6" t="s">
        <v>4194</v>
      </c>
      <c r="B3719" s="8">
        <v>26381</v>
      </c>
      <c r="C3719" s="6" t="s">
        <v>614</v>
      </c>
      <c r="D3719" s="6" t="s">
        <v>607</v>
      </c>
      <c r="E3719">
        <f>VLOOKUP(A3719,Kagle!A:Q,17)</f>
        <v>0.51600000000000001</v>
      </c>
    </row>
    <row r="3720" spans="1:5" ht="15">
      <c r="A3720" s="6" t="s">
        <v>4195</v>
      </c>
      <c r="B3720" s="8">
        <v>11421</v>
      </c>
      <c r="C3720" s="6" t="s">
        <v>624</v>
      </c>
      <c r="D3720" s="6" t="s">
        <v>601</v>
      </c>
      <c r="E3720">
        <f>VLOOKUP(A3720,Kagle!A:Q,17)</f>
        <v>0.67</v>
      </c>
    </row>
    <row r="3721" spans="1:5" ht="15">
      <c r="A3721" s="6" t="s">
        <v>4196</v>
      </c>
      <c r="B3721" s="8">
        <v>25354</v>
      </c>
      <c r="C3721" s="6" t="s">
        <v>616</v>
      </c>
      <c r="D3721" s="6" t="s">
        <v>607</v>
      </c>
      <c r="E3721">
        <f>VLOOKUP(A3721,Kagle!A:Q,17)</f>
        <v>0.56999999999999995</v>
      </c>
    </row>
    <row r="3722" spans="1:5" ht="15">
      <c r="A3722" s="6" t="s">
        <v>4197</v>
      </c>
      <c r="B3722" s="8">
        <v>7621</v>
      </c>
      <c r="C3722" s="6" t="s">
        <v>616</v>
      </c>
      <c r="D3722" s="6" t="s">
        <v>607</v>
      </c>
      <c r="E3722">
        <f>VLOOKUP(A3722,Kagle!A:Q,17)</f>
        <v>0.56200000000000006</v>
      </c>
    </row>
    <row r="3723" spans="1:5" ht="15">
      <c r="A3723" s="6" t="s">
        <v>4198</v>
      </c>
      <c r="B3723" s="8">
        <v>38778</v>
      </c>
      <c r="C3723" s="6" t="s">
        <v>602</v>
      </c>
      <c r="D3723" s="6" t="s">
        <v>603</v>
      </c>
      <c r="E3723">
        <f>VLOOKUP(A3723,Kagle!A:Q,17)</f>
        <v>0.75700000000000001</v>
      </c>
    </row>
    <row r="3724" spans="1:5" ht="15">
      <c r="A3724" s="6" t="s">
        <v>4199</v>
      </c>
      <c r="B3724" s="8">
        <v>2544</v>
      </c>
      <c r="C3724" s="6" t="s">
        <v>617</v>
      </c>
      <c r="D3724" s="6" t="s">
        <v>610</v>
      </c>
      <c r="E3724">
        <f>VLOOKUP(A3724,Kagle!A:Q,17)</f>
        <v>0.68</v>
      </c>
    </row>
    <row r="3725" spans="1:5" ht="15">
      <c r="A3725" s="6" t="s">
        <v>4200</v>
      </c>
      <c r="B3725" s="8">
        <v>64712</v>
      </c>
      <c r="C3725" s="6" t="s">
        <v>622</v>
      </c>
      <c r="D3725" s="6" t="s">
        <v>607</v>
      </c>
      <c r="E3725">
        <f>VLOOKUP(A3725,Kagle!A:Q,17)</f>
        <v>0.54200000000000004</v>
      </c>
    </row>
    <row r="3726" spans="1:5" ht="15">
      <c r="A3726" s="6" t="s">
        <v>4201</v>
      </c>
      <c r="B3726" s="8">
        <v>7706</v>
      </c>
      <c r="C3726" s="6" t="s">
        <v>602</v>
      </c>
      <c r="D3726" s="6" t="s">
        <v>603</v>
      </c>
      <c r="E3726">
        <f>VLOOKUP(A3726,Kagle!A:Q,17)</f>
        <v>0.63700000000000001</v>
      </c>
    </row>
    <row r="3727" spans="1:5" ht="15">
      <c r="A3727" s="6" t="s">
        <v>4202</v>
      </c>
      <c r="B3727" s="8">
        <v>6114</v>
      </c>
      <c r="C3727" s="6" t="s">
        <v>615</v>
      </c>
      <c r="D3727" s="6" t="s">
        <v>607</v>
      </c>
      <c r="E3727">
        <f>VLOOKUP(A3727,Kagle!A:Q,17)</f>
        <v>0.56799999999999995</v>
      </c>
    </row>
    <row r="3728" spans="1:5" ht="15">
      <c r="A3728" s="6" t="s">
        <v>4203</v>
      </c>
      <c r="B3728" s="8">
        <v>1806</v>
      </c>
      <c r="C3728" s="6" t="s">
        <v>613</v>
      </c>
      <c r="D3728" s="6" t="s">
        <v>605</v>
      </c>
      <c r="E3728">
        <f>VLOOKUP(A3728,Kagle!A:Q,17)</f>
        <v>0.67400000000000004</v>
      </c>
    </row>
    <row r="3729" spans="1:5" ht="15">
      <c r="A3729" s="6" t="s">
        <v>4204</v>
      </c>
      <c r="B3729" s="8">
        <v>14844</v>
      </c>
      <c r="C3729" s="6" t="s">
        <v>604</v>
      </c>
      <c r="D3729" s="6" t="s">
        <v>605</v>
      </c>
      <c r="E3729">
        <f>VLOOKUP(A3729,Kagle!A:Q,17)</f>
        <v>0.58099999999999996</v>
      </c>
    </row>
    <row r="3730" spans="1:5" ht="15">
      <c r="A3730" s="6" t="s">
        <v>4205</v>
      </c>
      <c r="B3730" s="8">
        <v>11873</v>
      </c>
      <c r="C3730" s="6" t="s">
        <v>618</v>
      </c>
      <c r="D3730" s="6" t="s">
        <v>601</v>
      </c>
      <c r="E3730">
        <f>VLOOKUP(A3730,Kagle!A:Q,17)</f>
        <v>0.64900000000000002</v>
      </c>
    </row>
    <row r="3731" spans="1:5" ht="15">
      <c r="A3731" s="6" t="s">
        <v>4206</v>
      </c>
      <c r="B3731" s="8">
        <v>8081</v>
      </c>
      <c r="C3731" s="6" t="s">
        <v>617</v>
      </c>
      <c r="D3731" s="6" t="s">
        <v>610</v>
      </c>
      <c r="E3731">
        <f>VLOOKUP(A3731,Kagle!A:Q,17)</f>
        <v>0.74099999999999999</v>
      </c>
    </row>
    <row r="3732" spans="1:5" ht="15">
      <c r="A3732" s="6" t="s">
        <v>4207</v>
      </c>
      <c r="B3732" s="8">
        <v>35338</v>
      </c>
      <c r="C3732" s="6" t="s">
        <v>617</v>
      </c>
      <c r="D3732" s="6" t="s">
        <v>610</v>
      </c>
      <c r="E3732">
        <f>VLOOKUP(A3732,Kagle!A:Q,17)</f>
        <v>0.74</v>
      </c>
    </row>
    <row r="3733" spans="1:5" ht="15">
      <c r="A3733" s="6" t="s">
        <v>4208</v>
      </c>
      <c r="B3733" s="8">
        <v>3857</v>
      </c>
      <c r="C3733" s="6" t="s">
        <v>606</v>
      </c>
      <c r="D3733" s="6" t="s">
        <v>607</v>
      </c>
      <c r="E3733">
        <f>VLOOKUP(A3733,Kagle!A:Q,17)</f>
        <v>0.65</v>
      </c>
    </row>
    <row r="3734" spans="1:5" ht="15">
      <c r="A3734" s="6" t="s">
        <v>4209</v>
      </c>
      <c r="B3734" s="8">
        <v>343132</v>
      </c>
      <c r="C3734" s="6" t="s">
        <v>614</v>
      </c>
      <c r="D3734" s="6" t="s">
        <v>607</v>
      </c>
      <c r="E3734">
        <f>VLOOKUP(A3734,Kagle!A:Q,17)</f>
        <v>0.55000000000000004</v>
      </c>
    </row>
    <row r="3735" spans="1:5" ht="15">
      <c r="A3735" s="6" t="s">
        <v>4210</v>
      </c>
      <c r="B3735" s="8">
        <v>9143</v>
      </c>
      <c r="C3735" s="6" t="s">
        <v>620</v>
      </c>
      <c r="D3735" s="6" t="s">
        <v>603</v>
      </c>
      <c r="E3735">
        <f>VLOOKUP(A3735,Kagle!A:Q,17)</f>
        <v>0.75900000000000001</v>
      </c>
    </row>
    <row r="3736" spans="1:5" ht="15">
      <c r="A3736" s="6" t="s">
        <v>4211</v>
      </c>
      <c r="B3736" s="8">
        <v>38731</v>
      </c>
      <c r="C3736" s="6" t="s">
        <v>615</v>
      </c>
      <c r="D3736" s="6" t="s">
        <v>607</v>
      </c>
      <c r="E3736">
        <f>VLOOKUP(A3736,Kagle!A:Q,17)</f>
        <v>0.63100000000000001</v>
      </c>
    </row>
    <row r="3737" spans="1:5" ht="15">
      <c r="A3737" s="6" t="s">
        <v>4212</v>
      </c>
      <c r="B3737" s="8">
        <v>63757</v>
      </c>
      <c r="C3737" s="6" t="s">
        <v>623</v>
      </c>
      <c r="D3737" s="6" t="s">
        <v>607</v>
      </c>
      <c r="E3737">
        <f>VLOOKUP(A3737,Kagle!A:Q,17)</f>
        <v>0.63</v>
      </c>
    </row>
    <row r="3738" spans="1:5" ht="15">
      <c r="A3738" s="6" t="s">
        <v>4213</v>
      </c>
      <c r="B3738" s="8">
        <v>15272</v>
      </c>
      <c r="C3738" s="6" t="s">
        <v>611</v>
      </c>
      <c r="D3738" s="6" t="s">
        <v>610</v>
      </c>
      <c r="E3738">
        <f>VLOOKUP(A3738,Kagle!A:Q,17)</f>
        <v>0.74299999999999999</v>
      </c>
    </row>
    <row r="3739" spans="1:5" ht="15">
      <c r="A3739" s="6" t="s">
        <v>4214</v>
      </c>
      <c r="B3739" s="8">
        <v>63846</v>
      </c>
      <c r="C3739" s="6" t="s">
        <v>606</v>
      </c>
      <c r="D3739" s="6" t="s">
        <v>607</v>
      </c>
      <c r="E3739">
        <f>VLOOKUP(A3739,Kagle!A:Q,17)</f>
        <v>0.629</v>
      </c>
    </row>
    <row r="3740" spans="1:5" ht="15">
      <c r="A3740" s="6" t="s">
        <v>4215</v>
      </c>
      <c r="B3740" s="8">
        <v>33284</v>
      </c>
      <c r="C3740" s="6" t="s">
        <v>602</v>
      </c>
      <c r="D3740" s="6" t="s">
        <v>603</v>
      </c>
      <c r="E3740">
        <f>VLOOKUP(A3740,Kagle!A:Q,17)</f>
        <v>0.69</v>
      </c>
    </row>
    <row r="3741" spans="1:5" ht="15">
      <c r="A3741" s="6" t="s">
        <v>4216</v>
      </c>
      <c r="B3741" s="8">
        <v>37900</v>
      </c>
      <c r="C3741" s="6" t="s">
        <v>602</v>
      </c>
      <c r="D3741" s="6" t="s">
        <v>603</v>
      </c>
      <c r="E3741">
        <f>VLOOKUP(A3741,Kagle!A:Q,17)</f>
        <v>0.67400000000000004</v>
      </c>
    </row>
    <row r="3742" spans="1:5" ht="15">
      <c r="A3742" s="6" t="s">
        <v>4217</v>
      </c>
      <c r="B3742" s="8">
        <v>3330</v>
      </c>
      <c r="C3742" s="6" t="s">
        <v>613</v>
      </c>
      <c r="D3742" s="6" t="s">
        <v>605</v>
      </c>
      <c r="E3742">
        <f>VLOOKUP(A3742,Kagle!A:Q,17)</f>
        <v>0.627</v>
      </c>
    </row>
    <row r="3743" spans="1:5" ht="15">
      <c r="A3743" s="6" t="s">
        <v>4218</v>
      </c>
      <c r="B3743" s="8">
        <v>4432</v>
      </c>
      <c r="C3743" s="6" t="s">
        <v>602</v>
      </c>
      <c r="D3743" s="6" t="s">
        <v>603</v>
      </c>
      <c r="E3743">
        <f>VLOOKUP(A3743,Kagle!A:Q,17)</f>
        <v>0.70299999999999996</v>
      </c>
    </row>
    <row r="3744" spans="1:5" ht="15">
      <c r="A3744" s="6" t="s">
        <v>4219</v>
      </c>
      <c r="B3744" s="8">
        <v>5512</v>
      </c>
      <c r="C3744" s="6" t="s">
        <v>602</v>
      </c>
      <c r="D3744" s="6" t="s">
        <v>603</v>
      </c>
      <c r="E3744">
        <f>VLOOKUP(A3744,Kagle!A:Q,17)</f>
        <v>0.72299999999999998</v>
      </c>
    </row>
    <row r="3745" spans="1:5" ht="15">
      <c r="A3745" s="6" t="s">
        <v>4220</v>
      </c>
      <c r="B3745" s="8">
        <v>11755</v>
      </c>
      <c r="C3745" s="6" t="s">
        <v>602</v>
      </c>
      <c r="D3745" s="6" t="s">
        <v>603</v>
      </c>
      <c r="E3745">
        <f>VLOOKUP(A3745,Kagle!A:Q,17)</f>
        <v>0.74</v>
      </c>
    </row>
    <row r="3746" spans="1:5" ht="15">
      <c r="A3746" s="6" t="s">
        <v>4221</v>
      </c>
      <c r="B3746" s="8">
        <v>16321</v>
      </c>
      <c r="C3746" s="6" t="s">
        <v>620</v>
      </c>
      <c r="D3746" s="6" t="s">
        <v>603</v>
      </c>
      <c r="E3746">
        <f>VLOOKUP(A3746,Kagle!A:Q,17)</f>
        <v>0.77</v>
      </c>
    </row>
    <row r="3747" spans="1:5" ht="15">
      <c r="A3747" s="6" t="s">
        <v>4222</v>
      </c>
      <c r="B3747" s="8">
        <v>21485</v>
      </c>
      <c r="C3747" s="6" t="s">
        <v>620</v>
      </c>
      <c r="D3747" s="6" t="s">
        <v>603</v>
      </c>
      <c r="E3747">
        <f>VLOOKUP(A3747,Kagle!A:Q,17)</f>
        <v>0.73599999999999999</v>
      </c>
    </row>
    <row r="3748" spans="1:5" ht="15">
      <c r="A3748" s="6" t="s">
        <v>4223</v>
      </c>
      <c r="B3748" s="8">
        <v>25677</v>
      </c>
      <c r="C3748" s="6" t="s">
        <v>606</v>
      </c>
      <c r="D3748" s="6" t="s">
        <v>607</v>
      </c>
      <c r="E3748">
        <f>VLOOKUP(A3748,Kagle!A:Q,17)</f>
        <v>0.60099999999999998</v>
      </c>
    </row>
    <row r="3749" spans="1:5" ht="15">
      <c r="A3749" s="6" t="s">
        <v>4224</v>
      </c>
      <c r="B3749" s="8">
        <v>8773</v>
      </c>
      <c r="C3749" s="6" t="s">
        <v>614</v>
      </c>
      <c r="D3749" s="6" t="s">
        <v>607</v>
      </c>
      <c r="E3749">
        <f>VLOOKUP(A3749,Kagle!A:Q,17)</f>
        <v>0.59899999999999998</v>
      </c>
    </row>
    <row r="3750" spans="1:5" ht="15">
      <c r="A3750" s="6" t="s">
        <v>4225</v>
      </c>
      <c r="B3750" s="8">
        <v>16331</v>
      </c>
      <c r="C3750" s="6" t="s">
        <v>602</v>
      </c>
      <c r="D3750" s="6" t="s">
        <v>603</v>
      </c>
      <c r="E3750">
        <f>VLOOKUP(A3750,Kagle!A:Q,17)</f>
        <v>0.65</v>
      </c>
    </row>
    <row r="3751" spans="1:5" ht="15">
      <c r="A3751" s="6" t="s">
        <v>4226</v>
      </c>
      <c r="B3751" s="8">
        <v>14345</v>
      </c>
      <c r="C3751" s="6" t="s">
        <v>611</v>
      </c>
      <c r="D3751" s="6" t="s">
        <v>610</v>
      </c>
      <c r="E3751">
        <f>VLOOKUP(A3751,Kagle!A:Q,17)</f>
        <v>0.77</v>
      </c>
    </row>
    <row r="3752" spans="1:5" ht="15">
      <c r="A3752" s="6" t="s">
        <v>4227</v>
      </c>
      <c r="B3752" s="8">
        <v>6773</v>
      </c>
      <c r="C3752" s="6" t="s">
        <v>614</v>
      </c>
      <c r="D3752" s="6" t="s">
        <v>607</v>
      </c>
      <c r="E3752">
        <f>VLOOKUP(A3752,Kagle!A:Q,17)</f>
        <v>0.56399999999999995</v>
      </c>
    </row>
    <row r="3753" spans="1:5" ht="15">
      <c r="A3753" s="6" t="s">
        <v>4228</v>
      </c>
      <c r="B3753" s="8">
        <v>2760</v>
      </c>
      <c r="C3753" s="6" t="s">
        <v>609</v>
      </c>
      <c r="D3753" s="6" t="s">
        <v>610</v>
      </c>
      <c r="E3753">
        <f>VLOOKUP(A3753,Kagle!A:Q,17)</f>
        <v>0.71299999999999997</v>
      </c>
    </row>
    <row r="3754" spans="1:5" ht="15">
      <c r="A3754" s="6" t="s">
        <v>4229</v>
      </c>
      <c r="B3754" s="8">
        <v>23364</v>
      </c>
      <c r="C3754" s="6" t="s">
        <v>609</v>
      </c>
      <c r="D3754" s="6" t="s">
        <v>610</v>
      </c>
      <c r="E3754">
        <f>VLOOKUP(A3754,Kagle!A:Q,17)</f>
        <v>0.7</v>
      </c>
    </row>
    <row r="3755" spans="1:5" ht="15">
      <c r="A3755" s="6" t="s">
        <v>4230</v>
      </c>
      <c r="B3755" s="8">
        <v>6160</v>
      </c>
      <c r="C3755" s="6" t="s">
        <v>609</v>
      </c>
      <c r="D3755" s="6" t="s">
        <v>610</v>
      </c>
      <c r="E3755">
        <f>VLOOKUP(A3755,Kagle!A:Q,17)</f>
        <v>0.7</v>
      </c>
    </row>
    <row r="3756" spans="1:5" ht="15">
      <c r="A3756" s="6" t="s">
        <v>4231</v>
      </c>
      <c r="B3756" s="8">
        <v>11321</v>
      </c>
      <c r="C3756" s="6" t="s">
        <v>600</v>
      </c>
      <c r="D3756" s="6" t="s">
        <v>601</v>
      </c>
      <c r="E3756">
        <f>VLOOKUP(A3756,Kagle!A:Q,17)</f>
        <v>0.68</v>
      </c>
    </row>
    <row r="3757" spans="1:5" ht="15">
      <c r="A3757" s="6" t="s">
        <v>4232</v>
      </c>
      <c r="B3757" s="8">
        <v>6288</v>
      </c>
      <c r="C3757" s="6" t="s">
        <v>620</v>
      </c>
      <c r="D3757" s="6" t="s">
        <v>603</v>
      </c>
      <c r="E3757">
        <f>VLOOKUP(A3757,Kagle!A:Q,17)</f>
        <v>0.75</v>
      </c>
    </row>
    <row r="3758" spans="1:5" ht="15">
      <c r="A3758" s="6" t="s">
        <v>4233</v>
      </c>
      <c r="B3758" s="8">
        <v>3143</v>
      </c>
      <c r="C3758" s="6" t="s">
        <v>602</v>
      </c>
      <c r="D3758" s="6" t="s">
        <v>603</v>
      </c>
      <c r="E3758">
        <f>VLOOKUP(A3758,Kagle!A:Q,17)</f>
        <v>0.66</v>
      </c>
    </row>
    <row r="3759" spans="1:5" ht="15">
      <c r="A3759" s="6" t="s">
        <v>4234</v>
      </c>
      <c r="B3759" s="8">
        <v>69001</v>
      </c>
      <c r="C3759" s="6" t="s">
        <v>611</v>
      </c>
      <c r="D3759" s="6" t="s">
        <v>610</v>
      </c>
      <c r="E3759">
        <f>VLOOKUP(A3759,Kagle!A:Q,17)</f>
        <v>0</v>
      </c>
    </row>
    <row r="3760" spans="1:5" ht="15">
      <c r="A3760" s="6" t="s">
        <v>4235</v>
      </c>
      <c r="B3760" s="8">
        <v>4256</v>
      </c>
      <c r="C3760" s="6" t="s">
        <v>612</v>
      </c>
      <c r="D3760" s="6" t="s">
        <v>607</v>
      </c>
      <c r="E3760">
        <f>VLOOKUP(A3760,Kagle!A:Q,17)</f>
        <v>0.61</v>
      </c>
    </row>
    <row r="3761" spans="1:5" ht="15">
      <c r="A3761" s="6" t="s">
        <v>4236</v>
      </c>
      <c r="B3761" s="8">
        <v>10159</v>
      </c>
      <c r="C3761" s="6" t="s">
        <v>612</v>
      </c>
      <c r="D3761" s="6" t="s">
        <v>607</v>
      </c>
      <c r="E3761">
        <f>VLOOKUP(A3761,Kagle!A:Q,17)</f>
        <v>0.71599999999999997</v>
      </c>
    </row>
    <row r="3762" spans="1:5" ht="15">
      <c r="A3762" s="6" t="s">
        <v>4236</v>
      </c>
      <c r="B3762" s="8">
        <v>67735</v>
      </c>
      <c r="C3762" s="6" t="s">
        <v>611</v>
      </c>
      <c r="D3762" s="6" t="s">
        <v>610</v>
      </c>
      <c r="E3762">
        <f>VLOOKUP(A3762,Kagle!A:Q,17)</f>
        <v>0.71599999999999997</v>
      </c>
    </row>
    <row r="3763" spans="1:5" ht="15">
      <c r="A3763" s="6" t="s">
        <v>4237</v>
      </c>
      <c r="B3763" s="8">
        <v>5905</v>
      </c>
      <c r="C3763" s="6" t="s">
        <v>612</v>
      </c>
      <c r="D3763" s="6" t="s">
        <v>607</v>
      </c>
      <c r="E3763">
        <f>VLOOKUP(A3763,Kagle!A:Q,17)</f>
        <v>0.7</v>
      </c>
    </row>
    <row r="3764" spans="1:5" ht="15">
      <c r="A3764" s="6" t="s">
        <v>4238</v>
      </c>
      <c r="B3764" s="8">
        <v>36901</v>
      </c>
      <c r="C3764" s="6" t="s">
        <v>600</v>
      </c>
      <c r="D3764" s="6" t="s">
        <v>601</v>
      </c>
      <c r="E3764">
        <f>VLOOKUP(A3764,Kagle!A:Q,17)</f>
        <v>0.71</v>
      </c>
    </row>
    <row r="3765" spans="1:5" ht="15">
      <c r="A3765" s="6" t="s">
        <v>4239</v>
      </c>
      <c r="B3765" s="8">
        <v>354317</v>
      </c>
      <c r="C3765" s="6" t="s">
        <v>630</v>
      </c>
      <c r="D3765" s="6" t="s">
        <v>603</v>
      </c>
      <c r="E3765">
        <f>VLOOKUP(A3765,Kagle!A:Q,17)</f>
        <v>0.745</v>
      </c>
    </row>
    <row r="3766" spans="1:5" ht="15">
      <c r="A3766" s="6" t="s">
        <v>4240</v>
      </c>
      <c r="B3766" s="8">
        <v>10261</v>
      </c>
      <c r="C3766" s="6" t="s">
        <v>623</v>
      </c>
      <c r="D3766" s="6" t="s">
        <v>607</v>
      </c>
      <c r="E3766">
        <f>VLOOKUP(A3766,Kagle!A:Q,17)</f>
        <v>0.56999999999999995</v>
      </c>
    </row>
    <row r="3767" spans="1:5" ht="15">
      <c r="A3767" s="6" t="s">
        <v>4241</v>
      </c>
      <c r="B3767" s="8">
        <v>306678</v>
      </c>
      <c r="C3767" s="6" t="s">
        <v>620</v>
      </c>
      <c r="D3767" s="6" t="s">
        <v>603</v>
      </c>
      <c r="E3767">
        <f>VLOOKUP(A3767,Kagle!A:Q,17)</f>
        <v>0.73199999999999998</v>
      </c>
    </row>
    <row r="3768" spans="1:5" ht="15">
      <c r="A3768" s="6" t="s">
        <v>4242</v>
      </c>
      <c r="B3768" s="8">
        <v>17848</v>
      </c>
      <c r="C3768" s="6" t="s">
        <v>622</v>
      </c>
      <c r="D3768" s="6" t="s">
        <v>607</v>
      </c>
      <c r="E3768">
        <f>VLOOKUP(A3768,Kagle!A:Q,17)</f>
        <v>0.621</v>
      </c>
    </row>
    <row r="3769" spans="1:5" ht="15">
      <c r="A3769" s="6" t="s">
        <v>4243</v>
      </c>
      <c r="B3769" s="8">
        <v>6038</v>
      </c>
      <c r="C3769" s="6" t="s">
        <v>608</v>
      </c>
      <c r="D3769" s="6" t="s">
        <v>607</v>
      </c>
      <c r="E3769">
        <f>VLOOKUP(A3769,Kagle!A:Q,17)</f>
        <v>0.56999999999999995</v>
      </c>
    </row>
    <row r="3770" spans="1:5" ht="15">
      <c r="A3770" s="6" t="s">
        <v>4244</v>
      </c>
      <c r="B3770" s="8">
        <v>16111</v>
      </c>
      <c r="C3770" s="6" t="s">
        <v>602</v>
      </c>
      <c r="D3770" s="6" t="s">
        <v>603</v>
      </c>
      <c r="E3770">
        <f>VLOOKUP(A3770,Kagle!A:Q,17)</f>
        <v>0.629</v>
      </c>
    </row>
    <row r="3771" spans="1:5" ht="15">
      <c r="A3771" s="6" t="s">
        <v>4245</v>
      </c>
      <c r="B3771" s="8">
        <v>16984</v>
      </c>
      <c r="C3771" s="6" t="s">
        <v>617</v>
      </c>
      <c r="D3771" s="6" t="s">
        <v>610</v>
      </c>
      <c r="E3771">
        <f>VLOOKUP(A3771,Kagle!A:Q,17)</f>
        <v>0.75800000000000001</v>
      </c>
    </row>
    <row r="3772" spans="1:5" ht="15">
      <c r="A3772" s="6" t="s">
        <v>4246</v>
      </c>
      <c r="B3772" s="8">
        <v>2733</v>
      </c>
      <c r="C3772" s="6" t="s">
        <v>604</v>
      </c>
      <c r="D3772" s="6" t="s">
        <v>605</v>
      </c>
      <c r="E3772">
        <f>VLOOKUP(A3772,Kagle!A:Q,17)</f>
        <v>0.56299999999999994</v>
      </c>
    </row>
    <row r="3773" spans="1:5" ht="15">
      <c r="A3773" s="6" t="s">
        <v>4247</v>
      </c>
      <c r="B3773" s="8">
        <v>5738</v>
      </c>
      <c r="C3773" s="6" t="s">
        <v>611</v>
      </c>
      <c r="D3773" s="6" t="s">
        <v>610</v>
      </c>
      <c r="E3773">
        <f>VLOOKUP(A3773,Kagle!A:Q,17)</f>
        <v>0.56299999999999994</v>
      </c>
    </row>
    <row r="3774" spans="1:5" ht="15">
      <c r="A3774" s="6" t="s">
        <v>4248</v>
      </c>
      <c r="B3774" s="8">
        <v>12979</v>
      </c>
      <c r="C3774" s="6" t="s">
        <v>616</v>
      </c>
      <c r="D3774" s="6" t="s">
        <v>607</v>
      </c>
      <c r="E3774">
        <f>VLOOKUP(A3774,Kagle!A:Q,17)</f>
        <v>0.69799999999999995</v>
      </c>
    </row>
    <row r="3775" spans="1:5" ht="15">
      <c r="A3775" s="6" t="s">
        <v>4249</v>
      </c>
      <c r="B3775" s="8">
        <v>78431</v>
      </c>
      <c r="C3775" s="6" t="s">
        <v>622</v>
      </c>
      <c r="D3775" s="6" t="s">
        <v>607</v>
      </c>
      <c r="E3775">
        <f>VLOOKUP(A3775,Kagle!A:Q,17)</f>
        <v>0.60799999999999998</v>
      </c>
    </row>
    <row r="3776" spans="1:5" ht="15">
      <c r="A3776" s="6" t="s">
        <v>4250</v>
      </c>
      <c r="B3776" s="8">
        <v>18720</v>
      </c>
      <c r="C3776" s="6" t="s">
        <v>620</v>
      </c>
      <c r="D3776" s="6" t="s">
        <v>603</v>
      </c>
      <c r="E3776">
        <f>VLOOKUP(A3776,Kagle!A:Q,17)</f>
        <v>0.71599999999999997</v>
      </c>
    </row>
    <row r="3777" spans="1:5" ht="15">
      <c r="A3777" s="6" t="s">
        <v>4251</v>
      </c>
      <c r="B3777" s="8">
        <v>55542</v>
      </c>
      <c r="C3777" s="6" t="s">
        <v>602</v>
      </c>
      <c r="D3777" s="6" t="s">
        <v>603</v>
      </c>
      <c r="E3777">
        <f>VLOOKUP(A3777,Kagle!A:Q,17)</f>
        <v>0.61199999999999999</v>
      </c>
    </row>
    <row r="3778" spans="1:5" ht="15">
      <c r="A3778" s="6" t="s">
        <v>4252</v>
      </c>
      <c r="B3778" s="8">
        <v>8702</v>
      </c>
      <c r="C3778" s="6" t="s">
        <v>602</v>
      </c>
      <c r="D3778" s="6" t="s">
        <v>603</v>
      </c>
      <c r="E3778">
        <f>VLOOKUP(A3778,Kagle!A:Q,17)</f>
        <v>0.63900000000000001</v>
      </c>
    </row>
    <row r="3779" spans="1:5" ht="15">
      <c r="A3779" s="6" t="s">
        <v>4253</v>
      </c>
      <c r="B3779" s="8">
        <v>4140</v>
      </c>
      <c r="C3779" s="6" t="s">
        <v>602</v>
      </c>
      <c r="D3779" s="6" t="s">
        <v>603</v>
      </c>
      <c r="E3779">
        <f>VLOOKUP(A3779,Kagle!A:Q,17)</f>
        <v>0.68</v>
      </c>
    </row>
    <row r="3780" spans="1:5" ht="15">
      <c r="A3780" s="6" t="s">
        <v>4254</v>
      </c>
      <c r="B3780" s="8">
        <v>4466</v>
      </c>
      <c r="C3780" s="6" t="s">
        <v>602</v>
      </c>
      <c r="D3780" s="6" t="s">
        <v>603</v>
      </c>
      <c r="E3780">
        <f>VLOOKUP(A3780,Kagle!A:Q,17)</f>
        <v>0.626</v>
      </c>
    </row>
    <row r="3781" spans="1:5" ht="15">
      <c r="A3781" s="6" t="s">
        <v>4255</v>
      </c>
      <c r="B3781" s="8">
        <v>5009</v>
      </c>
      <c r="C3781" s="6" t="s">
        <v>609</v>
      </c>
      <c r="D3781" s="6" t="s">
        <v>610</v>
      </c>
      <c r="E3781">
        <f>VLOOKUP(A3781,Kagle!A:Q,17)</f>
        <v>0.69</v>
      </c>
    </row>
    <row r="3782" spans="1:5" ht="15">
      <c r="A3782" s="6" t="s">
        <v>4256</v>
      </c>
      <c r="B3782" s="8">
        <v>12882</v>
      </c>
      <c r="C3782" s="6" t="s">
        <v>608</v>
      </c>
      <c r="D3782" s="6" t="s">
        <v>607</v>
      </c>
      <c r="E3782">
        <f>VLOOKUP(A3782,Kagle!A:Q,17)</f>
        <v>0.50600000000000001</v>
      </c>
    </row>
    <row r="3783" spans="1:5" ht="15">
      <c r="A3783" s="6" t="s">
        <v>4257</v>
      </c>
      <c r="B3783" s="8">
        <v>35175</v>
      </c>
      <c r="C3783" s="6" t="s">
        <v>622</v>
      </c>
      <c r="D3783" s="6" t="s">
        <v>607</v>
      </c>
      <c r="E3783">
        <f>VLOOKUP(A3783,Kagle!A:Q,17)</f>
        <v>0.57899999999999996</v>
      </c>
    </row>
    <row r="3784" spans="1:5" ht="15">
      <c r="A3784" s="6" t="s">
        <v>4257</v>
      </c>
      <c r="B3784" s="8">
        <v>11977</v>
      </c>
      <c r="C3784" s="6" t="s">
        <v>623</v>
      </c>
      <c r="D3784" s="6" t="s">
        <v>607</v>
      </c>
      <c r="E3784">
        <f>VLOOKUP(A3784,Kagle!A:Q,17)</f>
        <v>0.57899999999999996</v>
      </c>
    </row>
    <row r="3785" spans="1:5" ht="15">
      <c r="A3785" s="6" t="s">
        <v>4258</v>
      </c>
      <c r="B3785" s="8">
        <v>35212</v>
      </c>
      <c r="C3785" s="6" t="s">
        <v>600</v>
      </c>
      <c r="D3785" s="6" t="s">
        <v>601</v>
      </c>
      <c r="E3785">
        <f>VLOOKUP(A3785,Kagle!A:Q,17)</f>
        <v>0.68400000000000005</v>
      </c>
    </row>
    <row r="3786" spans="1:5" ht="15">
      <c r="A3786" s="6" t="s">
        <v>4259</v>
      </c>
      <c r="B3786" s="8">
        <v>2194</v>
      </c>
      <c r="C3786" s="6" t="s">
        <v>620</v>
      </c>
      <c r="D3786" s="6" t="s">
        <v>603</v>
      </c>
      <c r="E3786">
        <f>VLOOKUP(A3786,Kagle!A:Q,17)</f>
        <v>0.69</v>
      </c>
    </row>
    <row r="3787" spans="1:5" ht="15">
      <c r="A3787" s="6" t="s">
        <v>4260</v>
      </c>
      <c r="B3787" s="8">
        <v>29402</v>
      </c>
      <c r="C3787" s="6" t="s">
        <v>615</v>
      </c>
      <c r="D3787" s="6" t="s">
        <v>607</v>
      </c>
      <c r="E3787">
        <f>VLOOKUP(A3787,Kagle!A:Q,17)</f>
        <v>0.56000000000000005</v>
      </c>
    </row>
    <row r="3788" spans="1:5" ht="15">
      <c r="A3788" s="6" t="s">
        <v>4260</v>
      </c>
      <c r="B3788" s="8">
        <v>3869</v>
      </c>
      <c r="C3788" s="6" t="s">
        <v>622</v>
      </c>
      <c r="D3788" s="6" t="s">
        <v>607</v>
      </c>
      <c r="E3788">
        <f>VLOOKUP(A3788,Kagle!A:Q,17)</f>
        <v>0.56000000000000005</v>
      </c>
    </row>
    <row r="3789" spans="1:5" ht="15">
      <c r="A3789" s="6" t="s">
        <v>4261</v>
      </c>
      <c r="B3789" s="8">
        <v>6576</v>
      </c>
      <c r="C3789" s="6" t="s">
        <v>622</v>
      </c>
      <c r="D3789" s="6" t="s">
        <v>607</v>
      </c>
      <c r="E3789">
        <f>VLOOKUP(A3789,Kagle!A:Q,17)</f>
        <v>0.56399999999999995</v>
      </c>
    </row>
    <row r="3790" spans="1:5" ht="15">
      <c r="A3790" s="6" t="s">
        <v>4262</v>
      </c>
      <c r="B3790" s="8">
        <v>4955</v>
      </c>
      <c r="C3790" s="6" t="s">
        <v>602</v>
      </c>
      <c r="D3790" s="6" t="s">
        <v>603</v>
      </c>
      <c r="E3790">
        <f>VLOOKUP(A3790,Kagle!A:Q,17)</f>
        <v>0.69</v>
      </c>
    </row>
    <row r="3791" spans="1:5" ht="15">
      <c r="A3791" s="6" t="s">
        <v>4263</v>
      </c>
      <c r="B3791" s="8">
        <v>8688</v>
      </c>
      <c r="C3791" s="6" t="s">
        <v>625</v>
      </c>
      <c r="D3791" s="6" t="s">
        <v>605</v>
      </c>
      <c r="E3791">
        <f>VLOOKUP(A3791,Kagle!A:Q,17)</f>
        <v>0.71</v>
      </c>
    </row>
    <row r="3792" spans="1:5" ht="15">
      <c r="A3792" s="6" t="s">
        <v>4264</v>
      </c>
      <c r="B3792" s="8">
        <v>36881</v>
      </c>
      <c r="C3792" s="6" t="s">
        <v>616</v>
      </c>
      <c r="D3792" s="6" t="s">
        <v>607</v>
      </c>
      <c r="E3792">
        <f>VLOOKUP(A3792,Kagle!A:Q,17)</f>
        <v>0.56999999999999995</v>
      </c>
    </row>
    <row r="3793" spans="1:5" ht="15">
      <c r="A3793" s="6" t="s">
        <v>4265</v>
      </c>
      <c r="B3793" s="8">
        <v>12139</v>
      </c>
      <c r="C3793" s="6" t="s">
        <v>625</v>
      </c>
      <c r="D3793" s="6" t="s">
        <v>605</v>
      </c>
      <c r="E3793">
        <f>VLOOKUP(A3793,Kagle!A:Q,17)</f>
        <v>0.66500000000000004</v>
      </c>
    </row>
    <row r="3794" spans="1:5" ht="15">
      <c r="A3794" s="6" t="s">
        <v>4266</v>
      </c>
      <c r="B3794" s="8">
        <v>2148</v>
      </c>
      <c r="C3794" s="6" t="s">
        <v>608</v>
      </c>
      <c r="D3794" s="6" t="s">
        <v>607</v>
      </c>
      <c r="E3794">
        <f>VLOOKUP(A3794,Kagle!A:Q,17)</f>
        <v>0.60299999999999998</v>
      </c>
    </row>
    <row r="3795" spans="1:5" ht="15">
      <c r="A3795" s="6" t="s">
        <v>4267</v>
      </c>
      <c r="B3795" s="8">
        <v>16285</v>
      </c>
      <c r="C3795" s="6" t="s">
        <v>620</v>
      </c>
      <c r="D3795" s="6" t="s">
        <v>603</v>
      </c>
      <c r="E3795">
        <f>VLOOKUP(A3795,Kagle!A:Q,17)</f>
        <v>0.77300000000000002</v>
      </c>
    </row>
    <row r="3796" spans="1:5" ht="15">
      <c r="A3796" s="6" t="s">
        <v>4268</v>
      </c>
      <c r="B3796" s="8">
        <v>170132</v>
      </c>
      <c r="C3796" s="6" t="s">
        <v>614</v>
      </c>
      <c r="D3796" s="6" t="s">
        <v>607</v>
      </c>
      <c r="E3796">
        <f>VLOOKUP(A3796,Kagle!A:Q,17)</f>
        <v>0.63300000000000001</v>
      </c>
    </row>
    <row r="3797" spans="1:5" ht="15">
      <c r="A3797" s="6" t="s">
        <v>4269</v>
      </c>
      <c r="B3797" s="8">
        <v>33065</v>
      </c>
      <c r="C3797" s="6" t="s">
        <v>623</v>
      </c>
      <c r="D3797" s="6" t="s">
        <v>607</v>
      </c>
      <c r="E3797">
        <f>VLOOKUP(A3797,Kagle!A:Q,17)</f>
        <v>0.57399999999999995</v>
      </c>
    </row>
    <row r="3798" spans="1:5" ht="15">
      <c r="A3798" s="6" t="s">
        <v>4270</v>
      </c>
      <c r="B3798" s="8">
        <v>2905</v>
      </c>
      <c r="C3798" s="6" t="s">
        <v>608</v>
      </c>
      <c r="D3798" s="6" t="s">
        <v>607</v>
      </c>
      <c r="E3798">
        <f>VLOOKUP(A3798,Kagle!A:Q,17)</f>
        <v>0.57999999999999996</v>
      </c>
    </row>
    <row r="3799" spans="1:5" ht="15">
      <c r="A3799" s="6" t="s">
        <v>4271</v>
      </c>
      <c r="B3799" s="8">
        <v>20098</v>
      </c>
      <c r="C3799" s="6" t="s">
        <v>620</v>
      </c>
      <c r="D3799" s="6" t="s">
        <v>603</v>
      </c>
      <c r="E3799">
        <f>VLOOKUP(A3799,Kagle!A:Q,17)</f>
        <v>0.73699999999999999</v>
      </c>
    </row>
    <row r="3800" spans="1:5" ht="15">
      <c r="A3800" s="6" t="s">
        <v>4272</v>
      </c>
      <c r="B3800" s="8">
        <v>17216</v>
      </c>
      <c r="C3800" s="6" t="s">
        <v>613</v>
      </c>
      <c r="D3800" s="6" t="s">
        <v>605</v>
      </c>
      <c r="E3800">
        <f>VLOOKUP(A3800,Kagle!A:Q,17)</f>
        <v>0.60499999999999998</v>
      </c>
    </row>
    <row r="3801" spans="1:5" ht="15">
      <c r="A3801" s="6" t="s">
        <v>4273</v>
      </c>
      <c r="B3801" s="8">
        <v>4430</v>
      </c>
      <c r="C3801" s="6" t="s">
        <v>606</v>
      </c>
      <c r="D3801" s="6" t="s">
        <v>607</v>
      </c>
      <c r="E3801">
        <f>VLOOKUP(A3801,Kagle!A:Q,17)</f>
        <v>0.63600000000000001</v>
      </c>
    </row>
    <row r="3802" spans="1:5" ht="15">
      <c r="A3802" s="6" t="s">
        <v>4274</v>
      </c>
      <c r="B3802" s="8">
        <v>20769</v>
      </c>
      <c r="C3802" s="6" t="s">
        <v>602</v>
      </c>
      <c r="D3802" s="6" t="s">
        <v>603</v>
      </c>
      <c r="E3802">
        <f>VLOOKUP(A3802,Kagle!A:Q,17)</f>
        <v>0.61899999999999999</v>
      </c>
    </row>
    <row r="3803" spans="1:5" ht="15">
      <c r="A3803" s="6" t="s">
        <v>4275</v>
      </c>
      <c r="B3803" s="8">
        <v>4986</v>
      </c>
      <c r="C3803" s="6" t="s">
        <v>609</v>
      </c>
      <c r="D3803" s="6" t="s">
        <v>610</v>
      </c>
      <c r="E3803">
        <f>VLOOKUP(A3803,Kagle!A:Q,17)</f>
        <v>0.75</v>
      </c>
    </row>
    <row r="3804" spans="1:5" ht="15">
      <c r="A3804" s="6" t="s">
        <v>4276</v>
      </c>
      <c r="B3804" s="8">
        <v>133490</v>
      </c>
      <c r="C3804" s="6" t="s">
        <v>617</v>
      </c>
      <c r="D3804" s="6" t="s">
        <v>610</v>
      </c>
      <c r="E3804">
        <f>VLOOKUP(A3804,Kagle!A:Q,17)</f>
        <v>0.72</v>
      </c>
    </row>
    <row r="3805" spans="1:5" ht="15">
      <c r="A3805" s="6" t="s">
        <v>4277</v>
      </c>
      <c r="B3805" s="8">
        <v>2580</v>
      </c>
      <c r="C3805" s="6" t="s">
        <v>617</v>
      </c>
      <c r="D3805" s="6" t="s">
        <v>610</v>
      </c>
      <c r="E3805">
        <f>VLOOKUP(A3805,Kagle!A:Q,17)</f>
        <v>0.65</v>
      </c>
    </row>
    <row r="3806" spans="1:5" ht="15">
      <c r="A3806" s="6" t="s">
        <v>4278</v>
      </c>
      <c r="B3806" s="8">
        <v>1918</v>
      </c>
      <c r="C3806" s="6" t="s">
        <v>609</v>
      </c>
      <c r="D3806" s="6" t="s">
        <v>610</v>
      </c>
      <c r="E3806">
        <f>VLOOKUP(A3806,Kagle!A:Q,17)</f>
        <v>0.69499999999999995</v>
      </c>
    </row>
    <row r="3807" spans="1:5" ht="15">
      <c r="A3807" s="6" t="s">
        <v>4279</v>
      </c>
      <c r="B3807" s="8">
        <v>2737</v>
      </c>
      <c r="C3807" s="6" t="s">
        <v>617</v>
      </c>
      <c r="D3807" s="6" t="s">
        <v>610</v>
      </c>
      <c r="E3807">
        <f>VLOOKUP(A3807,Kagle!A:Q,17)</f>
        <v>0.68</v>
      </c>
    </row>
    <row r="3808" spans="1:5" ht="15">
      <c r="A3808" s="6" t="s">
        <v>4280</v>
      </c>
      <c r="B3808" s="8">
        <v>4329</v>
      </c>
      <c r="C3808" s="6" t="s">
        <v>609</v>
      </c>
      <c r="D3808" s="6" t="s">
        <v>610</v>
      </c>
      <c r="E3808">
        <f>VLOOKUP(A3808,Kagle!A:Q,17)</f>
        <v>0.7</v>
      </c>
    </row>
    <row r="3809" spans="1:5" ht="15">
      <c r="A3809" s="6" t="s">
        <v>4281</v>
      </c>
      <c r="B3809" s="8">
        <v>6324</v>
      </c>
      <c r="C3809" s="6" t="s">
        <v>620</v>
      </c>
      <c r="D3809" s="6" t="s">
        <v>603</v>
      </c>
      <c r="E3809">
        <f>VLOOKUP(A3809,Kagle!A:Q,17)</f>
        <v>0.78</v>
      </c>
    </row>
    <row r="3810" spans="1:5" ht="15">
      <c r="A3810" s="6" t="s">
        <v>4281</v>
      </c>
      <c r="B3810" s="8">
        <v>15388</v>
      </c>
      <c r="C3810" s="6" t="s">
        <v>611</v>
      </c>
      <c r="D3810" s="6" t="s">
        <v>610</v>
      </c>
      <c r="E3810">
        <f>VLOOKUP(A3810,Kagle!A:Q,17)</f>
        <v>0.78</v>
      </c>
    </row>
    <row r="3811" spans="1:5" ht="15">
      <c r="A3811" s="6" t="s">
        <v>4282</v>
      </c>
      <c r="B3811" s="8">
        <v>20712</v>
      </c>
      <c r="C3811" s="6" t="s">
        <v>629</v>
      </c>
      <c r="D3811" s="6" t="s">
        <v>607</v>
      </c>
      <c r="E3811">
        <f>VLOOKUP(A3811,Kagle!A:Q,17)</f>
        <v>0.58299999999999996</v>
      </c>
    </row>
    <row r="3812" spans="1:5" ht="15">
      <c r="A3812" s="6" t="s">
        <v>4282</v>
      </c>
      <c r="B3812" s="8">
        <v>6627</v>
      </c>
      <c r="C3812" s="6" t="s">
        <v>609</v>
      </c>
      <c r="D3812" s="6" t="s">
        <v>610</v>
      </c>
      <c r="E3812">
        <f>VLOOKUP(A3812,Kagle!A:Q,17)</f>
        <v>0.58299999999999996</v>
      </c>
    </row>
    <row r="3813" spans="1:5" ht="15">
      <c r="A3813" s="6" t="s">
        <v>4283</v>
      </c>
      <c r="B3813" s="8">
        <v>32559</v>
      </c>
      <c r="C3813" s="6" t="s">
        <v>630</v>
      </c>
      <c r="D3813" s="6" t="s">
        <v>603</v>
      </c>
      <c r="E3813">
        <f>VLOOKUP(A3813,Kagle!A:Q,17)</f>
        <v>0.71499999999999997</v>
      </c>
    </row>
    <row r="3814" spans="1:5" ht="15">
      <c r="A3814" s="6" t="s">
        <v>4284</v>
      </c>
      <c r="B3814" s="8">
        <v>25364</v>
      </c>
      <c r="C3814" s="6" t="s">
        <v>617</v>
      </c>
      <c r="D3814" s="6" t="s">
        <v>610</v>
      </c>
      <c r="E3814">
        <f>VLOOKUP(A3814,Kagle!A:Q,17)</f>
        <v>0.71</v>
      </c>
    </row>
    <row r="3815" spans="1:5" ht="15">
      <c r="A3815" s="6" t="s">
        <v>4285</v>
      </c>
      <c r="B3815" s="8">
        <v>4899</v>
      </c>
      <c r="C3815" s="6" t="s">
        <v>614</v>
      </c>
      <c r="D3815" s="6" t="s">
        <v>607</v>
      </c>
      <c r="E3815">
        <f>VLOOKUP(A3815,Kagle!A:Q,17)</f>
        <v>0.63700000000000001</v>
      </c>
    </row>
    <row r="3816" spans="1:5" ht="15">
      <c r="A3816" s="6" t="s">
        <v>4286</v>
      </c>
      <c r="B3816" s="8">
        <v>83777</v>
      </c>
      <c r="C3816" s="6" t="s">
        <v>617</v>
      </c>
      <c r="D3816" s="6" t="s">
        <v>610</v>
      </c>
      <c r="E3816">
        <f>VLOOKUP(A3816,Kagle!A:Q,17)</f>
        <v>0.66</v>
      </c>
    </row>
    <row r="3817" spans="1:5" ht="15">
      <c r="A3817" s="6" t="s">
        <v>4287</v>
      </c>
      <c r="B3817" s="8">
        <v>12195</v>
      </c>
      <c r="C3817" s="6" t="s">
        <v>611</v>
      </c>
      <c r="D3817" s="6" t="s">
        <v>610</v>
      </c>
      <c r="E3817">
        <f>VLOOKUP(A3817,Kagle!A:Q,17)</f>
        <v>0.77700000000000002</v>
      </c>
    </row>
    <row r="3818" spans="1:5" ht="15">
      <c r="A3818" s="6" t="s">
        <v>4288</v>
      </c>
      <c r="B3818" s="8">
        <v>3596</v>
      </c>
      <c r="C3818" s="6" t="s">
        <v>621</v>
      </c>
      <c r="D3818" s="6" t="s">
        <v>603</v>
      </c>
      <c r="E3818">
        <f>VLOOKUP(A3818,Kagle!A:Q,17)</f>
        <v>0.67</v>
      </c>
    </row>
    <row r="3819" spans="1:5" ht="15">
      <c r="A3819" s="6" t="s">
        <v>4289</v>
      </c>
      <c r="B3819" s="8">
        <v>27327</v>
      </c>
      <c r="C3819" s="6" t="s">
        <v>608</v>
      </c>
      <c r="D3819" s="6" t="s">
        <v>607</v>
      </c>
      <c r="E3819">
        <f>VLOOKUP(A3819,Kagle!A:Q,17)</f>
        <v>0.61199999999999999</v>
      </c>
    </row>
    <row r="3820" spans="1:5" ht="15">
      <c r="A3820" s="6" t="s">
        <v>4290</v>
      </c>
      <c r="B3820" s="8">
        <v>10394</v>
      </c>
      <c r="C3820" s="6" t="s">
        <v>617</v>
      </c>
      <c r="D3820" s="6" t="s">
        <v>610</v>
      </c>
      <c r="E3820">
        <f>VLOOKUP(A3820,Kagle!A:Q,17)</f>
        <v>0</v>
      </c>
    </row>
    <row r="3821" spans="1:5" ht="15">
      <c r="A3821" s="6" t="s">
        <v>4291</v>
      </c>
      <c r="B3821" s="8">
        <v>3036</v>
      </c>
      <c r="C3821" s="6" t="s">
        <v>602</v>
      </c>
      <c r="D3821" s="6" t="s">
        <v>603</v>
      </c>
      <c r="E3821">
        <f>VLOOKUP(A3821,Kagle!A:Q,17)</f>
        <v>0.59399999999999997</v>
      </c>
    </row>
    <row r="3822" spans="1:5" ht="15">
      <c r="A3822" s="6" t="s">
        <v>4292</v>
      </c>
      <c r="B3822" s="8">
        <v>7524</v>
      </c>
      <c r="C3822" s="6" t="s">
        <v>616</v>
      </c>
      <c r="D3822" s="6" t="s">
        <v>607</v>
      </c>
      <c r="E3822">
        <f>VLOOKUP(A3822,Kagle!A:Q,17)</f>
        <v>0.56399999999999995</v>
      </c>
    </row>
    <row r="3823" spans="1:5" ht="15">
      <c r="A3823" s="6" t="s">
        <v>4293</v>
      </c>
      <c r="B3823" s="8">
        <v>18459</v>
      </c>
      <c r="C3823" s="6" t="s">
        <v>614</v>
      </c>
      <c r="D3823" s="6" t="s">
        <v>607</v>
      </c>
      <c r="E3823">
        <f>VLOOKUP(A3823,Kagle!A:Q,17)</f>
        <v>0.54100000000000004</v>
      </c>
    </row>
    <row r="3824" spans="1:5" ht="15">
      <c r="A3824" s="6" t="s">
        <v>4294</v>
      </c>
      <c r="B3824" s="8">
        <v>21379</v>
      </c>
      <c r="C3824" s="6" t="s">
        <v>620</v>
      </c>
      <c r="D3824" s="6" t="s">
        <v>603</v>
      </c>
      <c r="E3824">
        <f>VLOOKUP(A3824,Kagle!A:Q,17)</f>
        <v>0.71099999999999997</v>
      </c>
    </row>
    <row r="3825" spans="1:5" ht="15">
      <c r="A3825" s="6" t="s">
        <v>4295</v>
      </c>
      <c r="B3825" s="8">
        <v>3699</v>
      </c>
      <c r="C3825" s="6" t="s">
        <v>606</v>
      </c>
      <c r="D3825" s="6" t="s">
        <v>607</v>
      </c>
      <c r="E3825">
        <f>VLOOKUP(A3825,Kagle!A:Q,17)</f>
        <v>0.6</v>
      </c>
    </row>
    <row r="3826" spans="1:5" ht="15">
      <c r="A3826" s="6" t="s">
        <v>4296</v>
      </c>
      <c r="B3826" s="8">
        <v>17086</v>
      </c>
      <c r="C3826" s="6" t="s">
        <v>620</v>
      </c>
      <c r="D3826" s="6" t="s">
        <v>603</v>
      </c>
      <c r="E3826">
        <f>VLOOKUP(A3826,Kagle!A:Q,17)</f>
        <v>0.75700000000000001</v>
      </c>
    </row>
    <row r="3827" spans="1:5" ht="15">
      <c r="A3827" s="6" t="s">
        <v>4297</v>
      </c>
      <c r="B3827" s="8">
        <v>13575</v>
      </c>
      <c r="C3827" s="6" t="s">
        <v>620</v>
      </c>
      <c r="D3827" s="6" t="s">
        <v>603</v>
      </c>
      <c r="E3827">
        <f>VLOOKUP(A3827,Kagle!A:Q,17)</f>
        <v>0.74</v>
      </c>
    </row>
    <row r="3828" spans="1:5" ht="15">
      <c r="A3828" s="6" t="s">
        <v>4298</v>
      </c>
      <c r="B3828" s="8">
        <v>27462</v>
      </c>
      <c r="C3828" s="6" t="s">
        <v>600</v>
      </c>
      <c r="D3828" s="6" t="s">
        <v>601</v>
      </c>
      <c r="E3828">
        <f>VLOOKUP(A3828,Kagle!A:Q,17)</f>
        <v>0.72099999999999997</v>
      </c>
    </row>
    <row r="3829" spans="1:5" ht="15">
      <c r="A3829" s="6" t="s">
        <v>4299</v>
      </c>
      <c r="B3829" s="8">
        <v>24548</v>
      </c>
      <c r="C3829" s="6" t="s">
        <v>602</v>
      </c>
      <c r="D3829" s="6" t="s">
        <v>603</v>
      </c>
      <c r="E3829">
        <f>VLOOKUP(A3829,Kagle!A:Q,17)</f>
        <v>0.65</v>
      </c>
    </row>
    <row r="3830" spans="1:5" ht="15">
      <c r="A3830" s="6" t="s">
        <v>4300</v>
      </c>
      <c r="B3830" s="8">
        <v>6398</v>
      </c>
      <c r="C3830" s="6" t="s">
        <v>620</v>
      </c>
      <c r="D3830" s="6" t="s">
        <v>603</v>
      </c>
      <c r="E3830">
        <f>VLOOKUP(A3830,Kagle!A:Q,17)</f>
        <v>0.78500000000000003</v>
      </c>
    </row>
    <row r="3831" spans="1:5" ht="15">
      <c r="A3831" s="6" t="s">
        <v>4301</v>
      </c>
      <c r="B3831" s="8">
        <v>407252</v>
      </c>
      <c r="C3831" s="6" t="s">
        <v>616</v>
      </c>
      <c r="D3831" s="6" t="s">
        <v>607</v>
      </c>
      <c r="E3831">
        <f>VLOOKUP(A3831,Kagle!A:Q,17)</f>
        <v>0.59599999999999997</v>
      </c>
    </row>
    <row r="3832" spans="1:5" ht="15">
      <c r="A3832" s="6" t="s">
        <v>4302</v>
      </c>
      <c r="B3832" s="8">
        <v>28874</v>
      </c>
      <c r="C3832" s="6" t="s">
        <v>630</v>
      </c>
      <c r="D3832" s="6" t="s">
        <v>603</v>
      </c>
      <c r="E3832">
        <f>VLOOKUP(A3832,Kagle!A:Q,17)</f>
        <v>0.70799999999999996</v>
      </c>
    </row>
    <row r="3833" spans="1:5" ht="15">
      <c r="A3833" s="6" t="s">
        <v>4303</v>
      </c>
      <c r="B3833" s="8">
        <v>29545</v>
      </c>
      <c r="C3833" s="6" t="s">
        <v>608</v>
      </c>
      <c r="D3833" s="6" t="s">
        <v>607</v>
      </c>
      <c r="E3833">
        <f>VLOOKUP(A3833,Kagle!A:Q,17)</f>
        <v>0.53</v>
      </c>
    </row>
    <row r="3834" spans="1:5" ht="15">
      <c r="A3834" s="6" t="s">
        <v>4304</v>
      </c>
      <c r="B3834" s="8">
        <v>10036</v>
      </c>
      <c r="C3834" s="6" t="s">
        <v>609</v>
      </c>
      <c r="D3834" s="6" t="s">
        <v>610</v>
      </c>
      <c r="E3834">
        <f>VLOOKUP(A3834,Kagle!A:Q,17)</f>
        <v>0.70799999999999996</v>
      </c>
    </row>
    <row r="3835" spans="1:5" ht="15">
      <c r="A3835" s="6" t="s">
        <v>4305</v>
      </c>
      <c r="B3835" s="8">
        <v>25617</v>
      </c>
      <c r="C3835" s="6" t="s">
        <v>620</v>
      </c>
      <c r="D3835" s="6" t="s">
        <v>603</v>
      </c>
      <c r="E3835">
        <f>VLOOKUP(A3835,Kagle!A:Q,17)</f>
        <v>0.75800000000000001</v>
      </c>
    </row>
    <row r="3836" spans="1:5" ht="15">
      <c r="A3836" s="6" t="s">
        <v>4306</v>
      </c>
      <c r="B3836" s="8">
        <v>29869</v>
      </c>
      <c r="C3836" s="6" t="s">
        <v>602</v>
      </c>
      <c r="D3836" s="6" t="s">
        <v>603</v>
      </c>
      <c r="E3836">
        <f>VLOOKUP(A3836,Kagle!A:Q,17)</f>
        <v>0.72299999999999998</v>
      </c>
    </row>
    <row r="3837" spans="1:5" ht="15">
      <c r="A3837" s="6" t="s">
        <v>4307</v>
      </c>
      <c r="B3837" s="8">
        <v>6348</v>
      </c>
      <c r="C3837" s="6" t="s">
        <v>620</v>
      </c>
      <c r="D3837" s="6" t="s">
        <v>603</v>
      </c>
      <c r="E3837">
        <f>VLOOKUP(A3837,Kagle!A:Q,17)</f>
        <v>0.75</v>
      </c>
    </row>
    <row r="3838" spans="1:5" ht="15">
      <c r="A3838" s="6" t="s">
        <v>4308</v>
      </c>
      <c r="B3838" s="8">
        <v>25719</v>
      </c>
      <c r="C3838" s="6" t="s">
        <v>629</v>
      </c>
      <c r="D3838" s="6" t="s">
        <v>607</v>
      </c>
      <c r="E3838">
        <f>VLOOKUP(A3838,Kagle!A:Q,17)</f>
        <v>0.60299999999999998</v>
      </c>
    </row>
    <row r="3839" spans="1:5" ht="15">
      <c r="A3839" s="6" t="s">
        <v>4309</v>
      </c>
      <c r="B3839" s="8">
        <v>9359</v>
      </c>
      <c r="C3839" s="6" t="s">
        <v>602</v>
      </c>
      <c r="D3839" s="6" t="s">
        <v>603</v>
      </c>
      <c r="E3839">
        <f>VLOOKUP(A3839,Kagle!A:Q,17)</f>
        <v>0.6</v>
      </c>
    </row>
    <row r="3840" spans="1:5" ht="15">
      <c r="A3840" s="6" t="s">
        <v>4310</v>
      </c>
      <c r="B3840" s="8">
        <v>17634</v>
      </c>
      <c r="C3840" s="6" t="s">
        <v>620</v>
      </c>
      <c r="D3840" s="6" t="s">
        <v>603</v>
      </c>
      <c r="E3840">
        <f>VLOOKUP(A3840,Kagle!A:Q,17)</f>
        <v>0.76</v>
      </c>
    </row>
    <row r="3841" spans="1:5" ht="15">
      <c r="A3841" s="6" t="s">
        <v>4311</v>
      </c>
      <c r="B3841" s="8">
        <v>11471</v>
      </c>
      <c r="C3841" s="6" t="s">
        <v>602</v>
      </c>
      <c r="D3841" s="6" t="s">
        <v>603</v>
      </c>
      <c r="E3841">
        <f>VLOOKUP(A3841,Kagle!A:Q,17)</f>
        <v>0.68500000000000005</v>
      </c>
    </row>
    <row r="3842" spans="1:5" ht="15">
      <c r="A3842" s="6" t="s">
        <v>4312</v>
      </c>
      <c r="B3842" s="8">
        <v>5488</v>
      </c>
      <c r="C3842" s="6" t="s">
        <v>602</v>
      </c>
      <c r="D3842" s="6" t="s">
        <v>603</v>
      </c>
      <c r="E3842">
        <f>VLOOKUP(A3842,Kagle!A:Q,17)</f>
        <v>0.72</v>
      </c>
    </row>
    <row r="3843" spans="1:5" ht="15">
      <c r="A3843" s="6" t="s">
        <v>4313</v>
      </c>
      <c r="B3843" s="8">
        <v>8640</v>
      </c>
      <c r="C3843" s="6" t="s">
        <v>623</v>
      </c>
      <c r="D3843" s="6" t="s">
        <v>607</v>
      </c>
      <c r="E3843">
        <f>VLOOKUP(A3843,Kagle!A:Q,17)</f>
        <v>0.58899999999999997</v>
      </c>
    </row>
    <row r="3844" spans="1:5" ht="15">
      <c r="A3844" s="6" t="s">
        <v>4313</v>
      </c>
      <c r="B3844" s="8">
        <v>10272</v>
      </c>
      <c r="C3844" s="6" t="s">
        <v>600</v>
      </c>
      <c r="D3844" s="6" t="s">
        <v>601</v>
      </c>
      <c r="E3844">
        <f>VLOOKUP(A3844,Kagle!A:Q,17)</f>
        <v>0.58899999999999997</v>
      </c>
    </row>
    <row r="3845" spans="1:5" ht="15">
      <c r="A3845" s="6" t="s">
        <v>4314</v>
      </c>
      <c r="B3845" s="8">
        <v>25183</v>
      </c>
      <c r="C3845" s="6" t="s">
        <v>614</v>
      </c>
      <c r="D3845" s="6" t="s">
        <v>607</v>
      </c>
      <c r="E3845">
        <f>VLOOKUP(A3845,Kagle!A:Q,17)</f>
        <v>0.57999999999999996</v>
      </c>
    </row>
    <row r="3846" spans="1:5" ht="15">
      <c r="A3846" s="6" t="s">
        <v>4315</v>
      </c>
      <c r="B3846" s="8">
        <v>18720</v>
      </c>
      <c r="C3846" s="6" t="s">
        <v>602</v>
      </c>
      <c r="D3846" s="6" t="s">
        <v>603</v>
      </c>
      <c r="E3846">
        <f>VLOOKUP(A3846,Kagle!A:Q,17)</f>
        <v>0.71</v>
      </c>
    </row>
    <row r="3847" spans="1:5" ht="15">
      <c r="A3847" s="6" t="s">
        <v>4316</v>
      </c>
      <c r="B3847" s="8">
        <v>10772</v>
      </c>
      <c r="C3847" s="6" t="s">
        <v>617</v>
      </c>
      <c r="D3847" s="6" t="s">
        <v>610</v>
      </c>
      <c r="E3847">
        <f>VLOOKUP(A3847,Kagle!A:Q,17)</f>
        <v>0.66900000000000004</v>
      </c>
    </row>
    <row r="3848" spans="1:5" ht="15">
      <c r="A3848" s="6" t="s">
        <v>4317</v>
      </c>
      <c r="B3848" s="8">
        <v>2254</v>
      </c>
      <c r="C3848" s="6" t="s">
        <v>602</v>
      </c>
      <c r="D3848" s="6" t="s">
        <v>603</v>
      </c>
      <c r="E3848">
        <f>VLOOKUP(A3848,Kagle!A:Q,17)</f>
        <v>0.73099999999999998</v>
      </c>
    </row>
    <row r="3849" spans="1:5" ht="15">
      <c r="A3849" s="6" t="s">
        <v>4318</v>
      </c>
      <c r="B3849" s="8">
        <v>56640</v>
      </c>
      <c r="C3849" s="6" t="s">
        <v>620</v>
      </c>
      <c r="D3849" s="6" t="s">
        <v>603</v>
      </c>
      <c r="E3849">
        <f>VLOOKUP(A3849,Kagle!A:Q,17)</f>
        <v>0.72699999999999998</v>
      </c>
    </row>
    <row r="3850" spans="1:5" ht="15">
      <c r="A3850" s="6" t="s">
        <v>4319</v>
      </c>
      <c r="B3850" s="8">
        <v>19178</v>
      </c>
      <c r="C3850" s="6" t="s">
        <v>620</v>
      </c>
      <c r="D3850" s="6" t="s">
        <v>603</v>
      </c>
      <c r="E3850">
        <f>VLOOKUP(A3850,Kagle!A:Q,17)</f>
        <v>0.78</v>
      </c>
    </row>
    <row r="3851" spans="1:5" ht="15">
      <c r="A3851" s="6" t="s">
        <v>4320</v>
      </c>
      <c r="B3851" s="8">
        <v>27754</v>
      </c>
      <c r="C3851" s="6" t="s">
        <v>609</v>
      </c>
      <c r="D3851" s="6" t="s">
        <v>610</v>
      </c>
      <c r="E3851">
        <f>VLOOKUP(A3851,Kagle!A:Q,17)</f>
        <v>0.7</v>
      </c>
    </row>
    <row r="3852" spans="1:5" ht="15">
      <c r="A3852" s="6" t="s">
        <v>4321</v>
      </c>
      <c r="B3852" s="8">
        <v>114970</v>
      </c>
      <c r="C3852" s="6" t="s">
        <v>613</v>
      </c>
      <c r="D3852" s="6" t="s">
        <v>605</v>
      </c>
      <c r="E3852">
        <f>VLOOKUP(A3852,Kagle!A:Q,17)</f>
        <v>0.621</v>
      </c>
    </row>
    <row r="3853" spans="1:5" ht="15">
      <c r="A3853" s="6" t="s">
        <v>4322</v>
      </c>
      <c r="B3853" s="8">
        <v>3033</v>
      </c>
      <c r="C3853" s="6" t="s">
        <v>620</v>
      </c>
      <c r="D3853" s="6" t="s">
        <v>603</v>
      </c>
      <c r="E3853">
        <f>VLOOKUP(A3853,Kagle!A:Q,17)</f>
        <v>0.8</v>
      </c>
    </row>
    <row r="3854" spans="1:5" ht="15">
      <c r="A3854" s="6" t="s">
        <v>4323</v>
      </c>
      <c r="B3854" s="8">
        <v>76877</v>
      </c>
      <c r="C3854" s="6" t="s">
        <v>617</v>
      </c>
      <c r="D3854" s="6" t="s">
        <v>610</v>
      </c>
      <c r="E3854">
        <f>VLOOKUP(A3854,Kagle!A:Q,17)</f>
        <v>0.66</v>
      </c>
    </row>
    <row r="3855" spans="1:5" ht="15">
      <c r="A3855" s="6" t="s">
        <v>4324</v>
      </c>
      <c r="B3855" s="8">
        <v>20704</v>
      </c>
      <c r="C3855" s="6" t="s">
        <v>620</v>
      </c>
      <c r="D3855" s="6" t="s">
        <v>603</v>
      </c>
      <c r="E3855">
        <f>VLOOKUP(A3855,Kagle!A:Q,17)</f>
        <v>0.77900000000000003</v>
      </c>
    </row>
    <row r="3856" spans="1:5" ht="15">
      <c r="A3856" s="6" t="s">
        <v>4325</v>
      </c>
      <c r="B3856" s="8">
        <v>13765</v>
      </c>
      <c r="C3856" s="6" t="s">
        <v>611</v>
      </c>
      <c r="D3856" s="6" t="s">
        <v>610</v>
      </c>
      <c r="E3856">
        <f>VLOOKUP(A3856,Kagle!A:Q,17)</f>
        <v>0.75800000000000001</v>
      </c>
    </row>
    <row r="3857" spans="1:5" ht="15">
      <c r="A3857" s="6" t="s">
        <v>4326</v>
      </c>
      <c r="B3857" s="8">
        <v>3745</v>
      </c>
      <c r="C3857" s="6" t="s">
        <v>602</v>
      </c>
      <c r="D3857" s="6" t="s">
        <v>603</v>
      </c>
      <c r="E3857">
        <f>VLOOKUP(A3857,Kagle!A:Q,17)</f>
        <v>0.68400000000000005</v>
      </c>
    </row>
    <row r="3858" spans="1:5" ht="15">
      <c r="A3858" s="6" t="s">
        <v>4327</v>
      </c>
      <c r="B3858" s="8">
        <v>10759</v>
      </c>
      <c r="C3858" s="6" t="s">
        <v>600</v>
      </c>
      <c r="D3858" s="6" t="s">
        <v>601</v>
      </c>
      <c r="E3858">
        <f>VLOOKUP(A3858,Kagle!A:Q,17)</f>
        <v>0.69299999999999995</v>
      </c>
    </row>
    <row r="3859" spans="1:5" ht="15">
      <c r="A3859" s="6" t="s">
        <v>4328</v>
      </c>
      <c r="B3859" s="8">
        <v>25064</v>
      </c>
      <c r="C3859" s="6" t="s">
        <v>600</v>
      </c>
      <c r="D3859" s="6" t="s">
        <v>601</v>
      </c>
      <c r="E3859">
        <f>VLOOKUP(A3859,Kagle!A:Q,17)</f>
        <v>0.74</v>
      </c>
    </row>
    <row r="3860" spans="1:5" ht="15">
      <c r="A3860" s="6" t="s">
        <v>4329</v>
      </c>
      <c r="B3860" s="8">
        <v>31686</v>
      </c>
      <c r="C3860" s="6" t="s">
        <v>606</v>
      </c>
      <c r="D3860" s="6" t="s">
        <v>607</v>
      </c>
      <c r="E3860">
        <f>VLOOKUP(A3860,Kagle!A:Q,17)</f>
        <v>0.59099999999999997</v>
      </c>
    </row>
    <row r="3861" spans="1:5" ht="15">
      <c r="A3861" s="6" t="s">
        <v>4330</v>
      </c>
      <c r="B3861" s="8">
        <v>11001</v>
      </c>
      <c r="C3861" s="6" t="s">
        <v>608</v>
      </c>
      <c r="D3861" s="6" t="s">
        <v>607</v>
      </c>
      <c r="E3861">
        <f>VLOOKUP(A3861,Kagle!A:Q,17)</f>
        <v>0.57499999999999996</v>
      </c>
    </row>
    <row r="3862" spans="1:5" ht="15">
      <c r="A3862" s="6" t="s">
        <v>4331</v>
      </c>
      <c r="B3862" s="8">
        <v>10475</v>
      </c>
      <c r="C3862" s="6" t="s">
        <v>616</v>
      </c>
      <c r="D3862" s="6" t="s">
        <v>607</v>
      </c>
      <c r="E3862">
        <f>VLOOKUP(A3862,Kagle!A:Q,17)</f>
        <v>0.63500000000000001</v>
      </c>
    </row>
    <row r="3863" spans="1:5" ht="15">
      <c r="A3863" s="6" t="s">
        <v>4332</v>
      </c>
      <c r="B3863" s="8">
        <v>63787</v>
      </c>
      <c r="C3863" s="6" t="s">
        <v>608</v>
      </c>
      <c r="D3863" s="6" t="s">
        <v>607</v>
      </c>
      <c r="E3863">
        <f>VLOOKUP(A3863,Kagle!A:Q,17)</f>
        <v>0.57799999999999996</v>
      </c>
    </row>
    <row r="3864" spans="1:5" ht="15">
      <c r="A3864" s="6" t="s">
        <v>4333</v>
      </c>
      <c r="B3864" s="8">
        <v>24964</v>
      </c>
      <c r="C3864" s="6" t="s">
        <v>622</v>
      </c>
      <c r="D3864" s="6" t="s">
        <v>607</v>
      </c>
      <c r="E3864">
        <f>VLOOKUP(A3864,Kagle!A:Q,17)</f>
        <v>0.59499999999999997</v>
      </c>
    </row>
    <row r="3865" spans="1:5" ht="15">
      <c r="A3865" s="6" t="s">
        <v>4334</v>
      </c>
      <c r="B3865" s="8">
        <v>10584</v>
      </c>
      <c r="C3865" s="6" t="s">
        <v>609</v>
      </c>
      <c r="D3865" s="6" t="s">
        <v>610</v>
      </c>
      <c r="E3865">
        <f>VLOOKUP(A3865,Kagle!A:Q,17)</f>
        <v>0.7</v>
      </c>
    </row>
    <row r="3866" spans="1:5" ht="15">
      <c r="A3866" s="6" t="s">
        <v>4335</v>
      </c>
      <c r="B3866" s="8">
        <v>29994</v>
      </c>
      <c r="C3866" s="6" t="s">
        <v>620</v>
      </c>
      <c r="D3866" s="6" t="s">
        <v>603</v>
      </c>
      <c r="E3866">
        <f>VLOOKUP(A3866,Kagle!A:Q,17)</f>
        <v>0.71</v>
      </c>
    </row>
    <row r="3867" spans="1:5" ht="15">
      <c r="A3867" s="6" t="s">
        <v>4335</v>
      </c>
      <c r="B3867" s="8">
        <v>3262</v>
      </c>
      <c r="C3867" s="6" t="s">
        <v>609</v>
      </c>
      <c r="D3867" s="6" t="s">
        <v>610</v>
      </c>
      <c r="E3867">
        <f>VLOOKUP(A3867,Kagle!A:Q,17)</f>
        <v>0.71</v>
      </c>
    </row>
    <row r="3868" spans="1:5" ht="15">
      <c r="A3868" s="6" t="s">
        <v>4336</v>
      </c>
      <c r="B3868" s="8">
        <v>40080</v>
      </c>
      <c r="C3868" s="6" t="s">
        <v>602</v>
      </c>
      <c r="D3868" s="6" t="s">
        <v>603</v>
      </c>
      <c r="E3868">
        <f>VLOOKUP(A3868,Kagle!A:Q,17)</f>
        <v>0.72499999999999998</v>
      </c>
    </row>
    <row r="3869" spans="1:5" ht="15">
      <c r="A3869" s="6" t="s">
        <v>4337</v>
      </c>
      <c r="B3869" s="8">
        <v>28215</v>
      </c>
      <c r="C3869" s="6" t="s">
        <v>622</v>
      </c>
      <c r="D3869" s="6" t="s">
        <v>607</v>
      </c>
      <c r="E3869">
        <f>VLOOKUP(A3869,Kagle!A:Q,17)</f>
        <v>0.56999999999999995</v>
      </c>
    </row>
    <row r="3870" spans="1:5" ht="15">
      <c r="A3870" s="6" t="s">
        <v>4338</v>
      </c>
      <c r="B3870" s="8">
        <v>19275</v>
      </c>
      <c r="C3870" s="6" t="s">
        <v>613</v>
      </c>
      <c r="D3870" s="6" t="s">
        <v>605</v>
      </c>
      <c r="E3870">
        <f>VLOOKUP(A3870,Kagle!A:Q,17)</f>
        <v>0.65</v>
      </c>
    </row>
    <row r="3871" spans="1:5" ht="15">
      <c r="A3871" s="6" t="s">
        <v>4339</v>
      </c>
      <c r="B3871" s="8">
        <v>7743</v>
      </c>
      <c r="C3871" s="6" t="s">
        <v>621</v>
      </c>
      <c r="D3871" s="6" t="s">
        <v>603</v>
      </c>
      <c r="E3871">
        <f>VLOOKUP(A3871,Kagle!A:Q,17)</f>
        <v>0.72699999999999998</v>
      </c>
    </row>
    <row r="3872" spans="1:5" ht="15">
      <c r="A3872" s="6" t="s">
        <v>4340</v>
      </c>
      <c r="B3872" s="8">
        <v>22053</v>
      </c>
      <c r="C3872" s="6" t="s">
        <v>602</v>
      </c>
      <c r="D3872" s="6" t="s">
        <v>603</v>
      </c>
      <c r="E3872">
        <f>VLOOKUP(A3872,Kagle!A:Q,17)</f>
        <v>0.73699999999999999</v>
      </c>
    </row>
    <row r="3873" spans="1:5" ht="15">
      <c r="A3873" s="6" t="s">
        <v>4341</v>
      </c>
      <c r="B3873" s="8">
        <v>34918</v>
      </c>
      <c r="C3873" s="6" t="s">
        <v>604</v>
      </c>
      <c r="D3873" s="6" t="s">
        <v>605</v>
      </c>
      <c r="E3873">
        <f>VLOOKUP(A3873,Kagle!A:Q,17)</f>
        <v>0.55200000000000005</v>
      </c>
    </row>
    <row r="3874" spans="1:5" ht="15">
      <c r="A3874" s="6" t="s">
        <v>4342</v>
      </c>
      <c r="B3874" s="8">
        <v>31659</v>
      </c>
      <c r="C3874" s="6" t="s">
        <v>619</v>
      </c>
      <c r="D3874" s="6" t="s">
        <v>605</v>
      </c>
      <c r="E3874">
        <f>VLOOKUP(A3874,Kagle!A:Q,17)</f>
        <v>0.622</v>
      </c>
    </row>
    <row r="3875" spans="1:5" ht="15">
      <c r="A3875" s="6" t="s">
        <v>4343</v>
      </c>
      <c r="B3875" s="8">
        <v>19955</v>
      </c>
      <c r="C3875" s="6" t="s">
        <v>600</v>
      </c>
      <c r="D3875" s="6" t="s">
        <v>601</v>
      </c>
      <c r="E3875">
        <f>VLOOKUP(A3875,Kagle!A:Q,17)</f>
        <v>0.66900000000000004</v>
      </c>
    </row>
    <row r="3876" spans="1:5" ht="15">
      <c r="A3876" s="6" t="s">
        <v>4344</v>
      </c>
      <c r="B3876" s="8">
        <v>90640</v>
      </c>
      <c r="C3876" s="6" t="s">
        <v>609</v>
      </c>
      <c r="D3876" s="6" t="s">
        <v>610</v>
      </c>
      <c r="E3876">
        <f>VLOOKUP(A3876,Kagle!A:Q,17)</f>
        <v>0.70499999999999996</v>
      </c>
    </row>
    <row r="3877" spans="1:5" ht="15">
      <c r="A3877" s="6" t="s">
        <v>4345</v>
      </c>
      <c r="B3877" s="8">
        <v>4272</v>
      </c>
      <c r="C3877" s="6" t="s">
        <v>608</v>
      </c>
      <c r="D3877" s="6" t="s">
        <v>607</v>
      </c>
      <c r="E3877">
        <f>VLOOKUP(A3877,Kagle!A:Q,17)</f>
        <v>0.56999999999999995</v>
      </c>
    </row>
    <row r="3878" spans="1:5" ht="15">
      <c r="A3878" s="6" t="s">
        <v>4346</v>
      </c>
      <c r="B3878" s="8">
        <v>9370</v>
      </c>
      <c r="C3878" s="6" t="s">
        <v>608</v>
      </c>
      <c r="D3878" s="6" t="s">
        <v>607</v>
      </c>
      <c r="E3878">
        <f>VLOOKUP(A3878,Kagle!A:Q,17)</f>
        <v>0.68700000000000006</v>
      </c>
    </row>
    <row r="3879" spans="1:5" ht="15">
      <c r="A3879" s="6" t="s">
        <v>4346</v>
      </c>
      <c r="B3879" s="8">
        <v>5304</v>
      </c>
      <c r="C3879" s="6" t="s">
        <v>620</v>
      </c>
      <c r="D3879" s="6" t="s">
        <v>603</v>
      </c>
      <c r="E3879">
        <f>VLOOKUP(A3879,Kagle!A:Q,17)</f>
        <v>0.68700000000000006</v>
      </c>
    </row>
    <row r="3880" spans="1:5" ht="15">
      <c r="A3880" s="6" t="s">
        <v>4346</v>
      </c>
      <c r="B3880" s="8">
        <v>10019</v>
      </c>
      <c r="C3880" s="6" t="s">
        <v>609</v>
      </c>
      <c r="D3880" s="6" t="s">
        <v>610</v>
      </c>
      <c r="E3880">
        <f>VLOOKUP(A3880,Kagle!A:Q,17)</f>
        <v>0.68700000000000006</v>
      </c>
    </row>
    <row r="3881" spans="1:5" ht="15">
      <c r="A3881" s="6" t="s">
        <v>4346</v>
      </c>
      <c r="B3881" s="8">
        <v>13431</v>
      </c>
      <c r="C3881" s="6" t="s">
        <v>617</v>
      </c>
      <c r="D3881" s="6" t="s">
        <v>610</v>
      </c>
      <c r="E3881">
        <f>VLOOKUP(A3881,Kagle!A:Q,17)</f>
        <v>0.68700000000000006</v>
      </c>
    </row>
    <row r="3882" spans="1:5" ht="15">
      <c r="A3882" s="6" t="s">
        <v>4347</v>
      </c>
      <c r="B3882" s="8">
        <v>26426</v>
      </c>
      <c r="C3882" s="6" t="s">
        <v>611</v>
      </c>
      <c r="D3882" s="6" t="s">
        <v>610</v>
      </c>
      <c r="E3882">
        <f>VLOOKUP(A3882,Kagle!A:Q,17)</f>
        <v>0.75</v>
      </c>
    </row>
    <row r="3883" spans="1:5" ht="15">
      <c r="A3883" s="6" t="s">
        <v>4348</v>
      </c>
      <c r="B3883" s="8">
        <v>2888</v>
      </c>
      <c r="C3883" s="6" t="s">
        <v>618</v>
      </c>
      <c r="D3883" s="6" t="s">
        <v>601</v>
      </c>
      <c r="E3883">
        <f>VLOOKUP(A3883,Kagle!A:Q,17)</f>
        <v>0.66</v>
      </c>
    </row>
    <row r="3884" spans="1:5" ht="15">
      <c r="A3884" s="6" t="s">
        <v>4349</v>
      </c>
      <c r="B3884" s="8">
        <v>2649</v>
      </c>
      <c r="C3884" s="6" t="s">
        <v>602</v>
      </c>
      <c r="D3884" s="6" t="s">
        <v>603</v>
      </c>
      <c r="E3884">
        <f>VLOOKUP(A3884,Kagle!A:Q,17)</f>
        <v>0.71</v>
      </c>
    </row>
    <row r="3885" spans="1:5" ht="15">
      <c r="A3885" s="6" t="s">
        <v>4350</v>
      </c>
      <c r="B3885" s="8">
        <v>12292</v>
      </c>
      <c r="C3885" s="6" t="s">
        <v>620</v>
      </c>
      <c r="D3885" s="6" t="s">
        <v>603</v>
      </c>
      <c r="E3885">
        <f>VLOOKUP(A3885,Kagle!A:Q,17)</f>
        <v>0.72</v>
      </c>
    </row>
    <row r="3886" spans="1:5" ht="15">
      <c r="A3886" s="6" t="s">
        <v>4351</v>
      </c>
      <c r="B3886" s="8">
        <v>3578</v>
      </c>
      <c r="C3886" s="6" t="s">
        <v>620</v>
      </c>
      <c r="D3886" s="6" t="s">
        <v>603</v>
      </c>
      <c r="E3886">
        <f>VLOOKUP(A3886,Kagle!A:Q,17)</f>
        <v>0.77</v>
      </c>
    </row>
    <row r="3887" spans="1:5" ht="15">
      <c r="A3887" s="6" t="s">
        <v>4352</v>
      </c>
      <c r="B3887" s="8">
        <v>118349</v>
      </c>
      <c r="C3887" s="6" t="s">
        <v>612</v>
      </c>
      <c r="D3887" s="6" t="s">
        <v>607</v>
      </c>
      <c r="E3887">
        <f>VLOOKUP(A3887,Kagle!A:Q,17)</f>
        <v>0.52800000000000002</v>
      </c>
    </row>
    <row r="3888" spans="1:5" ht="15">
      <c r="A3888" s="6" t="s">
        <v>4353</v>
      </c>
      <c r="B3888" s="8">
        <v>11305</v>
      </c>
      <c r="C3888" s="6" t="s">
        <v>614</v>
      </c>
      <c r="D3888" s="6" t="s">
        <v>607</v>
      </c>
      <c r="E3888">
        <f>VLOOKUP(A3888,Kagle!A:Q,17)</f>
        <v>0.57999999999999996</v>
      </c>
    </row>
    <row r="3889" spans="1:5" ht="15">
      <c r="A3889" s="6" t="s">
        <v>4354</v>
      </c>
      <c r="B3889" s="8">
        <v>17595</v>
      </c>
      <c r="C3889" s="6" t="s">
        <v>622</v>
      </c>
      <c r="D3889" s="6" t="s">
        <v>607</v>
      </c>
      <c r="E3889">
        <f>VLOOKUP(A3889,Kagle!A:Q,17)</f>
        <v>0.59099999999999997</v>
      </c>
    </row>
    <row r="3890" spans="1:5" ht="15">
      <c r="A3890" s="6" t="s">
        <v>4355</v>
      </c>
      <c r="B3890" s="8">
        <v>18708</v>
      </c>
      <c r="C3890" s="6" t="s">
        <v>615</v>
      </c>
      <c r="D3890" s="6" t="s">
        <v>607</v>
      </c>
      <c r="E3890">
        <f>VLOOKUP(A3890,Kagle!A:Q,17)</f>
        <v>0.59</v>
      </c>
    </row>
    <row r="3891" spans="1:5" ht="15">
      <c r="A3891" s="6" t="s">
        <v>4356</v>
      </c>
      <c r="B3891" s="8">
        <v>15531</v>
      </c>
      <c r="C3891" s="6" t="s">
        <v>622</v>
      </c>
      <c r="D3891" s="6" t="s">
        <v>607</v>
      </c>
      <c r="E3891">
        <f>VLOOKUP(A3891,Kagle!A:Q,17)</f>
        <v>0.52500000000000002</v>
      </c>
    </row>
    <row r="3892" spans="1:5" ht="15">
      <c r="A3892" s="6" t="s">
        <v>4357</v>
      </c>
      <c r="B3892" s="8">
        <v>3882</v>
      </c>
      <c r="C3892" s="6" t="s">
        <v>617</v>
      </c>
      <c r="D3892" s="6" t="s">
        <v>610</v>
      </c>
      <c r="E3892">
        <f>VLOOKUP(A3892,Kagle!A:Q,17)</f>
        <v>0.74</v>
      </c>
    </row>
    <row r="3893" spans="1:5" ht="15">
      <c r="A3893" s="6" t="s">
        <v>4358</v>
      </c>
      <c r="B3893" s="8">
        <v>2101</v>
      </c>
      <c r="C3893" s="6" t="s">
        <v>623</v>
      </c>
      <c r="D3893" s="6" t="s">
        <v>607</v>
      </c>
      <c r="E3893">
        <f>VLOOKUP(A3893,Kagle!A:Q,17)</f>
        <v>0.52600000000000002</v>
      </c>
    </row>
    <row r="3894" spans="1:5" ht="15">
      <c r="A3894" s="6" t="s">
        <v>4359</v>
      </c>
      <c r="B3894" s="8">
        <v>14418</v>
      </c>
      <c r="C3894" s="6" t="s">
        <v>622</v>
      </c>
      <c r="D3894" s="6" t="s">
        <v>607</v>
      </c>
      <c r="E3894">
        <f>VLOOKUP(A3894,Kagle!A:Q,17)</f>
        <v>0.61199999999999999</v>
      </c>
    </row>
    <row r="3895" spans="1:5" ht="15">
      <c r="A3895" s="6" t="s">
        <v>4360</v>
      </c>
      <c r="B3895" s="8">
        <v>4337</v>
      </c>
      <c r="C3895" s="6" t="s">
        <v>602</v>
      </c>
      <c r="D3895" s="6" t="s">
        <v>603</v>
      </c>
      <c r="E3895">
        <f>VLOOKUP(A3895,Kagle!A:Q,17)</f>
        <v>0.69099999999999995</v>
      </c>
    </row>
    <row r="3896" spans="1:5" ht="15">
      <c r="A3896" s="6" t="s">
        <v>4361</v>
      </c>
      <c r="B3896" s="8">
        <v>16846</v>
      </c>
      <c r="C3896" s="6" t="s">
        <v>629</v>
      </c>
      <c r="D3896" s="6" t="s">
        <v>607</v>
      </c>
      <c r="E3896">
        <f>VLOOKUP(A3896,Kagle!A:Q,17)</f>
        <v>0.52900000000000003</v>
      </c>
    </row>
    <row r="3897" spans="1:5" ht="15">
      <c r="A3897" s="6" t="s">
        <v>4362</v>
      </c>
      <c r="B3897" s="8">
        <v>35122</v>
      </c>
      <c r="C3897" s="6" t="s">
        <v>629</v>
      </c>
      <c r="D3897" s="6" t="s">
        <v>607</v>
      </c>
      <c r="E3897">
        <f>VLOOKUP(A3897,Kagle!A:Q,17)</f>
        <v>0.56100000000000005</v>
      </c>
    </row>
    <row r="3898" spans="1:5" ht="15">
      <c r="A3898" s="6" t="s">
        <v>4363</v>
      </c>
      <c r="B3898" s="8">
        <v>23867</v>
      </c>
      <c r="C3898" s="6" t="s">
        <v>608</v>
      </c>
      <c r="D3898" s="6" t="s">
        <v>607</v>
      </c>
      <c r="E3898">
        <f>VLOOKUP(A3898,Kagle!A:Q,17)</f>
        <v>0.60399999999999998</v>
      </c>
    </row>
    <row r="3899" spans="1:5" ht="15">
      <c r="A3899" s="6" t="s">
        <v>4364</v>
      </c>
      <c r="B3899" s="8">
        <v>46879</v>
      </c>
      <c r="C3899" s="6" t="s">
        <v>618</v>
      </c>
      <c r="D3899" s="6" t="s">
        <v>601</v>
      </c>
      <c r="E3899">
        <f>VLOOKUP(A3899,Kagle!A:Q,17)</f>
        <v>0.65200000000000002</v>
      </c>
    </row>
    <row r="3900" spans="1:5" ht="15">
      <c r="A3900" s="6" t="s">
        <v>4365</v>
      </c>
      <c r="B3900" s="8">
        <v>33315</v>
      </c>
      <c r="C3900" s="6" t="s">
        <v>602</v>
      </c>
      <c r="D3900" s="6" t="s">
        <v>603</v>
      </c>
      <c r="E3900">
        <f>VLOOKUP(A3900,Kagle!A:Q,17)</f>
        <v>0.77900000000000003</v>
      </c>
    </row>
    <row r="3901" spans="1:5" ht="15">
      <c r="A3901" s="6" t="s">
        <v>4366</v>
      </c>
      <c r="B3901" s="8">
        <v>168641</v>
      </c>
      <c r="C3901" s="6" t="s">
        <v>602</v>
      </c>
      <c r="D3901" s="6" t="s">
        <v>603</v>
      </c>
      <c r="E3901">
        <f>VLOOKUP(A3901,Kagle!A:Q,17)</f>
        <v>0.626</v>
      </c>
    </row>
    <row r="3902" spans="1:5" ht="15">
      <c r="A3902" s="6" t="s">
        <v>4367</v>
      </c>
      <c r="B3902" s="8">
        <v>8359</v>
      </c>
      <c r="C3902" s="6" t="s">
        <v>608</v>
      </c>
      <c r="D3902" s="6" t="s">
        <v>607</v>
      </c>
      <c r="E3902">
        <f>VLOOKUP(A3902,Kagle!A:Q,17)</f>
        <v>0.67</v>
      </c>
    </row>
    <row r="3903" spans="1:5" ht="15">
      <c r="A3903" s="6" t="s">
        <v>4368</v>
      </c>
      <c r="B3903" s="8">
        <v>39972</v>
      </c>
      <c r="C3903" s="6" t="s">
        <v>620</v>
      </c>
      <c r="D3903" s="6" t="s">
        <v>603</v>
      </c>
      <c r="E3903">
        <f>VLOOKUP(A3903,Kagle!A:Q,17)</f>
        <v>0.77</v>
      </c>
    </row>
    <row r="3904" spans="1:5" ht="15">
      <c r="A3904" s="6" t="s">
        <v>4369</v>
      </c>
      <c r="B3904" s="8">
        <v>6113</v>
      </c>
      <c r="C3904" s="6" t="s">
        <v>622</v>
      </c>
      <c r="D3904" s="6" t="s">
        <v>607</v>
      </c>
      <c r="E3904">
        <f>VLOOKUP(A3904,Kagle!A:Q,17)</f>
        <v>0.63400000000000001</v>
      </c>
    </row>
    <row r="3905" spans="1:5" ht="15">
      <c r="A3905" s="6" t="s">
        <v>4370</v>
      </c>
      <c r="B3905" s="8">
        <v>32802</v>
      </c>
      <c r="C3905" s="6" t="s">
        <v>612</v>
      </c>
      <c r="D3905" s="6" t="s">
        <v>607</v>
      </c>
      <c r="E3905">
        <f>VLOOKUP(A3905,Kagle!A:Q,17)</f>
        <v>0.59799999999999998</v>
      </c>
    </row>
    <row r="3906" spans="1:5" ht="15">
      <c r="A3906" s="6" t="s">
        <v>4371</v>
      </c>
      <c r="B3906" s="8">
        <v>27148</v>
      </c>
      <c r="C3906" s="6" t="s">
        <v>611</v>
      </c>
      <c r="D3906" s="6" t="s">
        <v>610</v>
      </c>
      <c r="E3906">
        <f>VLOOKUP(A3906,Kagle!A:Q,17)</f>
        <v>0.78</v>
      </c>
    </row>
    <row r="3907" spans="1:5" ht="15">
      <c r="A3907" s="6" t="s">
        <v>4372</v>
      </c>
      <c r="B3907" s="8">
        <v>34010</v>
      </c>
      <c r="C3907" s="6" t="s">
        <v>620</v>
      </c>
      <c r="D3907" s="6" t="s">
        <v>603</v>
      </c>
      <c r="E3907">
        <f>VLOOKUP(A3907,Kagle!A:Q,17)</f>
        <v>0.79</v>
      </c>
    </row>
    <row r="3908" spans="1:5" ht="15">
      <c r="A3908" s="6" t="s">
        <v>4373</v>
      </c>
      <c r="B3908" s="8">
        <v>22172</v>
      </c>
      <c r="C3908" s="6" t="s">
        <v>602</v>
      </c>
      <c r="D3908" s="6" t="s">
        <v>603</v>
      </c>
      <c r="E3908">
        <f>VLOOKUP(A3908,Kagle!A:Q,17)</f>
        <v>0.69</v>
      </c>
    </row>
    <row r="3909" spans="1:5" ht="15">
      <c r="A3909" s="6" t="s">
        <v>4374</v>
      </c>
      <c r="B3909" s="8">
        <v>32035</v>
      </c>
      <c r="C3909" s="6" t="s">
        <v>620</v>
      </c>
      <c r="D3909" s="6" t="s">
        <v>603</v>
      </c>
      <c r="E3909">
        <f>VLOOKUP(A3909,Kagle!A:Q,17)</f>
        <v>0.755</v>
      </c>
    </row>
    <row r="3910" spans="1:5" ht="15">
      <c r="A3910" s="6" t="s">
        <v>4375</v>
      </c>
      <c r="B3910" s="8">
        <v>3400</v>
      </c>
      <c r="C3910" s="6" t="s">
        <v>604</v>
      </c>
      <c r="D3910" s="6" t="s">
        <v>605</v>
      </c>
      <c r="E3910">
        <f>VLOOKUP(A3910,Kagle!A:Q,17)</f>
        <v>0.56200000000000006</v>
      </c>
    </row>
    <row r="3911" spans="1:5" ht="15">
      <c r="A3911" s="6" t="s">
        <v>4376</v>
      </c>
      <c r="B3911" s="8">
        <v>31549</v>
      </c>
      <c r="C3911" s="6" t="s">
        <v>609</v>
      </c>
      <c r="D3911" s="6" t="s">
        <v>610</v>
      </c>
      <c r="E3911">
        <f>VLOOKUP(A3911,Kagle!A:Q,17)</f>
        <v>0.76300000000000001</v>
      </c>
    </row>
    <row r="3912" spans="1:5" ht="15">
      <c r="A3912" s="6" t="s">
        <v>4377</v>
      </c>
      <c r="B3912" s="8">
        <v>355336</v>
      </c>
      <c r="C3912" s="6" t="s">
        <v>624</v>
      </c>
      <c r="D3912" s="6" t="s">
        <v>601</v>
      </c>
      <c r="E3912">
        <f>VLOOKUP(A3912,Kagle!A:Q,17)</f>
        <v>0.70099999999999996</v>
      </c>
    </row>
    <row r="3913" spans="1:5" ht="15">
      <c r="A3913" s="6" t="s">
        <v>4378</v>
      </c>
      <c r="B3913" s="8">
        <v>93937</v>
      </c>
      <c r="C3913" s="6" t="s">
        <v>620</v>
      </c>
      <c r="D3913" s="6" t="s">
        <v>603</v>
      </c>
      <c r="E3913">
        <f>VLOOKUP(A3913,Kagle!A:Q,17)</f>
        <v>0.72499999999999998</v>
      </c>
    </row>
    <row r="3914" spans="1:5" ht="15">
      <c r="A3914" s="6" t="s">
        <v>4379</v>
      </c>
      <c r="B3914" s="8">
        <v>50852</v>
      </c>
      <c r="C3914" s="6" t="s">
        <v>618</v>
      </c>
      <c r="D3914" s="6" t="s">
        <v>601</v>
      </c>
      <c r="E3914">
        <f>VLOOKUP(A3914,Kagle!A:Q,17)</f>
        <v>0.73</v>
      </c>
    </row>
    <row r="3915" spans="1:5" ht="15">
      <c r="A3915" s="6" t="s">
        <v>4380</v>
      </c>
      <c r="B3915" s="8">
        <v>6843</v>
      </c>
      <c r="C3915" s="6" t="s">
        <v>609</v>
      </c>
      <c r="D3915" s="6" t="s">
        <v>610</v>
      </c>
      <c r="E3915">
        <f>VLOOKUP(A3915,Kagle!A:Q,17)</f>
        <v>0.73799999999999999</v>
      </c>
    </row>
    <row r="3916" spans="1:5" ht="15">
      <c r="A3916" s="6" t="s">
        <v>4381</v>
      </c>
      <c r="B3916" s="8">
        <v>27915</v>
      </c>
      <c r="C3916" s="6" t="s">
        <v>600</v>
      </c>
      <c r="D3916" s="6" t="s">
        <v>601</v>
      </c>
      <c r="E3916">
        <f>VLOOKUP(A3916,Kagle!A:Q,17)</f>
        <v>0.68700000000000006</v>
      </c>
    </row>
    <row r="3917" spans="1:5" ht="15">
      <c r="A3917" s="6" t="s">
        <v>4382</v>
      </c>
      <c r="B3917" s="8">
        <v>17860</v>
      </c>
      <c r="C3917" s="6" t="s">
        <v>620</v>
      </c>
      <c r="D3917" s="6" t="s">
        <v>603</v>
      </c>
      <c r="E3917">
        <f>VLOOKUP(A3917,Kagle!A:Q,17)</f>
        <v>0.7</v>
      </c>
    </row>
    <row r="3918" spans="1:5" ht="15">
      <c r="A3918" s="6" t="s">
        <v>4383</v>
      </c>
      <c r="B3918" s="8">
        <v>4674</v>
      </c>
      <c r="C3918" s="6" t="s">
        <v>617</v>
      </c>
      <c r="D3918" s="6" t="s">
        <v>610</v>
      </c>
      <c r="E3918">
        <f>VLOOKUP(A3918,Kagle!A:Q,17)</f>
        <v>0.72499999999999998</v>
      </c>
    </row>
    <row r="3919" spans="1:5" ht="15">
      <c r="A3919" s="6" t="s">
        <v>4384</v>
      </c>
      <c r="B3919" s="8">
        <v>3901</v>
      </c>
      <c r="C3919" s="6" t="s">
        <v>611</v>
      </c>
      <c r="D3919" s="6" t="s">
        <v>610</v>
      </c>
      <c r="E3919">
        <f>VLOOKUP(A3919,Kagle!A:Q,17)</f>
        <v>0.67</v>
      </c>
    </row>
    <row r="3920" spans="1:5" ht="15">
      <c r="A3920" s="6" t="s">
        <v>4385</v>
      </c>
      <c r="B3920" s="8">
        <v>4650</v>
      </c>
      <c r="C3920" s="6" t="s">
        <v>613</v>
      </c>
      <c r="D3920" s="6" t="s">
        <v>605</v>
      </c>
      <c r="E3920">
        <f>VLOOKUP(A3920,Kagle!A:Q,17)</f>
        <v>0.60299999999999998</v>
      </c>
    </row>
    <row r="3921" spans="1:5" ht="15">
      <c r="A3921" s="6" t="s">
        <v>4386</v>
      </c>
      <c r="B3921" s="8">
        <v>4591</v>
      </c>
      <c r="C3921" s="6" t="s">
        <v>611</v>
      </c>
      <c r="D3921" s="6" t="s">
        <v>610</v>
      </c>
      <c r="E3921">
        <f>VLOOKUP(A3921,Kagle!A:Q,17)</f>
        <v>0.69</v>
      </c>
    </row>
    <row r="3922" spans="1:5" ht="15">
      <c r="A3922" s="6" t="s">
        <v>4387</v>
      </c>
      <c r="B3922" s="8">
        <v>3420</v>
      </c>
      <c r="C3922" s="6" t="s">
        <v>613</v>
      </c>
      <c r="D3922" s="6" t="s">
        <v>605</v>
      </c>
      <c r="E3922">
        <f>VLOOKUP(A3922,Kagle!A:Q,17)</f>
        <v>0.624</v>
      </c>
    </row>
    <row r="3923" spans="1:5" ht="15">
      <c r="A3923" s="6" t="s">
        <v>4388</v>
      </c>
      <c r="B3923" s="8">
        <v>8116</v>
      </c>
      <c r="C3923" s="6" t="s">
        <v>618</v>
      </c>
      <c r="D3923" s="6" t="s">
        <v>601</v>
      </c>
      <c r="E3923">
        <f>VLOOKUP(A3923,Kagle!A:Q,17)</f>
        <v>0.69</v>
      </c>
    </row>
    <row r="3924" spans="1:5" ht="15">
      <c r="A3924" s="6" t="s">
        <v>4389</v>
      </c>
      <c r="B3924" s="8">
        <v>1550</v>
      </c>
      <c r="C3924" s="6" t="s">
        <v>602</v>
      </c>
      <c r="D3924" s="6" t="s">
        <v>603</v>
      </c>
      <c r="E3924">
        <f>VLOOKUP(A3924,Kagle!A:Q,17)</f>
        <v>0.72</v>
      </c>
    </row>
    <row r="3925" spans="1:5" ht="15">
      <c r="A3925" s="6" t="s">
        <v>4390</v>
      </c>
      <c r="B3925" s="8">
        <v>59875</v>
      </c>
      <c r="C3925" s="6" t="s">
        <v>617</v>
      </c>
      <c r="D3925" s="6" t="s">
        <v>610</v>
      </c>
      <c r="E3925">
        <f>VLOOKUP(A3925,Kagle!A:Q,17)</f>
        <v>0.72499999999999998</v>
      </c>
    </row>
    <row r="3926" spans="1:5" ht="15">
      <c r="A3926" s="6" t="s">
        <v>4391</v>
      </c>
      <c r="B3926" s="8">
        <v>1524</v>
      </c>
      <c r="C3926" s="6" t="s">
        <v>611</v>
      </c>
      <c r="D3926" s="6" t="s">
        <v>610</v>
      </c>
      <c r="E3926">
        <f>VLOOKUP(A3926,Kagle!A:Q,17)</f>
        <v>0.69299999999999995</v>
      </c>
    </row>
    <row r="3927" spans="1:5" ht="15">
      <c r="A3927" s="6" t="s">
        <v>4392</v>
      </c>
      <c r="B3927" s="8">
        <v>11634</v>
      </c>
      <c r="C3927" s="6" t="s">
        <v>618</v>
      </c>
      <c r="D3927" s="6" t="s">
        <v>601</v>
      </c>
      <c r="E3927">
        <f>VLOOKUP(A3927,Kagle!A:Q,17)</f>
        <v>0.70299999999999996</v>
      </c>
    </row>
    <row r="3928" spans="1:5" ht="15">
      <c r="A3928" s="6" t="s">
        <v>4393</v>
      </c>
      <c r="B3928" s="8">
        <v>45774</v>
      </c>
      <c r="C3928" s="6" t="s">
        <v>620</v>
      </c>
      <c r="D3928" s="6" t="s">
        <v>603</v>
      </c>
      <c r="E3928">
        <f>VLOOKUP(A3928,Kagle!A:Q,17)</f>
        <v>0.73199999999999998</v>
      </c>
    </row>
    <row r="3929" spans="1:5" ht="15">
      <c r="A3929" s="6" t="s">
        <v>4394</v>
      </c>
      <c r="B3929" s="8">
        <v>2577</v>
      </c>
      <c r="C3929" s="6" t="s">
        <v>621</v>
      </c>
      <c r="D3929" s="6" t="s">
        <v>603</v>
      </c>
      <c r="E3929">
        <f>VLOOKUP(A3929,Kagle!A:Q,17)</f>
        <v>0.66900000000000004</v>
      </c>
    </row>
    <row r="3930" spans="1:5" ht="15">
      <c r="A3930" s="6" t="s">
        <v>4395</v>
      </c>
      <c r="B3930" s="8">
        <v>7940</v>
      </c>
      <c r="C3930" s="6" t="s">
        <v>602</v>
      </c>
      <c r="D3930" s="6" t="s">
        <v>603</v>
      </c>
      <c r="E3930">
        <f>VLOOKUP(A3930,Kagle!A:Q,17)</f>
        <v>0.60599999999999998</v>
      </c>
    </row>
    <row r="3931" spans="1:5" ht="15">
      <c r="A3931" s="6" t="s">
        <v>4396</v>
      </c>
      <c r="B3931" s="8">
        <v>4283</v>
      </c>
      <c r="C3931" s="6" t="s">
        <v>602</v>
      </c>
      <c r="D3931" s="6" t="s">
        <v>603</v>
      </c>
      <c r="E3931">
        <f>VLOOKUP(A3931,Kagle!A:Q,17)</f>
        <v>0.59499999999999997</v>
      </c>
    </row>
    <row r="3932" spans="1:5" ht="15">
      <c r="A3932" s="6" t="s">
        <v>4397</v>
      </c>
      <c r="B3932" s="8">
        <v>12179</v>
      </c>
      <c r="C3932" s="6" t="s">
        <v>608</v>
      </c>
      <c r="D3932" s="6" t="s">
        <v>607</v>
      </c>
      <c r="E3932">
        <f>VLOOKUP(A3932,Kagle!A:Q,17)</f>
        <v>0.57999999999999996</v>
      </c>
    </row>
    <row r="3933" spans="1:5" ht="15">
      <c r="A3933" s="6" t="s">
        <v>4398</v>
      </c>
      <c r="B3933" s="8">
        <v>14819</v>
      </c>
      <c r="C3933" s="6" t="s">
        <v>620</v>
      </c>
      <c r="D3933" s="6" t="s">
        <v>603</v>
      </c>
      <c r="E3933">
        <f>VLOOKUP(A3933,Kagle!A:Q,17)</f>
        <v>0.71</v>
      </c>
    </row>
    <row r="3934" spans="1:5" ht="15">
      <c r="A3934" s="6" t="s">
        <v>4399</v>
      </c>
      <c r="B3934" s="8">
        <v>4152</v>
      </c>
      <c r="C3934" s="6" t="s">
        <v>606</v>
      </c>
      <c r="D3934" s="6" t="s">
        <v>607</v>
      </c>
      <c r="E3934">
        <f>VLOOKUP(A3934,Kagle!A:Q,17)</f>
        <v>0.58099999999999996</v>
      </c>
    </row>
    <row r="3935" spans="1:5" ht="15">
      <c r="A3935" s="6" t="s">
        <v>4400</v>
      </c>
      <c r="B3935" s="8">
        <v>12347</v>
      </c>
      <c r="C3935" s="6" t="s">
        <v>620</v>
      </c>
      <c r="D3935" s="6" t="s">
        <v>603</v>
      </c>
      <c r="E3935">
        <f>VLOOKUP(A3935,Kagle!A:Q,17)</f>
        <v>0.70299999999999996</v>
      </c>
    </row>
    <row r="3936" spans="1:5" ht="15">
      <c r="A3936" s="6" t="s">
        <v>4401</v>
      </c>
      <c r="B3936" s="8">
        <v>10067</v>
      </c>
      <c r="C3936" s="6" t="s">
        <v>600</v>
      </c>
      <c r="D3936" s="6" t="s">
        <v>601</v>
      </c>
      <c r="E3936">
        <f>VLOOKUP(A3936,Kagle!A:Q,17)</f>
        <v>0.72699999999999998</v>
      </c>
    </row>
    <row r="3937" spans="1:5" ht="15">
      <c r="A3937" s="6" t="s">
        <v>4402</v>
      </c>
      <c r="B3937" s="8">
        <v>45633</v>
      </c>
      <c r="C3937" s="6" t="s">
        <v>630</v>
      </c>
      <c r="D3937" s="6" t="s">
        <v>603</v>
      </c>
      <c r="E3937">
        <f>VLOOKUP(A3937,Kagle!A:Q,17)</f>
        <v>0.7</v>
      </c>
    </row>
    <row r="3938" spans="1:5" ht="15">
      <c r="A3938" s="6" t="s">
        <v>4403</v>
      </c>
      <c r="B3938" s="8">
        <v>18960</v>
      </c>
      <c r="C3938" s="6" t="s">
        <v>609</v>
      </c>
      <c r="D3938" s="6" t="s">
        <v>610</v>
      </c>
      <c r="E3938">
        <f>VLOOKUP(A3938,Kagle!A:Q,17)</f>
        <v>0.73799999999999999</v>
      </c>
    </row>
    <row r="3939" spans="1:5" ht="15">
      <c r="A3939" s="6" t="s">
        <v>4404</v>
      </c>
      <c r="B3939" s="8">
        <v>12748</v>
      </c>
      <c r="C3939" s="6" t="s">
        <v>615</v>
      </c>
      <c r="D3939" s="6" t="s">
        <v>607</v>
      </c>
      <c r="E3939">
        <f>VLOOKUP(A3939,Kagle!A:Q,17)</f>
        <v>0.621</v>
      </c>
    </row>
    <row r="3940" spans="1:5" ht="15">
      <c r="A3940" s="6" t="s">
        <v>4405</v>
      </c>
      <c r="B3940" s="8">
        <v>7906</v>
      </c>
      <c r="C3940" s="6" t="s">
        <v>617</v>
      </c>
      <c r="D3940" s="6" t="s">
        <v>610</v>
      </c>
      <c r="E3940">
        <f>VLOOKUP(A3940,Kagle!A:Q,17)</f>
        <v>0.71299999999999997</v>
      </c>
    </row>
    <row r="3941" spans="1:5" ht="15">
      <c r="A3941" s="6" t="s">
        <v>4406</v>
      </c>
      <c r="B3941" s="8">
        <v>37561</v>
      </c>
      <c r="C3941" s="6" t="s">
        <v>600</v>
      </c>
      <c r="D3941" s="6" t="s">
        <v>601</v>
      </c>
      <c r="E3941">
        <f>VLOOKUP(A3941,Kagle!A:Q,17)</f>
        <v>0.68400000000000005</v>
      </c>
    </row>
    <row r="3942" spans="1:5" ht="15">
      <c r="A3942" s="6" t="s">
        <v>4407</v>
      </c>
      <c r="B3942" s="8">
        <v>3931</v>
      </c>
      <c r="C3942" s="6" t="s">
        <v>606</v>
      </c>
      <c r="D3942" s="6" t="s">
        <v>607</v>
      </c>
      <c r="E3942">
        <f>VLOOKUP(A3942,Kagle!A:Q,17)</f>
        <v>0.622</v>
      </c>
    </row>
    <row r="3943" spans="1:5" ht="15">
      <c r="A3943" s="6" t="s">
        <v>4408</v>
      </c>
      <c r="B3943" s="8">
        <v>14958</v>
      </c>
      <c r="C3943" s="6" t="s">
        <v>602</v>
      </c>
      <c r="D3943" s="6" t="s">
        <v>603</v>
      </c>
      <c r="E3943">
        <f>VLOOKUP(A3943,Kagle!A:Q,17)</f>
        <v>0.65</v>
      </c>
    </row>
    <row r="3944" spans="1:5" ht="15">
      <c r="A3944" s="6" t="s">
        <v>4409</v>
      </c>
      <c r="B3944" s="8">
        <v>37864</v>
      </c>
      <c r="C3944" s="6" t="s">
        <v>604</v>
      </c>
      <c r="D3944" s="6" t="s">
        <v>605</v>
      </c>
      <c r="E3944">
        <f>VLOOKUP(A3944,Kagle!A:Q,17)</f>
        <v>0.48299999999999998</v>
      </c>
    </row>
    <row r="3945" spans="1:5" ht="15">
      <c r="A3945" s="6" t="s">
        <v>4410</v>
      </c>
      <c r="B3945" s="8">
        <v>62945</v>
      </c>
      <c r="C3945" s="6" t="s">
        <v>600</v>
      </c>
      <c r="D3945" s="6" t="s">
        <v>601</v>
      </c>
      <c r="E3945">
        <f>VLOOKUP(A3945,Kagle!A:Q,17)</f>
        <v>0.65400000000000003</v>
      </c>
    </row>
    <row r="3946" spans="1:5" ht="15">
      <c r="A3946" s="6" t="s">
        <v>4411</v>
      </c>
      <c r="B3946" s="8">
        <v>4022</v>
      </c>
      <c r="C3946" s="6" t="s">
        <v>616</v>
      </c>
      <c r="D3946" s="6" t="s">
        <v>607</v>
      </c>
      <c r="E3946">
        <f>VLOOKUP(A3946,Kagle!A:Q,17)</f>
        <v>0.55000000000000004</v>
      </c>
    </row>
    <row r="3947" spans="1:5" ht="15">
      <c r="A3947" s="6" t="s">
        <v>4412</v>
      </c>
      <c r="B3947" s="8">
        <v>12608</v>
      </c>
      <c r="C3947" s="6" t="s">
        <v>619</v>
      </c>
      <c r="D3947" s="6" t="s">
        <v>605</v>
      </c>
      <c r="E3947">
        <f>VLOOKUP(A3947,Kagle!A:Q,17)</f>
        <v>0.57999999999999996</v>
      </c>
    </row>
    <row r="3948" spans="1:5" ht="15">
      <c r="A3948" s="6" t="s">
        <v>4413</v>
      </c>
      <c r="B3948" s="8">
        <v>18824</v>
      </c>
      <c r="C3948" s="6" t="s">
        <v>617</v>
      </c>
      <c r="D3948" s="6" t="s">
        <v>610</v>
      </c>
      <c r="E3948">
        <f>VLOOKUP(A3948,Kagle!A:Q,17)</f>
        <v>0.80500000000000005</v>
      </c>
    </row>
    <row r="3949" spans="1:5" ht="15">
      <c r="A3949" s="6" t="s">
        <v>4414</v>
      </c>
      <c r="B3949" s="8">
        <v>1488252</v>
      </c>
      <c r="C3949" s="6" t="s">
        <v>618</v>
      </c>
      <c r="D3949" s="6" t="s">
        <v>601</v>
      </c>
      <c r="E3949">
        <f>VLOOKUP(A3949,Kagle!A:Q,17)</f>
        <v>0.67</v>
      </c>
    </row>
    <row r="3950" spans="1:5" ht="15">
      <c r="A3950" s="6" t="s">
        <v>4415</v>
      </c>
      <c r="B3950" s="8">
        <v>12685</v>
      </c>
      <c r="C3950" s="6" t="s">
        <v>616</v>
      </c>
      <c r="D3950" s="6" t="s">
        <v>607</v>
      </c>
      <c r="E3950">
        <f>VLOOKUP(A3950,Kagle!A:Q,17)</f>
        <v>0.56299999999999994</v>
      </c>
    </row>
    <row r="3951" spans="1:5" ht="15">
      <c r="A3951" s="6" t="s">
        <v>4416</v>
      </c>
      <c r="B3951" s="8">
        <v>2720</v>
      </c>
      <c r="C3951" s="6" t="s">
        <v>613</v>
      </c>
      <c r="D3951" s="6" t="s">
        <v>605</v>
      </c>
      <c r="E3951">
        <f>VLOOKUP(A3951,Kagle!A:Q,17)</f>
        <v>0.64500000000000002</v>
      </c>
    </row>
    <row r="3952" spans="1:5" ht="15">
      <c r="A3952" s="6" t="s">
        <v>4417</v>
      </c>
      <c r="B3952" s="8">
        <v>3170</v>
      </c>
      <c r="C3952" s="6" t="s">
        <v>609</v>
      </c>
      <c r="D3952" s="6" t="s">
        <v>610</v>
      </c>
      <c r="E3952">
        <f>VLOOKUP(A3952,Kagle!A:Q,17)</f>
        <v>0.7</v>
      </c>
    </row>
    <row r="3953" spans="1:5" ht="15">
      <c r="A3953" s="6" t="s">
        <v>4418</v>
      </c>
      <c r="B3953" s="8">
        <v>4874</v>
      </c>
      <c r="C3953" s="6" t="s">
        <v>609</v>
      </c>
      <c r="D3953" s="6" t="s">
        <v>610</v>
      </c>
      <c r="E3953">
        <f>VLOOKUP(A3953,Kagle!A:Q,17)</f>
        <v>0.68799999999999994</v>
      </c>
    </row>
    <row r="3954" spans="1:5" ht="15">
      <c r="A3954" s="6" t="s">
        <v>4419</v>
      </c>
      <c r="B3954" s="8">
        <v>3184</v>
      </c>
      <c r="C3954" s="6" t="s">
        <v>611</v>
      </c>
      <c r="D3954" s="6" t="s">
        <v>610</v>
      </c>
      <c r="E3954">
        <f>VLOOKUP(A3954,Kagle!A:Q,17)</f>
        <v>0.76</v>
      </c>
    </row>
    <row r="3955" spans="1:5" ht="15">
      <c r="A3955" s="6" t="s">
        <v>4420</v>
      </c>
      <c r="B3955" s="8">
        <v>21932</v>
      </c>
      <c r="C3955" s="6" t="s">
        <v>623</v>
      </c>
      <c r="D3955" s="6" t="s">
        <v>607</v>
      </c>
      <c r="E3955">
        <f>VLOOKUP(A3955,Kagle!A:Q,17)</f>
        <v>0.58599999999999997</v>
      </c>
    </row>
    <row r="3956" spans="1:5" ht="15">
      <c r="A3956" s="6" t="s">
        <v>4421</v>
      </c>
      <c r="B3956" s="8">
        <v>27249</v>
      </c>
      <c r="C3956" s="6" t="s">
        <v>629</v>
      </c>
      <c r="D3956" s="6" t="s">
        <v>607</v>
      </c>
      <c r="E3956">
        <f>VLOOKUP(A3956,Kagle!A:Q,17)</f>
        <v>0.56799999999999995</v>
      </c>
    </row>
    <row r="3957" spans="1:5" ht="15">
      <c r="A3957" s="6" t="s">
        <v>4422</v>
      </c>
      <c r="B3957" s="8">
        <v>28693</v>
      </c>
      <c r="C3957" s="6" t="s">
        <v>604</v>
      </c>
      <c r="D3957" s="6" t="s">
        <v>605</v>
      </c>
      <c r="E3957">
        <f>VLOOKUP(A3957,Kagle!A:Q,17)</f>
        <v>0.503</v>
      </c>
    </row>
    <row r="3958" spans="1:5" ht="15">
      <c r="A3958" s="6" t="s">
        <v>4423</v>
      </c>
      <c r="B3958" s="8">
        <v>41801</v>
      </c>
      <c r="C3958" s="6" t="s">
        <v>623</v>
      </c>
      <c r="D3958" s="6" t="s">
        <v>607</v>
      </c>
      <c r="E3958">
        <f>VLOOKUP(A3958,Kagle!A:Q,17)</f>
        <v>0.54100000000000004</v>
      </c>
    </row>
    <row r="3959" spans="1:5" ht="15">
      <c r="A3959" s="6" t="s">
        <v>4424</v>
      </c>
      <c r="B3959" s="8">
        <v>7701</v>
      </c>
      <c r="C3959" s="6" t="s">
        <v>615</v>
      </c>
      <c r="D3959" s="6" t="s">
        <v>607</v>
      </c>
      <c r="E3959">
        <f>VLOOKUP(A3959,Kagle!A:Q,17)</f>
        <v>0.59</v>
      </c>
    </row>
    <row r="3960" spans="1:5" ht="15">
      <c r="A3960" s="6" t="s">
        <v>4425</v>
      </c>
      <c r="B3960" s="8">
        <v>6522</v>
      </c>
      <c r="C3960" s="6" t="s">
        <v>618</v>
      </c>
      <c r="D3960" s="6" t="s">
        <v>601</v>
      </c>
      <c r="E3960">
        <f>VLOOKUP(A3960,Kagle!A:Q,17)</f>
        <v>0.68500000000000005</v>
      </c>
    </row>
    <row r="3961" spans="1:5" ht="15">
      <c r="A3961" s="6" t="s">
        <v>4426</v>
      </c>
      <c r="B3961" s="8">
        <v>5363</v>
      </c>
      <c r="C3961" s="6" t="s">
        <v>618</v>
      </c>
      <c r="D3961" s="6" t="s">
        <v>601</v>
      </c>
      <c r="E3961">
        <f>VLOOKUP(A3961,Kagle!A:Q,17)</f>
        <v>0.65200000000000002</v>
      </c>
    </row>
    <row r="3962" spans="1:5" ht="15">
      <c r="A3962" s="6" t="s">
        <v>4427</v>
      </c>
      <c r="B3962" s="8">
        <v>12097</v>
      </c>
      <c r="C3962" s="6" t="s">
        <v>618</v>
      </c>
      <c r="D3962" s="6" t="s">
        <v>601</v>
      </c>
      <c r="E3962">
        <f>VLOOKUP(A3962,Kagle!A:Q,17)</f>
        <v>0.59899999999999998</v>
      </c>
    </row>
    <row r="3963" spans="1:5" ht="15">
      <c r="A3963" s="6" t="s">
        <v>4428</v>
      </c>
      <c r="B3963" s="8">
        <v>2877</v>
      </c>
      <c r="C3963" s="6" t="s">
        <v>620</v>
      </c>
      <c r="D3963" s="6" t="s">
        <v>603</v>
      </c>
      <c r="E3963">
        <f>VLOOKUP(A3963,Kagle!A:Q,17)</f>
        <v>0.75800000000000001</v>
      </c>
    </row>
    <row r="3964" spans="1:5" ht="15">
      <c r="A3964" s="6" t="s">
        <v>4429</v>
      </c>
      <c r="B3964" s="8">
        <v>53402</v>
      </c>
      <c r="C3964" s="6" t="s">
        <v>620</v>
      </c>
      <c r="D3964" s="6" t="s">
        <v>603</v>
      </c>
      <c r="E3964">
        <f>VLOOKUP(A3964,Kagle!A:Q,17)</f>
        <v>0.75</v>
      </c>
    </row>
    <row r="3965" spans="1:5" ht="15">
      <c r="A3965" s="6" t="s">
        <v>4430</v>
      </c>
      <c r="B3965" s="8">
        <v>56504</v>
      </c>
      <c r="C3965" s="6" t="s">
        <v>602</v>
      </c>
      <c r="D3965" s="6" t="s">
        <v>603</v>
      </c>
      <c r="E3965">
        <f>VLOOKUP(A3965,Kagle!A:Q,17)</f>
        <v>0.63400000000000001</v>
      </c>
    </row>
    <row r="3966" spans="1:5" ht="15">
      <c r="A3966" s="6" t="s">
        <v>4431</v>
      </c>
      <c r="B3966" s="8">
        <v>11348</v>
      </c>
      <c r="C3966" s="6" t="s">
        <v>614</v>
      </c>
      <c r="D3966" s="6" t="s">
        <v>607</v>
      </c>
      <c r="E3966">
        <f>VLOOKUP(A3966,Kagle!A:Q,17)</f>
        <v>0.68400000000000005</v>
      </c>
    </row>
    <row r="3967" spans="1:5" ht="15">
      <c r="A3967" s="6" t="s">
        <v>4432</v>
      </c>
      <c r="B3967" s="8">
        <v>24092</v>
      </c>
      <c r="C3967" s="6" t="s">
        <v>628</v>
      </c>
      <c r="D3967" s="6" t="s">
        <v>605</v>
      </c>
      <c r="E3967">
        <f>VLOOKUP(A3967,Kagle!A:Q,17)</f>
        <v>0.64</v>
      </c>
    </row>
    <row r="3968" spans="1:5" ht="15">
      <c r="A3968" s="6" t="s">
        <v>4433</v>
      </c>
      <c r="B3968" s="8">
        <v>22452</v>
      </c>
      <c r="C3968" s="6" t="s">
        <v>617</v>
      </c>
      <c r="D3968" s="6" t="s">
        <v>610</v>
      </c>
      <c r="E3968">
        <f>VLOOKUP(A3968,Kagle!A:Q,17)</f>
        <v>0.69299999999999995</v>
      </c>
    </row>
    <row r="3969" spans="1:5" ht="15">
      <c r="A3969" s="6" t="s">
        <v>4434</v>
      </c>
      <c r="B3969" s="8">
        <v>4594</v>
      </c>
      <c r="C3969" s="6" t="s">
        <v>617</v>
      </c>
      <c r="D3969" s="6" t="s">
        <v>610</v>
      </c>
      <c r="E3969">
        <f>VLOOKUP(A3969,Kagle!A:Q,17)</f>
        <v>0.69799999999999995</v>
      </c>
    </row>
    <row r="3970" spans="1:5" ht="15">
      <c r="A3970" s="6" t="s">
        <v>4435</v>
      </c>
      <c r="B3970" s="8">
        <v>2352</v>
      </c>
      <c r="C3970" s="6" t="s">
        <v>624</v>
      </c>
      <c r="D3970" s="6" t="s">
        <v>601</v>
      </c>
      <c r="E3970">
        <f>VLOOKUP(A3970,Kagle!A:Q,17)</f>
        <v>0.67</v>
      </c>
    </row>
    <row r="3971" spans="1:5" ht="15">
      <c r="A3971" s="6" t="s">
        <v>4436</v>
      </c>
      <c r="B3971" s="8">
        <v>17298</v>
      </c>
      <c r="C3971" s="6" t="s">
        <v>613</v>
      </c>
      <c r="D3971" s="6" t="s">
        <v>605</v>
      </c>
      <c r="E3971">
        <f>VLOOKUP(A3971,Kagle!A:Q,17)</f>
        <v>0.74</v>
      </c>
    </row>
    <row r="3972" spans="1:5" ht="15">
      <c r="A3972" s="6" t="s">
        <v>4437</v>
      </c>
      <c r="B3972" s="8">
        <v>53316</v>
      </c>
      <c r="C3972" s="6" t="s">
        <v>630</v>
      </c>
      <c r="D3972" s="6" t="s">
        <v>603</v>
      </c>
      <c r="E3972">
        <f>VLOOKUP(A3972,Kagle!A:Q,17)</f>
        <v>0.71299999999999997</v>
      </c>
    </row>
    <row r="3973" spans="1:5" ht="15">
      <c r="A3973" s="6" t="s">
        <v>4438</v>
      </c>
      <c r="B3973" s="8">
        <v>19974</v>
      </c>
      <c r="C3973" s="6" t="s">
        <v>623</v>
      </c>
      <c r="D3973" s="6" t="s">
        <v>607</v>
      </c>
      <c r="E3973">
        <f>VLOOKUP(A3973,Kagle!A:Q,17)</f>
        <v>0.55100000000000005</v>
      </c>
    </row>
    <row r="3974" spans="1:5" ht="15">
      <c r="A3974" s="6" t="s">
        <v>4439</v>
      </c>
      <c r="B3974" s="8">
        <v>20112</v>
      </c>
      <c r="C3974" s="6" t="s">
        <v>609</v>
      </c>
      <c r="D3974" s="6" t="s">
        <v>610</v>
      </c>
      <c r="E3974">
        <f>VLOOKUP(A3974,Kagle!A:Q,17)</f>
        <v>0.73499999999999999</v>
      </c>
    </row>
    <row r="3975" spans="1:5" ht="15">
      <c r="A3975" s="6" t="s">
        <v>4440</v>
      </c>
      <c r="B3975" s="8">
        <v>2556</v>
      </c>
      <c r="C3975" s="6" t="s">
        <v>614</v>
      </c>
      <c r="D3975" s="6" t="s">
        <v>607</v>
      </c>
      <c r="E3975">
        <f>VLOOKUP(A3975,Kagle!A:Q,17)</f>
        <v>0.61499999999999999</v>
      </c>
    </row>
    <row r="3976" spans="1:5" ht="15">
      <c r="A3976" s="6" t="s">
        <v>4441</v>
      </c>
      <c r="B3976" s="8">
        <v>5955</v>
      </c>
      <c r="C3976" s="6" t="s">
        <v>608</v>
      </c>
      <c r="D3976" s="6" t="s">
        <v>607</v>
      </c>
      <c r="E3976">
        <f>VLOOKUP(A3976,Kagle!A:Q,17)</f>
        <v>0.68</v>
      </c>
    </row>
    <row r="3977" spans="1:5" ht="15">
      <c r="A3977" s="6" t="s">
        <v>4442</v>
      </c>
      <c r="B3977" s="8">
        <v>150658</v>
      </c>
      <c r="C3977" s="6" t="s">
        <v>611</v>
      </c>
      <c r="D3977" s="6" t="s">
        <v>610</v>
      </c>
      <c r="E3977">
        <f>VLOOKUP(A3977,Kagle!A:Q,17)</f>
        <v>0.79</v>
      </c>
    </row>
    <row r="3978" spans="1:5" ht="15">
      <c r="A3978" s="6" t="s">
        <v>4443</v>
      </c>
      <c r="B3978" s="8">
        <v>35543</v>
      </c>
      <c r="C3978" s="6" t="s">
        <v>625</v>
      </c>
      <c r="D3978" s="6" t="s">
        <v>605</v>
      </c>
      <c r="E3978">
        <f>VLOOKUP(A3978,Kagle!A:Q,17)</f>
        <v>0.73599999999999999</v>
      </c>
    </row>
    <row r="3979" spans="1:5" ht="15">
      <c r="A3979" s="6" t="s">
        <v>4444</v>
      </c>
      <c r="B3979" s="8">
        <v>539354</v>
      </c>
      <c r="C3979" s="6" t="s">
        <v>617</v>
      </c>
      <c r="D3979" s="6" t="s">
        <v>610</v>
      </c>
      <c r="E3979">
        <f>VLOOKUP(A3979,Kagle!A:Q,17)</f>
        <v>0.69</v>
      </c>
    </row>
    <row r="3980" spans="1:5" ht="15">
      <c r="A3980" s="6" t="s">
        <v>4445</v>
      </c>
      <c r="B3980" s="8">
        <v>1308</v>
      </c>
      <c r="C3980" s="6" t="s">
        <v>609</v>
      </c>
      <c r="D3980" s="6" t="s">
        <v>610</v>
      </c>
      <c r="E3980">
        <f>VLOOKUP(A3980,Kagle!A:Q,17)</f>
        <v>0.68500000000000005</v>
      </c>
    </row>
    <row r="3981" spans="1:5" ht="15">
      <c r="A3981" s="6" t="s">
        <v>4446</v>
      </c>
      <c r="B3981" s="8">
        <v>4061</v>
      </c>
      <c r="C3981" s="6" t="s">
        <v>619</v>
      </c>
      <c r="D3981" s="6" t="s">
        <v>605</v>
      </c>
      <c r="E3981">
        <f>VLOOKUP(A3981,Kagle!A:Q,17)</f>
        <v>0.53200000000000003</v>
      </c>
    </row>
    <row r="3982" spans="1:5" ht="15">
      <c r="A3982" s="6" t="s">
        <v>4447</v>
      </c>
      <c r="B3982" s="8">
        <v>12241</v>
      </c>
      <c r="C3982" s="6" t="s">
        <v>617</v>
      </c>
      <c r="D3982" s="6" t="s">
        <v>610</v>
      </c>
      <c r="E3982">
        <f>VLOOKUP(A3982,Kagle!A:Q,17)</f>
        <v>0.72299999999999998</v>
      </c>
    </row>
    <row r="3983" spans="1:5" ht="15">
      <c r="A3983" s="6" t="s">
        <v>4448</v>
      </c>
      <c r="B3983" s="8">
        <v>10194</v>
      </c>
      <c r="C3983" s="6" t="s">
        <v>600</v>
      </c>
      <c r="D3983" s="6" t="s">
        <v>601</v>
      </c>
      <c r="E3983">
        <f>VLOOKUP(A3983,Kagle!A:Q,17)</f>
        <v>0.65900000000000003</v>
      </c>
    </row>
    <row r="3984" spans="1:5" ht="15">
      <c r="A3984" s="6" t="s">
        <v>4449</v>
      </c>
      <c r="B3984" s="8">
        <v>37414</v>
      </c>
      <c r="C3984" s="6" t="s">
        <v>602</v>
      </c>
      <c r="D3984" s="6" t="s">
        <v>603</v>
      </c>
      <c r="E3984">
        <f>VLOOKUP(A3984,Kagle!A:Q,17)</f>
        <v>0.624</v>
      </c>
    </row>
    <row r="3985" spans="1:5" ht="15">
      <c r="A3985" s="6" t="s">
        <v>4450</v>
      </c>
      <c r="B3985" s="8">
        <v>16616</v>
      </c>
      <c r="C3985" s="6" t="s">
        <v>606</v>
      </c>
      <c r="D3985" s="6" t="s">
        <v>607</v>
      </c>
      <c r="E3985">
        <f>VLOOKUP(A3985,Kagle!A:Q,17)</f>
        <v>0.56200000000000006</v>
      </c>
    </row>
    <row r="3986" spans="1:5" ht="15">
      <c r="A3986" s="6" t="s">
        <v>4451</v>
      </c>
      <c r="B3986" s="8">
        <v>11106</v>
      </c>
      <c r="C3986" s="6" t="s">
        <v>620</v>
      </c>
      <c r="D3986" s="6" t="s">
        <v>603</v>
      </c>
      <c r="E3986">
        <f>VLOOKUP(A3986,Kagle!A:Q,17)</f>
        <v>0.7</v>
      </c>
    </row>
    <row r="3987" spans="1:5" ht="15">
      <c r="A3987" s="6" t="s">
        <v>4452</v>
      </c>
      <c r="B3987" s="8">
        <v>25130</v>
      </c>
      <c r="C3987" s="6" t="s">
        <v>608</v>
      </c>
      <c r="D3987" s="6" t="s">
        <v>607</v>
      </c>
      <c r="E3987">
        <f>VLOOKUP(A3987,Kagle!A:Q,17)</f>
        <v>0.625</v>
      </c>
    </row>
    <row r="3988" spans="1:5" ht="15">
      <c r="A3988" s="6" t="s">
        <v>4453</v>
      </c>
      <c r="B3988" s="8">
        <v>6916</v>
      </c>
      <c r="C3988" s="6" t="s">
        <v>620</v>
      </c>
      <c r="D3988" s="6" t="s">
        <v>603</v>
      </c>
      <c r="E3988">
        <f>VLOOKUP(A3988,Kagle!A:Q,17)</f>
        <v>0.747</v>
      </c>
    </row>
    <row r="3989" spans="1:5" ht="15">
      <c r="A3989" s="6" t="s">
        <v>4454</v>
      </c>
      <c r="B3989" s="8">
        <v>17516</v>
      </c>
      <c r="C3989" s="6" t="s">
        <v>606</v>
      </c>
      <c r="D3989" s="6" t="s">
        <v>607</v>
      </c>
      <c r="E3989">
        <f>VLOOKUP(A3989,Kagle!A:Q,17)</f>
        <v>0.60399999999999998</v>
      </c>
    </row>
    <row r="3990" spans="1:5" ht="15">
      <c r="A3990" s="6" t="s">
        <v>4455</v>
      </c>
      <c r="B3990" s="8">
        <v>6437</v>
      </c>
      <c r="C3990" s="6" t="s">
        <v>602</v>
      </c>
      <c r="D3990" s="6" t="s">
        <v>603</v>
      </c>
      <c r="E3990">
        <f>VLOOKUP(A3990,Kagle!A:Q,17)</f>
        <v>0.77400000000000002</v>
      </c>
    </row>
    <row r="3991" spans="1:5" ht="15">
      <c r="A3991" s="6" t="s">
        <v>4456</v>
      </c>
      <c r="B3991" s="8">
        <v>152549</v>
      </c>
      <c r="C3991" s="6" t="s">
        <v>602</v>
      </c>
      <c r="D3991" s="6" t="s">
        <v>603</v>
      </c>
      <c r="E3991">
        <f>VLOOKUP(A3991,Kagle!A:Q,17)</f>
        <v>0.71</v>
      </c>
    </row>
    <row r="3992" spans="1:5" ht="15">
      <c r="A3992" s="6" t="s">
        <v>4457</v>
      </c>
      <c r="B3992" s="8">
        <v>5900</v>
      </c>
      <c r="C3992" s="6" t="s">
        <v>617</v>
      </c>
      <c r="D3992" s="6" t="s">
        <v>610</v>
      </c>
      <c r="E3992">
        <f>VLOOKUP(A3992,Kagle!A:Q,17)</f>
        <v>0.71499999999999997</v>
      </c>
    </row>
    <row r="3993" spans="1:5" ht="15">
      <c r="A3993" s="6" t="s">
        <v>4458</v>
      </c>
      <c r="B3993" s="8">
        <v>1612</v>
      </c>
      <c r="C3993" s="6" t="s">
        <v>611</v>
      </c>
      <c r="D3993" s="6" t="s">
        <v>610</v>
      </c>
      <c r="E3993">
        <f>VLOOKUP(A3993,Kagle!A:Q,17)</f>
        <v>0.72</v>
      </c>
    </row>
    <row r="3994" spans="1:5" ht="15">
      <c r="A3994" s="6" t="s">
        <v>4459</v>
      </c>
      <c r="B3994" s="8">
        <v>17712</v>
      </c>
      <c r="C3994" s="6" t="s">
        <v>618</v>
      </c>
      <c r="D3994" s="6" t="s">
        <v>601</v>
      </c>
      <c r="E3994">
        <f>VLOOKUP(A3994,Kagle!A:Q,17)</f>
        <v>0.72</v>
      </c>
    </row>
    <row r="3995" spans="1:5" ht="15">
      <c r="A3995" s="6" t="s">
        <v>4460</v>
      </c>
      <c r="B3995" s="8">
        <v>15916</v>
      </c>
      <c r="C3995" s="6" t="s">
        <v>620</v>
      </c>
      <c r="D3995" s="6" t="s">
        <v>603</v>
      </c>
      <c r="E3995">
        <f>VLOOKUP(A3995,Kagle!A:Q,17)</f>
        <v>0.69599999999999995</v>
      </c>
    </row>
    <row r="3996" spans="1:5" ht="15">
      <c r="A3996" s="6" t="s">
        <v>4461</v>
      </c>
      <c r="B3996" s="8">
        <v>4212</v>
      </c>
      <c r="C3996" s="6" t="s">
        <v>628</v>
      </c>
      <c r="D3996" s="6" t="s">
        <v>605</v>
      </c>
      <c r="E3996">
        <f>VLOOKUP(A3996,Kagle!A:Q,17)</f>
        <v>0.61399999999999999</v>
      </c>
    </row>
    <row r="3997" spans="1:5" ht="15">
      <c r="A3997" s="6" t="s">
        <v>4462</v>
      </c>
      <c r="B3997" s="8">
        <v>5246</v>
      </c>
      <c r="C3997" s="6" t="s">
        <v>608</v>
      </c>
      <c r="D3997" s="6" t="s">
        <v>607</v>
      </c>
      <c r="E3997">
        <f>VLOOKUP(A3997,Kagle!A:Q,17)</f>
        <v>0.621</v>
      </c>
    </row>
    <row r="3998" spans="1:5" ht="15">
      <c r="A3998" s="6" t="s">
        <v>4463</v>
      </c>
      <c r="B3998" s="8">
        <v>28194</v>
      </c>
      <c r="C3998" s="6" t="s">
        <v>609</v>
      </c>
      <c r="D3998" s="6" t="s">
        <v>610</v>
      </c>
      <c r="E3998">
        <f>VLOOKUP(A3998,Kagle!A:Q,17)</f>
        <v>0.71</v>
      </c>
    </row>
    <row r="3999" spans="1:5" ht="15">
      <c r="A3999" s="6" t="s">
        <v>4464</v>
      </c>
      <c r="B3999" s="8">
        <v>3780</v>
      </c>
      <c r="C3999" s="6" t="s">
        <v>620</v>
      </c>
      <c r="D3999" s="6" t="s">
        <v>603</v>
      </c>
      <c r="E3999">
        <f>VLOOKUP(A3999,Kagle!A:Q,17)</f>
        <v>0.73299999999999998</v>
      </c>
    </row>
    <row r="4000" spans="1:5" ht="15">
      <c r="A4000" s="6" t="s">
        <v>4465</v>
      </c>
      <c r="B4000" s="8">
        <v>21873</v>
      </c>
      <c r="C4000" s="6" t="s">
        <v>602</v>
      </c>
      <c r="D4000" s="6" t="s">
        <v>603</v>
      </c>
      <c r="E4000">
        <f>VLOOKUP(A4000,Kagle!A:Q,17)</f>
        <v>0.69</v>
      </c>
    </row>
    <row r="4001" spans="1:5" ht="15">
      <c r="A4001" s="6" t="s">
        <v>4466</v>
      </c>
      <c r="B4001" s="8">
        <v>9080</v>
      </c>
      <c r="C4001" s="6" t="s">
        <v>620</v>
      </c>
      <c r="D4001" s="6" t="s">
        <v>603</v>
      </c>
      <c r="E4001">
        <f>VLOOKUP(A4001,Kagle!A:Q,17)</f>
        <v>0.71799999999999997</v>
      </c>
    </row>
    <row r="4002" spans="1:5" ht="15">
      <c r="A4002" s="6" t="s">
        <v>4466</v>
      </c>
      <c r="B4002" s="8">
        <v>7312</v>
      </c>
      <c r="C4002" s="6" t="s">
        <v>611</v>
      </c>
      <c r="D4002" s="6" t="s">
        <v>610</v>
      </c>
      <c r="E4002">
        <f>VLOOKUP(A4002,Kagle!A:Q,17)</f>
        <v>0.71799999999999997</v>
      </c>
    </row>
    <row r="4003" spans="1:5" ht="15">
      <c r="A4003" s="6" t="s">
        <v>4467</v>
      </c>
      <c r="B4003" s="8">
        <v>330845</v>
      </c>
      <c r="C4003" s="6" t="s">
        <v>613</v>
      </c>
      <c r="D4003" s="6" t="s">
        <v>605</v>
      </c>
      <c r="E4003">
        <f>VLOOKUP(A4003,Kagle!A:Q,17)</f>
        <v>0.58299999999999996</v>
      </c>
    </row>
    <row r="4004" spans="1:5" ht="15">
      <c r="A4004" s="6" t="s">
        <v>4468</v>
      </c>
      <c r="B4004" s="8">
        <v>8498</v>
      </c>
      <c r="C4004" s="6" t="s">
        <v>604</v>
      </c>
      <c r="D4004" s="6" t="s">
        <v>605</v>
      </c>
      <c r="E4004">
        <f>VLOOKUP(A4004,Kagle!A:Q,17)</f>
        <v>0.52300000000000002</v>
      </c>
    </row>
    <row r="4005" spans="1:5" ht="15">
      <c r="A4005" s="6" t="s">
        <v>4469</v>
      </c>
      <c r="B4005" s="8">
        <v>29846</v>
      </c>
      <c r="C4005" s="6" t="s">
        <v>609</v>
      </c>
      <c r="D4005" s="6" t="s">
        <v>610</v>
      </c>
      <c r="E4005">
        <f>VLOOKUP(A4005,Kagle!A:Q,17)</f>
        <v>0.752</v>
      </c>
    </row>
    <row r="4006" spans="1:5" ht="15">
      <c r="A4006" s="6" t="s">
        <v>4470</v>
      </c>
      <c r="B4006" s="8">
        <v>5095</v>
      </c>
      <c r="C4006" s="6" t="s">
        <v>622</v>
      </c>
      <c r="D4006" s="6" t="s">
        <v>607</v>
      </c>
      <c r="E4006">
        <f>VLOOKUP(A4006,Kagle!A:Q,17)</f>
        <v>0.60799999999999998</v>
      </c>
    </row>
    <row r="4007" spans="1:5" ht="15">
      <c r="A4007" s="6" t="s">
        <v>4470</v>
      </c>
      <c r="B4007" s="8">
        <v>4238</v>
      </c>
      <c r="C4007" s="6" t="s">
        <v>602</v>
      </c>
      <c r="D4007" s="6" t="s">
        <v>603</v>
      </c>
      <c r="E4007">
        <f>VLOOKUP(A4007,Kagle!A:Q,17)</f>
        <v>0.60799999999999998</v>
      </c>
    </row>
    <row r="4008" spans="1:5" ht="15">
      <c r="A4008" s="6" t="s">
        <v>4471</v>
      </c>
      <c r="B4008" s="8">
        <v>28017</v>
      </c>
      <c r="C4008" s="6" t="s">
        <v>616</v>
      </c>
      <c r="D4008" s="6" t="s">
        <v>607</v>
      </c>
      <c r="E4008">
        <f>VLOOKUP(A4008,Kagle!A:Q,17)</f>
        <v>0.56499999999999995</v>
      </c>
    </row>
    <row r="4009" spans="1:5" ht="15">
      <c r="A4009" s="6" t="s">
        <v>4472</v>
      </c>
      <c r="B4009" s="8">
        <v>3150</v>
      </c>
      <c r="C4009" s="6" t="s">
        <v>620</v>
      </c>
      <c r="D4009" s="6" t="s">
        <v>603</v>
      </c>
      <c r="E4009">
        <f>VLOOKUP(A4009,Kagle!A:Q,17)</f>
        <v>0.70099999999999996</v>
      </c>
    </row>
    <row r="4010" spans="1:5" ht="15">
      <c r="A4010" s="6" t="s">
        <v>4473</v>
      </c>
      <c r="B4010" s="8">
        <v>5317</v>
      </c>
      <c r="C4010" s="6" t="s">
        <v>602</v>
      </c>
      <c r="D4010" s="6" t="s">
        <v>603</v>
      </c>
      <c r="E4010">
        <f>VLOOKUP(A4010,Kagle!A:Q,17)</f>
        <v>0.73</v>
      </c>
    </row>
    <row r="4011" spans="1:5" ht="15">
      <c r="A4011" s="6" t="s">
        <v>4474</v>
      </c>
      <c r="B4011" s="8">
        <v>8566</v>
      </c>
      <c r="C4011" s="6" t="s">
        <v>602</v>
      </c>
      <c r="D4011" s="6" t="s">
        <v>603</v>
      </c>
      <c r="E4011">
        <f>VLOOKUP(A4011,Kagle!A:Q,17)</f>
        <v>0.72099999999999997</v>
      </c>
    </row>
    <row r="4012" spans="1:5" ht="15">
      <c r="A4012" s="6" t="s">
        <v>4475</v>
      </c>
      <c r="B4012" s="8">
        <v>3631</v>
      </c>
      <c r="C4012" s="6" t="s">
        <v>620</v>
      </c>
      <c r="D4012" s="6" t="s">
        <v>603</v>
      </c>
      <c r="E4012">
        <f>VLOOKUP(A4012,Kagle!A:Q,17)</f>
        <v>0.73499999999999999</v>
      </c>
    </row>
    <row r="4013" spans="1:5" ht="15">
      <c r="A4013" s="6" t="s">
        <v>4476</v>
      </c>
      <c r="B4013" s="8">
        <v>4080</v>
      </c>
      <c r="C4013" s="6" t="s">
        <v>602</v>
      </c>
      <c r="D4013" s="6" t="s">
        <v>603</v>
      </c>
      <c r="E4013">
        <f>VLOOKUP(A4013,Kagle!A:Q,17)</f>
        <v>0.63200000000000001</v>
      </c>
    </row>
    <row r="4014" spans="1:5" ht="15">
      <c r="A4014" s="6" t="s">
        <v>4476</v>
      </c>
      <c r="B4014" s="8">
        <v>5341</v>
      </c>
      <c r="C4014" s="6" t="s">
        <v>620</v>
      </c>
      <c r="D4014" s="6" t="s">
        <v>603</v>
      </c>
      <c r="E4014">
        <f>VLOOKUP(A4014,Kagle!A:Q,17)</f>
        <v>0.63200000000000001</v>
      </c>
    </row>
    <row r="4015" spans="1:5" ht="15">
      <c r="A4015" s="6" t="s">
        <v>4477</v>
      </c>
      <c r="B4015" s="8">
        <v>13023</v>
      </c>
      <c r="C4015" s="6" t="s">
        <v>609</v>
      </c>
      <c r="D4015" s="6" t="s">
        <v>610</v>
      </c>
      <c r="E4015">
        <f>VLOOKUP(A4015,Kagle!A:Q,17)</f>
        <v>0.71299999999999997</v>
      </c>
    </row>
    <row r="4016" spans="1:5" ht="15">
      <c r="A4016" s="6" t="s">
        <v>4477</v>
      </c>
      <c r="B4016" s="8">
        <v>1547</v>
      </c>
      <c r="C4016" s="6" t="s">
        <v>611</v>
      </c>
      <c r="D4016" s="6" t="s">
        <v>610</v>
      </c>
      <c r="E4016">
        <f>VLOOKUP(A4016,Kagle!A:Q,17)</f>
        <v>0.71299999999999997</v>
      </c>
    </row>
    <row r="4017" spans="1:5" ht="15">
      <c r="A4017" s="6" t="s">
        <v>4478</v>
      </c>
      <c r="B4017" s="8">
        <v>5351</v>
      </c>
      <c r="C4017" s="6" t="s">
        <v>614</v>
      </c>
      <c r="D4017" s="6" t="s">
        <v>607</v>
      </c>
      <c r="E4017">
        <f>VLOOKUP(A4017,Kagle!A:Q,17)</f>
        <v>0.61399999999999999</v>
      </c>
    </row>
    <row r="4018" spans="1:5" ht="15">
      <c r="A4018" s="6" t="s">
        <v>4478</v>
      </c>
      <c r="B4018" s="8">
        <v>15160</v>
      </c>
      <c r="C4018" s="6" t="s">
        <v>608</v>
      </c>
      <c r="D4018" s="6" t="s">
        <v>607</v>
      </c>
      <c r="E4018">
        <f>VLOOKUP(A4018,Kagle!A:Q,17)</f>
        <v>0.61399999999999999</v>
      </c>
    </row>
    <row r="4019" spans="1:5" ht="15">
      <c r="A4019" s="6" t="s">
        <v>4479</v>
      </c>
      <c r="B4019" s="8">
        <v>48036</v>
      </c>
      <c r="C4019" s="6" t="s">
        <v>620</v>
      </c>
      <c r="D4019" s="6" t="s">
        <v>603</v>
      </c>
      <c r="E4019">
        <f>VLOOKUP(A4019,Kagle!A:Q,17)</f>
        <v>0.75</v>
      </c>
    </row>
    <row r="4020" spans="1:5" ht="15">
      <c r="A4020" s="6" t="s">
        <v>4480</v>
      </c>
      <c r="B4020" s="8">
        <v>44389</v>
      </c>
      <c r="C4020" s="6" t="s">
        <v>627</v>
      </c>
      <c r="D4020" s="6" t="s">
        <v>605</v>
      </c>
      <c r="E4020">
        <f>VLOOKUP(A4020,Kagle!A:Q,17)</f>
        <v>0.64700000000000002</v>
      </c>
    </row>
    <row r="4021" spans="1:5" ht="15">
      <c r="A4021" s="6" t="s">
        <v>4481</v>
      </c>
      <c r="B4021" s="8">
        <v>37193</v>
      </c>
      <c r="C4021" s="6" t="s">
        <v>611</v>
      </c>
      <c r="D4021" s="6" t="s">
        <v>610</v>
      </c>
      <c r="E4021">
        <f>VLOOKUP(A4021,Kagle!A:Q,17)</f>
        <v>0.75900000000000001</v>
      </c>
    </row>
    <row r="4022" spans="1:5" ht="15">
      <c r="A4022" s="6" t="s">
        <v>4482</v>
      </c>
      <c r="B4022" s="8">
        <v>17726</v>
      </c>
      <c r="C4022" s="6" t="s">
        <v>608</v>
      </c>
      <c r="D4022" s="6" t="s">
        <v>607</v>
      </c>
      <c r="E4022">
        <f>VLOOKUP(A4022,Kagle!A:Q,17)</f>
        <v>0.54200000000000004</v>
      </c>
    </row>
    <row r="4023" spans="1:5" ht="15">
      <c r="A4023" s="6" t="s">
        <v>4483</v>
      </c>
      <c r="B4023" s="8">
        <v>12179</v>
      </c>
      <c r="C4023" s="6" t="s">
        <v>614</v>
      </c>
      <c r="D4023" s="6" t="s">
        <v>607</v>
      </c>
      <c r="E4023">
        <f>VLOOKUP(A4023,Kagle!A:Q,17)</f>
        <v>0.61399999999999999</v>
      </c>
    </row>
    <row r="4024" spans="1:5" ht="15">
      <c r="A4024" s="6" t="s">
        <v>4483</v>
      </c>
      <c r="B4024" s="8">
        <v>3606</v>
      </c>
      <c r="C4024" s="6" t="s">
        <v>615</v>
      </c>
      <c r="D4024" s="6" t="s">
        <v>607</v>
      </c>
      <c r="E4024">
        <f>VLOOKUP(A4024,Kagle!A:Q,17)</f>
        <v>0.61399999999999999</v>
      </c>
    </row>
    <row r="4025" spans="1:5" ht="15">
      <c r="A4025" s="6" t="s">
        <v>4483</v>
      </c>
      <c r="B4025" s="8">
        <v>12838</v>
      </c>
      <c r="C4025" s="6" t="s">
        <v>602</v>
      </c>
      <c r="D4025" s="6" t="s">
        <v>603</v>
      </c>
      <c r="E4025">
        <f>VLOOKUP(A4025,Kagle!A:Q,17)</f>
        <v>0.61399999999999999</v>
      </c>
    </row>
    <row r="4026" spans="1:5" ht="15">
      <c r="A4026" s="6" t="s">
        <v>4484</v>
      </c>
      <c r="B4026" s="8">
        <v>3676</v>
      </c>
      <c r="C4026" s="6" t="s">
        <v>613</v>
      </c>
      <c r="D4026" s="6" t="s">
        <v>605</v>
      </c>
      <c r="E4026">
        <f>VLOOKUP(A4026,Kagle!A:Q,17)</f>
        <v>0.66900000000000004</v>
      </c>
    </row>
    <row r="4027" spans="1:5" ht="15">
      <c r="A4027" s="6" t="s">
        <v>4484</v>
      </c>
      <c r="B4027" s="8">
        <v>11658</v>
      </c>
      <c r="C4027" s="6" t="s">
        <v>621</v>
      </c>
      <c r="D4027" s="6" t="s">
        <v>603</v>
      </c>
      <c r="E4027">
        <f>VLOOKUP(A4027,Kagle!A:Q,17)</f>
        <v>0.66900000000000004</v>
      </c>
    </row>
    <row r="4028" spans="1:5" ht="15">
      <c r="A4028" s="6" t="s">
        <v>4485</v>
      </c>
      <c r="B4028" s="8">
        <v>3001</v>
      </c>
      <c r="C4028" s="6" t="s">
        <v>602</v>
      </c>
      <c r="D4028" s="6" t="s">
        <v>603</v>
      </c>
      <c r="E4028">
        <f>VLOOKUP(A4028,Kagle!A:Q,17)</f>
        <v>0.59499999999999997</v>
      </c>
    </row>
    <row r="4029" spans="1:5" ht="15">
      <c r="A4029" s="6" t="s">
        <v>4486</v>
      </c>
      <c r="B4029" s="8">
        <v>2937</v>
      </c>
      <c r="C4029" s="6" t="s">
        <v>617</v>
      </c>
      <c r="D4029" s="6" t="s">
        <v>610</v>
      </c>
      <c r="E4029">
        <f>VLOOKUP(A4029,Kagle!A:Q,17)</f>
        <v>0.75700000000000001</v>
      </c>
    </row>
    <row r="4030" spans="1:5" ht="15">
      <c r="A4030" s="6" t="s">
        <v>4487</v>
      </c>
      <c r="B4030" s="8">
        <v>7070</v>
      </c>
      <c r="C4030" s="6" t="s">
        <v>625</v>
      </c>
      <c r="D4030" s="6" t="s">
        <v>605</v>
      </c>
      <c r="E4030">
        <f>VLOOKUP(A4030,Kagle!A:Q,17)</f>
        <v>0.59099999999999997</v>
      </c>
    </row>
    <row r="4031" spans="1:5" ht="15">
      <c r="A4031" s="6" t="s">
        <v>4487</v>
      </c>
      <c r="B4031" s="8">
        <v>18571</v>
      </c>
      <c r="C4031" s="6" t="s">
        <v>614</v>
      </c>
      <c r="D4031" s="6" t="s">
        <v>607</v>
      </c>
      <c r="E4031">
        <f>VLOOKUP(A4031,Kagle!A:Q,17)</f>
        <v>0.59099999999999997</v>
      </c>
    </row>
    <row r="4032" spans="1:5" ht="15">
      <c r="A4032" s="6" t="s">
        <v>4488</v>
      </c>
      <c r="B4032" s="8">
        <v>2283</v>
      </c>
      <c r="C4032" s="6" t="s">
        <v>611</v>
      </c>
      <c r="D4032" s="6" t="s">
        <v>610</v>
      </c>
      <c r="E4032">
        <f>VLOOKUP(A4032,Kagle!A:Q,17)</f>
        <v>0.73699999999999999</v>
      </c>
    </row>
    <row r="4033" spans="1:5" ht="15">
      <c r="A4033" s="6" t="s">
        <v>4489</v>
      </c>
      <c r="B4033" s="8">
        <v>19627</v>
      </c>
      <c r="C4033" s="6" t="s">
        <v>602</v>
      </c>
      <c r="D4033" s="6" t="s">
        <v>603</v>
      </c>
      <c r="E4033">
        <f>VLOOKUP(A4033,Kagle!A:Q,17)</f>
        <v>0.70099999999999996</v>
      </c>
    </row>
    <row r="4034" spans="1:5" ht="15">
      <c r="A4034" s="6" t="s">
        <v>4490</v>
      </c>
      <c r="B4034" s="8">
        <v>230371</v>
      </c>
      <c r="C4034" s="6" t="s">
        <v>620</v>
      </c>
      <c r="D4034" s="6" t="s">
        <v>603</v>
      </c>
      <c r="E4034">
        <f>VLOOKUP(A4034,Kagle!A:Q,17)</f>
        <v>0.81</v>
      </c>
    </row>
    <row r="4035" spans="1:5" ht="15">
      <c r="A4035" s="6" t="s">
        <v>4491</v>
      </c>
      <c r="B4035" s="8">
        <v>19069</v>
      </c>
      <c r="C4035" s="6" t="s">
        <v>614</v>
      </c>
      <c r="D4035" s="6" t="s">
        <v>607</v>
      </c>
      <c r="E4035">
        <f>VLOOKUP(A4035,Kagle!A:Q,17)</f>
        <v>0.55700000000000005</v>
      </c>
    </row>
    <row r="4036" spans="1:5" ht="15">
      <c r="A4036" s="6" t="s">
        <v>4492</v>
      </c>
      <c r="B4036" s="8">
        <v>28004</v>
      </c>
      <c r="C4036" s="6" t="s">
        <v>608</v>
      </c>
      <c r="D4036" s="6" t="s">
        <v>607</v>
      </c>
      <c r="E4036">
        <f>VLOOKUP(A4036,Kagle!A:Q,17)</f>
        <v>0.56000000000000005</v>
      </c>
    </row>
    <row r="4037" spans="1:5" ht="15">
      <c r="A4037" s="6" t="s">
        <v>4493</v>
      </c>
      <c r="B4037" s="8">
        <v>11261</v>
      </c>
      <c r="C4037" s="6" t="s">
        <v>614</v>
      </c>
      <c r="D4037" s="6" t="s">
        <v>607</v>
      </c>
      <c r="E4037">
        <f>VLOOKUP(A4037,Kagle!A:Q,17)</f>
        <v>0.59</v>
      </c>
    </row>
    <row r="4038" spans="1:5" ht="15">
      <c r="A4038" s="6" t="s">
        <v>4494</v>
      </c>
      <c r="B4038" s="8">
        <v>39583</v>
      </c>
      <c r="C4038" s="6" t="s">
        <v>620</v>
      </c>
      <c r="D4038" s="6" t="s">
        <v>603</v>
      </c>
      <c r="E4038">
        <f>VLOOKUP(A4038,Kagle!A:Q,17)</f>
        <v>0.76300000000000001</v>
      </c>
    </row>
    <row r="4039" spans="1:5" ht="15">
      <c r="A4039" s="6" t="s">
        <v>4495</v>
      </c>
      <c r="B4039" s="8">
        <v>10857</v>
      </c>
      <c r="C4039" s="6" t="s">
        <v>604</v>
      </c>
      <c r="D4039" s="6" t="s">
        <v>605</v>
      </c>
      <c r="E4039">
        <f>VLOOKUP(A4039,Kagle!A:Q,17)</f>
        <v>0.57999999999999996</v>
      </c>
    </row>
    <row r="4040" spans="1:5" ht="15">
      <c r="A4040" s="6" t="s">
        <v>4495</v>
      </c>
      <c r="B4040" s="8">
        <v>15101</v>
      </c>
      <c r="C4040" s="6" t="s">
        <v>612</v>
      </c>
      <c r="D4040" s="6" t="s">
        <v>607</v>
      </c>
      <c r="E4040">
        <f>VLOOKUP(A4040,Kagle!A:Q,17)</f>
        <v>0.57999999999999996</v>
      </c>
    </row>
    <row r="4041" spans="1:5" ht="15">
      <c r="A4041" s="6" t="s">
        <v>4496</v>
      </c>
      <c r="B4041" s="8">
        <v>2776</v>
      </c>
      <c r="C4041" s="6" t="s">
        <v>625</v>
      </c>
      <c r="D4041" s="6" t="s">
        <v>605</v>
      </c>
      <c r="E4041">
        <f>VLOOKUP(A4041,Kagle!A:Q,17)</f>
        <v>0.64</v>
      </c>
    </row>
    <row r="4042" spans="1:5" ht="15">
      <c r="A4042" s="6" t="s">
        <v>4497</v>
      </c>
      <c r="B4042" s="8">
        <v>63092</v>
      </c>
      <c r="C4042" s="6" t="s">
        <v>618</v>
      </c>
      <c r="D4042" s="6" t="s">
        <v>601</v>
      </c>
      <c r="E4042">
        <f>VLOOKUP(A4042,Kagle!A:Q,17)</f>
        <v>0.752</v>
      </c>
    </row>
    <row r="4043" spans="1:5" ht="15">
      <c r="A4043" s="6" t="s">
        <v>4498</v>
      </c>
      <c r="B4043" s="8">
        <v>15431</v>
      </c>
      <c r="C4043" s="6" t="s">
        <v>614</v>
      </c>
      <c r="D4043" s="6" t="s">
        <v>607</v>
      </c>
      <c r="E4043">
        <f>VLOOKUP(A4043,Kagle!A:Q,17)</f>
        <v>0.51200000000000001</v>
      </c>
    </row>
    <row r="4044" spans="1:5" ht="15">
      <c r="A4044" s="6" t="s">
        <v>4499</v>
      </c>
      <c r="B4044" s="8">
        <v>11130</v>
      </c>
      <c r="C4044" s="6" t="s">
        <v>609</v>
      </c>
      <c r="D4044" s="6" t="s">
        <v>610</v>
      </c>
      <c r="E4044">
        <f>VLOOKUP(A4044,Kagle!A:Q,17)</f>
        <v>0.70099999999999996</v>
      </c>
    </row>
    <row r="4045" spans="1:5" ht="15">
      <c r="A4045" s="6" t="s">
        <v>4500</v>
      </c>
      <c r="B4045" s="8">
        <v>2937</v>
      </c>
      <c r="C4045" s="6" t="s">
        <v>611</v>
      </c>
      <c r="D4045" s="6" t="s">
        <v>610</v>
      </c>
      <c r="E4045">
        <f>VLOOKUP(A4045,Kagle!A:Q,17)</f>
        <v>0.70599999999999996</v>
      </c>
    </row>
    <row r="4046" spans="1:5" ht="15">
      <c r="A4046" s="6" t="s">
        <v>4501</v>
      </c>
      <c r="B4046" s="8">
        <v>23549</v>
      </c>
      <c r="C4046" s="6" t="s">
        <v>622</v>
      </c>
      <c r="D4046" s="6" t="s">
        <v>607</v>
      </c>
      <c r="E4046">
        <f>VLOOKUP(A4046,Kagle!A:Q,17)</f>
        <v>0.60599999999999998</v>
      </c>
    </row>
    <row r="4047" spans="1:5" ht="15">
      <c r="A4047" s="6" t="s">
        <v>4502</v>
      </c>
      <c r="B4047" s="8">
        <v>3203</v>
      </c>
      <c r="C4047" s="6" t="s">
        <v>600</v>
      </c>
      <c r="D4047" s="6" t="s">
        <v>601</v>
      </c>
      <c r="E4047">
        <f>VLOOKUP(A4047,Kagle!A:Q,17)</f>
        <v>0.68400000000000005</v>
      </c>
    </row>
    <row r="4048" spans="1:5" ht="15">
      <c r="A4048" s="6" t="s">
        <v>4503</v>
      </c>
      <c r="B4048" s="8">
        <v>6239</v>
      </c>
      <c r="C4048" s="6" t="s">
        <v>617</v>
      </c>
      <c r="D4048" s="6" t="s">
        <v>610</v>
      </c>
      <c r="E4048">
        <f>VLOOKUP(A4048,Kagle!A:Q,17)</f>
        <v>0.68</v>
      </c>
    </row>
    <row r="4049" spans="1:5" ht="15">
      <c r="A4049" s="6" t="s">
        <v>4504</v>
      </c>
      <c r="B4049" s="8">
        <v>40828</v>
      </c>
      <c r="C4049" s="6" t="s">
        <v>620</v>
      </c>
      <c r="D4049" s="6" t="s">
        <v>603</v>
      </c>
      <c r="E4049">
        <f>VLOOKUP(A4049,Kagle!A:Q,17)</f>
        <v>0.74299999999999999</v>
      </c>
    </row>
    <row r="4050" spans="1:5" ht="15">
      <c r="A4050" s="6" t="s">
        <v>4505</v>
      </c>
      <c r="B4050" s="8">
        <v>29692</v>
      </c>
      <c r="C4050" s="6" t="s">
        <v>629</v>
      </c>
      <c r="D4050" s="6" t="s">
        <v>607</v>
      </c>
      <c r="E4050">
        <f>VLOOKUP(A4050,Kagle!A:Q,17)</f>
        <v>0.66</v>
      </c>
    </row>
    <row r="4051" spans="1:5" ht="15">
      <c r="A4051" s="6" t="s">
        <v>4506</v>
      </c>
      <c r="B4051" s="8">
        <v>1938</v>
      </c>
      <c r="C4051" s="6" t="s">
        <v>617</v>
      </c>
      <c r="D4051" s="6" t="s">
        <v>610</v>
      </c>
      <c r="E4051">
        <f>VLOOKUP(A4051,Kagle!A:Q,17)</f>
        <v>0.73299999999999998</v>
      </c>
    </row>
    <row r="4052" spans="1:5" ht="15">
      <c r="A4052" s="6" t="s">
        <v>4507</v>
      </c>
      <c r="B4052" s="8">
        <v>10834</v>
      </c>
      <c r="C4052" s="6" t="s">
        <v>602</v>
      </c>
      <c r="D4052" s="6" t="s">
        <v>603</v>
      </c>
      <c r="E4052">
        <f>VLOOKUP(A4052,Kagle!A:Q,17)</f>
        <v>0.69</v>
      </c>
    </row>
    <row r="4053" spans="1:5" ht="15">
      <c r="A4053" s="6" t="s">
        <v>4508</v>
      </c>
      <c r="B4053" s="8">
        <v>52513</v>
      </c>
      <c r="C4053" s="6" t="s">
        <v>609</v>
      </c>
      <c r="D4053" s="6" t="s">
        <v>610</v>
      </c>
      <c r="E4053">
        <f>VLOOKUP(A4053,Kagle!A:Q,17)</f>
        <v>0.68</v>
      </c>
    </row>
    <row r="4054" spans="1:5" ht="15">
      <c r="A4054" s="6" t="s">
        <v>4509</v>
      </c>
      <c r="B4054" s="8">
        <v>2717</v>
      </c>
      <c r="C4054" s="6" t="s">
        <v>613</v>
      </c>
      <c r="D4054" s="6" t="s">
        <v>605</v>
      </c>
      <c r="E4054">
        <f>VLOOKUP(A4054,Kagle!A:Q,17)</f>
        <v>0.66900000000000004</v>
      </c>
    </row>
    <row r="4055" spans="1:5" ht="15">
      <c r="A4055" s="6" t="s">
        <v>4510</v>
      </c>
      <c r="B4055" s="8">
        <v>9724</v>
      </c>
      <c r="C4055" s="6" t="s">
        <v>615</v>
      </c>
      <c r="D4055" s="6" t="s">
        <v>607</v>
      </c>
      <c r="E4055">
        <f>VLOOKUP(A4055,Kagle!A:Q,17)</f>
        <v>0.56999999999999995</v>
      </c>
    </row>
    <row r="4056" spans="1:5" ht="15">
      <c r="A4056" s="6" t="s">
        <v>4511</v>
      </c>
      <c r="B4056" s="8">
        <v>3889</v>
      </c>
      <c r="C4056" s="6" t="s">
        <v>617</v>
      </c>
      <c r="D4056" s="6" t="s">
        <v>610</v>
      </c>
      <c r="E4056">
        <f>VLOOKUP(A4056,Kagle!A:Q,17)</f>
        <v>0.71499999999999997</v>
      </c>
    </row>
    <row r="4057" spans="1:5" ht="15">
      <c r="A4057" s="6" t="s">
        <v>4512</v>
      </c>
      <c r="B4057" s="8">
        <v>13741</v>
      </c>
      <c r="C4057" s="6" t="s">
        <v>622</v>
      </c>
      <c r="D4057" s="6" t="s">
        <v>607</v>
      </c>
      <c r="E4057">
        <f>VLOOKUP(A4057,Kagle!A:Q,17)</f>
        <v>0.61699999999999999</v>
      </c>
    </row>
    <row r="4058" spans="1:5" ht="15">
      <c r="A4058" s="6" t="s">
        <v>4513</v>
      </c>
      <c r="B4058" s="8">
        <v>3854</v>
      </c>
      <c r="C4058" s="6" t="s">
        <v>620</v>
      </c>
      <c r="D4058" s="6" t="s">
        <v>603</v>
      </c>
      <c r="E4058">
        <f>VLOOKUP(A4058,Kagle!A:Q,17)</f>
        <v>0.68</v>
      </c>
    </row>
    <row r="4059" spans="1:5" ht="15">
      <c r="A4059" s="6" t="s">
        <v>4514</v>
      </c>
      <c r="B4059" s="8">
        <v>22607</v>
      </c>
      <c r="C4059" s="6" t="s">
        <v>617</v>
      </c>
      <c r="D4059" s="6" t="s">
        <v>610</v>
      </c>
      <c r="E4059">
        <f>VLOOKUP(A4059,Kagle!A:Q,17)</f>
        <v>0.7</v>
      </c>
    </row>
    <row r="4060" spans="1:5" ht="15">
      <c r="A4060" s="6" t="s">
        <v>4515</v>
      </c>
      <c r="B4060" s="8">
        <v>3584</v>
      </c>
      <c r="C4060" s="6" t="s">
        <v>602</v>
      </c>
      <c r="D4060" s="6" t="s">
        <v>603</v>
      </c>
      <c r="E4060">
        <f>VLOOKUP(A4060,Kagle!A:Q,17)</f>
        <v>0.68</v>
      </c>
    </row>
    <row r="4061" spans="1:5" ht="15">
      <c r="A4061" s="6" t="s">
        <v>4516</v>
      </c>
      <c r="B4061" s="8">
        <v>4465</v>
      </c>
      <c r="C4061" s="6" t="s">
        <v>609</v>
      </c>
      <c r="D4061" s="6" t="s">
        <v>610</v>
      </c>
      <c r="E4061">
        <f>VLOOKUP(A4061,Kagle!A:Q,17)</f>
        <v>0.71</v>
      </c>
    </row>
    <row r="4062" spans="1:5" ht="15">
      <c r="A4062" s="6" t="s">
        <v>4517</v>
      </c>
      <c r="B4062" s="8">
        <v>14210</v>
      </c>
      <c r="C4062" s="6" t="s">
        <v>620</v>
      </c>
      <c r="D4062" s="6" t="s">
        <v>603</v>
      </c>
      <c r="E4062">
        <f>VLOOKUP(A4062,Kagle!A:Q,17)</f>
        <v>0.73799999999999999</v>
      </c>
    </row>
    <row r="4063" spans="1:5" ht="15">
      <c r="A4063" s="6" t="s">
        <v>4518</v>
      </c>
      <c r="B4063" s="8">
        <v>7477</v>
      </c>
      <c r="C4063" s="6" t="s">
        <v>609</v>
      </c>
      <c r="D4063" s="6" t="s">
        <v>610</v>
      </c>
      <c r="E4063">
        <f>VLOOKUP(A4063,Kagle!A:Q,17)</f>
        <v>0.71</v>
      </c>
    </row>
    <row r="4064" spans="1:5" ht="15">
      <c r="A4064" s="6" t="s">
        <v>4519</v>
      </c>
      <c r="B4064" s="8">
        <v>13702</v>
      </c>
      <c r="C4064" s="6" t="s">
        <v>604</v>
      </c>
      <c r="D4064" s="6" t="s">
        <v>605</v>
      </c>
      <c r="E4064">
        <f>VLOOKUP(A4064,Kagle!A:Q,17)</f>
        <v>0.54</v>
      </c>
    </row>
    <row r="4065" spans="1:5" ht="15">
      <c r="A4065" s="6" t="s">
        <v>4520</v>
      </c>
      <c r="B4065" s="8">
        <v>14435</v>
      </c>
      <c r="C4065" s="6" t="s">
        <v>630</v>
      </c>
      <c r="D4065" s="6" t="s">
        <v>603</v>
      </c>
      <c r="E4065">
        <f>VLOOKUP(A4065,Kagle!A:Q,17)</f>
        <v>0.69</v>
      </c>
    </row>
    <row r="4066" spans="1:5" ht="15">
      <c r="A4066" s="6" t="s">
        <v>4521</v>
      </c>
      <c r="B4066" s="8">
        <v>23911</v>
      </c>
      <c r="C4066" s="6" t="s">
        <v>609</v>
      </c>
      <c r="D4066" s="6" t="s">
        <v>610</v>
      </c>
      <c r="E4066">
        <f>VLOOKUP(A4066,Kagle!A:Q,17)</f>
        <v>0.74199999999999999</v>
      </c>
    </row>
    <row r="4067" spans="1:5" ht="15">
      <c r="A4067" s="6" t="s">
        <v>4522</v>
      </c>
      <c r="B4067" s="8">
        <v>1856</v>
      </c>
      <c r="C4067" s="6" t="s">
        <v>617</v>
      </c>
      <c r="D4067" s="6" t="s">
        <v>610</v>
      </c>
      <c r="E4067">
        <f>VLOOKUP(A4067,Kagle!A:Q,17)</f>
        <v>0.69</v>
      </c>
    </row>
    <row r="4068" spans="1:5" ht="15">
      <c r="A4068" s="6" t="s">
        <v>4523</v>
      </c>
      <c r="B4068" s="8">
        <v>4029</v>
      </c>
      <c r="C4068" s="6" t="s">
        <v>609</v>
      </c>
      <c r="D4068" s="6" t="s">
        <v>610</v>
      </c>
      <c r="E4068">
        <f>VLOOKUP(A4068,Kagle!A:Q,17)</f>
        <v>0.79</v>
      </c>
    </row>
    <row r="4069" spans="1:5" ht="15">
      <c r="A4069" s="6" t="s">
        <v>4524</v>
      </c>
      <c r="B4069" s="8">
        <v>11248</v>
      </c>
      <c r="C4069" s="6" t="s">
        <v>623</v>
      </c>
      <c r="D4069" s="6" t="s">
        <v>607</v>
      </c>
      <c r="E4069">
        <f>VLOOKUP(A4069,Kagle!A:Q,17)</f>
        <v>0.56000000000000005</v>
      </c>
    </row>
    <row r="4070" spans="1:5" ht="15">
      <c r="A4070" s="6" t="s">
        <v>4525</v>
      </c>
      <c r="B4070" s="8">
        <v>34409</v>
      </c>
      <c r="C4070" s="6" t="s">
        <v>609</v>
      </c>
      <c r="D4070" s="6" t="s">
        <v>610</v>
      </c>
      <c r="E4070">
        <f>VLOOKUP(A4070,Kagle!A:Q,17)</f>
        <v>0.68</v>
      </c>
    </row>
    <row r="4071" spans="1:5" ht="15">
      <c r="A4071" s="6" t="s">
        <v>4526</v>
      </c>
      <c r="B4071" s="8">
        <v>9017</v>
      </c>
      <c r="C4071" s="6" t="s">
        <v>616</v>
      </c>
      <c r="D4071" s="6" t="s">
        <v>607</v>
      </c>
      <c r="E4071">
        <f>VLOOKUP(A4071,Kagle!A:Q,17)</f>
        <v>0.51500000000000001</v>
      </c>
    </row>
    <row r="4072" spans="1:5" ht="15">
      <c r="A4072" s="6" t="s">
        <v>4527</v>
      </c>
      <c r="B4072" s="8">
        <v>25433</v>
      </c>
      <c r="C4072" s="6" t="s">
        <v>622</v>
      </c>
      <c r="D4072" s="6" t="s">
        <v>607</v>
      </c>
      <c r="E4072">
        <f>VLOOKUP(A4072,Kagle!A:Q,17)</f>
        <v>0.59</v>
      </c>
    </row>
    <row r="4073" spans="1:5" ht="15">
      <c r="A4073" s="6" t="s">
        <v>4527</v>
      </c>
      <c r="B4073" s="8">
        <v>44179</v>
      </c>
      <c r="C4073" s="6" t="s">
        <v>608</v>
      </c>
      <c r="D4073" s="6" t="s">
        <v>607</v>
      </c>
      <c r="E4073">
        <f>VLOOKUP(A4073,Kagle!A:Q,17)</f>
        <v>0.59</v>
      </c>
    </row>
    <row r="4074" spans="1:5" ht="15">
      <c r="A4074" s="6" t="s">
        <v>4528</v>
      </c>
      <c r="B4074" s="8">
        <v>151335</v>
      </c>
      <c r="C4074" s="6" t="s">
        <v>630</v>
      </c>
      <c r="D4074" s="6" t="s">
        <v>603</v>
      </c>
      <c r="E4074">
        <f>VLOOKUP(A4074,Kagle!A:Q,17)</f>
        <v>0.68</v>
      </c>
    </row>
    <row r="4075" spans="1:5" ht="15">
      <c r="A4075" s="6" t="s">
        <v>4529</v>
      </c>
      <c r="B4075" s="8">
        <v>3460</v>
      </c>
      <c r="C4075" s="6" t="s">
        <v>620</v>
      </c>
      <c r="D4075" s="6" t="s">
        <v>603</v>
      </c>
      <c r="E4075">
        <f>VLOOKUP(A4075,Kagle!A:Q,17)</f>
        <v>0.71499999999999997</v>
      </c>
    </row>
    <row r="4076" spans="1:5" ht="15">
      <c r="A4076" s="6" t="s">
        <v>4530</v>
      </c>
      <c r="B4076" s="8">
        <v>13606</v>
      </c>
      <c r="C4076" s="6" t="s">
        <v>620</v>
      </c>
      <c r="D4076" s="6" t="s">
        <v>603</v>
      </c>
      <c r="E4076">
        <f>VLOOKUP(A4076,Kagle!A:Q,17)</f>
        <v>0.72199999999999998</v>
      </c>
    </row>
    <row r="4077" spans="1:5" ht="15">
      <c r="A4077" s="6" t="s">
        <v>4531</v>
      </c>
      <c r="B4077" s="8">
        <v>1943</v>
      </c>
      <c r="C4077" s="6" t="s">
        <v>602</v>
      </c>
      <c r="D4077" s="6" t="s">
        <v>603</v>
      </c>
      <c r="E4077">
        <f>VLOOKUP(A4077,Kagle!A:Q,17)</f>
        <v>0.68200000000000005</v>
      </c>
    </row>
    <row r="4078" spans="1:5" ht="15">
      <c r="A4078" s="6" t="s">
        <v>4532</v>
      </c>
      <c r="B4078" s="8">
        <v>17937</v>
      </c>
      <c r="C4078" s="6" t="s">
        <v>618</v>
      </c>
      <c r="D4078" s="6" t="s">
        <v>601</v>
      </c>
      <c r="E4078">
        <f>VLOOKUP(A4078,Kagle!A:Q,17)</f>
        <v>0.69</v>
      </c>
    </row>
    <row r="4079" spans="1:5" ht="15">
      <c r="A4079" s="6" t="s">
        <v>4533</v>
      </c>
      <c r="B4079" s="8">
        <v>12232</v>
      </c>
      <c r="C4079" s="6" t="s">
        <v>609</v>
      </c>
      <c r="D4079" s="6" t="s">
        <v>610</v>
      </c>
      <c r="E4079">
        <f>VLOOKUP(A4079,Kagle!A:Q,17)</f>
        <v>0.68799999999999994</v>
      </c>
    </row>
    <row r="4080" spans="1:5" ht="15">
      <c r="A4080" s="6" t="s">
        <v>4534</v>
      </c>
      <c r="B4080" s="8">
        <v>2790</v>
      </c>
      <c r="C4080" s="6" t="s">
        <v>617</v>
      </c>
      <c r="D4080" s="6" t="s">
        <v>610</v>
      </c>
      <c r="E4080">
        <f>VLOOKUP(A4080,Kagle!A:Q,17)</f>
        <v>0.66500000000000004</v>
      </c>
    </row>
    <row r="4081" spans="1:5" ht="15">
      <c r="A4081" s="6" t="s">
        <v>4535</v>
      </c>
      <c r="B4081" s="8">
        <v>27626</v>
      </c>
      <c r="C4081" s="6" t="s">
        <v>608</v>
      </c>
      <c r="D4081" s="6" t="s">
        <v>607</v>
      </c>
      <c r="E4081">
        <f>VLOOKUP(A4081,Kagle!A:Q,17)</f>
        <v>0.54400000000000004</v>
      </c>
    </row>
    <row r="4082" spans="1:5" ht="15">
      <c r="A4082" s="6" t="s">
        <v>4536</v>
      </c>
      <c r="B4082" s="8">
        <v>9829</v>
      </c>
      <c r="C4082" s="6" t="s">
        <v>611</v>
      </c>
      <c r="D4082" s="6" t="s">
        <v>610</v>
      </c>
      <c r="E4082">
        <f>VLOOKUP(A4082,Kagle!A:Q,17)</f>
        <v>0.73</v>
      </c>
    </row>
    <row r="4083" spans="1:5" ht="15">
      <c r="A4083" s="6" t="s">
        <v>4537</v>
      </c>
      <c r="B4083" s="8">
        <v>4508</v>
      </c>
      <c r="C4083" s="6" t="s">
        <v>609</v>
      </c>
      <c r="D4083" s="6" t="s">
        <v>610</v>
      </c>
      <c r="E4083">
        <f>VLOOKUP(A4083,Kagle!A:Q,17)</f>
        <v>0.71499999999999997</v>
      </c>
    </row>
    <row r="4084" spans="1:5" ht="15">
      <c r="A4084" s="6" t="s">
        <v>4538</v>
      </c>
      <c r="B4084" s="8">
        <v>6688</v>
      </c>
      <c r="C4084" s="6" t="s">
        <v>620</v>
      </c>
      <c r="D4084" s="6" t="s">
        <v>603</v>
      </c>
      <c r="E4084">
        <f>VLOOKUP(A4084,Kagle!A:Q,17)</f>
        <v>0.73199999999999998</v>
      </c>
    </row>
    <row r="4085" spans="1:5" ht="15">
      <c r="A4085" s="6" t="s">
        <v>4539</v>
      </c>
      <c r="B4085" s="8">
        <v>3803</v>
      </c>
      <c r="C4085" s="6" t="s">
        <v>617</v>
      </c>
      <c r="D4085" s="6" t="s">
        <v>610</v>
      </c>
      <c r="E4085">
        <f>VLOOKUP(A4085,Kagle!A:Q,17)</f>
        <v>0.76</v>
      </c>
    </row>
    <row r="4086" spans="1:5" ht="15">
      <c r="A4086" s="6" t="s">
        <v>4540</v>
      </c>
      <c r="B4086" s="8">
        <v>26175</v>
      </c>
      <c r="C4086" s="6" t="s">
        <v>612</v>
      </c>
      <c r="D4086" s="6" t="s">
        <v>607</v>
      </c>
      <c r="E4086">
        <f>VLOOKUP(A4086,Kagle!A:Q,17)</f>
        <v>0.55200000000000005</v>
      </c>
    </row>
    <row r="4087" spans="1:5" ht="15">
      <c r="A4087" s="6" t="s">
        <v>4541</v>
      </c>
      <c r="B4087" s="8">
        <v>50701</v>
      </c>
      <c r="C4087" s="6" t="s">
        <v>600</v>
      </c>
      <c r="D4087" s="6" t="s">
        <v>601</v>
      </c>
      <c r="E4087">
        <f>VLOOKUP(A4087,Kagle!A:Q,17)</f>
        <v>0.74</v>
      </c>
    </row>
    <row r="4088" spans="1:5" ht="15">
      <c r="A4088" s="6" t="s">
        <v>4542</v>
      </c>
      <c r="B4088" s="8">
        <v>25126</v>
      </c>
      <c r="C4088" s="6" t="s">
        <v>630</v>
      </c>
      <c r="D4088" s="6" t="s">
        <v>603</v>
      </c>
      <c r="E4088">
        <f>VLOOKUP(A4088,Kagle!A:Q,17)</f>
        <v>0.7</v>
      </c>
    </row>
    <row r="4089" spans="1:5" ht="15">
      <c r="A4089" s="6" t="s">
        <v>4543</v>
      </c>
      <c r="B4089" s="8">
        <v>19221</v>
      </c>
      <c r="C4089" s="6" t="s">
        <v>609</v>
      </c>
      <c r="D4089" s="6" t="s">
        <v>610</v>
      </c>
      <c r="E4089">
        <f>VLOOKUP(A4089,Kagle!A:Q,17)</f>
        <v>0.68</v>
      </c>
    </row>
    <row r="4090" spans="1:5" ht="15">
      <c r="A4090" s="6" t="s">
        <v>4544</v>
      </c>
      <c r="B4090" s="8">
        <v>21166</v>
      </c>
      <c r="C4090" s="6" t="s">
        <v>606</v>
      </c>
      <c r="D4090" s="6" t="s">
        <v>607</v>
      </c>
      <c r="E4090">
        <f>VLOOKUP(A4090,Kagle!A:Q,17)</f>
        <v>0.59399999999999997</v>
      </c>
    </row>
    <row r="4091" spans="1:5" ht="15">
      <c r="A4091" s="6" t="s">
        <v>4545</v>
      </c>
      <c r="B4091" s="8">
        <v>1983</v>
      </c>
      <c r="C4091" s="6" t="s">
        <v>612</v>
      </c>
      <c r="D4091" s="6" t="s">
        <v>607</v>
      </c>
      <c r="E4091">
        <f>VLOOKUP(A4091,Kagle!A:Q,17)</f>
        <v>0.622</v>
      </c>
    </row>
    <row r="4092" spans="1:5" ht="15">
      <c r="A4092" s="6" t="s">
        <v>4546</v>
      </c>
      <c r="B4092" s="8">
        <v>6805</v>
      </c>
      <c r="C4092" s="6" t="s">
        <v>622</v>
      </c>
      <c r="D4092" s="6" t="s">
        <v>607</v>
      </c>
      <c r="E4092">
        <f>VLOOKUP(A4092,Kagle!A:Q,17)</f>
        <v>0.622</v>
      </c>
    </row>
    <row r="4093" spans="1:5" ht="15">
      <c r="A4093" s="6" t="s">
        <v>4547</v>
      </c>
      <c r="B4093" s="8">
        <v>8956</v>
      </c>
      <c r="C4093" s="6" t="s">
        <v>608</v>
      </c>
      <c r="D4093" s="6" t="s">
        <v>607</v>
      </c>
      <c r="E4093">
        <f>VLOOKUP(A4093,Kagle!A:Q,17)</f>
        <v>0.57799999999999996</v>
      </c>
    </row>
    <row r="4094" spans="1:5" ht="15">
      <c r="A4094" s="6" t="s">
        <v>4548</v>
      </c>
      <c r="B4094" s="8">
        <v>88321</v>
      </c>
      <c r="C4094" s="6" t="s">
        <v>606</v>
      </c>
      <c r="D4094" s="6" t="s">
        <v>607</v>
      </c>
      <c r="E4094">
        <f>VLOOKUP(A4094,Kagle!A:Q,17)</f>
        <v>0.65900000000000003</v>
      </c>
    </row>
    <row r="4095" spans="1:5" ht="15">
      <c r="A4095" s="6" t="s">
        <v>4549</v>
      </c>
      <c r="B4095" s="8">
        <v>16147</v>
      </c>
      <c r="C4095" s="6" t="s">
        <v>606</v>
      </c>
      <c r="D4095" s="6" t="s">
        <v>607</v>
      </c>
      <c r="E4095">
        <f>VLOOKUP(A4095,Kagle!A:Q,17)</f>
        <v>0.59099999999999997</v>
      </c>
    </row>
    <row r="4096" spans="1:5" ht="15">
      <c r="A4096" s="6" t="s">
        <v>4550</v>
      </c>
      <c r="B4096" s="8">
        <v>81778</v>
      </c>
      <c r="C4096" s="6" t="s">
        <v>606</v>
      </c>
      <c r="D4096" s="6" t="s">
        <v>607</v>
      </c>
      <c r="E4096">
        <f>VLOOKUP(A4096,Kagle!A:Q,17)</f>
        <v>0.64200000000000002</v>
      </c>
    </row>
    <row r="4097" spans="1:5" ht="15">
      <c r="A4097" s="6" t="s">
        <v>4551</v>
      </c>
      <c r="B4097" s="8">
        <v>22293</v>
      </c>
      <c r="C4097" s="6" t="s">
        <v>606</v>
      </c>
      <c r="D4097" s="6" t="s">
        <v>607</v>
      </c>
      <c r="E4097">
        <f>VLOOKUP(A4097,Kagle!A:Q,17)</f>
        <v>0.622</v>
      </c>
    </row>
    <row r="4098" spans="1:5" ht="15">
      <c r="A4098" s="6" t="s">
        <v>4552</v>
      </c>
      <c r="B4098" s="8">
        <v>5128</v>
      </c>
      <c r="C4098" s="6" t="s">
        <v>615</v>
      </c>
      <c r="D4098" s="6" t="s">
        <v>607</v>
      </c>
      <c r="E4098">
        <f>VLOOKUP(A4098,Kagle!A:Q,17)</f>
        <v>0.60799999999999998</v>
      </c>
    </row>
    <row r="4099" spans="1:5" ht="15">
      <c r="A4099" s="6" t="s">
        <v>4553</v>
      </c>
      <c r="B4099" s="8">
        <v>3208</v>
      </c>
      <c r="C4099" s="6" t="s">
        <v>615</v>
      </c>
      <c r="D4099" s="6" t="s">
        <v>607</v>
      </c>
      <c r="E4099">
        <f>VLOOKUP(A4099,Kagle!A:Q,17)</f>
        <v>0.65400000000000003</v>
      </c>
    </row>
    <row r="4100" spans="1:5" ht="15">
      <c r="A4100" s="6" t="s">
        <v>4554</v>
      </c>
      <c r="B4100" s="8">
        <v>22633</v>
      </c>
      <c r="C4100" s="6" t="s">
        <v>608</v>
      </c>
      <c r="D4100" s="6" t="s">
        <v>607</v>
      </c>
      <c r="E4100">
        <f>VLOOKUP(A4100,Kagle!A:Q,17)</f>
        <v>0.56399999999999995</v>
      </c>
    </row>
    <row r="4101" spans="1:5" ht="15">
      <c r="A4101" s="6" t="s">
        <v>4555</v>
      </c>
      <c r="B4101" s="8">
        <v>9101</v>
      </c>
      <c r="C4101" s="6" t="s">
        <v>620</v>
      </c>
      <c r="D4101" s="6" t="s">
        <v>603</v>
      </c>
      <c r="E4101">
        <f>VLOOKUP(A4101,Kagle!A:Q,17)</f>
        <v>0.745</v>
      </c>
    </row>
    <row r="4102" spans="1:5" ht="15">
      <c r="A4102" s="6" t="s">
        <v>4556</v>
      </c>
      <c r="B4102" s="8">
        <v>4476</v>
      </c>
      <c r="C4102" s="6" t="s">
        <v>609</v>
      </c>
      <c r="D4102" s="6" t="s">
        <v>610</v>
      </c>
      <c r="E4102">
        <f>VLOOKUP(A4102,Kagle!A:Q,17)</f>
        <v>0.63</v>
      </c>
    </row>
    <row r="4103" spans="1:5" ht="15">
      <c r="A4103" s="6" t="s">
        <v>4557</v>
      </c>
      <c r="B4103" s="8">
        <v>29726</v>
      </c>
      <c r="C4103" s="6" t="s">
        <v>620</v>
      </c>
      <c r="D4103" s="6" t="s">
        <v>603</v>
      </c>
      <c r="E4103">
        <f>VLOOKUP(A4103,Kagle!A:Q,17)</f>
        <v>0.75</v>
      </c>
    </row>
    <row r="4104" spans="1:5" ht="15">
      <c r="A4104" s="6" t="s">
        <v>4558</v>
      </c>
      <c r="B4104" s="8">
        <v>3784</v>
      </c>
      <c r="C4104" s="6" t="s">
        <v>609</v>
      </c>
      <c r="D4104" s="6" t="s">
        <v>610</v>
      </c>
      <c r="E4104">
        <f>VLOOKUP(A4104,Kagle!A:Q,17)</f>
        <v>0.71</v>
      </c>
    </row>
    <row r="4105" spans="1:5" ht="15">
      <c r="A4105" s="6" t="s">
        <v>4559</v>
      </c>
      <c r="B4105" s="8">
        <v>2628</v>
      </c>
      <c r="C4105" s="6" t="s">
        <v>609</v>
      </c>
      <c r="D4105" s="6" t="s">
        <v>610</v>
      </c>
      <c r="E4105">
        <f>VLOOKUP(A4105,Kagle!A:Q,17)</f>
        <v>0.71</v>
      </c>
    </row>
    <row r="4106" spans="1:5" ht="15">
      <c r="A4106" s="6" t="s">
        <v>4560</v>
      </c>
      <c r="B4106" s="8">
        <v>2887</v>
      </c>
      <c r="C4106" s="6" t="s">
        <v>611</v>
      </c>
      <c r="D4106" s="6" t="s">
        <v>610</v>
      </c>
      <c r="E4106">
        <f>VLOOKUP(A4106,Kagle!A:Q,17)</f>
        <v>0.753</v>
      </c>
    </row>
    <row r="4107" spans="1:5" ht="15">
      <c r="A4107" s="6" t="s">
        <v>4561</v>
      </c>
      <c r="B4107" s="8">
        <v>31177</v>
      </c>
      <c r="C4107" s="6" t="s">
        <v>614</v>
      </c>
      <c r="D4107" s="6" t="s">
        <v>607</v>
      </c>
      <c r="E4107">
        <f>VLOOKUP(A4107,Kagle!A:Q,17)</f>
        <v>0.626</v>
      </c>
    </row>
    <row r="4108" spans="1:5" ht="15">
      <c r="A4108" s="6" t="s">
        <v>4562</v>
      </c>
      <c r="B4108" s="8">
        <v>16429</v>
      </c>
      <c r="C4108" s="6" t="s">
        <v>602</v>
      </c>
      <c r="D4108" s="6" t="s">
        <v>603</v>
      </c>
      <c r="E4108">
        <f>VLOOKUP(A4108,Kagle!A:Q,17)</f>
        <v>0.73</v>
      </c>
    </row>
    <row r="4109" spans="1:5" ht="15">
      <c r="A4109" s="6" t="s">
        <v>4563</v>
      </c>
      <c r="B4109" s="8">
        <v>23711</v>
      </c>
      <c r="C4109" s="6" t="s">
        <v>602</v>
      </c>
      <c r="D4109" s="6" t="s">
        <v>603</v>
      </c>
      <c r="E4109">
        <f>VLOOKUP(A4109,Kagle!A:Q,17)</f>
        <v>0.65500000000000003</v>
      </c>
    </row>
    <row r="4110" spans="1:5" ht="15">
      <c r="A4110" s="6" t="s">
        <v>4564</v>
      </c>
      <c r="B4110" s="8">
        <v>16950</v>
      </c>
      <c r="C4110" s="6" t="s">
        <v>609</v>
      </c>
      <c r="D4110" s="6" t="s">
        <v>610</v>
      </c>
      <c r="E4110">
        <f>VLOOKUP(A4110,Kagle!A:Q,17)</f>
        <v>0.72199999999999998</v>
      </c>
    </row>
    <row r="4111" spans="1:5" ht="15">
      <c r="A4111" s="6" t="s">
        <v>4565</v>
      </c>
      <c r="B4111" s="8">
        <v>14946</v>
      </c>
      <c r="C4111" s="6" t="s">
        <v>609</v>
      </c>
      <c r="D4111" s="6" t="s">
        <v>610</v>
      </c>
      <c r="E4111">
        <f>VLOOKUP(A4111,Kagle!A:Q,17)</f>
        <v>0.67200000000000004</v>
      </c>
    </row>
    <row r="4112" spans="1:5" ht="15">
      <c r="A4112" s="6" t="s">
        <v>4566</v>
      </c>
      <c r="B4112" s="8">
        <v>1653461</v>
      </c>
      <c r="C4112" s="6" t="s">
        <v>612</v>
      </c>
      <c r="D4112" s="6" t="s">
        <v>607</v>
      </c>
      <c r="E4112">
        <f>VLOOKUP(A4112,Kagle!A:Q,17)</f>
        <v>0.77200000000000002</v>
      </c>
    </row>
    <row r="4113" spans="1:5" ht="15">
      <c r="A4113" s="6" t="s">
        <v>4567</v>
      </c>
      <c r="B4113" s="8">
        <v>10520</v>
      </c>
      <c r="C4113" s="6" t="s">
        <v>602</v>
      </c>
      <c r="D4113" s="6" t="s">
        <v>603</v>
      </c>
      <c r="E4113">
        <f>VLOOKUP(A4113,Kagle!A:Q,17)</f>
        <v>0.69</v>
      </c>
    </row>
    <row r="4114" spans="1:5" ht="15">
      <c r="A4114" s="6" t="s">
        <v>4568</v>
      </c>
      <c r="B4114" s="8">
        <v>4342</v>
      </c>
      <c r="C4114" s="6" t="s">
        <v>613</v>
      </c>
      <c r="D4114" s="6" t="s">
        <v>605</v>
      </c>
      <c r="E4114">
        <f>VLOOKUP(A4114,Kagle!A:Q,17)</f>
        <v>0.5</v>
      </c>
    </row>
    <row r="4115" spans="1:5" ht="15">
      <c r="A4115" s="6" t="s">
        <v>4569</v>
      </c>
      <c r="B4115" s="8">
        <v>29146</v>
      </c>
      <c r="C4115" s="6" t="s">
        <v>604</v>
      </c>
      <c r="D4115" s="6" t="s">
        <v>605</v>
      </c>
      <c r="E4115">
        <f>VLOOKUP(A4115,Kagle!A:Q,17)</f>
        <v>0.626</v>
      </c>
    </row>
    <row r="4116" spans="1:5" ht="15">
      <c r="A4116" s="6" t="s">
        <v>4569</v>
      </c>
      <c r="B4116" s="8">
        <v>85563</v>
      </c>
      <c r="C4116" s="6" t="s">
        <v>606</v>
      </c>
      <c r="D4116" s="6" t="s">
        <v>607</v>
      </c>
      <c r="E4116">
        <f>VLOOKUP(A4116,Kagle!A:Q,17)</f>
        <v>0.626</v>
      </c>
    </row>
    <row r="4117" spans="1:5" ht="15">
      <c r="A4117" s="6" t="s">
        <v>4570</v>
      </c>
      <c r="B4117" s="8">
        <v>3839</v>
      </c>
      <c r="C4117" s="6" t="s">
        <v>620</v>
      </c>
      <c r="D4117" s="6" t="s">
        <v>603</v>
      </c>
      <c r="E4117">
        <f>VLOOKUP(A4117,Kagle!A:Q,17)</f>
        <v>0.65700000000000003</v>
      </c>
    </row>
    <row r="4118" spans="1:5" ht="15">
      <c r="A4118" s="6" t="s">
        <v>4571</v>
      </c>
      <c r="B4118" s="8">
        <v>8796</v>
      </c>
      <c r="C4118" s="6" t="s">
        <v>616</v>
      </c>
      <c r="D4118" s="6" t="s">
        <v>607</v>
      </c>
      <c r="E4118">
        <f>VLOOKUP(A4118,Kagle!A:Q,17)</f>
        <v>0.58899999999999997</v>
      </c>
    </row>
    <row r="4119" spans="1:5" ht="15">
      <c r="A4119" s="6" t="s">
        <v>4572</v>
      </c>
      <c r="B4119" s="8">
        <v>11669</v>
      </c>
      <c r="C4119" s="6" t="s">
        <v>617</v>
      </c>
      <c r="D4119" s="6" t="s">
        <v>610</v>
      </c>
      <c r="E4119">
        <f>VLOOKUP(A4119,Kagle!A:Q,17)</f>
        <v>0.63100000000000001</v>
      </c>
    </row>
    <row r="4120" spans="1:5" ht="15">
      <c r="A4120" s="6" t="s">
        <v>4573</v>
      </c>
      <c r="B4120" s="8">
        <v>7201</v>
      </c>
      <c r="C4120" s="6" t="s">
        <v>602</v>
      </c>
      <c r="D4120" s="6" t="s">
        <v>603</v>
      </c>
      <c r="E4120">
        <f>VLOOKUP(A4120,Kagle!A:Q,17)</f>
        <v>0.629</v>
      </c>
    </row>
    <row r="4121" spans="1:5" ht="15">
      <c r="A4121" s="6" t="s">
        <v>4574</v>
      </c>
      <c r="B4121" s="8">
        <v>17979</v>
      </c>
      <c r="C4121" s="6" t="s">
        <v>616</v>
      </c>
      <c r="D4121" s="6" t="s">
        <v>607</v>
      </c>
      <c r="E4121">
        <f>VLOOKUP(A4121,Kagle!A:Q,17)</f>
        <v>0.59099999999999997</v>
      </c>
    </row>
    <row r="4122" spans="1:5" ht="15">
      <c r="A4122" s="6" t="s">
        <v>4575</v>
      </c>
      <c r="B4122" s="8">
        <v>20394</v>
      </c>
      <c r="C4122" s="6" t="s">
        <v>620</v>
      </c>
      <c r="D4122" s="6" t="s">
        <v>603</v>
      </c>
      <c r="E4122">
        <f>VLOOKUP(A4122,Kagle!A:Q,17)</f>
        <v>0.76800000000000002</v>
      </c>
    </row>
    <row r="4123" spans="1:5" ht="15">
      <c r="A4123" s="6" t="s">
        <v>4576</v>
      </c>
      <c r="B4123" s="8">
        <v>9837</v>
      </c>
      <c r="C4123" s="6" t="s">
        <v>620</v>
      </c>
      <c r="D4123" s="6" t="s">
        <v>603</v>
      </c>
      <c r="E4123">
        <f>VLOOKUP(A4123,Kagle!A:Q,17)</f>
        <v>0.72799999999999998</v>
      </c>
    </row>
    <row r="4124" spans="1:5" ht="15">
      <c r="A4124" s="6" t="s">
        <v>4577</v>
      </c>
      <c r="B4124" s="8">
        <v>56393</v>
      </c>
      <c r="C4124" s="6" t="s">
        <v>620</v>
      </c>
      <c r="D4124" s="6" t="s">
        <v>603</v>
      </c>
      <c r="E4124">
        <f>VLOOKUP(A4124,Kagle!A:Q,17)</f>
        <v>0.754</v>
      </c>
    </row>
    <row r="4125" spans="1:5" ht="15">
      <c r="A4125" s="6" t="s">
        <v>4578</v>
      </c>
      <c r="B4125" s="8">
        <v>2079</v>
      </c>
      <c r="C4125" s="6" t="s">
        <v>617</v>
      </c>
      <c r="D4125" s="6" t="s">
        <v>610</v>
      </c>
      <c r="E4125">
        <f>VLOOKUP(A4125,Kagle!A:Q,17)</f>
        <v>0.73099999999999998</v>
      </c>
    </row>
    <row r="4126" spans="1:5" ht="15">
      <c r="A4126" s="6" t="s">
        <v>4579</v>
      </c>
      <c r="B4126" s="8">
        <v>41170</v>
      </c>
      <c r="C4126" s="6" t="s">
        <v>608</v>
      </c>
      <c r="D4126" s="6" t="s">
        <v>607</v>
      </c>
      <c r="E4126">
        <f>VLOOKUP(A4126,Kagle!A:Q,17)</f>
        <v>0.57899999999999996</v>
      </c>
    </row>
    <row r="4127" spans="1:5" ht="15">
      <c r="A4127" s="6" t="s">
        <v>4580</v>
      </c>
      <c r="B4127" s="8">
        <v>19798</v>
      </c>
      <c r="C4127" s="6" t="s">
        <v>622</v>
      </c>
      <c r="D4127" s="6" t="s">
        <v>607</v>
      </c>
      <c r="E4127">
        <f>VLOOKUP(A4127,Kagle!A:Q,17)</f>
        <v>0.60699999999999998</v>
      </c>
    </row>
    <row r="4128" spans="1:5" ht="15">
      <c r="A4128" s="6" t="s">
        <v>4581</v>
      </c>
      <c r="B4128" s="8">
        <v>6787</v>
      </c>
      <c r="C4128" s="6" t="s">
        <v>609</v>
      </c>
      <c r="D4128" s="6" t="s">
        <v>610</v>
      </c>
      <c r="E4128">
        <f>VLOOKUP(A4128,Kagle!A:Q,17)</f>
        <v>0.73299999999999998</v>
      </c>
    </row>
    <row r="4129" spans="1:5" ht="15">
      <c r="A4129" s="6" t="s">
        <v>4582</v>
      </c>
      <c r="B4129" s="8">
        <v>18385</v>
      </c>
      <c r="C4129" s="6" t="s">
        <v>606</v>
      </c>
      <c r="D4129" s="6" t="s">
        <v>607</v>
      </c>
      <c r="E4129">
        <f>VLOOKUP(A4129,Kagle!A:Q,17)</f>
        <v>0.60099999999999998</v>
      </c>
    </row>
    <row r="4130" spans="1:5" ht="15">
      <c r="A4130" s="6" t="s">
        <v>4583</v>
      </c>
      <c r="B4130" s="8">
        <v>132312</v>
      </c>
      <c r="C4130" s="6" t="s">
        <v>630</v>
      </c>
      <c r="D4130" s="6" t="s">
        <v>603</v>
      </c>
      <c r="E4130">
        <f>VLOOKUP(A4130,Kagle!A:Q,17)</f>
        <v>0.76800000000000002</v>
      </c>
    </row>
    <row r="4131" spans="1:5" ht="15">
      <c r="A4131" s="6" t="s">
        <v>4584</v>
      </c>
      <c r="B4131" s="8">
        <v>11540</v>
      </c>
      <c r="C4131" s="6" t="s">
        <v>602</v>
      </c>
      <c r="D4131" s="6" t="s">
        <v>603</v>
      </c>
      <c r="E4131">
        <f>VLOOKUP(A4131,Kagle!A:Q,17)</f>
        <v>0.68500000000000005</v>
      </c>
    </row>
    <row r="4132" spans="1:5" ht="15">
      <c r="A4132" s="6" t="s">
        <v>4585</v>
      </c>
      <c r="B4132" s="8">
        <v>26825</v>
      </c>
      <c r="C4132" s="6" t="s">
        <v>609</v>
      </c>
      <c r="D4132" s="6" t="s">
        <v>610</v>
      </c>
      <c r="E4132">
        <f>VLOOKUP(A4132,Kagle!A:Q,17)</f>
        <v>0.61799999999999999</v>
      </c>
    </row>
    <row r="4133" spans="1:5" ht="15">
      <c r="A4133" s="6" t="s">
        <v>4586</v>
      </c>
      <c r="B4133" s="8">
        <v>2743</v>
      </c>
      <c r="C4133" s="6" t="s">
        <v>618</v>
      </c>
      <c r="D4133" s="6" t="s">
        <v>601</v>
      </c>
      <c r="E4133">
        <f>VLOOKUP(A4133,Kagle!A:Q,17)</f>
        <v>0.68</v>
      </c>
    </row>
    <row r="4134" spans="1:5" ht="15">
      <c r="A4134" s="6" t="s">
        <v>4587</v>
      </c>
      <c r="B4134" s="8">
        <v>8069</v>
      </c>
      <c r="C4134" s="6" t="s">
        <v>609</v>
      </c>
      <c r="D4134" s="6" t="s">
        <v>610</v>
      </c>
      <c r="E4134">
        <f>VLOOKUP(A4134,Kagle!A:Q,17)</f>
        <v>0.64800000000000002</v>
      </c>
    </row>
    <row r="4135" spans="1:5" ht="15">
      <c r="A4135" s="6" t="s">
        <v>4588</v>
      </c>
      <c r="B4135" s="8">
        <v>17396</v>
      </c>
      <c r="C4135" s="6" t="s">
        <v>602</v>
      </c>
      <c r="D4135" s="6" t="s">
        <v>603</v>
      </c>
      <c r="E4135">
        <f>VLOOKUP(A4135,Kagle!A:Q,17)</f>
        <v>0.67</v>
      </c>
    </row>
    <row r="4136" spans="1:5" ht="15">
      <c r="A4136" s="6" t="s">
        <v>4589</v>
      </c>
      <c r="B4136" s="8">
        <v>4817</v>
      </c>
      <c r="C4136" s="6" t="s">
        <v>602</v>
      </c>
      <c r="D4136" s="6" t="s">
        <v>603</v>
      </c>
      <c r="E4136">
        <f>VLOOKUP(A4136,Kagle!A:Q,17)</f>
        <v>0.68</v>
      </c>
    </row>
    <row r="4137" spans="1:5" ht="15">
      <c r="A4137" s="6" t="s">
        <v>4590</v>
      </c>
      <c r="B4137" s="8">
        <v>7679</v>
      </c>
      <c r="C4137" s="6" t="s">
        <v>620</v>
      </c>
      <c r="D4137" s="6" t="s">
        <v>603</v>
      </c>
      <c r="E4137">
        <f>VLOOKUP(A4137,Kagle!A:Q,17)</f>
        <v>0.70499999999999996</v>
      </c>
    </row>
    <row r="4138" spans="1:5" ht="15">
      <c r="A4138" s="6" t="s">
        <v>4591</v>
      </c>
      <c r="B4138" s="8">
        <v>15744</v>
      </c>
      <c r="C4138" s="6" t="s">
        <v>617</v>
      </c>
      <c r="D4138" s="6" t="s">
        <v>610</v>
      </c>
      <c r="E4138">
        <f>VLOOKUP(A4138,Kagle!A:Q,17)</f>
        <v>0.70499999999999996</v>
      </c>
    </row>
    <row r="4139" spans="1:5" ht="15">
      <c r="A4139" s="6" t="s">
        <v>4592</v>
      </c>
      <c r="B4139" s="8">
        <v>14495</v>
      </c>
      <c r="C4139" s="6" t="s">
        <v>608</v>
      </c>
      <c r="D4139" s="6" t="s">
        <v>607</v>
      </c>
      <c r="E4139">
        <f>VLOOKUP(A4139,Kagle!A:Q,17)</f>
        <v>0.63600000000000001</v>
      </c>
    </row>
    <row r="4140" spans="1:5" ht="15">
      <c r="A4140" s="6" t="s">
        <v>4593</v>
      </c>
      <c r="B4140" s="8">
        <v>3619</v>
      </c>
      <c r="C4140" s="6" t="s">
        <v>614</v>
      </c>
      <c r="D4140" s="6" t="s">
        <v>607</v>
      </c>
      <c r="E4140">
        <f>VLOOKUP(A4140,Kagle!A:Q,17)</f>
        <v>0.57399999999999995</v>
      </c>
    </row>
    <row r="4141" spans="1:5" ht="15">
      <c r="A4141" s="6" t="s">
        <v>4593</v>
      </c>
      <c r="B4141" s="8">
        <v>20334</v>
      </c>
      <c r="C4141" s="6" t="s">
        <v>622</v>
      </c>
      <c r="D4141" s="6" t="s">
        <v>607</v>
      </c>
      <c r="E4141">
        <f>VLOOKUP(A4141,Kagle!A:Q,17)</f>
        <v>0.57399999999999995</v>
      </c>
    </row>
    <row r="4142" spans="1:5" ht="15">
      <c r="A4142" s="6" t="s">
        <v>4594</v>
      </c>
      <c r="B4142" s="8">
        <v>22334</v>
      </c>
      <c r="C4142" s="6" t="s">
        <v>608</v>
      </c>
      <c r="D4142" s="6" t="s">
        <v>607</v>
      </c>
      <c r="E4142">
        <f>VLOOKUP(A4142,Kagle!A:Q,17)</f>
        <v>0.57799999999999996</v>
      </c>
    </row>
    <row r="4143" spans="1:5" ht="15">
      <c r="A4143" s="6" t="s">
        <v>4595</v>
      </c>
      <c r="B4143" s="8">
        <v>4541</v>
      </c>
      <c r="C4143" s="6" t="s">
        <v>622</v>
      </c>
      <c r="D4143" s="6" t="s">
        <v>607</v>
      </c>
      <c r="E4143">
        <f>VLOOKUP(A4143,Kagle!A:Q,17)</f>
        <v>0.55000000000000004</v>
      </c>
    </row>
    <row r="4144" spans="1:5" ht="15">
      <c r="A4144" s="6" t="s">
        <v>4596</v>
      </c>
      <c r="B4144" s="8">
        <v>19809</v>
      </c>
      <c r="C4144" s="6" t="s">
        <v>629</v>
      </c>
      <c r="D4144" s="6" t="s">
        <v>607</v>
      </c>
      <c r="E4144">
        <f>VLOOKUP(A4144,Kagle!A:Q,17)</f>
        <v>0.53900000000000003</v>
      </c>
    </row>
    <row r="4145" spans="1:5" ht="15">
      <c r="A4145" s="6" t="s">
        <v>4597</v>
      </c>
      <c r="B4145" s="8">
        <v>33468</v>
      </c>
      <c r="C4145" s="6" t="s">
        <v>608</v>
      </c>
      <c r="D4145" s="6" t="s">
        <v>607</v>
      </c>
      <c r="E4145">
        <f>VLOOKUP(A4145,Kagle!A:Q,17)</f>
        <v>0.628</v>
      </c>
    </row>
    <row r="4146" spans="1:5" ht="15">
      <c r="A4146" s="6" t="s">
        <v>4598</v>
      </c>
      <c r="B4146" s="8">
        <v>4540</v>
      </c>
      <c r="C4146" s="6" t="s">
        <v>622</v>
      </c>
      <c r="D4146" s="6" t="s">
        <v>607</v>
      </c>
      <c r="E4146">
        <f>VLOOKUP(A4146,Kagle!A:Q,17)</f>
        <v>0.55500000000000005</v>
      </c>
    </row>
    <row r="4147" spans="1:5" ht="15">
      <c r="A4147" s="6" t="s">
        <v>4599</v>
      </c>
      <c r="B4147" s="8">
        <v>4684</v>
      </c>
      <c r="C4147" s="6" t="s">
        <v>613</v>
      </c>
      <c r="D4147" s="6" t="s">
        <v>605</v>
      </c>
      <c r="E4147">
        <f>VLOOKUP(A4147,Kagle!A:Q,17)</f>
        <v>0.56999999999999995</v>
      </c>
    </row>
    <row r="4148" spans="1:5" ht="15">
      <c r="A4148" s="6" t="s">
        <v>4599</v>
      </c>
      <c r="B4148" s="8">
        <v>8134</v>
      </c>
      <c r="C4148" s="6" t="s">
        <v>602</v>
      </c>
      <c r="D4148" s="6" t="s">
        <v>603</v>
      </c>
      <c r="E4148">
        <f>VLOOKUP(A4148,Kagle!A:Q,17)</f>
        <v>0.56999999999999995</v>
      </c>
    </row>
    <row r="4149" spans="1:5" ht="15">
      <c r="A4149" s="6" t="s">
        <v>4600</v>
      </c>
      <c r="B4149" s="8">
        <v>3614</v>
      </c>
      <c r="C4149" s="6" t="s">
        <v>615</v>
      </c>
      <c r="D4149" s="6" t="s">
        <v>607</v>
      </c>
      <c r="E4149">
        <f>VLOOKUP(A4149,Kagle!A:Q,17)</f>
        <v>0.58399999999999996</v>
      </c>
    </row>
    <row r="4150" spans="1:5" ht="15">
      <c r="A4150" s="6" t="s">
        <v>4601</v>
      </c>
      <c r="B4150" s="8">
        <v>20646</v>
      </c>
      <c r="C4150" s="6" t="s">
        <v>612</v>
      </c>
      <c r="D4150" s="6" t="s">
        <v>607</v>
      </c>
      <c r="E4150">
        <f>VLOOKUP(A4150,Kagle!A:Q,17)</f>
        <v>0.56999999999999995</v>
      </c>
    </row>
    <row r="4151" spans="1:5" ht="15">
      <c r="A4151" s="6" t="s">
        <v>4602</v>
      </c>
      <c r="B4151" s="8">
        <v>4199</v>
      </c>
      <c r="C4151" s="6" t="s">
        <v>615</v>
      </c>
      <c r="D4151" s="6" t="s">
        <v>607</v>
      </c>
      <c r="E4151">
        <f>VLOOKUP(A4151,Kagle!A:Q,17)</f>
        <v>0.59099999999999997</v>
      </c>
    </row>
    <row r="4152" spans="1:5" ht="15">
      <c r="A4152" s="6" t="s">
        <v>4602</v>
      </c>
      <c r="B4152" s="8">
        <v>35593</v>
      </c>
      <c r="C4152" s="6" t="s">
        <v>608</v>
      </c>
      <c r="D4152" s="6" t="s">
        <v>607</v>
      </c>
      <c r="E4152">
        <f>VLOOKUP(A4152,Kagle!A:Q,17)</f>
        <v>0.59099999999999997</v>
      </c>
    </row>
    <row r="4153" spans="1:5" ht="15">
      <c r="A4153" s="6" t="s">
        <v>4603</v>
      </c>
      <c r="B4153" s="8">
        <v>1974</v>
      </c>
      <c r="C4153" s="6" t="s">
        <v>622</v>
      </c>
      <c r="D4153" s="6" t="s">
        <v>607</v>
      </c>
      <c r="E4153">
        <f>VLOOKUP(A4153,Kagle!A:Q,17)</f>
        <v>0.59399999999999997</v>
      </c>
    </row>
    <row r="4154" spans="1:5" ht="15">
      <c r="A4154" s="6" t="s">
        <v>4604</v>
      </c>
      <c r="B4154" s="8">
        <v>8541</v>
      </c>
      <c r="C4154" s="6" t="s">
        <v>622</v>
      </c>
      <c r="D4154" s="6" t="s">
        <v>607</v>
      </c>
      <c r="E4154">
        <f>VLOOKUP(A4154,Kagle!A:Q,17)</f>
        <v>0.56799999999999995</v>
      </c>
    </row>
    <row r="4155" spans="1:5" ht="15">
      <c r="A4155" s="6" t="s">
        <v>4605</v>
      </c>
      <c r="B4155" s="8">
        <v>9476</v>
      </c>
      <c r="C4155" s="6" t="s">
        <v>602</v>
      </c>
      <c r="D4155" s="6" t="s">
        <v>603</v>
      </c>
      <c r="E4155">
        <f>VLOOKUP(A4155,Kagle!A:Q,17)</f>
        <v>0.627</v>
      </c>
    </row>
    <row r="4156" spans="1:5" ht="15">
      <c r="A4156" s="6" t="s">
        <v>4606</v>
      </c>
      <c r="B4156" s="8">
        <v>4309</v>
      </c>
      <c r="C4156" s="6" t="s">
        <v>616</v>
      </c>
      <c r="D4156" s="6" t="s">
        <v>607</v>
      </c>
      <c r="E4156">
        <f>VLOOKUP(A4156,Kagle!A:Q,17)</f>
        <v>0.54100000000000004</v>
      </c>
    </row>
    <row r="4157" spans="1:5" ht="15">
      <c r="A4157" s="6" t="s">
        <v>4607</v>
      </c>
      <c r="B4157" s="8">
        <v>8220</v>
      </c>
      <c r="C4157" s="6" t="s">
        <v>615</v>
      </c>
      <c r="D4157" s="6" t="s">
        <v>607</v>
      </c>
      <c r="E4157">
        <f>VLOOKUP(A4157,Kagle!A:Q,17)</f>
        <v>0.59</v>
      </c>
    </row>
    <row r="4158" spans="1:5" ht="15">
      <c r="A4158" s="6" t="s">
        <v>4607</v>
      </c>
      <c r="B4158" s="8">
        <v>10284</v>
      </c>
      <c r="C4158" s="6" t="s">
        <v>629</v>
      </c>
      <c r="D4158" s="6" t="s">
        <v>607</v>
      </c>
      <c r="E4158">
        <f>VLOOKUP(A4158,Kagle!A:Q,17)</f>
        <v>0.59</v>
      </c>
    </row>
    <row r="4159" spans="1:5" ht="15">
      <c r="A4159" s="6" t="s">
        <v>4608</v>
      </c>
      <c r="B4159" s="8">
        <v>10940</v>
      </c>
      <c r="C4159" s="6" t="s">
        <v>600</v>
      </c>
      <c r="D4159" s="6" t="s">
        <v>601</v>
      </c>
      <c r="E4159">
        <f>VLOOKUP(A4159,Kagle!A:Q,17)</f>
        <v>0.72699999999999998</v>
      </c>
    </row>
    <row r="4160" spans="1:5" ht="15">
      <c r="A4160" s="6" t="s">
        <v>4609</v>
      </c>
      <c r="B4160" s="8">
        <v>4817</v>
      </c>
      <c r="C4160" s="6" t="s">
        <v>600</v>
      </c>
      <c r="D4160" s="6" t="s">
        <v>601</v>
      </c>
      <c r="E4160">
        <f>VLOOKUP(A4160,Kagle!A:Q,17)</f>
        <v>0.69299999999999995</v>
      </c>
    </row>
    <row r="4161" spans="1:5" ht="15">
      <c r="A4161" s="6" t="s">
        <v>4610</v>
      </c>
      <c r="B4161" s="8">
        <v>7825</v>
      </c>
      <c r="C4161" s="6" t="s">
        <v>614</v>
      </c>
      <c r="D4161" s="6" t="s">
        <v>607</v>
      </c>
      <c r="E4161">
        <f>VLOOKUP(A4161,Kagle!A:Q,17)</f>
        <v>0.61499999999999999</v>
      </c>
    </row>
    <row r="4162" spans="1:5" ht="15">
      <c r="A4162" s="6" t="s">
        <v>4611</v>
      </c>
      <c r="B4162" s="8">
        <v>24966</v>
      </c>
      <c r="C4162" s="6" t="s">
        <v>624</v>
      </c>
      <c r="D4162" s="6" t="s">
        <v>601</v>
      </c>
      <c r="E4162">
        <f>VLOOKUP(A4162,Kagle!A:Q,17)</f>
        <v>0.66400000000000003</v>
      </c>
    </row>
    <row r="4163" spans="1:5" ht="15">
      <c r="A4163" s="6" t="s">
        <v>4612</v>
      </c>
      <c r="B4163" s="8">
        <v>3330</v>
      </c>
      <c r="C4163" s="6" t="s">
        <v>620</v>
      </c>
      <c r="D4163" s="6" t="s">
        <v>603</v>
      </c>
      <c r="E4163">
        <f>VLOOKUP(A4163,Kagle!A:Q,17)</f>
        <v>0.69799999999999995</v>
      </c>
    </row>
    <row r="4164" spans="1:5" ht="15">
      <c r="A4164" s="6" t="s">
        <v>4613</v>
      </c>
      <c r="B4164" s="8">
        <v>14612</v>
      </c>
      <c r="C4164" s="6" t="s">
        <v>608</v>
      </c>
      <c r="D4164" s="6" t="s">
        <v>607</v>
      </c>
      <c r="E4164">
        <f>VLOOKUP(A4164,Kagle!A:Q,17)</f>
        <v>0.51200000000000001</v>
      </c>
    </row>
    <row r="4165" spans="1:5" ht="15">
      <c r="A4165" s="6" t="s">
        <v>4614</v>
      </c>
      <c r="B4165" s="8">
        <v>4488</v>
      </c>
      <c r="C4165" s="6" t="s">
        <v>616</v>
      </c>
      <c r="D4165" s="6" t="s">
        <v>607</v>
      </c>
      <c r="E4165">
        <f>VLOOKUP(A4165,Kagle!A:Q,17)</f>
        <v>0.52</v>
      </c>
    </row>
    <row r="4166" spans="1:5" ht="15">
      <c r="A4166" s="6" t="s">
        <v>4615</v>
      </c>
      <c r="B4166" s="8">
        <v>53956</v>
      </c>
      <c r="C4166" s="6" t="s">
        <v>608</v>
      </c>
      <c r="D4166" s="6" t="s">
        <v>607</v>
      </c>
      <c r="E4166">
        <f>VLOOKUP(A4166,Kagle!A:Q,17)</f>
        <v>0.60099999999999998</v>
      </c>
    </row>
    <row r="4167" spans="1:5" ht="15">
      <c r="A4167" s="6" t="s">
        <v>4616</v>
      </c>
      <c r="B4167" s="8">
        <v>47616</v>
      </c>
      <c r="C4167" s="6" t="s">
        <v>612</v>
      </c>
      <c r="D4167" s="6" t="s">
        <v>607</v>
      </c>
      <c r="E4167">
        <f>VLOOKUP(A4167,Kagle!A:Q,17)</f>
        <v>0.60199999999999998</v>
      </c>
    </row>
    <row r="4168" spans="1:5" ht="15">
      <c r="A4168" s="6" t="s">
        <v>4617</v>
      </c>
      <c r="B4168" s="8">
        <v>13299</v>
      </c>
      <c r="C4168" s="6" t="s">
        <v>620</v>
      </c>
      <c r="D4168" s="6" t="s">
        <v>603</v>
      </c>
      <c r="E4168">
        <f>VLOOKUP(A4168,Kagle!A:Q,17)</f>
        <v>0.71</v>
      </c>
    </row>
    <row r="4169" spans="1:5" ht="15">
      <c r="A4169" s="6" t="s">
        <v>4618</v>
      </c>
      <c r="B4169" s="8">
        <v>16211</v>
      </c>
      <c r="C4169" s="6" t="s">
        <v>620</v>
      </c>
      <c r="D4169" s="6" t="s">
        <v>603</v>
      </c>
      <c r="E4169">
        <f>VLOOKUP(A4169,Kagle!A:Q,17)</f>
        <v>0.63900000000000001</v>
      </c>
    </row>
    <row r="4170" spans="1:5" ht="15">
      <c r="A4170" s="6" t="s">
        <v>4619</v>
      </c>
      <c r="B4170" s="8">
        <v>10329</v>
      </c>
      <c r="C4170" s="6" t="s">
        <v>618</v>
      </c>
      <c r="D4170" s="6" t="s">
        <v>601</v>
      </c>
      <c r="E4170">
        <f>VLOOKUP(A4170,Kagle!A:Q,17)</f>
        <v>0.67</v>
      </c>
    </row>
    <row r="4171" spans="1:5" ht="15">
      <c r="A4171" s="6" t="s">
        <v>4620</v>
      </c>
      <c r="B4171" s="8">
        <v>10645</v>
      </c>
      <c r="C4171" s="6" t="s">
        <v>609</v>
      </c>
      <c r="D4171" s="6" t="s">
        <v>610</v>
      </c>
      <c r="E4171">
        <f>VLOOKUP(A4171,Kagle!A:Q,17)</f>
        <v>0.71599999999999997</v>
      </c>
    </row>
    <row r="4172" spans="1:5" ht="15">
      <c r="A4172" s="6" t="s">
        <v>4621</v>
      </c>
      <c r="B4172" s="8">
        <v>4752</v>
      </c>
      <c r="C4172" s="6" t="s">
        <v>620</v>
      </c>
      <c r="D4172" s="6" t="s">
        <v>603</v>
      </c>
      <c r="E4172">
        <f>VLOOKUP(A4172,Kagle!A:Q,17)</f>
        <v>0.71099999999999997</v>
      </c>
    </row>
    <row r="4173" spans="1:5" ht="15">
      <c r="A4173" s="6" t="s">
        <v>4622</v>
      </c>
      <c r="B4173" s="8">
        <v>338197</v>
      </c>
      <c r="C4173" s="6" t="s">
        <v>602</v>
      </c>
      <c r="D4173" s="6" t="s">
        <v>603</v>
      </c>
      <c r="E4173">
        <f>VLOOKUP(A4173,Kagle!A:Q,17)</f>
        <v>0.68400000000000005</v>
      </c>
    </row>
    <row r="4174" spans="1:5" ht="15">
      <c r="A4174" s="6" t="s">
        <v>4623</v>
      </c>
      <c r="B4174" s="8">
        <v>5343</v>
      </c>
      <c r="C4174" s="6" t="s">
        <v>608</v>
      </c>
      <c r="D4174" s="6" t="s">
        <v>607</v>
      </c>
      <c r="E4174">
        <f>VLOOKUP(A4174,Kagle!A:Q,17)</f>
        <v>0.54</v>
      </c>
    </row>
    <row r="4175" spans="1:5" ht="15">
      <c r="A4175" s="6" t="s">
        <v>4624</v>
      </c>
      <c r="B4175" s="8">
        <v>12948</v>
      </c>
      <c r="C4175" s="6" t="s">
        <v>609</v>
      </c>
      <c r="D4175" s="6" t="s">
        <v>610</v>
      </c>
      <c r="E4175">
        <f>VLOOKUP(A4175,Kagle!A:Q,17)</f>
        <v>0.70099999999999996</v>
      </c>
    </row>
    <row r="4176" spans="1:5" ht="15">
      <c r="A4176" s="6" t="s">
        <v>4625</v>
      </c>
      <c r="B4176" s="8">
        <v>4539</v>
      </c>
      <c r="C4176" s="6" t="s">
        <v>620</v>
      </c>
      <c r="D4176" s="6" t="s">
        <v>603</v>
      </c>
      <c r="E4176">
        <f>VLOOKUP(A4176,Kagle!A:Q,17)</f>
        <v>0.747</v>
      </c>
    </row>
    <row r="4177" spans="1:5" ht="15">
      <c r="A4177" s="6" t="s">
        <v>4626</v>
      </c>
      <c r="B4177" s="8">
        <v>2224</v>
      </c>
      <c r="C4177" s="6" t="s">
        <v>620</v>
      </c>
      <c r="D4177" s="6" t="s">
        <v>603</v>
      </c>
      <c r="E4177">
        <f>VLOOKUP(A4177,Kagle!A:Q,17)</f>
        <v>0.72099999999999997</v>
      </c>
    </row>
    <row r="4178" spans="1:5" ht="15">
      <c r="A4178" s="6" t="s">
        <v>4627</v>
      </c>
      <c r="B4178" s="8">
        <v>7679</v>
      </c>
      <c r="C4178" s="6" t="s">
        <v>620</v>
      </c>
      <c r="D4178" s="6" t="s">
        <v>603</v>
      </c>
      <c r="E4178">
        <f>VLOOKUP(A4178,Kagle!A:Q,17)</f>
        <v>0.70499999999999996</v>
      </c>
    </row>
    <row r="4179" spans="1:5" ht="15">
      <c r="A4179" s="6" t="s">
        <v>4628</v>
      </c>
      <c r="B4179" s="8">
        <v>124159</v>
      </c>
      <c r="C4179" s="6" t="s">
        <v>620</v>
      </c>
      <c r="D4179" s="6" t="s">
        <v>603</v>
      </c>
      <c r="E4179">
        <f>VLOOKUP(A4179,Kagle!A:Q,17)</f>
        <v>0.78400000000000003</v>
      </c>
    </row>
    <row r="4180" spans="1:5" ht="15">
      <c r="A4180" s="6" t="s">
        <v>4629</v>
      </c>
      <c r="B4180" s="8">
        <v>711825</v>
      </c>
      <c r="C4180" s="6" t="s">
        <v>620</v>
      </c>
      <c r="D4180" s="6" t="s">
        <v>603</v>
      </c>
      <c r="E4180">
        <f>VLOOKUP(A4180,Kagle!A:Q,17)</f>
        <v>0.8</v>
      </c>
    </row>
    <row r="4181" spans="1:5" ht="15">
      <c r="A4181" s="6" t="s">
        <v>4630</v>
      </c>
      <c r="B4181" s="8">
        <v>4047</v>
      </c>
      <c r="C4181" s="6" t="s">
        <v>602</v>
      </c>
      <c r="D4181" s="6" t="s">
        <v>603</v>
      </c>
      <c r="E4181">
        <f>VLOOKUP(A4181,Kagle!A:Q,17)</f>
        <v>0.73699999999999999</v>
      </c>
    </row>
    <row r="4182" spans="1:5" ht="15">
      <c r="A4182" s="6" t="s">
        <v>4631</v>
      </c>
      <c r="B4182" s="8">
        <v>2422</v>
      </c>
      <c r="C4182" s="6" t="s">
        <v>618</v>
      </c>
      <c r="D4182" s="6" t="s">
        <v>601</v>
      </c>
      <c r="E4182">
        <f>VLOOKUP(A4182,Kagle!A:Q,17)</f>
        <v>0.69</v>
      </c>
    </row>
    <row r="4183" spans="1:5" ht="15">
      <c r="A4183" s="6" t="s">
        <v>4632</v>
      </c>
      <c r="B4183" s="8">
        <v>7376</v>
      </c>
      <c r="C4183" s="6" t="s">
        <v>616</v>
      </c>
      <c r="D4183" s="6" t="s">
        <v>607</v>
      </c>
      <c r="E4183">
        <f>VLOOKUP(A4183,Kagle!A:Q,17)</f>
        <v>0.60099999999999998</v>
      </c>
    </row>
    <row r="4184" spans="1:5" ht="15">
      <c r="A4184" s="6" t="s">
        <v>4633</v>
      </c>
      <c r="B4184" s="8">
        <v>18773</v>
      </c>
      <c r="C4184" s="6" t="s">
        <v>629</v>
      </c>
      <c r="D4184" s="6" t="s">
        <v>607</v>
      </c>
      <c r="E4184">
        <f>VLOOKUP(A4184,Kagle!A:Q,17)</f>
        <v>0.61299999999999999</v>
      </c>
    </row>
    <row r="4185" spans="1:5" ht="15">
      <c r="A4185" s="6" t="s">
        <v>4634</v>
      </c>
      <c r="B4185" s="8">
        <v>3640</v>
      </c>
      <c r="C4185" s="6" t="s">
        <v>620</v>
      </c>
      <c r="D4185" s="6" t="s">
        <v>603</v>
      </c>
      <c r="E4185">
        <f>VLOOKUP(A4185,Kagle!A:Q,17)</f>
        <v>0.74</v>
      </c>
    </row>
    <row r="4186" spans="1:5" ht="15">
      <c r="A4186" s="6" t="s">
        <v>4635</v>
      </c>
      <c r="B4186" s="8">
        <v>10812</v>
      </c>
      <c r="C4186" s="6" t="s">
        <v>620</v>
      </c>
      <c r="D4186" s="6" t="s">
        <v>603</v>
      </c>
      <c r="E4186">
        <f>VLOOKUP(A4186,Kagle!A:Q,17)</f>
        <v>0.73</v>
      </c>
    </row>
    <row r="4187" spans="1:5" ht="15">
      <c r="A4187" s="6" t="s">
        <v>4636</v>
      </c>
      <c r="B4187" s="8">
        <v>9961</v>
      </c>
      <c r="C4187" s="6" t="s">
        <v>620</v>
      </c>
      <c r="D4187" s="6" t="s">
        <v>603</v>
      </c>
      <c r="E4187">
        <f>VLOOKUP(A4187,Kagle!A:Q,17)</f>
        <v>0.72299999999999998</v>
      </c>
    </row>
    <row r="4188" spans="1:5" ht="15">
      <c r="A4188" s="6" t="s">
        <v>4637</v>
      </c>
      <c r="B4188" s="8">
        <v>10420</v>
      </c>
      <c r="C4188" s="6" t="s">
        <v>602</v>
      </c>
      <c r="D4188" s="6" t="s">
        <v>603</v>
      </c>
      <c r="E4188">
        <f>VLOOKUP(A4188,Kagle!A:Q,17)</f>
        <v>0.67</v>
      </c>
    </row>
    <row r="4189" spans="1:5" ht="15">
      <c r="A4189" s="6" t="s">
        <v>4638</v>
      </c>
      <c r="B4189" s="8">
        <v>15336</v>
      </c>
      <c r="C4189" s="6" t="s">
        <v>609</v>
      </c>
      <c r="D4189" s="6" t="s">
        <v>610</v>
      </c>
      <c r="E4189">
        <f>VLOOKUP(A4189,Kagle!A:Q,17)</f>
        <v>0.68700000000000006</v>
      </c>
    </row>
    <row r="4190" spans="1:5" ht="15">
      <c r="A4190" s="6" t="s">
        <v>4639</v>
      </c>
      <c r="B4190" s="8">
        <v>19271</v>
      </c>
      <c r="C4190" s="6" t="s">
        <v>621</v>
      </c>
      <c r="D4190" s="6" t="s">
        <v>603</v>
      </c>
      <c r="E4190">
        <f>VLOOKUP(A4190,Kagle!A:Q,17)</f>
        <v>0.68</v>
      </c>
    </row>
    <row r="4191" spans="1:5" ht="15">
      <c r="A4191" s="6" t="s">
        <v>4640</v>
      </c>
      <c r="B4191" s="8">
        <v>3182</v>
      </c>
      <c r="C4191" s="6" t="s">
        <v>609</v>
      </c>
      <c r="D4191" s="6" t="s">
        <v>610</v>
      </c>
      <c r="E4191">
        <f>VLOOKUP(A4191,Kagle!A:Q,17)</f>
        <v>0.73</v>
      </c>
    </row>
    <row r="4192" spans="1:5" ht="15">
      <c r="A4192" s="6" t="s">
        <v>4641</v>
      </c>
      <c r="B4192" s="8">
        <v>60573</v>
      </c>
      <c r="C4192" s="6" t="s">
        <v>630</v>
      </c>
      <c r="D4192" s="6" t="s">
        <v>603</v>
      </c>
      <c r="E4192">
        <f>VLOOKUP(A4192,Kagle!A:Q,17)</f>
        <v>0.71</v>
      </c>
    </row>
    <row r="4193" spans="1:5" ht="15">
      <c r="A4193" s="6" t="s">
        <v>4642</v>
      </c>
      <c r="B4193" s="8">
        <v>13255</v>
      </c>
      <c r="C4193" s="6" t="s">
        <v>609</v>
      </c>
      <c r="D4193" s="6" t="s">
        <v>610</v>
      </c>
      <c r="E4193">
        <f>VLOOKUP(A4193,Kagle!A:Q,17)</f>
        <v>0.629</v>
      </c>
    </row>
    <row r="4194" spans="1:5" ht="15">
      <c r="A4194" s="6" t="s">
        <v>4643</v>
      </c>
      <c r="B4194" s="8">
        <v>5150</v>
      </c>
      <c r="C4194" s="6" t="s">
        <v>619</v>
      </c>
      <c r="D4194" s="6" t="s">
        <v>605</v>
      </c>
      <c r="E4194">
        <f>VLOOKUP(A4194,Kagle!A:Q,17)</f>
        <v>0.71</v>
      </c>
    </row>
    <row r="4195" spans="1:5" ht="15">
      <c r="A4195" s="6" t="s">
        <v>4643</v>
      </c>
      <c r="B4195" s="8">
        <v>413418</v>
      </c>
      <c r="C4195" s="6" t="s">
        <v>618</v>
      </c>
      <c r="D4195" s="6" t="s">
        <v>601</v>
      </c>
      <c r="E4195">
        <f>VLOOKUP(A4195,Kagle!A:Q,17)</f>
        <v>0.71</v>
      </c>
    </row>
    <row r="4196" spans="1:5" ht="15">
      <c r="A4196" s="6" t="s">
        <v>4644</v>
      </c>
      <c r="B4196" s="8">
        <v>4109</v>
      </c>
      <c r="C4196" s="6" t="s">
        <v>609</v>
      </c>
      <c r="D4196" s="6" t="s">
        <v>610</v>
      </c>
      <c r="E4196">
        <f>VLOOKUP(A4196,Kagle!A:Q,17)</f>
        <v>0.64</v>
      </c>
    </row>
    <row r="4197" spans="1:5" ht="15">
      <c r="A4197" s="6" t="s">
        <v>4645</v>
      </c>
      <c r="B4197" s="8">
        <v>32517</v>
      </c>
      <c r="C4197" s="6" t="s">
        <v>609</v>
      </c>
      <c r="D4197" s="6" t="s">
        <v>610</v>
      </c>
      <c r="E4197">
        <f>VLOOKUP(A4197,Kagle!A:Q,17)</f>
        <v>0.67900000000000005</v>
      </c>
    </row>
    <row r="4198" spans="1:5" ht="15">
      <c r="A4198" s="6" t="s">
        <v>4646</v>
      </c>
      <c r="B4198" s="8">
        <v>38186</v>
      </c>
      <c r="C4198" s="6" t="s">
        <v>624</v>
      </c>
      <c r="D4198" s="6" t="s">
        <v>601</v>
      </c>
      <c r="E4198">
        <f>VLOOKUP(A4198,Kagle!A:Q,17)</f>
        <v>0.71499999999999997</v>
      </c>
    </row>
    <row r="4199" spans="1:5" ht="15">
      <c r="A4199" s="6" t="s">
        <v>4647</v>
      </c>
      <c r="B4199" s="8">
        <v>13473</v>
      </c>
      <c r="C4199" s="6" t="s">
        <v>602</v>
      </c>
      <c r="D4199" s="6" t="s">
        <v>603</v>
      </c>
      <c r="E4199">
        <f>VLOOKUP(A4199,Kagle!A:Q,17)</f>
        <v>0.65</v>
      </c>
    </row>
    <row r="4200" spans="1:5" ht="15">
      <c r="A4200" s="6" t="s">
        <v>4648</v>
      </c>
      <c r="B4200" s="8">
        <v>18605</v>
      </c>
      <c r="C4200" s="6" t="s">
        <v>630</v>
      </c>
      <c r="D4200" s="6" t="s">
        <v>603</v>
      </c>
      <c r="E4200">
        <f>VLOOKUP(A4200,Kagle!A:Q,17)</f>
        <v>0.68</v>
      </c>
    </row>
    <row r="4201" spans="1:5" ht="15">
      <c r="A4201" s="6" t="s">
        <v>4648</v>
      </c>
      <c r="B4201" s="8">
        <v>208008</v>
      </c>
      <c r="C4201" s="6" t="s">
        <v>620</v>
      </c>
      <c r="D4201" s="6" t="s">
        <v>603</v>
      </c>
      <c r="E4201">
        <f>VLOOKUP(A4201,Kagle!A:Q,17)</f>
        <v>0.68</v>
      </c>
    </row>
    <row r="4202" spans="1:5" ht="15">
      <c r="A4202" s="6" t="s">
        <v>4649</v>
      </c>
      <c r="B4202" s="8">
        <v>3804</v>
      </c>
      <c r="C4202" s="6" t="s">
        <v>625</v>
      </c>
      <c r="D4202" s="6" t="s">
        <v>605</v>
      </c>
      <c r="E4202">
        <f>VLOOKUP(A4202,Kagle!A:Q,17)</f>
        <v>0.64300000000000002</v>
      </c>
    </row>
    <row r="4203" spans="1:5" ht="15">
      <c r="A4203" s="6" t="s">
        <v>4650</v>
      </c>
      <c r="B4203" s="8">
        <v>2171</v>
      </c>
      <c r="C4203" s="6" t="s">
        <v>613</v>
      </c>
      <c r="D4203" s="6" t="s">
        <v>605</v>
      </c>
      <c r="E4203">
        <f>VLOOKUP(A4203,Kagle!A:Q,17)</f>
        <v>0.60799999999999998</v>
      </c>
    </row>
    <row r="4204" spans="1:5" ht="15">
      <c r="A4204" s="6" t="s">
        <v>4651</v>
      </c>
      <c r="B4204" s="8">
        <v>6202</v>
      </c>
      <c r="C4204" s="6" t="s">
        <v>611</v>
      </c>
      <c r="D4204" s="6" t="s">
        <v>610</v>
      </c>
      <c r="E4204">
        <f>VLOOKUP(A4204,Kagle!A:Q,17)</f>
        <v>0.7</v>
      </c>
    </row>
    <row r="4205" spans="1:5" ht="15">
      <c r="A4205" s="6" t="s">
        <v>4652</v>
      </c>
      <c r="B4205" s="8">
        <v>9344</v>
      </c>
      <c r="C4205" s="6" t="s">
        <v>630</v>
      </c>
      <c r="D4205" s="6" t="s">
        <v>603</v>
      </c>
      <c r="E4205">
        <f>VLOOKUP(A4205,Kagle!A:Q,17)</f>
        <v>0.68</v>
      </c>
    </row>
    <row r="4206" spans="1:5" ht="15">
      <c r="A4206" s="6" t="s">
        <v>4653</v>
      </c>
      <c r="B4206" s="8">
        <v>155193</v>
      </c>
      <c r="C4206" s="6" t="s">
        <v>630</v>
      </c>
      <c r="D4206" s="6" t="s">
        <v>603</v>
      </c>
      <c r="E4206">
        <f>VLOOKUP(A4206,Kagle!A:Q,17)</f>
        <v>0.77300000000000002</v>
      </c>
    </row>
    <row r="4207" spans="1:5" ht="15">
      <c r="A4207" s="6" t="s">
        <v>4654</v>
      </c>
      <c r="B4207" s="8">
        <v>35738</v>
      </c>
      <c r="C4207" s="6" t="s">
        <v>620</v>
      </c>
      <c r="D4207" s="6" t="s">
        <v>603</v>
      </c>
      <c r="E4207">
        <f>VLOOKUP(A4207,Kagle!A:Q,17)</f>
        <v>0.75900000000000001</v>
      </c>
    </row>
    <row r="4208" spans="1:5" ht="15">
      <c r="A4208" s="6" t="s">
        <v>4655</v>
      </c>
      <c r="B4208" s="8">
        <v>12932</v>
      </c>
      <c r="C4208" s="6" t="s">
        <v>608</v>
      </c>
      <c r="D4208" s="6" t="s">
        <v>607</v>
      </c>
      <c r="E4208">
        <f>VLOOKUP(A4208,Kagle!A:Q,17)</f>
        <v>0.60499999999999998</v>
      </c>
    </row>
    <row r="4209" spans="1:5" ht="15">
      <c r="A4209" s="6" t="s">
        <v>571</v>
      </c>
      <c r="B4209" s="8">
        <v>6747815</v>
      </c>
      <c r="C4209" s="6" t="s">
        <v>630</v>
      </c>
      <c r="D4209" s="6" t="s">
        <v>603</v>
      </c>
      <c r="E4209">
        <f>VLOOKUP(A4209,Kagle!A:Q,17)</f>
        <v>0.79900000000000004</v>
      </c>
    </row>
    <row r="4210" spans="1:5" ht="15">
      <c r="A4210" s="6" t="s">
        <v>4656</v>
      </c>
      <c r="B4210" s="8">
        <v>15448</v>
      </c>
      <c r="C4210" s="6" t="s">
        <v>608</v>
      </c>
      <c r="D4210" s="6" t="s">
        <v>607</v>
      </c>
      <c r="E4210">
        <f>VLOOKUP(A4210,Kagle!A:Q,17)</f>
        <v>0.57999999999999996</v>
      </c>
    </row>
    <row r="4211" spans="1:5" ht="15">
      <c r="A4211" s="6" t="s">
        <v>4657</v>
      </c>
      <c r="B4211" s="8">
        <v>5902</v>
      </c>
      <c r="C4211" s="6" t="s">
        <v>611</v>
      </c>
      <c r="D4211" s="6" t="s">
        <v>610</v>
      </c>
      <c r="E4211">
        <f>VLOOKUP(A4211,Kagle!A:Q,17)</f>
        <v>0.73</v>
      </c>
    </row>
    <row r="4212" spans="1:5" ht="15">
      <c r="A4212" s="6" t="s">
        <v>4658</v>
      </c>
      <c r="B4212" s="8">
        <v>10905</v>
      </c>
      <c r="C4212" s="6" t="s">
        <v>615</v>
      </c>
      <c r="D4212" s="6" t="s">
        <v>607</v>
      </c>
      <c r="E4212">
        <f>VLOOKUP(A4212,Kagle!A:Q,17)</f>
        <v>0.56899999999999995</v>
      </c>
    </row>
    <row r="4213" spans="1:5" ht="15">
      <c r="A4213" s="6" t="s">
        <v>4659</v>
      </c>
      <c r="B4213" s="8">
        <v>7520</v>
      </c>
      <c r="C4213" s="6" t="s">
        <v>611</v>
      </c>
      <c r="D4213" s="6" t="s">
        <v>610</v>
      </c>
      <c r="E4213">
        <f>VLOOKUP(A4213,Kagle!A:Q,17)</f>
        <v>0.754</v>
      </c>
    </row>
    <row r="4214" spans="1:5" ht="15">
      <c r="A4214" s="6" t="s">
        <v>4660</v>
      </c>
      <c r="B4214" s="8">
        <v>11663</v>
      </c>
      <c r="C4214" s="6" t="s">
        <v>608</v>
      </c>
      <c r="D4214" s="6" t="s">
        <v>607</v>
      </c>
      <c r="E4214">
        <f>VLOOKUP(A4214,Kagle!A:Q,17)</f>
        <v>0.59399999999999997</v>
      </c>
    </row>
    <row r="4215" spans="1:5" ht="15">
      <c r="A4215" s="6" t="s">
        <v>4661</v>
      </c>
      <c r="B4215" s="8">
        <v>5133</v>
      </c>
      <c r="C4215" s="6" t="s">
        <v>602</v>
      </c>
      <c r="D4215" s="6" t="s">
        <v>603</v>
      </c>
      <c r="E4215">
        <f>VLOOKUP(A4215,Kagle!A:Q,17)</f>
        <v>0.60499999999999998</v>
      </c>
    </row>
    <row r="4216" spans="1:5" ht="15">
      <c r="A4216" s="6" t="s">
        <v>4662</v>
      </c>
      <c r="B4216" s="8">
        <v>72006</v>
      </c>
      <c r="C4216" s="6" t="s">
        <v>611</v>
      </c>
      <c r="D4216" s="6" t="s">
        <v>610</v>
      </c>
      <c r="E4216">
        <f>VLOOKUP(A4216,Kagle!A:Q,17)</f>
        <v>0.80200000000000005</v>
      </c>
    </row>
    <row r="4217" spans="1:5" ht="15">
      <c r="A4217" s="6" t="s">
        <v>4663</v>
      </c>
      <c r="B4217" s="8">
        <v>2620</v>
      </c>
      <c r="C4217" s="6" t="s">
        <v>602</v>
      </c>
      <c r="D4217" s="6" t="s">
        <v>603</v>
      </c>
      <c r="E4217">
        <f>VLOOKUP(A4217,Kagle!A:Q,17)</f>
        <v>0.66400000000000003</v>
      </c>
    </row>
    <row r="4218" spans="1:5" ht="15">
      <c r="A4218" s="6" t="s">
        <v>4664</v>
      </c>
      <c r="B4218" s="8">
        <v>2856</v>
      </c>
      <c r="C4218" s="6" t="s">
        <v>613</v>
      </c>
      <c r="D4218" s="6" t="s">
        <v>605</v>
      </c>
      <c r="E4218">
        <f>VLOOKUP(A4218,Kagle!A:Q,17)</f>
        <v>0.61599999999999999</v>
      </c>
    </row>
    <row r="4219" spans="1:5" ht="15">
      <c r="A4219" s="6" t="s">
        <v>4665</v>
      </c>
      <c r="B4219" s="8">
        <v>11808</v>
      </c>
      <c r="C4219" s="6" t="s">
        <v>611</v>
      </c>
      <c r="D4219" s="6" t="s">
        <v>610</v>
      </c>
      <c r="E4219">
        <f>VLOOKUP(A4219,Kagle!A:Q,17)</f>
        <v>0.73</v>
      </c>
    </row>
    <row r="4220" spans="1:5" ht="15">
      <c r="A4220" s="6" t="s">
        <v>4666</v>
      </c>
      <c r="B4220" s="8">
        <v>2660</v>
      </c>
      <c r="C4220" s="6" t="s">
        <v>617</v>
      </c>
      <c r="D4220" s="6" t="s">
        <v>610</v>
      </c>
      <c r="E4220">
        <f>VLOOKUP(A4220,Kagle!A:Q,17)</f>
        <v>0.66</v>
      </c>
    </row>
    <row r="4221" spans="1:5" ht="15">
      <c r="A4221" s="6" t="s">
        <v>4667</v>
      </c>
      <c r="B4221" s="8">
        <v>5402</v>
      </c>
      <c r="C4221" s="6" t="s">
        <v>602</v>
      </c>
      <c r="D4221" s="6" t="s">
        <v>603</v>
      </c>
      <c r="E4221">
        <f>VLOOKUP(A4221,Kagle!A:Q,17)</f>
        <v>0.60199999999999998</v>
      </c>
    </row>
    <row r="4222" spans="1:5" ht="15">
      <c r="A4222" s="6" t="s">
        <v>4668</v>
      </c>
      <c r="B4222" s="8">
        <v>23628</v>
      </c>
      <c r="C4222" s="6" t="s">
        <v>612</v>
      </c>
      <c r="D4222" s="6" t="s">
        <v>607</v>
      </c>
      <c r="E4222">
        <f>VLOOKUP(A4222,Kagle!A:Q,17)</f>
        <v>0.61299999999999999</v>
      </c>
    </row>
    <row r="4223" spans="1:5" ht="15">
      <c r="A4223" s="6" t="s">
        <v>4669</v>
      </c>
      <c r="B4223" s="8">
        <v>4620</v>
      </c>
      <c r="C4223" s="6" t="s">
        <v>611</v>
      </c>
      <c r="D4223" s="6" t="s">
        <v>610</v>
      </c>
      <c r="E4223">
        <f>VLOOKUP(A4223,Kagle!A:Q,17)</f>
        <v>0.81</v>
      </c>
    </row>
    <row r="4224" spans="1:5" ht="15">
      <c r="A4224" s="6" t="s">
        <v>4670</v>
      </c>
      <c r="B4224" s="8">
        <v>211965</v>
      </c>
      <c r="C4224" s="6" t="s">
        <v>617</v>
      </c>
      <c r="D4224" s="6" t="s">
        <v>610</v>
      </c>
      <c r="E4224">
        <f>VLOOKUP(A4224,Kagle!A:Q,17)</f>
        <v>0.74</v>
      </c>
    </row>
    <row r="4225" spans="1:5" ht="15">
      <c r="A4225" s="6" t="s">
        <v>4671</v>
      </c>
      <c r="B4225" s="8">
        <v>51436</v>
      </c>
      <c r="C4225" s="6" t="s">
        <v>620</v>
      </c>
      <c r="D4225" s="6" t="s">
        <v>603</v>
      </c>
      <c r="E4225">
        <f>VLOOKUP(A4225,Kagle!A:Q,17)</f>
        <v>0.75</v>
      </c>
    </row>
    <row r="4226" spans="1:5" ht="15">
      <c r="A4226" s="6" t="s">
        <v>4672</v>
      </c>
      <c r="B4226" s="8">
        <v>6433</v>
      </c>
      <c r="C4226" s="6" t="s">
        <v>616</v>
      </c>
      <c r="D4226" s="6" t="s">
        <v>607</v>
      </c>
      <c r="E4226">
        <f>VLOOKUP(A4226,Kagle!A:Q,17)</f>
        <v>0.56999999999999995</v>
      </c>
    </row>
    <row r="4227" spans="1:5" ht="15">
      <c r="A4227" s="6" t="s">
        <v>4673</v>
      </c>
      <c r="B4227" s="8">
        <v>75394</v>
      </c>
      <c r="C4227" s="6" t="s">
        <v>623</v>
      </c>
      <c r="D4227" s="6" t="s">
        <v>607</v>
      </c>
      <c r="E4227">
        <f>VLOOKUP(A4227,Kagle!A:Q,17)</f>
        <v>0.64300000000000002</v>
      </c>
    </row>
    <row r="4228" spans="1:5" ht="15">
      <c r="A4228" s="6" t="s">
        <v>4674</v>
      </c>
      <c r="B4228" s="8">
        <v>5879</v>
      </c>
      <c r="C4228" s="6" t="s">
        <v>602</v>
      </c>
      <c r="D4228" s="6" t="s">
        <v>603</v>
      </c>
      <c r="E4228">
        <f>VLOOKUP(A4228,Kagle!A:Q,17)</f>
        <v>0.64800000000000002</v>
      </c>
    </row>
    <row r="4229" spans="1:5" ht="15">
      <c r="A4229" s="6" t="s">
        <v>4675</v>
      </c>
      <c r="B4229" s="8">
        <v>18201</v>
      </c>
      <c r="C4229" s="6" t="s">
        <v>604</v>
      </c>
      <c r="D4229" s="6" t="s">
        <v>605</v>
      </c>
      <c r="E4229">
        <f>VLOOKUP(A4229,Kagle!A:Q,17)</f>
        <v>0.63800000000000001</v>
      </c>
    </row>
    <row r="4230" spans="1:5" ht="15">
      <c r="A4230" s="6" t="s">
        <v>4676</v>
      </c>
      <c r="B4230" s="8">
        <v>42495</v>
      </c>
      <c r="C4230" s="6" t="s">
        <v>611</v>
      </c>
      <c r="D4230" s="6" t="s">
        <v>610</v>
      </c>
      <c r="E4230">
        <f>VLOOKUP(A4230,Kagle!A:Q,17)</f>
        <v>0.73799999999999999</v>
      </c>
    </row>
    <row r="4231" spans="1:5" ht="15">
      <c r="A4231" s="6" t="s">
        <v>4677</v>
      </c>
      <c r="B4231" s="8">
        <v>4793</v>
      </c>
      <c r="C4231" s="6" t="s">
        <v>609</v>
      </c>
      <c r="D4231" s="6" t="s">
        <v>610</v>
      </c>
      <c r="E4231">
        <f>VLOOKUP(A4231,Kagle!A:Q,17)</f>
        <v>0.71</v>
      </c>
    </row>
    <row r="4232" spans="1:5" ht="15">
      <c r="A4232" s="6" t="s">
        <v>4677</v>
      </c>
      <c r="B4232" s="8">
        <v>34411</v>
      </c>
      <c r="C4232" s="6" t="s">
        <v>624</v>
      </c>
      <c r="D4232" s="6" t="s">
        <v>601</v>
      </c>
      <c r="E4232">
        <f>VLOOKUP(A4232,Kagle!A:Q,17)</f>
        <v>0.71</v>
      </c>
    </row>
    <row r="4233" spans="1:5" ht="15">
      <c r="A4233" s="6" t="s">
        <v>4678</v>
      </c>
      <c r="B4233" s="8">
        <v>8957</v>
      </c>
      <c r="C4233" s="6" t="s">
        <v>602</v>
      </c>
      <c r="D4233" s="6" t="s">
        <v>603</v>
      </c>
      <c r="E4233">
        <f>VLOOKUP(A4233,Kagle!A:Q,17)</f>
        <v>0.71</v>
      </c>
    </row>
    <row r="4234" spans="1:5" ht="15">
      <c r="A4234" s="6" t="s">
        <v>4679</v>
      </c>
      <c r="B4234" s="8">
        <v>11626</v>
      </c>
      <c r="C4234" s="6" t="s">
        <v>621</v>
      </c>
      <c r="D4234" s="6" t="s">
        <v>603</v>
      </c>
      <c r="E4234">
        <f>VLOOKUP(A4234,Kagle!A:Q,17)</f>
        <v>0.71099999999999997</v>
      </c>
    </row>
    <row r="4235" spans="1:5" ht="15">
      <c r="A4235" s="6" t="s">
        <v>4680</v>
      </c>
      <c r="B4235" s="8">
        <v>12335</v>
      </c>
      <c r="C4235" s="6" t="s">
        <v>602</v>
      </c>
      <c r="D4235" s="6" t="s">
        <v>603</v>
      </c>
      <c r="E4235">
        <f>VLOOKUP(A4235,Kagle!A:Q,17)</f>
        <v>0.71</v>
      </c>
    </row>
    <row r="4236" spans="1:5" ht="15">
      <c r="A4236" s="6" t="s">
        <v>4681</v>
      </c>
      <c r="B4236" s="8">
        <v>38265</v>
      </c>
      <c r="C4236" s="6" t="s">
        <v>617</v>
      </c>
      <c r="D4236" s="6" t="s">
        <v>610</v>
      </c>
      <c r="E4236">
        <f>VLOOKUP(A4236,Kagle!A:Q,17)</f>
        <v>0.69299999999999995</v>
      </c>
    </row>
    <row r="4237" spans="1:5" ht="15">
      <c r="A4237" s="6" t="s">
        <v>4682</v>
      </c>
      <c r="B4237" s="8">
        <v>31045</v>
      </c>
      <c r="C4237" s="6" t="s">
        <v>602</v>
      </c>
      <c r="D4237" s="6" t="s">
        <v>603</v>
      </c>
      <c r="E4237">
        <f>VLOOKUP(A4237,Kagle!A:Q,17)</f>
        <v>0.624</v>
      </c>
    </row>
    <row r="4238" spans="1:5" ht="15">
      <c r="A4238" s="6" t="s">
        <v>4683</v>
      </c>
      <c r="B4238" s="8">
        <v>14332</v>
      </c>
      <c r="C4238" s="6" t="s">
        <v>602</v>
      </c>
      <c r="D4238" s="6" t="s">
        <v>603</v>
      </c>
      <c r="E4238">
        <f>VLOOKUP(A4238,Kagle!A:Q,17)</f>
        <v>0.68500000000000005</v>
      </c>
    </row>
    <row r="4239" spans="1:5" ht="15">
      <c r="A4239" s="6" t="s">
        <v>4684</v>
      </c>
      <c r="B4239" s="8">
        <v>17959</v>
      </c>
      <c r="C4239" s="6" t="s">
        <v>602</v>
      </c>
      <c r="D4239" s="6" t="s">
        <v>603</v>
      </c>
      <c r="E4239">
        <f>VLOOKUP(A4239,Kagle!A:Q,17)</f>
        <v>0.71</v>
      </c>
    </row>
    <row r="4240" spans="1:5" ht="15">
      <c r="A4240" s="6" t="s">
        <v>4685</v>
      </c>
      <c r="B4240" s="8">
        <v>5485</v>
      </c>
      <c r="C4240" s="6" t="s">
        <v>602</v>
      </c>
      <c r="D4240" s="6" t="s">
        <v>603</v>
      </c>
      <c r="E4240">
        <f>VLOOKUP(A4240,Kagle!A:Q,17)</f>
        <v>0.67900000000000005</v>
      </c>
    </row>
    <row r="4241" spans="1:5" ht="15">
      <c r="A4241" s="6" t="s">
        <v>4686</v>
      </c>
      <c r="B4241" s="8">
        <v>34106</v>
      </c>
      <c r="C4241" s="6" t="s">
        <v>627</v>
      </c>
      <c r="D4241" s="6" t="s">
        <v>605</v>
      </c>
      <c r="E4241">
        <f>VLOOKUP(A4241,Kagle!A:Q,17)</f>
        <v>0.61099999999999999</v>
      </c>
    </row>
    <row r="4242" spans="1:5" ht="15">
      <c r="A4242" s="6" t="s">
        <v>4687</v>
      </c>
      <c r="B4242" s="8">
        <v>4612</v>
      </c>
      <c r="C4242" s="6" t="s">
        <v>600</v>
      </c>
      <c r="D4242" s="6" t="s">
        <v>601</v>
      </c>
      <c r="E4242">
        <f>VLOOKUP(A4242,Kagle!A:Q,17)</f>
        <v>0.73099999999999998</v>
      </c>
    </row>
    <row r="4243" spans="1:5" ht="15">
      <c r="A4243" s="6" t="s">
        <v>4688</v>
      </c>
      <c r="B4243" s="8">
        <v>40976</v>
      </c>
      <c r="C4243" s="6" t="s">
        <v>608</v>
      </c>
      <c r="D4243" s="6" t="s">
        <v>607</v>
      </c>
      <c r="E4243">
        <f>VLOOKUP(A4243,Kagle!A:Q,17)</f>
        <v>0.56999999999999995</v>
      </c>
    </row>
    <row r="4244" spans="1:5" ht="15">
      <c r="A4244" s="6" t="s">
        <v>4689</v>
      </c>
      <c r="B4244" s="8">
        <v>2483</v>
      </c>
      <c r="C4244" s="6" t="s">
        <v>611</v>
      </c>
      <c r="D4244" s="6" t="s">
        <v>610</v>
      </c>
      <c r="E4244">
        <f>VLOOKUP(A4244,Kagle!A:Q,17)</f>
        <v>0.65300000000000002</v>
      </c>
    </row>
    <row r="4245" spans="1:5" ht="15">
      <c r="A4245" s="6" t="s">
        <v>4690</v>
      </c>
      <c r="B4245" s="8">
        <v>6488</v>
      </c>
      <c r="C4245" s="6" t="s">
        <v>613</v>
      </c>
      <c r="D4245" s="6" t="s">
        <v>605</v>
      </c>
      <c r="E4245">
        <f>VLOOKUP(A4245,Kagle!A:Q,17)</f>
        <v>0.6</v>
      </c>
    </row>
    <row r="4246" spans="1:5" ht="15">
      <c r="A4246" s="6" t="s">
        <v>4691</v>
      </c>
      <c r="B4246" s="8">
        <v>24218</v>
      </c>
      <c r="C4246" s="6" t="s">
        <v>622</v>
      </c>
      <c r="D4246" s="6" t="s">
        <v>607</v>
      </c>
      <c r="E4246">
        <f>VLOOKUP(A4246,Kagle!A:Q,17)</f>
        <v>0.58499999999999996</v>
      </c>
    </row>
    <row r="4247" spans="1:5" ht="15">
      <c r="A4247" s="6" t="s">
        <v>4692</v>
      </c>
      <c r="B4247" s="8">
        <v>241518</v>
      </c>
      <c r="C4247" s="6" t="s">
        <v>600</v>
      </c>
      <c r="D4247" s="6" t="s">
        <v>601</v>
      </c>
      <c r="E4247">
        <f>VLOOKUP(A4247,Kagle!A:Q,17)</f>
        <v>0.754</v>
      </c>
    </row>
    <row r="4248" spans="1:5" ht="15">
      <c r="A4248" s="6" t="s">
        <v>4693</v>
      </c>
      <c r="B4248" s="8">
        <v>19973</v>
      </c>
      <c r="C4248" s="6" t="s">
        <v>624</v>
      </c>
      <c r="D4248" s="6" t="s">
        <v>601</v>
      </c>
      <c r="E4248">
        <f>VLOOKUP(A4248,Kagle!A:Q,17)</f>
        <v>0.67</v>
      </c>
    </row>
    <row r="4249" spans="1:5" ht="15">
      <c r="A4249" s="6" t="s">
        <v>4694</v>
      </c>
      <c r="B4249" s="8">
        <v>12739</v>
      </c>
      <c r="C4249" s="6" t="s">
        <v>602</v>
      </c>
      <c r="D4249" s="6" t="s">
        <v>603</v>
      </c>
      <c r="E4249">
        <f>VLOOKUP(A4249,Kagle!A:Q,17)</f>
        <v>0.56000000000000005</v>
      </c>
    </row>
    <row r="4250" spans="1:5" ht="15">
      <c r="A4250" s="6" t="s">
        <v>4695</v>
      </c>
      <c r="B4250" s="8">
        <v>12689</v>
      </c>
      <c r="C4250" s="6" t="s">
        <v>620</v>
      </c>
      <c r="D4250" s="6" t="s">
        <v>603</v>
      </c>
      <c r="E4250">
        <f>VLOOKUP(A4250,Kagle!A:Q,17)</f>
        <v>0.70299999999999996</v>
      </c>
    </row>
    <row r="4251" spans="1:5" ht="15">
      <c r="A4251" s="6" t="s">
        <v>4696</v>
      </c>
      <c r="B4251" s="8">
        <v>4676</v>
      </c>
      <c r="C4251" s="6" t="s">
        <v>617</v>
      </c>
      <c r="D4251" s="6" t="s">
        <v>610</v>
      </c>
      <c r="E4251">
        <f>VLOOKUP(A4251,Kagle!A:Q,17)</f>
        <v>0.66</v>
      </c>
    </row>
    <row r="4252" spans="1:5" ht="15">
      <c r="A4252" s="6" t="s">
        <v>4697</v>
      </c>
      <c r="B4252" s="8">
        <v>4561</v>
      </c>
      <c r="C4252" s="6" t="s">
        <v>611</v>
      </c>
      <c r="D4252" s="6" t="s">
        <v>610</v>
      </c>
      <c r="E4252">
        <f>VLOOKUP(A4252,Kagle!A:Q,17)</f>
        <v>0.71</v>
      </c>
    </row>
    <row r="4253" spans="1:5" ht="15">
      <c r="A4253" s="6" t="s">
        <v>4698</v>
      </c>
      <c r="B4253" s="8">
        <v>4562</v>
      </c>
      <c r="C4253" s="6" t="s">
        <v>602</v>
      </c>
      <c r="D4253" s="6" t="s">
        <v>603</v>
      </c>
      <c r="E4253">
        <f>VLOOKUP(A4253,Kagle!A:Q,17)</f>
        <v>0.65300000000000002</v>
      </c>
    </row>
    <row r="4254" spans="1:5" ht="15">
      <c r="A4254" s="6" t="s">
        <v>4699</v>
      </c>
      <c r="B4254" s="8">
        <v>5443</v>
      </c>
      <c r="C4254" s="6" t="s">
        <v>620</v>
      </c>
      <c r="D4254" s="6" t="s">
        <v>603</v>
      </c>
      <c r="E4254">
        <f>VLOOKUP(A4254,Kagle!A:Q,17)</f>
        <v>0.66400000000000003</v>
      </c>
    </row>
    <row r="4255" spans="1:5" ht="15">
      <c r="A4255" s="6" t="s">
        <v>4700</v>
      </c>
      <c r="B4255" s="8">
        <v>11471</v>
      </c>
      <c r="C4255" s="6" t="s">
        <v>617</v>
      </c>
      <c r="D4255" s="6" t="s">
        <v>610</v>
      </c>
      <c r="E4255">
        <f>VLOOKUP(A4255,Kagle!A:Q,17)</f>
        <v>0.73</v>
      </c>
    </row>
    <row r="4256" spans="1:5" ht="15">
      <c r="A4256" s="6" t="s">
        <v>4701</v>
      </c>
      <c r="B4256" s="8">
        <v>5079</v>
      </c>
      <c r="C4256" s="6" t="s">
        <v>624</v>
      </c>
      <c r="D4256" s="6" t="s">
        <v>601</v>
      </c>
      <c r="E4256">
        <f>VLOOKUP(A4256,Kagle!A:Q,17)</f>
        <v>0.65</v>
      </c>
    </row>
    <row r="4257" spans="1:5" ht="15">
      <c r="A4257" s="6" t="s">
        <v>4702</v>
      </c>
      <c r="B4257" s="8">
        <v>2320</v>
      </c>
      <c r="C4257" s="6" t="s">
        <v>602</v>
      </c>
      <c r="D4257" s="6" t="s">
        <v>603</v>
      </c>
      <c r="E4257">
        <f>VLOOKUP(A4257,Kagle!A:Q,17)</f>
        <v>0.68400000000000005</v>
      </c>
    </row>
    <row r="4258" spans="1:5" ht="15">
      <c r="A4258" s="6" t="s">
        <v>4703</v>
      </c>
      <c r="B4258" s="8">
        <v>11600</v>
      </c>
      <c r="C4258" s="6" t="s">
        <v>611</v>
      </c>
      <c r="D4258" s="6" t="s">
        <v>610</v>
      </c>
      <c r="E4258">
        <f>VLOOKUP(A4258,Kagle!A:Q,17)</f>
        <v>0.754</v>
      </c>
    </row>
    <row r="4259" spans="1:5" ht="15">
      <c r="A4259" s="6" t="s">
        <v>4704</v>
      </c>
      <c r="B4259" s="8">
        <v>5868</v>
      </c>
      <c r="C4259" s="6" t="s">
        <v>617</v>
      </c>
      <c r="D4259" s="6" t="s">
        <v>610</v>
      </c>
      <c r="E4259">
        <f>VLOOKUP(A4259,Kagle!A:Q,17)</f>
        <v>0.73199999999999998</v>
      </c>
    </row>
    <row r="4260" spans="1:5" ht="15">
      <c r="A4260" s="6" t="s">
        <v>4705</v>
      </c>
      <c r="B4260" s="8">
        <v>8224</v>
      </c>
      <c r="C4260" s="6" t="s">
        <v>602</v>
      </c>
      <c r="D4260" s="6" t="s">
        <v>603</v>
      </c>
      <c r="E4260">
        <f>VLOOKUP(A4260,Kagle!A:Q,17)</f>
        <v>0.67</v>
      </c>
    </row>
    <row r="4261" spans="1:5" ht="15">
      <c r="A4261" s="6" t="s">
        <v>4706</v>
      </c>
      <c r="B4261" s="8">
        <v>9442</v>
      </c>
      <c r="C4261" s="6" t="s">
        <v>608</v>
      </c>
      <c r="D4261" s="6" t="s">
        <v>607</v>
      </c>
      <c r="E4261">
        <f>VLOOKUP(A4261,Kagle!A:Q,17)</f>
        <v>0.63200000000000001</v>
      </c>
    </row>
    <row r="4262" spans="1:5" ht="15">
      <c r="A4262" s="6" t="s">
        <v>4707</v>
      </c>
      <c r="B4262" s="8">
        <v>4462</v>
      </c>
      <c r="C4262" s="6" t="s">
        <v>615</v>
      </c>
      <c r="D4262" s="6" t="s">
        <v>607</v>
      </c>
      <c r="E4262">
        <f>VLOOKUP(A4262,Kagle!A:Q,17)</f>
        <v>0.60399999999999998</v>
      </c>
    </row>
    <row r="4263" spans="1:5" ht="15">
      <c r="A4263" s="6" t="s">
        <v>4708</v>
      </c>
      <c r="B4263" s="8">
        <v>19351</v>
      </c>
      <c r="C4263" s="6" t="s">
        <v>619</v>
      </c>
      <c r="D4263" s="6" t="s">
        <v>605</v>
      </c>
      <c r="E4263">
        <f>VLOOKUP(A4263,Kagle!A:Q,17)</f>
        <v>0.56999999999999995</v>
      </c>
    </row>
    <row r="4264" spans="1:5" ht="15">
      <c r="A4264" s="6" t="s">
        <v>4709</v>
      </c>
      <c r="B4264" s="8">
        <v>2296</v>
      </c>
      <c r="C4264" s="6" t="s">
        <v>617</v>
      </c>
      <c r="D4264" s="6" t="s">
        <v>610</v>
      </c>
      <c r="E4264">
        <f>VLOOKUP(A4264,Kagle!A:Q,17)</f>
        <v>0.69</v>
      </c>
    </row>
    <row r="4265" spans="1:5" ht="15">
      <c r="A4265" s="6" t="s">
        <v>4710</v>
      </c>
      <c r="B4265" s="8">
        <v>67383</v>
      </c>
      <c r="C4265" s="6" t="s">
        <v>609</v>
      </c>
      <c r="D4265" s="6" t="s">
        <v>610</v>
      </c>
      <c r="E4265">
        <f>VLOOKUP(A4265,Kagle!A:Q,17)</f>
        <v>0.74</v>
      </c>
    </row>
    <row r="4266" spans="1:5" ht="15">
      <c r="A4266" s="6" t="s">
        <v>4711</v>
      </c>
      <c r="B4266" s="8">
        <v>21453</v>
      </c>
      <c r="C4266" s="6" t="s">
        <v>617</v>
      </c>
      <c r="D4266" s="6" t="s">
        <v>610</v>
      </c>
      <c r="E4266">
        <f>VLOOKUP(A4266,Kagle!A:Q,17)</f>
        <v>0.68799999999999994</v>
      </c>
    </row>
    <row r="4267" spans="1:5" ht="15">
      <c r="A4267" s="6" t="s">
        <v>4712</v>
      </c>
      <c r="B4267" s="8">
        <v>55407</v>
      </c>
      <c r="C4267" s="6" t="s">
        <v>625</v>
      </c>
      <c r="D4267" s="6" t="s">
        <v>605</v>
      </c>
      <c r="E4267">
        <f>VLOOKUP(A4267,Kagle!A:Q,17)</f>
        <v>0.7</v>
      </c>
    </row>
    <row r="4268" spans="1:5" ht="15">
      <c r="A4268" s="6" t="s">
        <v>4713</v>
      </c>
      <c r="B4268" s="8">
        <v>3520</v>
      </c>
      <c r="C4268" s="6" t="s">
        <v>602</v>
      </c>
      <c r="D4268" s="6" t="s">
        <v>603</v>
      </c>
      <c r="E4268">
        <f>VLOOKUP(A4268,Kagle!A:Q,17)</f>
        <v>0.70799999999999996</v>
      </c>
    </row>
    <row r="4269" spans="1:5" ht="15">
      <c r="A4269" s="6" t="s">
        <v>4714</v>
      </c>
      <c r="B4269" s="8">
        <v>4684</v>
      </c>
      <c r="C4269" s="6" t="s">
        <v>611</v>
      </c>
      <c r="D4269" s="6" t="s">
        <v>610</v>
      </c>
      <c r="E4269">
        <f>VLOOKUP(A4269,Kagle!A:Q,17)</f>
        <v>0.69</v>
      </c>
    </row>
    <row r="4270" spans="1:5" ht="15">
      <c r="A4270" s="6" t="s">
        <v>4715</v>
      </c>
      <c r="B4270" s="8">
        <v>9645</v>
      </c>
      <c r="C4270" s="6" t="s">
        <v>609</v>
      </c>
      <c r="D4270" s="6" t="s">
        <v>610</v>
      </c>
      <c r="E4270">
        <f>VLOOKUP(A4270,Kagle!A:Q,17)</f>
        <v>0.68</v>
      </c>
    </row>
    <row r="4271" spans="1:5" ht="15">
      <c r="A4271" s="6" t="s">
        <v>4716</v>
      </c>
      <c r="B4271" s="8">
        <v>10617</v>
      </c>
      <c r="C4271" s="6" t="s">
        <v>617</v>
      </c>
      <c r="D4271" s="6" t="s">
        <v>610</v>
      </c>
      <c r="E4271">
        <f>VLOOKUP(A4271,Kagle!A:Q,17)</f>
        <v>0.72</v>
      </c>
    </row>
    <row r="4272" spans="1:5" ht="15">
      <c r="A4272" s="6" t="s">
        <v>4717</v>
      </c>
      <c r="B4272" s="8">
        <v>5080</v>
      </c>
      <c r="C4272" s="6" t="s">
        <v>617</v>
      </c>
      <c r="D4272" s="6" t="s">
        <v>610</v>
      </c>
      <c r="E4272">
        <f>VLOOKUP(A4272,Kagle!A:Q,17)</f>
        <v>0.76400000000000001</v>
      </c>
    </row>
    <row r="4273" spans="1:5" ht="15">
      <c r="A4273" s="6" t="s">
        <v>4718</v>
      </c>
      <c r="B4273" s="8">
        <v>4036</v>
      </c>
      <c r="C4273" s="6" t="s">
        <v>618</v>
      </c>
      <c r="D4273" s="6" t="s">
        <v>601</v>
      </c>
      <c r="E4273">
        <f>VLOOKUP(A4273,Kagle!A:Q,17)</f>
        <v>0.64</v>
      </c>
    </row>
    <row r="4274" spans="1:5" ht="15">
      <c r="A4274" s="6" t="s">
        <v>4719</v>
      </c>
      <c r="B4274" s="8">
        <v>9622</v>
      </c>
      <c r="C4274" s="6" t="s">
        <v>609</v>
      </c>
      <c r="D4274" s="6" t="s">
        <v>610</v>
      </c>
      <c r="E4274">
        <f>VLOOKUP(A4274,Kagle!A:Q,17)</f>
        <v>0.71299999999999997</v>
      </c>
    </row>
    <row r="4275" spans="1:5" ht="15">
      <c r="A4275" s="6" t="s">
        <v>4720</v>
      </c>
      <c r="B4275" s="8">
        <v>52803</v>
      </c>
      <c r="C4275" s="6" t="s">
        <v>604</v>
      </c>
      <c r="D4275" s="6" t="s">
        <v>605</v>
      </c>
      <c r="E4275">
        <f>VLOOKUP(A4275,Kagle!A:Q,17)</f>
        <v>0.60199999999999998</v>
      </c>
    </row>
    <row r="4276" spans="1:5" ht="15">
      <c r="A4276" s="6" t="s">
        <v>4721</v>
      </c>
      <c r="B4276" s="8">
        <v>236042</v>
      </c>
      <c r="C4276" s="6" t="s">
        <v>618</v>
      </c>
      <c r="D4276" s="6" t="s">
        <v>601</v>
      </c>
      <c r="E4276">
        <f>VLOOKUP(A4276,Kagle!A:Q,17)</f>
        <v>0.755</v>
      </c>
    </row>
    <row r="4277" spans="1:5" ht="15">
      <c r="A4277" s="6" t="s">
        <v>4722</v>
      </c>
      <c r="B4277" s="8">
        <v>6797</v>
      </c>
      <c r="C4277" s="6" t="s">
        <v>617</v>
      </c>
      <c r="D4277" s="6" t="s">
        <v>610</v>
      </c>
      <c r="E4277">
        <f>VLOOKUP(A4277,Kagle!A:Q,17)</f>
        <v>0.68799999999999994</v>
      </c>
    </row>
    <row r="4278" spans="1:5" ht="15">
      <c r="A4278" s="6" t="s">
        <v>4723</v>
      </c>
      <c r="B4278" s="8">
        <v>30782</v>
      </c>
      <c r="C4278" s="6" t="s">
        <v>626</v>
      </c>
      <c r="D4278" s="6" t="s">
        <v>605</v>
      </c>
      <c r="E4278">
        <f>VLOOKUP(A4278,Kagle!A:Q,17)</f>
        <v>0.61899999999999999</v>
      </c>
    </row>
    <row r="4279" spans="1:5" ht="15">
      <c r="A4279" s="6" t="s">
        <v>4724</v>
      </c>
      <c r="B4279" s="8">
        <v>16281</v>
      </c>
      <c r="C4279" s="6" t="s">
        <v>620</v>
      </c>
      <c r="D4279" s="6" t="s">
        <v>603</v>
      </c>
      <c r="E4279">
        <f>VLOOKUP(A4279,Kagle!A:Q,17)</f>
        <v>0.76400000000000001</v>
      </c>
    </row>
    <row r="4280" spans="1:5" ht="15">
      <c r="A4280" s="6" t="s">
        <v>4725</v>
      </c>
      <c r="B4280" s="8">
        <v>42994</v>
      </c>
      <c r="C4280" s="6" t="s">
        <v>614</v>
      </c>
      <c r="D4280" s="6" t="s">
        <v>607</v>
      </c>
      <c r="E4280">
        <f>VLOOKUP(A4280,Kagle!A:Q,17)</f>
        <v>0.63200000000000001</v>
      </c>
    </row>
    <row r="4281" spans="1:5" ht="15">
      <c r="A4281" s="6" t="s">
        <v>4726</v>
      </c>
      <c r="B4281" s="8">
        <v>4622</v>
      </c>
      <c r="C4281" s="6" t="s">
        <v>602</v>
      </c>
      <c r="D4281" s="6" t="s">
        <v>603</v>
      </c>
      <c r="E4281">
        <f>VLOOKUP(A4281,Kagle!A:Q,17)</f>
        <v>0.66200000000000003</v>
      </c>
    </row>
    <row r="4282" spans="1:5" ht="15">
      <c r="A4282" s="6" t="s">
        <v>4727</v>
      </c>
      <c r="B4282" s="8">
        <v>11008</v>
      </c>
      <c r="C4282" s="6" t="s">
        <v>629</v>
      </c>
      <c r="D4282" s="6" t="s">
        <v>607</v>
      </c>
      <c r="E4282">
        <f>VLOOKUP(A4282,Kagle!A:Q,17)</f>
        <v>0.63100000000000001</v>
      </c>
    </row>
    <row r="4283" spans="1:5" ht="15">
      <c r="A4283" s="6" t="s">
        <v>4728</v>
      </c>
      <c r="B4283" s="8">
        <v>4689</v>
      </c>
      <c r="C4283" s="6" t="s">
        <v>609</v>
      </c>
      <c r="D4283" s="6" t="s">
        <v>610</v>
      </c>
      <c r="E4283">
        <f>VLOOKUP(A4283,Kagle!A:Q,17)</f>
        <v>0.66200000000000003</v>
      </c>
    </row>
    <row r="4284" spans="1:5" ht="15">
      <c r="A4284" s="6" t="s">
        <v>4729</v>
      </c>
      <c r="B4284" s="8">
        <v>39314</v>
      </c>
      <c r="C4284" s="6" t="s">
        <v>617</v>
      </c>
      <c r="D4284" s="6" t="s">
        <v>610</v>
      </c>
      <c r="E4284">
        <f>VLOOKUP(A4284,Kagle!A:Q,17)</f>
        <v>0.7</v>
      </c>
    </row>
    <row r="4285" spans="1:5" ht="15">
      <c r="A4285" s="6" t="s">
        <v>4730</v>
      </c>
      <c r="B4285" s="8">
        <v>17054</v>
      </c>
      <c r="C4285" s="6" t="s">
        <v>618</v>
      </c>
      <c r="D4285" s="6" t="s">
        <v>601</v>
      </c>
      <c r="E4285">
        <f>VLOOKUP(A4285,Kagle!A:Q,17)</f>
        <v>0.65</v>
      </c>
    </row>
    <row r="4286" spans="1:5" ht="15">
      <c r="A4286" s="6" t="s">
        <v>4731</v>
      </c>
      <c r="B4286" s="8">
        <v>10801</v>
      </c>
      <c r="C4286" s="6" t="s">
        <v>620</v>
      </c>
      <c r="D4286" s="6" t="s">
        <v>603</v>
      </c>
      <c r="E4286">
        <f>VLOOKUP(A4286,Kagle!A:Q,17)</f>
        <v>0.73699999999999999</v>
      </c>
    </row>
    <row r="4287" spans="1:5" ht="15">
      <c r="A4287" s="6" t="s">
        <v>4732</v>
      </c>
      <c r="B4287" s="8">
        <v>6649</v>
      </c>
      <c r="C4287" s="6" t="s">
        <v>623</v>
      </c>
      <c r="D4287" s="6" t="s">
        <v>607</v>
      </c>
      <c r="E4287">
        <f>VLOOKUP(A4287,Kagle!A:Q,17)</f>
        <v>0.505</v>
      </c>
    </row>
    <row r="4288" spans="1:5" ht="15">
      <c r="A4288" s="6" t="s">
        <v>4733</v>
      </c>
      <c r="B4288" s="8">
        <v>5798</v>
      </c>
      <c r="C4288" s="6" t="s">
        <v>602</v>
      </c>
      <c r="D4288" s="6" t="s">
        <v>603</v>
      </c>
      <c r="E4288">
        <f>VLOOKUP(A4288,Kagle!A:Q,17)</f>
        <v>0.57999999999999996</v>
      </c>
    </row>
    <row r="4289" spans="1:5" ht="15">
      <c r="A4289" s="6" t="s">
        <v>4734</v>
      </c>
      <c r="B4289" s="8">
        <v>3162</v>
      </c>
      <c r="C4289" s="6" t="s">
        <v>620</v>
      </c>
      <c r="D4289" s="6" t="s">
        <v>603</v>
      </c>
      <c r="E4289">
        <f>VLOOKUP(A4289,Kagle!A:Q,17)</f>
        <v>0.72099999999999997</v>
      </c>
    </row>
    <row r="4290" spans="1:5" ht="15">
      <c r="A4290" s="6" t="s">
        <v>4735</v>
      </c>
      <c r="B4290" s="8">
        <v>19947</v>
      </c>
      <c r="C4290" s="6" t="s">
        <v>600</v>
      </c>
      <c r="D4290" s="6" t="s">
        <v>601</v>
      </c>
      <c r="E4290">
        <f>VLOOKUP(A4290,Kagle!A:Q,17)</f>
        <v>0.72</v>
      </c>
    </row>
    <row r="4291" spans="1:5" ht="15">
      <c r="A4291" s="6" t="s">
        <v>4736</v>
      </c>
      <c r="B4291" s="8">
        <v>10256</v>
      </c>
      <c r="C4291" s="6" t="s">
        <v>602</v>
      </c>
      <c r="D4291" s="6" t="s">
        <v>603</v>
      </c>
      <c r="E4291">
        <f>VLOOKUP(A4291,Kagle!A:Q,17)</f>
        <v>0.60899999999999999</v>
      </c>
    </row>
    <row r="4292" spans="1:5" ht="15">
      <c r="A4292" s="6" t="s">
        <v>4737</v>
      </c>
      <c r="B4292" s="8">
        <v>3170</v>
      </c>
      <c r="C4292" s="6" t="s">
        <v>620</v>
      </c>
      <c r="D4292" s="6" t="s">
        <v>603</v>
      </c>
      <c r="E4292">
        <f>VLOOKUP(A4292,Kagle!A:Q,17)</f>
        <v>0.75900000000000001</v>
      </c>
    </row>
    <row r="4293" spans="1:5" ht="15">
      <c r="A4293" s="6" t="s">
        <v>4738</v>
      </c>
      <c r="B4293" s="8">
        <v>51500</v>
      </c>
      <c r="C4293" s="6" t="s">
        <v>604</v>
      </c>
      <c r="D4293" s="6" t="s">
        <v>605</v>
      </c>
      <c r="E4293">
        <f>VLOOKUP(A4293,Kagle!A:Q,17)</f>
        <v>0.55000000000000004</v>
      </c>
    </row>
    <row r="4294" spans="1:5" ht="15">
      <c r="A4294" s="6" t="s">
        <v>4739</v>
      </c>
      <c r="B4294" s="8">
        <v>78882</v>
      </c>
      <c r="C4294" s="6" t="s">
        <v>606</v>
      </c>
      <c r="D4294" s="6" t="s">
        <v>607</v>
      </c>
      <c r="E4294">
        <f>VLOOKUP(A4294,Kagle!A:Q,17)</f>
        <v>0.67400000000000004</v>
      </c>
    </row>
    <row r="4295" spans="1:5" ht="15">
      <c r="A4295" s="6" t="s">
        <v>4740</v>
      </c>
      <c r="B4295" s="8">
        <v>3592</v>
      </c>
      <c r="C4295" s="6" t="s">
        <v>615</v>
      </c>
      <c r="D4295" s="6" t="s">
        <v>607</v>
      </c>
      <c r="E4295">
        <f>VLOOKUP(A4295,Kagle!A:Q,17)</f>
        <v>0.60499999999999998</v>
      </c>
    </row>
    <row r="4296" spans="1:5" ht="15">
      <c r="A4296" s="6" t="s">
        <v>4740</v>
      </c>
      <c r="B4296" s="8">
        <v>30857</v>
      </c>
      <c r="C4296" s="6" t="s">
        <v>608</v>
      </c>
      <c r="D4296" s="6" t="s">
        <v>607</v>
      </c>
      <c r="E4296">
        <f>VLOOKUP(A4296,Kagle!A:Q,17)</f>
        <v>0.60499999999999998</v>
      </c>
    </row>
    <row r="4297" spans="1:5" ht="15">
      <c r="A4297" s="6" t="s">
        <v>4741</v>
      </c>
      <c r="B4297" s="8">
        <v>137125</v>
      </c>
      <c r="C4297" s="6" t="s">
        <v>602</v>
      </c>
      <c r="D4297" s="6" t="s">
        <v>603</v>
      </c>
      <c r="E4297">
        <f>VLOOKUP(A4297,Kagle!A:Q,17)</f>
        <v>0.73099999999999998</v>
      </c>
    </row>
    <row r="4298" spans="1:5" ht="15">
      <c r="A4298" s="6" t="s">
        <v>4742</v>
      </c>
      <c r="B4298" s="8">
        <v>6891</v>
      </c>
      <c r="C4298" s="6" t="s">
        <v>609</v>
      </c>
      <c r="D4298" s="6" t="s">
        <v>610</v>
      </c>
      <c r="E4298">
        <f>VLOOKUP(A4298,Kagle!A:Q,17)</f>
        <v>0.74</v>
      </c>
    </row>
    <row r="4299" spans="1:5" ht="15">
      <c r="A4299" s="6" t="s">
        <v>4743</v>
      </c>
      <c r="B4299" s="8">
        <v>5614</v>
      </c>
      <c r="C4299" s="6" t="s">
        <v>620</v>
      </c>
      <c r="D4299" s="6" t="s">
        <v>603</v>
      </c>
      <c r="E4299">
        <f>VLOOKUP(A4299,Kagle!A:Q,17)</f>
        <v>0.72799999999999998</v>
      </c>
    </row>
    <row r="4300" spans="1:5" ht="15">
      <c r="A4300" s="6" t="s">
        <v>4744</v>
      </c>
      <c r="B4300" s="8">
        <v>15416</v>
      </c>
      <c r="C4300" s="6" t="s">
        <v>602</v>
      </c>
      <c r="D4300" s="6" t="s">
        <v>603</v>
      </c>
      <c r="E4300">
        <f>VLOOKUP(A4300,Kagle!A:Q,17)</f>
        <v>0.63800000000000001</v>
      </c>
    </row>
    <row r="4301" spans="1:5" ht="15">
      <c r="A4301" s="6" t="s">
        <v>4745</v>
      </c>
      <c r="B4301" s="8">
        <v>15788</v>
      </c>
      <c r="C4301" s="6" t="s">
        <v>606</v>
      </c>
      <c r="D4301" s="6" t="s">
        <v>607</v>
      </c>
      <c r="E4301">
        <f>VLOOKUP(A4301,Kagle!A:Q,17)</f>
        <v>0.57499999999999996</v>
      </c>
    </row>
    <row r="4302" spans="1:5" ht="15">
      <c r="A4302" s="6" t="s">
        <v>4746</v>
      </c>
      <c r="B4302" s="8">
        <v>26374</v>
      </c>
      <c r="C4302" s="6" t="s">
        <v>602</v>
      </c>
      <c r="D4302" s="6" t="s">
        <v>603</v>
      </c>
      <c r="E4302">
        <f>VLOOKUP(A4302,Kagle!A:Q,17)</f>
        <v>0.73199999999999998</v>
      </c>
    </row>
    <row r="4303" spans="1:5" ht="15">
      <c r="A4303" s="6" t="s">
        <v>4747</v>
      </c>
      <c r="B4303" s="8">
        <v>2605</v>
      </c>
      <c r="C4303" s="6" t="s">
        <v>617</v>
      </c>
      <c r="D4303" s="6" t="s">
        <v>610</v>
      </c>
      <c r="E4303">
        <f>VLOOKUP(A4303,Kagle!A:Q,17)</f>
        <v>0.68</v>
      </c>
    </row>
    <row r="4304" spans="1:5" ht="15">
      <c r="A4304" s="6" t="s">
        <v>4748</v>
      </c>
      <c r="B4304" s="8">
        <v>2430</v>
      </c>
      <c r="C4304" s="6" t="s">
        <v>620</v>
      </c>
      <c r="D4304" s="6" t="s">
        <v>603</v>
      </c>
      <c r="E4304">
        <f>VLOOKUP(A4304,Kagle!A:Q,17)</f>
        <v>0.73</v>
      </c>
    </row>
    <row r="4305" spans="1:5" ht="15">
      <c r="A4305" s="6" t="s">
        <v>4749</v>
      </c>
      <c r="B4305" s="8">
        <v>9764</v>
      </c>
      <c r="C4305" s="6" t="s">
        <v>612</v>
      </c>
      <c r="D4305" s="6" t="s">
        <v>607</v>
      </c>
      <c r="E4305">
        <f>VLOOKUP(A4305,Kagle!A:Q,17)</f>
        <v>0.58499999999999996</v>
      </c>
    </row>
    <row r="4306" spans="1:5" ht="15">
      <c r="A4306" s="6" t="s">
        <v>4750</v>
      </c>
      <c r="B4306" s="8">
        <v>2622</v>
      </c>
      <c r="C4306" s="6" t="s">
        <v>617</v>
      </c>
      <c r="D4306" s="6" t="s">
        <v>610</v>
      </c>
      <c r="E4306">
        <f>VLOOKUP(A4306,Kagle!A:Q,17)</f>
        <v>0.76200000000000001</v>
      </c>
    </row>
    <row r="4307" spans="1:5" ht="15">
      <c r="A4307" s="6" t="s">
        <v>4751</v>
      </c>
      <c r="B4307" s="8">
        <v>6407</v>
      </c>
      <c r="C4307" s="6" t="s">
        <v>620</v>
      </c>
      <c r="D4307" s="6" t="s">
        <v>603</v>
      </c>
      <c r="E4307">
        <f>VLOOKUP(A4307,Kagle!A:Q,17)</f>
        <v>0.75</v>
      </c>
    </row>
    <row r="4308" spans="1:5" ht="15">
      <c r="A4308" s="6" t="s">
        <v>4752</v>
      </c>
      <c r="B4308" s="8">
        <v>11998</v>
      </c>
      <c r="C4308" s="6" t="s">
        <v>620</v>
      </c>
      <c r="D4308" s="6" t="s">
        <v>603</v>
      </c>
      <c r="E4308">
        <f>VLOOKUP(A4308,Kagle!A:Q,17)</f>
        <v>0.77200000000000002</v>
      </c>
    </row>
    <row r="4309" spans="1:5" ht="15">
      <c r="A4309" s="6" t="s">
        <v>4753</v>
      </c>
      <c r="B4309" s="8">
        <v>17252</v>
      </c>
      <c r="C4309" s="6" t="s">
        <v>620</v>
      </c>
      <c r="D4309" s="6" t="s">
        <v>603</v>
      </c>
      <c r="E4309">
        <f>VLOOKUP(A4309,Kagle!A:Q,17)</f>
        <v>0.73199999999999998</v>
      </c>
    </row>
    <row r="4310" spans="1:5" ht="15">
      <c r="A4310" s="6" t="s">
        <v>4754</v>
      </c>
      <c r="B4310" s="8">
        <v>7659</v>
      </c>
      <c r="C4310" s="6" t="s">
        <v>611</v>
      </c>
      <c r="D4310" s="6" t="s">
        <v>610</v>
      </c>
      <c r="E4310">
        <f>VLOOKUP(A4310,Kagle!A:Q,17)</f>
        <v>0.74</v>
      </c>
    </row>
    <row r="4311" spans="1:5" ht="15">
      <c r="A4311" s="6" t="s">
        <v>4755</v>
      </c>
      <c r="B4311" s="8">
        <v>3931</v>
      </c>
      <c r="C4311" s="6" t="s">
        <v>622</v>
      </c>
      <c r="D4311" s="6" t="s">
        <v>607</v>
      </c>
      <c r="E4311">
        <f>VLOOKUP(A4311,Kagle!A:Q,17)</f>
        <v>0.56299999999999994</v>
      </c>
    </row>
    <row r="4312" spans="1:5" ht="15">
      <c r="A4312" s="6" t="s">
        <v>4755</v>
      </c>
      <c r="B4312" s="8">
        <v>11068</v>
      </c>
      <c r="C4312" s="6" t="s">
        <v>612</v>
      </c>
      <c r="D4312" s="6" t="s">
        <v>607</v>
      </c>
      <c r="E4312">
        <f>VLOOKUP(A4312,Kagle!A:Q,17)</f>
        <v>0.56299999999999994</v>
      </c>
    </row>
    <row r="4313" spans="1:5" ht="15">
      <c r="A4313" s="6" t="s">
        <v>4756</v>
      </c>
      <c r="B4313" s="8">
        <v>20025</v>
      </c>
      <c r="C4313" s="6" t="s">
        <v>629</v>
      </c>
      <c r="D4313" s="6" t="s">
        <v>607</v>
      </c>
      <c r="E4313">
        <f>VLOOKUP(A4313,Kagle!A:Q,17)</f>
        <v>0.60899999999999999</v>
      </c>
    </row>
    <row r="4314" spans="1:5" ht="15">
      <c r="A4314" s="6" t="s">
        <v>4757</v>
      </c>
      <c r="B4314" s="8">
        <v>12131</v>
      </c>
      <c r="C4314" s="6" t="s">
        <v>622</v>
      </c>
      <c r="D4314" s="6" t="s">
        <v>607</v>
      </c>
      <c r="E4314">
        <f>VLOOKUP(A4314,Kagle!A:Q,17)</f>
        <v>0.56799999999999995</v>
      </c>
    </row>
    <row r="4315" spans="1:5" ht="15">
      <c r="A4315" s="6" t="s">
        <v>4758</v>
      </c>
      <c r="B4315" s="8">
        <v>3483</v>
      </c>
      <c r="C4315" s="6" t="s">
        <v>609</v>
      </c>
      <c r="D4315" s="6" t="s">
        <v>610</v>
      </c>
      <c r="E4315">
        <f>VLOOKUP(A4315,Kagle!A:Q,17)</f>
        <v>0.7</v>
      </c>
    </row>
    <row r="4316" spans="1:5" ht="15">
      <c r="A4316" s="6" t="s">
        <v>4759</v>
      </c>
      <c r="B4316" s="8">
        <v>61249</v>
      </c>
      <c r="C4316" s="6" t="s">
        <v>612</v>
      </c>
      <c r="D4316" s="6" t="s">
        <v>607</v>
      </c>
      <c r="E4316">
        <f>VLOOKUP(A4316,Kagle!A:Q,17)</f>
        <v>0.66900000000000004</v>
      </c>
    </row>
    <row r="4317" spans="1:5" ht="15">
      <c r="A4317" s="6" t="s">
        <v>4760</v>
      </c>
      <c r="B4317" s="8">
        <v>41699</v>
      </c>
      <c r="C4317" s="6" t="s">
        <v>602</v>
      </c>
      <c r="D4317" s="6" t="s">
        <v>603</v>
      </c>
      <c r="E4317">
        <f>VLOOKUP(A4317,Kagle!A:Q,17)</f>
        <v>0.67900000000000005</v>
      </c>
    </row>
    <row r="4318" spans="1:5" ht="15">
      <c r="A4318" s="6" t="s">
        <v>4761</v>
      </c>
      <c r="B4318" s="8">
        <v>15862</v>
      </c>
      <c r="C4318" s="6" t="s">
        <v>608</v>
      </c>
      <c r="D4318" s="6" t="s">
        <v>607</v>
      </c>
      <c r="E4318">
        <f>VLOOKUP(A4318,Kagle!A:Q,17)</f>
        <v>0.61699999999999999</v>
      </c>
    </row>
    <row r="4319" spans="1:5" ht="15">
      <c r="A4319" s="6" t="s">
        <v>4762</v>
      </c>
      <c r="B4319" s="8">
        <v>40922</v>
      </c>
      <c r="C4319" s="6" t="s">
        <v>604</v>
      </c>
      <c r="D4319" s="6" t="s">
        <v>605</v>
      </c>
      <c r="E4319">
        <f>VLOOKUP(A4319,Kagle!A:Q,17)</f>
        <v>0.64700000000000002</v>
      </c>
    </row>
    <row r="4320" spans="1:5" ht="15">
      <c r="A4320" s="6" t="s">
        <v>4763</v>
      </c>
      <c r="B4320" s="8">
        <v>16635</v>
      </c>
      <c r="C4320" s="6" t="s">
        <v>606</v>
      </c>
      <c r="D4320" s="6" t="s">
        <v>607</v>
      </c>
      <c r="E4320">
        <f>VLOOKUP(A4320,Kagle!A:Q,17)</f>
        <v>0.54</v>
      </c>
    </row>
    <row r="4321" spans="1:5" ht="15">
      <c r="A4321" s="6" t="s">
        <v>4764</v>
      </c>
      <c r="B4321" s="8">
        <v>5337</v>
      </c>
      <c r="C4321" s="6" t="s">
        <v>620</v>
      </c>
      <c r="D4321" s="6" t="s">
        <v>603</v>
      </c>
      <c r="E4321">
        <f>VLOOKUP(A4321,Kagle!A:Q,17)</f>
        <v>0.72</v>
      </c>
    </row>
    <row r="4322" spans="1:5" ht="15">
      <c r="A4322" s="6" t="s">
        <v>4765</v>
      </c>
      <c r="B4322" s="8">
        <v>15862</v>
      </c>
      <c r="C4322" s="6" t="s">
        <v>612</v>
      </c>
      <c r="D4322" s="6" t="s">
        <v>607</v>
      </c>
      <c r="E4322">
        <f>VLOOKUP(A4322,Kagle!A:Q,17)</f>
        <v>0.56000000000000005</v>
      </c>
    </row>
    <row r="4323" spans="1:5" ht="15">
      <c r="A4323" s="6" t="s">
        <v>4766</v>
      </c>
      <c r="B4323" s="8">
        <v>3754</v>
      </c>
      <c r="C4323" s="6" t="s">
        <v>620</v>
      </c>
      <c r="D4323" s="6" t="s">
        <v>603</v>
      </c>
      <c r="E4323">
        <f>VLOOKUP(A4323,Kagle!A:Q,17)</f>
        <v>0.65400000000000003</v>
      </c>
    </row>
    <row r="4324" spans="1:5" ht="15">
      <c r="A4324" s="6" t="s">
        <v>4766</v>
      </c>
      <c r="B4324" s="8">
        <v>8393</v>
      </c>
      <c r="C4324" s="6" t="s">
        <v>611</v>
      </c>
      <c r="D4324" s="6" t="s">
        <v>610</v>
      </c>
      <c r="E4324">
        <f>VLOOKUP(A4324,Kagle!A:Q,17)</f>
        <v>0.65400000000000003</v>
      </c>
    </row>
    <row r="4325" spans="1:5" ht="15">
      <c r="A4325" s="6" t="s">
        <v>4767</v>
      </c>
      <c r="B4325" s="8">
        <v>119736</v>
      </c>
      <c r="C4325" s="6" t="s">
        <v>620</v>
      </c>
      <c r="D4325" s="6" t="s">
        <v>603</v>
      </c>
      <c r="E4325">
        <f>VLOOKUP(A4325,Kagle!A:Q,17)</f>
        <v>0.78</v>
      </c>
    </row>
    <row r="4326" spans="1:5" ht="15">
      <c r="A4326" s="6" t="s">
        <v>4768</v>
      </c>
      <c r="B4326" s="8">
        <v>7012</v>
      </c>
      <c r="C4326" s="6" t="s">
        <v>602</v>
      </c>
      <c r="D4326" s="6" t="s">
        <v>603</v>
      </c>
      <c r="E4326">
        <f>VLOOKUP(A4326,Kagle!A:Q,17)</f>
        <v>0.60799999999999998</v>
      </c>
    </row>
    <row r="4327" spans="1:5" ht="15">
      <c r="A4327" s="6" t="s">
        <v>4769</v>
      </c>
      <c r="B4327" s="8">
        <v>45860</v>
      </c>
      <c r="C4327" s="6" t="s">
        <v>620</v>
      </c>
      <c r="D4327" s="6" t="s">
        <v>603</v>
      </c>
      <c r="E4327">
        <f>VLOOKUP(A4327,Kagle!A:Q,17)</f>
        <v>0.73</v>
      </c>
    </row>
    <row r="4328" spans="1:5" ht="15">
      <c r="A4328" s="6" t="s">
        <v>4770</v>
      </c>
      <c r="B4328" s="8">
        <v>3295</v>
      </c>
      <c r="C4328" s="6" t="s">
        <v>618</v>
      </c>
      <c r="D4328" s="6" t="s">
        <v>601</v>
      </c>
      <c r="E4328">
        <f>VLOOKUP(A4328,Kagle!A:Q,17)</f>
        <v>0.67</v>
      </c>
    </row>
    <row r="4329" spans="1:5" ht="15">
      <c r="A4329" s="6" t="s">
        <v>4771</v>
      </c>
      <c r="B4329" s="8">
        <v>4898</v>
      </c>
      <c r="C4329" s="6" t="s">
        <v>609</v>
      </c>
      <c r="D4329" s="6" t="s">
        <v>610</v>
      </c>
      <c r="E4329">
        <f>VLOOKUP(A4329,Kagle!A:Q,17)</f>
        <v>0.7</v>
      </c>
    </row>
    <row r="4330" spans="1:5" ht="15">
      <c r="A4330" s="6" t="s">
        <v>4772</v>
      </c>
      <c r="B4330" s="8">
        <v>12481</v>
      </c>
      <c r="C4330" s="6" t="s">
        <v>617</v>
      </c>
      <c r="D4330" s="6" t="s">
        <v>610</v>
      </c>
      <c r="E4330">
        <f>VLOOKUP(A4330,Kagle!A:Q,17)</f>
        <v>0.68700000000000006</v>
      </c>
    </row>
    <row r="4331" spans="1:5" ht="15">
      <c r="A4331" s="6" t="s">
        <v>4773</v>
      </c>
      <c r="B4331" s="8">
        <v>14872</v>
      </c>
      <c r="C4331" s="6" t="s">
        <v>609</v>
      </c>
      <c r="D4331" s="6" t="s">
        <v>610</v>
      </c>
      <c r="E4331">
        <f>VLOOKUP(A4331,Kagle!A:Q,17)</f>
        <v>0.71799999999999997</v>
      </c>
    </row>
    <row r="4332" spans="1:5" ht="15">
      <c r="A4332" s="6" t="s">
        <v>4774</v>
      </c>
      <c r="B4332" s="8">
        <v>9364</v>
      </c>
      <c r="C4332" s="6" t="s">
        <v>620</v>
      </c>
      <c r="D4332" s="6" t="s">
        <v>603</v>
      </c>
      <c r="E4332">
        <f>VLOOKUP(A4332,Kagle!A:Q,17)</f>
        <v>0.7</v>
      </c>
    </row>
    <row r="4333" spans="1:5" ht="15">
      <c r="A4333" s="6" t="s">
        <v>4775</v>
      </c>
      <c r="B4333" s="8">
        <v>4756</v>
      </c>
      <c r="C4333" s="6" t="s">
        <v>611</v>
      </c>
      <c r="D4333" s="6" t="s">
        <v>610</v>
      </c>
      <c r="E4333">
        <f>VLOOKUP(A4333,Kagle!A:Q,17)</f>
        <v>0.78400000000000003</v>
      </c>
    </row>
    <row r="4334" spans="1:5" ht="15">
      <c r="A4334" s="6" t="s">
        <v>4776</v>
      </c>
      <c r="B4334" s="8">
        <v>2886698</v>
      </c>
      <c r="C4334" s="6" t="s">
        <v>608</v>
      </c>
      <c r="D4334" s="6" t="s">
        <v>607</v>
      </c>
      <c r="E4334">
        <f>VLOOKUP(A4334,Kagle!A:Q,17)</f>
        <v>0.75900000000000001</v>
      </c>
    </row>
    <row r="4335" spans="1:5" ht="15">
      <c r="A4335" s="6" t="s">
        <v>4777</v>
      </c>
      <c r="B4335" s="8">
        <v>2733</v>
      </c>
      <c r="C4335" s="6" t="s">
        <v>617</v>
      </c>
      <c r="D4335" s="6" t="s">
        <v>610</v>
      </c>
      <c r="E4335">
        <f>VLOOKUP(A4335,Kagle!A:Q,17)</f>
        <v>0.753</v>
      </c>
    </row>
    <row r="4336" spans="1:5" ht="15">
      <c r="A4336" s="6" t="s">
        <v>4778</v>
      </c>
      <c r="B4336" s="8">
        <v>7889</v>
      </c>
      <c r="C4336" s="6" t="s">
        <v>617</v>
      </c>
      <c r="D4336" s="6" t="s">
        <v>610</v>
      </c>
      <c r="E4336">
        <f>VLOOKUP(A4336,Kagle!A:Q,17)</f>
        <v>0.74</v>
      </c>
    </row>
    <row r="4337" spans="1:5" ht="15">
      <c r="A4337" s="6" t="s">
        <v>4779</v>
      </c>
      <c r="B4337" s="8">
        <v>24075</v>
      </c>
      <c r="C4337" s="6" t="s">
        <v>604</v>
      </c>
      <c r="D4337" s="6" t="s">
        <v>605</v>
      </c>
      <c r="E4337">
        <f>VLOOKUP(A4337,Kagle!A:Q,17)</f>
        <v>0.60799999999999998</v>
      </c>
    </row>
    <row r="4338" spans="1:5" ht="15">
      <c r="A4338" s="6" t="s">
        <v>4780</v>
      </c>
      <c r="B4338" s="8">
        <v>5679</v>
      </c>
      <c r="C4338" s="6" t="s">
        <v>614</v>
      </c>
      <c r="D4338" s="6" t="s">
        <v>607</v>
      </c>
      <c r="E4338">
        <f>VLOOKUP(A4338,Kagle!A:Q,17)</f>
        <v>0.56499999999999995</v>
      </c>
    </row>
    <row r="4339" spans="1:5" ht="15">
      <c r="A4339" s="6" t="s">
        <v>4781</v>
      </c>
      <c r="B4339" s="8">
        <v>4794</v>
      </c>
      <c r="C4339" s="6" t="s">
        <v>613</v>
      </c>
      <c r="D4339" s="6" t="s">
        <v>605</v>
      </c>
      <c r="E4339">
        <f>VLOOKUP(A4339,Kagle!A:Q,17)</f>
        <v>0.60599999999999998</v>
      </c>
    </row>
    <row r="4340" spans="1:5" ht="15">
      <c r="A4340" s="6" t="s">
        <v>4782</v>
      </c>
      <c r="B4340" s="8">
        <v>16328</v>
      </c>
      <c r="C4340" s="6" t="s">
        <v>617</v>
      </c>
      <c r="D4340" s="6" t="s">
        <v>610</v>
      </c>
      <c r="E4340">
        <f>VLOOKUP(A4340,Kagle!A:Q,17)</f>
        <v>0.747</v>
      </c>
    </row>
    <row r="4341" spans="1:5" ht="15">
      <c r="A4341" s="6" t="s">
        <v>4783</v>
      </c>
      <c r="B4341" s="8">
        <v>7632</v>
      </c>
      <c r="C4341" s="6" t="s">
        <v>600</v>
      </c>
      <c r="D4341" s="6" t="s">
        <v>601</v>
      </c>
      <c r="E4341">
        <f>VLOOKUP(A4341,Kagle!A:Q,17)</f>
        <v>0.73599999999999999</v>
      </c>
    </row>
    <row r="4342" spans="1:5" ht="15">
      <c r="A4342" s="6" t="s">
        <v>4784</v>
      </c>
      <c r="B4342" s="8">
        <v>3373</v>
      </c>
      <c r="C4342" s="6" t="s">
        <v>613</v>
      </c>
      <c r="D4342" s="6" t="s">
        <v>605</v>
      </c>
      <c r="E4342">
        <f>VLOOKUP(A4342,Kagle!A:Q,17)</f>
        <v>0.65900000000000003</v>
      </c>
    </row>
    <row r="4343" spans="1:5" ht="15">
      <c r="A4343" s="6" t="s">
        <v>4785</v>
      </c>
      <c r="B4343" s="8">
        <v>4354</v>
      </c>
      <c r="C4343" s="6" t="s">
        <v>620</v>
      </c>
      <c r="D4343" s="6" t="s">
        <v>603</v>
      </c>
      <c r="E4343">
        <f>VLOOKUP(A4343,Kagle!A:Q,17)</f>
        <v>0.71</v>
      </c>
    </row>
    <row r="4344" spans="1:5" ht="15">
      <c r="A4344" s="6" t="s">
        <v>4786</v>
      </c>
      <c r="B4344" s="8">
        <v>12905</v>
      </c>
      <c r="C4344" s="6" t="s">
        <v>611</v>
      </c>
      <c r="D4344" s="6" t="s">
        <v>610</v>
      </c>
      <c r="E4344">
        <f>VLOOKUP(A4344,Kagle!A:Q,17)</f>
        <v>0.7</v>
      </c>
    </row>
    <row r="4345" spans="1:5" ht="15">
      <c r="A4345" s="6" t="s">
        <v>4787</v>
      </c>
      <c r="B4345" s="8">
        <v>26890</v>
      </c>
      <c r="C4345" s="6" t="s">
        <v>612</v>
      </c>
      <c r="D4345" s="6" t="s">
        <v>607</v>
      </c>
      <c r="E4345">
        <f>VLOOKUP(A4345,Kagle!A:Q,17)</f>
        <v>0.60299999999999998</v>
      </c>
    </row>
    <row r="4346" spans="1:5" ht="15">
      <c r="A4346" s="6" t="s">
        <v>4788</v>
      </c>
      <c r="B4346" s="8">
        <v>15561</v>
      </c>
      <c r="C4346" s="6" t="s">
        <v>620</v>
      </c>
      <c r="D4346" s="6" t="s">
        <v>603</v>
      </c>
      <c r="E4346">
        <f>VLOOKUP(A4346,Kagle!A:Q,17)</f>
        <v>0.76</v>
      </c>
    </row>
    <row r="4347" spans="1:5" ht="15">
      <c r="A4347" s="6" t="s">
        <v>4789</v>
      </c>
      <c r="B4347" s="8">
        <v>6022</v>
      </c>
      <c r="C4347" s="6" t="s">
        <v>620</v>
      </c>
      <c r="D4347" s="6" t="s">
        <v>603</v>
      </c>
      <c r="E4347">
        <f>VLOOKUP(A4347,Kagle!A:Q,17)</f>
        <v>0.72799999999999998</v>
      </c>
    </row>
    <row r="4348" spans="1:5" ht="15">
      <c r="A4348" s="6" t="s">
        <v>4790</v>
      </c>
      <c r="B4348" s="8">
        <v>3266</v>
      </c>
      <c r="C4348" s="6" t="s">
        <v>609</v>
      </c>
      <c r="D4348" s="6" t="s">
        <v>610</v>
      </c>
      <c r="E4348">
        <f>VLOOKUP(A4348,Kagle!A:Q,17)</f>
        <v>0.65300000000000002</v>
      </c>
    </row>
    <row r="4349" spans="1:5" ht="15">
      <c r="A4349" s="6" t="s">
        <v>4791</v>
      </c>
      <c r="B4349" s="8">
        <v>20883</v>
      </c>
      <c r="C4349" s="6" t="s">
        <v>608</v>
      </c>
      <c r="D4349" s="6" t="s">
        <v>607</v>
      </c>
      <c r="E4349">
        <f>VLOOKUP(A4349,Kagle!A:Q,17)</f>
        <v>0.58299999999999996</v>
      </c>
    </row>
    <row r="4350" spans="1:5" ht="15">
      <c r="A4350" s="6" t="s">
        <v>4791</v>
      </c>
      <c r="B4350" s="8">
        <v>31604</v>
      </c>
      <c r="C4350" s="6" t="s">
        <v>602</v>
      </c>
      <c r="D4350" s="6" t="s">
        <v>603</v>
      </c>
      <c r="E4350">
        <f>VLOOKUP(A4350,Kagle!A:Q,17)</f>
        <v>0.58299999999999996</v>
      </c>
    </row>
    <row r="4351" spans="1:5" ht="15">
      <c r="A4351" s="6" t="s">
        <v>4792</v>
      </c>
      <c r="B4351" s="8">
        <v>6634</v>
      </c>
      <c r="C4351" s="6" t="s">
        <v>620</v>
      </c>
      <c r="D4351" s="6" t="s">
        <v>603</v>
      </c>
      <c r="E4351">
        <f>VLOOKUP(A4351,Kagle!A:Q,17)</f>
        <v>0.58299999999999996</v>
      </c>
    </row>
    <row r="4352" spans="1:5" ht="15">
      <c r="A4352" s="6" t="s">
        <v>4793</v>
      </c>
      <c r="B4352" s="8">
        <v>8181</v>
      </c>
      <c r="C4352" s="6" t="s">
        <v>600</v>
      </c>
      <c r="D4352" s="6" t="s">
        <v>601</v>
      </c>
      <c r="E4352">
        <f>VLOOKUP(A4352,Kagle!A:Q,17)</f>
        <v>0.70599999999999996</v>
      </c>
    </row>
    <row r="4353" spans="1:5" ht="15">
      <c r="A4353" s="6" t="s">
        <v>4794</v>
      </c>
      <c r="B4353" s="8">
        <v>3182</v>
      </c>
      <c r="C4353" s="6" t="s">
        <v>602</v>
      </c>
      <c r="D4353" s="6" t="s">
        <v>603</v>
      </c>
      <c r="E4353">
        <f>VLOOKUP(A4353,Kagle!A:Q,17)</f>
        <v>0.61299999999999999</v>
      </c>
    </row>
    <row r="4354" spans="1:5" ht="15">
      <c r="A4354" s="6" t="s">
        <v>4795</v>
      </c>
      <c r="B4354" s="8">
        <v>21449</v>
      </c>
      <c r="C4354" s="6" t="s">
        <v>602</v>
      </c>
      <c r="D4354" s="6" t="s">
        <v>603</v>
      </c>
      <c r="E4354">
        <f>VLOOKUP(A4354,Kagle!A:Q,17)</f>
        <v>0.60599999999999998</v>
      </c>
    </row>
    <row r="4355" spans="1:5" ht="15">
      <c r="A4355" s="6" t="s">
        <v>4796</v>
      </c>
      <c r="B4355" s="8">
        <v>7909</v>
      </c>
      <c r="C4355" s="6" t="s">
        <v>604</v>
      </c>
      <c r="D4355" s="6" t="s">
        <v>605</v>
      </c>
      <c r="E4355">
        <f>VLOOKUP(A4355,Kagle!A:Q,17)</f>
        <v>0.627</v>
      </c>
    </row>
    <row r="4356" spans="1:5" ht="15">
      <c r="A4356" s="6" t="s">
        <v>4797</v>
      </c>
      <c r="B4356" s="8">
        <v>4407</v>
      </c>
      <c r="C4356" s="6" t="s">
        <v>617</v>
      </c>
      <c r="D4356" s="6" t="s">
        <v>610</v>
      </c>
      <c r="E4356">
        <f>VLOOKUP(A4356,Kagle!A:Q,17)</f>
        <v>0.72499999999999998</v>
      </c>
    </row>
    <row r="4357" spans="1:5" ht="15">
      <c r="A4357" s="6" t="s">
        <v>4798</v>
      </c>
      <c r="B4357" s="8">
        <v>194390</v>
      </c>
      <c r="C4357" s="6" t="s">
        <v>602</v>
      </c>
      <c r="D4357" s="6" t="s">
        <v>603</v>
      </c>
      <c r="E4357">
        <f>VLOOKUP(A4357,Kagle!A:Q,17)</f>
        <v>0.63700000000000001</v>
      </c>
    </row>
    <row r="4358" spans="1:5" ht="15">
      <c r="A4358" s="6" t="s">
        <v>4799</v>
      </c>
      <c r="B4358" s="8">
        <v>14857</v>
      </c>
      <c r="C4358" s="6" t="s">
        <v>620</v>
      </c>
      <c r="D4358" s="6" t="s">
        <v>603</v>
      </c>
      <c r="E4358">
        <f>VLOOKUP(A4358,Kagle!A:Q,17)</f>
        <v>0.73499999999999999</v>
      </c>
    </row>
    <row r="4359" spans="1:5" ht="15">
      <c r="A4359" s="6" t="s">
        <v>4800</v>
      </c>
      <c r="B4359" s="8">
        <v>14063</v>
      </c>
      <c r="C4359" s="6" t="s">
        <v>608</v>
      </c>
      <c r="D4359" s="6" t="s">
        <v>607</v>
      </c>
      <c r="E4359">
        <f>VLOOKUP(A4359,Kagle!A:Q,17)</f>
        <v>0.54600000000000004</v>
      </c>
    </row>
    <row r="4360" spans="1:5" ht="15">
      <c r="A4360" s="6" t="s">
        <v>4801</v>
      </c>
      <c r="B4360" s="8">
        <v>4563</v>
      </c>
      <c r="C4360" s="6" t="s">
        <v>618</v>
      </c>
      <c r="D4360" s="6" t="s">
        <v>601</v>
      </c>
      <c r="E4360">
        <f>VLOOKUP(A4360,Kagle!A:Q,17)</f>
        <v>0.71499999999999997</v>
      </c>
    </row>
    <row r="4361" spans="1:5" ht="15">
      <c r="A4361" s="6" t="s">
        <v>4802</v>
      </c>
      <c r="B4361" s="8">
        <v>6541</v>
      </c>
      <c r="C4361" s="6" t="s">
        <v>622</v>
      </c>
      <c r="D4361" s="6" t="s">
        <v>607</v>
      </c>
      <c r="E4361">
        <f>VLOOKUP(A4361,Kagle!A:Q,17)</f>
        <v>0.52500000000000002</v>
      </c>
    </row>
    <row r="4362" spans="1:5" ht="15">
      <c r="A4362" s="6" t="s">
        <v>4802</v>
      </c>
      <c r="B4362" s="8">
        <v>16918</v>
      </c>
      <c r="C4362" s="6" t="s">
        <v>611</v>
      </c>
      <c r="D4362" s="6" t="s">
        <v>610</v>
      </c>
      <c r="E4362">
        <f>VLOOKUP(A4362,Kagle!A:Q,17)</f>
        <v>0.52500000000000002</v>
      </c>
    </row>
    <row r="4363" spans="1:5" ht="15">
      <c r="A4363" s="6" t="s">
        <v>4803</v>
      </c>
      <c r="B4363" s="8">
        <v>3293</v>
      </c>
      <c r="C4363" s="6" t="s">
        <v>609</v>
      </c>
      <c r="D4363" s="6" t="s">
        <v>610</v>
      </c>
      <c r="E4363">
        <f>VLOOKUP(A4363,Kagle!A:Q,17)</f>
        <v>0.72299999999999998</v>
      </c>
    </row>
    <row r="4364" spans="1:5" ht="15">
      <c r="A4364" s="6" t="s">
        <v>4804</v>
      </c>
      <c r="B4364" s="8">
        <v>1634</v>
      </c>
      <c r="C4364" s="6" t="s">
        <v>617</v>
      </c>
      <c r="D4364" s="6" t="s">
        <v>610</v>
      </c>
      <c r="E4364">
        <f>VLOOKUP(A4364,Kagle!A:Q,17)</f>
        <v>0.72499999999999998</v>
      </c>
    </row>
    <row r="4365" spans="1:5" ht="15">
      <c r="A4365" s="6" t="s">
        <v>4805</v>
      </c>
      <c r="B4365" s="8">
        <v>6681</v>
      </c>
      <c r="C4365" s="6" t="s">
        <v>620</v>
      </c>
      <c r="D4365" s="6" t="s">
        <v>603</v>
      </c>
      <c r="E4365">
        <f>VLOOKUP(A4365,Kagle!A:Q,17)</f>
        <v>0.72499999999999998</v>
      </c>
    </row>
    <row r="4366" spans="1:5" ht="15">
      <c r="A4366" s="6" t="s">
        <v>4806</v>
      </c>
      <c r="B4366" s="8">
        <v>2113</v>
      </c>
      <c r="C4366" s="6" t="s">
        <v>617</v>
      </c>
      <c r="D4366" s="6" t="s">
        <v>610</v>
      </c>
      <c r="E4366">
        <f>VLOOKUP(A4366,Kagle!A:Q,17)</f>
        <v>0.74</v>
      </c>
    </row>
    <row r="4367" spans="1:5" ht="15">
      <c r="A4367" s="6" t="s">
        <v>4807</v>
      </c>
      <c r="B4367" s="8">
        <v>6581</v>
      </c>
      <c r="C4367" s="6" t="s">
        <v>615</v>
      </c>
      <c r="D4367" s="6" t="s">
        <v>607</v>
      </c>
      <c r="E4367">
        <f>VLOOKUP(A4367,Kagle!A:Q,17)</f>
        <v>0.61799999999999999</v>
      </c>
    </row>
    <row r="4368" spans="1:5" ht="15">
      <c r="A4368" s="6" t="s">
        <v>4807</v>
      </c>
      <c r="B4368" s="8">
        <v>15558</v>
      </c>
      <c r="C4368" s="6" t="s">
        <v>622</v>
      </c>
      <c r="D4368" s="6" t="s">
        <v>607</v>
      </c>
      <c r="E4368">
        <f>VLOOKUP(A4368,Kagle!A:Q,17)</f>
        <v>0.61799999999999999</v>
      </c>
    </row>
    <row r="4369" spans="1:5" ht="15">
      <c r="A4369" s="6" t="s">
        <v>4807</v>
      </c>
      <c r="B4369" s="8">
        <v>39988</v>
      </c>
      <c r="C4369" s="6" t="s">
        <v>612</v>
      </c>
      <c r="D4369" s="6" t="s">
        <v>607</v>
      </c>
      <c r="E4369">
        <f>VLOOKUP(A4369,Kagle!A:Q,17)</f>
        <v>0.61799999999999999</v>
      </c>
    </row>
    <row r="4370" spans="1:5" ht="15">
      <c r="A4370" s="6" t="s">
        <v>4808</v>
      </c>
      <c r="B4370" s="8">
        <v>27922</v>
      </c>
      <c r="C4370" s="6" t="s">
        <v>608</v>
      </c>
      <c r="D4370" s="6" t="s">
        <v>607</v>
      </c>
      <c r="E4370">
        <f>VLOOKUP(A4370,Kagle!A:Q,17)</f>
        <v>0.65400000000000003</v>
      </c>
    </row>
    <row r="4371" spans="1:5" ht="15">
      <c r="A4371" s="6" t="s">
        <v>4809</v>
      </c>
      <c r="B4371" s="8">
        <v>12650</v>
      </c>
      <c r="C4371" s="6" t="s">
        <v>612</v>
      </c>
      <c r="D4371" s="6" t="s">
        <v>607</v>
      </c>
      <c r="E4371">
        <f>VLOOKUP(A4371,Kagle!A:Q,17)</f>
        <v>0.61199999999999999</v>
      </c>
    </row>
    <row r="4372" spans="1:5" ht="15">
      <c r="A4372" s="6" t="s">
        <v>4810</v>
      </c>
      <c r="B4372" s="8">
        <v>4544</v>
      </c>
      <c r="C4372" s="6" t="s">
        <v>620</v>
      </c>
      <c r="D4372" s="6" t="s">
        <v>603</v>
      </c>
      <c r="E4372">
        <f>VLOOKUP(A4372,Kagle!A:Q,17)</f>
        <v>0.79</v>
      </c>
    </row>
    <row r="4373" spans="1:5" ht="15">
      <c r="A4373" s="6" t="s">
        <v>4811</v>
      </c>
      <c r="B4373" s="8">
        <v>2153</v>
      </c>
      <c r="C4373" s="6" t="s">
        <v>620</v>
      </c>
      <c r="D4373" s="6" t="s">
        <v>603</v>
      </c>
      <c r="E4373">
        <f>VLOOKUP(A4373,Kagle!A:Q,17)</f>
        <v>0.74299999999999999</v>
      </c>
    </row>
    <row r="4374" spans="1:5" ht="15">
      <c r="A4374" s="6" t="s">
        <v>4812</v>
      </c>
      <c r="B4374" s="8">
        <v>6278</v>
      </c>
      <c r="C4374" s="6" t="s">
        <v>608</v>
      </c>
      <c r="D4374" s="6" t="s">
        <v>607</v>
      </c>
      <c r="E4374">
        <f>VLOOKUP(A4374,Kagle!A:Q,17)</f>
        <v>0.61</v>
      </c>
    </row>
    <row r="4375" spans="1:5" ht="15">
      <c r="A4375" s="6" t="s">
        <v>4813</v>
      </c>
      <c r="B4375" s="8">
        <v>34737</v>
      </c>
      <c r="C4375" s="6" t="s">
        <v>620</v>
      </c>
      <c r="D4375" s="6" t="s">
        <v>603</v>
      </c>
      <c r="E4375">
        <f>VLOOKUP(A4375,Kagle!A:Q,17)</f>
        <v>0.72799999999999998</v>
      </c>
    </row>
    <row r="4376" spans="1:5" ht="15">
      <c r="A4376" s="6" t="s">
        <v>4814</v>
      </c>
      <c r="B4376" s="8">
        <v>2819</v>
      </c>
      <c r="C4376" s="6" t="s">
        <v>600</v>
      </c>
      <c r="D4376" s="6" t="s">
        <v>601</v>
      </c>
      <c r="E4376">
        <f>VLOOKUP(A4376,Kagle!A:Q,17)</f>
        <v>0.68799999999999994</v>
      </c>
    </row>
    <row r="4377" spans="1:5" ht="15">
      <c r="A4377" s="6" t="s">
        <v>4815</v>
      </c>
      <c r="B4377" s="8">
        <v>8664</v>
      </c>
      <c r="C4377" s="6" t="s">
        <v>602</v>
      </c>
      <c r="D4377" s="6" t="s">
        <v>603</v>
      </c>
      <c r="E4377">
        <f>VLOOKUP(A4377,Kagle!A:Q,17)</f>
        <v>0.70599999999999996</v>
      </c>
    </row>
    <row r="4378" spans="1:5" ht="15">
      <c r="A4378" s="6" t="s">
        <v>4816</v>
      </c>
      <c r="B4378" s="8">
        <v>7751</v>
      </c>
      <c r="C4378" s="6" t="s">
        <v>609</v>
      </c>
      <c r="D4378" s="6" t="s">
        <v>610</v>
      </c>
      <c r="E4378">
        <f>VLOOKUP(A4378,Kagle!A:Q,17)</f>
        <v>0.71</v>
      </c>
    </row>
    <row r="4379" spans="1:5" ht="15">
      <c r="A4379" s="6" t="s">
        <v>4817</v>
      </c>
      <c r="B4379" s="8">
        <v>4107</v>
      </c>
      <c r="C4379" s="6" t="s">
        <v>602</v>
      </c>
      <c r="D4379" s="6" t="s">
        <v>603</v>
      </c>
      <c r="E4379">
        <f>VLOOKUP(A4379,Kagle!A:Q,17)</f>
        <v>0.57999999999999996</v>
      </c>
    </row>
    <row r="4380" spans="1:5" ht="15">
      <c r="A4380" s="6" t="s">
        <v>4818</v>
      </c>
      <c r="B4380" s="8">
        <v>10314</v>
      </c>
      <c r="C4380" s="6" t="s">
        <v>604</v>
      </c>
      <c r="D4380" s="6" t="s">
        <v>605</v>
      </c>
      <c r="E4380">
        <f>VLOOKUP(A4380,Kagle!A:Q,17)</f>
        <v>0.55700000000000005</v>
      </c>
    </row>
    <row r="4381" spans="1:5" ht="15">
      <c r="A4381" s="6" t="s">
        <v>4819</v>
      </c>
      <c r="B4381" s="8">
        <v>109897</v>
      </c>
      <c r="C4381" s="6" t="s">
        <v>612</v>
      </c>
      <c r="D4381" s="6" t="s">
        <v>607</v>
      </c>
      <c r="E4381">
        <f>VLOOKUP(A4381,Kagle!A:Q,17)</f>
        <v>0.64800000000000002</v>
      </c>
    </row>
    <row r="4382" spans="1:5" ht="15">
      <c r="A4382" s="6" t="s">
        <v>4820</v>
      </c>
      <c r="B4382" s="8">
        <v>4725</v>
      </c>
      <c r="C4382" s="6" t="s">
        <v>602</v>
      </c>
      <c r="D4382" s="6" t="s">
        <v>603</v>
      </c>
      <c r="E4382">
        <f>VLOOKUP(A4382,Kagle!A:Q,17)</f>
        <v>0.625</v>
      </c>
    </row>
    <row r="4383" spans="1:5" ht="15">
      <c r="A4383" s="6" t="s">
        <v>4821</v>
      </c>
      <c r="B4383" s="8">
        <v>6247</v>
      </c>
      <c r="C4383" s="6" t="s">
        <v>616</v>
      </c>
      <c r="D4383" s="6" t="s">
        <v>607</v>
      </c>
      <c r="E4383">
        <f>VLOOKUP(A4383,Kagle!A:Q,17)</f>
        <v>0.60099999999999998</v>
      </c>
    </row>
    <row r="4384" spans="1:5" ht="15">
      <c r="A4384" s="6" t="s">
        <v>4822</v>
      </c>
      <c r="B4384" s="8">
        <v>47943</v>
      </c>
      <c r="C4384" s="6" t="s">
        <v>620</v>
      </c>
      <c r="D4384" s="6" t="s">
        <v>603</v>
      </c>
      <c r="E4384">
        <f>VLOOKUP(A4384,Kagle!A:Q,17)</f>
        <v>0.76200000000000001</v>
      </c>
    </row>
    <row r="4385" spans="1:5" ht="15">
      <c r="A4385" s="6" t="s">
        <v>4823</v>
      </c>
      <c r="B4385" s="8">
        <v>131365</v>
      </c>
      <c r="C4385" s="6" t="s">
        <v>617</v>
      </c>
      <c r="D4385" s="6" t="s">
        <v>610</v>
      </c>
      <c r="E4385">
        <f>VLOOKUP(A4385,Kagle!A:Q,17)</f>
        <v>0.77300000000000002</v>
      </c>
    </row>
    <row r="4386" spans="1:5" ht="15">
      <c r="A4386" s="6" t="s">
        <v>4824</v>
      </c>
      <c r="B4386" s="8">
        <v>2633</v>
      </c>
      <c r="C4386" s="6" t="s">
        <v>618</v>
      </c>
      <c r="D4386" s="6" t="s">
        <v>601</v>
      </c>
      <c r="E4386">
        <f>VLOOKUP(A4386,Kagle!A:Q,17)</f>
        <v>0.68400000000000005</v>
      </c>
    </row>
    <row r="4387" spans="1:5" ht="15">
      <c r="A4387" s="6" t="s">
        <v>4825</v>
      </c>
      <c r="B4387" s="8">
        <v>4033</v>
      </c>
      <c r="C4387" s="6" t="s">
        <v>616</v>
      </c>
      <c r="D4387" s="6" t="s">
        <v>607</v>
      </c>
      <c r="E4387">
        <f>VLOOKUP(A4387,Kagle!A:Q,17)</f>
        <v>0.57999999999999996</v>
      </c>
    </row>
    <row r="4388" spans="1:5" ht="15">
      <c r="A4388" s="6" t="s">
        <v>4826</v>
      </c>
      <c r="B4388" s="8">
        <v>4381</v>
      </c>
      <c r="C4388" s="6" t="s">
        <v>602</v>
      </c>
      <c r="D4388" s="6" t="s">
        <v>603</v>
      </c>
      <c r="E4388">
        <f>VLOOKUP(A4388,Kagle!A:Q,17)</f>
        <v>0.60699999999999998</v>
      </c>
    </row>
    <row r="4389" spans="1:5" ht="15">
      <c r="A4389" s="6" t="s">
        <v>4827</v>
      </c>
      <c r="B4389" s="8">
        <v>5588</v>
      </c>
      <c r="C4389" s="6" t="s">
        <v>620</v>
      </c>
      <c r="D4389" s="6" t="s">
        <v>603</v>
      </c>
      <c r="E4389">
        <f>VLOOKUP(A4389,Kagle!A:Q,17)</f>
        <v>0.73799999999999999</v>
      </c>
    </row>
    <row r="4390" spans="1:5" ht="15">
      <c r="A4390" s="6" t="s">
        <v>4828</v>
      </c>
      <c r="B4390" s="8">
        <v>12186</v>
      </c>
      <c r="C4390" s="6" t="s">
        <v>609</v>
      </c>
      <c r="D4390" s="6" t="s">
        <v>610</v>
      </c>
      <c r="E4390">
        <f>VLOOKUP(A4390,Kagle!A:Q,17)</f>
        <v>0.70499999999999996</v>
      </c>
    </row>
    <row r="4391" spans="1:5" ht="15">
      <c r="A4391" s="6" t="s">
        <v>4829</v>
      </c>
      <c r="B4391" s="8">
        <v>5523</v>
      </c>
      <c r="C4391" s="6" t="s">
        <v>600</v>
      </c>
      <c r="D4391" s="6" t="s">
        <v>601</v>
      </c>
      <c r="E4391">
        <f>VLOOKUP(A4391,Kagle!A:Q,17)</f>
        <v>0.71299999999999997</v>
      </c>
    </row>
    <row r="4392" spans="1:5" ht="15">
      <c r="A4392" s="6" t="s">
        <v>4830</v>
      </c>
      <c r="B4392" s="8">
        <v>3826</v>
      </c>
      <c r="C4392" s="6" t="s">
        <v>602</v>
      </c>
      <c r="D4392" s="6" t="s">
        <v>603</v>
      </c>
      <c r="E4392">
        <f>VLOOKUP(A4392,Kagle!A:Q,17)</f>
        <v>0.61499999999999999</v>
      </c>
    </row>
    <row r="4393" spans="1:5" ht="15">
      <c r="A4393" s="6" t="s">
        <v>4831</v>
      </c>
      <c r="B4393" s="8">
        <v>7595</v>
      </c>
      <c r="C4393" s="6" t="s">
        <v>613</v>
      </c>
      <c r="D4393" s="6" t="s">
        <v>605</v>
      </c>
      <c r="E4393">
        <f>VLOOKUP(A4393,Kagle!A:Q,17)</f>
        <v>0.61599999999999999</v>
      </c>
    </row>
    <row r="4394" spans="1:5" ht="15">
      <c r="A4394" s="6" t="s">
        <v>4832</v>
      </c>
      <c r="B4394" s="8">
        <v>32563</v>
      </c>
      <c r="C4394" s="6" t="s">
        <v>620</v>
      </c>
      <c r="D4394" s="6" t="s">
        <v>603</v>
      </c>
      <c r="E4394">
        <f>VLOOKUP(A4394,Kagle!A:Q,17)</f>
        <v>0.78400000000000003</v>
      </c>
    </row>
    <row r="4395" spans="1:5" ht="15">
      <c r="A4395" s="6" t="s">
        <v>4833</v>
      </c>
      <c r="B4395" s="8">
        <v>6254</v>
      </c>
      <c r="C4395" s="6" t="s">
        <v>616</v>
      </c>
      <c r="D4395" s="6" t="s">
        <v>607</v>
      </c>
      <c r="E4395">
        <f>VLOOKUP(A4395,Kagle!A:Q,17)</f>
        <v>0.53</v>
      </c>
    </row>
    <row r="4396" spans="1:5" ht="15">
      <c r="A4396" s="6" t="s">
        <v>4833</v>
      </c>
      <c r="B4396" s="8">
        <v>14562</v>
      </c>
      <c r="C4396" s="6" t="s">
        <v>612</v>
      </c>
      <c r="D4396" s="6" t="s">
        <v>607</v>
      </c>
      <c r="E4396">
        <f>VLOOKUP(A4396,Kagle!A:Q,17)</f>
        <v>0.53</v>
      </c>
    </row>
    <row r="4397" spans="1:5" ht="15">
      <c r="A4397" s="6" t="s">
        <v>4834</v>
      </c>
      <c r="B4397" s="8">
        <v>7826</v>
      </c>
      <c r="C4397" s="6" t="s">
        <v>614</v>
      </c>
      <c r="D4397" s="6" t="s">
        <v>607</v>
      </c>
      <c r="E4397">
        <f>VLOOKUP(A4397,Kagle!A:Q,17)</f>
        <v>0.52500000000000002</v>
      </c>
    </row>
    <row r="4398" spans="1:5" ht="15">
      <c r="A4398" s="6" t="s">
        <v>4835</v>
      </c>
      <c r="B4398" s="8">
        <v>27381</v>
      </c>
      <c r="C4398" s="6" t="s">
        <v>620</v>
      </c>
      <c r="D4398" s="6" t="s">
        <v>603</v>
      </c>
      <c r="E4398">
        <f>VLOOKUP(A4398,Kagle!A:Q,17)</f>
        <v>0.73699999999999999</v>
      </c>
    </row>
    <row r="4399" spans="1:5" ht="15">
      <c r="A4399" s="6" t="s">
        <v>4836</v>
      </c>
      <c r="B4399" s="8">
        <v>2200</v>
      </c>
      <c r="C4399" s="6" t="s">
        <v>614</v>
      </c>
      <c r="D4399" s="6" t="s">
        <v>607</v>
      </c>
      <c r="E4399">
        <f>VLOOKUP(A4399,Kagle!A:Q,17)</f>
        <v>0.72699999999999998</v>
      </c>
    </row>
    <row r="4400" spans="1:5" ht="15">
      <c r="A4400" s="6" t="s">
        <v>4836</v>
      </c>
      <c r="B4400" s="8">
        <v>5871</v>
      </c>
      <c r="C4400" s="6" t="s">
        <v>622</v>
      </c>
      <c r="D4400" s="6" t="s">
        <v>607</v>
      </c>
      <c r="E4400">
        <f>VLOOKUP(A4400,Kagle!A:Q,17)</f>
        <v>0.72699999999999998</v>
      </c>
    </row>
    <row r="4401" spans="1:5" ht="15">
      <c r="A4401" s="6" t="s">
        <v>4836</v>
      </c>
      <c r="B4401" s="8">
        <v>26767</v>
      </c>
      <c r="C4401" s="6" t="s">
        <v>609</v>
      </c>
      <c r="D4401" s="6" t="s">
        <v>610</v>
      </c>
      <c r="E4401">
        <f>VLOOKUP(A4401,Kagle!A:Q,17)</f>
        <v>0.72699999999999998</v>
      </c>
    </row>
    <row r="4402" spans="1:5" ht="15">
      <c r="A4402" s="6" t="s">
        <v>4836</v>
      </c>
      <c r="B4402" s="8">
        <v>42483</v>
      </c>
      <c r="C4402" s="6" t="s">
        <v>611</v>
      </c>
      <c r="D4402" s="6" t="s">
        <v>610</v>
      </c>
      <c r="E4402">
        <f>VLOOKUP(A4402,Kagle!A:Q,17)</f>
        <v>0.72699999999999998</v>
      </c>
    </row>
    <row r="4403" spans="1:5" ht="15">
      <c r="A4403" s="6" t="s">
        <v>4837</v>
      </c>
      <c r="B4403" s="8">
        <v>38808</v>
      </c>
      <c r="C4403" s="6" t="s">
        <v>600</v>
      </c>
      <c r="D4403" s="6" t="s">
        <v>601</v>
      </c>
      <c r="E4403">
        <f>VLOOKUP(A4403,Kagle!A:Q,17)</f>
        <v>0.72</v>
      </c>
    </row>
    <row r="4404" spans="1:5" ht="15">
      <c r="A4404" s="6" t="s">
        <v>4838</v>
      </c>
      <c r="B4404" s="8">
        <v>6386</v>
      </c>
      <c r="C4404" s="6" t="s">
        <v>602</v>
      </c>
      <c r="D4404" s="6" t="s">
        <v>603</v>
      </c>
      <c r="E4404">
        <f>VLOOKUP(A4404,Kagle!A:Q,17)</f>
        <v>0.56999999999999995</v>
      </c>
    </row>
    <row r="4405" spans="1:5" ht="15">
      <c r="A4405" s="6" t="s">
        <v>4839</v>
      </c>
      <c r="B4405" s="8">
        <v>1594</v>
      </c>
      <c r="C4405" s="6" t="s">
        <v>614</v>
      </c>
      <c r="D4405" s="6" t="s">
        <v>607</v>
      </c>
      <c r="E4405">
        <f>VLOOKUP(A4405,Kagle!A:Q,17)</f>
        <v>0.56999999999999995</v>
      </c>
    </row>
    <row r="4406" spans="1:5" ht="15">
      <c r="A4406" s="6" t="s">
        <v>4839</v>
      </c>
      <c r="B4406" s="8">
        <v>3593</v>
      </c>
      <c r="C4406" s="6" t="s">
        <v>622</v>
      </c>
      <c r="D4406" s="6" t="s">
        <v>607</v>
      </c>
      <c r="E4406">
        <f>VLOOKUP(A4406,Kagle!A:Q,17)</f>
        <v>0.56999999999999995</v>
      </c>
    </row>
    <row r="4407" spans="1:5" ht="15">
      <c r="A4407" s="6" t="s">
        <v>4839</v>
      </c>
      <c r="B4407" s="8">
        <v>10606</v>
      </c>
      <c r="C4407" s="6" t="s">
        <v>608</v>
      </c>
      <c r="D4407" s="6" t="s">
        <v>607</v>
      </c>
      <c r="E4407">
        <f>VLOOKUP(A4407,Kagle!A:Q,17)</f>
        <v>0.56999999999999995</v>
      </c>
    </row>
    <row r="4408" spans="1:5" ht="15">
      <c r="A4408" s="6" t="s">
        <v>4839</v>
      </c>
      <c r="B4408" s="8">
        <v>89489</v>
      </c>
      <c r="C4408" s="6" t="s">
        <v>609</v>
      </c>
      <c r="D4408" s="6" t="s">
        <v>610</v>
      </c>
      <c r="E4408">
        <f>VLOOKUP(A4408,Kagle!A:Q,17)</f>
        <v>0.56999999999999995</v>
      </c>
    </row>
    <row r="4409" spans="1:5" ht="15">
      <c r="A4409" s="6" t="s">
        <v>4840</v>
      </c>
      <c r="B4409" s="8">
        <v>3815</v>
      </c>
      <c r="C4409" s="6" t="s">
        <v>620</v>
      </c>
      <c r="D4409" s="6" t="s">
        <v>603</v>
      </c>
      <c r="E4409">
        <f>VLOOKUP(A4409,Kagle!A:Q,17)</f>
        <v>0.68</v>
      </c>
    </row>
    <row r="4410" spans="1:5" ht="15">
      <c r="A4410" s="6" t="s">
        <v>4840</v>
      </c>
      <c r="B4410" s="8">
        <v>57966</v>
      </c>
      <c r="C4410" s="6" t="s">
        <v>600</v>
      </c>
      <c r="D4410" s="6" t="s">
        <v>601</v>
      </c>
      <c r="E4410">
        <f>VLOOKUP(A4410,Kagle!A:Q,17)</f>
        <v>0.68</v>
      </c>
    </row>
    <row r="4411" spans="1:5" ht="15">
      <c r="A4411" s="6" t="s">
        <v>4841</v>
      </c>
      <c r="B4411" s="8">
        <v>8523</v>
      </c>
      <c r="C4411" s="6" t="s">
        <v>609</v>
      </c>
      <c r="D4411" s="6" t="s">
        <v>610</v>
      </c>
      <c r="E4411">
        <f>VLOOKUP(A4411,Kagle!A:Q,17)</f>
        <v>0.72</v>
      </c>
    </row>
    <row r="4412" spans="1:5" ht="15">
      <c r="A4412" s="6" t="s">
        <v>4842</v>
      </c>
      <c r="B4412" s="8">
        <v>25865</v>
      </c>
      <c r="C4412" s="6" t="s">
        <v>604</v>
      </c>
      <c r="D4412" s="6" t="s">
        <v>605</v>
      </c>
      <c r="E4412">
        <f>VLOOKUP(A4412,Kagle!A:Q,17)</f>
        <v>0.72</v>
      </c>
    </row>
    <row r="4413" spans="1:5" ht="15">
      <c r="A4413" s="6" t="s">
        <v>4843</v>
      </c>
      <c r="B4413" s="8">
        <v>14794</v>
      </c>
      <c r="C4413" s="6" t="s">
        <v>627</v>
      </c>
      <c r="D4413" s="6" t="s">
        <v>605</v>
      </c>
      <c r="E4413">
        <f>VLOOKUP(A4413,Kagle!A:Q,17)</f>
        <v>0.47899999999999998</v>
      </c>
    </row>
    <row r="4414" spans="1:5" ht="15">
      <c r="A4414" s="6" t="s">
        <v>4844</v>
      </c>
      <c r="B4414" s="8">
        <v>71837</v>
      </c>
      <c r="C4414" s="6" t="s">
        <v>609</v>
      </c>
      <c r="D4414" s="6" t="s">
        <v>610</v>
      </c>
      <c r="E4414">
        <f>VLOOKUP(A4414,Kagle!A:Q,17)</f>
        <v>0.69599999999999995</v>
      </c>
    </row>
    <row r="4415" spans="1:5" ht="15">
      <c r="A4415" s="6" t="s">
        <v>4845</v>
      </c>
      <c r="B4415" s="8">
        <v>14255</v>
      </c>
      <c r="C4415" s="6" t="s">
        <v>602</v>
      </c>
      <c r="D4415" s="6" t="s">
        <v>603</v>
      </c>
      <c r="E4415">
        <f>VLOOKUP(A4415,Kagle!A:Q,17)</f>
        <v>0.70599999999999996</v>
      </c>
    </row>
    <row r="4416" spans="1:5" ht="15">
      <c r="A4416" s="6" t="s">
        <v>4846</v>
      </c>
      <c r="B4416" s="8">
        <v>12197</v>
      </c>
      <c r="C4416" s="6" t="s">
        <v>621</v>
      </c>
      <c r="D4416" s="6" t="s">
        <v>603</v>
      </c>
      <c r="E4416">
        <f>VLOOKUP(A4416,Kagle!A:Q,17)</f>
        <v>0.626</v>
      </c>
    </row>
    <row r="4417" spans="1:5" ht="15">
      <c r="A4417" s="6" t="s">
        <v>4847</v>
      </c>
      <c r="B4417" s="8">
        <v>3793</v>
      </c>
      <c r="C4417" s="6" t="s">
        <v>620</v>
      </c>
      <c r="D4417" s="6" t="s">
        <v>603</v>
      </c>
      <c r="E4417">
        <f>VLOOKUP(A4417,Kagle!A:Q,17)</f>
        <v>0.68700000000000006</v>
      </c>
    </row>
    <row r="4418" spans="1:5" ht="15">
      <c r="A4418" s="6" t="s">
        <v>4847</v>
      </c>
      <c r="B4418" s="8">
        <v>8854</v>
      </c>
      <c r="C4418" s="6" t="s">
        <v>609</v>
      </c>
      <c r="D4418" s="6" t="s">
        <v>610</v>
      </c>
      <c r="E4418">
        <f>VLOOKUP(A4418,Kagle!A:Q,17)</f>
        <v>0.68700000000000006</v>
      </c>
    </row>
    <row r="4419" spans="1:5" ht="15">
      <c r="A4419" s="6" t="s">
        <v>4848</v>
      </c>
      <c r="B4419" s="8">
        <v>5882</v>
      </c>
      <c r="C4419" s="6" t="s">
        <v>616</v>
      </c>
      <c r="D4419" s="6" t="s">
        <v>607</v>
      </c>
      <c r="E4419">
        <f>VLOOKUP(A4419,Kagle!A:Q,17)</f>
        <v>0.58799999999999997</v>
      </c>
    </row>
    <row r="4420" spans="1:5" ht="15">
      <c r="A4420" s="6" t="s">
        <v>4849</v>
      </c>
      <c r="B4420" s="8">
        <v>12449</v>
      </c>
      <c r="C4420" s="6" t="s">
        <v>614</v>
      </c>
      <c r="D4420" s="6" t="s">
        <v>607</v>
      </c>
      <c r="E4420">
        <f>VLOOKUP(A4420,Kagle!A:Q,17)</f>
        <v>0.55600000000000005</v>
      </c>
    </row>
    <row r="4421" spans="1:5" ht="15">
      <c r="A4421" s="6" t="s">
        <v>4849</v>
      </c>
      <c r="B4421" s="8">
        <v>15426</v>
      </c>
      <c r="C4421" s="6" t="s">
        <v>622</v>
      </c>
      <c r="D4421" s="6" t="s">
        <v>607</v>
      </c>
      <c r="E4421">
        <f>VLOOKUP(A4421,Kagle!A:Q,17)</f>
        <v>0.55600000000000005</v>
      </c>
    </row>
    <row r="4422" spans="1:5" ht="15">
      <c r="A4422" s="6" t="s">
        <v>4849</v>
      </c>
      <c r="B4422" s="8">
        <v>72887</v>
      </c>
      <c r="C4422" s="6" t="s">
        <v>608</v>
      </c>
      <c r="D4422" s="6" t="s">
        <v>607</v>
      </c>
      <c r="E4422">
        <f>VLOOKUP(A4422,Kagle!A:Q,17)</f>
        <v>0.55600000000000005</v>
      </c>
    </row>
    <row r="4423" spans="1:5" ht="15">
      <c r="A4423" s="6" t="s">
        <v>4849</v>
      </c>
      <c r="B4423" s="8">
        <v>220444</v>
      </c>
      <c r="C4423" s="6" t="s">
        <v>602</v>
      </c>
      <c r="D4423" s="6" t="s">
        <v>603</v>
      </c>
      <c r="E4423">
        <f>VLOOKUP(A4423,Kagle!A:Q,17)</f>
        <v>0.55600000000000005</v>
      </c>
    </row>
    <row r="4424" spans="1:5" ht="15">
      <c r="A4424" s="6" t="s">
        <v>4850</v>
      </c>
      <c r="B4424" s="8">
        <v>14121</v>
      </c>
      <c r="C4424" s="6" t="s">
        <v>625</v>
      </c>
      <c r="D4424" s="6" t="s">
        <v>605</v>
      </c>
      <c r="E4424">
        <f>VLOOKUP(A4424,Kagle!A:Q,17)</f>
        <v>0.55600000000000005</v>
      </c>
    </row>
    <row r="4425" spans="1:5" ht="15">
      <c r="A4425" s="6" t="s">
        <v>4851</v>
      </c>
      <c r="B4425" s="8">
        <v>7320</v>
      </c>
      <c r="C4425" s="6" t="s">
        <v>629</v>
      </c>
      <c r="D4425" s="6" t="s">
        <v>607</v>
      </c>
      <c r="E4425">
        <f>VLOOKUP(A4425,Kagle!A:Q,17)</f>
        <v>0.54500000000000004</v>
      </c>
    </row>
    <row r="4426" spans="1:5" ht="15">
      <c r="A4426" s="6" t="s">
        <v>4852</v>
      </c>
      <c r="B4426" s="8">
        <v>19843</v>
      </c>
      <c r="C4426" s="6" t="s">
        <v>623</v>
      </c>
      <c r="D4426" s="6" t="s">
        <v>607</v>
      </c>
      <c r="E4426">
        <f>VLOOKUP(A4426,Kagle!A:Q,17)</f>
        <v>0.59699999999999998</v>
      </c>
    </row>
    <row r="4427" spans="1:5" ht="15">
      <c r="A4427" s="6" t="s">
        <v>4853</v>
      </c>
      <c r="B4427" s="8">
        <v>25371</v>
      </c>
      <c r="C4427" s="6" t="s">
        <v>604</v>
      </c>
      <c r="D4427" s="6" t="s">
        <v>605</v>
      </c>
      <c r="E4427">
        <f>VLOOKUP(A4427,Kagle!A:Q,17)</f>
        <v>0.54600000000000004</v>
      </c>
    </row>
    <row r="4428" spans="1:5" ht="15">
      <c r="A4428" s="6" t="s">
        <v>4854</v>
      </c>
      <c r="B4428" s="8">
        <v>6216</v>
      </c>
      <c r="C4428" s="6" t="s">
        <v>614</v>
      </c>
      <c r="D4428" s="6" t="s">
        <v>607</v>
      </c>
      <c r="E4428">
        <f>VLOOKUP(A4428,Kagle!A:Q,17)</f>
        <v>0.59899999999999998</v>
      </c>
    </row>
    <row r="4429" spans="1:5" ht="15">
      <c r="A4429" s="6" t="s">
        <v>4855</v>
      </c>
      <c r="B4429" s="8">
        <v>16302</v>
      </c>
      <c r="C4429" s="6" t="s">
        <v>602</v>
      </c>
      <c r="D4429" s="6" t="s">
        <v>603</v>
      </c>
      <c r="E4429">
        <f>VLOOKUP(A4429,Kagle!A:Q,17)</f>
        <v>0.61</v>
      </c>
    </row>
    <row r="4430" spans="1:5" ht="15">
      <c r="A4430" s="6" t="s">
        <v>4856</v>
      </c>
      <c r="B4430" s="8">
        <v>2578</v>
      </c>
      <c r="C4430" s="6" t="s">
        <v>617</v>
      </c>
      <c r="D4430" s="6" t="s">
        <v>610</v>
      </c>
      <c r="E4430">
        <f>VLOOKUP(A4430,Kagle!A:Q,17)</f>
        <v>0.66</v>
      </c>
    </row>
    <row r="4431" spans="1:5" ht="15">
      <c r="A4431" s="6" t="s">
        <v>4857</v>
      </c>
      <c r="B4431" s="8">
        <v>5621</v>
      </c>
      <c r="C4431" s="6" t="s">
        <v>615</v>
      </c>
      <c r="D4431" s="6" t="s">
        <v>607</v>
      </c>
      <c r="E4431">
        <f>VLOOKUP(A4431,Kagle!A:Q,17)</f>
        <v>0.59</v>
      </c>
    </row>
    <row r="4432" spans="1:5" ht="15">
      <c r="A4432" s="6" t="s">
        <v>4857</v>
      </c>
      <c r="B4432" s="8">
        <v>283677</v>
      </c>
      <c r="C4432" s="6" t="s">
        <v>617</v>
      </c>
      <c r="D4432" s="6" t="s">
        <v>610</v>
      </c>
      <c r="E4432">
        <f>VLOOKUP(A4432,Kagle!A:Q,17)</f>
        <v>0.59</v>
      </c>
    </row>
    <row r="4433" spans="1:5" ht="15">
      <c r="A4433" s="6" t="s">
        <v>4858</v>
      </c>
      <c r="B4433" s="8">
        <v>42100</v>
      </c>
      <c r="C4433" s="6" t="s">
        <v>612</v>
      </c>
      <c r="D4433" s="6" t="s">
        <v>607</v>
      </c>
      <c r="E4433">
        <f>VLOOKUP(A4433,Kagle!A:Q,17)</f>
        <v>0.59</v>
      </c>
    </row>
    <row r="4434" spans="1:5" ht="15">
      <c r="A4434" s="6" t="s">
        <v>4859</v>
      </c>
      <c r="B4434" s="8">
        <v>6236</v>
      </c>
      <c r="C4434" s="6" t="s">
        <v>620</v>
      </c>
      <c r="D4434" s="6" t="s">
        <v>603</v>
      </c>
      <c r="E4434">
        <f>VLOOKUP(A4434,Kagle!A:Q,17)</f>
        <v>0.69</v>
      </c>
    </row>
    <row r="4435" spans="1:5" ht="15">
      <c r="A4435" s="6" t="s">
        <v>4860</v>
      </c>
      <c r="B4435" s="8">
        <v>39775</v>
      </c>
      <c r="C4435" s="6" t="s">
        <v>608</v>
      </c>
      <c r="D4435" s="6" t="s">
        <v>607</v>
      </c>
      <c r="E4435">
        <f>VLOOKUP(A4435,Kagle!A:Q,17)</f>
        <v>0.61399999999999999</v>
      </c>
    </row>
    <row r="4436" spans="1:5" ht="15">
      <c r="A4436" s="6" t="s">
        <v>4861</v>
      </c>
      <c r="B4436" s="8">
        <v>21850</v>
      </c>
      <c r="C4436" s="6" t="s">
        <v>604</v>
      </c>
      <c r="D4436" s="6" t="s">
        <v>605</v>
      </c>
      <c r="E4436">
        <f>VLOOKUP(A4436,Kagle!A:Q,17)</f>
        <v>0.54400000000000004</v>
      </c>
    </row>
    <row r="4437" spans="1:5" ht="15">
      <c r="A4437" s="6" t="s">
        <v>4862</v>
      </c>
      <c r="B4437" s="8">
        <v>10857</v>
      </c>
      <c r="C4437" s="6" t="s">
        <v>602</v>
      </c>
      <c r="D4437" s="6" t="s">
        <v>603</v>
      </c>
      <c r="E4437">
        <f>VLOOKUP(A4437,Kagle!A:Q,17)</f>
        <v>0.64800000000000002</v>
      </c>
    </row>
    <row r="4438" spans="1:5" ht="15">
      <c r="A4438" s="6" t="s">
        <v>4863</v>
      </c>
      <c r="B4438" s="8">
        <v>41015</v>
      </c>
      <c r="C4438" s="6" t="s">
        <v>621</v>
      </c>
      <c r="D4438" s="6" t="s">
        <v>603</v>
      </c>
      <c r="E4438">
        <f>VLOOKUP(A4438,Kagle!A:Q,17)</f>
        <v>0.67</v>
      </c>
    </row>
    <row r="4439" spans="1:5" ht="15">
      <c r="A4439" s="6" t="s">
        <v>4864</v>
      </c>
      <c r="B4439" s="8">
        <v>14223</v>
      </c>
      <c r="C4439" s="6" t="s">
        <v>612</v>
      </c>
      <c r="D4439" s="6" t="s">
        <v>607</v>
      </c>
      <c r="E4439">
        <f>VLOOKUP(A4439,Kagle!A:Q,17)</f>
        <v>0.55000000000000004</v>
      </c>
    </row>
    <row r="4440" spans="1:5" ht="15">
      <c r="A4440" s="6" t="s">
        <v>4865</v>
      </c>
      <c r="B4440" s="8">
        <v>6364</v>
      </c>
      <c r="C4440" s="6" t="s">
        <v>617</v>
      </c>
      <c r="D4440" s="6" t="s">
        <v>610</v>
      </c>
      <c r="E4440">
        <f>VLOOKUP(A4440,Kagle!A:Q,17)</f>
        <v>0.68</v>
      </c>
    </row>
    <row r="4441" spans="1:5" ht="15">
      <c r="A4441" s="6" t="s">
        <v>4866</v>
      </c>
      <c r="B4441" s="8">
        <v>9410</v>
      </c>
      <c r="C4441" s="6" t="s">
        <v>609</v>
      </c>
      <c r="D4441" s="6" t="s">
        <v>610</v>
      </c>
      <c r="E4441">
        <f>VLOOKUP(A4441,Kagle!A:Q,17)</f>
        <v>0.60899999999999999</v>
      </c>
    </row>
    <row r="4442" spans="1:5" ht="15">
      <c r="A4442" s="6" t="s">
        <v>4867</v>
      </c>
      <c r="B4442" s="8">
        <v>24995</v>
      </c>
      <c r="C4442" s="6" t="s">
        <v>604</v>
      </c>
      <c r="D4442" s="6" t="s">
        <v>605</v>
      </c>
      <c r="E4442">
        <f>VLOOKUP(A4442,Kagle!A:Q,17)</f>
        <v>0.59799999999999998</v>
      </c>
    </row>
    <row r="4443" spans="1:5" ht="15">
      <c r="A4443" s="6" t="s">
        <v>4868</v>
      </c>
      <c r="B4443" s="8">
        <v>5217</v>
      </c>
      <c r="C4443" s="6" t="s">
        <v>602</v>
      </c>
      <c r="D4443" s="6" t="s">
        <v>603</v>
      </c>
      <c r="E4443">
        <f>VLOOKUP(A4443,Kagle!A:Q,17)</f>
        <v>0.61299999999999999</v>
      </c>
    </row>
    <row r="4444" spans="1:5" ht="15">
      <c r="A4444" s="6" t="s">
        <v>4869</v>
      </c>
      <c r="B4444" s="8">
        <v>14611</v>
      </c>
      <c r="C4444" s="6" t="s">
        <v>602</v>
      </c>
      <c r="D4444" s="6" t="s">
        <v>603</v>
      </c>
      <c r="E4444">
        <f>VLOOKUP(A4444,Kagle!A:Q,17)</f>
        <v>0.64</v>
      </c>
    </row>
    <row r="4445" spans="1:5" ht="15">
      <c r="A4445" s="6" t="s">
        <v>4870</v>
      </c>
      <c r="B4445" s="8">
        <v>3486</v>
      </c>
      <c r="C4445" s="6" t="s">
        <v>613</v>
      </c>
      <c r="D4445" s="6" t="s">
        <v>605</v>
      </c>
      <c r="E4445">
        <f>VLOOKUP(A4445,Kagle!A:Q,17)</f>
        <v>0.63400000000000001</v>
      </c>
    </row>
    <row r="4446" spans="1:5" ht="15">
      <c r="A4446" s="6" t="s">
        <v>4871</v>
      </c>
      <c r="B4446" s="8">
        <v>10392</v>
      </c>
      <c r="C4446" s="6" t="s">
        <v>630</v>
      </c>
      <c r="D4446" s="6" t="s">
        <v>603</v>
      </c>
      <c r="E4446">
        <f>VLOOKUP(A4446,Kagle!A:Q,17)</f>
        <v>0.67</v>
      </c>
    </row>
    <row r="4447" spans="1:5" ht="15">
      <c r="A4447" s="6" t="s">
        <v>4872</v>
      </c>
      <c r="B4447" s="8">
        <v>11622</v>
      </c>
      <c r="C4447" s="6" t="s">
        <v>609</v>
      </c>
      <c r="D4447" s="6" t="s">
        <v>610</v>
      </c>
      <c r="E4447">
        <f>VLOOKUP(A4447,Kagle!A:Q,17)</f>
        <v>0.7</v>
      </c>
    </row>
    <row r="4448" spans="1:5" ht="15">
      <c r="A4448" s="6" t="s">
        <v>4873</v>
      </c>
      <c r="B4448" s="8">
        <v>2943</v>
      </c>
      <c r="C4448" s="6" t="s">
        <v>620</v>
      </c>
      <c r="D4448" s="6" t="s">
        <v>603</v>
      </c>
      <c r="E4448">
        <f>VLOOKUP(A4448,Kagle!A:Q,17)</f>
        <v>0.74</v>
      </c>
    </row>
    <row r="4449" spans="1:5" ht="15">
      <c r="A4449" s="6" t="s">
        <v>4874</v>
      </c>
      <c r="B4449" s="8">
        <v>4017</v>
      </c>
      <c r="C4449" s="6" t="s">
        <v>609</v>
      </c>
      <c r="D4449" s="6" t="s">
        <v>610</v>
      </c>
      <c r="E4449">
        <f>VLOOKUP(A4449,Kagle!A:Q,17)</f>
        <v>0.7</v>
      </c>
    </row>
    <row r="4450" spans="1:5" ht="15">
      <c r="A4450" s="6" t="s">
        <v>4875</v>
      </c>
      <c r="B4450" s="8">
        <v>43711</v>
      </c>
      <c r="C4450" s="6" t="s">
        <v>606</v>
      </c>
      <c r="D4450" s="6" t="s">
        <v>607</v>
      </c>
      <c r="E4450">
        <f>VLOOKUP(A4450,Kagle!A:Q,17)</f>
        <v>0.61599999999999999</v>
      </c>
    </row>
    <row r="4451" spans="1:5" ht="15">
      <c r="A4451" s="6" t="s">
        <v>4876</v>
      </c>
      <c r="B4451" s="8">
        <v>25764</v>
      </c>
      <c r="C4451" s="6" t="s">
        <v>614</v>
      </c>
      <c r="D4451" s="6" t="s">
        <v>607</v>
      </c>
      <c r="E4451">
        <f>VLOOKUP(A4451,Kagle!A:Q,17)</f>
        <v>0.55500000000000005</v>
      </c>
    </row>
    <row r="4452" spans="1:5" ht="15">
      <c r="A4452" s="6" t="s">
        <v>4877</v>
      </c>
      <c r="B4452" s="8">
        <v>38298</v>
      </c>
      <c r="C4452" s="6" t="s">
        <v>614</v>
      </c>
      <c r="D4452" s="6" t="s">
        <v>607</v>
      </c>
      <c r="E4452">
        <f>VLOOKUP(A4452,Kagle!A:Q,17)</f>
        <v>0.60899999999999999</v>
      </c>
    </row>
    <row r="4453" spans="1:5" ht="15">
      <c r="A4453" s="6" t="s">
        <v>4877</v>
      </c>
      <c r="B4453" s="8">
        <v>137349</v>
      </c>
      <c r="C4453" s="6" t="s">
        <v>622</v>
      </c>
      <c r="D4453" s="6" t="s">
        <v>607</v>
      </c>
      <c r="E4453">
        <f>VLOOKUP(A4453,Kagle!A:Q,17)</f>
        <v>0.60899999999999999</v>
      </c>
    </row>
    <row r="4454" spans="1:5" ht="15">
      <c r="A4454" s="6" t="s">
        <v>4878</v>
      </c>
      <c r="B4454" s="8">
        <v>8924</v>
      </c>
      <c r="C4454" s="6" t="s">
        <v>620</v>
      </c>
      <c r="D4454" s="6" t="s">
        <v>603</v>
      </c>
      <c r="E4454">
        <f>VLOOKUP(A4454,Kagle!A:Q,17)</f>
        <v>0.60899999999999999</v>
      </c>
    </row>
    <row r="4455" spans="1:5" ht="15">
      <c r="A4455" s="6" t="s">
        <v>4879</v>
      </c>
      <c r="B4455" s="8">
        <v>28481</v>
      </c>
      <c r="C4455" s="6" t="s">
        <v>602</v>
      </c>
      <c r="D4455" s="6" t="s">
        <v>603</v>
      </c>
      <c r="E4455">
        <f>VLOOKUP(A4455,Kagle!A:Q,17)</f>
        <v>0.69</v>
      </c>
    </row>
    <row r="4456" spans="1:5" ht="15">
      <c r="A4456" s="6" t="s">
        <v>4880</v>
      </c>
      <c r="B4456" s="8">
        <v>3402</v>
      </c>
      <c r="C4456" s="6" t="s">
        <v>608</v>
      </c>
      <c r="D4456" s="6" t="s">
        <v>607</v>
      </c>
      <c r="E4456">
        <f>VLOOKUP(A4456,Kagle!A:Q,17)</f>
        <v>0.60499999999999998</v>
      </c>
    </row>
    <row r="4457" spans="1:5" ht="15">
      <c r="A4457" s="6" t="s">
        <v>4881</v>
      </c>
      <c r="B4457" s="8">
        <v>4863</v>
      </c>
      <c r="C4457" s="6" t="s">
        <v>602</v>
      </c>
      <c r="D4457" s="6" t="s">
        <v>603</v>
      </c>
      <c r="E4457">
        <f>VLOOKUP(A4457,Kagle!A:Q,17)</f>
        <v>0.63</v>
      </c>
    </row>
    <row r="4458" spans="1:5" ht="15">
      <c r="A4458" s="6" t="s">
        <v>4882</v>
      </c>
      <c r="B4458" s="8">
        <v>7268</v>
      </c>
      <c r="C4458" s="6" t="s">
        <v>602</v>
      </c>
      <c r="D4458" s="6" t="s">
        <v>603</v>
      </c>
      <c r="E4458">
        <f>VLOOKUP(A4458,Kagle!A:Q,17)</f>
        <v>0.68200000000000005</v>
      </c>
    </row>
    <row r="4459" spans="1:5" ht="15">
      <c r="A4459" s="6" t="s">
        <v>4883</v>
      </c>
      <c r="B4459" s="8">
        <v>8935</v>
      </c>
      <c r="C4459" s="6" t="s">
        <v>602</v>
      </c>
      <c r="D4459" s="6" t="s">
        <v>603</v>
      </c>
      <c r="E4459">
        <f>VLOOKUP(A4459,Kagle!A:Q,17)</f>
        <v>0.61299999999999999</v>
      </c>
    </row>
    <row r="4460" spans="1:5" ht="15">
      <c r="A4460" s="6" t="s">
        <v>4884</v>
      </c>
      <c r="B4460" s="8">
        <v>5457</v>
      </c>
      <c r="C4460" s="6" t="s">
        <v>600</v>
      </c>
      <c r="D4460" s="6" t="s">
        <v>601</v>
      </c>
      <c r="E4460">
        <f>VLOOKUP(A4460,Kagle!A:Q,17)</f>
        <v>0.71</v>
      </c>
    </row>
    <row r="4461" spans="1:5" ht="15">
      <c r="A4461" s="6" t="s">
        <v>4885</v>
      </c>
      <c r="B4461" s="8">
        <v>3355</v>
      </c>
      <c r="C4461" s="6" t="s">
        <v>602</v>
      </c>
      <c r="D4461" s="6" t="s">
        <v>603</v>
      </c>
      <c r="E4461">
        <f>VLOOKUP(A4461,Kagle!A:Q,17)</f>
        <v>0.60699999999999998</v>
      </c>
    </row>
    <row r="4462" spans="1:5" ht="15">
      <c r="A4462" s="6" t="s">
        <v>4886</v>
      </c>
      <c r="B4462" s="8">
        <v>7900</v>
      </c>
      <c r="C4462" s="6" t="s">
        <v>600</v>
      </c>
      <c r="D4462" s="6" t="s">
        <v>601</v>
      </c>
      <c r="E4462">
        <f>VLOOKUP(A4462,Kagle!A:Q,17)</f>
        <v>0.63400000000000001</v>
      </c>
    </row>
    <row r="4463" spans="1:5" ht="15">
      <c r="A4463" s="6" t="s">
        <v>4887</v>
      </c>
      <c r="B4463" s="8">
        <v>27600</v>
      </c>
      <c r="C4463" s="6" t="s">
        <v>624</v>
      </c>
      <c r="D4463" s="6" t="s">
        <v>601</v>
      </c>
      <c r="E4463">
        <f>VLOOKUP(A4463,Kagle!A:Q,17)</f>
        <v>0.64200000000000002</v>
      </c>
    </row>
    <row r="4464" spans="1:5" ht="15">
      <c r="A4464" s="6" t="s">
        <v>4888</v>
      </c>
      <c r="B4464" s="8">
        <v>43753</v>
      </c>
      <c r="C4464" s="6" t="s">
        <v>620</v>
      </c>
      <c r="D4464" s="6" t="s">
        <v>603</v>
      </c>
      <c r="E4464">
        <f>VLOOKUP(A4464,Kagle!A:Q,17)</f>
        <v>0.77500000000000002</v>
      </c>
    </row>
    <row r="4465" spans="1:5" ht="15">
      <c r="A4465" s="6" t="s">
        <v>4889</v>
      </c>
      <c r="B4465" s="8">
        <v>2386</v>
      </c>
      <c r="C4465" s="6" t="s">
        <v>602</v>
      </c>
      <c r="D4465" s="6" t="s">
        <v>603</v>
      </c>
      <c r="E4465">
        <f>VLOOKUP(A4465,Kagle!A:Q,17)</f>
        <v>0.72099999999999997</v>
      </c>
    </row>
    <row r="4466" spans="1:5" ht="15">
      <c r="A4466" s="6" t="s">
        <v>4890</v>
      </c>
      <c r="B4466" s="8">
        <v>3506</v>
      </c>
      <c r="C4466" s="6" t="s">
        <v>613</v>
      </c>
      <c r="D4466" s="6" t="s">
        <v>605</v>
      </c>
      <c r="E4466">
        <f>VLOOKUP(A4466,Kagle!A:Q,17)</f>
        <v>0.65</v>
      </c>
    </row>
    <row r="4467" spans="1:5" ht="15">
      <c r="A4467" s="6" t="s">
        <v>4891</v>
      </c>
      <c r="B4467" s="8">
        <v>2487</v>
      </c>
      <c r="C4467" s="6" t="s">
        <v>618</v>
      </c>
      <c r="D4467" s="6" t="s">
        <v>601</v>
      </c>
      <c r="E4467">
        <f>VLOOKUP(A4467,Kagle!A:Q,17)</f>
        <v>0.73499999999999999</v>
      </c>
    </row>
    <row r="4468" spans="1:5" ht="15">
      <c r="A4468" s="6" t="s">
        <v>4892</v>
      </c>
      <c r="B4468" s="8">
        <v>73575</v>
      </c>
      <c r="C4468" s="6" t="s">
        <v>617</v>
      </c>
      <c r="D4468" s="6" t="s">
        <v>610</v>
      </c>
      <c r="E4468">
        <f>VLOOKUP(A4468,Kagle!A:Q,17)</f>
        <v>0.76900000000000002</v>
      </c>
    </row>
    <row r="4469" spans="1:5" ht="15">
      <c r="A4469" s="6" t="s">
        <v>4893</v>
      </c>
      <c r="B4469" s="8">
        <v>3357</v>
      </c>
      <c r="C4469" s="6" t="s">
        <v>602</v>
      </c>
      <c r="D4469" s="6" t="s">
        <v>603</v>
      </c>
      <c r="E4469">
        <f>VLOOKUP(A4469,Kagle!A:Q,17)</f>
        <v>0.70499999999999996</v>
      </c>
    </row>
    <row r="4470" spans="1:5" ht="15">
      <c r="A4470" s="6" t="s">
        <v>4894</v>
      </c>
      <c r="B4470" s="8">
        <v>2252</v>
      </c>
      <c r="C4470" s="6" t="s">
        <v>600</v>
      </c>
      <c r="D4470" s="6" t="s">
        <v>601</v>
      </c>
      <c r="E4470">
        <f>VLOOKUP(A4470,Kagle!A:Q,17)</f>
        <v>0.70099999999999996</v>
      </c>
    </row>
    <row r="4471" spans="1:5" ht="15">
      <c r="A4471" s="6" t="s">
        <v>4895</v>
      </c>
      <c r="B4471" s="8">
        <v>2147</v>
      </c>
      <c r="C4471" s="6" t="s">
        <v>629</v>
      </c>
      <c r="D4471" s="6" t="s">
        <v>607</v>
      </c>
      <c r="E4471">
        <f>VLOOKUP(A4471,Kagle!A:Q,17)</f>
        <v>0.75700000000000001</v>
      </c>
    </row>
    <row r="4472" spans="1:5" ht="15">
      <c r="A4472" s="6" t="s">
        <v>4895</v>
      </c>
      <c r="B4472" s="8">
        <v>3923</v>
      </c>
      <c r="C4472" s="6" t="s">
        <v>611</v>
      </c>
      <c r="D4472" s="6" t="s">
        <v>610</v>
      </c>
      <c r="E4472">
        <f>VLOOKUP(A4472,Kagle!A:Q,17)</f>
        <v>0.75700000000000001</v>
      </c>
    </row>
    <row r="4473" spans="1:5" ht="15">
      <c r="A4473" s="6" t="s">
        <v>4896</v>
      </c>
      <c r="B4473" s="8">
        <v>26753</v>
      </c>
      <c r="C4473" s="6" t="s">
        <v>620</v>
      </c>
      <c r="D4473" s="6" t="s">
        <v>603</v>
      </c>
      <c r="E4473">
        <f>VLOOKUP(A4473,Kagle!A:Q,17)</f>
        <v>0.77</v>
      </c>
    </row>
    <row r="4474" spans="1:5" ht="15">
      <c r="A4474" s="6" t="s">
        <v>4897</v>
      </c>
      <c r="B4474" s="8">
        <v>5255</v>
      </c>
      <c r="C4474" s="6" t="s">
        <v>616</v>
      </c>
      <c r="D4474" s="6" t="s">
        <v>607</v>
      </c>
      <c r="E4474">
        <f>VLOOKUP(A4474,Kagle!A:Q,17)</f>
        <v>0.56999999999999995</v>
      </c>
    </row>
    <row r="4475" spans="1:5" ht="15">
      <c r="A4475" s="6" t="s">
        <v>4898</v>
      </c>
      <c r="B4475" s="8">
        <v>6717</v>
      </c>
      <c r="C4475" s="6" t="s">
        <v>619</v>
      </c>
      <c r="D4475" s="6" t="s">
        <v>605</v>
      </c>
      <c r="E4475">
        <f>VLOOKUP(A4475,Kagle!A:Q,17)</f>
        <v>0.51700000000000002</v>
      </c>
    </row>
    <row r="4476" spans="1:5" ht="15">
      <c r="A4476" s="6" t="s">
        <v>4899</v>
      </c>
      <c r="B4476" s="8">
        <v>8378</v>
      </c>
      <c r="C4476" s="6" t="s">
        <v>611</v>
      </c>
      <c r="D4476" s="6" t="s">
        <v>610</v>
      </c>
      <c r="E4476">
        <f>VLOOKUP(A4476,Kagle!A:Q,17)</f>
        <v>0.70499999999999996</v>
      </c>
    </row>
    <row r="4477" spans="1:5" ht="15">
      <c r="A4477" s="6" t="s">
        <v>4900</v>
      </c>
      <c r="B4477" s="8">
        <v>4846</v>
      </c>
      <c r="C4477" s="6" t="s">
        <v>613</v>
      </c>
      <c r="D4477" s="6" t="s">
        <v>605</v>
      </c>
      <c r="E4477">
        <f>VLOOKUP(A4477,Kagle!A:Q,17)</f>
        <v>0.59499999999999997</v>
      </c>
    </row>
    <row r="4478" spans="1:5" ht="15">
      <c r="A4478" s="6" t="s">
        <v>4901</v>
      </c>
      <c r="B4478" s="8">
        <v>1552</v>
      </c>
      <c r="C4478" s="6" t="s">
        <v>620</v>
      </c>
      <c r="D4478" s="6" t="s">
        <v>603</v>
      </c>
      <c r="E4478">
        <f>VLOOKUP(A4478,Kagle!A:Q,17)</f>
        <v>0.77200000000000002</v>
      </c>
    </row>
    <row r="4479" spans="1:5" ht="15">
      <c r="A4479" s="6" t="s">
        <v>4902</v>
      </c>
      <c r="B4479" s="8">
        <v>23724</v>
      </c>
      <c r="C4479" s="6" t="s">
        <v>621</v>
      </c>
      <c r="D4479" s="6" t="s">
        <v>603</v>
      </c>
      <c r="E4479">
        <f>VLOOKUP(A4479,Kagle!A:Q,17)</f>
        <v>0.71</v>
      </c>
    </row>
    <row r="4480" spans="1:5" ht="15">
      <c r="A4480" s="6" t="s">
        <v>4903</v>
      </c>
      <c r="B4480" s="8">
        <v>4562</v>
      </c>
      <c r="C4480" s="6" t="s">
        <v>622</v>
      </c>
      <c r="D4480" s="6" t="s">
        <v>607</v>
      </c>
      <c r="E4480">
        <f>VLOOKUP(A4480,Kagle!A:Q,17)</f>
        <v>0.59</v>
      </c>
    </row>
    <row r="4481" spans="1:5" ht="15">
      <c r="A4481" s="6" t="s">
        <v>4903</v>
      </c>
      <c r="B4481" s="8">
        <v>1726</v>
      </c>
      <c r="C4481" s="6" t="s">
        <v>608</v>
      </c>
      <c r="D4481" s="6" t="s">
        <v>607</v>
      </c>
      <c r="E4481">
        <f>VLOOKUP(A4481,Kagle!A:Q,17)</f>
        <v>0.59</v>
      </c>
    </row>
    <row r="4482" spans="1:5" ht="15">
      <c r="A4482" s="6" t="s">
        <v>4904</v>
      </c>
      <c r="B4482" s="8">
        <v>3280</v>
      </c>
      <c r="C4482" s="6" t="s">
        <v>617</v>
      </c>
      <c r="D4482" s="6" t="s">
        <v>610</v>
      </c>
      <c r="E4482">
        <f>VLOOKUP(A4482,Kagle!A:Q,17)</f>
        <v>0.746</v>
      </c>
    </row>
    <row r="4483" spans="1:5" ht="15">
      <c r="A4483" s="6" t="s">
        <v>4905</v>
      </c>
      <c r="B4483" s="8">
        <v>10096</v>
      </c>
      <c r="C4483" s="6" t="s">
        <v>600</v>
      </c>
      <c r="D4483" s="6" t="s">
        <v>601</v>
      </c>
      <c r="E4483">
        <f>VLOOKUP(A4483,Kagle!A:Q,17)</f>
        <v>0.66500000000000004</v>
      </c>
    </row>
    <row r="4484" spans="1:5" ht="15">
      <c r="A4484" s="6" t="s">
        <v>4906</v>
      </c>
      <c r="B4484" s="8">
        <v>2897</v>
      </c>
      <c r="C4484" s="6" t="s">
        <v>609</v>
      </c>
      <c r="D4484" s="6" t="s">
        <v>610</v>
      </c>
      <c r="E4484">
        <f>VLOOKUP(A4484,Kagle!A:Q,17)</f>
        <v>0.70499999999999996</v>
      </c>
    </row>
    <row r="4485" spans="1:5" ht="15">
      <c r="A4485" s="6" t="s">
        <v>4907</v>
      </c>
      <c r="B4485" s="8">
        <v>8460</v>
      </c>
      <c r="C4485" s="6" t="s">
        <v>613</v>
      </c>
      <c r="D4485" s="6" t="s">
        <v>605</v>
      </c>
      <c r="E4485">
        <f>VLOOKUP(A4485,Kagle!A:Q,17)</f>
        <v>0.66200000000000003</v>
      </c>
    </row>
    <row r="4486" spans="1:5" ht="15">
      <c r="A4486" s="6" t="s">
        <v>4908</v>
      </c>
      <c r="B4486" s="8">
        <v>8773</v>
      </c>
      <c r="C4486" s="6" t="s">
        <v>612</v>
      </c>
      <c r="D4486" s="6" t="s">
        <v>607</v>
      </c>
      <c r="E4486">
        <f>VLOOKUP(A4486,Kagle!A:Q,17)</f>
        <v>0</v>
      </c>
    </row>
    <row r="4487" spans="1:5" ht="15">
      <c r="A4487" s="6" t="s">
        <v>4908</v>
      </c>
      <c r="B4487" s="8">
        <v>10464</v>
      </c>
      <c r="C4487" s="6" t="s">
        <v>611</v>
      </c>
      <c r="D4487" s="6" t="s">
        <v>610</v>
      </c>
      <c r="E4487">
        <f>VLOOKUP(A4487,Kagle!A:Q,17)</f>
        <v>0</v>
      </c>
    </row>
    <row r="4488" spans="1:5" ht="15">
      <c r="A4488" s="6" t="s">
        <v>4908</v>
      </c>
      <c r="B4488" s="8">
        <v>11865</v>
      </c>
      <c r="C4488" s="6" t="s">
        <v>618</v>
      </c>
      <c r="D4488" s="6" t="s">
        <v>601</v>
      </c>
      <c r="E4488">
        <f>VLOOKUP(A4488,Kagle!A:Q,17)</f>
        <v>0</v>
      </c>
    </row>
    <row r="4489" spans="1:5" ht="15">
      <c r="A4489" s="6" t="s">
        <v>4909</v>
      </c>
      <c r="B4489" s="8">
        <v>8562</v>
      </c>
      <c r="C4489" s="6" t="s">
        <v>600</v>
      </c>
      <c r="D4489" s="6" t="s">
        <v>601</v>
      </c>
      <c r="E4489">
        <f>VLOOKUP(A4489,Kagle!A:Q,17)</f>
        <v>0.70099999999999996</v>
      </c>
    </row>
    <row r="4490" spans="1:5" ht="15">
      <c r="A4490" s="6" t="s">
        <v>4910</v>
      </c>
      <c r="B4490" s="8">
        <v>23699</v>
      </c>
      <c r="C4490" s="6" t="s">
        <v>609</v>
      </c>
      <c r="D4490" s="6" t="s">
        <v>610</v>
      </c>
      <c r="E4490">
        <f>VLOOKUP(A4490,Kagle!A:Q,17)</f>
        <v>0.73799999999999999</v>
      </c>
    </row>
    <row r="4491" spans="1:5" ht="15">
      <c r="A4491" s="6" t="s">
        <v>4911</v>
      </c>
      <c r="B4491" s="8">
        <v>2372</v>
      </c>
      <c r="C4491" s="6" t="s">
        <v>611</v>
      </c>
      <c r="D4491" s="6" t="s">
        <v>610</v>
      </c>
      <c r="E4491">
        <f>VLOOKUP(A4491,Kagle!A:Q,17)</f>
        <v>0.68200000000000005</v>
      </c>
    </row>
    <row r="4492" spans="1:5" ht="15">
      <c r="A4492" s="6" t="s">
        <v>4912</v>
      </c>
      <c r="B4492" s="8">
        <v>2530</v>
      </c>
      <c r="C4492" s="6" t="s">
        <v>613</v>
      </c>
      <c r="D4492" s="6" t="s">
        <v>605</v>
      </c>
      <c r="E4492">
        <f>VLOOKUP(A4492,Kagle!A:Q,17)</f>
        <v>0.63700000000000001</v>
      </c>
    </row>
    <row r="4493" spans="1:5" ht="15">
      <c r="A4493" s="6" t="s">
        <v>4913</v>
      </c>
      <c r="B4493" s="8">
        <v>19872</v>
      </c>
      <c r="C4493" s="6" t="s">
        <v>602</v>
      </c>
      <c r="D4493" s="6" t="s">
        <v>603</v>
      </c>
      <c r="E4493">
        <f>VLOOKUP(A4493,Kagle!A:Q,17)</f>
        <v>0.71</v>
      </c>
    </row>
    <row r="4494" spans="1:5" ht="15">
      <c r="A4494" s="6" t="s">
        <v>4914</v>
      </c>
      <c r="B4494" s="8">
        <v>29483</v>
      </c>
      <c r="C4494" s="6" t="s">
        <v>617</v>
      </c>
      <c r="D4494" s="6" t="s">
        <v>610</v>
      </c>
      <c r="E4494">
        <f>VLOOKUP(A4494,Kagle!A:Q,17)</f>
        <v>0.71</v>
      </c>
    </row>
    <row r="4495" spans="1:5" ht="15">
      <c r="A4495" s="6" t="s">
        <v>4915</v>
      </c>
      <c r="B4495" s="8">
        <v>37531</v>
      </c>
      <c r="C4495" s="6" t="s">
        <v>608</v>
      </c>
      <c r="D4495" s="6" t="s">
        <v>607</v>
      </c>
      <c r="E4495">
        <f>VLOOKUP(A4495,Kagle!A:Q,17)</f>
        <v>0.59799999999999998</v>
      </c>
    </row>
    <row r="4496" spans="1:5" ht="15">
      <c r="A4496" s="6" t="s">
        <v>4916</v>
      </c>
      <c r="B4496" s="8">
        <v>26705</v>
      </c>
      <c r="C4496" s="6" t="s">
        <v>628</v>
      </c>
      <c r="D4496" s="6" t="s">
        <v>605</v>
      </c>
      <c r="E4496">
        <f>VLOOKUP(A4496,Kagle!A:Q,17)</f>
        <v>0.60799999999999998</v>
      </c>
    </row>
    <row r="4497" spans="1:5" ht="15">
      <c r="A4497" s="6" t="s">
        <v>4916</v>
      </c>
      <c r="B4497" s="8">
        <v>123096</v>
      </c>
      <c r="C4497" s="6" t="s">
        <v>608</v>
      </c>
      <c r="D4497" s="6" t="s">
        <v>607</v>
      </c>
      <c r="E4497">
        <f>VLOOKUP(A4497,Kagle!A:Q,17)</f>
        <v>0.60799999999999998</v>
      </c>
    </row>
    <row r="4498" spans="1:5" ht="15">
      <c r="A4498" s="6" t="s">
        <v>4917</v>
      </c>
      <c r="B4498" s="8">
        <v>8067</v>
      </c>
      <c r="C4498" s="6" t="s">
        <v>617</v>
      </c>
      <c r="D4498" s="6" t="s">
        <v>610</v>
      </c>
      <c r="E4498">
        <f>VLOOKUP(A4498,Kagle!A:Q,17)</f>
        <v>0.63300000000000001</v>
      </c>
    </row>
    <row r="4499" spans="1:5" ht="15">
      <c r="A4499" s="6" t="s">
        <v>4918</v>
      </c>
      <c r="B4499" s="8">
        <v>1467</v>
      </c>
      <c r="C4499" s="6" t="s">
        <v>620</v>
      </c>
      <c r="D4499" s="6" t="s">
        <v>603</v>
      </c>
      <c r="E4499">
        <f>VLOOKUP(A4499,Kagle!A:Q,17)</f>
        <v>0.77300000000000002</v>
      </c>
    </row>
    <row r="4500" spans="1:5" ht="15">
      <c r="A4500" s="6" t="s">
        <v>4919</v>
      </c>
      <c r="B4500" s="8">
        <v>7073</v>
      </c>
      <c r="C4500" s="6" t="s">
        <v>602</v>
      </c>
      <c r="D4500" s="6" t="s">
        <v>603</v>
      </c>
      <c r="E4500">
        <f>VLOOKUP(A4500,Kagle!A:Q,17)</f>
        <v>0.69799999999999995</v>
      </c>
    </row>
    <row r="4501" spans="1:5" ht="15">
      <c r="A4501" s="6" t="s">
        <v>4920</v>
      </c>
      <c r="B4501" s="8">
        <v>3891</v>
      </c>
      <c r="C4501" s="6" t="s">
        <v>602</v>
      </c>
      <c r="D4501" s="6" t="s">
        <v>603</v>
      </c>
      <c r="E4501">
        <f>VLOOKUP(A4501,Kagle!A:Q,17)</f>
        <v>0.69</v>
      </c>
    </row>
    <row r="4502" spans="1:5" ht="15">
      <c r="A4502" s="6" t="s">
        <v>4921</v>
      </c>
      <c r="B4502" s="8">
        <v>5129</v>
      </c>
      <c r="C4502" s="6" t="s">
        <v>622</v>
      </c>
      <c r="D4502" s="6" t="s">
        <v>607</v>
      </c>
      <c r="E4502">
        <f>VLOOKUP(A4502,Kagle!A:Q,17)</f>
        <v>0.53500000000000003</v>
      </c>
    </row>
    <row r="4503" spans="1:5" ht="15">
      <c r="A4503" s="6" t="s">
        <v>4922</v>
      </c>
      <c r="B4503" s="8">
        <v>142301</v>
      </c>
      <c r="C4503" s="6" t="s">
        <v>620</v>
      </c>
      <c r="D4503" s="6" t="s">
        <v>603</v>
      </c>
      <c r="E4503">
        <f>VLOOKUP(A4503,Kagle!A:Q,17)</f>
        <v>0.81</v>
      </c>
    </row>
    <row r="4504" spans="1:5" ht="15">
      <c r="A4504" s="6" t="s">
        <v>4923</v>
      </c>
      <c r="B4504" s="8">
        <v>7589</v>
      </c>
      <c r="C4504" s="6" t="s">
        <v>602</v>
      </c>
      <c r="D4504" s="6" t="s">
        <v>603</v>
      </c>
      <c r="E4504">
        <f>VLOOKUP(A4504,Kagle!A:Q,17)</f>
        <v>0.628</v>
      </c>
    </row>
    <row r="4505" spans="1:5" ht="15">
      <c r="A4505" s="6" t="s">
        <v>4924</v>
      </c>
      <c r="B4505" s="8">
        <v>32654</v>
      </c>
      <c r="C4505" s="6" t="s">
        <v>606</v>
      </c>
      <c r="D4505" s="6" t="s">
        <v>607</v>
      </c>
      <c r="E4505">
        <f>VLOOKUP(A4505,Kagle!A:Q,17)</f>
        <v>0.59</v>
      </c>
    </row>
    <row r="4506" spans="1:5" ht="15">
      <c r="A4506" s="6" t="s">
        <v>4925</v>
      </c>
      <c r="B4506" s="8">
        <v>74419</v>
      </c>
      <c r="C4506" s="6" t="s">
        <v>604</v>
      </c>
      <c r="D4506" s="6" t="s">
        <v>605</v>
      </c>
      <c r="E4506">
        <f>VLOOKUP(A4506,Kagle!A:Q,17)</f>
        <v>0.60199999999999998</v>
      </c>
    </row>
    <row r="4507" spans="1:5" ht="15">
      <c r="A4507" s="6" t="s">
        <v>4926</v>
      </c>
      <c r="B4507" s="8">
        <v>17712</v>
      </c>
      <c r="C4507" s="6" t="s">
        <v>606</v>
      </c>
      <c r="D4507" s="6" t="s">
        <v>607</v>
      </c>
      <c r="E4507">
        <f>VLOOKUP(A4507,Kagle!A:Q,17)</f>
        <v>0.61199999999999999</v>
      </c>
    </row>
    <row r="4508" spans="1:5" ht="15">
      <c r="A4508" s="6" t="s">
        <v>4927</v>
      </c>
      <c r="B4508" s="8">
        <v>3981</v>
      </c>
      <c r="C4508" s="6" t="s">
        <v>602</v>
      </c>
      <c r="D4508" s="6" t="s">
        <v>603</v>
      </c>
      <c r="E4508">
        <f>VLOOKUP(A4508,Kagle!A:Q,17)</f>
        <v>0.65</v>
      </c>
    </row>
    <row r="4509" spans="1:5" ht="15">
      <c r="A4509" s="6" t="s">
        <v>4928</v>
      </c>
      <c r="B4509" s="8">
        <v>2476</v>
      </c>
      <c r="C4509" s="6" t="s">
        <v>602</v>
      </c>
      <c r="D4509" s="6" t="s">
        <v>603</v>
      </c>
      <c r="E4509">
        <f>VLOOKUP(A4509,Kagle!A:Q,17)</f>
        <v>0.66700000000000004</v>
      </c>
    </row>
    <row r="4510" spans="1:5" ht="15">
      <c r="A4510" s="6" t="s">
        <v>4929</v>
      </c>
      <c r="B4510" s="8">
        <v>47819</v>
      </c>
      <c r="C4510" s="6" t="s">
        <v>623</v>
      </c>
      <c r="D4510" s="6" t="s">
        <v>607</v>
      </c>
      <c r="E4510">
        <f>VLOOKUP(A4510,Kagle!A:Q,17)</f>
        <v>0.59099999999999997</v>
      </c>
    </row>
    <row r="4511" spans="1:5" ht="15">
      <c r="A4511" s="6" t="s">
        <v>4930</v>
      </c>
      <c r="B4511" s="8">
        <v>4954</v>
      </c>
      <c r="C4511" s="6" t="s">
        <v>609</v>
      </c>
      <c r="D4511" s="6" t="s">
        <v>610</v>
      </c>
      <c r="E4511">
        <f>VLOOKUP(A4511,Kagle!A:Q,17)</f>
        <v>0.68700000000000006</v>
      </c>
    </row>
    <row r="4512" spans="1:5" ht="15">
      <c r="A4512" s="6" t="s">
        <v>4931</v>
      </c>
      <c r="B4512" s="8">
        <v>4834</v>
      </c>
      <c r="C4512" s="6" t="s">
        <v>602</v>
      </c>
      <c r="D4512" s="6" t="s">
        <v>603</v>
      </c>
      <c r="E4512">
        <f>VLOOKUP(A4512,Kagle!A:Q,17)</f>
        <v>0.64700000000000002</v>
      </c>
    </row>
    <row r="4513" spans="1:5" ht="15">
      <c r="A4513" s="6" t="s">
        <v>4932</v>
      </c>
      <c r="B4513" s="8">
        <v>76321</v>
      </c>
      <c r="C4513" s="6" t="s">
        <v>617</v>
      </c>
      <c r="D4513" s="6" t="s">
        <v>610</v>
      </c>
      <c r="E4513">
        <f>VLOOKUP(A4513,Kagle!A:Q,17)</f>
        <v>0.64700000000000002</v>
      </c>
    </row>
    <row r="4514" spans="1:5" ht="15">
      <c r="A4514" s="6" t="s">
        <v>4933</v>
      </c>
      <c r="B4514" s="8">
        <v>8667</v>
      </c>
      <c r="C4514" s="6" t="s">
        <v>602</v>
      </c>
      <c r="D4514" s="6" t="s">
        <v>603</v>
      </c>
      <c r="E4514">
        <f>VLOOKUP(A4514,Kagle!A:Q,17)</f>
        <v>0.621</v>
      </c>
    </row>
    <row r="4515" spans="1:5" ht="15">
      <c r="A4515" s="6" t="s">
        <v>4934</v>
      </c>
      <c r="B4515" s="8">
        <v>13547</v>
      </c>
      <c r="C4515" s="6" t="s">
        <v>614</v>
      </c>
      <c r="D4515" s="6" t="s">
        <v>607</v>
      </c>
      <c r="E4515">
        <f>VLOOKUP(A4515,Kagle!A:Q,17)</f>
        <v>0.51</v>
      </c>
    </row>
    <row r="4516" spans="1:5" ht="15">
      <c r="A4516" s="6" t="s">
        <v>4935</v>
      </c>
      <c r="B4516" s="8">
        <v>11956</v>
      </c>
      <c r="C4516" s="6" t="s">
        <v>615</v>
      </c>
      <c r="D4516" s="6" t="s">
        <v>607</v>
      </c>
      <c r="E4516">
        <f>VLOOKUP(A4516,Kagle!A:Q,17)</f>
        <v>0.59099999999999997</v>
      </c>
    </row>
    <row r="4517" spans="1:5" ht="15">
      <c r="A4517" s="6" t="s">
        <v>4936</v>
      </c>
      <c r="B4517" s="8">
        <v>10687</v>
      </c>
      <c r="C4517" s="6" t="s">
        <v>623</v>
      </c>
      <c r="D4517" s="6" t="s">
        <v>607</v>
      </c>
      <c r="E4517">
        <f>VLOOKUP(A4517,Kagle!A:Q,17)</f>
        <v>0.51900000000000002</v>
      </c>
    </row>
    <row r="4518" spans="1:5" ht="15">
      <c r="A4518" s="6" t="s">
        <v>4937</v>
      </c>
      <c r="B4518" s="8">
        <v>35369</v>
      </c>
      <c r="C4518" s="6" t="s">
        <v>602</v>
      </c>
      <c r="D4518" s="6" t="s">
        <v>603</v>
      </c>
      <c r="E4518">
        <f>VLOOKUP(A4518,Kagle!A:Q,17)</f>
        <v>0.68500000000000005</v>
      </c>
    </row>
    <row r="4519" spans="1:5" ht="15">
      <c r="A4519" s="6" t="s">
        <v>4938</v>
      </c>
      <c r="B4519" s="8">
        <v>4642</v>
      </c>
      <c r="C4519" s="6" t="s">
        <v>616</v>
      </c>
      <c r="D4519" s="6" t="s">
        <v>607</v>
      </c>
      <c r="E4519">
        <f>VLOOKUP(A4519,Kagle!A:Q,17)</f>
        <v>0.57399999999999995</v>
      </c>
    </row>
    <row r="4520" spans="1:5" ht="15">
      <c r="A4520" s="6" t="s">
        <v>4939</v>
      </c>
      <c r="B4520" s="8">
        <v>4315</v>
      </c>
      <c r="C4520" s="6" t="s">
        <v>602</v>
      </c>
      <c r="D4520" s="6" t="s">
        <v>603</v>
      </c>
      <c r="E4520">
        <f>VLOOKUP(A4520,Kagle!A:Q,17)</f>
        <v>0.66500000000000004</v>
      </c>
    </row>
    <row r="4521" spans="1:5" ht="15">
      <c r="A4521" s="6" t="s">
        <v>4940</v>
      </c>
      <c r="B4521" s="8">
        <v>7844</v>
      </c>
      <c r="C4521" s="6" t="s">
        <v>629</v>
      </c>
      <c r="D4521" s="6" t="s">
        <v>607</v>
      </c>
      <c r="E4521">
        <f>VLOOKUP(A4521,Kagle!A:Q,17)</f>
        <v>0.59</v>
      </c>
    </row>
    <row r="4522" spans="1:5" ht="15">
      <c r="A4522" s="6" t="s">
        <v>4941</v>
      </c>
      <c r="B4522" s="8">
        <v>2689</v>
      </c>
      <c r="C4522" s="6" t="s">
        <v>615</v>
      </c>
      <c r="D4522" s="6" t="s">
        <v>607</v>
      </c>
      <c r="E4522">
        <f>VLOOKUP(A4522,Kagle!A:Q,17)</f>
        <v>0.64200000000000002</v>
      </c>
    </row>
    <row r="4523" spans="1:5" ht="15">
      <c r="A4523" s="6" t="s">
        <v>4942</v>
      </c>
      <c r="B4523" s="8">
        <v>6986</v>
      </c>
      <c r="C4523" s="6" t="s">
        <v>622</v>
      </c>
      <c r="D4523" s="6" t="s">
        <v>607</v>
      </c>
      <c r="E4523">
        <f>VLOOKUP(A4523,Kagle!A:Q,17)</f>
        <v>0.59399999999999997</v>
      </c>
    </row>
    <row r="4524" spans="1:5" ht="15">
      <c r="A4524" s="6" t="s">
        <v>4943</v>
      </c>
      <c r="B4524" s="8">
        <v>3765</v>
      </c>
      <c r="C4524" s="6" t="s">
        <v>602</v>
      </c>
      <c r="D4524" s="6" t="s">
        <v>603</v>
      </c>
      <c r="E4524">
        <f>VLOOKUP(A4524,Kagle!A:Q,17)</f>
        <v>0.64700000000000002</v>
      </c>
    </row>
    <row r="4525" spans="1:5" ht="15">
      <c r="A4525" s="6" t="s">
        <v>4944</v>
      </c>
      <c r="B4525" s="8">
        <v>8966</v>
      </c>
      <c r="C4525" s="6" t="s">
        <v>608</v>
      </c>
      <c r="D4525" s="6" t="s">
        <v>607</v>
      </c>
      <c r="E4525">
        <f>VLOOKUP(A4525,Kagle!A:Q,17)</f>
        <v>0.59</v>
      </c>
    </row>
    <row r="4526" spans="1:5" ht="15">
      <c r="A4526" s="6" t="s">
        <v>4945</v>
      </c>
      <c r="B4526" s="8">
        <v>306480</v>
      </c>
      <c r="C4526" s="6" t="s">
        <v>604</v>
      </c>
      <c r="D4526" s="6" t="s">
        <v>605</v>
      </c>
      <c r="E4526">
        <f>VLOOKUP(A4526,Kagle!A:Q,17)</f>
        <v>0.69099999999999995</v>
      </c>
    </row>
    <row r="4527" spans="1:5" ht="15">
      <c r="A4527" s="6" t="s">
        <v>4945</v>
      </c>
      <c r="B4527" s="8">
        <v>6753</v>
      </c>
      <c r="C4527" s="6" t="s">
        <v>622</v>
      </c>
      <c r="D4527" s="6" t="s">
        <v>607</v>
      </c>
      <c r="E4527">
        <f>VLOOKUP(A4527,Kagle!A:Q,17)</f>
        <v>0.69099999999999995</v>
      </c>
    </row>
    <row r="4528" spans="1:5" ht="15">
      <c r="A4528" s="6" t="s">
        <v>4946</v>
      </c>
      <c r="B4528" s="8">
        <v>49360</v>
      </c>
      <c r="C4528" s="6" t="s">
        <v>604</v>
      </c>
      <c r="D4528" s="6" t="s">
        <v>605</v>
      </c>
      <c r="E4528">
        <f>VLOOKUP(A4528,Kagle!A:Q,17)</f>
        <v>0.59</v>
      </c>
    </row>
    <row r="4529" spans="1:5" ht="15">
      <c r="A4529" s="6" t="s">
        <v>4947</v>
      </c>
      <c r="B4529" s="8">
        <v>1235</v>
      </c>
      <c r="C4529" s="6" t="s">
        <v>617</v>
      </c>
      <c r="D4529" s="6" t="s">
        <v>610</v>
      </c>
      <c r="E4529">
        <f>VLOOKUP(A4529,Kagle!A:Q,17)</f>
        <v>0.77</v>
      </c>
    </row>
    <row r="4530" spans="1:5" ht="15">
      <c r="A4530" s="6" t="s">
        <v>4948</v>
      </c>
      <c r="B4530" s="8">
        <v>3155</v>
      </c>
      <c r="C4530" s="6" t="s">
        <v>611</v>
      </c>
      <c r="D4530" s="6" t="s">
        <v>610</v>
      </c>
      <c r="E4530">
        <f>VLOOKUP(A4530,Kagle!A:Q,17)</f>
        <v>0.72799999999999998</v>
      </c>
    </row>
    <row r="4531" spans="1:5" ht="15">
      <c r="A4531" s="6" t="s">
        <v>4949</v>
      </c>
      <c r="B4531" s="8">
        <v>60131</v>
      </c>
      <c r="C4531" s="6" t="s">
        <v>618</v>
      </c>
      <c r="D4531" s="6" t="s">
        <v>601</v>
      </c>
      <c r="E4531">
        <f>VLOOKUP(A4531,Kagle!A:Q,17)</f>
        <v>0.69</v>
      </c>
    </row>
    <row r="4532" spans="1:5" ht="15">
      <c r="A4532" s="6" t="s">
        <v>4950</v>
      </c>
      <c r="B4532" s="8">
        <v>23579</v>
      </c>
      <c r="C4532" s="6" t="s">
        <v>608</v>
      </c>
      <c r="D4532" s="6" t="s">
        <v>607</v>
      </c>
      <c r="E4532">
        <f>VLOOKUP(A4532,Kagle!A:Q,17)</f>
        <v>0.65</v>
      </c>
    </row>
    <row r="4533" spans="1:5" ht="15">
      <c r="A4533" s="6" t="s">
        <v>4951</v>
      </c>
      <c r="B4533" s="8">
        <v>12151</v>
      </c>
      <c r="C4533" s="6" t="s">
        <v>611</v>
      </c>
      <c r="D4533" s="6" t="s">
        <v>610</v>
      </c>
      <c r="E4533">
        <f>VLOOKUP(A4533,Kagle!A:Q,17)</f>
        <v>0.78</v>
      </c>
    </row>
    <row r="4534" spans="1:5" ht="15">
      <c r="A4534" s="6" t="s">
        <v>4952</v>
      </c>
      <c r="B4534" s="8">
        <v>16034</v>
      </c>
      <c r="C4534" s="6" t="s">
        <v>629</v>
      </c>
      <c r="D4534" s="6" t="s">
        <v>607</v>
      </c>
      <c r="E4534">
        <f>VLOOKUP(A4534,Kagle!A:Q,17)</f>
        <v>0.63700000000000001</v>
      </c>
    </row>
    <row r="4535" spans="1:5" ht="15">
      <c r="A4535" s="6" t="s">
        <v>4953</v>
      </c>
      <c r="B4535" s="8">
        <v>20866</v>
      </c>
      <c r="C4535" s="6" t="s">
        <v>614</v>
      </c>
      <c r="D4535" s="6" t="s">
        <v>607</v>
      </c>
      <c r="E4535">
        <f>VLOOKUP(A4535,Kagle!A:Q,17)</f>
        <v>0.51800000000000002</v>
      </c>
    </row>
    <row r="4536" spans="1:5" ht="15">
      <c r="A4536" s="6" t="s">
        <v>4954</v>
      </c>
      <c r="B4536" s="8">
        <v>2509</v>
      </c>
      <c r="C4536" s="6" t="s">
        <v>620</v>
      </c>
      <c r="D4536" s="6" t="s">
        <v>603</v>
      </c>
      <c r="E4536">
        <f>VLOOKUP(A4536,Kagle!A:Q,17)</f>
        <v>0.753</v>
      </c>
    </row>
    <row r="4537" spans="1:5" ht="15">
      <c r="A4537" s="6" t="s">
        <v>4955</v>
      </c>
      <c r="B4537" s="8">
        <v>721368</v>
      </c>
      <c r="C4537" s="6" t="s">
        <v>622</v>
      </c>
      <c r="D4537" s="6" t="s">
        <v>607</v>
      </c>
      <c r="E4537">
        <f>VLOOKUP(A4537,Kagle!A:Q,17)</f>
        <v>0.6</v>
      </c>
    </row>
    <row r="4538" spans="1:5" ht="15">
      <c r="A4538" s="6" t="s">
        <v>4955</v>
      </c>
      <c r="B4538" s="8">
        <v>77568</v>
      </c>
      <c r="C4538" s="6" t="s">
        <v>620</v>
      </c>
      <c r="D4538" s="6" t="s">
        <v>603</v>
      </c>
      <c r="E4538">
        <f>VLOOKUP(A4538,Kagle!A:Q,17)</f>
        <v>0.6</v>
      </c>
    </row>
    <row r="4539" spans="1:5" ht="15">
      <c r="A4539" s="6" t="s">
        <v>4956</v>
      </c>
      <c r="B4539" s="8">
        <v>24280</v>
      </c>
      <c r="C4539" s="6" t="s">
        <v>617</v>
      </c>
      <c r="D4539" s="6" t="s">
        <v>610</v>
      </c>
      <c r="E4539">
        <f>VLOOKUP(A4539,Kagle!A:Q,17)</f>
        <v>0.77200000000000002</v>
      </c>
    </row>
    <row r="4540" spans="1:5" ht="15">
      <c r="A4540" s="6" t="s">
        <v>4957</v>
      </c>
      <c r="B4540" s="8">
        <v>6977</v>
      </c>
      <c r="C4540" s="6" t="s">
        <v>615</v>
      </c>
      <c r="D4540" s="6" t="s">
        <v>607</v>
      </c>
      <c r="E4540">
        <f>VLOOKUP(A4540,Kagle!A:Q,17)</f>
        <v>0.62</v>
      </c>
    </row>
    <row r="4541" spans="1:5" ht="15">
      <c r="A4541" s="6" t="s">
        <v>4958</v>
      </c>
      <c r="B4541" s="8">
        <v>4854</v>
      </c>
      <c r="C4541" s="6" t="s">
        <v>620</v>
      </c>
      <c r="D4541" s="6" t="s">
        <v>603</v>
      </c>
      <c r="E4541">
        <f>VLOOKUP(A4541,Kagle!A:Q,17)</f>
        <v>0.7</v>
      </c>
    </row>
    <row r="4542" spans="1:5" ht="15">
      <c r="A4542" s="6" t="s">
        <v>4959</v>
      </c>
      <c r="B4542" s="8">
        <v>43171</v>
      </c>
      <c r="C4542" s="6" t="s">
        <v>600</v>
      </c>
      <c r="D4542" s="6" t="s">
        <v>601</v>
      </c>
      <c r="E4542">
        <f>VLOOKUP(A4542,Kagle!A:Q,17)</f>
        <v>0.69099999999999995</v>
      </c>
    </row>
    <row r="4543" spans="1:5" ht="15">
      <c r="A4543" s="6" t="s">
        <v>4960</v>
      </c>
      <c r="B4543" s="8">
        <v>46251</v>
      </c>
      <c r="C4543" s="6" t="s">
        <v>617</v>
      </c>
      <c r="D4543" s="6" t="s">
        <v>610</v>
      </c>
      <c r="E4543">
        <f>VLOOKUP(A4543,Kagle!A:Q,17)</f>
        <v>0.72</v>
      </c>
    </row>
    <row r="4544" spans="1:5" ht="15">
      <c r="A4544" s="6" t="s">
        <v>4961</v>
      </c>
      <c r="B4544" s="8">
        <v>10050</v>
      </c>
      <c r="C4544" s="6" t="s">
        <v>609</v>
      </c>
      <c r="D4544" s="6" t="s">
        <v>610</v>
      </c>
      <c r="E4544">
        <f>VLOOKUP(A4544,Kagle!A:Q,17)</f>
        <v>0.71799999999999997</v>
      </c>
    </row>
    <row r="4545" spans="1:5" ht="15">
      <c r="A4545" s="6" t="s">
        <v>4962</v>
      </c>
      <c r="B4545" s="8">
        <v>6440</v>
      </c>
      <c r="C4545" s="6" t="s">
        <v>617</v>
      </c>
      <c r="D4545" s="6" t="s">
        <v>610</v>
      </c>
      <c r="E4545">
        <f>VLOOKUP(A4545,Kagle!A:Q,17)</f>
        <v>0.69</v>
      </c>
    </row>
    <row r="4546" spans="1:5" ht="15">
      <c r="A4546" s="6" t="s">
        <v>4963</v>
      </c>
      <c r="B4546" s="8">
        <v>102380</v>
      </c>
      <c r="C4546" s="6" t="s">
        <v>600</v>
      </c>
      <c r="D4546" s="6" t="s">
        <v>601</v>
      </c>
      <c r="E4546">
        <f>VLOOKUP(A4546,Kagle!A:Q,17)</f>
        <v>0.72299999999999998</v>
      </c>
    </row>
    <row r="4547" spans="1:5" ht="15">
      <c r="A4547" s="6" t="s">
        <v>4964</v>
      </c>
      <c r="B4547" s="8">
        <v>6441</v>
      </c>
      <c r="C4547" s="6" t="s">
        <v>608</v>
      </c>
      <c r="D4547" s="6" t="s">
        <v>607</v>
      </c>
      <c r="E4547">
        <f>VLOOKUP(A4547,Kagle!A:Q,17)</f>
        <v>0.7</v>
      </c>
    </row>
    <row r="4548" spans="1:5" ht="15">
      <c r="A4548" s="6" t="s">
        <v>4965</v>
      </c>
      <c r="B4548" s="8">
        <v>42594</v>
      </c>
      <c r="C4548" s="6" t="s">
        <v>616</v>
      </c>
      <c r="D4548" s="6" t="s">
        <v>607</v>
      </c>
      <c r="E4548">
        <f>VLOOKUP(A4548,Kagle!A:Q,17)</f>
        <v>0.58399999999999996</v>
      </c>
    </row>
    <row r="4549" spans="1:5" ht="15">
      <c r="A4549" s="6" t="s">
        <v>4966</v>
      </c>
      <c r="B4549" s="8">
        <v>23529</v>
      </c>
      <c r="C4549" s="6" t="s">
        <v>630</v>
      </c>
      <c r="D4549" s="6" t="s">
        <v>603</v>
      </c>
      <c r="E4549">
        <f>VLOOKUP(A4549,Kagle!A:Q,17)</f>
        <v>0.71799999999999997</v>
      </c>
    </row>
    <row r="4550" spans="1:5" ht="15">
      <c r="A4550" s="6" t="s">
        <v>4967</v>
      </c>
      <c r="B4550" s="8">
        <v>18613</v>
      </c>
      <c r="C4550" s="6" t="s">
        <v>620</v>
      </c>
      <c r="D4550" s="6" t="s">
        <v>603</v>
      </c>
      <c r="E4550">
        <f>VLOOKUP(A4550,Kagle!A:Q,17)</f>
        <v>0.7</v>
      </c>
    </row>
    <row r="4551" spans="1:5" ht="15">
      <c r="A4551" s="6" t="s">
        <v>4968</v>
      </c>
      <c r="B4551" s="8">
        <v>8481</v>
      </c>
      <c r="C4551" s="6" t="s">
        <v>602</v>
      </c>
      <c r="D4551" s="6" t="s">
        <v>603</v>
      </c>
      <c r="E4551">
        <f>VLOOKUP(A4551,Kagle!A:Q,17)</f>
        <v>0.67200000000000004</v>
      </c>
    </row>
    <row r="4552" spans="1:5" ht="15">
      <c r="A4552" s="6" t="s">
        <v>4969</v>
      </c>
      <c r="B4552" s="8">
        <v>3602</v>
      </c>
      <c r="C4552" s="6" t="s">
        <v>620</v>
      </c>
      <c r="D4552" s="6" t="s">
        <v>603</v>
      </c>
      <c r="E4552">
        <f>VLOOKUP(A4552,Kagle!A:Q,17)</f>
        <v>0.75700000000000001</v>
      </c>
    </row>
    <row r="4553" spans="1:5" ht="15">
      <c r="A4553" s="6" t="s">
        <v>4970</v>
      </c>
      <c r="B4553" s="8">
        <v>2626</v>
      </c>
      <c r="C4553" s="6" t="s">
        <v>602</v>
      </c>
      <c r="D4553" s="6" t="s">
        <v>603</v>
      </c>
      <c r="E4553">
        <f>VLOOKUP(A4553,Kagle!A:Q,17)</f>
        <v>0.67</v>
      </c>
    </row>
    <row r="4554" spans="1:5" ht="15">
      <c r="A4554" s="6" t="s">
        <v>4971</v>
      </c>
      <c r="B4554" s="8">
        <v>75829</v>
      </c>
      <c r="C4554" s="6" t="s">
        <v>609</v>
      </c>
      <c r="D4554" s="6" t="s">
        <v>610</v>
      </c>
      <c r="E4554">
        <f>VLOOKUP(A4554,Kagle!A:Q,17)</f>
        <v>0.69599999999999995</v>
      </c>
    </row>
    <row r="4555" spans="1:5" ht="15">
      <c r="A4555" s="6" t="s">
        <v>4972</v>
      </c>
      <c r="B4555" s="8">
        <v>3886</v>
      </c>
      <c r="C4555" s="6" t="s">
        <v>600</v>
      </c>
      <c r="D4555" s="6" t="s">
        <v>601</v>
      </c>
      <c r="E4555">
        <f>VLOOKUP(A4555,Kagle!A:Q,17)</f>
        <v>0.66500000000000004</v>
      </c>
    </row>
    <row r="4556" spans="1:5" ht="15">
      <c r="A4556" s="6" t="s">
        <v>4973</v>
      </c>
      <c r="B4556" s="8">
        <v>21243</v>
      </c>
      <c r="C4556" s="6" t="s">
        <v>602</v>
      </c>
      <c r="D4556" s="6" t="s">
        <v>603</v>
      </c>
      <c r="E4556">
        <f>VLOOKUP(A4556,Kagle!A:Q,17)</f>
        <v>0.63300000000000001</v>
      </c>
    </row>
    <row r="4557" spans="1:5" ht="15">
      <c r="A4557" s="6" t="s">
        <v>4974</v>
      </c>
      <c r="B4557" s="8">
        <v>3799</v>
      </c>
      <c r="C4557" s="6" t="s">
        <v>627</v>
      </c>
      <c r="D4557" s="6" t="s">
        <v>605</v>
      </c>
      <c r="E4557">
        <f>VLOOKUP(A4557,Kagle!A:Q,17)</f>
        <v>0.49</v>
      </c>
    </row>
    <row r="4558" spans="1:5" ht="15">
      <c r="A4558" s="6" t="s">
        <v>4975</v>
      </c>
      <c r="B4558" s="8">
        <v>11604</v>
      </c>
      <c r="C4558" s="6" t="s">
        <v>602</v>
      </c>
      <c r="D4558" s="6" t="s">
        <v>603</v>
      </c>
      <c r="E4558">
        <f>VLOOKUP(A4558,Kagle!A:Q,17)</f>
        <v>0.56000000000000005</v>
      </c>
    </row>
    <row r="4559" spans="1:5" ht="15">
      <c r="A4559" s="6" t="s">
        <v>4976</v>
      </c>
      <c r="B4559" s="8">
        <v>5940</v>
      </c>
      <c r="C4559" s="6" t="s">
        <v>602</v>
      </c>
      <c r="D4559" s="6" t="s">
        <v>603</v>
      </c>
      <c r="E4559">
        <f>VLOOKUP(A4559,Kagle!A:Q,17)</f>
        <v>0.57399999999999995</v>
      </c>
    </row>
    <row r="4560" spans="1:5" ht="15">
      <c r="A4560" s="6" t="s">
        <v>4977</v>
      </c>
      <c r="B4560" s="8">
        <v>5334</v>
      </c>
      <c r="C4560" s="6" t="s">
        <v>620</v>
      </c>
      <c r="D4560" s="6" t="s">
        <v>603</v>
      </c>
      <c r="E4560">
        <f>VLOOKUP(A4560,Kagle!A:Q,17)</f>
        <v>0.71</v>
      </c>
    </row>
    <row r="4561" spans="1:5" ht="15">
      <c r="A4561" s="6" t="s">
        <v>4978</v>
      </c>
      <c r="B4561" s="8">
        <v>16999</v>
      </c>
      <c r="C4561" s="6" t="s">
        <v>618</v>
      </c>
      <c r="D4561" s="6" t="s">
        <v>601</v>
      </c>
      <c r="E4561">
        <f>VLOOKUP(A4561,Kagle!A:Q,17)</f>
        <v>0.65500000000000003</v>
      </c>
    </row>
    <row r="4562" spans="1:5" ht="15">
      <c r="A4562" s="6" t="s">
        <v>4979</v>
      </c>
      <c r="B4562" s="8">
        <v>28427</v>
      </c>
      <c r="C4562" s="6" t="s">
        <v>618</v>
      </c>
      <c r="D4562" s="6" t="s">
        <v>601</v>
      </c>
      <c r="E4562">
        <f>VLOOKUP(A4562,Kagle!A:Q,17)</f>
        <v>0.66</v>
      </c>
    </row>
    <row r="4563" spans="1:5" ht="15">
      <c r="A4563" s="6" t="s">
        <v>4980</v>
      </c>
      <c r="B4563" s="8">
        <v>2123</v>
      </c>
      <c r="C4563" s="6" t="s">
        <v>602</v>
      </c>
      <c r="D4563" s="6" t="s">
        <v>603</v>
      </c>
      <c r="E4563">
        <f>VLOOKUP(A4563,Kagle!A:Q,17)</f>
        <v>0.72</v>
      </c>
    </row>
    <row r="4564" spans="1:5" ht="15">
      <c r="A4564" s="6" t="s">
        <v>4981</v>
      </c>
      <c r="B4564" s="8">
        <v>2068</v>
      </c>
      <c r="C4564" s="6" t="s">
        <v>617</v>
      </c>
      <c r="D4564" s="6" t="s">
        <v>610</v>
      </c>
      <c r="E4564">
        <f>VLOOKUP(A4564,Kagle!A:Q,17)</f>
        <v>0.76400000000000001</v>
      </c>
    </row>
    <row r="4565" spans="1:5" ht="15">
      <c r="A4565" s="6" t="s">
        <v>4982</v>
      </c>
      <c r="B4565" s="8">
        <v>6827</v>
      </c>
      <c r="C4565" s="6" t="s">
        <v>609</v>
      </c>
      <c r="D4565" s="6" t="s">
        <v>610</v>
      </c>
      <c r="E4565">
        <f>VLOOKUP(A4565,Kagle!A:Q,17)</f>
        <v>0.71599999999999997</v>
      </c>
    </row>
    <row r="4566" spans="1:5" ht="15">
      <c r="A4566" s="6" t="s">
        <v>4983</v>
      </c>
      <c r="B4566" s="8">
        <v>2019</v>
      </c>
      <c r="C4566" s="6" t="s">
        <v>620</v>
      </c>
      <c r="D4566" s="6" t="s">
        <v>603</v>
      </c>
      <c r="E4566">
        <f>VLOOKUP(A4566,Kagle!A:Q,17)</f>
        <v>0.70599999999999996</v>
      </c>
    </row>
    <row r="4567" spans="1:5" ht="15">
      <c r="A4567" s="6" t="s">
        <v>4984</v>
      </c>
      <c r="B4567" s="8">
        <v>7297</v>
      </c>
      <c r="C4567" s="6" t="s">
        <v>617</v>
      </c>
      <c r="D4567" s="6" t="s">
        <v>610</v>
      </c>
      <c r="E4567">
        <f>VLOOKUP(A4567,Kagle!A:Q,17)</f>
        <v>0.75900000000000001</v>
      </c>
    </row>
    <row r="4568" spans="1:5" ht="15">
      <c r="A4568" s="6" t="s">
        <v>4985</v>
      </c>
      <c r="B4568" s="8">
        <v>1760</v>
      </c>
      <c r="C4568" s="6" t="s">
        <v>602</v>
      </c>
      <c r="D4568" s="6" t="s">
        <v>603</v>
      </c>
      <c r="E4568">
        <f>VLOOKUP(A4568,Kagle!A:Q,17)</f>
        <v>0.56999999999999995</v>
      </c>
    </row>
    <row r="4569" spans="1:5" ht="15">
      <c r="A4569" s="6" t="s">
        <v>4986</v>
      </c>
      <c r="B4569" s="8">
        <v>20261</v>
      </c>
      <c r="C4569" s="6" t="s">
        <v>602</v>
      </c>
      <c r="D4569" s="6" t="s">
        <v>603</v>
      </c>
      <c r="E4569">
        <f>VLOOKUP(A4569,Kagle!A:Q,17)</f>
        <v>0.66900000000000004</v>
      </c>
    </row>
    <row r="4570" spans="1:5" ht="15">
      <c r="A4570" s="6" t="s">
        <v>4987</v>
      </c>
      <c r="B4570" s="8">
        <v>31918</v>
      </c>
      <c r="C4570" s="6" t="s">
        <v>609</v>
      </c>
      <c r="D4570" s="6" t="s">
        <v>610</v>
      </c>
      <c r="E4570">
        <f>VLOOKUP(A4570,Kagle!A:Q,17)</f>
        <v>0.67</v>
      </c>
    </row>
    <row r="4571" spans="1:5" ht="15">
      <c r="A4571" s="6" t="s">
        <v>4988</v>
      </c>
      <c r="B4571" s="8">
        <v>14522</v>
      </c>
      <c r="C4571" s="6" t="s">
        <v>604</v>
      </c>
      <c r="D4571" s="6" t="s">
        <v>605</v>
      </c>
      <c r="E4571">
        <f>VLOOKUP(A4571,Kagle!A:Q,17)</f>
        <v>0.63200000000000001</v>
      </c>
    </row>
    <row r="4572" spans="1:5" ht="15">
      <c r="A4572" s="6" t="s">
        <v>4989</v>
      </c>
      <c r="B4572" s="8">
        <v>2166</v>
      </c>
      <c r="C4572" s="6" t="s">
        <v>614</v>
      </c>
      <c r="D4572" s="6" t="s">
        <v>607</v>
      </c>
      <c r="E4572">
        <f>VLOOKUP(A4572,Kagle!A:Q,17)</f>
        <v>0.56999999999999995</v>
      </c>
    </row>
    <row r="4573" spans="1:5" ht="15">
      <c r="A4573" s="6" t="s">
        <v>4990</v>
      </c>
      <c r="B4573" s="8">
        <v>13848</v>
      </c>
      <c r="C4573" s="6" t="s">
        <v>616</v>
      </c>
      <c r="D4573" s="6" t="s">
        <v>607</v>
      </c>
      <c r="E4573">
        <f>VLOOKUP(A4573,Kagle!A:Q,17)</f>
        <v>0.61899999999999999</v>
      </c>
    </row>
    <row r="4574" spans="1:5" ht="15">
      <c r="A4574" s="6" t="s">
        <v>4991</v>
      </c>
      <c r="B4574" s="8">
        <v>14216</v>
      </c>
      <c r="C4574" s="6" t="s">
        <v>617</v>
      </c>
      <c r="D4574" s="6" t="s">
        <v>610</v>
      </c>
      <c r="E4574">
        <f>VLOOKUP(A4574,Kagle!A:Q,17)</f>
        <v>0.74</v>
      </c>
    </row>
    <row r="4575" spans="1:5" ht="15">
      <c r="A4575" s="6" t="s">
        <v>4992</v>
      </c>
      <c r="B4575" s="8">
        <v>53269</v>
      </c>
      <c r="C4575" s="6" t="s">
        <v>617</v>
      </c>
      <c r="D4575" s="6" t="s">
        <v>610</v>
      </c>
      <c r="E4575">
        <f>VLOOKUP(A4575,Kagle!A:Q,17)</f>
        <v>0.73799999999999999</v>
      </c>
    </row>
    <row r="4576" spans="1:5" ht="15">
      <c r="A4576" s="6" t="s">
        <v>4993</v>
      </c>
      <c r="B4576" s="8">
        <v>3135</v>
      </c>
      <c r="C4576" s="6" t="s">
        <v>608</v>
      </c>
      <c r="D4576" s="6" t="s">
        <v>607</v>
      </c>
      <c r="E4576">
        <f>VLOOKUP(A4576,Kagle!A:Q,17)</f>
        <v>0.626</v>
      </c>
    </row>
    <row r="4577" spans="1:5" ht="15">
      <c r="A4577" s="6" t="s">
        <v>4994</v>
      </c>
      <c r="B4577" s="8">
        <v>2305</v>
      </c>
      <c r="C4577" s="6" t="s">
        <v>620</v>
      </c>
      <c r="D4577" s="6" t="s">
        <v>603</v>
      </c>
      <c r="E4577">
        <f>VLOOKUP(A4577,Kagle!A:Q,17)</f>
        <v>0.73199999999999998</v>
      </c>
    </row>
    <row r="4578" spans="1:5" ht="15">
      <c r="A4578" s="6" t="s">
        <v>4995</v>
      </c>
      <c r="B4578" s="8">
        <v>3065</v>
      </c>
      <c r="C4578" s="6" t="s">
        <v>617</v>
      </c>
      <c r="D4578" s="6" t="s">
        <v>610</v>
      </c>
      <c r="E4578">
        <f>VLOOKUP(A4578,Kagle!A:Q,17)</f>
        <v>0.73199999999999998</v>
      </c>
    </row>
    <row r="4579" spans="1:5" ht="15">
      <c r="A4579" s="6" t="s">
        <v>4996</v>
      </c>
      <c r="B4579" s="8">
        <v>5416</v>
      </c>
      <c r="C4579" s="6" t="s">
        <v>602</v>
      </c>
      <c r="D4579" s="6" t="s">
        <v>603</v>
      </c>
      <c r="E4579">
        <f>VLOOKUP(A4579,Kagle!A:Q,17)</f>
        <v>0.65700000000000003</v>
      </c>
    </row>
    <row r="4580" spans="1:5" ht="15">
      <c r="A4580" s="6" t="s">
        <v>4997</v>
      </c>
      <c r="B4580" s="8">
        <v>3803</v>
      </c>
      <c r="C4580" s="6" t="s">
        <v>609</v>
      </c>
      <c r="D4580" s="6" t="s">
        <v>610</v>
      </c>
      <c r="E4580">
        <f>VLOOKUP(A4580,Kagle!A:Q,17)</f>
        <v>0.74</v>
      </c>
    </row>
    <row r="4581" spans="1:5" ht="15">
      <c r="A4581" s="6" t="s">
        <v>4998</v>
      </c>
      <c r="B4581" s="8">
        <v>4817</v>
      </c>
      <c r="C4581" s="6" t="s">
        <v>616</v>
      </c>
      <c r="D4581" s="6" t="s">
        <v>607</v>
      </c>
      <c r="E4581">
        <f>VLOOKUP(A4581,Kagle!A:Q,17)</f>
        <v>0.61299999999999999</v>
      </c>
    </row>
    <row r="4582" spans="1:5" ht="15">
      <c r="A4582" s="6" t="s">
        <v>4999</v>
      </c>
      <c r="B4582" s="8">
        <v>433656</v>
      </c>
      <c r="C4582" s="6" t="s">
        <v>620</v>
      </c>
      <c r="D4582" s="6" t="s">
        <v>603</v>
      </c>
      <c r="E4582">
        <f>VLOOKUP(A4582,Kagle!A:Q,17)</f>
        <v>0.74</v>
      </c>
    </row>
    <row r="4583" spans="1:5" ht="15">
      <c r="A4583" s="6" t="s">
        <v>5000</v>
      </c>
      <c r="B4583" s="8">
        <v>46421</v>
      </c>
      <c r="C4583" s="6" t="s">
        <v>620</v>
      </c>
      <c r="D4583" s="6" t="s">
        <v>603</v>
      </c>
      <c r="E4583">
        <f>VLOOKUP(A4583,Kagle!A:Q,17)</f>
        <v>0.84</v>
      </c>
    </row>
    <row r="4584" spans="1:5" ht="15">
      <c r="A4584" s="6" t="s">
        <v>5001</v>
      </c>
      <c r="B4584" s="8">
        <v>48131</v>
      </c>
      <c r="C4584" s="6" t="s">
        <v>602</v>
      </c>
      <c r="D4584" s="6" t="s">
        <v>603</v>
      </c>
      <c r="E4584">
        <f>VLOOKUP(A4584,Kagle!A:Q,17)</f>
        <v>0.74099999999999999</v>
      </c>
    </row>
    <row r="4585" spans="1:5" ht="15">
      <c r="A4585" s="6" t="s">
        <v>5002</v>
      </c>
      <c r="B4585" s="8">
        <v>18717</v>
      </c>
      <c r="C4585" s="6" t="s">
        <v>606</v>
      </c>
      <c r="D4585" s="6" t="s">
        <v>607</v>
      </c>
      <c r="E4585">
        <f>VLOOKUP(A4585,Kagle!A:Q,17)</f>
        <v>0.61099999999999999</v>
      </c>
    </row>
    <row r="4586" spans="1:5" ht="15">
      <c r="A4586" s="6" t="s">
        <v>5003</v>
      </c>
      <c r="B4586" s="8">
        <v>16069</v>
      </c>
      <c r="C4586" s="6" t="s">
        <v>614</v>
      </c>
      <c r="D4586" s="6" t="s">
        <v>607</v>
      </c>
      <c r="E4586">
        <f>VLOOKUP(A4586,Kagle!A:Q,17)</f>
        <v>0.54100000000000004</v>
      </c>
    </row>
    <row r="4587" spans="1:5" ht="15">
      <c r="A4587" s="6" t="s">
        <v>5004</v>
      </c>
      <c r="B4587" s="8">
        <v>4566</v>
      </c>
      <c r="C4587" s="6" t="s">
        <v>612</v>
      </c>
      <c r="D4587" s="6" t="s">
        <v>607</v>
      </c>
      <c r="E4587">
        <f>VLOOKUP(A4587,Kagle!A:Q,17)</f>
        <v>0.53</v>
      </c>
    </row>
    <row r="4588" spans="1:5" ht="15">
      <c r="A4588" s="6" t="s">
        <v>5005</v>
      </c>
      <c r="B4588" s="8">
        <v>34344</v>
      </c>
      <c r="C4588" s="6" t="s">
        <v>622</v>
      </c>
      <c r="D4588" s="6" t="s">
        <v>607</v>
      </c>
      <c r="E4588">
        <f>VLOOKUP(A4588,Kagle!A:Q,17)</f>
        <v>0.60599999999999998</v>
      </c>
    </row>
    <row r="4589" spans="1:5" ht="15">
      <c r="A4589" s="6" t="s">
        <v>5006</v>
      </c>
      <c r="B4589" s="8">
        <v>45604</v>
      </c>
      <c r="C4589" s="6" t="s">
        <v>614</v>
      </c>
      <c r="D4589" s="6" t="s">
        <v>607</v>
      </c>
      <c r="E4589">
        <f>VLOOKUP(A4589,Kagle!A:Q,17)</f>
        <v>0.60199999999999998</v>
      </c>
    </row>
    <row r="4590" spans="1:5" ht="15">
      <c r="A4590" s="6" t="s">
        <v>5006</v>
      </c>
      <c r="B4590" s="8">
        <v>5349</v>
      </c>
      <c r="C4590" s="6" t="s">
        <v>622</v>
      </c>
      <c r="D4590" s="6" t="s">
        <v>607</v>
      </c>
      <c r="E4590">
        <f>VLOOKUP(A4590,Kagle!A:Q,17)</f>
        <v>0.60199999999999998</v>
      </c>
    </row>
    <row r="4591" spans="1:5" ht="15">
      <c r="A4591" s="6" t="s">
        <v>5007</v>
      </c>
      <c r="B4591" s="8">
        <v>2717</v>
      </c>
      <c r="C4591" s="6" t="s">
        <v>602</v>
      </c>
      <c r="D4591" s="6" t="s">
        <v>603</v>
      </c>
      <c r="E4591">
        <f>VLOOKUP(A4591,Kagle!A:Q,17)</f>
        <v>0.67200000000000004</v>
      </c>
    </row>
    <row r="4592" spans="1:5" ht="15">
      <c r="A4592" s="6" t="s">
        <v>5008</v>
      </c>
      <c r="B4592" s="8">
        <v>10893</v>
      </c>
      <c r="C4592" s="6" t="s">
        <v>615</v>
      </c>
      <c r="D4592" s="6" t="s">
        <v>607</v>
      </c>
      <c r="E4592">
        <f>VLOOKUP(A4592,Kagle!A:Q,17)</f>
        <v>0.55500000000000005</v>
      </c>
    </row>
    <row r="4593" spans="1:5" ht="15">
      <c r="A4593" s="6" t="s">
        <v>5009</v>
      </c>
      <c r="B4593" s="8">
        <v>85421</v>
      </c>
      <c r="C4593" s="6" t="s">
        <v>620</v>
      </c>
      <c r="D4593" s="6" t="s">
        <v>603</v>
      </c>
      <c r="E4593">
        <f>VLOOKUP(A4593,Kagle!A:Q,17)</f>
        <v>0.72</v>
      </c>
    </row>
    <row r="4594" spans="1:5" ht="15">
      <c r="A4594" s="6" t="s">
        <v>5010</v>
      </c>
      <c r="B4594" s="8">
        <v>5391</v>
      </c>
      <c r="C4594" s="6" t="s">
        <v>611</v>
      </c>
      <c r="D4594" s="6" t="s">
        <v>610</v>
      </c>
      <c r="E4594">
        <f>VLOOKUP(A4594,Kagle!A:Q,17)</f>
        <v>0.78200000000000003</v>
      </c>
    </row>
    <row r="4595" spans="1:5" ht="15">
      <c r="A4595" s="6" t="s">
        <v>5011</v>
      </c>
      <c r="B4595" s="8">
        <v>4495</v>
      </c>
      <c r="C4595" s="6" t="s">
        <v>613</v>
      </c>
      <c r="D4595" s="6" t="s">
        <v>605</v>
      </c>
      <c r="E4595">
        <f>VLOOKUP(A4595,Kagle!A:Q,17)</f>
        <v>0.60499999999999998</v>
      </c>
    </row>
    <row r="4596" spans="1:5" ht="15">
      <c r="A4596" s="6" t="s">
        <v>5012</v>
      </c>
      <c r="B4596" s="8">
        <v>60042</v>
      </c>
      <c r="C4596" s="6" t="s">
        <v>615</v>
      </c>
      <c r="D4596" s="6" t="s">
        <v>607</v>
      </c>
      <c r="E4596">
        <f>VLOOKUP(A4596,Kagle!A:Q,17)</f>
        <v>0.59499999999999997</v>
      </c>
    </row>
    <row r="4597" spans="1:5" ht="15">
      <c r="A4597" s="6" t="s">
        <v>5013</v>
      </c>
      <c r="B4597" s="8">
        <v>2287</v>
      </c>
      <c r="C4597" s="6" t="s">
        <v>612</v>
      </c>
      <c r="D4597" s="6" t="s">
        <v>607</v>
      </c>
      <c r="E4597">
        <f>VLOOKUP(A4597,Kagle!A:Q,17)</f>
        <v>0.59299999999999997</v>
      </c>
    </row>
    <row r="4598" spans="1:5" ht="15">
      <c r="A4598" s="6" t="s">
        <v>5014</v>
      </c>
      <c r="B4598" s="8">
        <v>28667</v>
      </c>
      <c r="C4598" s="6" t="s">
        <v>611</v>
      </c>
      <c r="D4598" s="6" t="s">
        <v>610</v>
      </c>
      <c r="E4598">
        <f>VLOOKUP(A4598,Kagle!A:Q,17)</f>
        <v>0.67700000000000005</v>
      </c>
    </row>
    <row r="4599" spans="1:5" ht="15">
      <c r="A4599" s="6" t="s">
        <v>5015</v>
      </c>
      <c r="B4599" s="8">
        <v>844483</v>
      </c>
      <c r="C4599" s="6" t="s">
        <v>614</v>
      </c>
      <c r="D4599" s="6" t="s">
        <v>607</v>
      </c>
      <c r="E4599">
        <f>VLOOKUP(A4599,Kagle!A:Q,17)</f>
        <v>0.56999999999999995</v>
      </c>
    </row>
    <row r="4600" spans="1:5" ht="15">
      <c r="A4600" s="6" t="s">
        <v>5016</v>
      </c>
      <c r="B4600" s="8">
        <v>2814</v>
      </c>
      <c r="C4600" s="6" t="s">
        <v>620</v>
      </c>
      <c r="D4600" s="6" t="s">
        <v>603</v>
      </c>
      <c r="E4600">
        <f>VLOOKUP(A4600,Kagle!A:Q,17)</f>
        <v>0.80500000000000005</v>
      </c>
    </row>
    <row r="4601" spans="1:5" ht="15">
      <c r="A4601" s="6" t="s">
        <v>5017</v>
      </c>
      <c r="B4601" s="8">
        <v>60019</v>
      </c>
      <c r="C4601" s="6" t="s">
        <v>611</v>
      </c>
      <c r="D4601" s="6" t="s">
        <v>610</v>
      </c>
      <c r="E4601">
        <f>VLOOKUP(A4601,Kagle!A:Q,17)</f>
        <v>0.73099999999999998</v>
      </c>
    </row>
    <row r="4602" spans="1:5" ht="15">
      <c r="A4602" s="6" t="s">
        <v>5018</v>
      </c>
      <c r="B4602" s="8">
        <v>6969</v>
      </c>
      <c r="C4602" s="6" t="s">
        <v>617</v>
      </c>
      <c r="D4602" s="6" t="s">
        <v>610</v>
      </c>
      <c r="E4602">
        <f>VLOOKUP(A4602,Kagle!A:Q,17)</f>
        <v>0.73599999999999999</v>
      </c>
    </row>
    <row r="4603" spans="1:5" ht="15">
      <c r="A4603" s="6" t="s">
        <v>5019</v>
      </c>
      <c r="B4603" s="8">
        <v>3754</v>
      </c>
      <c r="C4603" s="6" t="s">
        <v>623</v>
      </c>
      <c r="D4603" s="6" t="s">
        <v>607</v>
      </c>
      <c r="E4603">
        <f>VLOOKUP(A4603,Kagle!A:Q,17)</f>
        <v>0.56999999999999995</v>
      </c>
    </row>
    <row r="4604" spans="1:5" ht="15">
      <c r="A4604" s="6" t="s">
        <v>5020</v>
      </c>
      <c r="B4604" s="8">
        <v>4451</v>
      </c>
      <c r="C4604" s="6" t="s">
        <v>602</v>
      </c>
      <c r="D4604" s="6" t="s">
        <v>603</v>
      </c>
      <c r="E4604">
        <f>VLOOKUP(A4604,Kagle!A:Q,17)</f>
        <v>0.66400000000000003</v>
      </c>
    </row>
    <row r="4605" spans="1:5" ht="15">
      <c r="A4605" s="6" t="s">
        <v>5021</v>
      </c>
      <c r="B4605" s="8">
        <v>18129</v>
      </c>
      <c r="C4605" s="6" t="s">
        <v>616</v>
      </c>
      <c r="D4605" s="6" t="s">
        <v>607</v>
      </c>
      <c r="E4605">
        <f>VLOOKUP(A4605,Kagle!A:Q,17)</f>
        <v>0.59599999999999997</v>
      </c>
    </row>
    <row r="4606" spans="1:5" ht="15">
      <c r="A4606" s="6" t="s">
        <v>5022</v>
      </c>
      <c r="B4606" s="8">
        <v>161957</v>
      </c>
      <c r="C4606" s="6" t="s">
        <v>604</v>
      </c>
      <c r="D4606" s="6" t="s">
        <v>605</v>
      </c>
      <c r="E4606">
        <f>VLOOKUP(A4606,Kagle!A:Q,17)</f>
        <v>0.58499999999999996</v>
      </c>
    </row>
    <row r="4607" spans="1:5" ht="15">
      <c r="A4607" s="6" t="s">
        <v>5023</v>
      </c>
      <c r="B4607" s="8">
        <v>37368</v>
      </c>
      <c r="C4607" s="6" t="s">
        <v>620</v>
      </c>
      <c r="D4607" s="6" t="s">
        <v>603</v>
      </c>
      <c r="E4607">
        <f>VLOOKUP(A4607,Kagle!A:Q,17)</f>
        <v>0.86199999999999999</v>
      </c>
    </row>
    <row r="4608" spans="1:5" ht="15">
      <c r="A4608" s="6" t="s">
        <v>5024</v>
      </c>
      <c r="B4608" s="8">
        <v>11369</v>
      </c>
      <c r="C4608" s="6" t="s">
        <v>612</v>
      </c>
      <c r="D4608" s="6" t="s">
        <v>607</v>
      </c>
      <c r="E4608">
        <f>VLOOKUP(A4608,Kagle!A:Q,17)</f>
        <v>0.59099999999999997</v>
      </c>
    </row>
    <row r="4609" spans="1:5" ht="15">
      <c r="A4609" s="6" t="s">
        <v>5025</v>
      </c>
      <c r="B4609" s="8">
        <v>254484</v>
      </c>
      <c r="C4609" s="6" t="s">
        <v>620</v>
      </c>
      <c r="D4609" s="6" t="s">
        <v>603</v>
      </c>
      <c r="E4609">
        <f>VLOOKUP(A4609,Kagle!A:Q,17)</f>
        <v>0.76900000000000002</v>
      </c>
    </row>
    <row r="4610" spans="1:5" ht="15">
      <c r="A4610" s="6" t="s">
        <v>5025</v>
      </c>
      <c r="B4610" s="8">
        <v>6920</v>
      </c>
      <c r="C4610" s="6" t="s">
        <v>611</v>
      </c>
      <c r="D4610" s="6" t="s">
        <v>610</v>
      </c>
      <c r="E4610">
        <f>VLOOKUP(A4610,Kagle!A:Q,17)</f>
        <v>0.76900000000000002</v>
      </c>
    </row>
    <row r="4611" spans="1:5" ht="15">
      <c r="A4611" s="6" t="s">
        <v>5026</v>
      </c>
      <c r="B4611" s="8">
        <v>91093</v>
      </c>
      <c r="C4611" s="6" t="s">
        <v>609</v>
      </c>
      <c r="D4611" s="6" t="s">
        <v>610</v>
      </c>
      <c r="E4611">
        <f>VLOOKUP(A4611,Kagle!A:Q,17)</f>
        <v>0.68200000000000005</v>
      </c>
    </row>
    <row r="4612" spans="1:5" ht="15">
      <c r="A4612" s="6" t="s">
        <v>5027</v>
      </c>
      <c r="B4612" s="8">
        <v>5598</v>
      </c>
      <c r="C4612" s="6" t="s">
        <v>629</v>
      </c>
      <c r="D4612" s="6" t="s">
        <v>607</v>
      </c>
      <c r="E4612">
        <f>VLOOKUP(A4612,Kagle!A:Q,17)</f>
        <v>0.66200000000000003</v>
      </c>
    </row>
    <row r="4613" spans="1:5" ht="15">
      <c r="A4613" s="6" t="s">
        <v>5028</v>
      </c>
      <c r="B4613" s="8">
        <v>34266</v>
      </c>
      <c r="C4613" s="6" t="s">
        <v>611</v>
      </c>
      <c r="D4613" s="6" t="s">
        <v>610</v>
      </c>
      <c r="E4613">
        <f>VLOOKUP(A4613,Kagle!A:Q,17)</f>
        <v>0.66200000000000003</v>
      </c>
    </row>
    <row r="4614" spans="1:5" ht="15">
      <c r="A4614" s="6" t="s">
        <v>5029</v>
      </c>
      <c r="B4614" s="8">
        <v>3097</v>
      </c>
      <c r="C4614" s="6" t="s">
        <v>608</v>
      </c>
      <c r="D4614" s="6" t="s">
        <v>607</v>
      </c>
      <c r="E4614">
        <f>VLOOKUP(A4614,Kagle!A:Q,17)</f>
        <v>0.57899999999999996</v>
      </c>
    </row>
    <row r="4615" spans="1:5" ht="15">
      <c r="A4615" s="6" t="s">
        <v>5030</v>
      </c>
      <c r="B4615" s="8">
        <v>9072</v>
      </c>
      <c r="C4615" s="6" t="s">
        <v>629</v>
      </c>
      <c r="D4615" s="6" t="s">
        <v>607</v>
      </c>
      <c r="E4615">
        <f>VLOOKUP(A4615,Kagle!A:Q,17)</f>
        <v>0.64</v>
      </c>
    </row>
    <row r="4616" spans="1:5" ht="15">
      <c r="A4616" s="6" t="s">
        <v>5030</v>
      </c>
      <c r="B4616" s="8">
        <v>9434</v>
      </c>
      <c r="C4616" s="6" t="s">
        <v>608</v>
      </c>
      <c r="D4616" s="6" t="s">
        <v>607</v>
      </c>
      <c r="E4616">
        <f>VLOOKUP(A4616,Kagle!A:Q,17)</f>
        <v>0.64</v>
      </c>
    </row>
    <row r="4617" spans="1:5" ht="15">
      <c r="A4617" s="6" t="s">
        <v>5030</v>
      </c>
      <c r="B4617" s="8">
        <v>11207</v>
      </c>
      <c r="C4617" s="6" t="s">
        <v>611</v>
      </c>
      <c r="D4617" s="6" t="s">
        <v>610</v>
      </c>
      <c r="E4617">
        <f>VLOOKUP(A4617,Kagle!A:Q,17)</f>
        <v>0.64</v>
      </c>
    </row>
    <row r="4618" spans="1:5" ht="15">
      <c r="A4618" s="6" t="s">
        <v>5030</v>
      </c>
      <c r="B4618" s="8">
        <v>13103</v>
      </c>
      <c r="C4618" s="6" t="s">
        <v>600</v>
      </c>
      <c r="D4618" s="6" t="s">
        <v>601</v>
      </c>
      <c r="E4618">
        <f>VLOOKUP(A4618,Kagle!A:Q,17)</f>
        <v>0.64</v>
      </c>
    </row>
    <row r="4619" spans="1:5" ht="15">
      <c r="A4619" s="6" t="s">
        <v>5031</v>
      </c>
      <c r="B4619" s="8">
        <v>5658</v>
      </c>
      <c r="C4619" s="6" t="s">
        <v>602</v>
      </c>
      <c r="D4619" s="6" t="s">
        <v>603</v>
      </c>
      <c r="E4619">
        <f>VLOOKUP(A4619,Kagle!A:Q,17)</f>
        <v>0.63800000000000001</v>
      </c>
    </row>
    <row r="4620" spans="1:5" ht="15">
      <c r="A4620" s="6" t="s">
        <v>5032</v>
      </c>
      <c r="B4620" s="8">
        <v>25753</v>
      </c>
      <c r="C4620" s="6" t="s">
        <v>622</v>
      </c>
      <c r="D4620" s="6" t="s">
        <v>607</v>
      </c>
      <c r="E4620">
        <f>VLOOKUP(A4620,Kagle!A:Q,17)</f>
        <v>0.63800000000000001</v>
      </c>
    </row>
    <row r="4621" spans="1:5" ht="15">
      <c r="A4621" s="6" t="s">
        <v>5033</v>
      </c>
      <c r="B4621" s="8">
        <v>7420</v>
      </c>
      <c r="C4621" s="6" t="s">
        <v>604</v>
      </c>
      <c r="D4621" s="6" t="s">
        <v>605</v>
      </c>
      <c r="E4621">
        <f>VLOOKUP(A4621,Kagle!A:Q,17)</f>
        <v>0.59399999999999997</v>
      </c>
    </row>
    <row r="4622" spans="1:5" ht="15">
      <c r="A4622" s="6" t="s">
        <v>5034</v>
      </c>
      <c r="B4622" s="8">
        <v>32139</v>
      </c>
      <c r="C4622" s="6" t="s">
        <v>614</v>
      </c>
      <c r="D4622" s="6" t="s">
        <v>607</v>
      </c>
      <c r="E4622">
        <f>VLOOKUP(A4622,Kagle!A:Q,17)</f>
        <v>0.59</v>
      </c>
    </row>
    <row r="4623" spans="1:5" ht="15">
      <c r="A4623" s="6" t="s">
        <v>5035</v>
      </c>
      <c r="B4623" s="8">
        <v>2630</v>
      </c>
      <c r="C4623" s="6" t="s">
        <v>604</v>
      </c>
      <c r="D4623" s="6" t="s">
        <v>605</v>
      </c>
      <c r="E4623">
        <f>VLOOKUP(A4623,Kagle!A:Q,17)</f>
        <v>0.53200000000000003</v>
      </c>
    </row>
    <row r="4624" spans="1:5" ht="15">
      <c r="A4624" s="6" t="s">
        <v>5036</v>
      </c>
      <c r="B4624" s="8">
        <v>34384</v>
      </c>
      <c r="C4624" s="6" t="s">
        <v>622</v>
      </c>
      <c r="D4624" s="6" t="s">
        <v>607</v>
      </c>
      <c r="E4624">
        <f>VLOOKUP(A4624,Kagle!A:Q,17)</f>
        <v>0.58899999999999997</v>
      </c>
    </row>
    <row r="4625" spans="1:5" ht="15">
      <c r="A4625" s="6" t="s">
        <v>5037</v>
      </c>
      <c r="B4625" s="8">
        <v>8687</v>
      </c>
      <c r="C4625" s="6" t="s">
        <v>614</v>
      </c>
      <c r="D4625" s="6" t="s">
        <v>607</v>
      </c>
      <c r="E4625">
        <f>VLOOKUP(A4625,Kagle!A:Q,17)</f>
        <v>0.57999999999999996</v>
      </c>
    </row>
    <row r="4626" spans="1:5" ht="15">
      <c r="A4626" s="6" t="s">
        <v>5038</v>
      </c>
      <c r="B4626" s="8">
        <v>17327</v>
      </c>
      <c r="C4626" s="6" t="s">
        <v>621</v>
      </c>
      <c r="D4626" s="6" t="s">
        <v>603</v>
      </c>
      <c r="E4626">
        <f>VLOOKUP(A4626,Kagle!A:Q,17)</f>
        <v>0.68200000000000005</v>
      </c>
    </row>
    <row r="4627" spans="1:5" ht="15">
      <c r="A4627" s="6" t="s">
        <v>5039</v>
      </c>
      <c r="B4627" s="8">
        <v>3083</v>
      </c>
      <c r="C4627" s="6" t="s">
        <v>602</v>
      </c>
      <c r="D4627" s="6" t="s">
        <v>603</v>
      </c>
      <c r="E4627">
        <f>VLOOKUP(A4627,Kagle!A:Q,17)</f>
        <v>0.69</v>
      </c>
    </row>
    <row r="4628" spans="1:5" ht="15">
      <c r="A4628" s="6" t="s">
        <v>5040</v>
      </c>
      <c r="B4628" s="8">
        <v>21080</v>
      </c>
      <c r="C4628" s="6" t="s">
        <v>617</v>
      </c>
      <c r="D4628" s="6" t="s">
        <v>610</v>
      </c>
      <c r="E4628">
        <f>VLOOKUP(A4628,Kagle!A:Q,17)</f>
        <v>0.76300000000000001</v>
      </c>
    </row>
    <row r="4629" spans="1:5" ht="15">
      <c r="A4629" s="6" t="s">
        <v>5041</v>
      </c>
      <c r="B4629" s="8">
        <v>5066</v>
      </c>
      <c r="C4629" s="6" t="s">
        <v>608</v>
      </c>
      <c r="D4629" s="6" t="s">
        <v>607</v>
      </c>
      <c r="E4629">
        <f>VLOOKUP(A4629,Kagle!A:Q,17)</f>
        <v>0.61599999999999999</v>
      </c>
    </row>
    <row r="4630" spans="1:5" ht="15">
      <c r="A4630" s="6" t="s">
        <v>5042</v>
      </c>
      <c r="B4630" s="8">
        <v>14762</v>
      </c>
      <c r="C4630" s="6" t="s">
        <v>625</v>
      </c>
      <c r="D4630" s="6" t="s">
        <v>605</v>
      </c>
      <c r="E4630">
        <f>VLOOKUP(A4630,Kagle!A:Q,17)</f>
        <v>0.61599999999999999</v>
      </c>
    </row>
    <row r="4631" spans="1:5" ht="15">
      <c r="A4631" s="6" t="s">
        <v>5043</v>
      </c>
      <c r="B4631" s="8">
        <v>4562</v>
      </c>
      <c r="C4631" s="6" t="s">
        <v>608</v>
      </c>
      <c r="D4631" s="6" t="s">
        <v>607</v>
      </c>
      <c r="E4631">
        <f>VLOOKUP(A4631,Kagle!A:Q,17)</f>
        <v>0.63900000000000001</v>
      </c>
    </row>
    <row r="4632" spans="1:5" ht="15">
      <c r="A4632" s="6" t="s">
        <v>5044</v>
      </c>
      <c r="B4632" s="8">
        <v>3362</v>
      </c>
      <c r="C4632" s="6" t="s">
        <v>614</v>
      </c>
      <c r="D4632" s="6" t="s">
        <v>607</v>
      </c>
      <c r="E4632">
        <f>VLOOKUP(A4632,Kagle!A:Q,17)</f>
        <v>0.55700000000000005</v>
      </c>
    </row>
    <row r="4633" spans="1:5" ht="15">
      <c r="A4633" s="6" t="s">
        <v>5045</v>
      </c>
      <c r="B4633" s="8">
        <v>11843</v>
      </c>
      <c r="C4633" s="6" t="s">
        <v>602</v>
      </c>
      <c r="D4633" s="6" t="s">
        <v>603</v>
      </c>
      <c r="E4633">
        <f>VLOOKUP(A4633,Kagle!A:Q,17)</f>
        <v>0.62</v>
      </c>
    </row>
    <row r="4634" spans="1:5" ht="15">
      <c r="A4634" s="6" t="s">
        <v>5046</v>
      </c>
      <c r="B4634" s="8">
        <v>15468</v>
      </c>
      <c r="C4634" s="6" t="s">
        <v>618</v>
      </c>
      <c r="D4634" s="6" t="s">
        <v>601</v>
      </c>
      <c r="E4634">
        <f>VLOOKUP(A4634,Kagle!A:Q,17)</f>
        <v>0.67</v>
      </c>
    </row>
    <row r="4635" spans="1:5" ht="15">
      <c r="A4635" s="6" t="s">
        <v>5047</v>
      </c>
      <c r="B4635" s="8">
        <v>2932</v>
      </c>
      <c r="C4635" s="6" t="s">
        <v>608</v>
      </c>
      <c r="D4635" s="6" t="s">
        <v>607</v>
      </c>
      <c r="E4635">
        <f>VLOOKUP(A4635,Kagle!A:Q,17)</f>
        <v>0.63900000000000001</v>
      </c>
    </row>
    <row r="4636" spans="1:5" ht="15">
      <c r="A4636" s="6" t="s">
        <v>5048</v>
      </c>
      <c r="B4636" s="8">
        <v>1598</v>
      </c>
      <c r="C4636" s="6" t="s">
        <v>616</v>
      </c>
      <c r="D4636" s="6" t="s">
        <v>607</v>
      </c>
      <c r="E4636">
        <f>VLOOKUP(A4636,Kagle!A:Q,17)</f>
        <v>0.61</v>
      </c>
    </row>
    <row r="4637" spans="1:5" ht="15">
      <c r="A4637" s="6" t="s">
        <v>5049</v>
      </c>
      <c r="B4637" s="8">
        <v>132138</v>
      </c>
      <c r="C4637" s="6" t="s">
        <v>613</v>
      </c>
      <c r="D4637" s="6" t="s">
        <v>605</v>
      </c>
      <c r="E4637">
        <f>VLOOKUP(A4637,Kagle!A:Q,17)</f>
        <v>0.57399999999999995</v>
      </c>
    </row>
    <row r="4638" spans="1:5" ht="15">
      <c r="A4638" s="6" t="s">
        <v>5050</v>
      </c>
      <c r="B4638" s="8">
        <v>3595</v>
      </c>
      <c r="C4638" s="6" t="s">
        <v>604</v>
      </c>
      <c r="D4638" s="6" t="s">
        <v>605</v>
      </c>
      <c r="E4638">
        <f>VLOOKUP(A4638,Kagle!A:Q,17)</f>
        <v>0.59399999999999997</v>
      </c>
    </row>
    <row r="4639" spans="1:5" ht="15">
      <c r="A4639" s="6" t="s">
        <v>5051</v>
      </c>
      <c r="B4639" s="8">
        <v>38710</v>
      </c>
      <c r="C4639" s="6" t="s">
        <v>615</v>
      </c>
      <c r="D4639" s="6" t="s">
        <v>607</v>
      </c>
      <c r="E4639">
        <f>VLOOKUP(A4639,Kagle!A:Q,17)</f>
        <v>0.60799999999999998</v>
      </c>
    </row>
    <row r="4640" spans="1:5" ht="15">
      <c r="A4640" s="6" t="s">
        <v>5052</v>
      </c>
      <c r="B4640" s="8">
        <v>2817</v>
      </c>
      <c r="C4640" s="6" t="s">
        <v>630</v>
      </c>
      <c r="D4640" s="6" t="s">
        <v>603</v>
      </c>
      <c r="E4640">
        <f>VLOOKUP(A4640,Kagle!A:Q,17)</f>
        <v>0.69099999999999995</v>
      </c>
    </row>
    <row r="4641" spans="1:5" ht="15">
      <c r="A4641" s="6" t="s">
        <v>5053</v>
      </c>
      <c r="B4641" s="8">
        <v>3384</v>
      </c>
      <c r="C4641" s="6" t="s">
        <v>622</v>
      </c>
      <c r="D4641" s="6" t="s">
        <v>607</v>
      </c>
      <c r="E4641">
        <f>VLOOKUP(A4641,Kagle!A:Q,17)</f>
        <v>0.57999999999999996</v>
      </c>
    </row>
    <row r="4642" spans="1:5" ht="15">
      <c r="A4642" s="6" t="s">
        <v>5053</v>
      </c>
      <c r="B4642" s="8">
        <v>3781</v>
      </c>
      <c r="C4642" s="6" t="s">
        <v>629</v>
      </c>
      <c r="D4642" s="6" t="s">
        <v>607</v>
      </c>
      <c r="E4642">
        <f>VLOOKUP(A4642,Kagle!A:Q,17)</f>
        <v>0.57999999999999996</v>
      </c>
    </row>
    <row r="4643" spans="1:5" ht="15">
      <c r="A4643" s="6" t="s">
        <v>5053</v>
      </c>
      <c r="B4643" s="8">
        <v>56477</v>
      </c>
      <c r="C4643" s="6" t="s">
        <v>602</v>
      </c>
      <c r="D4643" s="6" t="s">
        <v>603</v>
      </c>
      <c r="E4643">
        <f>VLOOKUP(A4643,Kagle!A:Q,17)</f>
        <v>0.57999999999999996</v>
      </c>
    </row>
    <row r="4644" spans="1:5" ht="15">
      <c r="A4644" s="6" t="s">
        <v>5053</v>
      </c>
      <c r="B4644" s="8">
        <v>18205</v>
      </c>
      <c r="C4644" s="6" t="s">
        <v>620</v>
      </c>
      <c r="D4644" s="6" t="s">
        <v>603</v>
      </c>
      <c r="E4644">
        <f>VLOOKUP(A4644,Kagle!A:Q,17)</f>
        <v>0.57999999999999996</v>
      </c>
    </row>
    <row r="4645" spans="1:5" ht="15">
      <c r="A4645" s="6" t="s">
        <v>5054</v>
      </c>
      <c r="B4645" s="8">
        <v>5779</v>
      </c>
      <c r="C4645" s="6" t="s">
        <v>617</v>
      </c>
      <c r="D4645" s="6" t="s">
        <v>610</v>
      </c>
      <c r="E4645">
        <f>VLOOKUP(A4645,Kagle!A:Q,17)</f>
        <v>0.67500000000000004</v>
      </c>
    </row>
    <row r="4646" spans="1:5" ht="15">
      <c r="A4646" s="6" t="s">
        <v>5055</v>
      </c>
      <c r="B4646" s="8">
        <v>6267</v>
      </c>
      <c r="C4646" s="6" t="s">
        <v>616</v>
      </c>
      <c r="D4646" s="6" t="s">
        <v>607</v>
      </c>
      <c r="E4646">
        <f>VLOOKUP(A4646,Kagle!A:Q,17)</f>
        <v>0.48499999999999999</v>
      </c>
    </row>
    <row r="4647" spans="1:5" ht="15">
      <c r="A4647" s="6" t="s">
        <v>5056</v>
      </c>
      <c r="B4647" s="8">
        <v>42210</v>
      </c>
      <c r="C4647" s="6" t="s">
        <v>600</v>
      </c>
      <c r="D4647" s="6" t="s">
        <v>601</v>
      </c>
      <c r="E4647">
        <f>VLOOKUP(A4647,Kagle!A:Q,17)</f>
        <v>0.65</v>
      </c>
    </row>
    <row r="4648" spans="1:5" ht="15">
      <c r="A4648" s="6" t="s">
        <v>5057</v>
      </c>
      <c r="B4648" s="8">
        <v>6520</v>
      </c>
      <c r="C4648" s="6" t="s">
        <v>630</v>
      </c>
      <c r="D4648" s="6" t="s">
        <v>603</v>
      </c>
      <c r="E4648">
        <f>VLOOKUP(A4648,Kagle!A:Q,17)</f>
        <v>0.63900000000000001</v>
      </c>
    </row>
    <row r="4649" spans="1:5" ht="15">
      <c r="A4649" s="6" t="s">
        <v>5058</v>
      </c>
      <c r="B4649" s="8">
        <v>21801</v>
      </c>
      <c r="C4649" s="6" t="s">
        <v>602</v>
      </c>
      <c r="D4649" s="6" t="s">
        <v>603</v>
      </c>
      <c r="E4649">
        <f>VLOOKUP(A4649,Kagle!A:Q,17)</f>
        <v>0.66</v>
      </c>
    </row>
    <row r="4650" spans="1:5" ht="15">
      <c r="A4650" s="6" t="s">
        <v>5058</v>
      </c>
      <c r="B4650" s="8">
        <v>6274</v>
      </c>
      <c r="C4650" s="6" t="s">
        <v>617</v>
      </c>
      <c r="D4650" s="6" t="s">
        <v>610</v>
      </c>
      <c r="E4650">
        <f>VLOOKUP(A4650,Kagle!A:Q,17)</f>
        <v>0.66</v>
      </c>
    </row>
    <row r="4651" spans="1:5" ht="15">
      <c r="A4651" s="6" t="s">
        <v>5059</v>
      </c>
      <c r="B4651" s="8">
        <v>11941</v>
      </c>
      <c r="C4651" s="6" t="s">
        <v>602</v>
      </c>
      <c r="D4651" s="6" t="s">
        <v>603</v>
      </c>
      <c r="E4651">
        <f>VLOOKUP(A4651,Kagle!A:Q,17)</f>
        <v>0.68799999999999994</v>
      </c>
    </row>
    <row r="4652" spans="1:5" ht="15">
      <c r="A4652" s="6" t="s">
        <v>5060</v>
      </c>
      <c r="B4652" s="8">
        <v>40245</v>
      </c>
      <c r="C4652" s="6" t="s">
        <v>614</v>
      </c>
      <c r="D4652" s="6" t="s">
        <v>607</v>
      </c>
      <c r="E4652">
        <f>VLOOKUP(A4652,Kagle!A:Q,17)</f>
        <v>0.58399999999999996</v>
      </c>
    </row>
    <row r="4653" spans="1:5" ht="15">
      <c r="A4653" s="6" t="s">
        <v>5061</v>
      </c>
      <c r="B4653" s="8">
        <v>4800</v>
      </c>
      <c r="C4653" s="6" t="s">
        <v>608</v>
      </c>
      <c r="D4653" s="6" t="s">
        <v>607</v>
      </c>
      <c r="E4653">
        <f>VLOOKUP(A4653,Kagle!A:Q,17)</f>
        <v>0.67400000000000004</v>
      </c>
    </row>
    <row r="4654" spans="1:5" ht="15">
      <c r="A4654" s="6" t="s">
        <v>5062</v>
      </c>
      <c r="B4654" s="8">
        <v>20681</v>
      </c>
      <c r="C4654" s="6" t="s">
        <v>602</v>
      </c>
      <c r="D4654" s="6" t="s">
        <v>603</v>
      </c>
      <c r="E4654">
        <f>VLOOKUP(A4654,Kagle!A:Q,17)</f>
        <v>0.66</v>
      </c>
    </row>
    <row r="4655" spans="1:5" ht="15">
      <c r="A4655" s="6" t="s">
        <v>5063</v>
      </c>
      <c r="B4655" s="8">
        <v>12218</v>
      </c>
      <c r="C4655" s="6" t="s">
        <v>625</v>
      </c>
      <c r="D4655" s="6" t="s">
        <v>605</v>
      </c>
      <c r="E4655">
        <f>VLOOKUP(A4655,Kagle!A:Q,17)</f>
        <v>0.61099999999999999</v>
      </c>
    </row>
    <row r="4656" spans="1:5" ht="15">
      <c r="A4656" s="6" t="s">
        <v>5064</v>
      </c>
      <c r="B4656" s="8">
        <v>4255</v>
      </c>
      <c r="C4656" s="6" t="s">
        <v>614</v>
      </c>
      <c r="D4656" s="6" t="s">
        <v>607</v>
      </c>
      <c r="E4656">
        <f>VLOOKUP(A4656,Kagle!A:Q,17)</f>
        <v>0.52800000000000002</v>
      </c>
    </row>
    <row r="4657" spans="1:5" ht="15">
      <c r="A4657" s="6" t="s">
        <v>5065</v>
      </c>
      <c r="B4657" s="8">
        <v>15930</v>
      </c>
      <c r="C4657" s="6" t="s">
        <v>615</v>
      </c>
      <c r="D4657" s="6" t="s">
        <v>607</v>
      </c>
      <c r="E4657">
        <f>VLOOKUP(A4657,Kagle!A:Q,17)</f>
        <v>0.628</v>
      </c>
    </row>
    <row r="4658" spans="1:5" ht="15">
      <c r="A4658" s="6" t="s">
        <v>5066</v>
      </c>
      <c r="B4658" s="8">
        <v>6420</v>
      </c>
      <c r="C4658" s="6" t="s">
        <v>604</v>
      </c>
      <c r="D4658" s="6" t="s">
        <v>605</v>
      </c>
      <c r="E4658">
        <f>VLOOKUP(A4658,Kagle!A:Q,17)</f>
        <v>0.60799999999999998</v>
      </c>
    </row>
    <row r="4659" spans="1:5" ht="15">
      <c r="A4659" s="6" t="s">
        <v>5067</v>
      </c>
      <c r="B4659" s="8">
        <v>53746</v>
      </c>
      <c r="C4659" s="6" t="s">
        <v>616</v>
      </c>
      <c r="D4659" s="6" t="s">
        <v>607</v>
      </c>
      <c r="E4659">
        <f>VLOOKUP(A4659,Kagle!A:Q,17)</f>
        <v>0.56999999999999995</v>
      </c>
    </row>
    <row r="4660" spans="1:5" ht="15">
      <c r="A4660" s="6" t="s">
        <v>5068</v>
      </c>
      <c r="B4660" s="8">
        <v>18789</v>
      </c>
      <c r="C4660" s="6" t="s">
        <v>611</v>
      </c>
      <c r="D4660" s="6" t="s">
        <v>610</v>
      </c>
      <c r="E4660">
        <f>VLOOKUP(A4660,Kagle!A:Q,17)</f>
        <v>0.76200000000000001</v>
      </c>
    </row>
    <row r="4661" spans="1:5" ht="15">
      <c r="A4661" s="6" t="s">
        <v>5069</v>
      </c>
      <c r="B4661" s="8">
        <v>62147</v>
      </c>
      <c r="C4661" s="6" t="s">
        <v>608</v>
      </c>
      <c r="D4661" s="6" t="s">
        <v>607</v>
      </c>
      <c r="E4661">
        <f>VLOOKUP(A4661,Kagle!A:Q,17)</f>
        <v>0.59</v>
      </c>
    </row>
    <row r="4662" spans="1:5" ht="15">
      <c r="A4662" s="6" t="s">
        <v>5069</v>
      </c>
      <c r="B4662" s="8">
        <v>46303</v>
      </c>
      <c r="C4662" s="6" t="s">
        <v>617</v>
      </c>
      <c r="D4662" s="6" t="s">
        <v>610</v>
      </c>
      <c r="E4662">
        <f>VLOOKUP(A4662,Kagle!A:Q,17)</f>
        <v>0.59</v>
      </c>
    </row>
    <row r="4663" spans="1:5" ht="15">
      <c r="A4663" s="6" t="s">
        <v>5070</v>
      </c>
      <c r="B4663" s="8">
        <v>38522</v>
      </c>
      <c r="C4663" s="6" t="s">
        <v>627</v>
      </c>
      <c r="D4663" s="6" t="s">
        <v>605</v>
      </c>
      <c r="E4663">
        <f>VLOOKUP(A4663,Kagle!A:Q,17)</f>
        <v>0.60899999999999999</v>
      </c>
    </row>
    <row r="4664" spans="1:5" ht="15">
      <c r="A4664" s="6" t="s">
        <v>5071</v>
      </c>
      <c r="B4664" s="8">
        <v>27221</v>
      </c>
      <c r="C4664" s="6" t="s">
        <v>621</v>
      </c>
      <c r="D4664" s="6" t="s">
        <v>603</v>
      </c>
      <c r="E4664">
        <f>VLOOKUP(A4664,Kagle!A:Q,17)</f>
        <v>0.71</v>
      </c>
    </row>
    <row r="4665" spans="1:5" ht="15">
      <c r="A4665" s="6" t="s">
        <v>5072</v>
      </c>
      <c r="B4665" s="8">
        <v>12562</v>
      </c>
      <c r="C4665" s="6" t="s">
        <v>624</v>
      </c>
      <c r="D4665" s="6" t="s">
        <v>601</v>
      </c>
      <c r="E4665">
        <f>VLOOKUP(A4665,Kagle!A:Q,17)</f>
        <v>0.73</v>
      </c>
    </row>
    <row r="4666" spans="1:5" ht="15">
      <c r="A4666" s="6" t="s">
        <v>5073</v>
      </c>
      <c r="B4666" s="8">
        <v>3910</v>
      </c>
      <c r="C4666" s="6" t="s">
        <v>602</v>
      </c>
      <c r="D4666" s="6" t="s">
        <v>603</v>
      </c>
      <c r="E4666">
        <f>VLOOKUP(A4666,Kagle!A:Q,17)</f>
        <v>0.65</v>
      </c>
    </row>
    <row r="4667" spans="1:5" ht="15">
      <c r="A4667" s="6" t="s">
        <v>5074</v>
      </c>
      <c r="B4667" s="8">
        <v>24705</v>
      </c>
      <c r="C4667" s="6" t="s">
        <v>602</v>
      </c>
      <c r="D4667" s="6" t="s">
        <v>603</v>
      </c>
      <c r="E4667">
        <f>VLOOKUP(A4667,Kagle!A:Q,17)</f>
        <v>0.6</v>
      </c>
    </row>
    <row r="4668" spans="1:5" ht="15">
      <c r="A4668" s="6" t="s">
        <v>5075</v>
      </c>
      <c r="B4668" s="8">
        <v>4059</v>
      </c>
      <c r="C4668" s="6" t="s">
        <v>604</v>
      </c>
      <c r="D4668" s="6" t="s">
        <v>605</v>
      </c>
      <c r="E4668">
        <f>VLOOKUP(A4668,Kagle!A:Q,17)</f>
        <v>0.59499999999999997</v>
      </c>
    </row>
    <row r="4669" spans="1:5" ht="15">
      <c r="A4669" s="6" t="s">
        <v>5076</v>
      </c>
      <c r="B4669" s="8">
        <v>1091737</v>
      </c>
      <c r="C4669" s="6" t="s">
        <v>602</v>
      </c>
      <c r="D4669" s="6" t="s">
        <v>603</v>
      </c>
      <c r="E4669">
        <f>VLOOKUP(A4669,Kagle!A:Q,17)</f>
        <v>0.63</v>
      </c>
    </row>
    <row r="4670" spans="1:5" ht="15">
      <c r="A4670" s="6" t="s">
        <v>5077</v>
      </c>
      <c r="B4670" s="8">
        <v>8459</v>
      </c>
      <c r="C4670" s="6" t="s">
        <v>630</v>
      </c>
      <c r="D4670" s="6" t="s">
        <v>603</v>
      </c>
      <c r="E4670">
        <f>VLOOKUP(A4670,Kagle!A:Q,17)</f>
        <v>0.74</v>
      </c>
    </row>
    <row r="4671" spans="1:5" ht="15">
      <c r="A4671" s="6" t="s">
        <v>5078</v>
      </c>
      <c r="B4671" s="8">
        <v>48869</v>
      </c>
      <c r="C4671" s="6" t="s">
        <v>602</v>
      </c>
      <c r="D4671" s="6" t="s">
        <v>603</v>
      </c>
      <c r="E4671">
        <f>VLOOKUP(A4671,Kagle!A:Q,17)</f>
        <v>0.67</v>
      </c>
    </row>
    <row r="4672" spans="1:5" ht="15">
      <c r="A4672" s="6" t="s">
        <v>5079</v>
      </c>
      <c r="B4672" s="8">
        <v>103672</v>
      </c>
      <c r="C4672" s="6" t="s">
        <v>606</v>
      </c>
      <c r="D4672" s="6" t="s">
        <v>607</v>
      </c>
      <c r="E4672">
        <f>VLOOKUP(A4672,Kagle!A:Q,17)</f>
        <v>0.66</v>
      </c>
    </row>
    <row r="4673" spans="1:5" ht="15">
      <c r="A4673" s="6" t="s">
        <v>5079</v>
      </c>
      <c r="B4673" s="8">
        <v>3057</v>
      </c>
      <c r="C4673" s="6" t="s">
        <v>615</v>
      </c>
      <c r="D4673" s="6" t="s">
        <v>607</v>
      </c>
      <c r="E4673">
        <f>VLOOKUP(A4673,Kagle!A:Q,17)</f>
        <v>0.66</v>
      </c>
    </row>
    <row r="4674" spans="1:5" ht="15">
      <c r="A4674" s="6" t="s">
        <v>5080</v>
      </c>
      <c r="B4674" s="8">
        <v>12597</v>
      </c>
      <c r="C4674" s="6" t="s">
        <v>616</v>
      </c>
      <c r="D4674" s="6" t="s">
        <v>607</v>
      </c>
      <c r="E4674">
        <f>VLOOKUP(A4674,Kagle!A:Q,17)</f>
        <v>0.56000000000000005</v>
      </c>
    </row>
    <row r="4675" spans="1:5" ht="15">
      <c r="A4675" s="6" t="s">
        <v>5081</v>
      </c>
      <c r="B4675" s="8">
        <v>5030</v>
      </c>
      <c r="C4675" s="6" t="s">
        <v>602</v>
      </c>
      <c r="D4675" s="6" t="s">
        <v>603</v>
      </c>
      <c r="E4675">
        <f>VLOOKUP(A4675,Kagle!A:Q,17)</f>
        <v>0.69</v>
      </c>
    </row>
    <row r="4676" spans="1:5" ht="15">
      <c r="A4676" s="6" t="s">
        <v>5082</v>
      </c>
      <c r="B4676" s="8">
        <v>11019</v>
      </c>
      <c r="C4676" s="6" t="s">
        <v>616</v>
      </c>
      <c r="D4676" s="6" t="s">
        <v>607</v>
      </c>
      <c r="E4676">
        <f>VLOOKUP(A4676,Kagle!A:Q,17)</f>
        <v>0.61599999999999999</v>
      </c>
    </row>
    <row r="4677" spans="1:5" ht="15">
      <c r="A4677" s="6" t="s">
        <v>5083</v>
      </c>
      <c r="B4677" s="8">
        <v>3173</v>
      </c>
      <c r="C4677" s="6" t="s">
        <v>602</v>
      </c>
      <c r="D4677" s="6" t="s">
        <v>603</v>
      </c>
      <c r="E4677">
        <f>VLOOKUP(A4677,Kagle!A:Q,17)</f>
        <v>0.66700000000000004</v>
      </c>
    </row>
    <row r="4678" spans="1:5" ht="15">
      <c r="A4678" s="6" t="s">
        <v>5084</v>
      </c>
      <c r="B4678" s="8">
        <v>25561</v>
      </c>
      <c r="C4678" s="6" t="s">
        <v>602</v>
      </c>
      <c r="D4678" s="6" t="s">
        <v>603</v>
      </c>
      <c r="E4678">
        <f>VLOOKUP(A4678,Kagle!A:Q,17)</f>
        <v>0.64</v>
      </c>
    </row>
    <row r="4679" spans="1:5" ht="15">
      <c r="A4679" s="6" t="s">
        <v>5085</v>
      </c>
      <c r="B4679" s="8">
        <v>37942</v>
      </c>
      <c r="C4679" s="6" t="s">
        <v>602</v>
      </c>
      <c r="D4679" s="6" t="s">
        <v>603</v>
      </c>
      <c r="E4679">
        <f>VLOOKUP(A4679,Kagle!A:Q,17)</f>
        <v>0.71499999999999997</v>
      </c>
    </row>
    <row r="4680" spans="1:5" ht="15">
      <c r="A4680" s="6" t="s">
        <v>5086</v>
      </c>
      <c r="B4680" s="8">
        <v>35782</v>
      </c>
      <c r="C4680" s="6" t="s">
        <v>608</v>
      </c>
      <c r="D4680" s="6" t="s">
        <v>607</v>
      </c>
      <c r="E4680">
        <f>VLOOKUP(A4680,Kagle!A:Q,17)</f>
        <v>0.627</v>
      </c>
    </row>
    <row r="4681" spans="1:5" ht="15">
      <c r="A4681" s="6" t="s">
        <v>5087</v>
      </c>
      <c r="B4681" s="8">
        <v>24412</v>
      </c>
      <c r="C4681" s="6" t="s">
        <v>602</v>
      </c>
      <c r="D4681" s="6" t="s">
        <v>603</v>
      </c>
      <c r="E4681">
        <f>VLOOKUP(A4681,Kagle!A:Q,17)</f>
        <v>0.73599999999999999</v>
      </c>
    </row>
    <row r="4682" spans="1:5" ht="15">
      <c r="A4682" s="6" t="s">
        <v>5088</v>
      </c>
      <c r="B4682" s="8">
        <v>11128</v>
      </c>
      <c r="C4682" s="6" t="s">
        <v>617</v>
      </c>
      <c r="D4682" s="6" t="s">
        <v>610</v>
      </c>
      <c r="E4682">
        <f>VLOOKUP(A4682,Kagle!A:Q,17)</f>
        <v>0.69599999999999995</v>
      </c>
    </row>
    <row r="4683" spans="1:5" ht="15">
      <c r="A4683" s="6" t="s">
        <v>5089</v>
      </c>
      <c r="B4683" s="8">
        <v>10181</v>
      </c>
      <c r="C4683" s="6" t="s">
        <v>609</v>
      </c>
      <c r="D4683" s="6" t="s">
        <v>610</v>
      </c>
      <c r="E4683">
        <f>VLOOKUP(A4683,Kagle!A:Q,17)</f>
        <v>0.63700000000000001</v>
      </c>
    </row>
    <row r="4684" spans="1:5" ht="15">
      <c r="A4684" s="6" t="s">
        <v>5090</v>
      </c>
      <c r="B4684" s="8">
        <v>22899</v>
      </c>
      <c r="C4684" s="6" t="s">
        <v>612</v>
      </c>
      <c r="D4684" s="6" t="s">
        <v>607</v>
      </c>
      <c r="E4684">
        <f>VLOOKUP(A4684,Kagle!A:Q,17)</f>
        <v>0.56999999999999995</v>
      </c>
    </row>
    <row r="4685" spans="1:5" ht="15">
      <c r="A4685" s="6" t="s">
        <v>5090</v>
      </c>
      <c r="B4685" s="8">
        <v>20701</v>
      </c>
      <c r="C4685" s="6" t="s">
        <v>609</v>
      </c>
      <c r="D4685" s="6" t="s">
        <v>610</v>
      </c>
      <c r="E4685">
        <f>VLOOKUP(A4685,Kagle!A:Q,17)</f>
        <v>0.56999999999999995</v>
      </c>
    </row>
    <row r="4686" spans="1:5" ht="15">
      <c r="A4686" s="6" t="s">
        <v>5091</v>
      </c>
      <c r="B4686" s="8">
        <v>38583</v>
      </c>
      <c r="C4686" s="6" t="s">
        <v>614</v>
      </c>
      <c r="D4686" s="6" t="s">
        <v>607</v>
      </c>
      <c r="E4686">
        <f>VLOOKUP(A4686,Kagle!A:Q,17)</f>
        <v>0.59799999999999998</v>
      </c>
    </row>
    <row r="4687" spans="1:5" ht="15">
      <c r="A4687" s="6" t="s">
        <v>5091</v>
      </c>
      <c r="B4687" s="8">
        <v>7498</v>
      </c>
      <c r="C4687" s="6" t="s">
        <v>611</v>
      </c>
      <c r="D4687" s="6" t="s">
        <v>610</v>
      </c>
      <c r="E4687">
        <f>VLOOKUP(A4687,Kagle!A:Q,17)</f>
        <v>0.59799999999999998</v>
      </c>
    </row>
    <row r="4688" spans="1:5" ht="15">
      <c r="A4688" s="6" t="s">
        <v>5092</v>
      </c>
      <c r="B4688" s="8">
        <v>8348</v>
      </c>
      <c r="C4688" s="6" t="s">
        <v>602</v>
      </c>
      <c r="D4688" s="6" t="s">
        <v>603</v>
      </c>
      <c r="E4688">
        <f>VLOOKUP(A4688,Kagle!A:Q,17)</f>
        <v>0.72</v>
      </c>
    </row>
    <row r="4689" spans="1:5" ht="15">
      <c r="A4689" s="6" t="s">
        <v>5093</v>
      </c>
      <c r="B4689" s="8">
        <v>36423</v>
      </c>
      <c r="C4689" s="6" t="s">
        <v>600</v>
      </c>
      <c r="D4689" s="6" t="s">
        <v>601</v>
      </c>
      <c r="E4689">
        <f>VLOOKUP(A4689,Kagle!A:Q,17)</f>
        <v>0.72</v>
      </c>
    </row>
    <row r="4690" spans="1:5" ht="15">
      <c r="A4690" s="6" t="s">
        <v>5094</v>
      </c>
      <c r="B4690" s="8">
        <v>91771</v>
      </c>
      <c r="C4690" s="6" t="s">
        <v>626</v>
      </c>
      <c r="D4690" s="6" t="s">
        <v>605</v>
      </c>
      <c r="E4690">
        <f>VLOOKUP(A4690,Kagle!A:Q,17)</f>
        <v>0.65500000000000003</v>
      </c>
    </row>
    <row r="4691" spans="1:5" ht="15">
      <c r="A4691" s="6" t="s">
        <v>5095</v>
      </c>
      <c r="B4691" s="8">
        <v>4614</v>
      </c>
      <c r="C4691" s="6" t="s">
        <v>630</v>
      </c>
      <c r="D4691" s="6" t="s">
        <v>603</v>
      </c>
      <c r="E4691">
        <f>VLOOKUP(A4691,Kagle!A:Q,17)</f>
        <v>0.67</v>
      </c>
    </row>
    <row r="4692" spans="1:5" ht="15">
      <c r="A4692" s="6" t="s">
        <v>5096</v>
      </c>
      <c r="B4692" s="8">
        <v>6064</v>
      </c>
      <c r="C4692" s="6" t="s">
        <v>620</v>
      </c>
      <c r="D4692" s="6" t="s">
        <v>603</v>
      </c>
      <c r="E4692">
        <f>VLOOKUP(A4692,Kagle!A:Q,17)</f>
        <v>0.79700000000000004</v>
      </c>
    </row>
    <row r="4693" spans="1:5" ht="15">
      <c r="A4693" s="6" t="s">
        <v>5097</v>
      </c>
      <c r="B4693" s="8">
        <v>4932</v>
      </c>
      <c r="C4693" s="6" t="s">
        <v>616</v>
      </c>
      <c r="D4693" s="6" t="s">
        <v>607</v>
      </c>
      <c r="E4693">
        <f>VLOOKUP(A4693,Kagle!A:Q,17)</f>
        <v>0.56000000000000005</v>
      </c>
    </row>
    <row r="4694" spans="1:5" ht="15">
      <c r="A4694" s="6" t="s">
        <v>5098</v>
      </c>
      <c r="B4694" s="8">
        <v>2746</v>
      </c>
      <c r="C4694" s="6" t="s">
        <v>616</v>
      </c>
      <c r="D4694" s="6" t="s">
        <v>607</v>
      </c>
      <c r="E4694">
        <f>VLOOKUP(A4694,Kagle!A:Q,17)</f>
        <v>0.51500000000000001</v>
      </c>
    </row>
    <row r="4695" spans="1:5" ht="15">
      <c r="A4695" s="6" t="s">
        <v>5099</v>
      </c>
      <c r="B4695" s="8">
        <v>1345</v>
      </c>
      <c r="C4695" s="6" t="s">
        <v>602</v>
      </c>
      <c r="D4695" s="6" t="s">
        <v>603</v>
      </c>
      <c r="E4695">
        <f>VLOOKUP(A4695,Kagle!A:Q,17)</f>
        <v>0.63400000000000001</v>
      </c>
    </row>
    <row r="4696" spans="1:5" ht="15">
      <c r="A4696" s="6" t="s">
        <v>5100</v>
      </c>
      <c r="B4696" s="8">
        <v>6217</v>
      </c>
      <c r="C4696" s="6" t="s">
        <v>602</v>
      </c>
      <c r="D4696" s="6" t="s">
        <v>603</v>
      </c>
      <c r="E4696">
        <f>VLOOKUP(A4696,Kagle!A:Q,17)</f>
        <v>0.65300000000000002</v>
      </c>
    </row>
    <row r="4697" spans="1:5" ht="15">
      <c r="A4697" s="6" t="s">
        <v>5101</v>
      </c>
      <c r="B4697" s="8">
        <v>25098</v>
      </c>
      <c r="C4697" s="6" t="s">
        <v>600</v>
      </c>
      <c r="D4697" s="6" t="s">
        <v>601</v>
      </c>
      <c r="E4697">
        <f>VLOOKUP(A4697,Kagle!A:Q,17)</f>
        <v>0.72</v>
      </c>
    </row>
    <row r="4698" spans="1:5" ht="15">
      <c r="A4698" s="6" t="s">
        <v>5102</v>
      </c>
      <c r="B4698" s="8">
        <v>6122</v>
      </c>
      <c r="C4698" s="6" t="s">
        <v>604</v>
      </c>
      <c r="D4698" s="6" t="s">
        <v>605</v>
      </c>
      <c r="E4698">
        <f>VLOOKUP(A4698,Kagle!A:Q,17)</f>
        <v>0.58299999999999996</v>
      </c>
    </row>
    <row r="4699" spans="1:5" ht="15">
      <c r="A4699" s="6" t="s">
        <v>5103</v>
      </c>
      <c r="B4699" s="8">
        <v>4641</v>
      </c>
      <c r="C4699" s="6" t="s">
        <v>602</v>
      </c>
      <c r="D4699" s="6" t="s">
        <v>603</v>
      </c>
      <c r="E4699">
        <f>VLOOKUP(A4699,Kagle!A:Q,17)</f>
        <v>0.56899999999999995</v>
      </c>
    </row>
    <row r="4700" spans="1:5" ht="15">
      <c r="A4700" s="6" t="s">
        <v>5104</v>
      </c>
      <c r="B4700" s="8">
        <v>4848</v>
      </c>
      <c r="C4700" s="6" t="s">
        <v>616</v>
      </c>
      <c r="D4700" s="6" t="s">
        <v>607</v>
      </c>
      <c r="E4700">
        <f>VLOOKUP(A4700,Kagle!A:Q,17)</f>
        <v>0.57999999999999996</v>
      </c>
    </row>
    <row r="4701" spans="1:5" ht="15">
      <c r="A4701" s="6" t="s">
        <v>5105</v>
      </c>
      <c r="B4701" s="8">
        <v>14085</v>
      </c>
      <c r="C4701" s="6" t="s">
        <v>617</v>
      </c>
      <c r="D4701" s="6" t="s">
        <v>610</v>
      </c>
      <c r="E4701">
        <f>VLOOKUP(A4701,Kagle!A:Q,17)</f>
        <v>0.69</v>
      </c>
    </row>
    <row r="4702" spans="1:5" ht="15">
      <c r="A4702" s="6" t="s">
        <v>5106</v>
      </c>
      <c r="B4702" s="8">
        <v>2561</v>
      </c>
      <c r="C4702" s="6" t="s">
        <v>616</v>
      </c>
      <c r="D4702" s="6" t="s">
        <v>607</v>
      </c>
      <c r="E4702">
        <f>VLOOKUP(A4702,Kagle!A:Q,17)</f>
        <v>0.56000000000000005</v>
      </c>
    </row>
    <row r="4703" spans="1:5" ht="15">
      <c r="A4703" s="6" t="s">
        <v>5107</v>
      </c>
      <c r="B4703" s="8">
        <v>13125</v>
      </c>
      <c r="C4703" s="6" t="s">
        <v>620</v>
      </c>
      <c r="D4703" s="6" t="s">
        <v>603</v>
      </c>
      <c r="E4703">
        <f>VLOOKUP(A4703,Kagle!A:Q,17)</f>
        <v>0.72</v>
      </c>
    </row>
    <row r="4704" spans="1:5" ht="15">
      <c r="A4704" s="6" t="s">
        <v>5108</v>
      </c>
      <c r="B4704" s="8">
        <v>1932</v>
      </c>
      <c r="C4704" s="6" t="s">
        <v>602</v>
      </c>
      <c r="D4704" s="6" t="s">
        <v>603</v>
      </c>
      <c r="E4704">
        <f>VLOOKUP(A4704,Kagle!A:Q,17)</f>
        <v>0.52900000000000003</v>
      </c>
    </row>
    <row r="4705" spans="1:5" ht="15">
      <c r="A4705" s="6" t="s">
        <v>5109</v>
      </c>
      <c r="B4705" s="8">
        <v>472906</v>
      </c>
      <c r="C4705" s="6" t="s">
        <v>620</v>
      </c>
      <c r="D4705" s="6" t="s">
        <v>603</v>
      </c>
      <c r="E4705">
        <f>VLOOKUP(A4705,Kagle!A:Q,17)</f>
        <v>0.748</v>
      </c>
    </row>
    <row r="4706" spans="1:5" ht="15">
      <c r="A4706" s="6" t="s">
        <v>5110</v>
      </c>
      <c r="B4706" s="8">
        <v>23244</v>
      </c>
      <c r="C4706" s="6" t="s">
        <v>630</v>
      </c>
      <c r="D4706" s="6" t="s">
        <v>603</v>
      </c>
      <c r="E4706">
        <f>VLOOKUP(A4706,Kagle!A:Q,17)</f>
        <v>0.72</v>
      </c>
    </row>
    <row r="4707" spans="1:5" ht="15">
      <c r="A4707" s="6" t="s">
        <v>5111</v>
      </c>
      <c r="B4707" s="8">
        <v>90497</v>
      </c>
      <c r="C4707" s="6" t="s">
        <v>604</v>
      </c>
      <c r="D4707" s="6" t="s">
        <v>605</v>
      </c>
      <c r="E4707">
        <f>VLOOKUP(A4707,Kagle!A:Q,17)</f>
        <v>0.53900000000000003</v>
      </c>
    </row>
    <row r="4708" spans="1:5" ht="15">
      <c r="A4708" s="6" t="s">
        <v>5112</v>
      </c>
      <c r="B4708" s="8">
        <v>14051</v>
      </c>
      <c r="C4708" s="6" t="s">
        <v>602</v>
      </c>
      <c r="D4708" s="6" t="s">
        <v>603</v>
      </c>
      <c r="E4708">
        <f>VLOOKUP(A4708,Kagle!A:Q,17)</f>
        <v>0.75800000000000001</v>
      </c>
    </row>
    <row r="4709" spans="1:5" ht="15">
      <c r="A4709" s="6" t="s">
        <v>5113</v>
      </c>
      <c r="B4709" s="8">
        <v>8038</v>
      </c>
      <c r="C4709" s="6" t="s">
        <v>604</v>
      </c>
      <c r="D4709" s="6" t="s">
        <v>605</v>
      </c>
      <c r="E4709">
        <f>VLOOKUP(A4709,Kagle!A:Q,17)</f>
        <v>0.55000000000000004</v>
      </c>
    </row>
    <row r="4710" spans="1:5" ht="15">
      <c r="A4710" s="6" t="s">
        <v>5114</v>
      </c>
      <c r="B4710" s="8">
        <v>5837</v>
      </c>
      <c r="C4710" s="6" t="s">
        <v>616</v>
      </c>
      <c r="D4710" s="6" t="s">
        <v>607</v>
      </c>
      <c r="E4710">
        <f>VLOOKUP(A4710,Kagle!A:Q,17)</f>
        <v>0.52300000000000002</v>
      </c>
    </row>
    <row r="4711" spans="1:5" ht="15">
      <c r="A4711" s="6" t="s">
        <v>5115</v>
      </c>
      <c r="B4711" s="8">
        <v>4184</v>
      </c>
      <c r="C4711" s="6" t="s">
        <v>609</v>
      </c>
      <c r="D4711" s="6" t="s">
        <v>610</v>
      </c>
      <c r="E4711">
        <f>VLOOKUP(A4711,Kagle!A:Q,17)</f>
        <v>0.66400000000000003</v>
      </c>
    </row>
    <row r="4712" spans="1:5" ht="15">
      <c r="A4712" s="6" t="s">
        <v>5116</v>
      </c>
      <c r="B4712" s="8">
        <v>15787</v>
      </c>
      <c r="C4712" s="6" t="s">
        <v>622</v>
      </c>
      <c r="D4712" s="6" t="s">
        <v>607</v>
      </c>
      <c r="E4712">
        <f>VLOOKUP(A4712,Kagle!A:Q,17)</f>
        <v>0.622</v>
      </c>
    </row>
    <row r="4713" spans="1:5" ht="15">
      <c r="A4713" s="6" t="s">
        <v>5117</v>
      </c>
      <c r="B4713" s="8">
        <v>3759</v>
      </c>
      <c r="C4713" s="6" t="s">
        <v>614</v>
      </c>
      <c r="D4713" s="6" t="s">
        <v>607</v>
      </c>
      <c r="E4713">
        <f>VLOOKUP(A4713,Kagle!A:Q,17)</f>
        <v>0.50900000000000001</v>
      </c>
    </row>
    <row r="4714" spans="1:5" ht="15">
      <c r="A4714" s="6" t="s">
        <v>5118</v>
      </c>
      <c r="B4714" s="8">
        <v>10056</v>
      </c>
      <c r="C4714" s="6" t="s">
        <v>611</v>
      </c>
      <c r="D4714" s="6" t="s">
        <v>610</v>
      </c>
      <c r="E4714">
        <f>VLOOKUP(A4714,Kagle!A:Q,17)</f>
        <v>0.73799999999999999</v>
      </c>
    </row>
    <row r="4715" spans="1:5" ht="15">
      <c r="A4715" s="6" t="s">
        <v>5119</v>
      </c>
      <c r="B4715" s="8">
        <v>7601</v>
      </c>
      <c r="C4715" s="6" t="s">
        <v>609</v>
      </c>
      <c r="D4715" s="6" t="s">
        <v>610</v>
      </c>
      <c r="E4715">
        <f>VLOOKUP(A4715,Kagle!A:Q,17)</f>
        <v>0.69299999999999995</v>
      </c>
    </row>
    <row r="4716" spans="1:5" ht="15">
      <c r="A4716" s="6" t="s">
        <v>5120</v>
      </c>
      <c r="B4716" s="8">
        <v>11674</v>
      </c>
      <c r="C4716" s="6" t="s">
        <v>606</v>
      </c>
      <c r="D4716" s="6" t="s">
        <v>607</v>
      </c>
      <c r="E4716">
        <f>VLOOKUP(A4716,Kagle!A:Q,17)</f>
        <v>0.65400000000000003</v>
      </c>
    </row>
    <row r="4717" spans="1:5" ht="15">
      <c r="A4717" s="6" t="s">
        <v>5121</v>
      </c>
      <c r="B4717" s="8">
        <v>5918</v>
      </c>
      <c r="C4717" s="6" t="s">
        <v>602</v>
      </c>
      <c r="D4717" s="6" t="s">
        <v>603</v>
      </c>
      <c r="E4717">
        <f>VLOOKUP(A4717,Kagle!A:Q,17)</f>
        <v>0.65</v>
      </c>
    </row>
    <row r="4718" spans="1:5" ht="15">
      <c r="A4718" s="6" t="s">
        <v>5122</v>
      </c>
      <c r="B4718" s="8">
        <v>6402</v>
      </c>
      <c r="C4718" s="6" t="s">
        <v>602</v>
      </c>
      <c r="D4718" s="6" t="s">
        <v>603</v>
      </c>
      <c r="E4718">
        <f>VLOOKUP(A4718,Kagle!A:Q,17)</f>
        <v>0.64</v>
      </c>
    </row>
    <row r="4719" spans="1:5" ht="15">
      <c r="A4719" s="6" t="s">
        <v>5123</v>
      </c>
      <c r="B4719" s="8">
        <v>7444</v>
      </c>
      <c r="C4719" s="6" t="s">
        <v>611</v>
      </c>
      <c r="D4719" s="6" t="s">
        <v>610</v>
      </c>
      <c r="E4719">
        <f>VLOOKUP(A4719,Kagle!A:Q,17)</f>
        <v>0.76</v>
      </c>
    </row>
    <row r="4720" spans="1:5" ht="15">
      <c r="A4720" s="6" t="s">
        <v>5124</v>
      </c>
      <c r="B4720" s="8">
        <v>4448</v>
      </c>
      <c r="C4720" s="6" t="s">
        <v>602</v>
      </c>
      <c r="D4720" s="6" t="s">
        <v>603</v>
      </c>
      <c r="E4720">
        <f>VLOOKUP(A4720,Kagle!A:Q,17)</f>
        <v>0.64800000000000002</v>
      </c>
    </row>
    <row r="4721" spans="1:5" ht="15">
      <c r="A4721" s="6" t="s">
        <v>5125</v>
      </c>
      <c r="B4721" s="8">
        <v>11193</v>
      </c>
      <c r="C4721" s="6" t="s">
        <v>602</v>
      </c>
      <c r="D4721" s="6" t="s">
        <v>603</v>
      </c>
      <c r="E4721">
        <f>VLOOKUP(A4721,Kagle!A:Q,17)</f>
        <v>0.625</v>
      </c>
    </row>
    <row r="4722" spans="1:5" ht="15">
      <c r="A4722" s="6" t="s">
        <v>5126</v>
      </c>
      <c r="B4722" s="8">
        <v>23709</v>
      </c>
      <c r="C4722" s="6" t="s">
        <v>614</v>
      </c>
      <c r="D4722" s="6" t="s">
        <v>607</v>
      </c>
      <c r="E4722">
        <f>VLOOKUP(A4722,Kagle!A:Q,17)</f>
        <v>0.60899999999999999</v>
      </c>
    </row>
    <row r="4723" spans="1:5" ht="15">
      <c r="A4723" s="6" t="s">
        <v>5126</v>
      </c>
      <c r="B4723" s="8">
        <v>2100</v>
      </c>
      <c r="C4723" s="6" t="s">
        <v>602</v>
      </c>
      <c r="D4723" s="6" t="s">
        <v>603</v>
      </c>
      <c r="E4723">
        <f>VLOOKUP(A4723,Kagle!A:Q,17)</f>
        <v>0.60899999999999999</v>
      </c>
    </row>
    <row r="4724" spans="1:5" ht="15">
      <c r="A4724" s="6" t="s">
        <v>5127</v>
      </c>
      <c r="B4724" s="8">
        <v>20662</v>
      </c>
      <c r="C4724" s="6" t="s">
        <v>620</v>
      </c>
      <c r="D4724" s="6" t="s">
        <v>603</v>
      </c>
      <c r="E4724">
        <f>VLOOKUP(A4724,Kagle!A:Q,17)</f>
        <v>0.60899999999999999</v>
      </c>
    </row>
    <row r="4725" spans="1:5" ht="15">
      <c r="A4725" s="6" t="s">
        <v>5128</v>
      </c>
      <c r="B4725" s="8">
        <v>2543</v>
      </c>
      <c r="C4725" s="6" t="s">
        <v>616</v>
      </c>
      <c r="D4725" s="6" t="s">
        <v>607</v>
      </c>
      <c r="E4725">
        <f>VLOOKUP(A4725,Kagle!A:Q,17)</f>
        <v>0.64500000000000002</v>
      </c>
    </row>
    <row r="4726" spans="1:5" ht="15">
      <c r="A4726" s="6" t="s">
        <v>5129</v>
      </c>
      <c r="B4726" s="8">
        <v>18026</v>
      </c>
      <c r="C4726" s="6" t="s">
        <v>617</v>
      </c>
      <c r="D4726" s="6" t="s">
        <v>610</v>
      </c>
      <c r="E4726">
        <f>VLOOKUP(A4726,Kagle!A:Q,17)</f>
        <v>0.748</v>
      </c>
    </row>
    <row r="4727" spans="1:5" ht="15">
      <c r="A4727" s="6" t="s">
        <v>5130</v>
      </c>
      <c r="B4727" s="8">
        <v>6207</v>
      </c>
      <c r="C4727" s="6" t="s">
        <v>622</v>
      </c>
      <c r="D4727" s="6" t="s">
        <v>607</v>
      </c>
      <c r="E4727">
        <f>VLOOKUP(A4727,Kagle!A:Q,17)</f>
        <v>0.60799999999999998</v>
      </c>
    </row>
    <row r="4728" spans="1:5" ht="15">
      <c r="A4728" s="6" t="s">
        <v>5131</v>
      </c>
      <c r="B4728" s="8">
        <v>18645</v>
      </c>
      <c r="C4728" s="6" t="s">
        <v>615</v>
      </c>
      <c r="D4728" s="6" t="s">
        <v>607</v>
      </c>
      <c r="E4728">
        <f>VLOOKUP(A4728,Kagle!A:Q,17)</f>
        <v>0.65500000000000003</v>
      </c>
    </row>
    <row r="4729" spans="1:5" ht="15">
      <c r="A4729" s="6" t="s">
        <v>5132</v>
      </c>
      <c r="B4729" s="8">
        <v>7315</v>
      </c>
      <c r="C4729" s="6" t="s">
        <v>614</v>
      </c>
      <c r="D4729" s="6" t="s">
        <v>607</v>
      </c>
      <c r="E4729">
        <f>VLOOKUP(A4729,Kagle!A:Q,17)</f>
        <v>0.51700000000000002</v>
      </c>
    </row>
    <row r="4730" spans="1:5" ht="15">
      <c r="A4730" s="6" t="s">
        <v>5133</v>
      </c>
      <c r="B4730" s="8">
        <v>4415</v>
      </c>
      <c r="C4730" s="6" t="s">
        <v>611</v>
      </c>
      <c r="D4730" s="6" t="s">
        <v>610</v>
      </c>
      <c r="E4730">
        <f>VLOOKUP(A4730,Kagle!A:Q,17)</f>
        <v>0.69499999999999995</v>
      </c>
    </row>
    <row r="4731" spans="1:5" ht="15">
      <c r="A4731" s="6" t="s">
        <v>5134</v>
      </c>
      <c r="B4731" s="8">
        <v>15241</v>
      </c>
      <c r="C4731" s="6" t="s">
        <v>622</v>
      </c>
      <c r="D4731" s="6" t="s">
        <v>607</v>
      </c>
      <c r="E4731">
        <f>VLOOKUP(A4731,Kagle!A:Q,17)</f>
        <v>0.55200000000000005</v>
      </c>
    </row>
    <row r="4732" spans="1:5" ht="15">
      <c r="A4732" s="6" t="s">
        <v>5135</v>
      </c>
      <c r="B4732" s="8">
        <v>25996</v>
      </c>
      <c r="C4732" s="6" t="s">
        <v>609</v>
      </c>
      <c r="D4732" s="6" t="s">
        <v>610</v>
      </c>
      <c r="E4732">
        <f>VLOOKUP(A4732,Kagle!A:Q,17)</f>
        <v>0.629</v>
      </c>
    </row>
    <row r="4733" spans="1:5" ht="15">
      <c r="A4733" s="6" t="s">
        <v>5136</v>
      </c>
      <c r="B4733" s="8">
        <v>15767</v>
      </c>
      <c r="C4733" s="6" t="s">
        <v>614</v>
      </c>
      <c r="D4733" s="6" t="s">
        <v>607</v>
      </c>
      <c r="E4733">
        <f>VLOOKUP(A4733,Kagle!A:Q,17)</f>
        <v>0.61499999999999999</v>
      </c>
    </row>
    <row r="4734" spans="1:5" ht="15">
      <c r="A4734" s="6" t="s">
        <v>5137</v>
      </c>
      <c r="B4734" s="8">
        <v>26447</v>
      </c>
      <c r="C4734" s="6" t="s">
        <v>602</v>
      </c>
      <c r="D4734" s="6" t="s">
        <v>603</v>
      </c>
      <c r="E4734">
        <f>VLOOKUP(A4734,Kagle!A:Q,17)</f>
        <v>0.63800000000000001</v>
      </c>
    </row>
    <row r="4735" spans="1:5" ht="15">
      <c r="A4735" s="6" t="s">
        <v>5138</v>
      </c>
      <c r="B4735" s="8">
        <v>27139</v>
      </c>
      <c r="C4735" s="6" t="s">
        <v>602</v>
      </c>
      <c r="D4735" s="6" t="s">
        <v>603</v>
      </c>
      <c r="E4735">
        <f>VLOOKUP(A4735,Kagle!A:Q,17)</f>
        <v>0.70799999999999996</v>
      </c>
    </row>
    <row r="4736" spans="1:5" ht="15">
      <c r="A4736" s="6" t="s">
        <v>5139</v>
      </c>
      <c r="B4736" s="8">
        <v>52319</v>
      </c>
      <c r="C4736" s="6" t="s">
        <v>611</v>
      </c>
      <c r="D4736" s="6" t="s">
        <v>610</v>
      </c>
      <c r="E4736">
        <f>VLOOKUP(A4736,Kagle!A:Q,17)</f>
        <v>0.68700000000000006</v>
      </c>
    </row>
    <row r="4737" spans="1:5" ht="15">
      <c r="A4737" s="6" t="s">
        <v>5140</v>
      </c>
      <c r="B4737" s="8">
        <v>32148</v>
      </c>
      <c r="C4737" s="6" t="s">
        <v>620</v>
      </c>
      <c r="D4737" s="6" t="s">
        <v>603</v>
      </c>
      <c r="E4737">
        <f>VLOOKUP(A4737,Kagle!A:Q,17)</f>
        <v>0.76200000000000001</v>
      </c>
    </row>
    <row r="4738" spans="1:5" ht="15">
      <c r="A4738" s="6" t="s">
        <v>5141</v>
      </c>
      <c r="B4738" s="8">
        <v>21398</v>
      </c>
      <c r="C4738" s="6" t="s">
        <v>602</v>
      </c>
      <c r="D4738" s="6" t="s">
        <v>603</v>
      </c>
      <c r="E4738">
        <f>VLOOKUP(A4738,Kagle!A:Q,17)</f>
        <v>0.66200000000000003</v>
      </c>
    </row>
    <row r="4739" spans="1:5" ht="15">
      <c r="A4739" s="6" t="s">
        <v>5142</v>
      </c>
      <c r="B4739" s="8">
        <v>2816</v>
      </c>
      <c r="C4739" s="6" t="s">
        <v>612</v>
      </c>
      <c r="D4739" s="6" t="s">
        <v>607</v>
      </c>
      <c r="E4739">
        <f>VLOOKUP(A4739,Kagle!A:Q,17)</f>
        <v>0.53700000000000003</v>
      </c>
    </row>
    <row r="4740" spans="1:5" ht="15">
      <c r="A4740" s="6" t="s">
        <v>5143</v>
      </c>
      <c r="B4740" s="8">
        <v>5543</v>
      </c>
      <c r="C4740" s="6" t="s">
        <v>617</v>
      </c>
      <c r="D4740" s="6" t="s">
        <v>610</v>
      </c>
      <c r="E4740">
        <f>VLOOKUP(A4740,Kagle!A:Q,17)</f>
        <v>0.73199999999999998</v>
      </c>
    </row>
    <row r="4741" spans="1:5" ht="15">
      <c r="A4741" s="6" t="s">
        <v>5144</v>
      </c>
      <c r="B4741" s="8">
        <v>5586</v>
      </c>
      <c r="C4741" s="6" t="s">
        <v>609</v>
      </c>
      <c r="D4741" s="6" t="s">
        <v>610</v>
      </c>
      <c r="E4741">
        <f>VLOOKUP(A4741,Kagle!A:Q,17)</f>
        <v>0.73199999999999998</v>
      </c>
    </row>
    <row r="4742" spans="1:5" ht="15">
      <c r="A4742" s="6" t="s">
        <v>5145</v>
      </c>
      <c r="B4742" s="8">
        <v>9028</v>
      </c>
      <c r="C4742" s="6" t="s">
        <v>609</v>
      </c>
      <c r="D4742" s="6" t="s">
        <v>610</v>
      </c>
      <c r="E4742">
        <f>VLOOKUP(A4742,Kagle!A:Q,17)</f>
        <v>0.74299999999999999</v>
      </c>
    </row>
    <row r="4743" spans="1:5" ht="15">
      <c r="A4743" s="6" t="s">
        <v>5146</v>
      </c>
      <c r="B4743" s="8">
        <v>250181</v>
      </c>
      <c r="C4743" s="6" t="s">
        <v>609</v>
      </c>
      <c r="D4743" s="6" t="s">
        <v>610</v>
      </c>
      <c r="E4743">
        <f>VLOOKUP(A4743,Kagle!A:Q,17)</f>
        <v>0.68</v>
      </c>
    </row>
    <row r="4744" spans="1:5" ht="15">
      <c r="A4744" s="6" t="s">
        <v>5147</v>
      </c>
      <c r="B4744" s="8">
        <v>7480</v>
      </c>
      <c r="C4744" s="6" t="s">
        <v>611</v>
      </c>
      <c r="D4744" s="6" t="s">
        <v>610</v>
      </c>
      <c r="E4744">
        <f>VLOOKUP(A4744,Kagle!A:Q,17)</f>
        <v>0.80900000000000005</v>
      </c>
    </row>
    <row r="4745" spans="1:5" ht="15">
      <c r="A4745" s="6" t="s">
        <v>5148</v>
      </c>
      <c r="B4745" s="8">
        <v>8960</v>
      </c>
      <c r="C4745" s="6" t="s">
        <v>602</v>
      </c>
      <c r="D4745" s="6" t="s">
        <v>603</v>
      </c>
      <c r="E4745">
        <f>VLOOKUP(A4745,Kagle!A:Q,17)</f>
        <v>0.74</v>
      </c>
    </row>
    <row r="4746" spans="1:5" ht="15">
      <c r="A4746" s="6" t="s">
        <v>5149</v>
      </c>
      <c r="B4746" s="8">
        <v>6160</v>
      </c>
      <c r="C4746" s="6" t="s">
        <v>620</v>
      </c>
      <c r="D4746" s="6" t="s">
        <v>603</v>
      </c>
      <c r="E4746">
        <f>VLOOKUP(A4746,Kagle!A:Q,17)</f>
        <v>0.69299999999999995</v>
      </c>
    </row>
    <row r="4747" spans="1:5" ht="15">
      <c r="A4747" s="6" t="s">
        <v>5150</v>
      </c>
      <c r="B4747" s="8">
        <v>21586</v>
      </c>
      <c r="C4747" s="6" t="s">
        <v>609</v>
      </c>
      <c r="D4747" s="6" t="s">
        <v>610</v>
      </c>
      <c r="E4747">
        <f>VLOOKUP(A4747,Kagle!A:Q,17)</f>
        <v>0.67</v>
      </c>
    </row>
    <row r="4748" spans="1:5" ht="15">
      <c r="A4748" s="6" t="s">
        <v>5151</v>
      </c>
      <c r="B4748" s="8">
        <v>7626</v>
      </c>
      <c r="C4748" s="6" t="s">
        <v>612</v>
      </c>
      <c r="D4748" s="6" t="s">
        <v>607</v>
      </c>
      <c r="E4748">
        <f>VLOOKUP(A4748,Kagle!A:Q,17)</f>
        <v>0.60799999999999998</v>
      </c>
    </row>
    <row r="4749" spans="1:5" ht="15">
      <c r="A4749" s="6" t="s">
        <v>5152</v>
      </c>
      <c r="B4749" s="8">
        <v>23996</v>
      </c>
      <c r="C4749" s="6" t="s">
        <v>622</v>
      </c>
      <c r="D4749" s="6" t="s">
        <v>607</v>
      </c>
      <c r="E4749">
        <f>VLOOKUP(A4749,Kagle!A:Q,17)</f>
        <v>0.53</v>
      </c>
    </row>
    <row r="4750" spans="1:5" ht="15">
      <c r="A4750" s="6" t="s">
        <v>5153</v>
      </c>
      <c r="B4750" s="8">
        <v>24135</v>
      </c>
      <c r="C4750" s="6" t="s">
        <v>623</v>
      </c>
      <c r="D4750" s="6" t="s">
        <v>607</v>
      </c>
      <c r="E4750">
        <f>VLOOKUP(A4750,Kagle!A:Q,17)</f>
        <v>0.57299999999999995</v>
      </c>
    </row>
    <row r="4751" spans="1:5" ht="15">
      <c r="A4751" s="6" t="s">
        <v>5154</v>
      </c>
      <c r="B4751" s="8">
        <v>4280</v>
      </c>
      <c r="C4751" s="6" t="s">
        <v>602</v>
      </c>
      <c r="D4751" s="6" t="s">
        <v>603</v>
      </c>
      <c r="E4751">
        <f>VLOOKUP(A4751,Kagle!A:Q,17)</f>
        <v>0.73</v>
      </c>
    </row>
    <row r="4752" spans="1:5" ht="15">
      <c r="A4752" s="6" t="s">
        <v>5155</v>
      </c>
      <c r="B4752" s="8">
        <v>32405</v>
      </c>
      <c r="C4752" s="6" t="s">
        <v>602</v>
      </c>
      <c r="D4752" s="6" t="s">
        <v>603</v>
      </c>
      <c r="E4752">
        <f>VLOOKUP(A4752,Kagle!A:Q,17)</f>
        <v>0.58299999999999996</v>
      </c>
    </row>
    <row r="4753" spans="1:5" ht="15">
      <c r="A4753" s="6" t="s">
        <v>5156</v>
      </c>
      <c r="B4753" s="8">
        <v>5079</v>
      </c>
      <c r="C4753" s="6" t="s">
        <v>623</v>
      </c>
      <c r="D4753" s="6" t="s">
        <v>607</v>
      </c>
      <c r="E4753">
        <f>VLOOKUP(A4753,Kagle!A:Q,17)</f>
        <v>0.52700000000000002</v>
      </c>
    </row>
    <row r="4754" spans="1:5" ht="15">
      <c r="A4754" s="6" t="s">
        <v>5157</v>
      </c>
      <c r="B4754" s="8">
        <v>5608</v>
      </c>
      <c r="C4754" s="6" t="s">
        <v>602</v>
      </c>
      <c r="D4754" s="6" t="s">
        <v>603</v>
      </c>
      <c r="E4754">
        <f>VLOOKUP(A4754,Kagle!A:Q,17)</f>
        <v>0.7</v>
      </c>
    </row>
    <row r="4755" spans="1:5" ht="15">
      <c r="A4755" s="6" t="s">
        <v>5158</v>
      </c>
      <c r="B4755" s="8">
        <v>2514</v>
      </c>
      <c r="C4755" s="6" t="s">
        <v>608</v>
      </c>
      <c r="D4755" s="6" t="s">
        <v>607</v>
      </c>
      <c r="E4755">
        <f>VLOOKUP(A4755,Kagle!A:Q,17)</f>
        <v>0.54600000000000004</v>
      </c>
    </row>
    <row r="4756" spans="1:5" ht="15">
      <c r="A4756" s="6" t="s">
        <v>5159</v>
      </c>
      <c r="B4756" s="8">
        <v>3627</v>
      </c>
      <c r="C4756" s="6" t="s">
        <v>617</v>
      </c>
      <c r="D4756" s="6" t="s">
        <v>610</v>
      </c>
      <c r="E4756">
        <f>VLOOKUP(A4756,Kagle!A:Q,17)</f>
        <v>0.65</v>
      </c>
    </row>
    <row r="4757" spans="1:5" ht="15">
      <c r="A4757" s="6" t="s">
        <v>5160</v>
      </c>
      <c r="B4757" s="8">
        <v>6376</v>
      </c>
      <c r="C4757" s="6" t="s">
        <v>609</v>
      </c>
      <c r="D4757" s="6" t="s">
        <v>610</v>
      </c>
      <c r="E4757">
        <f>VLOOKUP(A4757,Kagle!A:Q,17)</f>
        <v>0.71299999999999997</v>
      </c>
    </row>
    <row r="4758" spans="1:5" ht="15">
      <c r="A4758" s="6" t="s">
        <v>5161</v>
      </c>
      <c r="B4758" s="8">
        <v>4656</v>
      </c>
      <c r="C4758" s="6" t="s">
        <v>622</v>
      </c>
      <c r="D4758" s="6" t="s">
        <v>607</v>
      </c>
      <c r="E4758">
        <f>VLOOKUP(A4758,Kagle!A:Q,17)</f>
        <v>0.56499999999999995</v>
      </c>
    </row>
    <row r="4759" spans="1:5" ht="15">
      <c r="A4759" s="6" t="s">
        <v>5162</v>
      </c>
      <c r="B4759" s="8">
        <v>44236</v>
      </c>
      <c r="C4759" s="6" t="s">
        <v>622</v>
      </c>
      <c r="D4759" s="6" t="s">
        <v>607</v>
      </c>
      <c r="E4759">
        <f>VLOOKUP(A4759,Kagle!A:Q,17)</f>
        <v>0.57999999999999996</v>
      </c>
    </row>
    <row r="4760" spans="1:5" ht="15">
      <c r="A4760" s="6" t="s">
        <v>5163</v>
      </c>
      <c r="B4760" s="8">
        <v>20329</v>
      </c>
      <c r="C4760" s="6" t="s">
        <v>615</v>
      </c>
      <c r="D4760" s="6" t="s">
        <v>607</v>
      </c>
      <c r="E4760">
        <f>VLOOKUP(A4760,Kagle!A:Q,17)</f>
        <v>0.61099999999999999</v>
      </c>
    </row>
    <row r="4761" spans="1:5" ht="15">
      <c r="A4761" s="6" t="s">
        <v>5164</v>
      </c>
      <c r="B4761" s="8">
        <v>3950</v>
      </c>
      <c r="C4761" s="6" t="s">
        <v>622</v>
      </c>
      <c r="D4761" s="6" t="s">
        <v>607</v>
      </c>
      <c r="E4761">
        <f>VLOOKUP(A4761,Kagle!A:Q,17)</f>
        <v>0.59099999999999997</v>
      </c>
    </row>
    <row r="4762" spans="1:5" ht="15">
      <c r="A4762" s="6" t="s">
        <v>5165</v>
      </c>
      <c r="B4762" s="8">
        <v>179028</v>
      </c>
      <c r="C4762" s="6" t="s">
        <v>622</v>
      </c>
      <c r="D4762" s="6" t="s">
        <v>607</v>
      </c>
      <c r="E4762">
        <f>VLOOKUP(A4762,Kagle!A:Q,17)</f>
        <v>0.56499999999999995</v>
      </c>
    </row>
    <row r="4763" spans="1:5" ht="15">
      <c r="A4763" s="6" t="s">
        <v>5166</v>
      </c>
      <c r="B4763" s="8">
        <v>7206</v>
      </c>
      <c r="C4763" s="6" t="s">
        <v>614</v>
      </c>
      <c r="D4763" s="6" t="s">
        <v>607</v>
      </c>
      <c r="E4763">
        <f>VLOOKUP(A4763,Kagle!A:Q,17)</f>
        <v>0.70799999999999996</v>
      </c>
    </row>
    <row r="4764" spans="1:5" ht="15">
      <c r="A4764" s="6" t="s">
        <v>5167</v>
      </c>
      <c r="B4764" s="8">
        <v>4210</v>
      </c>
      <c r="C4764" s="6" t="s">
        <v>630</v>
      </c>
      <c r="D4764" s="6" t="s">
        <v>603</v>
      </c>
      <c r="E4764">
        <f>VLOOKUP(A4764,Kagle!A:Q,17)</f>
        <v>0.65200000000000002</v>
      </c>
    </row>
    <row r="4765" spans="1:5" ht="15">
      <c r="A4765" s="6" t="s">
        <v>5168</v>
      </c>
      <c r="B4765" s="8">
        <v>4144</v>
      </c>
      <c r="C4765" s="6" t="s">
        <v>602</v>
      </c>
      <c r="D4765" s="6" t="s">
        <v>603</v>
      </c>
      <c r="E4765">
        <f>VLOOKUP(A4765,Kagle!A:Q,17)</f>
        <v>0.72</v>
      </c>
    </row>
    <row r="4766" spans="1:5" ht="15">
      <c r="A4766" s="6" t="s">
        <v>5169</v>
      </c>
      <c r="B4766" s="8">
        <v>34021</v>
      </c>
      <c r="C4766" s="6" t="s">
        <v>620</v>
      </c>
      <c r="D4766" s="6" t="s">
        <v>603</v>
      </c>
      <c r="E4766">
        <f>VLOOKUP(A4766,Kagle!A:Q,17)</f>
        <v>0.68400000000000005</v>
      </c>
    </row>
    <row r="4767" spans="1:5" ht="15">
      <c r="A4767" s="6" t="s">
        <v>5170</v>
      </c>
      <c r="B4767" s="8">
        <v>3588</v>
      </c>
      <c r="C4767" s="6" t="s">
        <v>612</v>
      </c>
      <c r="D4767" s="6" t="s">
        <v>607</v>
      </c>
      <c r="E4767">
        <f>VLOOKUP(A4767,Kagle!A:Q,17)</f>
        <v>0.61</v>
      </c>
    </row>
    <row r="4768" spans="1:5" ht="15">
      <c r="A4768" s="6" t="s">
        <v>5171</v>
      </c>
      <c r="B4768" s="8">
        <v>1811</v>
      </c>
      <c r="C4768" s="6" t="s">
        <v>622</v>
      </c>
      <c r="D4768" s="6" t="s">
        <v>607</v>
      </c>
      <c r="E4768">
        <f>VLOOKUP(A4768,Kagle!A:Q,17)</f>
        <v>0.57799999999999996</v>
      </c>
    </row>
    <row r="4769" spans="1:5" ht="15">
      <c r="A4769" s="6" t="s">
        <v>5172</v>
      </c>
      <c r="B4769" s="8">
        <v>10546</v>
      </c>
      <c r="C4769" s="6" t="s">
        <v>622</v>
      </c>
      <c r="D4769" s="6" t="s">
        <v>607</v>
      </c>
      <c r="E4769">
        <f>VLOOKUP(A4769,Kagle!A:Q,17)</f>
        <v>0.58099999999999996</v>
      </c>
    </row>
    <row r="4770" spans="1:5" ht="15">
      <c r="A4770" s="6" t="s">
        <v>5173</v>
      </c>
      <c r="B4770" s="8">
        <v>12879</v>
      </c>
      <c r="C4770" s="6" t="s">
        <v>621</v>
      </c>
      <c r="D4770" s="6" t="s">
        <v>603</v>
      </c>
      <c r="E4770">
        <f>VLOOKUP(A4770,Kagle!A:Q,17)</f>
        <v>0.68799999999999994</v>
      </c>
    </row>
    <row r="4771" spans="1:5" ht="15">
      <c r="A4771" s="6" t="s">
        <v>5174</v>
      </c>
      <c r="B4771" s="8">
        <v>13820</v>
      </c>
      <c r="C4771" s="6" t="s">
        <v>615</v>
      </c>
      <c r="D4771" s="6" t="s">
        <v>607</v>
      </c>
      <c r="E4771">
        <f>VLOOKUP(A4771,Kagle!A:Q,17)</f>
        <v>0.61499999999999999</v>
      </c>
    </row>
    <row r="4772" spans="1:5" ht="15">
      <c r="A4772" s="6" t="s">
        <v>5175</v>
      </c>
      <c r="B4772" s="8">
        <v>8173</v>
      </c>
      <c r="C4772" s="6" t="s">
        <v>611</v>
      </c>
      <c r="D4772" s="6" t="s">
        <v>610</v>
      </c>
      <c r="E4772">
        <f>VLOOKUP(A4772,Kagle!A:Q,17)</f>
        <v>0.73099999999999998</v>
      </c>
    </row>
    <row r="4773" spans="1:5" ht="15">
      <c r="A4773" s="6" t="s">
        <v>5176</v>
      </c>
      <c r="B4773" s="8">
        <v>3856</v>
      </c>
      <c r="C4773" s="6" t="s">
        <v>611</v>
      </c>
      <c r="D4773" s="6" t="s">
        <v>610</v>
      </c>
      <c r="E4773">
        <f>VLOOKUP(A4773,Kagle!A:Q,17)</f>
        <v>0.63600000000000001</v>
      </c>
    </row>
    <row r="4774" spans="1:5" ht="15">
      <c r="A4774" s="6" t="s">
        <v>5177</v>
      </c>
      <c r="B4774" s="8">
        <v>5354</v>
      </c>
      <c r="C4774" s="6" t="s">
        <v>616</v>
      </c>
      <c r="D4774" s="6" t="s">
        <v>607</v>
      </c>
      <c r="E4774">
        <f>VLOOKUP(A4774,Kagle!A:Q,17)</f>
        <v>0.56499999999999995</v>
      </c>
    </row>
    <row r="4775" spans="1:5" ht="15">
      <c r="A4775" s="6" t="s">
        <v>5177</v>
      </c>
      <c r="B4775" s="8">
        <v>34056</v>
      </c>
      <c r="C4775" s="6" t="s">
        <v>602</v>
      </c>
      <c r="D4775" s="6" t="s">
        <v>603</v>
      </c>
      <c r="E4775">
        <f>VLOOKUP(A4775,Kagle!A:Q,17)</f>
        <v>0.56499999999999995</v>
      </c>
    </row>
    <row r="4776" spans="1:5" ht="15">
      <c r="A4776" s="6" t="s">
        <v>5178</v>
      </c>
      <c r="B4776" s="8">
        <v>5387</v>
      </c>
      <c r="C4776" s="6" t="s">
        <v>612</v>
      </c>
      <c r="D4776" s="6" t="s">
        <v>607</v>
      </c>
      <c r="E4776">
        <f>VLOOKUP(A4776,Kagle!A:Q,17)</f>
        <v>0.63500000000000001</v>
      </c>
    </row>
    <row r="4777" spans="1:5" ht="15">
      <c r="A4777" s="6" t="s">
        <v>5179</v>
      </c>
      <c r="B4777" s="8">
        <v>1943</v>
      </c>
      <c r="C4777" s="6" t="s">
        <v>602</v>
      </c>
      <c r="D4777" s="6" t="s">
        <v>603</v>
      </c>
      <c r="E4777">
        <f>VLOOKUP(A4777,Kagle!A:Q,17)</f>
        <v>0.67</v>
      </c>
    </row>
    <row r="4778" spans="1:5" ht="15">
      <c r="A4778" s="6" t="s">
        <v>5180</v>
      </c>
      <c r="B4778" s="8">
        <v>4865</v>
      </c>
      <c r="C4778" s="6" t="s">
        <v>617</v>
      </c>
      <c r="D4778" s="6" t="s">
        <v>610</v>
      </c>
      <c r="E4778">
        <f>VLOOKUP(A4778,Kagle!A:Q,17)</f>
        <v>0.72</v>
      </c>
    </row>
    <row r="4779" spans="1:5" ht="15">
      <c r="A4779" s="6" t="s">
        <v>5181</v>
      </c>
      <c r="B4779" s="8">
        <v>2056</v>
      </c>
      <c r="C4779" s="6" t="s">
        <v>617</v>
      </c>
      <c r="D4779" s="6" t="s">
        <v>610</v>
      </c>
      <c r="E4779">
        <f>VLOOKUP(A4779,Kagle!A:Q,17)</f>
        <v>0.71</v>
      </c>
    </row>
    <row r="4780" spans="1:5" ht="15">
      <c r="A4780" s="6" t="s">
        <v>5182</v>
      </c>
      <c r="B4780" s="8">
        <v>10505</v>
      </c>
      <c r="C4780" s="6" t="s">
        <v>617</v>
      </c>
      <c r="D4780" s="6" t="s">
        <v>610</v>
      </c>
      <c r="E4780">
        <f>VLOOKUP(A4780,Kagle!A:Q,17)</f>
        <v>0.747</v>
      </c>
    </row>
    <row r="4781" spans="1:5" ht="15">
      <c r="A4781" s="6" t="s">
        <v>5183</v>
      </c>
      <c r="B4781" s="8">
        <v>6431</v>
      </c>
      <c r="C4781" s="6" t="s">
        <v>608</v>
      </c>
      <c r="D4781" s="6" t="s">
        <v>607</v>
      </c>
      <c r="E4781">
        <f>VLOOKUP(A4781,Kagle!A:Q,17)</f>
        <v>0.55200000000000005</v>
      </c>
    </row>
    <row r="4782" spans="1:5" ht="15">
      <c r="A4782" s="6" t="s">
        <v>5184</v>
      </c>
      <c r="B4782" s="8">
        <v>2806</v>
      </c>
      <c r="C4782" s="6" t="s">
        <v>602</v>
      </c>
      <c r="D4782" s="6" t="s">
        <v>603</v>
      </c>
      <c r="E4782">
        <f>VLOOKUP(A4782,Kagle!A:Q,17)</f>
        <v>0.56999999999999995</v>
      </c>
    </row>
    <row r="4783" spans="1:5" ht="15">
      <c r="A4783" s="6" t="s">
        <v>5185</v>
      </c>
      <c r="B4783" s="8">
        <v>27721</v>
      </c>
      <c r="C4783" s="6" t="s">
        <v>602</v>
      </c>
      <c r="D4783" s="6" t="s">
        <v>603</v>
      </c>
      <c r="E4783">
        <f>VLOOKUP(A4783,Kagle!A:Q,17)</f>
        <v>0.65700000000000003</v>
      </c>
    </row>
    <row r="4784" spans="1:5" ht="15">
      <c r="A4784" s="6" t="s">
        <v>5186</v>
      </c>
      <c r="B4784" s="8">
        <v>6922</v>
      </c>
      <c r="C4784" s="6" t="s">
        <v>617</v>
      </c>
      <c r="D4784" s="6" t="s">
        <v>610</v>
      </c>
      <c r="E4784">
        <f>VLOOKUP(A4784,Kagle!A:Q,17)</f>
        <v>0.623</v>
      </c>
    </row>
    <row r="4785" spans="1:5" ht="15">
      <c r="A4785" s="6" t="s">
        <v>5187</v>
      </c>
      <c r="B4785" s="8">
        <v>3741</v>
      </c>
      <c r="C4785" s="6" t="s">
        <v>617</v>
      </c>
      <c r="D4785" s="6" t="s">
        <v>610</v>
      </c>
      <c r="E4785">
        <f>VLOOKUP(A4785,Kagle!A:Q,17)</f>
        <v>0.755</v>
      </c>
    </row>
    <row r="4786" spans="1:5" ht="15">
      <c r="A4786" s="6" t="s">
        <v>5188</v>
      </c>
      <c r="B4786" s="8">
        <v>6700</v>
      </c>
      <c r="C4786" s="6" t="s">
        <v>616</v>
      </c>
      <c r="D4786" s="6" t="s">
        <v>607</v>
      </c>
      <c r="E4786">
        <f>VLOOKUP(A4786,Kagle!A:Q,17)</f>
        <v>0.57299999999999995</v>
      </c>
    </row>
    <row r="4787" spans="1:5" ht="15">
      <c r="A4787" s="6" t="s">
        <v>5189</v>
      </c>
      <c r="B4787" s="8">
        <v>4450</v>
      </c>
      <c r="C4787" s="6" t="s">
        <v>616</v>
      </c>
      <c r="D4787" s="6" t="s">
        <v>607</v>
      </c>
      <c r="E4787">
        <f>VLOOKUP(A4787,Kagle!A:Q,17)</f>
        <v>0.55200000000000005</v>
      </c>
    </row>
    <row r="4788" spans="1:5" ht="15">
      <c r="A4788" s="6" t="s">
        <v>5190</v>
      </c>
      <c r="B4788" s="8">
        <v>21011</v>
      </c>
      <c r="C4788" s="6" t="s">
        <v>618</v>
      </c>
      <c r="D4788" s="6" t="s">
        <v>601</v>
      </c>
      <c r="E4788">
        <f>VLOOKUP(A4788,Kagle!A:Q,17)</f>
        <v>0.66</v>
      </c>
    </row>
    <row r="4789" spans="1:5" ht="15">
      <c r="A4789" s="6" t="s">
        <v>5191</v>
      </c>
      <c r="B4789" s="8">
        <v>55124</v>
      </c>
      <c r="C4789" s="6" t="s">
        <v>618</v>
      </c>
      <c r="D4789" s="6" t="s">
        <v>601</v>
      </c>
      <c r="E4789">
        <f>VLOOKUP(A4789,Kagle!A:Q,17)</f>
        <v>0.68200000000000005</v>
      </c>
    </row>
    <row r="4790" spans="1:5" ht="15">
      <c r="A4790" s="6" t="s">
        <v>5192</v>
      </c>
      <c r="B4790" s="8">
        <v>464983</v>
      </c>
      <c r="C4790" s="6" t="s">
        <v>620</v>
      </c>
      <c r="D4790" s="6" t="s">
        <v>603</v>
      </c>
      <c r="E4790">
        <f>VLOOKUP(A4790,Kagle!A:Q,17)</f>
        <v>0.77400000000000002</v>
      </c>
    </row>
    <row r="4791" spans="1:5" ht="15">
      <c r="A4791" s="6" t="s">
        <v>5193</v>
      </c>
      <c r="B4791" s="8">
        <v>4147</v>
      </c>
      <c r="C4791" s="6" t="s">
        <v>620</v>
      </c>
      <c r="D4791" s="6" t="s">
        <v>603</v>
      </c>
      <c r="E4791">
        <f>VLOOKUP(A4791,Kagle!A:Q,17)</f>
        <v>0.79700000000000004</v>
      </c>
    </row>
    <row r="4792" spans="1:5" ht="15">
      <c r="A4792" s="6" t="s">
        <v>5194</v>
      </c>
      <c r="B4792" s="8">
        <v>4665</v>
      </c>
      <c r="C4792" s="6" t="s">
        <v>622</v>
      </c>
      <c r="D4792" s="6" t="s">
        <v>607</v>
      </c>
      <c r="E4792">
        <f>VLOOKUP(A4792,Kagle!A:Q,17)</f>
        <v>0.61699999999999999</v>
      </c>
    </row>
    <row r="4793" spans="1:5" ht="15">
      <c r="A4793" s="6" t="s">
        <v>5195</v>
      </c>
      <c r="B4793" s="8">
        <v>2437</v>
      </c>
      <c r="C4793" s="6" t="s">
        <v>615</v>
      </c>
      <c r="D4793" s="6" t="s">
        <v>607</v>
      </c>
      <c r="E4793">
        <f>VLOOKUP(A4793,Kagle!A:Q,17)</f>
        <v>0.69</v>
      </c>
    </row>
    <row r="4794" spans="1:5" ht="15">
      <c r="A4794" s="6" t="s">
        <v>5196</v>
      </c>
      <c r="B4794" s="8">
        <v>21916</v>
      </c>
      <c r="C4794" s="6" t="s">
        <v>617</v>
      </c>
      <c r="D4794" s="6" t="s">
        <v>610</v>
      </c>
      <c r="E4794">
        <f>VLOOKUP(A4794,Kagle!A:Q,17)</f>
        <v>0.72499999999999998</v>
      </c>
    </row>
    <row r="4795" spans="1:5" ht="15">
      <c r="A4795" s="6" t="s">
        <v>5197</v>
      </c>
      <c r="B4795" s="8">
        <v>5620</v>
      </c>
      <c r="C4795" s="6" t="s">
        <v>630</v>
      </c>
      <c r="D4795" s="6" t="s">
        <v>603</v>
      </c>
      <c r="E4795">
        <f>VLOOKUP(A4795,Kagle!A:Q,17)</f>
        <v>0.66</v>
      </c>
    </row>
    <row r="4796" spans="1:5" ht="15">
      <c r="A4796" s="6" t="s">
        <v>5198</v>
      </c>
      <c r="B4796" s="8">
        <v>3543</v>
      </c>
      <c r="C4796" s="6" t="s">
        <v>618</v>
      </c>
      <c r="D4796" s="6" t="s">
        <v>601</v>
      </c>
      <c r="E4796">
        <f>VLOOKUP(A4796,Kagle!A:Q,17)</f>
        <v>0.65700000000000003</v>
      </c>
    </row>
    <row r="4797" spans="1:5" ht="15">
      <c r="A4797" s="6" t="s">
        <v>5199</v>
      </c>
      <c r="B4797" s="8">
        <v>7640</v>
      </c>
      <c r="C4797" s="6" t="s">
        <v>617</v>
      </c>
      <c r="D4797" s="6" t="s">
        <v>610</v>
      </c>
      <c r="E4797">
        <f>VLOOKUP(A4797,Kagle!A:Q,17)</f>
        <v>0.66</v>
      </c>
    </row>
    <row r="4798" spans="1:5" ht="15">
      <c r="A4798" s="6" t="s">
        <v>5200</v>
      </c>
      <c r="B4798" s="8">
        <v>729737</v>
      </c>
      <c r="C4798" s="6" t="s">
        <v>614</v>
      </c>
      <c r="D4798" s="6" t="s">
        <v>607</v>
      </c>
      <c r="E4798">
        <f>VLOOKUP(A4798,Kagle!A:Q,17)</f>
        <v>0.55700000000000005</v>
      </c>
    </row>
    <row r="4799" spans="1:5" ht="15">
      <c r="A4799" s="6" t="s">
        <v>5201</v>
      </c>
      <c r="B4799" s="8">
        <v>3618</v>
      </c>
      <c r="C4799" s="6" t="s">
        <v>620</v>
      </c>
      <c r="D4799" s="6" t="s">
        <v>603</v>
      </c>
      <c r="E4799">
        <f>VLOOKUP(A4799,Kagle!A:Q,17)</f>
        <v>0.80700000000000005</v>
      </c>
    </row>
    <row r="4800" spans="1:5" ht="15">
      <c r="A4800" s="6" t="s">
        <v>5202</v>
      </c>
      <c r="B4800" s="8">
        <v>329058</v>
      </c>
      <c r="C4800" s="6" t="s">
        <v>622</v>
      </c>
      <c r="D4800" s="6" t="s">
        <v>607</v>
      </c>
      <c r="E4800">
        <f>VLOOKUP(A4800,Kagle!A:Q,17)</f>
        <v>0.55600000000000005</v>
      </c>
    </row>
    <row r="4801" spans="1:5" ht="15">
      <c r="A4801" s="6" t="s">
        <v>5203</v>
      </c>
      <c r="B4801" s="8">
        <v>18846</v>
      </c>
      <c r="C4801" s="6" t="s">
        <v>609</v>
      </c>
      <c r="D4801" s="6" t="s">
        <v>610</v>
      </c>
      <c r="E4801">
        <f>VLOOKUP(A4801,Kagle!A:Q,17)</f>
        <v>0.75800000000000001</v>
      </c>
    </row>
    <row r="4802" spans="1:5" ht="15">
      <c r="A4802" s="6" t="s">
        <v>5204</v>
      </c>
      <c r="B4802" s="8">
        <v>5998</v>
      </c>
      <c r="C4802" s="6" t="s">
        <v>618</v>
      </c>
      <c r="D4802" s="6" t="s">
        <v>601</v>
      </c>
      <c r="E4802">
        <f>VLOOKUP(A4802,Kagle!A:Q,17)</f>
        <v>0.72</v>
      </c>
    </row>
    <row r="4803" spans="1:5" ht="15">
      <c r="A4803" s="6" t="s">
        <v>5205</v>
      </c>
      <c r="B4803" s="8">
        <v>6371</v>
      </c>
      <c r="C4803" s="6" t="s">
        <v>622</v>
      </c>
      <c r="D4803" s="6" t="s">
        <v>607</v>
      </c>
      <c r="E4803">
        <f>VLOOKUP(A4803,Kagle!A:Q,17)</f>
        <v>0.54100000000000004</v>
      </c>
    </row>
    <row r="4804" spans="1:5" ht="15">
      <c r="A4804" s="6" t="s">
        <v>5206</v>
      </c>
      <c r="B4804" s="8">
        <v>238648</v>
      </c>
      <c r="C4804" s="6" t="s">
        <v>616</v>
      </c>
      <c r="D4804" s="6" t="s">
        <v>607</v>
      </c>
      <c r="E4804">
        <f>VLOOKUP(A4804,Kagle!A:Q,17)</f>
        <v>0.59399999999999997</v>
      </c>
    </row>
    <row r="4805" spans="1:5" ht="15">
      <c r="A4805" s="6" t="s">
        <v>5207</v>
      </c>
      <c r="B4805" s="8">
        <v>46202</v>
      </c>
      <c r="C4805" s="6" t="s">
        <v>617</v>
      </c>
      <c r="D4805" s="6" t="s">
        <v>610</v>
      </c>
      <c r="E4805">
        <f>VLOOKUP(A4805,Kagle!A:Q,17)</f>
        <v>0.74</v>
      </c>
    </row>
    <row r="4806" spans="1:5" ht="15">
      <c r="A4806" s="6" t="s">
        <v>5208</v>
      </c>
      <c r="B4806" s="8">
        <v>114079</v>
      </c>
      <c r="C4806" s="6" t="s">
        <v>602</v>
      </c>
      <c r="D4806" s="6" t="s">
        <v>603</v>
      </c>
      <c r="E4806">
        <f>VLOOKUP(A4806,Kagle!A:Q,17)</f>
        <v>0.75900000000000001</v>
      </c>
    </row>
    <row r="4807" spans="1:5" ht="15">
      <c r="A4807" s="6" t="s">
        <v>5209</v>
      </c>
      <c r="B4807" s="8">
        <v>15978</v>
      </c>
      <c r="C4807" s="6" t="s">
        <v>612</v>
      </c>
      <c r="D4807" s="6" t="s">
        <v>607</v>
      </c>
      <c r="E4807">
        <f>VLOOKUP(A4807,Kagle!A:Q,17)</f>
        <v>0.65300000000000002</v>
      </c>
    </row>
    <row r="4808" spans="1:5" ht="15">
      <c r="A4808" s="6" t="s">
        <v>5210</v>
      </c>
      <c r="B4808" s="8">
        <v>24291</v>
      </c>
      <c r="C4808" s="6" t="s">
        <v>620</v>
      </c>
      <c r="D4808" s="6" t="s">
        <v>603</v>
      </c>
      <c r="E4808">
        <f>VLOOKUP(A4808,Kagle!A:Q,17)</f>
        <v>0.72799999999999998</v>
      </c>
    </row>
    <row r="4809" spans="1:5" ht="15">
      <c r="A4809" s="6" t="s">
        <v>5211</v>
      </c>
      <c r="B4809" s="8">
        <v>4577</v>
      </c>
      <c r="C4809" s="6" t="s">
        <v>611</v>
      </c>
      <c r="D4809" s="6" t="s">
        <v>610</v>
      </c>
      <c r="E4809">
        <f>VLOOKUP(A4809,Kagle!A:Q,17)</f>
        <v>0.75</v>
      </c>
    </row>
    <row r="4810" spans="1:5" ht="15">
      <c r="A4810" s="6" t="s">
        <v>5212</v>
      </c>
      <c r="B4810" s="8">
        <v>43540</v>
      </c>
      <c r="C4810" s="6" t="s">
        <v>616</v>
      </c>
      <c r="D4810" s="6" t="s">
        <v>607</v>
      </c>
      <c r="E4810">
        <f>VLOOKUP(A4810,Kagle!A:Q,17)</f>
        <v>0.59499999999999997</v>
      </c>
    </row>
    <row r="4811" spans="1:5" ht="15">
      <c r="A4811" s="6" t="s">
        <v>5213</v>
      </c>
      <c r="B4811" s="8">
        <v>13650</v>
      </c>
      <c r="C4811" s="6" t="s">
        <v>617</v>
      </c>
      <c r="D4811" s="6" t="s">
        <v>610</v>
      </c>
      <c r="E4811">
        <f>VLOOKUP(A4811,Kagle!A:Q,17)</f>
        <v>0.68700000000000006</v>
      </c>
    </row>
    <row r="4812" spans="1:5" ht="15">
      <c r="A4812" s="6" t="s">
        <v>5214</v>
      </c>
      <c r="B4812" s="8">
        <v>1108975</v>
      </c>
      <c r="C4812" s="6" t="s">
        <v>611</v>
      </c>
      <c r="D4812" s="6" t="s">
        <v>610</v>
      </c>
      <c r="E4812">
        <f>VLOOKUP(A4812,Kagle!A:Q,17)</f>
        <v>0.755</v>
      </c>
    </row>
    <row r="4813" spans="1:5" ht="15">
      <c r="A4813" s="6" t="s">
        <v>5215</v>
      </c>
      <c r="B4813" s="8">
        <v>34157</v>
      </c>
      <c r="C4813" s="6" t="s">
        <v>614</v>
      </c>
      <c r="D4813" s="6" t="s">
        <v>607</v>
      </c>
      <c r="E4813">
        <f>VLOOKUP(A4813,Kagle!A:Q,17)</f>
        <v>0.76800000000000002</v>
      </c>
    </row>
    <row r="4814" spans="1:5" ht="15">
      <c r="A4814" s="6" t="s">
        <v>5216</v>
      </c>
      <c r="B4814" s="8">
        <v>13044</v>
      </c>
      <c r="C4814" s="6" t="s">
        <v>600</v>
      </c>
      <c r="D4814" s="6" t="s">
        <v>601</v>
      </c>
      <c r="E4814">
        <f>VLOOKUP(A4814,Kagle!A:Q,17)</f>
        <v>0.73099999999999998</v>
      </c>
    </row>
    <row r="4815" spans="1:5" ht="15">
      <c r="A4815" s="6" t="s">
        <v>5217</v>
      </c>
      <c r="B4815" s="8">
        <v>2646</v>
      </c>
      <c r="C4815" s="6" t="s">
        <v>606</v>
      </c>
      <c r="D4815" s="6" t="s">
        <v>607</v>
      </c>
      <c r="E4815">
        <f>VLOOKUP(A4815,Kagle!A:Q,17)</f>
        <v>0.62</v>
      </c>
    </row>
    <row r="4816" spans="1:5" ht="15">
      <c r="A4816" s="6" t="s">
        <v>5218</v>
      </c>
      <c r="B4816" s="8">
        <v>34692</v>
      </c>
      <c r="C4816" s="6" t="s">
        <v>620</v>
      </c>
      <c r="D4816" s="6" t="s">
        <v>603</v>
      </c>
      <c r="E4816">
        <f>VLOOKUP(A4816,Kagle!A:Q,17)</f>
        <v>0.62</v>
      </c>
    </row>
    <row r="4817" spans="1:5" ht="15">
      <c r="A4817" s="6" t="s">
        <v>5219</v>
      </c>
      <c r="B4817" s="8">
        <v>18727</v>
      </c>
      <c r="C4817" s="6" t="s">
        <v>616</v>
      </c>
      <c r="D4817" s="6" t="s">
        <v>607</v>
      </c>
      <c r="E4817">
        <f>VLOOKUP(A4817,Kagle!A:Q,17)</f>
        <v>0.55000000000000004</v>
      </c>
    </row>
    <row r="4818" spans="1:5" ht="15">
      <c r="A4818" s="6" t="s">
        <v>5220</v>
      </c>
      <c r="B4818" s="8">
        <v>8110</v>
      </c>
      <c r="C4818" s="6" t="s">
        <v>623</v>
      </c>
      <c r="D4818" s="6" t="s">
        <v>607</v>
      </c>
      <c r="E4818">
        <f>VLOOKUP(A4818,Kagle!A:Q,17)</f>
        <v>0.53600000000000003</v>
      </c>
    </row>
    <row r="4819" spans="1:5" ht="15">
      <c r="A4819" s="6" t="s">
        <v>5221</v>
      </c>
      <c r="B4819" s="8">
        <v>5215</v>
      </c>
      <c r="C4819" s="6" t="s">
        <v>614</v>
      </c>
      <c r="D4819" s="6" t="s">
        <v>607</v>
      </c>
      <c r="E4819">
        <f>VLOOKUP(A4819,Kagle!A:Q,17)</f>
        <v>0.54</v>
      </c>
    </row>
    <row r="4820" spans="1:5" ht="15">
      <c r="A4820" s="6" t="s">
        <v>5222</v>
      </c>
      <c r="B4820" s="8">
        <v>10690</v>
      </c>
      <c r="C4820" s="6" t="s">
        <v>626</v>
      </c>
      <c r="D4820" s="6" t="s">
        <v>605</v>
      </c>
      <c r="E4820">
        <f>VLOOKUP(A4820,Kagle!A:Q,17)</f>
        <v>0.64900000000000002</v>
      </c>
    </row>
    <row r="4821" spans="1:5" ht="15">
      <c r="A4821" s="6" t="s">
        <v>5223</v>
      </c>
      <c r="B4821" s="8">
        <v>33293</v>
      </c>
      <c r="C4821" s="6" t="s">
        <v>600</v>
      </c>
      <c r="D4821" s="6" t="s">
        <v>601</v>
      </c>
      <c r="E4821">
        <f>VLOOKUP(A4821,Kagle!A:Q,17)</f>
        <v>0.66900000000000004</v>
      </c>
    </row>
    <row r="4822" spans="1:5" ht="15">
      <c r="A4822" s="6" t="s">
        <v>5224</v>
      </c>
      <c r="B4822" s="8">
        <v>7702</v>
      </c>
      <c r="C4822" s="6" t="s">
        <v>617</v>
      </c>
      <c r="D4822" s="6" t="s">
        <v>610</v>
      </c>
      <c r="E4822">
        <f>VLOOKUP(A4822,Kagle!A:Q,17)</f>
        <v>0.74099999999999999</v>
      </c>
    </row>
    <row r="4823" spans="1:5" ht="15">
      <c r="A4823" s="6" t="s">
        <v>5225</v>
      </c>
      <c r="B4823" s="8">
        <v>2163</v>
      </c>
      <c r="C4823" s="6" t="s">
        <v>622</v>
      </c>
      <c r="D4823" s="6" t="s">
        <v>607</v>
      </c>
      <c r="E4823">
        <f>VLOOKUP(A4823,Kagle!A:Q,17)</f>
        <v>0.64</v>
      </c>
    </row>
    <row r="4824" spans="1:5" ht="15">
      <c r="A4824" s="6" t="s">
        <v>5226</v>
      </c>
      <c r="B4824" s="8">
        <v>41123</v>
      </c>
      <c r="C4824" s="6" t="s">
        <v>609</v>
      </c>
      <c r="D4824" s="6" t="s">
        <v>610</v>
      </c>
      <c r="E4824">
        <f>VLOOKUP(A4824,Kagle!A:Q,17)</f>
        <v>0.72499999999999998</v>
      </c>
    </row>
    <row r="4825" spans="1:5" ht="15">
      <c r="A4825" s="6" t="s">
        <v>5227</v>
      </c>
      <c r="B4825" s="8">
        <v>21658</v>
      </c>
      <c r="C4825" s="6" t="s">
        <v>620</v>
      </c>
      <c r="D4825" s="6" t="s">
        <v>603</v>
      </c>
      <c r="E4825">
        <f>VLOOKUP(A4825,Kagle!A:Q,17)</f>
        <v>0.74</v>
      </c>
    </row>
    <row r="4826" spans="1:5" ht="15">
      <c r="A4826" s="6" t="s">
        <v>5228</v>
      </c>
      <c r="B4826" s="8">
        <v>3171</v>
      </c>
      <c r="C4826" s="6" t="s">
        <v>617</v>
      </c>
      <c r="D4826" s="6" t="s">
        <v>610</v>
      </c>
      <c r="E4826">
        <f>VLOOKUP(A4826,Kagle!A:Q,17)</f>
        <v>0.76800000000000002</v>
      </c>
    </row>
    <row r="4827" spans="1:5" ht="15">
      <c r="A4827" s="6" t="s">
        <v>5229</v>
      </c>
      <c r="B4827" s="8">
        <v>5380</v>
      </c>
      <c r="C4827" s="6" t="s">
        <v>611</v>
      </c>
      <c r="D4827" s="6" t="s">
        <v>610</v>
      </c>
      <c r="E4827">
        <f>VLOOKUP(A4827,Kagle!A:Q,17)</f>
        <v>0.74199999999999999</v>
      </c>
    </row>
    <row r="4828" spans="1:5" ht="15">
      <c r="A4828" s="6" t="s">
        <v>5229</v>
      </c>
      <c r="B4828" s="8">
        <v>3231</v>
      </c>
      <c r="C4828" s="6" t="s">
        <v>617</v>
      </c>
      <c r="D4828" s="6" t="s">
        <v>610</v>
      </c>
      <c r="E4828">
        <f>VLOOKUP(A4828,Kagle!A:Q,17)</f>
        <v>0.74199999999999999</v>
      </c>
    </row>
    <row r="4829" spans="1:5" ht="15">
      <c r="A4829" s="6" t="s">
        <v>5230</v>
      </c>
      <c r="B4829" s="8">
        <v>132642</v>
      </c>
      <c r="C4829" s="6" t="s">
        <v>617</v>
      </c>
      <c r="D4829" s="6" t="s">
        <v>610</v>
      </c>
      <c r="E4829">
        <f>VLOOKUP(A4829,Kagle!A:Q,17)</f>
        <v>0.65200000000000002</v>
      </c>
    </row>
    <row r="4830" spans="1:5" ht="15">
      <c r="A4830" s="6" t="s">
        <v>5231</v>
      </c>
      <c r="B4830" s="8">
        <v>41579</v>
      </c>
      <c r="C4830" s="6" t="s">
        <v>621</v>
      </c>
      <c r="D4830" s="6" t="s">
        <v>603</v>
      </c>
      <c r="E4830">
        <f>VLOOKUP(A4830,Kagle!A:Q,17)</f>
        <v>0.73499999999999999</v>
      </c>
    </row>
    <row r="4831" spans="1:5" ht="15">
      <c r="A4831" s="6" t="s">
        <v>5232</v>
      </c>
      <c r="B4831" s="8">
        <v>46705</v>
      </c>
      <c r="C4831" s="6" t="s">
        <v>614</v>
      </c>
      <c r="D4831" s="6" t="s">
        <v>607</v>
      </c>
      <c r="E4831">
        <f>VLOOKUP(A4831,Kagle!A:Q,17)</f>
        <v>0.61599999999999999</v>
      </c>
    </row>
    <row r="4832" spans="1:5" ht="15">
      <c r="A4832" s="6" t="s">
        <v>5233</v>
      </c>
      <c r="B4832" s="8">
        <v>23655</v>
      </c>
      <c r="C4832" s="6" t="s">
        <v>609</v>
      </c>
      <c r="D4832" s="6" t="s">
        <v>610</v>
      </c>
      <c r="E4832">
        <f>VLOOKUP(A4832,Kagle!A:Q,17)</f>
        <v>0.72</v>
      </c>
    </row>
    <row r="4833" spans="1:5" ht="15">
      <c r="A4833" s="6" t="s">
        <v>5234</v>
      </c>
      <c r="B4833" s="8">
        <v>33002</v>
      </c>
      <c r="C4833" s="6" t="s">
        <v>615</v>
      </c>
      <c r="D4833" s="6" t="s">
        <v>607</v>
      </c>
      <c r="E4833">
        <f>VLOOKUP(A4833,Kagle!A:Q,17)</f>
        <v>0.60599999999999998</v>
      </c>
    </row>
    <row r="4834" spans="1:5" ht="15">
      <c r="A4834" s="6" t="s">
        <v>5235</v>
      </c>
      <c r="B4834" s="8">
        <v>2454</v>
      </c>
      <c r="C4834" s="6" t="s">
        <v>620</v>
      </c>
      <c r="D4834" s="6" t="s">
        <v>603</v>
      </c>
      <c r="E4834">
        <f>VLOOKUP(A4834,Kagle!A:Q,17)</f>
        <v>0.71</v>
      </c>
    </row>
    <row r="4835" spans="1:5" ht="15">
      <c r="A4835" s="6" t="s">
        <v>5236</v>
      </c>
      <c r="B4835" s="8">
        <v>1807</v>
      </c>
      <c r="C4835" s="6" t="s">
        <v>616</v>
      </c>
      <c r="D4835" s="6" t="s">
        <v>607</v>
      </c>
      <c r="E4835">
        <f>VLOOKUP(A4835,Kagle!A:Q,17)</f>
        <v>0.56299999999999994</v>
      </c>
    </row>
    <row r="4836" spans="1:5" ht="15">
      <c r="A4836" s="6" t="s">
        <v>5237</v>
      </c>
      <c r="B4836" s="8">
        <v>11704</v>
      </c>
      <c r="C4836" s="6" t="s">
        <v>611</v>
      </c>
      <c r="D4836" s="6" t="s">
        <v>610</v>
      </c>
      <c r="E4836">
        <f>VLOOKUP(A4836,Kagle!A:Q,17)</f>
        <v>0.71</v>
      </c>
    </row>
    <row r="4837" spans="1:5" ht="15">
      <c r="A4837" s="6" t="s">
        <v>5238</v>
      </c>
      <c r="B4837" s="8">
        <v>7683</v>
      </c>
      <c r="C4837" s="6" t="s">
        <v>608</v>
      </c>
      <c r="D4837" s="6" t="s">
        <v>607</v>
      </c>
      <c r="E4837">
        <f>VLOOKUP(A4837,Kagle!A:Q,17)</f>
        <v>0.59299999999999997</v>
      </c>
    </row>
    <row r="4838" spans="1:5" ht="15">
      <c r="A4838" s="6" t="s">
        <v>5239</v>
      </c>
      <c r="B4838" s="8">
        <v>7410</v>
      </c>
      <c r="C4838" s="6" t="s">
        <v>617</v>
      </c>
      <c r="D4838" s="6" t="s">
        <v>610</v>
      </c>
      <c r="E4838">
        <f>VLOOKUP(A4838,Kagle!A:Q,17)</f>
        <v>0.66700000000000004</v>
      </c>
    </row>
    <row r="4839" spans="1:5" ht="15">
      <c r="A4839" s="6" t="s">
        <v>5240</v>
      </c>
      <c r="B4839" s="8">
        <v>3947</v>
      </c>
      <c r="C4839" s="6" t="s">
        <v>622</v>
      </c>
      <c r="D4839" s="6" t="s">
        <v>607</v>
      </c>
      <c r="E4839">
        <f>VLOOKUP(A4839,Kagle!A:Q,17)</f>
        <v>0.55000000000000004</v>
      </c>
    </row>
    <row r="4840" spans="1:5" ht="15">
      <c r="A4840" s="6" t="s">
        <v>5241</v>
      </c>
      <c r="B4840" s="8">
        <v>6944</v>
      </c>
      <c r="C4840" s="6" t="s">
        <v>629</v>
      </c>
      <c r="D4840" s="6" t="s">
        <v>607</v>
      </c>
      <c r="E4840">
        <f>VLOOKUP(A4840,Kagle!A:Q,17)</f>
        <v>0.56999999999999995</v>
      </c>
    </row>
    <row r="4841" spans="1:5" ht="15">
      <c r="A4841" s="6" t="s">
        <v>5242</v>
      </c>
      <c r="B4841" s="8">
        <v>21920</v>
      </c>
      <c r="C4841" s="6" t="s">
        <v>602</v>
      </c>
      <c r="D4841" s="6" t="s">
        <v>603</v>
      </c>
      <c r="E4841">
        <f>VLOOKUP(A4841,Kagle!A:Q,17)</f>
        <v>0.64400000000000002</v>
      </c>
    </row>
    <row r="4842" spans="1:5" ht="15">
      <c r="A4842" s="6" t="s">
        <v>5243</v>
      </c>
      <c r="B4842" s="8">
        <v>3038</v>
      </c>
      <c r="C4842" s="6" t="s">
        <v>600</v>
      </c>
      <c r="D4842" s="6" t="s">
        <v>601</v>
      </c>
      <c r="E4842">
        <f>VLOOKUP(A4842,Kagle!A:Q,17)</f>
        <v>0.66400000000000003</v>
      </c>
    </row>
    <row r="4843" spans="1:5" ht="15">
      <c r="A4843" s="6" t="s">
        <v>5244</v>
      </c>
      <c r="B4843" s="8">
        <v>10362</v>
      </c>
      <c r="C4843" s="6" t="s">
        <v>616</v>
      </c>
      <c r="D4843" s="6" t="s">
        <v>607</v>
      </c>
      <c r="E4843">
        <f>VLOOKUP(A4843,Kagle!A:Q,17)</f>
        <v>0.53500000000000003</v>
      </c>
    </row>
    <row r="4844" spans="1:5" ht="15">
      <c r="A4844" s="6" t="s">
        <v>5245</v>
      </c>
      <c r="B4844" s="8">
        <v>59632</v>
      </c>
      <c r="C4844" s="6" t="s">
        <v>615</v>
      </c>
      <c r="D4844" s="6" t="s">
        <v>607</v>
      </c>
      <c r="E4844">
        <f>VLOOKUP(A4844,Kagle!A:Q,17)</f>
        <v>0.59099999999999997</v>
      </c>
    </row>
    <row r="4845" spans="1:5" ht="15">
      <c r="A4845" s="6" t="s">
        <v>5246</v>
      </c>
      <c r="B4845" s="8">
        <v>23077</v>
      </c>
      <c r="C4845" s="6" t="s">
        <v>604</v>
      </c>
      <c r="D4845" s="6" t="s">
        <v>605</v>
      </c>
      <c r="E4845">
        <f>VLOOKUP(A4845,Kagle!A:Q,17)</f>
        <v>0.59099999999999997</v>
      </c>
    </row>
    <row r="4846" spans="1:5" ht="15">
      <c r="A4846" s="6" t="s">
        <v>5247</v>
      </c>
      <c r="B4846" s="8">
        <v>27576</v>
      </c>
      <c r="C4846" s="6" t="s">
        <v>625</v>
      </c>
      <c r="D4846" s="6" t="s">
        <v>605</v>
      </c>
      <c r="E4846">
        <f>VLOOKUP(A4846,Kagle!A:Q,17)</f>
        <v>0.65</v>
      </c>
    </row>
    <row r="4847" spans="1:5" ht="15">
      <c r="A4847" s="6" t="s">
        <v>5248</v>
      </c>
      <c r="B4847" s="8">
        <v>40868</v>
      </c>
      <c r="C4847" s="6" t="s">
        <v>609</v>
      </c>
      <c r="D4847" s="6" t="s">
        <v>610</v>
      </c>
      <c r="E4847">
        <f>VLOOKUP(A4847,Kagle!A:Q,17)</f>
        <v>0.7</v>
      </c>
    </row>
    <row r="4848" spans="1:5" ht="15">
      <c r="A4848" s="6" t="s">
        <v>5249</v>
      </c>
      <c r="B4848" s="8">
        <v>4082</v>
      </c>
      <c r="C4848" s="6" t="s">
        <v>611</v>
      </c>
      <c r="D4848" s="6" t="s">
        <v>610</v>
      </c>
      <c r="E4848">
        <f>VLOOKUP(A4848,Kagle!A:Q,17)</f>
        <v>0.8</v>
      </c>
    </row>
    <row r="4849" spans="1:5" ht="15">
      <c r="A4849" s="6" t="s">
        <v>5250</v>
      </c>
      <c r="B4849" s="8">
        <v>17639</v>
      </c>
      <c r="C4849" s="6" t="s">
        <v>600</v>
      </c>
      <c r="D4849" s="6" t="s">
        <v>601</v>
      </c>
      <c r="E4849">
        <f>VLOOKUP(A4849,Kagle!A:Q,17)</f>
        <v>0.7</v>
      </c>
    </row>
    <row r="4850" spans="1:5" ht="15">
      <c r="A4850" s="6" t="s">
        <v>5251</v>
      </c>
      <c r="B4850" s="8">
        <v>12294</v>
      </c>
      <c r="C4850" s="6" t="s">
        <v>616</v>
      </c>
      <c r="D4850" s="6" t="s">
        <v>607</v>
      </c>
      <c r="E4850">
        <f>VLOOKUP(A4850,Kagle!A:Q,17)</f>
        <v>0.55600000000000005</v>
      </c>
    </row>
    <row r="4851" spans="1:5" ht="15">
      <c r="A4851" s="6" t="s">
        <v>5252</v>
      </c>
      <c r="B4851" s="8">
        <v>61797</v>
      </c>
      <c r="C4851" s="6" t="s">
        <v>613</v>
      </c>
      <c r="D4851" s="6" t="s">
        <v>605</v>
      </c>
      <c r="E4851">
        <f>VLOOKUP(A4851,Kagle!A:Q,17)</f>
        <v>0.623</v>
      </c>
    </row>
    <row r="4852" spans="1:5" ht="15">
      <c r="A4852" s="6" t="s">
        <v>5253</v>
      </c>
      <c r="B4852" s="8">
        <v>8013</v>
      </c>
      <c r="C4852" s="6" t="s">
        <v>623</v>
      </c>
      <c r="D4852" s="6" t="s">
        <v>607</v>
      </c>
      <c r="E4852">
        <f>VLOOKUP(A4852,Kagle!A:Q,17)</f>
        <v>0.623</v>
      </c>
    </row>
    <row r="4853" spans="1:5" ht="15">
      <c r="A4853" s="6" t="s">
        <v>5254</v>
      </c>
      <c r="B4853" s="8">
        <v>5208</v>
      </c>
      <c r="C4853" s="6" t="s">
        <v>623</v>
      </c>
      <c r="D4853" s="6" t="s">
        <v>607</v>
      </c>
      <c r="E4853">
        <f>VLOOKUP(A4853,Kagle!A:Q,17)</f>
        <v>0.59099999999999997</v>
      </c>
    </row>
    <row r="4854" spans="1:5" ht="15">
      <c r="A4854" s="6" t="s">
        <v>5255</v>
      </c>
      <c r="B4854" s="8">
        <v>2037</v>
      </c>
      <c r="C4854" s="6" t="s">
        <v>617</v>
      </c>
      <c r="D4854" s="6" t="s">
        <v>610</v>
      </c>
      <c r="E4854">
        <f>VLOOKUP(A4854,Kagle!A:Q,17)</f>
        <v>0.64500000000000002</v>
      </c>
    </row>
    <row r="4855" spans="1:5" ht="15">
      <c r="A4855" s="6" t="s">
        <v>5256</v>
      </c>
      <c r="B4855" s="8">
        <v>12325232</v>
      </c>
      <c r="C4855" s="6" t="s">
        <v>600</v>
      </c>
      <c r="D4855" s="6" t="s">
        <v>601</v>
      </c>
      <c r="E4855">
        <f>VLOOKUP(A4855,Kagle!A:Q,17)</f>
        <v>0.69299999999999995</v>
      </c>
    </row>
    <row r="4856" spans="1:5" ht="15">
      <c r="A4856" s="6" t="s">
        <v>596</v>
      </c>
      <c r="B4856" s="8">
        <v>5720</v>
      </c>
      <c r="C4856" s="6" t="s">
        <v>620</v>
      </c>
      <c r="D4856" s="6" t="s">
        <v>603</v>
      </c>
      <c r="E4856">
        <f>VLOOKUP(A4856,Kagle!A:Q,17)</f>
        <v>0.80500000000000005</v>
      </c>
    </row>
    <row r="4857" spans="1:5" ht="15">
      <c r="A4857" s="6" t="s">
        <v>5257</v>
      </c>
      <c r="B4857" s="8">
        <v>40073</v>
      </c>
      <c r="C4857" s="6" t="s">
        <v>617</v>
      </c>
      <c r="D4857" s="6" t="s">
        <v>610</v>
      </c>
      <c r="E4857">
        <f>VLOOKUP(A4857,Kagle!A:Q,17)</f>
        <v>0.69</v>
      </c>
    </row>
    <row r="4858" spans="1:5" ht="15">
      <c r="A4858" s="6" t="s">
        <v>5258</v>
      </c>
      <c r="B4858" s="8">
        <v>17720</v>
      </c>
      <c r="C4858" s="6" t="s">
        <v>627</v>
      </c>
      <c r="D4858" s="6" t="s">
        <v>605</v>
      </c>
      <c r="E4858">
        <f>VLOOKUP(A4858,Kagle!A:Q,17)</f>
        <v>0.52100000000000002</v>
      </c>
    </row>
    <row r="4859" spans="1:5" ht="15">
      <c r="A4859" s="6" t="s">
        <v>5259</v>
      </c>
      <c r="B4859" s="8">
        <v>5930</v>
      </c>
      <c r="C4859" s="6" t="s">
        <v>615</v>
      </c>
      <c r="D4859" s="6" t="s">
        <v>607</v>
      </c>
      <c r="E4859">
        <f>VLOOKUP(A4859,Kagle!A:Q,17)</f>
        <v>0.622</v>
      </c>
    </row>
    <row r="4860" spans="1:5" ht="15">
      <c r="A4860" s="6" t="s">
        <v>5260</v>
      </c>
      <c r="B4860" s="8">
        <v>35980</v>
      </c>
      <c r="C4860" s="6" t="s">
        <v>615</v>
      </c>
      <c r="D4860" s="6" t="s">
        <v>607</v>
      </c>
      <c r="E4860">
        <f>VLOOKUP(A4860,Kagle!A:Q,17)</f>
        <v>0.58899999999999997</v>
      </c>
    </row>
    <row r="4861" spans="1:5" ht="15">
      <c r="A4861" s="6" t="s">
        <v>5260</v>
      </c>
      <c r="B4861" s="8">
        <v>12735</v>
      </c>
      <c r="C4861" s="6" t="s">
        <v>620</v>
      </c>
      <c r="D4861" s="6" t="s">
        <v>603</v>
      </c>
      <c r="E4861">
        <f>VLOOKUP(A4861,Kagle!A:Q,17)</f>
        <v>0.58899999999999997</v>
      </c>
    </row>
    <row r="4862" spans="1:5" ht="15">
      <c r="A4862" s="6" t="s">
        <v>5261</v>
      </c>
      <c r="B4862" s="8">
        <v>106049</v>
      </c>
      <c r="C4862" s="6" t="s">
        <v>614</v>
      </c>
      <c r="D4862" s="6" t="s">
        <v>607</v>
      </c>
      <c r="E4862">
        <f>VLOOKUP(A4862,Kagle!A:Q,17)</f>
        <v>0.60499999999999998</v>
      </c>
    </row>
    <row r="4863" spans="1:5" ht="15">
      <c r="A4863" s="6" t="s">
        <v>5262</v>
      </c>
      <c r="B4863" s="8">
        <v>4771</v>
      </c>
      <c r="C4863" s="6" t="s">
        <v>630</v>
      </c>
      <c r="D4863" s="6" t="s">
        <v>603</v>
      </c>
      <c r="E4863">
        <f>VLOOKUP(A4863,Kagle!A:Q,17)</f>
        <v>0.71</v>
      </c>
    </row>
    <row r="4864" spans="1:5" ht="15">
      <c r="A4864" s="6" t="s">
        <v>5263</v>
      </c>
      <c r="B4864" s="8">
        <v>3842</v>
      </c>
      <c r="C4864" s="6" t="s">
        <v>618</v>
      </c>
      <c r="D4864" s="6" t="s">
        <v>601</v>
      </c>
      <c r="E4864">
        <f>VLOOKUP(A4864,Kagle!A:Q,17)</f>
        <v>0.66</v>
      </c>
    </row>
    <row r="4865" spans="1:5" ht="15">
      <c r="A4865" s="6" t="s">
        <v>5264</v>
      </c>
      <c r="B4865" s="8">
        <v>4610</v>
      </c>
      <c r="C4865" s="6" t="s">
        <v>617</v>
      </c>
      <c r="D4865" s="6" t="s">
        <v>610</v>
      </c>
      <c r="E4865">
        <f>VLOOKUP(A4865,Kagle!A:Q,17)</f>
        <v>0.74</v>
      </c>
    </row>
    <row r="4866" spans="1:5" ht="15">
      <c r="A4866" s="6" t="s">
        <v>5265</v>
      </c>
      <c r="B4866" s="8">
        <v>2017</v>
      </c>
      <c r="C4866" s="6" t="s">
        <v>602</v>
      </c>
      <c r="D4866" s="6" t="s">
        <v>603</v>
      </c>
      <c r="E4866">
        <f>VLOOKUP(A4866,Kagle!A:Q,17)</f>
        <v>0.67400000000000004</v>
      </c>
    </row>
    <row r="4867" spans="1:5" ht="15">
      <c r="A4867" s="6" t="s">
        <v>5266</v>
      </c>
      <c r="B4867" s="8">
        <v>5935</v>
      </c>
      <c r="C4867" s="6" t="s">
        <v>617</v>
      </c>
      <c r="D4867" s="6" t="s">
        <v>610</v>
      </c>
      <c r="E4867">
        <f>VLOOKUP(A4867,Kagle!A:Q,17)</f>
        <v>0.66400000000000003</v>
      </c>
    </row>
    <row r="4868" spans="1:5" ht="15">
      <c r="A4868" s="6" t="s">
        <v>5267</v>
      </c>
      <c r="B4868" s="8">
        <v>2949</v>
      </c>
      <c r="C4868" s="6" t="s">
        <v>611</v>
      </c>
      <c r="D4868" s="6" t="s">
        <v>610</v>
      </c>
      <c r="E4868">
        <f>VLOOKUP(A4868,Kagle!A:Q,17)</f>
        <v>0.73</v>
      </c>
    </row>
    <row r="4869" spans="1:5" ht="15">
      <c r="A4869" s="6" t="s">
        <v>5268</v>
      </c>
      <c r="B4869" s="8">
        <v>5820</v>
      </c>
      <c r="C4869" s="6" t="s">
        <v>617</v>
      </c>
      <c r="D4869" s="6" t="s">
        <v>610</v>
      </c>
      <c r="E4869">
        <f>VLOOKUP(A4869,Kagle!A:Q,17)</f>
        <v>0.76300000000000001</v>
      </c>
    </row>
    <row r="4870" spans="1:5" ht="15">
      <c r="A4870" s="6" t="s">
        <v>5269</v>
      </c>
      <c r="B4870" s="8">
        <v>11046</v>
      </c>
      <c r="C4870" s="6" t="s">
        <v>609</v>
      </c>
      <c r="D4870" s="6" t="s">
        <v>610</v>
      </c>
      <c r="E4870">
        <f>VLOOKUP(A4870,Kagle!A:Q,17)</f>
        <v>0.68</v>
      </c>
    </row>
    <row r="4871" spans="1:5" ht="15">
      <c r="A4871" s="6" t="s">
        <v>5270</v>
      </c>
      <c r="B4871" s="8">
        <v>2289</v>
      </c>
      <c r="C4871" s="6" t="s">
        <v>609</v>
      </c>
      <c r="D4871" s="6" t="s">
        <v>610</v>
      </c>
      <c r="E4871">
        <f>VLOOKUP(A4871,Kagle!A:Q,17)</f>
        <v>0.72</v>
      </c>
    </row>
    <row r="4872" spans="1:5" ht="15">
      <c r="A4872" s="6" t="s">
        <v>5271</v>
      </c>
      <c r="B4872" s="8">
        <v>14324</v>
      </c>
      <c r="C4872" s="6" t="s">
        <v>609</v>
      </c>
      <c r="D4872" s="6" t="s">
        <v>610</v>
      </c>
      <c r="E4872">
        <f>VLOOKUP(A4872,Kagle!A:Q,17)</f>
        <v>0.7</v>
      </c>
    </row>
    <row r="4873" spans="1:5" ht="15">
      <c r="A4873" s="6" t="s">
        <v>5272</v>
      </c>
      <c r="B4873" s="8">
        <v>5202</v>
      </c>
      <c r="C4873" s="6" t="s">
        <v>616</v>
      </c>
      <c r="D4873" s="6" t="s">
        <v>607</v>
      </c>
      <c r="E4873">
        <f>VLOOKUP(A4873,Kagle!A:Q,17)</f>
        <v>0.59499999999999997</v>
      </c>
    </row>
    <row r="4874" spans="1:5" ht="15">
      <c r="A4874" s="6" t="s">
        <v>5273</v>
      </c>
      <c r="B4874" s="8">
        <v>16148</v>
      </c>
      <c r="C4874" s="6" t="s">
        <v>602</v>
      </c>
      <c r="D4874" s="6" t="s">
        <v>603</v>
      </c>
      <c r="E4874">
        <f>VLOOKUP(A4874,Kagle!A:Q,17)</f>
        <v>0.622</v>
      </c>
    </row>
    <row r="4875" spans="1:5" ht="15">
      <c r="A4875" s="6" t="s">
        <v>5274</v>
      </c>
      <c r="B4875" s="8">
        <v>7696</v>
      </c>
      <c r="C4875" s="6" t="s">
        <v>617</v>
      </c>
      <c r="D4875" s="6" t="s">
        <v>610</v>
      </c>
      <c r="E4875">
        <f>VLOOKUP(A4875,Kagle!A:Q,17)</f>
        <v>0.71</v>
      </c>
    </row>
    <row r="4876" spans="1:5" ht="15">
      <c r="A4876" s="6" t="s">
        <v>5275</v>
      </c>
      <c r="B4876" s="8">
        <v>4684</v>
      </c>
      <c r="C4876" s="6" t="s">
        <v>620</v>
      </c>
      <c r="D4876" s="6" t="s">
        <v>603</v>
      </c>
      <c r="E4876">
        <f>VLOOKUP(A4876,Kagle!A:Q,17)</f>
        <v>0.70299999999999996</v>
      </c>
    </row>
    <row r="4877" spans="1:5" ht="15">
      <c r="A4877" s="6" t="s">
        <v>5276</v>
      </c>
      <c r="B4877" s="8">
        <v>7706</v>
      </c>
      <c r="C4877" s="6" t="s">
        <v>614</v>
      </c>
      <c r="D4877" s="6" t="s">
        <v>607</v>
      </c>
      <c r="E4877">
        <f>VLOOKUP(A4877,Kagle!A:Q,17)</f>
        <v>0.6</v>
      </c>
    </row>
    <row r="4878" spans="1:5" ht="15">
      <c r="A4878" s="6" t="s">
        <v>5277</v>
      </c>
      <c r="B4878" s="8">
        <v>8192</v>
      </c>
      <c r="C4878" s="6" t="s">
        <v>602</v>
      </c>
      <c r="D4878" s="6" t="s">
        <v>603</v>
      </c>
      <c r="E4878">
        <f>VLOOKUP(A4878,Kagle!A:Q,17)</f>
        <v>0.65900000000000003</v>
      </c>
    </row>
    <row r="4879" spans="1:5" ht="15">
      <c r="A4879" s="6" t="s">
        <v>5278</v>
      </c>
      <c r="B4879" s="8">
        <v>18980</v>
      </c>
      <c r="C4879" s="6" t="s">
        <v>615</v>
      </c>
      <c r="D4879" s="6" t="s">
        <v>607</v>
      </c>
      <c r="E4879">
        <f>VLOOKUP(A4879,Kagle!A:Q,17)</f>
        <v>0.61099999999999999</v>
      </c>
    </row>
    <row r="4880" spans="1:5" ht="15">
      <c r="A4880" s="6" t="s">
        <v>5279</v>
      </c>
      <c r="B4880" s="8">
        <v>5131</v>
      </c>
      <c r="C4880" s="6" t="s">
        <v>614</v>
      </c>
      <c r="D4880" s="6" t="s">
        <v>607</v>
      </c>
      <c r="E4880">
        <f>VLOOKUP(A4880,Kagle!A:Q,17)</f>
        <v>0.61</v>
      </c>
    </row>
    <row r="4881" spans="1:5" ht="15">
      <c r="A4881" s="6" t="s">
        <v>5280</v>
      </c>
      <c r="B4881" s="8">
        <v>34877</v>
      </c>
      <c r="C4881" s="6" t="s">
        <v>614</v>
      </c>
      <c r="D4881" s="6" t="s">
        <v>607</v>
      </c>
      <c r="E4881">
        <f>VLOOKUP(A4881,Kagle!A:Q,17)</f>
        <v>0.51600000000000001</v>
      </c>
    </row>
    <row r="4882" spans="1:5" ht="15">
      <c r="A4882" s="6" t="s">
        <v>5281</v>
      </c>
      <c r="B4882" s="8">
        <v>6789</v>
      </c>
      <c r="C4882" s="6" t="s">
        <v>616</v>
      </c>
      <c r="D4882" s="6" t="s">
        <v>607</v>
      </c>
      <c r="E4882">
        <f>VLOOKUP(A4882,Kagle!A:Q,17)</f>
        <v>0.66</v>
      </c>
    </row>
    <row r="4883" spans="1:5" ht="15">
      <c r="A4883" s="6" t="s">
        <v>5282</v>
      </c>
      <c r="B4883" s="8">
        <v>12529</v>
      </c>
      <c r="C4883" s="6" t="s">
        <v>614</v>
      </c>
      <c r="D4883" s="6" t="s">
        <v>607</v>
      </c>
      <c r="E4883">
        <f>VLOOKUP(A4883,Kagle!A:Q,17)</f>
        <v>0.51600000000000001</v>
      </c>
    </row>
    <row r="4884" spans="1:5" ht="15">
      <c r="A4884" s="6" t="s">
        <v>5283</v>
      </c>
      <c r="B4884" s="8">
        <v>92060</v>
      </c>
      <c r="C4884" s="6" t="s">
        <v>602</v>
      </c>
      <c r="D4884" s="6" t="s">
        <v>603</v>
      </c>
      <c r="E4884">
        <f>VLOOKUP(A4884,Kagle!A:Q,17)</f>
        <v>0.64</v>
      </c>
    </row>
    <row r="4885" spans="1:5" ht="15">
      <c r="A4885" s="6" t="s">
        <v>5284</v>
      </c>
      <c r="B4885" s="8">
        <v>7076</v>
      </c>
      <c r="C4885" s="6" t="s">
        <v>620</v>
      </c>
      <c r="D4885" s="6" t="s">
        <v>603</v>
      </c>
      <c r="E4885">
        <f>VLOOKUP(A4885,Kagle!A:Q,17)</f>
        <v>0.76800000000000002</v>
      </c>
    </row>
    <row r="4886" spans="1:5" ht="15">
      <c r="A4886" s="6" t="s">
        <v>5285</v>
      </c>
      <c r="B4886" s="8">
        <v>12510</v>
      </c>
      <c r="C4886" s="6" t="s">
        <v>602</v>
      </c>
      <c r="D4886" s="6" t="s">
        <v>603</v>
      </c>
      <c r="E4886">
        <f>VLOOKUP(A4886,Kagle!A:Q,17)</f>
        <v>0.67200000000000004</v>
      </c>
    </row>
    <row r="4887" spans="1:5" ht="15">
      <c r="A4887" s="6" t="s">
        <v>5286</v>
      </c>
      <c r="B4887" s="8">
        <v>3094</v>
      </c>
      <c r="C4887" s="6" t="s">
        <v>621</v>
      </c>
      <c r="D4887" s="6" t="s">
        <v>603</v>
      </c>
      <c r="E4887">
        <f>VLOOKUP(A4887,Kagle!A:Q,17)</f>
        <v>0.7</v>
      </c>
    </row>
    <row r="4888" spans="1:5" ht="15">
      <c r="A4888" s="6" t="s">
        <v>5287</v>
      </c>
      <c r="B4888" s="8">
        <v>34290</v>
      </c>
      <c r="C4888" s="6" t="s">
        <v>613</v>
      </c>
      <c r="D4888" s="6" t="s">
        <v>605</v>
      </c>
      <c r="E4888">
        <f>VLOOKUP(A4888,Kagle!A:Q,17)</f>
        <v>0.60499999999999998</v>
      </c>
    </row>
    <row r="4889" spans="1:5" ht="15">
      <c r="A4889" s="6" t="s">
        <v>5288</v>
      </c>
      <c r="B4889" s="8">
        <v>90328</v>
      </c>
      <c r="C4889" s="6" t="s">
        <v>623</v>
      </c>
      <c r="D4889" s="6" t="s">
        <v>607</v>
      </c>
      <c r="E4889">
        <f>VLOOKUP(A4889,Kagle!A:Q,17)</f>
        <v>0.55000000000000004</v>
      </c>
    </row>
    <row r="4890" spans="1:5" ht="15">
      <c r="A4890" s="6" t="s">
        <v>5288</v>
      </c>
      <c r="B4890" s="8">
        <v>8859</v>
      </c>
      <c r="C4890" s="6" t="s">
        <v>620</v>
      </c>
      <c r="D4890" s="6" t="s">
        <v>603</v>
      </c>
      <c r="E4890">
        <f>VLOOKUP(A4890,Kagle!A:Q,17)</f>
        <v>0.55000000000000004</v>
      </c>
    </row>
    <row r="4891" spans="1:5" ht="15">
      <c r="A4891" s="6" t="s">
        <v>5289</v>
      </c>
      <c r="B4891" s="8">
        <v>5552</v>
      </c>
      <c r="C4891" s="6" t="s">
        <v>609</v>
      </c>
      <c r="D4891" s="6" t="s">
        <v>610</v>
      </c>
      <c r="E4891">
        <f>VLOOKUP(A4891,Kagle!A:Q,17)</f>
        <v>0.71499999999999997</v>
      </c>
    </row>
    <row r="4892" spans="1:5" ht="15">
      <c r="A4892" s="6" t="s">
        <v>5290</v>
      </c>
      <c r="B4892" s="8">
        <v>26974</v>
      </c>
      <c r="C4892" s="6" t="s">
        <v>602</v>
      </c>
      <c r="D4892" s="6" t="s">
        <v>603</v>
      </c>
      <c r="E4892">
        <f>VLOOKUP(A4892,Kagle!A:Q,17)</f>
        <v>0.69</v>
      </c>
    </row>
    <row r="4893" spans="1:5" ht="15">
      <c r="A4893" s="6" t="s">
        <v>5291</v>
      </c>
      <c r="B4893" s="8">
        <v>12159</v>
      </c>
      <c r="C4893" s="6" t="s">
        <v>604</v>
      </c>
      <c r="D4893" s="6" t="s">
        <v>605</v>
      </c>
      <c r="E4893">
        <f>VLOOKUP(A4893,Kagle!A:Q,17)</f>
        <v>0.56000000000000005</v>
      </c>
    </row>
    <row r="4894" spans="1:5" ht="15">
      <c r="A4894" s="6" t="s">
        <v>5292</v>
      </c>
      <c r="B4894" s="8">
        <v>3024</v>
      </c>
      <c r="C4894" s="6" t="s">
        <v>620</v>
      </c>
      <c r="D4894" s="6" t="s">
        <v>603</v>
      </c>
      <c r="E4894">
        <f>VLOOKUP(A4894,Kagle!A:Q,17)</f>
        <v>0.70099999999999996</v>
      </c>
    </row>
    <row r="4895" spans="1:5" ht="15">
      <c r="A4895" s="6" t="s">
        <v>5293</v>
      </c>
      <c r="B4895" s="8">
        <v>11728</v>
      </c>
      <c r="C4895" s="6" t="s">
        <v>602</v>
      </c>
      <c r="D4895" s="6" t="s">
        <v>603</v>
      </c>
      <c r="E4895">
        <f>VLOOKUP(A4895,Kagle!A:Q,17)</f>
        <v>0.66</v>
      </c>
    </row>
    <row r="4896" spans="1:5" ht="15">
      <c r="A4896" s="6" t="s">
        <v>5294</v>
      </c>
      <c r="B4896" s="8">
        <v>9387</v>
      </c>
      <c r="C4896" s="6" t="s">
        <v>622</v>
      </c>
      <c r="D4896" s="6" t="s">
        <v>607</v>
      </c>
      <c r="E4896">
        <f>VLOOKUP(A4896,Kagle!A:Q,17)</f>
        <v>0.59399999999999997</v>
      </c>
    </row>
    <row r="4897" spans="1:5" ht="15">
      <c r="A4897" s="6" t="s">
        <v>5295</v>
      </c>
      <c r="B4897" s="8">
        <v>6627</v>
      </c>
      <c r="C4897" s="6" t="s">
        <v>630</v>
      </c>
      <c r="D4897" s="6" t="s">
        <v>603</v>
      </c>
      <c r="E4897">
        <f>VLOOKUP(A4897,Kagle!A:Q,17)</f>
        <v>0.65</v>
      </c>
    </row>
    <row r="4898" spans="1:5" ht="15">
      <c r="A4898" s="6" t="s">
        <v>5296</v>
      </c>
      <c r="B4898" s="8">
        <v>25959</v>
      </c>
      <c r="C4898" s="6" t="s">
        <v>602</v>
      </c>
      <c r="D4898" s="6" t="s">
        <v>603</v>
      </c>
      <c r="E4898">
        <f>VLOOKUP(A4898,Kagle!A:Q,17)</f>
        <v>0.60699999999999998</v>
      </c>
    </row>
    <row r="4899" spans="1:5" ht="15">
      <c r="A4899" s="6" t="s">
        <v>5297</v>
      </c>
      <c r="B4899" s="8">
        <v>9963</v>
      </c>
      <c r="C4899" s="6" t="s">
        <v>617</v>
      </c>
      <c r="D4899" s="6" t="s">
        <v>610</v>
      </c>
      <c r="E4899">
        <f>VLOOKUP(A4899,Kagle!A:Q,17)</f>
        <v>0.74</v>
      </c>
    </row>
    <row r="4900" spans="1:5" ht="15">
      <c r="A4900" s="6" t="s">
        <v>5298</v>
      </c>
      <c r="B4900" s="8">
        <v>6863</v>
      </c>
      <c r="C4900" s="6" t="s">
        <v>602</v>
      </c>
      <c r="D4900" s="6" t="s">
        <v>603</v>
      </c>
      <c r="E4900">
        <f>VLOOKUP(A4900,Kagle!A:Q,17)</f>
        <v>0.58099999999999996</v>
      </c>
    </row>
    <row r="4901" spans="1:5" ht="15">
      <c r="A4901" s="6" t="s">
        <v>5299</v>
      </c>
      <c r="B4901" s="8">
        <v>71445</v>
      </c>
      <c r="C4901" s="6" t="s">
        <v>602</v>
      </c>
      <c r="D4901" s="6" t="s">
        <v>603</v>
      </c>
      <c r="E4901">
        <f>VLOOKUP(A4901,Kagle!A:Q,17)</f>
        <v>0.626</v>
      </c>
    </row>
    <row r="4902" spans="1:5" ht="15">
      <c r="A4902" s="6" t="s">
        <v>5300</v>
      </c>
      <c r="B4902" s="8">
        <v>44430</v>
      </c>
      <c r="C4902" s="6" t="s">
        <v>602</v>
      </c>
      <c r="D4902" s="6" t="s">
        <v>603</v>
      </c>
      <c r="E4902">
        <f>VLOOKUP(A4902,Kagle!A:Q,17)</f>
        <v>0.72199999999999998</v>
      </c>
    </row>
    <row r="4903" spans="1:5" ht="15">
      <c r="A4903" s="6" t="s">
        <v>5301</v>
      </c>
      <c r="B4903" s="8">
        <v>1492</v>
      </c>
      <c r="C4903" s="6" t="s">
        <v>608</v>
      </c>
      <c r="D4903" s="6" t="s">
        <v>607</v>
      </c>
      <c r="E4903">
        <f>VLOOKUP(A4903,Kagle!A:Q,17)</f>
        <v>0.65700000000000003</v>
      </c>
    </row>
    <row r="4904" spans="1:5" ht="15">
      <c r="A4904" s="6" t="s">
        <v>5302</v>
      </c>
      <c r="B4904" s="8">
        <v>2250</v>
      </c>
      <c r="C4904" s="6" t="s">
        <v>602</v>
      </c>
      <c r="D4904" s="6" t="s">
        <v>603</v>
      </c>
      <c r="E4904">
        <f>VLOOKUP(A4904,Kagle!A:Q,17)</f>
        <v>0.63200000000000001</v>
      </c>
    </row>
    <row r="4905" spans="1:5" ht="15">
      <c r="A4905" s="6" t="s">
        <v>5303</v>
      </c>
      <c r="B4905" s="8">
        <v>4852</v>
      </c>
      <c r="C4905" s="6" t="s">
        <v>602</v>
      </c>
      <c r="D4905" s="6" t="s">
        <v>603</v>
      </c>
      <c r="E4905">
        <f>VLOOKUP(A4905,Kagle!A:Q,17)</f>
        <v>0.68</v>
      </c>
    </row>
    <row r="4906" spans="1:5" ht="15">
      <c r="A4906" s="6" t="s">
        <v>5304</v>
      </c>
      <c r="B4906" s="8">
        <v>14352</v>
      </c>
      <c r="C4906" s="6" t="s">
        <v>613</v>
      </c>
      <c r="D4906" s="6" t="s">
        <v>605</v>
      </c>
      <c r="E4906">
        <f>VLOOKUP(A4906,Kagle!A:Q,17)</f>
        <v>0.57299999999999995</v>
      </c>
    </row>
    <row r="4907" spans="1:5" ht="15">
      <c r="A4907" s="6" t="s">
        <v>5305</v>
      </c>
      <c r="B4907" s="8">
        <v>3512</v>
      </c>
      <c r="C4907" s="6" t="s">
        <v>627</v>
      </c>
      <c r="D4907" s="6" t="s">
        <v>605</v>
      </c>
      <c r="E4907">
        <f>VLOOKUP(A4907,Kagle!A:Q,17)</f>
        <v>0.57999999999999996</v>
      </c>
    </row>
    <row r="4908" spans="1:5" ht="15">
      <c r="A4908" s="6" t="s">
        <v>5306</v>
      </c>
      <c r="B4908" s="8">
        <v>23555</v>
      </c>
      <c r="C4908" s="6" t="s">
        <v>622</v>
      </c>
      <c r="D4908" s="6" t="s">
        <v>607</v>
      </c>
      <c r="E4908">
        <f>VLOOKUP(A4908,Kagle!A:Q,17)</f>
        <v>0.58099999999999996</v>
      </c>
    </row>
    <row r="4909" spans="1:5" ht="15">
      <c r="A4909" s="6" t="s">
        <v>5307</v>
      </c>
      <c r="B4909" s="8">
        <v>15385</v>
      </c>
      <c r="C4909" s="6" t="s">
        <v>617</v>
      </c>
      <c r="D4909" s="6" t="s">
        <v>610</v>
      </c>
      <c r="E4909">
        <f>VLOOKUP(A4909,Kagle!A:Q,17)</f>
        <v>0.70799999999999996</v>
      </c>
    </row>
    <row r="4910" spans="1:5" ht="15">
      <c r="A4910" s="6" t="s">
        <v>5308</v>
      </c>
      <c r="B4910" s="8">
        <v>20985</v>
      </c>
      <c r="C4910" s="6" t="s">
        <v>620</v>
      </c>
      <c r="D4910" s="6" t="s">
        <v>603</v>
      </c>
      <c r="E4910">
        <f>VLOOKUP(A4910,Kagle!A:Q,17)</f>
        <v>0.72</v>
      </c>
    </row>
    <row r="4911" spans="1:5" ht="15">
      <c r="A4911" s="6" t="s">
        <v>5308</v>
      </c>
      <c r="B4911" s="8">
        <v>7120</v>
      </c>
      <c r="C4911" s="6" t="s">
        <v>600</v>
      </c>
      <c r="D4911" s="6" t="s">
        <v>601</v>
      </c>
      <c r="E4911">
        <f>VLOOKUP(A4911,Kagle!A:Q,17)</f>
        <v>0.72</v>
      </c>
    </row>
    <row r="4912" spans="1:5" ht="15">
      <c r="A4912" s="6" t="s">
        <v>5309</v>
      </c>
      <c r="B4912" s="8">
        <v>10960</v>
      </c>
      <c r="C4912" s="6" t="s">
        <v>602</v>
      </c>
      <c r="D4912" s="6" t="s">
        <v>603</v>
      </c>
      <c r="E4912">
        <f>VLOOKUP(A4912,Kagle!A:Q,17)</f>
        <v>0.66700000000000004</v>
      </c>
    </row>
    <row r="4913" spans="1:5" ht="15">
      <c r="A4913" s="6" t="s">
        <v>5310</v>
      </c>
      <c r="B4913" s="8">
        <v>7000</v>
      </c>
      <c r="C4913" s="6" t="s">
        <v>602</v>
      </c>
      <c r="D4913" s="6" t="s">
        <v>603</v>
      </c>
      <c r="E4913">
        <f>VLOOKUP(A4913,Kagle!A:Q,17)</f>
        <v>0.66200000000000003</v>
      </c>
    </row>
    <row r="4914" spans="1:5" ht="15">
      <c r="A4914" s="6" t="s">
        <v>5311</v>
      </c>
      <c r="B4914" s="8">
        <v>5750</v>
      </c>
      <c r="C4914" s="6" t="s">
        <v>602</v>
      </c>
      <c r="D4914" s="6" t="s">
        <v>603</v>
      </c>
      <c r="E4914">
        <f>VLOOKUP(A4914,Kagle!A:Q,17)</f>
        <v>0.7</v>
      </c>
    </row>
    <row r="4915" spans="1:5" ht="15">
      <c r="A4915" s="6" t="s">
        <v>5312</v>
      </c>
      <c r="B4915" s="8">
        <v>11053</v>
      </c>
      <c r="C4915" s="6" t="s">
        <v>615</v>
      </c>
      <c r="D4915" s="6" t="s">
        <v>607</v>
      </c>
      <c r="E4915">
        <f>VLOOKUP(A4915,Kagle!A:Q,17)</f>
        <v>0.58499999999999996</v>
      </c>
    </row>
    <row r="4916" spans="1:5" ht="15">
      <c r="A4916" s="6" t="s">
        <v>5312</v>
      </c>
      <c r="B4916" s="8">
        <v>3259</v>
      </c>
      <c r="C4916" s="6" t="s">
        <v>609</v>
      </c>
      <c r="D4916" s="6" t="s">
        <v>610</v>
      </c>
      <c r="E4916">
        <f>VLOOKUP(A4916,Kagle!A:Q,17)</f>
        <v>0.58499999999999996</v>
      </c>
    </row>
    <row r="4917" spans="1:5" ht="15">
      <c r="A4917" s="6" t="s">
        <v>5313</v>
      </c>
      <c r="B4917" s="8">
        <v>2245</v>
      </c>
      <c r="C4917" s="6" t="s">
        <v>617</v>
      </c>
      <c r="D4917" s="6" t="s">
        <v>610</v>
      </c>
      <c r="E4917">
        <f>VLOOKUP(A4917,Kagle!A:Q,17)</f>
        <v>0.72</v>
      </c>
    </row>
    <row r="4918" spans="1:5" ht="15">
      <c r="A4918" s="6" t="s">
        <v>5314</v>
      </c>
      <c r="B4918" s="8">
        <v>3904</v>
      </c>
      <c r="C4918" s="6" t="s">
        <v>617</v>
      </c>
      <c r="D4918" s="6" t="s">
        <v>610</v>
      </c>
      <c r="E4918">
        <f>VLOOKUP(A4918,Kagle!A:Q,17)</f>
        <v>0.76400000000000001</v>
      </c>
    </row>
    <row r="4919" spans="1:5" ht="15">
      <c r="A4919" s="6" t="s">
        <v>5315</v>
      </c>
      <c r="B4919" s="8">
        <v>2729</v>
      </c>
      <c r="C4919" s="6" t="s">
        <v>613</v>
      </c>
      <c r="D4919" s="6" t="s">
        <v>605</v>
      </c>
      <c r="E4919">
        <f>VLOOKUP(A4919,Kagle!A:Q,17)</f>
        <v>0.64300000000000002</v>
      </c>
    </row>
    <row r="4920" spans="1:5" ht="15">
      <c r="A4920" s="6" t="s">
        <v>5316</v>
      </c>
      <c r="B4920" s="8">
        <v>2266</v>
      </c>
      <c r="C4920" s="6" t="s">
        <v>617</v>
      </c>
      <c r="D4920" s="6" t="s">
        <v>610</v>
      </c>
      <c r="E4920">
        <f>VLOOKUP(A4920,Kagle!A:Q,17)</f>
        <v>0.64200000000000002</v>
      </c>
    </row>
    <row r="4921" spans="1:5" ht="15">
      <c r="A4921" s="6" t="s">
        <v>5317</v>
      </c>
      <c r="B4921" s="8">
        <v>6450</v>
      </c>
      <c r="C4921" s="6" t="s">
        <v>617</v>
      </c>
      <c r="D4921" s="6" t="s">
        <v>610</v>
      </c>
      <c r="E4921">
        <f>VLOOKUP(A4921,Kagle!A:Q,17)</f>
        <v>0.754</v>
      </c>
    </row>
    <row r="4922" spans="1:5" ht="15">
      <c r="A4922" s="6" t="s">
        <v>5318</v>
      </c>
      <c r="B4922" s="8">
        <v>368355</v>
      </c>
      <c r="C4922" s="6" t="s">
        <v>615</v>
      </c>
      <c r="D4922" s="6" t="s">
        <v>607</v>
      </c>
      <c r="E4922">
        <f>VLOOKUP(A4922,Kagle!A:Q,17)</f>
        <v>0.64200000000000002</v>
      </c>
    </row>
    <row r="4923" spans="1:5" ht="15">
      <c r="A4923" s="6" t="s">
        <v>5318</v>
      </c>
      <c r="B4923" s="8">
        <v>7815</v>
      </c>
      <c r="C4923" s="6" t="s">
        <v>620</v>
      </c>
      <c r="D4923" s="6" t="s">
        <v>603</v>
      </c>
      <c r="E4923">
        <f>VLOOKUP(A4923,Kagle!A:Q,17)</f>
        <v>0.64200000000000002</v>
      </c>
    </row>
    <row r="4924" spans="1:5" ht="15">
      <c r="A4924" s="6" t="s">
        <v>5319</v>
      </c>
      <c r="B4924" s="8">
        <v>10848</v>
      </c>
      <c r="C4924" s="6" t="s">
        <v>602</v>
      </c>
      <c r="D4924" s="6" t="s">
        <v>603</v>
      </c>
      <c r="E4924">
        <f>VLOOKUP(A4924,Kagle!A:Q,17)</f>
        <v>0.71499999999999997</v>
      </c>
    </row>
    <row r="4925" spans="1:5" ht="15">
      <c r="A4925" s="6" t="s">
        <v>5320</v>
      </c>
      <c r="B4925" s="8">
        <v>8732</v>
      </c>
      <c r="C4925" s="6" t="s">
        <v>617</v>
      </c>
      <c r="D4925" s="6" t="s">
        <v>610</v>
      </c>
      <c r="E4925">
        <f>VLOOKUP(A4925,Kagle!A:Q,17)</f>
        <v>0.68500000000000005</v>
      </c>
    </row>
    <row r="4926" spans="1:5" ht="15">
      <c r="A4926" s="6" t="s">
        <v>5321</v>
      </c>
      <c r="B4926" s="8">
        <v>22350</v>
      </c>
      <c r="C4926" s="6" t="s">
        <v>614</v>
      </c>
      <c r="D4926" s="6" t="s">
        <v>607</v>
      </c>
      <c r="E4926">
        <f>VLOOKUP(A4926,Kagle!A:Q,17)</f>
        <v>0.59</v>
      </c>
    </row>
    <row r="4927" spans="1:5" ht="15">
      <c r="A4927" s="6" t="s">
        <v>5321</v>
      </c>
      <c r="B4927" s="8">
        <v>18085</v>
      </c>
      <c r="C4927" s="6" t="s">
        <v>612</v>
      </c>
      <c r="D4927" s="6" t="s">
        <v>607</v>
      </c>
      <c r="E4927">
        <f>VLOOKUP(A4927,Kagle!A:Q,17)</f>
        <v>0.59</v>
      </c>
    </row>
    <row r="4928" spans="1:5" ht="15">
      <c r="A4928" s="6" t="s">
        <v>5322</v>
      </c>
      <c r="B4928" s="8">
        <v>52804</v>
      </c>
      <c r="C4928" s="6" t="s">
        <v>622</v>
      </c>
      <c r="D4928" s="6" t="s">
        <v>607</v>
      </c>
      <c r="E4928">
        <f>VLOOKUP(A4928,Kagle!A:Q,17)</f>
        <v>0.56899999999999995</v>
      </c>
    </row>
    <row r="4929" spans="1:5" ht="15">
      <c r="A4929" s="6" t="s">
        <v>5323</v>
      </c>
      <c r="B4929" s="8">
        <v>17409</v>
      </c>
      <c r="C4929" s="6" t="s">
        <v>608</v>
      </c>
      <c r="D4929" s="6" t="s">
        <v>607</v>
      </c>
      <c r="E4929">
        <f>VLOOKUP(A4929,Kagle!A:Q,17)</f>
        <v>0.61399999999999999</v>
      </c>
    </row>
    <row r="4930" spans="1:5" ht="15">
      <c r="A4930" s="6" t="s">
        <v>5324</v>
      </c>
      <c r="B4930" s="8">
        <v>26688</v>
      </c>
      <c r="C4930" s="6" t="s">
        <v>618</v>
      </c>
      <c r="D4930" s="6" t="s">
        <v>601</v>
      </c>
      <c r="E4930">
        <f>VLOOKUP(A4930,Kagle!A:Q,17)</f>
        <v>0.73199999999999998</v>
      </c>
    </row>
    <row r="4931" spans="1:5" ht="15">
      <c r="A4931" s="6" t="s">
        <v>5325</v>
      </c>
      <c r="B4931" s="8">
        <v>80037</v>
      </c>
      <c r="C4931" s="6" t="s">
        <v>617</v>
      </c>
      <c r="D4931" s="6" t="s">
        <v>610</v>
      </c>
      <c r="E4931">
        <f>VLOOKUP(A4931,Kagle!A:Q,17)</f>
        <v>0.71099999999999997</v>
      </c>
    </row>
    <row r="4932" spans="1:5" ht="15">
      <c r="A4932" s="6" t="s">
        <v>5326</v>
      </c>
      <c r="B4932" s="8">
        <v>6722</v>
      </c>
      <c r="C4932" s="6" t="s">
        <v>609</v>
      </c>
      <c r="D4932" s="6" t="s">
        <v>610</v>
      </c>
      <c r="E4932">
        <f>VLOOKUP(A4932,Kagle!A:Q,17)</f>
        <v>0.65500000000000003</v>
      </c>
    </row>
    <row r="4933" spans="1:5" ht="15">
      <c r="A4933" s="6" t="s">
        <v>5327</v>
      </c>
      <c r="B4933" s="8">
        <v>6009</v>
      </c>
      <c r="C4933" s="6" t="s">
        <v>604</v>
      </c>
      <c r="D4933" s="6" t="s">
        <v>605</v>
      </c>
      <c r="E4933">
        <f>VLOOKUP(A4933,Kagle!A:Q,17)</f>
        <v>0.59</v>
      </c>
    </row>
    <row r="4934" spans="1:5" ht="15">
      <c r="A4934" s="6" t="s">
        <v>5327</v>
      </c>
      <c r="B4934" s="8">
        <v>18249</v>
      </c>
      <c r="C4934" s="6" t="s">
        <v>630</v>
      </c>
      <c r="D4934" s="6" t="s">
        <v>603</v>
      </c>
      <c r="E4934">
        <f>VLOOKUP(A4934,Kagle!A:Q,17)</f>
        <v>0.59</v>
      </c>
    </row>
    <row r="4935" spans="1:5" ht="15">
      <c r="A4935" s="6" t="s">
        <v>5328</v>
      </c>
      <c r="B4935" s="8">
        <v>141808</v>
      </c>
      <c r="C4935" s="6" t="s">
        <v>617</v>
      </c>
      <c r="D4935" s="6" t="s">
        <v>610</v>
      </c>
      <c r="E4935">
        <f>VLOOKUP(A4935,Kagle!A:Q,17)</f>
        <v>0.72599999999999998</v>
      </c>
    </row>
    <row r="4936" spans="1:5" ht="15">
      <c r="A4936" s="6" t="s">
        <v>5329</v>
      </c>
      <c r="B4936" s="8">
        <v>6989</v>
      </c>
      <c r="C4936" s="6" t="s">
        <v>602</v>
      </c>
      <c r="D4936" s="6" t="s">
        <v>603</v>
      </c>
      <c r="E4936">
        <f>VLOOKUP(A4936,Kagle!A:Q,17)</f>
        <v>0.68</v>
      </c>
    </row>
    <row r="4937" spans="1:5" ht="15">
      <c r="A4937" s="6" t="s">
        <v>5330</v>
      </c>
      <c r="B4937" s="8">
        <v>90583</v>
      </c>
      <c r="C4937" s="6" t="s">
        <v>630</v>
      </c>
      <c r="D4937" s="6" t="s">
        <v>603</v>
      </c>
      <c r="E4937">
        <f>VLOOKUP(A4937,Kagle!A:Q,17)</f>
        <v>0.71</v>
      </c>
    </row>
    <row r="4938" spans="1:5" ht="15">
      <c r="A4938" s="6" t="s">
        <v>5331</v>
      </c>
      <c r="B4938" s="8">
        <v>24763</v>
      </c>
      <c r="C4938" s="6" t="s">
        <v>609</v>
      </c>
      <c r="D4938" s="6" t="s">
        <v>610</v>
      </c>
      <c r="E4938">
        <f>VLOOKUP(A4938,Kagle!A:Q,17)</f>
        <v>0.77700000000000002</v>
      </c>
    </row>
    <row r="4939" spans="1:5" ht="15">
      <c r="A4939" s="6" t="s">
        <v>5331</v>
      </c>
      <c r="B4939" s="8">
        <v>97803</v>
      </c>
      <c r="C4939" s="6" t="s">
        <v>617</v>
      </c>
      <c r="D4939" s="6" t="s">
        <v>610</v>
      </c>
      <c r="E4939">
        <f>VLOOKUP(A4939,Kagle!A:Q,17)</f>
        <v>0.77700000000000002</v>
      </c>
    </row>
    <row r="4940" spans="1:5" ht="15">
      <c r="A4940" s="6" t="s">
        <v>5332</v>
      </c>
      <c r="B4940" s="8">
        <v>10390</v>
      </c>
      <c r="C4940" s="6" t="s">
        <v>620</v>
      </c>
      <c r="D4940" s="6" t="s">
        <v>603</v>
      </c>
      <c r="E4940">
        <f>VLOOKUP(A4940,Kagle!A:Q,17)</f>
        <v>0.71</v>
      </c>
    </row>
    <row r="4941" spans="1:5" ht="15">
      <c r="A4941" s="6" t="s">
        <v>5333</v>
      </c>
      <c r="B4941" s="8">
        <v>6361</v>
      </c>
      <c r="C4941" s="6" t="s">
        <v>602</v>
      </c>
      <c r="D4941" s="6" t="s">
        <v>603</v>
      </c>
      <c r="E4941">
        <f>VLOOKUP(A4941,Kagle!A:Q,17)</f>
        <v>0.63600000000000001</v>
      </c>
    </row>
    <row r="4942" spans="1:5" ht="15">
      <c r="A4942" s="6" t="s">
        <v>5334</v>
      </c>
      <c r="B4942" s="8">
        <v>3630</v>
      </c>
      <c r="C4942" s="6" t="s">
        <v>620</v>
      </c>
      <c r="D4942" s="6" t="s">
        <v>603</v>
      </c>
      <c r="E4942">
        <f>VLOOKUP(A4942,Kagle!A:Q,17)</f>
        <v>0.68799999999999994</v>
      </c>
    </row>
    <row r="4943" spans="1:5" ht="15">
      <c r="A4943" s="6" t="s">
        <v>5335</v>
      </c>
      <c r="B4943" s="8">
        <v>33413</v>
      </c>
      <c r="C4943" s="6" t="s">
        <v>602</v>
      </c>
      <c r="D4943" s="6" t="s">
        <v>603</v>
      </c>
      <c r="E4943">
        <f>VLOOKUP(A4943,Kagle!A:Q,17)</f>
        <v>0.73</v>
      </c>
    </row>
    <row r="4944" spans="1:5" ht="15">
      <c r="A4944" s="6" t="s">
        <v>5336</v>
      </c>
      <c r="B4944" s="8">
        <v>17302</v>
      </c>
      <c r="C4944" s="6" t="s">
        <v>608</v>
      </c>
      <c r="D4944" s="6" t="s">
        <v>607</v>
      </c>
      <c r="E4944">
        <f>VLOOKUP(A4944,Kagle!A:Q,17)</f>
        <v>0.52700000000000002</v>
      </c>
    </row>
    <row r="4945" spans="1:5" ht="15">
      <c r="A4945" s="6" t="s">
        <v>5337</v>
      </c>
      <c r="B4945" s="8">
        <v>13936</v>
      </c>
      <c r="C4945" s="6" t="s">
        <v>623</v>
      </c>
      <c r="D4945" s="6" t="s">
        <v>607</v>
      </c>
      <c r="E4945">
        <f>VLOOKUP(A4945,Kagle!A:Q,17)</f>
        <v>0.66</v>
      </c>
    </row>
    <row r="4946" spans="1:5" ht="15">
      <c r="A4946" s="6" t="s">
        <v>5338</v>
      </c>
      <c r="B4946" s="8">
        <v>14096</v>
      </c>
      <c r="C4946" s="6" t="s">
        <v>614</v>
      </c>
      <c r="D4946" s="6" t="s">
        <v>607</v>
      </c>
      <c r="E4946">
        <f>VLOOKUP(A4946,Kagle!A:Q,17)</f>
        <v>0.49299999999999999</v>
      </c>
    </row>
    <row r="4947" spans="1:5" ht="15">
      <c r="A4947" s="6" t="s">
        <v>5339</v>
      </c>
      <c r="B4947" s="8">
        <v>12105</v>
      </c>
      <c r="C4947" s="6" t="s">
        <v>608</v>
      </c>
      <c r="D4947" s="6" t="s">
        <v>607</v>
      </c>
      <c r="E4947">
        <f>VLOOKUP(A4947,Kagle!A:Q,17)</f>
        <v>0.61699999999999999</v>
      </c>
    </row>
    <row r="4948" spans="1:5" ht="15">
      <c r="A4948" s="6" t="s">
        <v>5340</v>
      </c>
      <c r="B4948" s="8">
        <v>5539</v>
      </c>
      <c r="C4948" s="6" t="s">
        <v>609</v>
      </c>
      <c r="D4948" s="6" t="s">
        <v>610</v>
      </c>
      <c r="E4948">
        <f>VLOOKUP(A4948,Kagle!A:Q,17)</f>
        <v>0.7</v>
      </c>
    </row>
    <row r="4949" spans="1:5" ht="15">
      <c r="A4949" s="6" t="s">
        <v>5341</v>
      </c>
      <c r="B4949" s="8">
        <v>9810</v>
      </c>
      <c r="C4949" s="6" t="s">
        <v>611</v>
      </c>
      <c r="D4949" s="6" t="s">
        <v>610</v>
      </c>
      <c r="E4949">
        <f>VLOOKUP(A4949,Kagle!A:Q,17)</f>
        <v>0.755</v>
      </c>
    </row>
    <row r="4950" spans="1:5" ht="15">
      <c r="A4950" s="6" t="s">
        <v>5342</v>
      </c>
      <c r="B4950" s="8">
        <v>12943</v>
      </c>
      <c r="C4950" s="6" t="s">
        <v>608</v>
      </c>
      <c r="D4950" s="6" t="s">
        <v>607</v>
      </c>
      <c r="E4950">
        <f>VLOOKUP(A4950,Kagle!A:Q,17)</f>
        <v>0.55000000000000004</v>
      </c>
    </row>
    <row r="4951" spans="1:5" ht="15">
      <c r="A4951" s="6" t="s">
        <v>5343</v>
      </c>
      <c r="B4951" s="8">
        <v>21991</v>
      </c>
      <c r="C4951" s="6" t="s">
        <v>611</v>
      </c>
      <c r="D4951" s="6" t="s">
        <v>610</v>
      </c>
      <c r="E4951">
        <f>VLOOKUP(A4951,Kagle!A:Q,17)</f>
        <v>0.76900000000000002</v>
      </c>
    </row>
    <row r="4952" spans="1:5" ht="15">
      <c r="A4952" s="6" t="s">
        <v>5344</v>
      </c>
      <c r="B4952" s="8">
        <v>44234</v>
      </c>
      <c r="C4952" s="6" t="s">
        <v>608</v>
      </c>
      <c r="D4952" s="6" t="s">
        <v>607</v>
      </c>
      <c r="E4952">
        <f>VLOOKUP(A4952,Kagle!A:Q,17)</f>
        <v>0.63500000000000001</v>
      </c>
    </row>
    <row r="4953" spans="1:5" ht="15">
      <c r="A4953" s="6" t="s">
        <v>5345</v>
      </c>
      <c r="B4953" s="8">
        <v>17576</v>
      </c>
      <c r="C4953" s="6" t="s">
        <v>611</v>
      </c>
      <c r="D4953" s="6" t="s">
        <v>610</v>
      </c>
      <c r="E4953">
        <f>VLOOKUP(A4953,Kagle!A:Q,17)</f>
        <v>0.77900000000000003</v>
      </c>
    </row>
    <row r="4954" spans="1:5" ht="15">
      <c r="A4954" s="6" t="s">
        <v>5346</v>
      </c>
      <c r="B4954" s="8">
        <v>3554</v>
      </c>
      <c r="C4954" s="6" t="s">
        <v>620</v>
      </c>
      <c r="D4954" s="6" t="s">
        <v>603</v>
      </c>
      <c r="E4954">
        <f>VLOOKUP(A4954,Kagle!A:Q,17)</f>
        <v>0.77300000000000002</v>
      </c>
    </row>
    <row r="4955" spans="1:5" ht="15">
      <c r="A4955" s="6" t="s">
        <v>5347</v>
      </c>
      <c r="B4955" s="8">
        <v>3451</v>
      </c>
      <c r="C4955" s="6" t="s">
        <v>616</v>
      </c>
      <c r="D4955" s="6" t="s">
        <v>607</v>
      </c>
      <c r="E4955">
        <f>VLOOKUP(A4955,Kagle!A:Q,17)</f>
        <v>0.53600000000000003</v>
      </c>
    </row>
    <row r="4956" spans="1:5" ht="15">
      <c r="A4956" s="6" t="s">
        <v>5348</v>
      </c>
      <c r="B4956" s="8">
        <v>11512</v>
      </c>
      <c r="C4956" s="6" t="s">
        <v>608</v>
      </c>
      <c r="D4956" s="6" t="s">
        <v>607</v>
      </c>
      <c r="E4956">
        <f>VLOOKUP(A4956,Kagle!A:Q,17)</f>
        <v>0.61499999999999999</v>
      </c>
    </row>
    <row r="4957" spans="1:5" ht="15">
      <c r="A4957" s="6" t="s">
        <v>5349</v>
      </c>
      <c r="B4957" s="8">
        <v>4303</v>
      </c>
      <c r="C4957" s="6" t="s">
        <v>616</v>
      </c>
      <c r="D4957" s="6" t="s">
        <v>607</v>
      </c>
      <c r="E4957">
        <f>VLOOKUP(A4957,Kagle!A:Q,17)</f>
        <v>0.56200000000000006</v>
      </c>
    </row>
    <row r="4958" spans="1:5" ht="15">
      <c r="A4958" s="6" t="s">
        <v>5350</v>
      </c>
      <c r="B4958" s="8">
        <v>10713</v>
      </c>
      <c r="C4958" s="6" t="s">
        <v>617</v>
      </c>
      <c r="D4958" s="6" t="s">
        <v>610</v>
      </c>
      <c r="E4958">
        <f>VLOOKUP(A4958,Kagle!A:Q,17)</f>
        <v>0.72299999999999998</v>
      </c>
    </row>
    <row r="4959" spans="1:5" ht="15">
      <c r="A4959" s="6" t="s">
        <v>5351</v>
      </c>
      <c r="B4959" s="8">
        <v>2891</v>
      </c>
      <c r="C4959" s="6" t="s">
        <v>617</v>
      </c>
      <c r="D4959" s="6" t="s">
        <v>610</v>
      </c>
      <c r="E4959">
        <f>VLOOKUP(A4959,Kagle!A:Q,17)</f>
        <v>0.71</v>
      </c>
    </row>
    <row r="4960" spans="1:5" ht="15">
      <c r="A4960" s="6" t="s">
        <v>5352</v>
      </c>
      <c r="B4960" s="8">
        <v>7444</v>
      </c>
      <c r="C4960" s="6" t="s">
        <v>617</v>
      </c>
      <c r="D4960" s="6" t="s">
        <v>610</v>
      </c>
      <c r="E4960">
        <f>VLOOKUP(A4960,Kagle!A:Q,17)</f>
        <v>0.65900000000000003</v>
      </c>
    </row>
    <row r="4961" spans="1:5" ht="15">
      <c r="A4961" s="6" t="s">
        <v>5353</v>
      </c>
      <c r="B4961" s="8">
        <v>5107</v>
      </c>
      <c r="C4961" s="6" t="s">
        <v>617</v>
      </c>
      <c r="D4961" s="6" t="s">
        <v>610</v>
      </c>
      <c r="E4961">
        <f>VLOOKUP(A4961,Kagle!A:Q,17)</f>
        <v>0.77700000000000002</v>
      </c>
    </row>
    <row r="4962" spans="1:5" ht="15">
      <c r="A4962" s="6" t="s">
        <v>5354</v>
      </c>
      <c r="B4962" s="8">
        <v>6542</v>
      </c>
      <c r="C4962" s="6" t="s">
        <v>624</v>
      </c>
      <c r="D4962" s="6" t="s">
        <v>601</v>
      </c>
      <c r="E4962">
        <f>VLOOKUP(A4962,Kagle!A:Q,17)</f>
        <v>0.68200000000000005</v>
      </c>
    </row>
    <row r="4963" spans="1:5" ht="15">
      <c r="A4963" s="6" t="s">
        <v>5355</v>
      </c>
      <c r="B4963" s="8">
        <v>2606</v>
      </c>
      <c r="C4963" s="6" t="s">
        <v>602</v>
      </c>
      <c r="D4963" s="6" t="s">
        <v>603</v>
      </c>
      <c r="E4963">
        <f>VLOOKUP(A4963,Kagle!A:Q,17)</f>
        <v>0.65400000000000003</v>
      </c>
    </row>
    <row r="4964" spans="1:5" ht="15">
      <c r="A4964" s="6" t="s">
        <v>5356</v>
      </c>
      <c r="B4964" s="8">
        <v>46511</v>
      </c>
      <c r="C4964" s="6" t="s">
        <v>619</v>
      </c>
      <c r="D4964" s="6" t="s">
        <v>605</v>
      </c>
      <c r="E4964">
        <f>VLOOKUP(A4964,Kagle!A:Q,17)</f>
        <v>0.60299999999999998</v>
      </c>
    </row>
    <row r="4965" spans="1:5" ht="15">
      <c r="A4965" s="6" t="s">
        <v>5357</v>
      </c>
      <c r="B4965" s="8">
        <v>11214</v>
      </c>
      <c r="C4965" s="6" t="s">
        <v>614</v>
      </c>
      <c r="D4965" s="6" t="s">
        <v>607</v>
      </c>
      <c r="E4965">
        <f>VLOOKUP(A4965,Kagle!A:Q,17)</f>
        <v>0.54</v>
      </c>
    </row>
    <row r="4966" spans="1:5" ht="15">
      <c r="A4966" s="6" t="s">
        <v>5358</v>
      </c>
      <c r="B4966" s="8">
        <v>5361</v>
      </c>
      <c r="C4966" s="6" t="s">
        <v>602</v>
      </c>
      <c r="D4966" s="6" t="s">
        <v>603</v>
      </c>
      <c r="E4966">
        <f>VLOOKUP(A4966,Kagle!A:Q,17)</f>
        <v>0.66</v>
      </c>
    </row>
    <row r="4967" spans="1:5" ht="15">
      <c r="A4967" s="6" t="s">
        <v>5359</v>
      </c>
      <c r="B4967" s="8">
        <v>118451</v>
      </c>
      <c r="C4967" s="6" t="s">
        <v>600</v>
      </c>
      <c r="D4967" s="6" t="s">
        <v>601</v>
      </c>
      <c r="E4967">
        <f>VLOOKUP(A4967,Kagle!A:Q,17)</f>
        <v>0.70099999999999996</v>
      </c>
    </row>
    <row r="4968" spans="1:5" ht="15">
      <c r="A4968" s="6" t="s">
        <v>5360</v>
      </c>
      <c r="B4968" s="8">
        <v>2003</v>
      </c>
      <c r="C4968" s="6" t="s">
        <v>602</v>
      </c>
      <c r="D4968" s="6" t="s">
        <v>603</v>
      </c>
      <c r="E4968">
        <f>VLOOKUP(A4968,Kagle!A:Q,17)</f>
        <v>0.67400000000000004</v>
      </c>
    </row>
    <row r="4969" spans="1:5" ht="15">
      <c r="A4969" s="6" t="s">
        <v>5361</v>
      </c>
      <c r="B4969" s="8">
        <v>6127</v>
      </c>
      <c r="C4969" s="6" t="s">
        <v>615</v>
      </c>
      <c r="D4969" s="6" t="s">
        <v>607</v>
      </c>
      <c r="E4969">
        <f>VLOOKUP(A4969,Kagle!A:Q,17)</f>
        <v>0.58299999999999996</v>
      </c>
    </row>
    <row r="4970" spans="1:5" ht="15">
      <c r="A4970" s="6" t="s">
        <v>7</v>
      </c>
      <c r="B4970" s="8">
        <v>7858</v>
      </c>
      <c r="C4970" s="6" t="s">
        <v>602</v>
      </c>
      <c r="D4970" s="6" t="s">
        <v>603</v>
      </c>
      <c r="E4970">
        <f>VLOOKUP(A4970,Kagle!A:Q,17)</f>
        <v>0.64400000000000002</v>
      </c>
    </row>
    <row r="4971" spans="1:5" ht="15">
      <c r="A4971" s="6" t="s">
        <v>8</v>
      </c>
      <c r="B4971" s="8">
        <v>4484</v>
      </c>
      <c r="C4971" s="6" t="s">
        <v>615</v>
      </c>
      <c r="D4971" s="6" t="s">
        <v>607</v>
      </c>
      <c r="E4971">
        <f>VLOOKUP(A4971,Kagle!A:Q,17)</f>
        <v>0.56999999999999995</v>
      </c>
    </row>
    <row r="4972" spans="1:5" ht="15">
      <c r="A4972" s="6" t="s">
        <v>9</v>
      </c>
      <c r="B4972" s="8">
        <v>23236</v>
      </c>
      <c r="C4972" s="6" t="s">
        <v>619</v>
      </c>
      <c r="D4972" s="6" t="s">
        <v>605</v>
      </c>
      <c r="E4972">
        <f>VLOOKUP(A4972,Kagle!A:Q,17)</f>
        <v>0.64</v>
      </c>
    </row>
    <row r="4973" spans="1:5" ht="15">
      <c r="A4973" s="6" t="s">
        <v>10</v>
      </c>
      <c r="B4973" s="8">
        <v>1461</v>
      </c>
      <c r="C4973" s="6" t="s">
        <v>602</v>
      </c>
      <c r="D4973" s="6" t="s">
        <v>603</v>
      </c>
      <c r="E4973">
        <f>VLOOKUP(A4973,Kagle!A:Q,17)</f>
        <v>0.68400000000000005</v>
      </c>
    </row>
    <row r="4974" spans="1:5" ht="15">
      <c r="A4974" s="6" t="s">
        <v>11</v>
      </c>
      <c r="B4974" s="8">
        <v>11480</v>
      </c>
      <c r="C4974" s="6" t="s">
        <v>604</v>
      </c>
      <c r="D4974" s="6" t="s">
        <v>605</v>
      </c>
      <c r="E4974">
        <f>VLOOKUP(A4974,Kagle!A:Q,17)</f>
        <v>0.51400000000000001</v>
      </c>
    </row>
    <row r="4975" spans="1:5" ht="15">
      <c r="A4975" s="6" t="s">
        <v>5362</v>
      </c>
      <c r="B4975" s="8">
        <v>14050</v>
      </c>
      <c r="C4975" s="6" t="s">
        <v>614</v>
      </c>
      <c r="D4975" s="6" t="s">
        <v>607</v>
      </c>
      <c r="E4975">
        <f>VLOOKUP(A4975,Kagle!A:Q,17)</f>
        <v>0.60199999999999998</v>
      </c>
    </row>
    <row r="4976" spans="1:5" ht="15">
      <c r="A4976" s="6" t="s">
        <v>13</v>
      </c>
      <c r="B4976" s="8">
        <v>4105</v>
      </c>
      <c r="C4976" s="6" t="s">
        <v>602</v>
      </c>
      <c r="D4976" s="6" t="s">
        <v>603</v>
      </c>
      <c r="E4976">
        <f>VLOOKUP(A4976,Kagle!A:Q,17)</f>
        <v>0.62</v>
      </c>
    </row>
    <row r="4977" spans="1:5" ht="15">
      <c r="A4977" s="6" t="s">
        <v>14</v>
      </c>
      <c r="B4977" s="8">
        <v>25456</v>
      </c>
      <c r="C4977" s="6" t="s">
        <v>606</v>
      </c>
      <c r="D4977" s="6" t="s">
        <v>607</v>
      </c>
      <c r="E4977">
        <f>VLOOKUP(A4977,Kagle!A:Q,17)</f>
        <v>0.61899999999999999</v>
      </c>
    </row>
    <row r="4978" spans="1:5" ht="15">
      <c r="A4978" s="6" t="s">
        <v>15</v>
      </c>
      <c r="B4978" s="8">
        <v>13921</v>
      </c>
      <c r="C4978" s="6" t="s">
        <v>623</v>
      </c>
      <c r="D4978" s="6" t="s">
        <v>607</v>
      </c>
      <c r="E4978">
        <f>VLOOKUP(A4978,Kagle!A:Q,17)</f>
        <v>0.51800000000000002</v>
      </c>
    </row>
    <row r="4979" spans="1:5" ht="15">
      <c r="A4979" s="6" t="s">
        <v>5363</v>
      </c>
      <c r="B4979" s="8">
        <v>7691</v>
      </c>
      <c r="C4979" s="6" t="s">
        <v>606</v>
      </c>
      <c r="D4979" s="6" t="s">
        <v>607</v>
      </c>
      <c r="E4979">
        <f>VLOOKUP(A4979,Kagle!A:Q,17)</f>
        <v>0.60299999999999998</v>
      </c>
    </row>
    <row r="4980" spans="1:5" ht="15">
      <c r="A4980" s="6" t="s">
        <v>17</v>
      </c>
      <c r="B4980" s="8">
        <v>2770</v>
      </c>
      <c r="C4980" s="6" t="s">
        <v>617</v>
      </c>
      <c r="D4980" s="6" t="s">
        <v>610</v>
      </c>
      <c r="E4980">
        <f>VLOOKUP(A4980,Kagle!A:Q,17)</f>
        <v>0.69299999999999995</v>
      </c>
    </row>
    <row r="4981" spans="1:5" ht="15">
      <c r="A4981" s="6" t="s">
        <v>18</v>
      </c>
      <c r="B4981" s="8">
        <v>19385</v>
      </c>
      <c r="C4981" s="6" t="s">
        <v>609</v>
      </c>
      <c r="D4981" s="6" t="s">
        <v>610</v>
      </c>
      <c r="E4981">
        <f>VLOOKUP(A4981,Kagle!A:Q,17)</f>
        <v>0.66</v>
      </c>
    </row>
    <row r="4982" spans="1:5" ht="15">
      <c r="A4982" s="6" t="s">
        <v>19</v>
      </c>
      <c r="B4982" s="8">
        <v>79424</v>
      </c>
      <c r="C4982" s="6" t="s">
        <v>608</v>
      </c>
      <c r="D4982" s="6" t="s">
        <v>607</v>
      </c>
      <c r="E4982">
        <f>VLOOKUP(A4982,Kagle!A:Q,17)</f>
        <v>0.67</v>
      </c>
    </row>
    <row r="4983" spans="1:5" ht="15">
      <c r="A4983" s="6" t="s">
        <v>20</v>
      </c>
      <c r="B4983" s="8">
        <v>5786</v>
      </c>
      <c r="C4983" s="6" t="s">
        <v>602</v>
      </c>
      <c r="D4983" s="6" t="s">
        <v>603</v>
      </c>
      <c r="E4983">
        <f>VLOOKUP(A4983,Kagle!A:Q,17)</f>
        <v>0.63100000000000001</v>
      </c>
    </row>
    <row r="4984" spans="1:5" ht="15">
      <c r="A4984" s="6" t="s">
        <v>21</v>
      </c>
      <c r="B4984" s="8">
        <v>3519</v>
      </c>
      <c r="C4984" s="6" t="s">
        <v>602</v>
      </c>
      <c r="D4984" s="6" t="s">
        <v>603</v>
      </c>
      <c r="E4984">
        <f>VLOOKUP(A4984,Kagle!A:Q,17)</f>
        <v>0.56499999999999995</v>
      </c>
    </row>
    <row r="4985" spans="1:5" ht="15">
      <c r="A4985" s="6" t="s">
        <v>5364</v>
      </c>
      <c r="B4985" s="8">
        <v>10467</v>
      </c>
      <c r="C4985" s="6" t="s">
        <v>602</v>
      </c>
      <c r="D4985" s="6" t="s">
        <v>603</v>
      </c>
      <c r="E4985">
        <f>VLOOKUP(A4985,Kagle!A:Q,17)</f>
        <v>0.626</v>
      </c>
    </row>
    <row r="4986" spans="1:5" ht="15">
      <c r="A4986" s="6" t="s">
        <v>22</v>
      </c>
      <c r="B4986" s="8">
        <v>5609</v>
      </c>
      <c r="C4986" s="6" t="s">
        <v>617</v>
      </c>
      <c r="D4986" s="6" t="s">
        <v>610</v>
      </c>
      <c r="E4986">
        <f>VLOOKUP(A4986,Kagle!A:Q,17)</f>
        <v>0.67</v>
      </c>
    </row>
    <row r="4987" spans="1:5" ht="15">
      <c r="A4987" s="6" t="s">
        <v>5365</v>
      </c>
      <c r="B4987" s="8">
        <v>40989</v>
      </c>
      <c r="C4987" s="6" t="s">
        <v>608</v>
      </c>
      <c r="D4987" s="6" t="s">
        <v>607</v>
      </c>
      <c r="E4987">
        <f>VLOOKUP(A4987,Kagle!A:Q,17)</f>
        <v>0.58499999999999996</v>
      </c>
    </row>
    <row r="4988" spans="1:5" ht="15">
      <c r="A4988" s="6" t="s">
        <v>24</v>
      </c>
      <c r="B4988" s="8">
        <v>17795</v>
      </c>
      <c r="C4988" s="6" t="s">
        <v>617</v>
      </c>
      <c r="D4988" s="6" t="s">
        <v>610</v>
      </c>
      <c r="E4988">
        <f>VLOOKUP(A4988,Kagle!A:Q,17)</f>
        <v>0.76</v>
      </c>
    </row>
    <row r="4989" spans="1:5" ht="15">
      <c r="A4989" s="6" t="s">
        <v>25</v>
      </c>
      <c r="B4989" s="8">
        <v>7333</v>
      </c>
      <c r="C4989" s="6" t="s">
        <v>602</v>
      </c>
      <c r="D4989" s="6" t="s">
        <v>603</v>
      </c>
      <c r="E4989">
        <f>VLOOKUP(A4989,Kagle!A:Q,17)</f>
        <v>0.56000000000000005</v>
      </c>
    </row>
    <row r="4990" spans="1:5" ht="15">
      <c r="A4990" s="6" t="s">
        <v>5366</v>
      </c>
      <c r="B4990" s="8">
        <v>11851</v>
      </c>
      <c r="C4990" s="6" t="s">
        <v>622</v>
      </c>
      <c r="D4990" s="6" t="s">
        <v>607</v>
      </c>
      <c r="E4990">
        <f>VLOOKUP(A4990,Kagle!A:Q,17)</f>
        <v>0.56000000000000005</v>
      </c>
    </row>
    <row r="4991" spans="1:5" ht="15">
      <c r="A4991" s="6" t="s">
        <v>26</v>
      </c>
      <c r="B4991" s="8">
        <v>1924</v>
      </c>
      <c r="C4991" s="6" t="s">
        <v>625</v>
      </c>
      <c r="D4991" s="6" t="s">
        <v>605</v>
      </c>
      <c r="E4991">
        <f>VLOOKUP(A4991,Kagle!A:Q,17)</f>
        <v>0.59799999999999998</v>
      </c>
    </row>
    <row r="4992" spans="1:5" ht="15">
      <c r="A4992" s="6" t="s">
        <v>27</v>
      </c>
      <c r="B4992" s="8">
        <v>1854</v>
      </c>
      <c r="C4992" s="6" t="s">
        <v>617</v>
      </c>
      <c r="D4992" s="6" t="s">
        <v>610</v>
      </c>
      <c r="E4992">
        <f>VLOOKUP(A4992,Kagle!A:Q,17)</f>
        <v>0.65200000000000002</v>
      </c>
    </row>
    <row r="4993" spans="1:5" ht="15">
      <c r="A4993" s="6" t="s">
        <v>28</v>
      </c>
      <c r="B4993" s="8">
        <v>83092</v>
      </c>
      <c r="C4993" s="6" t="s">
        <v>602</v>
      </c>
      <c r="D4993" s="6" t="s">
        <v>603</v>
      </c>
      <c r="E4993">
        <f>VLOOKUP(A4993,Kagle!A:Q,17)</f>
        <v>0.66</v>
      </c>
    </row>
    <row r="4994" spans="1:5" ht="15">
      <c r="A4994" s="6" t="s">
        <v>29</v>
      </c>
      <c r="B4994" s="8">
        <v>527240</v>
      </c>
      <c r="C4994" s="6" t="s">
        <v>630</v>
      </c>
      <c r="D4994" s="6" t="s">
        <v>603</v>
      </c>
      <c r="E4994">
        <f>VLOOKUP(A4994,Kagle!A:Q,17)</f>
        <v>0.71299999999999997</v>
      </c>
    </row>
    <row r="4995" spans="1:5" ht="15">
      <c r="A4995" s="6" t="s">
        <v>30</v>
      </c>
      <c r="B4995" s="8">
        <v>3256</v>
      </c>
      <c r="C4995" s="6" t="s">
        <v>621</v>
      </c>
      <c r="D4995" s="6" t="s">
        <v>603</v>
      </c>
      <c r="E4995">
        <f>VLOOKUP(A4995,Kagle!A:Q,17)</f>
        <v>0.74</v>
      </c>
    </row>
    <row r="4996" spans="1:5" ht="15">
      <c r="A4996" s="6" t="s">
        <v>31</v>
      </c>
      <c r="B4996" s="8">
        <v>14981</v>
      </c>
      <c r="C4996" s="6" t="s">
        <v>611</v>
      </c>
      <c r="D4996" s="6" t="s">
        <v>610</v>
      </c>
      <c r="E4996">
        <f>VLOOKUP(A4996,Kagle!A:Q,17)</f>
        <v>0.77300000000000002</v>
      </c>
    </row>
    <row r="4997" spans="1:5" ht="15">
      <c r="A4997" s="6" t="s">
        <v>32</v>
      </c>
      <c r="B4997" s="8">
        <v>4292</v>
      </c>
      <c r="C4997" s="6" t="s">
        <v>620</v>
      </c>
      <c r="D4997" s="6" t="s">
        <v>603</v>
      </c>
      <c r="E4997">
        <f>VLOOKUP(A4997,Kagle!A:Q,17)</f>
        <v>0.69</v>
      </c>
    </row>
    <row r="4998" spans="1:5" ht="15">
      <c r="A4998" s="6" t="s">
        <v>33</v>
      </c>
      <c r="B4998" s="8">
        <v>13754</v>
      </c>
      <c r="C4998" s="6" t="s">
        <v>602</v>
      </c>
      <c r="D4998" s="6" t="s">
        <v>603</v>
      </c>
      <c r="E4998">
        <f>VLOOKUP(A4998,Kagle!A:Q,17)</f>
        <v>0.55700000000000005</v>
      </c>
    </row>
    <row r="4999" spans="1:5" ht="15">
      <c r="A4999" s="6" t="s">
        <v>34</v>
      </c>
      <c r="B4999" s="8">
        <v>10522</v>
      </c>
      <c r="C4999" s="6" t="s">
        <v>622</v>
      </c>
      <c r="D4999" s="6" t="s">
        <v>607</v>
      </c>
      <c r="E4999">
        <f>VLOOKUP(A4999,Kagle!A:Q,17)</f>
        <v>0.628</v>
      </c>
    </row>
    <row r="5000" spans="1:5" ht="15">
      <c r="A5000" s="6" t="s">
        <v>36</v>
      </c>
      <c r="B5000" s="8">
        <v>3131</v>
      </c>
      <c r="C5000" s="6" t="s">
        <v>622</v>
      </c>
      <c r="D5000" s="6" t="s">
        <v>607</v>
      </c>
      <c r="E5000">
        <f>VLOOKUP(A5000,Kagle!A:Q,17)</f>
        <v>0.626</v>
      </c>
    </row>
    <row r="5001" spans="1:5" ht="15">
      <c r="A5001" s="6" t="s">
        <v>37</v>
      </c>
      <c r="B5001" s="8">
        <v>776</v>
      </c>
      <c r="C5001" s="6" t="s">
        <v>602</v>
      </c>
      <c r="D5001" s="6" t="s">
        <v>603</v>
      </c>
      <c r="E5001">
        <f>VLOOKUP(A5001,Kagle!A:Q,17)</f>
        <v>0.67700000000000005</v>
      </c>
    </row>
    <row r="5002" spans="1:5" ht="15">
      <c r="A5002" s="6" t="s">
        <v>38</v>
      </c>
      <c r="B5002" s="8">
        <v>5751</v>
      </c>
      <c r="C5002" s="6" t="s">
        <v>615</v>
      </c>
      <c r="D5002" s="6" t="s">
        <v>607</v>
      </c>
      <c r="E5002">
        <f>VLOOKUP(A5002,Kagle!A:Q,17)</f>
        <v>0.57999999999999996</v>
      </c>
    </row>
    <row r="5003" spans="1:5" ht="15">
      <c r="A5003" s="6" t="s">
        <v>39</v>
      </c>
      <c r="B5003" s="8">
        <v>12083</v>
      </c>
      <c r="C5003" s="6" t="s">
        <v>615</v>
      </c>
      <c r="D5003" s="6" t="s">
        <v>607</v>
      </c>
      <c r="E5003">
        <f>VLOOKUP(A5003,Kagle!A:Q,17)</f>
        <v>0.61399999999999999</v>
      </c>
    </row>
    <row r="5004" spans="1:5" ht="15">
      <c r="A5004" s="6" t="s">
        <v>40</v>
      </c>
      <c r="B5004" s="8">
        <v>5488</v>
      </c>
      <c r="C5004" s="6" t="s">
        <v>628</v>
      </c>
      <c r="D5004" s="6" t="s">
        <v>605</v>
      </c>
      <c r="E5004">
        <f>VLOOKUP(A5004,Kagle!A:Q,17)</f>
        <v>0.71</v>
      </c>
    </row>
    <row r="5005" spans="1:5" ht="15">
      <c r="A5005" s="6" t="s">
        <v>41</v>
      </c>
      <c r="B5005" s="8">
        <v>31416</v>
      </c>
      <c r="C5005" s="6" t="s">
        <v>608</v>
      </c>
      <c r="D5005" s="6" t="s">
        <v>607</v>
      </c>
      <c r="E5005">
        <f>VLOOKUP(A5005,Kagle!A:Q,17)</f>
        <v>0.59499999999999997</v>
      </c>
    </row>
    <row r="5006" spans="1:5" ht="15">
      <c r="A5006" s="6" t="s">
        <v>42</v>
      </c>
      <c r="B5006" s="8">
        <v>11668</v>
      </c>
      <c r="C5006" s="6" t="s">
        <v>602</v>
      </c>
      <c r="D5006" s="6" t="s">
        <v>603</v>
      </c>
      <c r="E5006">
        <f>VLOOKUP(A5006,Kagle!A:Q,17)</f>
        <v>0.69599999999999995</v>
      </c>
    </row>
    <row r="5007" spans="1:5" ht="15">
      <c r="A5007" s="6" t="s">
        <v>5367</v>
      </c>
      <c r="B5007" s="8">
        <v>8713</v>
      </c>
      <c r="C5007" s="6" t="s">
        <v>602</v>
      </c>
      <c r="D5007" s="6" t="s">
        <v>603</v>
      </c>
      <c r="E5007">
        <f>VLOOKUP(A5007,Kagle!A:Q,17)</f>
        <v>0.65</v>
      </c>
    </row>
    <row r="5008" spans="1:5" ht="15">
      <c r="A5008" s="6" t="s">
        <v>43</v>
      </c>
      <c r="B5008" s="8">
        <v>17321</v>
      </c>
      <c r="C5008" s="6" t="s">
        <v>608</v>
      </c>
      <c r="D5008" s="6" t="s">
        <v>607</v>
      </c>
      <c r="E5008">
        <f>VLOOKUP(A5008,Kagle!A:Q,17)</f>
        <v>0.60799999999999998</v>
      </c>
    </row>
    <row r="5009" spans="1:5" ht="15">
      <c r="A5009" s="6" t="s">
        <v>44</v>
      </c>
      <c r="B5009" s="8">
        <v>2916</v>
      </c>
      <c r="C5009" s="6" t="s">
        <v>622</v>
      </c>
      <c r="D5009" s="6" t="s">
        <v>607</v>
      </c>
      <c r="E5009">
        <f>VLOOKUP(A5009,Kagle!A:Q,17)</f>
        <v>0.58599999999999997</v>
      </c>
    </row>
    <row r="5010" spans="1:5" ht="15">
      <c r="A5010" s="6" t="s">
        <v>45</v>
      </c>
      <c r="B5010" s="8">
        <v>29452</v>
      </c>
      <c r="C5010" s="6" t="s">
        <v>620</v>
      </c>
      <c r="D5010" s="6" t="s">
        <v>603</v>
      </c>
      <c r="E5010">
        <f>VLOOKUP(A5010,Kagle!A:Q,17)</f>
        <v>0.76700000000000002</v>
      </c>
    </row>
    <row r="5011" spans="1:5" ht="15">
      <c r="A5011" s="6" t="s">
        <v>46</v>
      </c>
      <c r="B5011" s="8">
        <v>8092</v>
      </c>
      <c r="C5011" s="6" t="s">
        <v>615</v>
      </c>
      <c r="D5011" s="6" t="s">
        <v>607</v>
      </c>
      <c r="E5011">
        <f>VLOOKUP(A5011,Kagle!A:Q,17)</f>
        <v>0.59699999999999998</v>
      </c>
    </row>
    <row r="5012" spans="1:5" ht="15">
      <c r="A5012" s="6" t="s">
        <v>47</v>
      </c>
      <c r="B5012" s="8">
        <v>1678</v>
      </c>
      <c r="C5012" s="6" t="s">
        <v>618</v>
      </c>
      <c r="D5012" s="6" t="s">
        <v>601</v>
      </c>
      <c r="E5012">
        <f>VLOOKUP(A5012,Kagle!A:Q,17)</f>
        <v>0.66400000000000003</v>
      </c>
    </row>
    <row r="5013" spans="1:5" ht="15">
      <c r="A5013" s="6" t="s">
        <v>48</v>
      </c>
      <c r="B5013" s="8">
        <v>14699</v>
      </c>
      <c r="C5013" s="6" t="s">
        <v>608</v>
      </c>
      <c r="D5013" s="6" t="s">
        <v>607</v>
      </c>
      <c r="E5013">
        <f>VLOOKUP(A5013,Kagle!A:Q,17)</f>
        <v>0.56999999999999995</v>
      </c>
    </row>
    <row r="5014" spans="1:5" ht="15">
      <c r="A5014" s="6" t="s">
        <v>49</v>
      </c>
      <c r="B5014" s="8">
        <v>7021</v>
      </c>
      <c r="C5014" s="6" t="s">
        <v>622</v>
      </c>
      <c r="D5014" s="6" t="s">
        <v>607</v>
      </c>
      <c r="E5014">
        <f>VLOOKUP(A5014,Kagle!A:Q,17)</f>
        <v>0.56999999999999995</v>
      </c>
    </row>
    <row r="5015" spans="1:5" ht="15">
      <c r="A5015" s="6" t="s">
        <v>50</v>
      </c>
      <c r="B5015" s="8">
        <v>86915</v>
      </c>
      <c r="C5015" s="6" t="s">
        <v>612</v>
      </c>
      <c r="D5015" s="6" t="s">
        <v>607</v>
      </c>
      <c r="E5015">
        <f>VLOOKUP(A5015,Kagle!A:Q,17)</f>
        <v>0.66</v>
      </c>
    </row>
    <row r="5016" spans="1:5" ht="15">
      <c r="A5016" s="6" t="s">
        <v>51</v>
      </c>
      <c r="B5016" s="8">
        <v>45644</v>
      </c>
      <c r="C5016" s="6" t="s">
        <v>620</v>
      </c>
      <c r="D5016" s="6" t="s">
        <v>603</v>
      </c>
      <c r="E5016">
        <f>VLOOKUP(A5016,Kagle!A:Q,17)</f>
        <v>0.73</v>
      </c>
    </row>
    <row r="5017" spans="1:5" ht="15">
      <c r="A5017" s="6" t="s">
        <v>52</v>
      </c>
      <c r="B5017" s="8">
        <v>7668</v>
      </c>
      <c r="C5017" s="6" t="s">
        <v>602</v>
      </c>
      <c r="D5017" s="6" t="s">
        <v>603</v>
      </c>
      <c r="E5017">
        <f>VLOOKUP(A5017,Kagle!A:Q,17)</f>
        <v>0.67700000000000005</v>
      </c>
    </row>
    <row r="5018" spans="1:5" ht="15">
      <c r="A5018" s="6" t="s">
        <v>53</v>
      </c>
      <c r="B5018" s="8">
        <v>10299</v>
      </c>
      <c r="C5018" s="6" t="s">
        <v>614</v>
      </c>
      <c r="D5018" s="6" t="s">
        <v>607</v>
      </c>
      <c r="E5018">
        <f>VLOOKUP(A5018,Kagle!A:Q,17)</f>
        <v>0.51900000000000002</v>
      </c>
    </row>
    <row r="5019" spans="1:5" ht="15">
      <c r="A5019" s="6" t="s">
        <v>54</v>
      </c>
      <c r="B5019" s="8">
        <v>8642</v>
      </c>
      <c r="C5019" s="6" t="s">
        <v>600</v>
      </c>
      <c r="D5019" s="6" t="s">
        <v>601</v>
      </c>
      <c r="E5019">
        <f>VLOOKUP(A5019,Kagle!A:Q,17)</f>
        <v>0.68</v>
      </c>
    </row>
    <row r="5020" spans="1:5" ht="15">
      <c r="A5020" s="6" t="s">
        <v>55</v>
      </c>
      <c r="B5020" s="8">
        <v>4809</v>
      </c>
      <c r="C5020" s="6" t="s">
        <v>602</v>
      </c>
      <c r="D5020" s="6" t="s">
        <v>603</v>
      </c>
      <c r="E5020">
        <f>VLOOKUP(A5020,Kagle!A:Q,17)</f>
        <v>0.63300000000000001</v>
      </c>
    </row>
    <row r="5021" spans="1:5" ht="15">
      <c r="A5021" s="6" t="s">
        <v>56</v>
      </c>
      <c r="B5021" s="8">
        <v>4477</v>
      </c>
      <c r="C5021" s="6" t="s">
        <v>609</v>
      </c>
      <c r="D5021" s="6" t="s">
        <v>610</v>
      </c>
      <c r="E5021">
        <f>VLOOKUP(A5021,Kagle!A:Q,17)</f>
        <v>0.76200000000000001</v>
      </c>
    </row>
    <row r="5022" spans="1:5" ht="15">
      <c r="A5022" s="6" t="s">
        <v>57</v>
      </c>
      <c r="B5022" s="8">
        <v>1956</v>
      </c>
      <c r="C5022" s="6" t="s">
        <v>602</v>
      </c>
      <c r="D5022" s="6" t="s">
        <v>603</v>
      </c>
      <c r="E5022">
        <f>VLOOKUP(A5022,Kagle!A:Q,17)</f>
        <v>0.64300000000000002</v>
      </c>
    </row>
    <row r="5023" spans="1:5" ht="15">
      <c r="A5023" s="6" t="s">
        <v>58</v>
      </c>
      <c r="B5023" s="8">
        <v>6068</v>
      </c>
      <c r="C5023" s="6" t="s">
        <v>622</v>
      </c>
      <c r="D5023" s="6" t="s">
        <v>607</v>
      </c>
      <c r="E5023">
        <f>VLOOKUP(A5023,Kagle!A:Q,17)</f>
        <v>0.54700000000000004</v>
      </c>
    </row>
    <row r="5024" spans="1:5" ht="15">
      <c r="A5024" s="6" t="s">
        <v>59</v>
      </c>
      <c r="B5024" s="8">
        <v>6178</v>
      </c>
      <c r="C5024" s="6" t="s">
        <v>615</v>
      </c>
      <c r="D5024" s="6" t="s">
        <v>607</v>
      </c>
      <c r="E5024">
        <f>VLOOKUP(A5024,Kagle!A:Q,17)</f>
        <v>0.59</v>
      </c>
    </row>
    <row r="5025" spans="1:5" ht="15">
      <c r="A5025" s="6" t="s">
        <v>59</v>
      </c>
      <c r="B5025" s="8">
        <v>81286</v>
      </c>
      <c r="C5025" s="6" t="s">
        <v>608</v>
      </c>
      <c r="D5025" s="6" t="s">
        <v>607</v>
      </c>
      <c r="E5025">
        <f>VLOOKUP(A5025,Kagle!A:Q,17)</f>
        <v>0.59</v>
      </c>
    </row>
    <row r="5026" spans="1:5" ht="15">
      <c r="A5026" s="6" t="s">
        <v>5368</v>
      </c>
      <c r="B5026" s="8">
        <v>4816</v>
      </c>
      <c r="C5026" s="6" t="s">
        <v>615</v>
      </c>
      <c r="D5026" s="6" t="s">
        <v>607</v>
      </c>
      <c r="E5026">
        <f>VLOOKUP(A5026,Kagle!A:Q,17)</f>
        <v>0.59799999999999998</v>
      </c>
    </row>
    <row r="5027" spans="1:5" ht="15">
      <c r="A5027" s="6" t="s">
        <v>60</v>
      </c>
      <c r="B5027" s="8">
        <v>19196</v>
      </c>
      <c r="C5027" s="6" t="s">
        <v>612</v>
      </c>
      <c r="D5027" s="6" t="s">
        <v>607</v>
      </c>
      <c r="E5027">
        <f>VLOOKUP(A5027,Kagle!A:Q,17)</f>
        <v>0.59499999999999997</v>
      </c>
    </row>
    <row r="5028" spans="1:5" ht="15">
      <c r="A5028" s="6" t="s">
        <v>61</v>
      </c>
      <c r="B5028" s="8">
        <v>20940</v>
      </c>
      <c r="C5028" s="6" t="s">
        <v>602</v>
      </c>
      <c r="D5028" s="6" t="s">
        <v>603</v>
      </c>
      <c r="E5028">
        <f>VLOOKUP(A5028,Kagle!A:Q,17)</f>
        <v>0.66</v>
      </c>
    </row>
    <row r="5029" spans="1:5" ht="15">
      <c r="A5029" s="6" t="s">
        <v>62</v>
      </c>
      <c r="B5029" s="8">
        <v>13446</v>
      </c>
      <c r="C5029" s="6" t="s">
        <v>608</v>
      </c>
      <c r="D5029" s="6" t="s">
        <v>607</v>
      </c>
      <c r="E5029">
        <f>VLOOKUP(A5029,Kagle!A:Q,17)</f>
        <v>0.59</v>
      </c>
    </row>
    <row r="5030" spans="1:5" ht="15">
      <c r="A5030" s="6" t="s">
        <v>63</v>
      </c>
      <c r="B5030" s="8">
        <v>5216</v>
      </c>
      <c r="C5030" s="6" t="s">
        <v>609</v>
      </c>
      <c r="D5030" s="6" t="s">
        <v>610</v>
      </c>
      <c r="E5030">
        <f>VLOOKUP(A5030,Kagle!A:Q,17)</f>
        <v>0.72499999999999998</v>
      </c>
    </row>
    <row r="5031" spans="1:5" ht="15">
      <c r="A5031" s="6" t="s">
        <v>64</v>
      </c>
      <c r="B5031" s="8">
        <v>36050</v>
      </c>
      <c r="C5031" s="6" t="s">
        <v>612</v>
      </c>
      <c r="D5031" s="6" t="s">
        <v>607</v>
      </c>
      <c r="E5031">
        <f>VLOOKUP(A5031,Kagle!A:Q,17)</f>
        <v>0.61299999999999999</v>
      </c>
    </row>
    <row r="5032" spans="1:5" ht="15">
      <c r="A5032" s="6" t="s">
        <v>65</v>
      </c>
      <c r="B5032" s="8">
        <v>16413</v>
      </c>
      <c r="C5032" s="6" t="s">
        <v>609</v>
      </c>
      <c r="D5032" s="6" t="s">
        <v>610</v>
      </c>
      <c r="E5032">
        <f>VLOOKUP(A5032,Kagle!A:Q,17)</f>
        <v>0.72299999999999998</v>
      </c>
    </row>
    <row r="5033" spans="1:5" ht="15">
      <c r="A5033" s="6" t="s">
        <v>66</v>
      </c>
      <c r="B5033" s="8">
        <v>5315</v>
      </c>
      <c r="C5033" s="6" t="s">
        <v>617</v>
      </c>
      <c r="D5033" s="6" t="s">
        <v>610</v>
      </c>
      <c r="E5033">
        <f>VLOOKUP(A5033,Kagle!A:Q,17)</f>
        <v>0.75</v>
      </c>
    </row>
    <row r="5034" spans="1:5" ht="15">
      <c r="A5034" s="6" t="s">
        <v>67</v>
      </c>
      <c r="B5034" s="8">
        <v>6537</v>
      </c>
      <c r="C5034" s="6" t="s">
        <v>617</v>
      </c>
      <c r="D5034" s="6" t="s">
        <v>610</v>
      </c>
      <c r="E5034">
        <f>VLOOKUP(A5034,Kagle!A:Q,17)</f>
        <v>0.69</v>
      </c>
    </row>
    <row r="5035" spans="1:5" ht="15">
      <c r="A5035" s="6" t="s">
        <v>68</v>
      </c>
      <c r="B5035" s="8">
        <v>5089</v>
      </c>
      <c r="C5035" s="6" t="s">
        <v>622</v>
      </c>
      <c r="D5035" s="6" t="s">
        <v>607</v>
      </c>
      <c r="E5035">
        <f>VLOOKUP(A5035,Kagle!A:Q,17)</f>
        <v>0.621</v>
      </c>
    </row>
    <row r="5036" spans="1:5" ht="15">
      <c r="A5036" s="6" t="s">
        <v>68</v>
      </c>
      <c r="B5036" s="8">
        <v>127142</v>
      </c>
      <c r="C5036" s="6" t="s">
        <v>620</v>
      </c>
      <c r="D5036" s="6" t="s">
        <v>603</v>
      </c>
      <c r="E5036">
        <f>VLOOKUP(A5036,Kagle!A:Q,17)</f>
        <v>0.621</v>
      </c>
    </row>
    <row r="5037" spans="1:5" ht="15">
      <c r="A5037" s="6" t="s">
        <v>69</v>
      </c>
      <c r="B5037" s="8">
        <v>12780</v>
      </c>
      <c r="C5037" s="6" t="s">
        <v>620</v>
      </c>
      <c r="D5037" s="6" t="s">
        <v>603</v>
      </c>
      <c r="E5037">
        <f>VLOOKUP(A5037,Kagle!A:Q,17)</f>
        <v>0.67</v>
      </c>
    </row>
    <row r="5038" spans="1:5" ht="15">
      <c r="A5038" s="6" t="s">
        <v>70</v>
      </c>
      <c r="B5038" s="8">
        <v>1950</v>
      </c>
      <c r="C5038" s="6" t="s">
        <v>617</v>
      </c>
      <c r="D5038" s="6" t="s">
        <v>610</v>
      </c>
      <c r="E5038">
        <f>VLOOKUP(A5038,Kagle!A:Q,17)</f>
        <v>0.68</v>
      </c>
    </row>
    <row r="5039" spans="1:5" ht="15">
      <c r="A5039" s="6" t="s">
        <v>71</v>
      </c>
      <c r="B5039" s="8">
        <v>241835</v>
      </c>
      <c r="C5039" s="6" t="s">
        <v>602</v>
      </c>
      <c r="D5039" s="6" t="s">
        <v>603</v>
      </c>
      <c r="E5039">
        <f>VLOOKUP(A5039,Kagle!A:Q,17)</f>
        <v>0.76</v>
      </c>
    </row>
    <row r="5040" spans="1:5" ht="15">
      <c r="A5040" s="6" t="s">
        <v>72</v>
      </c>
      <c r="B5040" s="8">
        <v>10771</v>
      </c>
      <c r="C5040" s="6" t="s">
        <v>624</v>
      </c>
      <c r="D5040" s="6" t="s">
        <v>601</v>
      </c>
      <c r="E5040">
        <f>VLOOKUP(A5040,Kagle!A:Q,17)</f>
        <v>0.61399999999999999</v>
      </c>
    </row>
    <row r="5041" spans="1:5" ht="15">
      <c r="A5041" s="6" t="s">
        <v>73</v>
      </c>
      <c r="B5041" s="8">
        <v>12378</v>
      </c>
      <c r="C5041" s="6" t="s">
        <v>602</v>
      </c>
      <c r="D5041" s="6" t="s">
        <v>603</v>
      </c>
      <c r="E5041">
        <f>VLOOKUP(A5041,Kagle!A:Q,17)</f>
        <v>0.54200000000000004</v>
      </c>
    </row>
    <row r="5042" spans="1:5" ht="15">
      <c r="A5042" s="6" t="s">
        <v>74</v>
      </c>
      <c r="B5042" s="8">
        <v>3631</v>
      </c>
      <c r="C5042" s="6" t="s">
        <v>617</v>
      </c>
      <c r="D5042" s="6" t="s">
        <v>610</v>
      </c>
      <c r="E5042">
        <f>VLOOKUP(A5042,Kagle!A:Q,17)</f>
        <v>0.752</v>
      </c>
    </row>
    <row r="5043" spans="1:5" ht="15">
      <c r="A5043" s="6" t="s">
        <v>75</v>
      </c>
      <c r="B5043" s="8">
        <v>2088</v>
      </c>
      <c r="C5043" s="6" t="s">
        <v>615</v>
      </c>
      <c r="D5043" s="6" t="s">
        <v>607</v>
      </c>
      <c r="E5043">
        <f>VLOOKUP(A5043,Kagle!A:Q,17)</f>
        <v>0.60399999999999998</v>
      </c>
    </row>
    <row r="5044" spans="1:5" ht="15">
      <c r="A5044" s="6" t="s">
        <v>76</v>
      </c>
      <c r="B5044" s="8">
        <v>17661</v>
      </c>
      <c r="C5044" s="6" t="s">
        <v>620</v>
      </c>
      <c r="D5044" s="6" t="s">
        <v>603</v>
      </c>
      <c r="E5044">
        <f>VLOOKUP(A5044,Kagle!A:Q,17)</f>
        <v>0.71499999999999997</v>
      </c>
    </row>
    <row r="5045" spans="1:5" ht="15">
      <c r="A5045" s="6" t="s">
        <v>77</v>
      </c>
      <c r="B5045" s="8">
        <v>14092</v>
      </c>
      <c r="C5045" s="6" t="s">
        <v>611</v>
      </c>
      <c r="D5045" s="6" t="s">
        <v>610</v>
      </c>
      <c r="E5045">
        <f>VLOOKUP(A5045,Kagle!A:Q,17)</f>
        <v>0.77400000000000002</v>
      </c>
    </row>
    <row r="5046" spans="1:5" ht="15">
      <c r="A5046" s="6" t="s">
        <v>78</v>
      </c>
      <c r="B5046" s="8">
        <v>59245</v>
      </c>
      <c r="C5046" s="6" t="s">
        <v>624</v>
      </c>
      <c r="D5046" s="6" t="s">
        <v>601</v>
      </c>
      <c r="E5046">
        <f>VLOOKUP(A5046,Kagle!A:Q,17)</f>
        <v>0.69</v>
      </c>
    </row>
    <row r="5047" spans="1:5" ht="15">
      <c r="A5047" s="6" t="s">
        <v>79</v>
      </c>
      <c r="B5047" s="8">
        <v>10058</v>
      </c>
      <c r="C5047" s="6" t="s">
        <v>616</v>
      </c>
      <c r="D5047" s="6" t="s">
        <v>607</v>
      </c>
      <c r="E5047">
        <f>VLOOKUP(A5047,Kagle!A:Q,17)</f>
        <v>0.58099999999999996</v>
      </c>
    </row>
    <row r="5048" spans="1:5" ht="15">
      <c r="A5048" s="6" t="s">
        <v>80</v>
      </c>
      <c r="B5048" s="8">
        <v>21774</v>
      </c>
      <c r="C5048" s="6" t="s">
        <v>630</v>
      </c>
      <c r="D5048" s="6" t="s">
        <v>603</v>
      </c>
      <c r="E5048">
        <f>VLOOKUP(A5048,Kagle!A:Q,17)</f>
        <v>0.65400000000000003</v>
      </c>
    </row>
    <row r="5049" spans="1:5" ht="15">
      <c r="A5049" s="6" t="s">
        <v>81</v>
      </c>
      <c r="B5049" s="8">
        <v>20816</v>
      </c>
      <c r="C5049" s="6" t="s">
        <v>600</v>
      </c>
      <c r="D5049" s="6" t="s">
        <v>601</v>
      </c>
      <c r="E5049">
        <f>VLOOKUP(A5049,Kagle!A:Q,17)</f>
        <v>0.71</v>
      </c>
    </row>
    <row r="5050" spans="1:5" ht="15">
      <c r="A5050" s="6" t="s">
        <v>82</v>
      </c>
      <c r="B5050" s="8">
        <v>5428</v>
      </c>
      <c r="C5050" s="6" t="s">
        <v>613</v>
      </c>
      <c r="D5050" s="6" t="s">
        <v>605</v>
      </c>
      <c r="E5050">
        <f>VLOOKUP(A5050,Kagle!A:Q,17)</f>
        <v>0.67500000000000004</v>
      </c>
    </row>
    <row r="5051" spans="1:5" ht="15">
      <c r="A5051" s="6" t="s">
        <v>83</v>
      </c>
      <c r="B5051" s="8">
        <v>2374</v>
      </c>
      <c r="C5051" s="6" t="s">
        <v>617</v>
      </c>
      <c r="D5051" s="6" t="s">
        <v>610</v>
      </c>
      <c r="E5051">
        <f>VLOOKUP(A5051,Kagle!A:Q,17)</f>
        <v>0.74199999999999999</v>
      </c>
    </row>
    <row r="5052" spans="1:5" ht="15">
      <c r="A5052" s="6" t="s">
        <v>84</v>
      </c>
      <c r="B5052" s="8">
        <v>2264</v>
      </c>
      <c r="C5052" s="6" t="s">
        <v>602</v>
      </c>
      <c r="D5052" s="6" t="s">
        <v>603</v>
      </c>
      <c r="E5052">
        <f>VLOOKUP(A5052,Kagle!A:Q,17)</f>
        <v>0.65200000000000002</v>
      </c>
    </row>
    <row r="5053" spans="1:5" ht="15">
      <c r="A5053" s="6" t="s">
        <v>85</v>
      </c>
      <c r="B5053" s="8">
        <v>6339</v>
      </c>
      <c r="C5053" s="6" t="s">
        <v>620</v>
      </c>
      <c r="D5053" s="6" t="s">
        <v>603</v>
      </c>
      <c r="E5053">
        <f>VLOOKUP(A5053,Kagle!A:Q,17)</f>
        <v>0.68</v>
      </c>
    </row>
    <row r="5054" spans="1:5" ht="15">
      <c r="A5054" s="6" t="s">
        <v>86</v>
      </c>
      <c r="B5054" s="8">
        <v>9230</v>
      </c>
      <c r="C5054" s="6" t="s">
        <v>627</v>
      </c>
      <c r="D5054" s="6" t="s">
        <v>605</v>
      </c>
      <c r="E5054">
        <f>VLOOKUP(A5054,Kagle!A:Q,17)</f>
        <v>0.63200000000000001</v>
      </c>
    </row>
    <row r="5055" spans="1:5" ht="15">
      <c r="A5055" s="6" t="s">
        <v>87</v>
      </c>
      <c r="B5055" s="8">
        <v>6248</v>
      </c>
      <c r="C5055" s="6" t="s">
        <v>602</v>
      </c>
      <c r="D5055" s="6" t="s">
        <v>603</v>
      </c>
      <c r="E5055">
        <f>VLOOKUP(A5055,Kagle!A:Q,17)</f>
        <v>0.7</v>
      </c>
    </row>
    <row r="5056" spans="1:5" ht="15">
      <c r="A5056" s="6" t="s">
        <v>88</v>
      </c>
      <c r="B5056" s="8">
        <v>40606</v>
      </c>
      <c r="C5056" s="6" t="s">
        <v>629</v>
      </c>
      <c r="D5056" s="6" t="s">
        <v>607</v>
      </c>
      <c r="E5056">
        <f>VLOOKUP(A5056,Kagle!A:Q,17)</f>
        <v>0.60399999999999998</v>
      </c>
    </row>
    <row r="5057" spans="1:5" ht="15">
      <c r="A5057" s="6" t="s">
        <v>89</v>
      </c>
      <c r="B5057" s="8">
        <v>2618</v>
      </c>
      <c r="C5057" s="6" t="s">
        <v>602</v>
      </c>
      <c r="D5057" s="6" t="s">
        <v>603</v>
      </c>
      <c r="E5057">
        <f>VLOOKUP(A5057,Kagle!A:Q,17)</f>
        <v>0.63800000000000001</v>
      </c>
    </row>
    <row r="5058" spans="1:5" ht="15">
      <c r="A5058" s="6" t="s">
        <v>90</v>
      </c>
      <c r="B5058" s="8">
        <v>14649</v>
      </c>
      <c r="C5058" s="6" t="s">
        <v>616</v>
      </c>
      <c r="D5058" s="6" t="s">
        <v>607</v>
      </c>
      <c r="E5058">
        <f>VLOOKUP(A5058,Kagle!A:Q,17)</f>
        <v>0.57499999999999996</v>
      </c>
    </row>
    <row r="5059" spans="1:5" ht="15">
      <c r="A5059" s="6" t="s">
        <v>91</v>
      </c>
      <c r="B5059" s="8">
        <v>135783</v>
      </c>
      <c r="C5059" s="6" t="s">
        <v>608</v>
      </c>
      <c r="D5059" s="6" t="s">
        <v>607</v>
      </c>
      <c r="E5059">
        <f>VLOOKUP(A5059,Kagle!A:Q,17)</f>
        <v>0.67500000000000004</v>
      </c>
    </row>
    <row r="5060" spans="1:5" ht="15">
      <c r="A5060" s="6" t="s">
        <v>92</v>
      </c>
      <c r="B5060" s="8">
        <v>6879</v>
      </c>
      <c r="C5060" s="6" t="s">
        <v>600</v>
      </c>
      <c r="D5060" s="6" t="s">
        <v>601</v>
      </c>
      <c r="E5060">
        <f>VLOOKUP(A5060,Kagle!A:Q,17)</f>
        <v>0.64500000000000002</v>
      </c>
    </row>
    <row r="5061" spans="1:5" ht="15">
      <c r="A5061" s="6" t="s">
        <v>93</v>
      </c>
      <c r="B5061" s="8">
        <v>19736</v>
      </c>
      <c r="C5061" s="6" t="s">
        <v>602</v>
      </c>
      <c r="D5061" s="6" t="s">
        <v>603</v>
      </c>
      <c r="E5061">
        <f>VLOOKUP(A5061,Kagle!A:Q,17)</f>
        <v>0.63200000000000001</v>
      </c>
    </row>
    <row r="5062" spans="1:5" ht="15">
      <c r="A5062" s="6" t="s">
        <v>94</v>
      </c>
      <c r="B5062" s="8">
        <v>12746</v>
      </c>
      <c r="C5062" s="6" t="s">
        <v>616</v>
      </c>
      <c r="D5062" s="6" t="s">
        <v>607</v>
      </c>
      <c r="E5062">
        <f>VLOOKUP(A5062,Kagle!A:Q,17)</f>
        <v>0.627</v>
      </c>
    </row>
    <row r="5063" spans="1:5" ht="15">
      <c r="A5063" s="6" t="s">
        <v>95</v>
      </c>
      <c r="B5063" s="8">
        <v>10162</v>
      </c>
      <c r="C5063" s="6" t="s">
        <v>617</v>
      </c>
      <c r="D5063" s="6" t="s">
        <v>610</v>
      </c>
      <c r="E5063">
        <f>VLOOKUP(A5063,Kagle!A:Q,17)</f>
        <v>0.63100000000000001</v>
      </c>
    </row>
    <row r="5064" spans="1:5" ht="15">
      <c r="A5064" s="6" t="s">
        <v>96</v>
      </c>
      <c r="B5064" s="8">
        <v>146005</v>
      </c>
      <c r="C5064" s="6" t="s">
        <v>618</v>
      </c>
      <c r="D5064" s="6" t="s">
        <v>601</v>
      </c>
      <c r="E5064">
        <f>VLOOKUP(A5064,Kagle!A:Q,17)</f>
        <v>0.754</v>
      </c>
    </row>
    <row r="5065" spans="1:5" ht="15">
      <c r="A5065" s="6" t="s">
        <v>97</v>
      </c>
      <c r="B5065" s="8">
        <v>21249</v>
      </c>
      <c r="C5065" s="6" t="s">
        <v>609</v>
      </c>
      <c r="D5065" s="6" t="s">
        <v>610</v>
      </c>
      <c r="E5065">
        <f>VLOOKUP(A5065,Kagle!A:Q,17)</f>
        <v>0.7</v>
      </c>
    </row>
    <row r="5066" spans="1:5" ht="15">
      <c r="A5066" s="6" t="s">
        <v>98</v>
      </c>
      <c r="B5066" s="8">
        <v>46361</v>
      </c>
      <c r="C5066" s="6" t="s">
        <v>612</v>
      </c>
      <c r="D5066" s="6" t="s">
        <v>607</v>
      </c>
      <c r="E5066">
        <f>VLOOKUP(A5066,Kagle!A:Q,17)</f>
        <v>0.59699999999999998</v>
      </c>
    </row>
    <row r="5067" spans="1:5" ht="15">
      <c r="A5067" s="6" t="s">
        <v>99</v>
      </c>
      <c r="B5067" s="8">
        <v>8970</v>
      </c>
      <c r="C5067" s="6" t="s">
        <v>629</v>
      </c>
      <c r="D5067" s="6" t="s">
        <v>607</v>
      </c>
      <c r="E5067">
        <f>VLOOKUP(A5067,Kagle!A:Q,17)</f>
        <v>0.60899999999999999</v>
      </c>
    </row>
    <row r="5068" spans="1:5" ht="15">
      <c r="A5068" s="6" t="s">
        <v>5369</v>
      </c>
      <c r="B5068" s="8">
        <v>3001</v>
      </c>
      <c r="C5068" s="6" t="s">
        <v>600</v>
      </c>
      <c r="D5068" s="6" t="s">
        <v>601</v>
      </c>
      <c r="E5068">
        <f>VLOOKUP(A5068,Kagle!A:Q,17)</f>
        <v>0.60899999999999999</v>
      </c>
    </row>
    <row r="5069" spans="1:5" ht="15">
      <c r="A5069" s="6" t="s">
        <v>100</v>
      </c>
      <c r="B5069" s="8">
        <v>13059</v>
      </c>
      <c r="C5069" s="6" t="s">
        <v>608</v>
      </c>
      <c r="D5069" s="6" t="s">
        <v>607</v>
      </c>
      <c r="E5069">
        <f>VLOOKUP(A5069,Kagle!A:Q,17)</f>
        <v>0.56399999999999995</v>
      </c>
    </row>
    <row r="5070" spans="1:5" ht="15">
      <c r="A5070" s="6" t="s">
        <v>101</v>
      </c>
      <c r="B5070" s="8">
        <v>9701</v>
      </c>
      <c r="C5070" s="6" t="s">
        <v>608</v>
      </c>
      <c r="D5070" s="6" t="s">
        <v>607</v>
      </c>
      <c r="E5070">
        <f>VLOOKUP(A5070,Kagle!A:Q,17)</f>
        <v>0.53</v>
      </c>
    </row>
    <row r="5071" spans="1:5" ht="15">
      <c r="A5071" s="6" t="s">
        <v>102</v>
      </c>
      <c r="B5071" s="8">
        <v>5561</v>
      </c>
      <c r="C5071" s="6" t="s">
        <v>614</v>
      </c>
      <c r="D5071" s="6" t="s">
        <v>607</v>
      </c>
      <c r="E5071">
        <f>VLOOKUP(A5071,Kagle!A:Q,17)</f>
        <v>0.56999999999999995</v>
      </c>
    </row>
    <row r="5072" spans="1:5" ht="15">
      <c r="A5072" s="6" t="s">
        <v>102</v>
      </c>
      <c r="B5072" s="8">
        <v>18160</v>
      </c>
      <c r="C5072" s="6" t="s">
        <v>615</v>
      </c>
      <c r="D5072" s="6" t="s">
        <v>607</v>
      </c>
      <c r="E5072">
        <f>VLOOKUP(A5072,Kagle!A:Q,17)</f>
        <v>0.56999999999999995</v>
      </c>
    </row>
    <row r="5073" spans="1:5" ht="15">
      <c r="A5073" s="6" t="s">
        <v>103</v>
      </c>
      <c r="B5073" s="8">
        <v>8997</v>
      </c>
      <c r="C5073" s="6" t="s">
        <v>613</v>
      </c>
      <c r="D5073" s="6" t="s">
        <v>605</v>
      </c>
      <c r="E5073">
        <f>VLOOKUP(A5073,Kagle!A:Q,17)</f>
        <v>0.60399999999999998</v>
      </c>
    </row>
    <row r="5074" spans="1:5" ht="15">
      <c r="A5074" s="6" t="s">
        <v>104</v>
      </c>
      <c r="B5074" s="8">
        <v>15005</v>
      </c>
      <c r="C5074" s="6" t="s">
        <v>608</v>
      </c>
      <c r="D5074" s="6" t="s">
        <v>607</v>
      </c>
      <c r="E5074">
        <f>VLOOKUP(A5074,Kagle!A:Q,17)</f>
        <v>0.74299999999999999</v>
      </c>
    </row>
    <row r="5075" spans="1:5" ht="15">
      <c r="A5075" s="6" t="s">
        <v>104</v>
      </c>
      <c r="B5075" s="8">
        <v>23233</v>
      </c>
      <c r="C5075" s="6" t="s">
        <v>617</v>
      </c>
      <c r="D5075" s="6" t="s">
        <v>610</v>
      </c>
      <c r="E5075">
        <f>VLOOKUP(A5075,Kagle!A:Q,17)</f>
        <v>0.74299999999999999</v>
      </c>
    </row>
    <row r="5076" spans="1:5" ht="15">
      <c r="A5076" s="6" t="s">
        <v>105</v>
      </c>
      <c r="B5076" s="8">
        <v>7815</v>
      </c>
      <c r="C5076" s="6" t="s">
        <v>622</v>
      </c>
      <c r="D5076" s="6" t="s">
        <v>607</v>
      </c>
      <c r="E5076">
        <f>VLOOKUP(A5076,Kagle!A:Q,17)</f>
        <v>0.57299999999999995</v>
      </c>
    </row>
    <row r="5077" spans="1:5" ht="15">
      <c r="A5077" s="6" t="s">
        <v>106</v>
      </c>
      <c r="B5077" s="8">
        <v>210711</v>
      </c>
      <c r="C5077" s="6" t="s">
        <v>606</v>
      </c>
      <c r="D5077" s="6" t="s">
        <v>607</v>
      </c>
      <c r="E5077">
        <f>VLOOKUP(A5077,Kagle!A:Q,17)</f>
        <v>0.71</v>
      </c>
    </row>
    <row r="5078" spans="1:5" ht="15">
      <c r="A5078" s="6" t="s">
        <v>107</v>
      </c>
      <c r="B5078" s="8">
        <v>5514</v>
      </c>
      <c r="C5078" s="6" t="s">
        <v>602</v>
      </c>
      <c r="D5078" s="6" t="s">
        <v>603</v>
      </c>
      <c r="E5078">
        <f>VLOOKUP(A5078,Kagle!A:Q,17)</f>
        <v>0.63100000000000001</v>
      </c>
    </row>
    <row r="5079" spans="1:5" ht="15">
      <c r="A5079" s="6" t="s">
        <v>108</v>
      </c>
      <c r="B5079" s="8">
        <v>41352</v>
      </c>
      <c r="C5079" s="6" t="s">
        <v>620</v>
      </c>
      <c r="D5079" s="6" t="s">
        <v>603</v>
      </c>
      <c r="E5079">
        <f>VLOOKUP(A5079,Kagle!A:Q,17)</f>
        <v>0.73</v>
      </c>
    </row>
    <row r="5080" spans="1:5" ht="15">
      <c r="A5080" s="6" t="s">
        <v>109</v>
      </c>
      <c r="B5080" s="8">
        <v>4563</v>
      </c>
      <c r="C5080" s="6" t="s">
        <v>616</v>
      </c>
      <c r="D5080" s="6" t="s">
        <v>607</v>
      </c>
      <c r="E5080">
        <f>VLOOKUP(A5080,Kagle!A:Q,17)</f>
        <v>0.56100000000000005</v>
      </c>
    </row>
    <row r="5081" spans="1:5" ht="15">
      <c r="A5081" s="6" t="s">
        <v>110</v>
      </c>
      <c r="B5081" s="8">
        <v>26227</v>
      </c>
      <c r="C5081" s="6" t="s">
        <v>622</v>
      </c>
      <c r="D5081" s="6" t="s">
        <v>607</v>
      </c>
      <c r="E5081">
        <f>VLOOKUP(A5081,Kagle!A:Q,17)</f>
        <v>0.59499999999999997</v>
      </c>
    </row>
    <row r="5082" spans="1:5" ht="15">
      <c r="A5082" s="6" t="s">
        <v>111</v>
      </c>
      <c r="B5082" s="8">
        <v>15102</v>
      </c>
      <c r="C5082" s="6" t="s">
        <v>622</v>
      </c>
      <c r="D5082" s="6" t="s">
        <v>607</v>
      </c>
      <c r="E5082">
        <f>VLOOKUP(A5082,Kagle!A:Q,17)</f>
        <v>0.61599999999999999</v>
      </c>
    </row>
    <row r="5083" spans="1:5" ht="15">
      <c r="A5083" s="6" t="s">
        <v>111</v>
      </c>
      <c r="B5083" s="8">
        <v>31035</v>
      </c>
      <c r="C5083" s="6" t="s">
        <v>617</v>
      </c>
      <c r="D5083" s="6" t="s">
        <v>610</v>
      </c>
      <c r="E5083">
        <f>VLOOKUP(A5083,Kagle!A:Q,17)</f>
        <v>0.61599999999999999</v>
      </c>
    </row>
    <row r="5084" spans="1:5" ht="15">
      <c r="A5084" s="6" t="s">
        <v>112</v>
      </c>
      <c r="B5084" s="8">
        <v>6189</v>
      </c>
      <c r="C5084" s="6" t="s">
        <v>602</v>
      </c>
      <c r="D5084" s="6" t="s">
        <v>603</v>
      </c>
      <c r="E5084">
        <f>VLOOKUP(A5084,Kagle!A:Q,17)</f>
        <v>0.7</v>
      </c>
    </row>
    <row r="5085" spans="1:5" ht="15">
      <c r="A5085" s="6" t="s">
        <v>113</v>
      </c>
      <c r="B5085" s="8">
        <v>6021</v>
      </c>
      <c r="C5085" s="6" t="s">
        <v>612</v>
      </c>
      <c r="D5085" s="6" t="s">
        <v>607</v>
      </c>
      <c r="E5085">
        <f>VLOOKUP(A5085,Kagle!A:Q,17)</f>
        <v>0.58499999999999996</v>
      </c>
    </row>
    <row r="5086" spans="1:5" ht="15">
      <c r="A5086" s="6" t="s">
        <v>114</v>
      </c>
      <c r="B5086" s="8">
        <v>18357</v>
      </c>
      <c r="C5086" s="6" t="s">
        <v>606</v>
      </c>
      <c r="D5086" s="6" t="s">
        <v>607</v>
      </c>
      <c r="E5086">
        <f>VLOOKUP(A5086,Kagle!A:Q,17)</f>
        <v>0.625</v>
      </c>
    </row>
    <row r="5087" spans="1:5" ht="15">
      <c r="A5087" s="6" t="s">
        <v>115</v>
      </c>
      <c r="B5087" s="8">
        <v>30733</v>
      </c>
      <c r="C5087" s="6" t="s">
        <v>611</v>
      </c>
      <c r="D5087" s="6" t="s">
        <v>610</v>
      </c>
      <c r="E5087">
        <f>VLOOKUP(A5087,Kagle!A:Q,17)</f>
        <v>0.72799999999999998</v>
      </c>
    </row>
    <row r="5088" spans="1:5" ht="15">
      <c r="A5088" s="6" t="s">
        <v>116</v>
      </c>
      <c r="B5088" s="8">
        <v>19721</v>
      </c>
      <c r="C5088" s="6" t="s">
        <v>624</v>
      </c>
      <c r="D5088" s="6" t="s">
        <v>601</v>
      </c>
      <c r="E5088">
        <f>VLOOKUP(A5088,Kagle!A:Q,17)</f>
        <v>0.68</v>
      </c>
    </row>
    <row r="5089" spans="1:5" ht="15">
      <c r="A5089" s="6" t="s">
        <v>117</v>
      </c>
      <c r="B5089" s="8">
        <v>30680</v>
      </c>
      <c r="C5089" s="6" t="s">
        <v>621</v>
      </c>
      <c r="D5089" s="6" t="s">
        <v>603</v>
      </c>
      <c r="E5089">
        <f>VLOOKUP(A5089,Kagle!A:Q,17)</f>
        <v>0.66200000000000003</v>
      </c>
    </row>
    <row r="5090" spans="1:5" ht="15">
      <c r="A5090" s="6" t="s">
        <v>118</v>
      </c>
      <c r="B5090" s="8">
        <v>687357</v>
      </c>
      <c r="C5090" s="6" t="s">
        <v>620</v>
      </c>
      <c r="D5090" s="6" t="s">
        <v>603</v>
      </c>
      <c r="E5090">
        <f>VLOOKUP(A5090,Kagle!A:Q,17)</f>
        <v>0.8</v>
      </c>
    </row>
    <row r="5091" spans="1:5" ht="15">
      <c r="A5091" s="6" t="s">
        <v>119</v>
      </c>
      <c r="B5091" s="8">
        <v>92769</v>
      </c>
      <c r="C5091" s="6" t="s">
        <v>618</v>
      </c>
      <c r="D5091" s="6" t="s">
        <v>601</v>
      </c>
      <c r="E5091">
        <f>VLOOKUP(A5091,Kagle!A:Q,17)</f>
        <v>0.74</v>
      </c>
    </row>
    <row r="5092" spans="1:5" ht="15">
      <c r="A5092" s="6" t="s">
        <v>120</v>
      </c>
      <c r="B5092" s="8">
        <v>3594</v>
      </c>
      <c r="C5092" s="6" t="s">
        <v>622</v>
      </c>
      <c r="D5092" s="6" t="s">
        <v>607</v>
      </c>
      <c r="E5092">
        <f>VLOOKUP(A5092,Kagle!A:Q,17)</f>
        <v>0.57299999999999995</v>
      </c>
    </row>
    <row r="5093" spans="1:5" ht="15">
      <c r="A5093" s="6" t="s">
        <v>121</v>
      </c>
      <c r="B5093" s="8">
        <v>25565</v>
      </c>
      <c r="C5093" s="6" t="s">
        <v>604</v>
      </c>
      <c r="D5093" s="6" t="s">
        <v>605</v>
      </c>
      <c r="E5093">
        <f>VLOOKUP(A5093,Kagle!A:Q,17)</f>
        <v>0.61499999999999999</v>
      </c>
    </row>
    <row r="5094" spans="1:5" ht="15">
      <c r="A5094" s="6" t="s">
        <v>122</v>
      </c>
      <c r="B5094" s="8">
        <v>69723</v>
      </c>
      <c r="C5094" s="6" t="s">
        <v>622</v>
      </c>
      <c r="D5094" s="6" t="s">
        <v>607</v>
      </c>
      <c r="E5094">
        <f>VLOOKUP(A5094,Kagle!A:Q,17)</f>
        <v>0.67</v>
      </c>
    </row>
    <row r="5095" spans="1:5" ht="15">
      <c r="A5095" s="6" t="s">
        <v>123</v>
      </c>
      <c r="B5095" s="8">
        <v>17050</v>
      </c>
      <c r="C5095" s="6" t="s">
        <v>608</v>
      </c>
      <c r="D5095" s="6" t="s">
        <v>607</v>
      </c>
      <c r="E5095">
        <f>VLOOKUP(A5095,Kagle!A:Q,17)</f>
        <v>0.59</v>
      </c>
    </row>
    <row r="5096" spans="1:5" ht="15">
      <c r="A5096" s="6" t="s">
        <v>124</v>
      </c>
      <c r="B5096" s="8">
        <v>1986</v>
      </c>
      <c r="C5096" s="6" t="s">
        <v>613</v>
      </c>
      <c r="D5096" s="6" t="s">
        <v>605</v>
      </c>
      <c r="E5096">
        <f>VLOOKUP(A5096,Kagle!A:Q,17)</f>
        <v>0.66700000000000004</v>
      </c>
    </row>
    <row r="5097" spans="1:5" ht="15">
      <c r="A5097" s="6" t="s">
        <v>125</v>
      </c>
      <c r="B5097" s="8">
        <v>10634</v>
      </c>
      <c r="C5097" s="6" t="s">
        <v>614</v>
      </c>
      <c r="D5097" s="6" t="s">
        <v>607</v>
      </c>
      <c r="E5097">
        <f>VLOOKUP(A5097,Kagle!A:Q,17)</f>
        <v>0.57899999999999996</v>
      </c>
    </row>
    <row r="5098" spans="1:5" ht="15">
      <c r="A5098" s="6" t="s">
        <v>126</v>
      </c>
      <c r="B5098" s="8">
        <v>5676</v>
      </c>
      <c r="C5098" s="6" t="s">
        <v>614</v>
      </c>
      <c r="D5098" s="6" t="s">
        <v>607</v>
      </c>
      <c r="E5098">
        <f>VLOOKUP(A5098,Kagle!A:Q,17)</f>
        <v>0.56799999999999995</v>
      </c>
    </row>
    <row r="5099" spans="1:5" ht="15">
      <c r="A5099" s="6" t="s">
        <v>127</v>
      </c>
      <c r="B5099" s="8">
        <v>7728</v>
      </c>
      <c r="C5099" s="6" t="s">
        <v>620</v>
      </c>
      <c r="D5099" s="6" t="s">
        <v>603</v>
      </c>
      <c r="E5099">
        <f>VLOOKUP(A5099,Kagle!A:Q,17)</f>
        <v>0.747</v>
      </c>
    </row>
    <row r="5100" spans="1:5" ht="15">
      <c r="A5100" s="6" t="s">
        <v>128</v>
      </c>
      <c r="B5100" s="8">
        <v>2423</v>
      </c>
      <c r="C5100" s="6" t="s">
        <v>611</v>
      </c>
      <c r="D5100" s="6" t="s">
        <v>610</v>
      </c>
      <c r="E5100">
        <f>VLOOKUP(A5100,Kagle!A:Q,17)</f>
        <v>0.71</v>
      </c>
    </row>
    <row r="5101" spans="1:5" ht="15">
      <c r="A5101" s="6" t="s">
        <v>129</v>
      </c>
      <c r="B5101" s="8">
        <v>2930</v>
      </c>
      <c r="C5101" s="6" t="s">
        <v>609</v>
      </c>
      <c r="D5101" s="6" t="s">
        <v>610</v>
      </c>
      <c r="E5101">
        <f>VLOOKUP(A5101,Kagle!A:Q,17)</f>
        <v>0.69299999999999995</v>
      </c>
    </row>
    <row r="5102" spans="1:5" ht="15">
      <c r="A5102" s="6" t="s">
        <v>130</v>
      </c>
      <c r="B5102" s="8">
        <v>286211</v>
      </c>
      <c r="C5102" s="6" t="s">
        <v>620</v>
      </c>
      <c r="D5102" s="6" t="s">
        <v>603</v>
      </c>
      <c r="E5102">
        <f>VLOOKUP(A5102,Kagle!A:Q,17)</f>
        <v>0.76200000000000001</v>
      </c>
    </row>
    <row r="5103" spans="1:5" ht="15">
      <c r="A5103" s="6" t="s">
        <v>131</v>
      </c>
      <c r="B5103" s="8">
        <v>17031</v>
      </c>
      <c r="C5103" s="6" t="s">
        <v>622</v>
      </c>
      <c r="D5103" s="6" t="s">
        <v>607</v>
      </c>
      <c r="E5103">
        <f>VLOOKUP(A5103,Kagle!A:Q,17)</f>
        <v>0.627</v>
      </c>
    </row>
    <row r="5104" spans="1:5" ht="15">
      <c r="A5104" s="6" t="s">
        <v>132</v>
      </c>
      <c r="B5104" s="8">
        <v>15667</v>
      </c>
      <c r="C5104" s="6" t="s">
        <v>630</v>
      </c>
      <c r="D5104" s="6" t="s">
        <v>603</v>
      </c>
      <c r="E5104">
        <f>VLOOKUP(A5104,Kagle!A:Q,17)</f>
        <v>0.61099999999999999</v>
      </c>
    </row>
    <row r="5105" spans="1:5" ht="15">
      <c r="A5105" s="6" t="s">
        <v>133</v>
      </c>
      <c r="B5105" s="8">
        <v>65647</v>
      </c>
      <c r="C5105" s="6" t="s">
        <v>612</v>
      </c>
      <c r="D5105" s="6" t="s">
        <v>607</v>
      </c>
      <c r="E5105">
        <f>VLOOKUP(A5105,Kagle!A:Q,17)</f>
        <v>0.63500000000000001</v>
      </c>
    </row>
    <row r="5106" spans="1:5" ht="15">
      <c r="A5106" s="6" t="s">
        <v>134</v>
      </c>
      <c r="B5106" s="8">
        <v>6767</v>
      </c>
      <c r="C5106" s="6" t="s">
        <v>616</v>
      </c>
      <c r="D5106" s="6" t="s">
        <v>607</v>
      </c>
      <c r="E5106">
        <f>VLOOKUP(A5106,Kagle!A:Q,17)</f>
        <v>0.58599999999999997</v>
      </c>
    </row>
    <row r="5107" spans="1:5" ht="15">
      <c r="A5107" s="6" t="s">
        <v>135</v>
      </c>
      <c r="B5107" s="8">
        <v>4014</v>
      </c>
      <c r="C5107" s="6" t="s">
        <v>620</v>
      </c>
      <c r="D5107" s="6" t="s">
        <v>603</v>
      </c>
      <c r="E5107">
        <f>VLOOKUP(A5107,Kagle!A:Q,17)</f>
        <v>0.7</v>
      </c>
    </row>
    <row r="5108" spans="1:5" ht="15">
      <c r="A5108" s="6" t="s">
        <v>136</v>
      </c>
      <c r="B5108" s="8">
        <v>300559</v>
      </c>
      <c r="C5108" s="6" t="s">
        <v>620</v>
      </c>
      <c r="D5108" s="6" t="s">
        <v>603</v>
      </c>
      <c r="E5108">
        <f>VLOOKUP(A5108,Kagle!A:Q,17)</f>
        <v>0.76500000000000001</v>
      </c>
    </row>
    <row r="5109" spans="1:5" ht="15">
      <c r="A5109" s="6" t="s">
        <v>137</v>
      </c>
      <c r="B5109" s="8">
        <v>4769</v>
      </c>
      <c r="C5109" s="6" t="s">
        <v>617</v>
      </c>
      <c r="D5109" s="6" t="s">
        <v>610</v>
      </c>
      <c r="E5109">
        <f>VLOOKUP(A5109,Kagle!A:Q,17)</f>
        <v>0.70099999999999996</v>
      </c>
    </row>
    <row r="5110" spans="1:5" ht="15">
      <c r="A5110" s="6" t="s">
        <v>138</v>
      </c>
      <c r="B5110" s="8">
        <v>9429</v>
      </c>
      <c r="C5110" s="6" t="s">
        <v>618</v>
      </c>
      <c r="D5110" s="6" t="s">
        <v>601</v>
      </c>
      <c r="E5110">
        <f>VLOOKUP(A5110,Kagle!A:Q,17)</f>
        <v>0.69499999999999995</v>
      </c>
    </row>
    <row r="5111" spans="1:5" ht="15">
      <c r="A5111" s="6" t="s">
        <v>139</v>
      </c>
      <c r="B5111" s="8">
        <v>12485</v>
      </c>
      <c r="C5111" s="6" t="s">
        <v>620</v>
      </c>
      <c r="D5111" s="6" t="s">
        <v>603</v>
      </c>
      <c r="E5111">
        <f>VLOOKUP(A5111,Kagle!A:Q,17)</f>
        <v>0.73499999999999999</v>
      </c>
    </row>
    <row r="5112" spans="1:5" ht="15">
      <c r="A5112" s="6" t="s">
        <v>140</v>
      </c>
      <c r="B5112" s="8">
        <v>16644</v>
      </c>
      <c r="C5112" s="6" t="s">
        <v>627</v>
      </c>
      <c r="D5112" s="6" t="s">
        <v>605</v>
      </c>
      <c r="E5112">
        <f>VLOOKUP(A5112,Kagle!A:Q,17)</f>
        <v>0.61599999999999999</v>
      </c>
    </row>
    <row r="5113" spans="1:5" ht="15">
      <c r="A5113" s="6" t="s">
        <v>140</v>
      </c>
      <c r="B5113" s="8">
        <v>67182</v>
      </c>
      <c r="C5113" s="6" t="s">
        <v>620</v>
      </c>
      <c r="D5113" s="6" t="s">
        <v>603</v>
      </c>
      <c r="E5113">
        <f>VLOOKUP(A5113,Kagle!A:Q,17)</f>
        <v>0.61599999999999999</v>
      </c>
    </row>
    <row r="5114" spans="1:5" ht="15">
      <c r="A5114" s="6" t="s">
        <v>141</v>
      </c>
      <c r="B5114" s="8">
        <v>28704</v>
      </c>
      <c r="C5114" s="6" t="s">
        <v>612</v>
      </c>
      <c r="D5114" s="6" t="s">
        <v>607</v>
      </c>
      <c r="E5114">
        <f>VLOOKUP(A5114,Kagle!A:Q,17)</f>
        <v>0.60499999999999998</v>
      </c>
    </row>
    <row r="5115" spans="1:5" ht="15">
      <c r="A5115" s="6" t="s">
        <v>142</v>
      </c>
      <c r="B5115" s="8">
        <v>293652</v>
      </c>
      <c r="C5115" s="6" t="s">
        <v>620</v>
      </c>
      <c r="D5115" s="6" t="s">
        <v>603</v>
      </c>
      <c r="E5115">
        <f>VLOOKUP(A5115,Kagle!A:Q,17)</f>
        <v>0.76900000000000002</v>
      </c>
    </row>
    <row r="5116" spans="1:5" ht="15">
      <c r="A5116" s="6" t="s">
        <v>143</v>
      </c>
      <c r="B5116" s="8">
        <v>12516</v>
      </c>
      <c r="C5116" s="6" t="s">
        <v>608</v>
      </c>
      <c r="D5116" s="6" t="s">
        <v>607</v>
      </c>
      <c r="E5116">
        <f>VLOOKUP(A5116,Kagle!A:Q,17)</f>
        <v>0.58399999999999996</v>
      </c>
    </row>
    <row r="5117" spans="1:5" ht="15">
      <c r="A5117" s="6" t="s">
        <v>144</v>
      </c>
      <c r="B5117" s="8">
        <v>2586</v>
      </c>
      <c r="C5117" s="6" t="s">
        <v>615</v>
      </c>
      <c r="D5117" s="6" t="s">
        <v>607</v>
      </c>
      <c r="E5117">
        <f>VLOOKUP(A5117,Kagle!A:Q,17)</f>
        <v>0.61199999999999999</v>
      </c>
    </row>
    <row r="5118" spans="1:5" ht="15">
      <c r="A5118" s="6" t="s">
        <v>145</v>
      </c>
      <c r="B5118" s="8">
        <v>3708</v>
      </c>
      <c r="C5118" s="6" t="s">
        <v>602</v>
      </c>
      <c r="D5118" s="6" t="s">
        <v>603</v>
      </c>
      <c r="E5118">
        <f>VLOOKUP(A5118,Kagle!A:Q,17)</f>
        <v>0.68</v>
      </c>
    </row>
    <row r="5119" spans="1:5" ht="15">
      <c r="A5119" s="6" t="s">
        <v>146</v>
      </c>
      <c r="B5119" s="8">
        <v>30807</v>
      </c>
      <c r="C5119" s="6" t="s">
        <v>606</v>
      </c>
      <c r="D5119" s="6" t="s">
        <v>607</v>
      </c>
      <c r="E5119">
        <f>VLOOKUP(A5119,Kagle!A:Q,17)</f>
        <v>0.64500000000000002</v>
      </c>
    </row>
    <row r="5120" spans="1:5" ht="15">
      <c r="A5120" s="6" t="s">
        <v>147</v>
      </c>
      <c r="B5120" s="8">
        <v>12859</v>
      </c>
      <c r="C5120" s="6" t="s">
        <v>612</v>
      </c>
      <c r="D5120" s="6" t="s">
        <v>607</v>
      </c>
      <c r="E5120">
        <f>VLOOKUP(A5120,Kagle!A:Q,17)</f>
        <v>0.55000000000000004</v>
      </c>
    </row>
    <row r="5121" spans="1:5" ht="15">
      <c r="A5121" s="6" t="s">
        <v>148</v>
      </c>
      <c r="B5121" s="8">
        <v>26106</v>
      </c>
      <c r="C5121" s="6" t="s">
        <v>612</v>
      </c>
      <c r="D5121" s="6" t="s">
        <v>607</v>
      </c>
      <c r="E5121">
        <f>VLOOKUP(A5121,Kagle!A:Q,17)</f>
        <v>0.57299999999999995</v>
      </c>
    </row>
    <row r="5122" spans="1:5" ht="15">
      <c r="A5122" s="6" t="s">
        <v>149</v>
      </c>
      <c r="B5122" s="8">
        <v>6329</v>
      </c>
      <c r="C5122" s="6" t="s">
        <v>620</v>
      </c>
      <c r="D5122" s="6" t="s">
        <v>603</v>
      </c>
      <c r="E5122">
        <f>VLOOKUP(A5122,Kagle!A:Q,17)</f>
        <v>0.72299999999999998</v>
      </c>
    </row>
    <row r="5123" spans="1:5" ht="15">
      <c r="A5123" s="6" t="s">
        <v>151</v>
      </c>
      <c r="B5123" s="8">
        <v>10969</v>
      </c>
      <c r="C5123" s="6" t="s">
        <v>624</v>
      </c>
      <c r="D5123" s="6" t="s">
        <v>601</v>
      </c>
      <c r="E5123">
        <f>VLOOKUP(A5123,Kagle!A:Q,17)</f>
        <v>0.59299999999999997</v>
      </c>
    </row>
    <row r="5124" spans="1:5" ht="15">
      <c r="A5124" s="6" t="s">
        <v>152</v>
      </c>
      <c r="B5124" s="8">
        <v>11674</v>
      </c>
      <c r="C5124" s="6" t="s">
        <v>620</v>
      </c>
      <c r="D5124" s="6" t="s">
        <v>603</v>
      </c>
      <c r="E5124">
        <f>VLOOKUP(A5124,Kagle!A:Q,17)</f>
        <v>0.71</v>
      </c>
    </row>
    <row r="5125" spans="1:5" ht="15">
      <c r="A5125" s="6" t="s">
        <v>153</v>
      </c>
      <c r="B5125" s="8">
        <v>14141</v>
      </c>
      <c r="C5125" s="6" t="s">
        <v>613</v>
      </c>
      <c r="D5125" s="6" t="s">
        <v>605</v>
      </c>
      <c r="E5125">
        <f>VLOOKUP(A5125,Kagle!A:Q,17)</f>
        <v>0.63400000000000001</v>
      </c>
    </row>
    <row r="5126" spans="1:5" ht="15">
      <c r="A5126" s="6" t="s">
        <v>154</v>
      </c>
      <c r="B5126" s="8">
        <v>16825</v>
      </c>
      <c r="C5126" s="6" t="s">
        <v>620</v>
      </c>
      <c r="D5126" s="6" t="s">
        <v>603</v>
      </c>
      <c r="E5126">
        <f>VLOOKUP(A5126,Kagle!A:Q,17)</f>
        <v>0.71</v>
      </c>
    </row>
    <row r="5127" spans="1:5" ht="15">
      <c r="A5127" s="6" t="s">
        <v>155</v>
      </c>
      <c r="B5127" s="8">
        <v>6320</v>
      </c>
      <c r="C5127" s="6" t="s">
        <v>604</v>
      </c>
      <c r="D5127" s="6" t="s">
        <v>605</v>
      </c>
      <c r="E5127">
        <f>VLOOKUP(A5127,Kagle!A:Q,17)</f>
        <v>0.58799999999999997</v>
      </c>
    </row>
    <row r="5128" spans="1:5" ht="15">
      <c r="A5128" s="6" t="s">
        <v>156</v>
      </c>
      <c r="B5128" s="8">
        <v>108969</v>
      </c>
      <c r="C5128" s="6" t="s">
        <v>611</v>
      </c>
      <c r="D5128" s="6" t="s">
        <v>610</v>
      </c>
      <c r="E5128">
        <f>VLOOKUP(A5128,Kagle!A:Q,17)</f>
        <v>0.76</v>
      </c>
    </row>
    <row r="5129" spans="1:5" ht="15">
      <c r="A5129" s="6" t="s">
        <v>157</v>
      </c>
      <c r="B5129" s="8">
        <v>18486</v>
      </c>
      <c r="C5129" s="6" t="s">
        <v>602</v>
      </c>
      <c r="D5129" s="6" t="s">
        <v>603</v>
      </c>
      <c r="E5129">
        <f>VLOOKUP(A5129,Kagle!A:Q,17)</f>
        <v>0.67</v>
      </c>
    </row>
    <row r="5130" spans="1:5" ht="15">
      <c r="A5130" s="6" t="s">
        <v>158</v>
      </c>
      <c r="B5130" s="8">
        <v>34397</v>
      </c>
      <c r="C5130" s="6" t="s">
        <v>613</v>
      </c>
      <c r="D5130" s="6" t="s">
        <v>605</v>
      </c>
      <c r="E5130">
        <f>VLOOKUP(A5130,Kagle!A:Q,17)</f>
        <v>0.60099999999999998</v>
      </c>
    </row>
    <row r="5131" spans="1:5" ht="15">
      <c r="A5131" s="6" t="s">
        <v>159</v>
      </c>
      <c r="B5131" s="8">
        <v>2166</v>
      </c>
      <c r="C5131" s="6" t="s">
        <v>615</v>
      </c>
      <c r="D5131" s="6" t="s">
        <v>607</v>
      </c>
      <c r="E5131">
        <f>VLOOKUP(A5131,Kagle!A:Q,17)</f>
        <v>0.56899999999999995</v>
      </c>
    </row>
    <row r="5132" spans="1:5" ht="15">
      <c r="A5132" s="6" t="s">
        <v>160</v>
      </c>
      <c r="B5132" s="8">
        <v>12297</v>
      </c>
      <c r="C5132" s="6" t="s">
        <v>620</v>
      </c>
      <c r="D5132" s="6" t="s">
        <v>603</v>
      </c>
      <c r="E5132">
        <f>VLOOKUP(A5132,Kagle!A:Q,17)</f>
        <v>0.76</v>
      </c>
    </row>
    <row r="5133" spans="1:5" ht="15">
      <c r="A5133" s="6" t="s">
        <v>161</v>
      </c>
      <c r="B5133" s="8">
        <v>5564</v>
      </c>
      <c r="C5133" s="6" t="s">
        <v>613</v>
      </c>
      <c r="D5133" s="6" t="s">
        <v>605</v>
      </c>
      <c r="E5133">
        <f>VLOOKUP(A5133,Kagle!A:Q,17)</f>
        <v>0.65400000000000003</v>
      </c>
    </row>
    <row r="5134" spans="1:5" ht="15">
      <c r="A5134" s="6" t="s">
        <v>162</v>
      </c>
      <c r="B5134" s="8">
        <v>2812</v>
      </c>
      <c r="C5134" s="6" t="s">
        <v>612</v>
      </c>
      <c r="D5134" s="6" t="s">
        <v>607</v>
      </c>
      <c r="E5134">
        <f>VLOOKUP(A5134,Kagle!A:Q,17)</f>
        <v>0.59299999999999997</v>
      </c>
    </row>
    <row r="5135" spans="1:5" ht="15">
      <c r="A5135" s="6" t="s">
        <v>163</v>
      </c>
      <c r="B5135" s="8">
        <v>23623</v>
      </c>
      <c r="C5135" s="6" t="s">
        <v>609</v>
      </c>
      <c r="D5135" s="6" t="s">
        <v>610</v>
      </c>
      <c r="E5135">
        <f>VLOOKUP(A5135,Kagle!A:Q,17)</f>
        <v>0.621</v>
      </c>
    </row>
    <row r="5136" spans="1:5" ht="15">
      <c r="A5136" s="6" t="s">
        <v>164</v>
      </c>
      <c r="B5136" s="8">
        <v>15040</v>
      </c>
      <c r="C5136" s="6" t="s">
        <v>620</v>
      </c>
      <c r="D5136" s="6" t="s">
        <v>603</v>
      </c>
      <c r="E5136">
        <f>VLOOKUP(A5136,Kagle!A:Q,17)</f>
        <v>0.73099999999999998</v>
      </c>
    </row>
    <row r="5137" spans="1:5" ht="15">
      <c r="A5137" s="6" t="s">
        <v>165</v>
      </c>
      <c r="B5137" s="8">
        <v>23232</v>
      </c>
      <c r="C5137" s="6" t="s">
        <v>609</v>
      </c>
      <c r="D5137" s="6" t="s">
        <v>610</v>
      </c>
      <c r="E5137">
        <f>VLOOKUP(A5137,Kagle!A:Q,17)</f>
        <v>0.73099999999999998</v>
      </c>
    </row>
    <row r="5138" spans="1:5" ht="15">
      <c r="A5138" s="6" t="s">
        <v>166</v>
      </c>
      <c r="B5138" s="8">
        <v>5158</v>
      </c>
      <c r="C5138" s="6" t="s">
        <v>606</v>
      </c>
      <c r="D5138" s="6" t="s">
        <v>607</v>
      </c>
      <c r="E5138">
        <f>VLOOKUP(A5138,Kagle!A:Q,17)</f>
        <v>0.57999999999999996</v>
      </c>
    </row>
    <row r="5139" spans="1:5" ht="15">
      <c r="A5139" s="6" t="s">
        <v>167</v>
      </c>
      <c r="B5139" s="8">
        <v>26225</v>
      </c>
      <c r="C5139" s="6" t="s">
        <v>616</v>
      </c>
      <c r="D5139" s="6" t="s">
        <v>607</v>
      </c>
      <c r="E5139">
        <f>VLOOKUP(A5139,Kagle!A:Q,17)</f>
        <v>0.501</v>
      </c>
    </row>
    <row r="5140" spans="1:5" ht="15">
      <c r="A5140" s="6" t="s">
        <v>168</v>
      </c>
      <c r="B5140" s="8">
        <v>2929</v>
      </c>
      <c r="C5140" s="6" t="s">
        <v>620</v>
      </c>
      <c r="D5140" s="6" t="s">
        <v>603</v>
      </c>
      <c r="E5140">
        <f>VLOOKUP(A5140,Kagle!A:Q,17)</f>
        <v>0.748</v>
      </c>
    </row>
    <row r="5141" spans="1:5" ht="15">
      <c r="A5141" s="6" t="s">
        <v>169</v>
      </c>
      <c r="B5141" s="8">
        <v>26101</v>
      </c>
      <c r="C5141" s="6" t="s">
        <v>615</v>
      </c>
      <c r="D5141" s="6" t="s">
        <v>607</v>
      </c>
      <c r="E5141">
        <f>VLOOKUP(A5141,Kagle!A:Q,17)</f>
        <v>0.60799999999999998</v>
      </c>
    </row>
    <row r="5142" spans="1:5" ht="15">
      <c r="A5142" s="6" t="s">
        <v>169</v>
      </c>
      <c r="B5142" s="8">
        <v>8662</v>
      </c>
      <c r="C5142" s="6" t="s">
        <v>611</v>
      </c>
      <c r="D5142" s="6" t="s">
        <v>610</v>
      </c>
      <c r="E5142">
        <f>VLOOKUP(A5142,Kagle!A:Q,17)</f>
        <v>0.60799999999999998</v>
      </c>
    </row>
    <row r="5143" spans="1:5" ht="15">
      <c r="A5143" s="6" t="s">
        <v>170</v>
      </c>
      <c r="B5143" s="8">
        <v>15869</v>
      </c>
      <c r="C5143" s="6" t="s">
        <v>618</v>
      </c>
      <c r="D5143" s="6" t="s">
        <v>601</v>
      </c>
      <c r="E5143">
        <f>VLOOKUP(A5143,Kagle!A:Q,17)</f>
        <v>0.73</v>
      </c>
    </row>
    <row r="5144" spans="1:5" ht="15">
      <c r="A5144" s="6" t="s">
        <v>171</v>
      </c>
      <c r="B5144" s="8">
        <v>105711</v>
      </c>
      <c r="C5144" s="6" t="s">
        <v>630</v>
      </c>
      <c r="D5144" s="6" t="s">
        <v>603</v>
      </c>
      <c r="E5144">
        <f>VLOOKUP(A5144,Kagle!A:Q,17)</f>
        <v>0.65400000000000003</v>
      </c>
    </row>
    <row r="5145" spans="1:5" ht="15">
      <c r="A5145" s="6" t="s">
        <v>172</v>
      </c>
      <c r="B5145" s="8">
        <v>34610</v>
      </c>
      <c r="C5145" s="6" t="s">
        <v>608</v>
      </c>
      <c r="D5145" s="6" t="s">
        <v>607</v>
      </c>
      <c r="E5145">
        <f>VLOOKUP(A5145,Kagle!A:Q,17)</f>
        <v>0.57999999999999996</v>
      </c>
    </row>
    <row r="5146" spans="1:5" ht="15">
      <c r="A5146" s="6" t="s">
        <v>5370</v>
      </c>
      <c r="B5146" s="8">
        <v>20393</v>
      </c>
      <c r="C5146" s="6" t="s">
        <v>623</v>
      </c>
      <c r="D5146" s="6" t="s">
        <v>607</v>
      </c>
      <c r="E5146">
        <f>VLOOKUP(A5146,Kagle!A:Q,17)</f>
        <v>0.57999999999999996</v>
      </c>
    </row>
    <row r="5147" spans="1:5" ht="15">
      <c r="A5147" s="6" t="s">
        <v>173</v>
      </c>
      <c r="B5147" s="8">
        <v>6138</v>
      </c>
      <c r="C5147" s="6" t="s">
        <v>616</v>
      </c>
      <c r="D5147" s="6" t="s">
        <v>607</v>
      </c>
      <c r="E5147">
        <f>VLOOKUP(A5147,Kagle!A:Q,17)</f>
        <v>0.57899999999999996</v>
      </c>
    </row>
    <row r="5148" spans="1:5" ht="15">
      <c r="A5148" s="6" t="s">
        <v>174</v>
      </c>
      <c r="B5148" s="8">
        <v>2773</v>
      </c>
      <c r="C5148" s="6" t="s">
        <v>608</v>
      </c>
      <c r="D5148" s="6" t="s">
        <v>607</v>
      </c>
      <c r="E5148">
        <f>VLOOKUP(A5148,Kagle!A:Q,17)</f>
        <v>0.59899999999999998</v>
      </c>
    </row>
    <row r="5149" spans="1:5" ht="15">
      <c r="A5149" s="6" t="s">
        <v>175</v>
      </c>
      <c r="B5149" s="8">
        <v>17443</v>
      </c>
      <c r="C5149" s="6" t="s">
        <v>608</v>
      </c>
      <c r="D5149" s="6" t="s">
        <v>607</v>
      </c>
      <c r="E5149">
        <f>VLOOKUP(A5149,Kagle!A:Q,17)</f>
        <v>0.59699999999999998</v>
      </c>
    </row>
    <row r="5150" spans="1:5" ht="15">
      <c r="A5150" s="6" t="s">
        <v>176</v>
      </c>
      <c r="B5150" s="8">
        <v>7928</v>
      </c>
      <c r="C5150" s="6" t="s">
        <v>602</v>
      </c>
      <c r="D5150" s="6" t="s">
        <v>603</v>
      </c>
      <c r="E5150">
        <f>VLOOKUP(A5150,Kagle!A:Q,17)</f>
        <v>0.64500000000000002</v>
      </c>
    </row>
    <row r="5151" spans="1:5" ht="15">
      <c r="A5151" s="6" t="s">
        <v>177</v>
      </c>
      <c r="B5151" s="8">
        <v>3101</v>
      </c>
      <c r="C5151" s="6" t="s">
        <v>627</v>
      </c>
      <c r="D5151" s="6" t="s">
        <v>605</v>
      </c>
      <c r="E5151">
        <f>VLOOKUP(A5151,Kagle!A:Q,17)</f>
        <v>0.502</v>
      </c>
    </row>
    <row r="5152" spans="1:5" ht="15">
      <c r="A5152" s="6" t="s">
        <v>178</v>
      </c>
      <c r="B5152" s="8">
        <v>17015</v>
      </c>
      <c r="C5152" s="6" t="s">
        <v>609</v>
      </c>
      <c r="D5152" s="6" t="s">
        <v>610</v>
      </c>
      <c r="E5152">
        <f>VLOOKUP(A5152,Kagle!A:Q,17)</f>
        <v>0.76</v>
      </c>
    </row>
    <row r="5153" spans="1:5" ht="15">
      <c r="A5153" s="6" t="s">
        <v>178</v>
      </c>
      <c r="B5153" s="8">
        <v>16345</v>
      </c>
      <c r="C5153" s="6" t="s">
        <v>617</v>
      </c>
      <c r="D5153" s="6" t="s">
        <v>610</v>
      </c>
      <c r="E5153">
        <f>VLOOKUP(A5153,Kagle!A:Q,17)</f>
        <v>0.76</v>
      </c>
    </row>
    <row r="5154" spans="1:5" ht="15">
      <c r="A5154" s="6" t="s">
        <v>179</v>
      </c>
      <c r="B5154" s="8">
        <v>24552</v>
      </c>
      <c r="C5154" s="6" t="s">
        <v>617</v>
      </c>
      <c r="D5154" s="6" t="s">
        <v>610</v>
      </c>
      <c r="E5154">
        <f>VLOOKUP(A5154,Kagle!A:Q,17)</f>
        <v>0.747</v>
      </c>
    </row>
    <row r="5155" spans="1:5" ht="15">
      <c r="A5155" s="6" t="s">
        <v>180</v>
      </c>
      <c r="B5155" s="8">
        <v>10577</v>
      </c>
      <c r="C5155" s="6" t="s">
        <v>622</v>
      </c>
      <c r="D5155" s="6" t="s">
        <v>607</v>
      </c>
      <c r="E5155">
        <f>VLOOKUP(A5155,Kagle!A:Q,17)</f>
        <v>0.57799999999999996</v>
      </c>
    </row>
    <row r="5156" spans="1:5" ht="15">
      <c r="A5156" s="6" t="s">
        <v>180</v>
      </c>
      <c r="B5156" s="8">
        <v>15441</v>
      </c>
      <c r="C5156" s="6" t="s">
        <v>608</v>
      </c>
      <c r="D5156" s="6" t="s">
        <v>607</v>
      </c>
      <c r="E5156">
        <f>VLOOKUP(A5156,Kagle!A:Q,17)</f>
        <v>0.57799999999999996</v>
      </c>
    </row>
    <row r="5157" spans="1:5" ht="15">
      <c r="A5157" s="6" t="s">
        <v>181</v>
      </c>
      <c r="B5157" s="8">
        <v>21253</v>
      </c>
      <c r="C5157" s="6" t="s">
        <v>617</v>
      </c>
      <c r="D5157" s="6" t="s">
        <v>610</v>
      </c>
      <c r="E5157">
        <f>VLOOKUP(A5157,Kagle!A:Q,17)</f>
        <v>0.69499999999999995</v>
      </c>
    </row>
    <row r="5158" spans="1:5" ht="15">
      <c r="A5158" s="6" t="s">
        <v>182</v>
      </c>
      <c r="B5158" s="8">
        <v>17332</v>
      </c>
      <c r="C5158" s="6" t="s">
        <v>602</v>
      </c>
      <c r="D5158" s="6" t="s">
        <v>603</v>
      </c>
      <c r="E5158">
        <f>VLOOKUP(A5158,Kagle!A:Q,17)</f>
        <v>0.71</v>
      </c>
    </row>
    <row r="5159" spans="1:5" ht="15">
      <c r="A5159" s="6" t="s">
        <v>182</v>
      </c>
      <c r="B5159" s="8">
        <v>4832</v>
      </c>
      <c r="C5159" s="6" t="s">
        <v>609</v>
      </c>
      <c r="D5159" s="6" t="s">
        <v>610</v>
      </c>
      <c r="E5159">
        <f>VLOOKUP(A5159,Kagle!A:Q,17)</f>
        <v>0.71</v>
      </c>
    </row>
    <row r="5160" spans="1:5" ht="15">
      <c r="A5160" s="6" t="s">
        <v>183</v>
      </c>
      <c r="B5160" s="8">
        <v>5495</v>
      </c>
      <c r="C5160" s="6" t="s">
        <v>602</v>
      </c>
      <c r="D5160" s="6" t="s">
        <v>603</v>
      </c>
      <c r="E5160">
        <f>VLOOKUP(A5160,Kagle!A:Q,17)</f>
        <v>0.66700000000000004</v>
      </c>
    </row>
    <row r="5161" spans="1:5" ht="15">
      <c r="A5161" s="6" t="s">
        <v>183</v>
      </c>
      <c r="B5161" s="8">
        <v>1872</v>
      </c>
      <c r="C5161" s="6" t="s">
        <v>620</v>
      </c>
      <c r="D5161" s="6" t="s">
        <v>603</v>
      </c>
      <c r="E5161">
        <f>VLOOKUP(A5161,Kagle!A:Q,17)</f>
        <v>0.66700000000000004</v>
      </c>
    </row>
    <row r="5162" spans="1:5" ht="15">
      <c r="A5162" s="6" t="s">
        <v>184</v>
      </c>
      <c r="B5162" s="8">
        <v>7766</v>
      </c>
      <c r="C5162" s="6" t="s">
        <v>608</v>
      </c>
      <c r="D5162" s="6" t="s">
        <v>607</v>
      </c>
      <c r="E5162">
        <f>VLOOKUP(A5162,Kagle!A:Q,17)</f>
        <v>0.59399999999999997</v>
      </c>
    </row>
    <row r="5163" spans="1:5" ht="15">
      <c r="A5163" s="6" t="s">
        <v>185</v>
      </c>
      <c r="B5163" s="8">
        <v>16974</v>
      </c>
      <c r="C5163" s="6" t="s">
        <v>620</v>
      </c>
      <c r="D5163" s="6" t="s">
        <v>603</v>
      </c>
      <c r="E5163">
        <f>VLOOKUP(A5163,Kagle!A:Q,17)</f>
        <v>0.75</v>
      </c>
    </row>
    <row r="5164" spans="1:5" ht="15">
      <c r="A5164" s="6" t="s">
        <v>186</v>
      </c>
      <c r="B5164" s="8">
        <v>12950</v>
      </c>
      <c r="C5164" s="6" t="s">
        <v>618</v>
      </c>
      <c r="D5164" s="6" t="s">
        <v>601</v>
      </c>
      <c r="E5164">
        <f>VLOOKUP(A5164,Kagle!A:Q,17)</f>
        <v>0.71</v>
      </c>
    </row>
    <row r="5165" spans="1:5" ht="15">
      <c r="A5165" s="6" t="s">
        <v>187</v>
      </c>
      <c r="B5165" s="8">
        <v>14046</v>
      </c>
      <c r="C5165" s="6" t="s">
        <v>617</v>
      </c>
      <c r="D5165" s="6" t="s">
        <v>610</v>
      </c>
      <c r="E5165">
        <f>VLOOKUP(A5165,Kagle!A:Q,17)</f>
        <v>0.72699999999999998</v>
      </c>
    </row>
    <row r="5166" spans="1:5" ht="15">
      <c r="A5166" s="6" t="s">
        <v>188</v>
      </c>
      <c r="B5166" s="8">
        <v>57584</v>
      </c>
      <c r="C5166" s="6" t="s">
        <v>602</v>
      </c>
      <c r="D5166" s="6" t="s">
        <v>603</v>
      </c>
      <c r="E5166">
        <f>VLOOKUP(A5166,Kagle!A:Q,17)</f>
        <v>0.65</v>
      </c>
    </row>
    <row r="5167" spans="1:5" ht="15">
      <c r="A5167" s="6" t="s">
        <v>189</v>
      </c>
      <c r="B5167" s="8">
        <v>4099</v>
      </c>
      <c r="C5167" s="6" t="s">
        <v>620</v>
      </c>
      <c r="D5167" s="6" t="s">
        <v>603</v>
      </c>
      <c r="E5167">
        <f>VLOOKUP(A5167,Kagle!A:Q,17)</f>
        <v>0.75900000000000001</v>
      </c>
    </row>
    <row r="5168" spans="1:5" ht="15">
      <c r="A5168" s="6" t="s">
        <v>190</v>
      </c>
      <c r="B5168" s="8">
        <v>2813</v>
      </c>
      <c r="C5168" s="6" t="s">
        <v>600</v>
      </c>
      <c r="D5168" s="6" t="s">
        <v>601</v>
      </c>
      <c r="E5168">
        <f>VLOOKUP(A5168,Kagle!A:Q,17)</f>
        <v>0.71599999999999997</v>
      </c>
    </row>
    <row r="5169" spans="1:5" ht="15">
      <c r="A5169" s="6" t="s">
        <v>191</v>
      </c>
      <c r="B5169" s="8">
        <v>3521</v>
      </c>
      <c r="C5169" s="6" t="s">
        <v>623</v>
      </c>
      <c r="D5169" s="6" t="s">
        <v>607</v>
      </c>
      <c r="E5169">
        <f>VLOOKUP(A5169,Kagle!A:Q,17)</f>
        <v>0.54100000000000004</v>
      </c>
    </row>
    <row r="5170" spans="1:5" ht="15">
      <c r="A5170" s="6" t="s">
        <v>192</v>
      </c>
      <c r="B5170" s="8">
        <v>20072</v>
      </c>
      <c r="C5170" s="6" t="s">
        <v>617</v>
      </c>
      <c r="D5170" s="6" t="s">
        <v>610</v>
      </c>
      <c r="E5170">
        <f>VLOOKUP(A5170,Kagle!A:Q,17)</f>
        <v>0.73299999999999998</v>
      </c>
    </row>
    <row r="5171" spans="1:5" ht="15">
      <c r="A5171" s="6" t="s">
        <v>193</v>
      </c>
      <c r="B5171" s="8">
        <v>26885</v>
      </c>
      <c r="C5171" s="6" t="s">
        <v>620</v>
      </c>
      <c r="D5171" s="6" t="s">
        <v>603</v>
      </c>
      <c r="E5171">
        <f>VLOOKUP(A5171,Kagle!A:Q,17)</f>
        <v>0.748</v>
      </c>
    </row>
    <row r="5172" spans="1:5" ht="15">
      <c r="A5172" s="6" t="s">
        <v>194</v>
      </c>
      <c r="B5172" s="8">
        <v>57364</v>
      </c>
      <c r="C5172" s="6" t="s">
        <v>612</v>
      </c>
      <c r="D5172" s="6" t="s">
        <v>607</v>
      </c>
      <c r="E5172">
        <f>VLOOKUP(A5172,Kagle!A:Q,17)</f>
        <v>0.64</v>
      </c>
    </row>
    <row r="5173" spans="1:5" ht="15">
      <c r="A5173" s="6" t="s">
        <v>195</v>
      </c>
      <c r="B5173" s="8">
        <v>29127</v>
      </c>
      <c r="C5173" s="6" t="s">
        <v>620</v>
      </c>
      <c r="D5173" s="6" t="s">
        <v>603</v>
      </c>
      <c r="E5173">
        <f>VLOOKUP(A5173,Kagle!A:Q,17)</f>
        <v>0.70099999999999996</v>
      </c>
    </row>
    <row r="5174" spans="1:5" ht="15">
      <c r="A5174" s="6" t="s">
        <v>196</v>
      </c>
      <c r="B5174" s="8">
        <v>23256</v>
      </c>
      <c r="C5174" s="6" t="s">
        <v>620</v>
      </c>
      <c r="D5174" s="6" t="s">
        <v>603</v>
      </c>
      <c r="E5174">
        <f>VLOOKUP(A5174,Kagle!A:Q,17)</f>
        <v>0.67900000000000005</v>
      </c>
    </row>
    <row r="5175" spans="1:5" ht="15">
      <c r="A5175" s="6" t="s">
        <v>197</v>
      </c>
      <c r="B5175" s="8">
        <v>5911</v>
      </c>
      <c r="C5175" s="6" t="s">
        <v>617</v>
      </c>
      <c r="D5175" s="6" t="s">
        <v>610</v>
      </c>
      <c r="E5175">
        <f>VLOOKUP(A5175,Kagle!A:Q,17)</f>
        <v>0.74</v>
      </c>
    </row>
    <row r="5176" spans="1:5" ht="15">
      <c r="A5176" s="6" t="s">
        <v>198</v>
      </c>
      <c r="B5176" s="8">
        <v>3077</v>
      </c>
      <c r="C5176" s="6" t="s">
        <v>624</v>
      </c>
      <c r="D5176" s="6" t="s">
        <v>601</v>
      </c>
      <c r="E5176">
        <f>VLOOKUP(A5176,Kagle!A:Q,17)</f>
        <v>0.65</v>
      </c>
    </row>
    <row r="5177" spans="1:5" ht="15">
      <c r="A5177" s="6" t="s">
        <v>199</v>
      </c>
      <c r="B5177" s="8">
        <v>3588</v>
      </c>
      <c r="C5177" s="6" t="s">
        <v>620</v>
      </c>
      <c r="D5177" s="6" t="s">
        <v>603</v>
      </c>
      <c r="E5177">
        <f>VLOOKUP(A5177,Kagle!A:Q,17)</f>
        <v>0.72599999999999998</v>
      </c>
    </row>
    <row r="5178" spans="1:5" ht="15">
      <c r="A5178" s="6" t="s">
        <v>200</v>
      </c>
      <c r="B5178" s="8">
        <v>7540</v>
      </c>
      <c r="C5178" s="6" t="s">
        <v>619</v>
      </c>
      <c r="D5178" s="6" t="s">
        <v>605</v>
      </c>
      <c r="E5178">
        <f>VLOOKUP(A5178,Kagle!A:Q,17)</f>
        <v>0.53900000000000003</v>
      </c>
    </row>
    <row r="5179" spans="1:5" ht="15">
      <c r="A5179" s="6" t="s">
        <v>201</v>
      </c>
      <c r="B5179" s="8">
        <v>43151</v>
      </c>
      <c r="C5179" s="6" t="s">
        <v>606</v>
      </c>
      <c r="D5179" s="6" t="s">
        <v>607</v>
      </c>
      <c r="E5179">
        <f>VLOOKUP(A5179,Kagle!A:Q,17)</f>
        <v>0.57999999999999996</v>
      </c>
    </row>
    <row r="5180" spans="1:5" ht="15">
      <c r="A5180" s="6" t="s">
        <v>202</v>
      </c>
      <c r="B5180" s="8">
        <v>8573</v>
      </c>
      <c r="C5180" s="6" t="s">
        <v>628</v>
      </c>
      <c r="D5180" s="6" t="s">
        <v>605</v>
      </c>
      <c r="E5180">
        <f>VLOOKUP(A5180,Kagle!A:Q,17)</f>
        <v>0.59</v>
      </c>
    </row>
    <row r="5181" spans="1:5" ht="15">
      <c r="A5181" s="6" t="s">
        <v>203</v>
      </c>
      <c r="B5181" s="8">
        <v>17769</v>
      </c>
      <c r="C5181" s="6" t="s">
        <v>620</v>
      </c>
      <c r="D5181" s="6" t="s">
        <v>603</v>
      </c>
      <c r="E5181">
        <f>VLOOKUP(A5181,Kagle!A:Q,17)</f>
        <v>0.753</v>
      </c>
    </row>
    <row r="5182" spans="1:5" ht="15">
      <c r="A5182" s="6" t="s">
        <v>204</v>
      </c>
      <c r="B5182" s="8">
        <v>15183</v>
      </c>
      <c r="C5182" s="6" t="s">
        <v>602</v>
      </c>
      <c r="D5182" s="6" t="s">
        <v>603</v>
      </c>
      <c r="E5182">
        <f>VLOOKUP(A5182,Kagle!A:Q,17)</f>
        <v>0.63300000000000001</v>
      </c>
    </row>
    <row r="5183" spans="1:5" ht="15">
      <c r="A5183" s="6" t="s">
        <v>205</v>
      </c>
      <c r="B5183" s="8">
        <v>14302</v>
      </c>
      <c r="C5183" s="6" t="s">
        <v>614</v>
      </c>
      <c r="D5183" s="6" t="s">
        <v>607</v>
      </c>
      <c r="E5183">
        <f>VLOOKUP(A5183,Kagle!A:Q,17)</f>
        <v>0.59899999999999998</v>
      </c>
    </row>
    <row r="5184" spans="1:5" ht="15">
      <c r="A5184" s="6" t="s">
        <v>206</v>
      </c>
      <c r="B5184" s="8">
        <v>8582</v>
      </c>
      <c r="C5184" s="6" t="s">
        <v>620</v>
      </c>
      <c r="D5184" s="6" t="s">
        <v>603</v>
      </c>
      <c r="E5184">
        <f>VLOOKUP(A5184,Kagle!A:Q,17)</f>
        <v>0.752</v>
      </c>
    </row>
    <row r="5185" spans="1:5" ht="15">
      <c r="A5185" s="6" t="s">
        <v>207</v>
      </c>
      <c r="B5185" s="8">
        <v>122967</v>
      </c>
      <c r="C5185" s="6" t="s">
        <v>606</v>
      </c>
      <c r="D5185" s="6" t="s">
        <v>607</v>
      </c>
      <c r="E5185">
        <f>VLOOKUP(A5185,Kagle!A:Q,17)</f>
        <v>0.63300000000000001</v>
      </c>
    </row>
    <row r="5186" spans="1:5" ht="15">
      <c r="A5186" s="6" t="s">
        <v>208</v>
      </c>
      <c r="B5186" s="8">
        <v>59062</v>
      </c>
      <c r="C5186" s="6" t="s">
        <v>620</v>
      </c>
      <c r="D5186" s="6" t="s">
        <v>603</v>
      </c>
      <c r="E5186">
        <f>VLOOKUP(A5186,Kagle!A:Q,17)</f>
        <v>0.8</v>
      </c>
    </row>
    <row r="5187" spans="1:5" ht="15">
      <c r="A5187" s="6" t="s">
        <v>209</v>
      </c>
      <c r="B5187" s="8">
        <v>317915</v>
      </c>
      <c r="C5187" s="6" t="s">
        <v>622</v>
      </c>
      <c r="D5187" s="6" t="s">
        <v>607</v>
      </c>
      <c r="E5187">
        <f>VLOOKUP(A5187,Kagle!A:Q,17)</f>
        <v>0.66</v>
      </c>
    </row>
    <row r="5188" spans="1:5" ht="15">
      <c r="A5188" s="6" t="s">
        <v>209</v>
      </c>
      <c r="B5188" s="8">
        <v>5483</v>
      </c>
      <c r="C5188" s="6" t="s">
        <v>617</v>
      </c>
      <c r="D5188" s="6" t="s">
        <v>610</v>
      </c>
      <c r="E5188">
        <f>VLOOKUP(A5188,Kagle!A:Q,17)</f>
        <v>0.66</v>
      </c>
    </row>
    <row r="5189" spans="1:5" ht="15">
      <c r="A5189" s="6" t="s">
        <v>210</v>
      </c>
      <c r="B5189" s="8">
        <v>14759</v>
      </c>
      <c r="C5189" s="6" t="s">
        <v>627</v>
      </c>
      <c r="D5189" s="6" t="s">
        <v>605</v>
      </c>
      <c r="E5189">
        <f>VLOOKUP(A5189,Kagle!A:Q,17)</f>
        <v>0.63900000000000001</v>
      </c>
    </row>
    <row r="5190" spans="1:5" ht="15">
      <c r="A5190" s="6" t="s">
        <v>211</v>
      </c>
      <c r="B5190" s="8">
        <v>59547</v>
      </c>
      <c r="C5190" s="6" t="s">
        <v>622</v>
      </c>
      <c r="D5190" s="6" t="s">
        <v>607</v>
      </c>
      <c r="E5190">
        <f>VLOOKUP(A5190,Kagle!A:Q,17)</f>
        <v>0.60499999999999998</v>
      </c>
    </row>
    <row r="5191" spans="1:5" ht="15">
      <c r="A5191" s="6" t="s">
        <v>212</v>
      </c>
      <c r="B5191" s="8">
        <v>15248</v>
      </c>
      <c r="C5191" s="6" t="s">
        <v>608</v>
      </c>
      <c r="D5191" s="6" t="s">
        <v>607</v>
      </c>
      <c r="E5191">
        <f>VLOOKUP(A5191,Kagle!A:Q,17)</f>
        <v>0.68500000000000005</v>
      </c>
    </row>
    <row r="5192" spans="1:5" ht="15">
      <c r="A5192" s="6" t="s">
        <v>213</v>
      </c>
      <c r="B5192" s="8">
        <v>162438</v>
      </c>
      <c r="C5192" s="6" t="s">
        <v>609</v>
      </c>
      <c r="D5192" s="6" t="s">
        <v>610</v>
      </c>
      <c r="E5192">
        <f>VLOOKUP(A5192,Kagle!A:Q,17)</f>
        <v>0.67</v>
      </c>
    </row>
    <row r="5193" spans="1:5" ht="15">
      <c r="A5193" s="6" t="s">
        <v>214</v>
      </c>
      <c r="B5193" s="8">
        <v>12567</v>
      </c>
      <c r="C5193" s="6" t="s">
        <v>602</v>
      </c>
      <c r="D5193" s="6" t="s">
        <v>603</v>
      </c>
      <c r="E5193">
        <f>VLOOKUP(A5193,Kagle!A:Q,17)</f>
        <v>0.67500000000000004</v>
      </c>
    </row>
    <row r="5194" spans="1:5" ht="15">
      <c r="A5194" s="6" t="s">
        <v>215</v>
      </c>
      <c r="B5194" s="8">
        <v>11670</v>
      </c>
      <c r="C5194" s="6" t="s">
        <v>625</v>
      </c>
      <c r="D5194" s="6" t="s">
        <v>605</v>
      </c>
      <c r="E5194">
        <f>VLOOKUP(A5194,Kagle!A:Q,17)</f>
        <v>0.64300000000000002</v>
      </c>
    </row>
    <row r="5195" spans="1:5" ht="15">
      <c r="A5195" s="6" t="s">
        <v>216</v>
      </c>
      <c r="B5195" s="8">
        <v>4233</v>
      </c>
      <c r="C5195" s="6" t="s">
        <v>606</v>
      </c>
      <c r="D5195" s="6" t="s">
        <v>607</v>
      </c>
      <c r="E5195">
        <f>VLOOKUP(A5195,Kagle!A:Q,17)</f>
        <v>0.58399999999999996</v>
      </c>
    </row>
    <row r="5196" spans="1:5" ht="15">
      <c r="A5196" s="6" t="s">
        <v>217</v>
      </c>
      <c r="B5196" s="8">
        <v>19371</v>
      </c>
      <c r="C5196" s="6" t="s">
        <v>620</v>
      </c>
      <c r="D5196" s="6" t="s">
        <v>603</v>
      </c>
      <c r="E5196">
        <f>VLOOKUP(A5196,Kagle!A:Q,17)</f>
        <v>0.67</v>
      </c>
    </row>
    <row r="5197" spans="1:5" ht="15">
      <c r="A5197" s="6" t="s">
        <v>218</v>
      </c>
      <c r="B5197" s="8">
        <v>4491</v>
      </c>
      <c r="C5197" s="6" t="s">
        <v>609</v>
      </c>
      <c r="D5197" s="6" t="s">
        <v>610</v>
      </c>
      <c r="E5197">
        <f>VLOOKUP(A5197,Kagle!A:Q,17)</f>
        <v>0.73</v>
      </c>
    </row>
    <row r="5198" spans="1:5" ht="15">
      <c r="A5198" s="6" t="s">
        <v>219</v>
      </c>
      <c r="B5198" s="8">
        <v>79792</v>
      </c>
      <c r="C5198" s="6" t="s">
        <v>629</v>
      </c>
      <c r="D5198" s="6" t="s">
        <v>607</v>
      </c>
      <c r="E5198">
        <f>VLOOKUP(A5198,Kagle!A:Q,17)</f>
        <v>0.60399999999999998</v>
      </c>
    </row>
    <row r="5199" spans="1:5" ht="15">
      <c r="A5199" s="6" t="s">
        <v>220</v>
      </c>
      <c r="B5199" s="8">
        <v>3249</v>
      </c>
      <c r="C5199" s="6" t="s">
        <v>615</v>
      </c>
      <c r="D5199" s="6" t="s">
        <v>607</v>
      </c>
      <c r="E5199">
        <f>VLOOKUP(A5199,Kagle!A:Q,17)</f>
        <v>0.59</v>
      </c>
    </row>
    <row r="5200" spans="1:5" ht="15">
      <c r="A5200" s="6" t="s">
        <v>221</v>
      </c>
      <c r="B5200" s="8">
        <v>10855</v>
      </c>
      <c r="C5200" s="6" t="s">
        <v>615</v>
      </c>
      <c r="D5200" s="6" t="s">
        <v>607</v>
      </c>
      <c r="E5200">
        <f>VLOOKUP(A5200,Kagle!A:Q,17)</f>
        <v>0.623</v>
      </c>
    </row>
    <row r="5201" spans="1:5" ht="15">
      <c r="A5201" s="6" t="s">
        <v>222</v>
      </c>
      <c r="B5201" s="8">
        <v>6019</v>
      </c>
      <c r="C5201" s="6" t="s">
        <v>617</v>
      </c>
      <c r="D5201" s="6" t="s">
        <v>610</v>
      </c>
      <c r="E5201">
        <f>VLOOKUP(A5201,Kagle!A:Q,17)</f>
        <v>0.70799999999999996</v>
      </c>
    </row>
    <row r="5202" spans="1:5" ht="15">
      <c r="A5202" s="6" t="s">
        <v>223</v>
      </c>
      <c r="B5202" s="8">
        <v>13434</v>
      </c>
      <c r="C5202" s="6" t="s">
        <v>622</v>
      </c>
      <c r="D5202" s="6" t="s">
        <v>607</v>
      </c>
      <c r="E5202">
        <f>VLOOKUP(A5202,Kagle!A:Q,17)</f>
        <v>0.58099999999999996</v>
      </c>
    </row>
    <row r="5203" spans="1:5" ht="15">
      <c r="A5203" s="6" t="s">
        <v>224</v>
      </c>
      <c r="B5203" s="8">
        <v>3081</v>
      </c>
      <c r="C5203" s="6" t="s">
        <v>608</v>
      </c>
      <c r="D5203" s="6" t="s">
        <v>607</v>
      </c>
      <c r="E5203">
        <f>VLOOKUP(A5203,Kagle!A:Q,17)</f>
        <v>0.59399999999999997</v>
      </c>
    </row>
    <row r="5204" spans="1:5" ht="15">
      <c r="A5204" s="6" t="s">
        <v>224</v>
      </c>
      <c r="B5204" s="8">
        <v>7359</v>
      </c>
      <c r="C5204" s="6" t="s">
        <v>620</v>
      </c>
      <c r="D5204" s="6" t="s">
        <v>603</v>
      </c>
      <c r="E5204">
        <f>VLOOKUP(A5204,Kagle!A:Q,17)</f>
        <v>0.59399999999999997</v>
      </c>
    </row>
    <row r="5205" spans="1:5" ht="15">
      <c r="A5205" s="6" t="s">
        <v>225</v>
      </c>
      <c r="B5205" s="8">
        <v>23273</v>
      </c>
      <c r="C5205" s="6" t="s">
        <v>608</v>
      </c>
      <c r="D5205" s="6" t="s">
        <v>607</v>
      </c>
      <c r="E5205">
        <f>VLOOKUP(A5205,Kagle!A:Q,17)</f>
        <v>0.56999999999999995</v>
      </c>
    </row>
    <row r="5206" spans="1:5" ht="15">
      <c r="A5206" s="6" t="s">
        <v>226</v>
      </c>
      <c r="B5206" s="8">
        <v>22555</v>
      </c>
      <c r="C5206" s="6" t="s">
        <v>602</v>
      </c>
      <c r="D5206" s="6" t="s">
        <v>603</v>
      </c>
      <c r="E5206">
        <f>VLOOKUP(A5206,Kagle!A:Q,17)</f>
        <v>0.70099999999999996</v>
      </c>
    </row>
    <row r="5207" spans="1:5" ht="15">
      <c r="A5207" s="6" t="s">
        <v>227</v>
      </c>
      <c r="B5207" s="8">
        <v>140937</v>
      </c>
      <c r="C5207" s="6" t="s">
        <v>608</v>
      </c>
      <c r="D5207" s="6" t="s">
        <v>607</v>
      </c>
      <c r="E5207">
        <f>VLOOKUP(A5207,Kagle!A:Q,17)</f>
        <v>0.55500000000000005</v>
      </c>
    </row>
    <row r="5208" spans="1:5" ht="15">
      <c r="A5208" s="6" t="s">
        <v>228</v>
      </c>
      <c r="B5208" s="8">
        <v>15022</v>
      </c>
      <c r="C5208" s="6" t="s">
        <v>623</v>
      </c>
      <c r="D5208" s="6" t="s">
        <v>607</v>
      </c>
      <c r="E5208">
        <f>VLOOKUP(A5208,Kagle!A:Q,17)</f>
        <v>0.56399999999999995</v>
      </c>
    </row>
    <row r="5209" spans="1:5" ht="15">
      <c r="A5209" s="6" t="s">
        <v>229</v>
      </c>
      <c r="B5209" s="8">
        <v>44372</v>
      </c>
      <c r="C5209" s="6" t="s">
        <v>624</v>
      </c>
      <c r="D5209" s="6" t="s">
        <v>601</v>
      </c>
      <c r="E5209">
        <f>VLOOKUP(A5209,Kagle!A:Q,17)</f>
        <v>0.66</v>
      </c>
    </row>
    <row r="5210" spans="1:5" ht="15">
      <c r="A5210" s="6" t="s">
        <v>230</v>
      </c>
      <c r="B5210" s="8">
        <v>22269</v>
      </c>
      <c r="C5210" s="6" t="s">
        <v>616</v>
      </c>
      <c r="D5210" s="6" t="s">
        <v>607</v>
      </c>
      <c r="E5210">
        <f>VLOOKUP(A5210,Kagle!A:Q,17)</f>
        <v>0.75</v>
      </c>
    </row>
    <row r="5211" spans="1:5" ht="15">
      <c r="A5211" s="6" t="s">
        <v>231</v>
      </c>
      <c r="B5211" s="8">
        <v>868075</v>
      </c>
      <c r="C5211" s="6" t="s">
        <v>600</v>
      </c>
      <c r="D5211" s="6" t="s">
        <v>601</v>
      </c>
      <c r="E5211">
        <f>VLOOKUP(A5211,Kagle!A:Q,17)</f>
        <v>0.66</v>
      </c>
    </row>
    <row r="5212" spans="1:5" ht="15">
      <c r="A5212" s="6" t="s">
        <v>232</v>
      </c>
      <c r="B5212" s="8">
        <v>3498</v>
      </c>
      <c r="C5212" s="6" t="s">
        <v>630</v>
      </c>
      <c r="D5212" s="6" t="s">
        <v>603</v>
      </c>
      <c r="E5212">
        <f>VLOOKUP(A5212,Kagle!A:Q,17)</f>
        <v>0.73</v>
      </c>
    </row>
    <row r="5213" spans="1:5" ht="15">
      <c r="A5213" s="6" t="s">
        <v>233</v>
      </c>
      <c r="B5213" s="8">
        <v>184240</v>
      </c>
      <c r="C5213" s="6" t="s">
        <v>612</v>
      </c>
      <c r="D5213" s="6" t="s">
        <v>607</v>
      </c>
      <c r="E5213">
        <f>VLOOKUP(A5213,Kagle!A:Q,17)</f>
        <v>0.54500000000000004</v>
      </c>
    </row>
    <row r="5214" spans="1:5" ht="15">
      <c r="A5214" s="6" t="s">
        <v>234</v>
      </c>
      <c r="B5214" s="8">
        <v>7198</v>
      </c>
      <c r="C5214" s="6" t="s">
        <v>600</v>
      </c>
      <c r="D5214" s="6" t="s">
        <v>601</v>
      </c>
      <c r="E5214">
        <f>VLOOKUP(A5214,Kagle!A:Q,17)</f>
        <v>0.68500000000000005</v>
      </c>
    </row>
    <row r="5215" spans="1:5" ht="15">
      <c r="A5215" s="6" t="s">
        <v>235</v>
      </c>
      <c r="B5215" s="8">
        <v>8186</v>
      </c>
      <c r="C5215" s="6" t="s">
        <v>604</v>
      </c>
      <c r="D5215" s="6" t="s">
        <v>605</v>
      </c>
      <c r="E5215">
        <f>VLOOKUP(A5215,Kagle!A:Q,17)</f>
        <v>0.60499999999999998</v>
      </c>
    </row>
    <row r="5216" spans="1:5" ht="15">
      <c r="A5216" s="6" t="s">
        <v>236</v>
      </c>
      <c r="B5216" s="8">
        <v>11847</v>
      </c>
      <c r="C5216" s="6" t="s">
        <v>609</v>
      </c>
      <c r="D5216" s="6" t="s">
        <v>610</v>
      </c>
      <c r="E5216">
        <f>VLOOKUP(A5216,Kagle!A:Q,17)</f>
        <v>0.72799999999999998</v>
      </c>
    </row>
    <row r="5217" spans="1:5" ht="15">
      <c r="A5217" s="6" t="s">
        <v>237</v>
      </c>
      <c r="B5217" s="8">
        <v>17200</v>
      </c>
      <c r="C5217" s="6" t="s">
        <v>617</v>
      </c>
      <c r="D5217" s="6" t="s">
        <v>610</v>
      </c>
      <c r="E5217">
        <f>VLOOKUP(A5217,Kagle!A:Q,17)</f>
        <v>0.69</v>
      </c>
    </row>
    <row r="5218" spans="1:5" ht="15">
      <c r="A5218" s="6" t="s">
        <v>238</v>
      </c>
      <c r="B5218" s="8">
        <v>11315</v>
      </c>
      <c r="C5218" s="6" t="s">
        <v>612</v>
      </c>
      <c r="D5218" s="6" t="s">
        <v>607</v>
      </c>
      <c r="E5218">
        <f>VLOOKUP(A5218,Kagle!A:Q,17)</f>
        <v>0.59899999999999998</v>
      </c>
    </row>
    <row r="5219" spans="1:5" ht="15">
      <c r="A5219" s="6" t="s">
        <v>238</v>
      </c>
      <c r="B5219" s="8">
        <v>10206</v>
      </c>
      <c r="C5219" s="6" t="s">
        <v>608</v>
      </c>
      <c r="D5219" s="6" t="s">
        <v>607</v>
      </c>
      <c r="E5219">
        <f>VLOOKUP(A5219,Kagle!A:Q,17)</f>
        <v>0.59899999999999998</v>
      </c>
    </row>
    <row r="5220" spans="1:5" ht="15">
      <c r="A5220" s="6" t="s">
        <v>239</v>
      </c>
      <c r="B5220" s="8">
        <v>13025</v>
      </c>
      <c r="C5220" s="6" t="s">
        <v>618</v>
      </c>
      <c r="D5220" s="6" t="s">
        <v>601</v>
      </c>
      <c r="E5220">
        <f>VLOOKUP(A5220,Kagle!A:Q,17)</f>
        <v>0.69799999999999995</v>
      </c>
    </row>
    <row r="5221" spans="1:5" ht="15">
      <c r="A5221" s="6" t="s">
        <v>240</v>
      </c>
      <c r="B5221" s="8">
        <v>9473</v>
      </c>
      <c r="C5221" s="6" t="s">
        <v>609</v>
      </c>
      <c r="D5221" s="6" t="s">
        <v>610</v>
      </c>
      <c r="E5221">
        <f>VLOOKUP(A5221,Kagle!A:Q,17)</f>
        <v>0.71</v>
      </c>
    </row>
    <row r="5222" spans="1:5" ht="15">
      <c r="A5222" s="6" t="s">
        <v>241</v>
      </c>
      <c r="B5222" s="8">
        <v>16924</v>
      </c>
      <c r="C5222" s="6" t="s">
        <v>620</v>
      </c>
      <c r="D5222" s="6" t="s">
        <v>603</v>
      </c>
      <c r="E5222">
        <f>VLOOKUP(A5222,Kagle!A:Q,17)</f>
        <v>0.71</v>
      </c>
    </row>
    <row r="5223" spans="1:5" ht="15">
      <c r="A5223" s="6" t="s">
        <v>241</v>
      </c>
      <c r="B5223" s="8">
        <v>9437</v>
      </c>
      <c r="C5223" s="6" t="s">
        <v>609</v>
      </c>
      <c r="D5223" s="6" t="s">
        <v>610</v>
      </c>
      <c r="E5223">
        <f>VLOOKUP(A5223,Kagle!A:Q,17)</f>
        <v>0.71</v>
      </c>
    </row>
    <row r="5224" spans="1:5" ht="15">
      <c r="A5224" s="6" t="s">
        <v>242</v>
      </c>
      <c r="B5224" s="8">
        <v>17522</v>
      </c>
      <c r="C5224" s="6" t="s">
        <v>604</v>
      </c>
      <c r="D5224" s="6" t="s">
        <v>605</v>
      </c>
      <c r="E5224">
        <f>VLOOKUP(A5224,Kagle!A:Q,17)</f>
        <v>0.63500000000000001</v>
      </c>
    </row>
    <row r="5225" spans="1:5" ht="15">
      <c r="A5225" s="6" t="s">
        <v>243</v>
      </c>
      <c r="B5225" s="8">
        <v>18917</v>
      </c>
      <c r="C5225" s="6" t="s">
        <v>618</v>
      </c>
      <c r="D5225" s="6" t="s">
        <v>601</v>
      </c>
      <c r="E5225">
        <f>VLOOKUP(A5225,Kagle!A:Q,17)</f>
        <v>0.65500000000000003</v>
      </c>
    </row>
    <row r="5226" spans="1:5" ht="15">
      <c r="A5226" s="6" t="s">
        <v>244</v>
      </c>
      <c r="B5226" s="8">
        <v>3824</v>
      </c>
      <c r="C5226" s="6" t="s">
        <v>617</v>
      </c>
      <c r="D5226" s="6" t="s">
        <v>610</v>
      </c>
      <c r="E5226">
        <f>VLOOKUP(A5226,Kagle!A:Q,17)</f>
        <v>0.747</v>
      </c>
    </row>
    <row r="5227" spans="1:5" ht="15">
      <c r="A5227" s="6" t="s">
        <v>245</v>
      </c>
      <c r="B5227" s="8">
        <v>33766</v>
      </c>
      <c r="C5227" s="6" t="s">
        <v>625</v>
      </c>
      <c r="D5227" s="6" t="s">
        <v>605</v>
      </c>
      <c r="E5227">
        <f>VLOOKUP(A5227,Kagle!A:Q,17)</f>
        <v>0.58899999999999997</v>
      </c>
    </row>
    <row r="5228" spans="1:5" ht="15">
      <c r="A5228" s="6" t="s">
        <v>246</v>
      </c>
      <c r="B5228" s="8">
        <v>10395</v>
      </c>
      <c r="C5228" s="6" t="s">
        <v>606</v>
      </c>
      <c r="D5228" s="6" t="s">
        <v>607</v>
      </c>
      <c r="E5228">
        <f>VLOOKUP(A5228,Kagle!A:Q,17)</f>
        <v>0.65700000000000003</v>
      </c>
    </row>
    <row r="5229" spans="1:5" ht="15">
      <c r="A5229" s="6" t="s">
        <v>247</v>
      </c>
      <c r="B5229" s="8">
        <v>76537</v>
      </c>
      <c r="C5229" s="6" t="s">
        <v>609</v>
      </c>
      <c r="D5229" s="6" t="s">
        <v>610</v>
      </c>
      <c r="E5229">
        <f>VLOOKUP(A5229,Kagle!A:Q,17)</f>
        <v>0.66400000000000003</v>
      </c>
    </row>
    <row r="5230" spans="1:5" ht="15">
      <c r="A5230" s="6" t="s">
        <v>248</v>
      </c>
      <c r="B5230" s="8">
        <v>20607</v>
      </c>
      <c r="C5230" s="6" t="s">
        <v>615</v>
      </c>
      <c r="D5230" s="6" t="s">
        <v>607</v>
      </c>
      <c r="E5230">
        <f>VLOOKUP(A5230,Kagle!A:Q,17)</f>
        <v>0.63500000000000001</v>
      </c>
    </row>
    <row r="5231" spans="1:5" ht="15">
      <c r="A5231" s="6" t="s">
        <v>249</v>
      </c>
      <c r="B5231" s="8">
        <v>4140</v>
      </c>
      <c r="C5231" s="6" t="s">
        <v>615</v>
      </c>
      <c r="D5231" s="6" t="s">
        <v>607</v>
      </c>
      <c r="E5231">
        <f>VLOOKUP(A5231,Kagle!A:Q,17)</f>
        <v>0.64500000000000002</v>
      </c>
    </row>
    <row r="5232" spans="1:5" ht="15">
      <c r="A5232" s="6" t="s">
        <v>250</v>
      </c>
      <c r="B5232" s="8">
        <v>14440</v>
      </c>
      <c r="C5232" s="6" t="s">
        <v>620</v>
      </c>
      <c r="D5232" s="6" t="s">
        <v>603</v>
      </c>
      <c r="E5232">
        <f>VLOOKUP(A5232,Kagle!A:Q,17)</f>
        <v>0.77800000000000002</v>
      </c>
    </row>
    <row r="5233" spans="1:5" ht="15">
      <c r="A5233" s="6" t="s">
        <v>251</v>
      </c>
      <c r="B5233" s="8">
        <v>42517</v>
      </c>
      <c r="C5233" s="6" t="s">
        <v>611</v>
      </c>
      <c r="D5233" s="6" t="s">
        <v>610</v>
      </c>
      <c r="E5233">
        <f>VLOOKUP(A5233,Kagle!A:Q,17)</f>
        <v>0.72</v>
      </c>
    </row>
    <row r="5234" spans="1:5" ht="15">
      <c r="A5234" s="6" t="s">
        <v>252</v>
      </c>
      <c r="B5234" s="8">
        <v>1619</v>
      </c>
      <c r="C5234" s="6" t="s">
        <v>611</v>
      </c>
      <c r="D5234" s="6" t="s">
        <v>610</v>
      </c>
      <c r="E5234">
        <f>VLOOKUP(A5234,Kagle!A:Q,17)</f>
        <v>0.76</v>
      </c>
    </row>
    <row r="5235" spans="1:5" ht="15">
      <c r="A5235" s="6" t="s">
        <v>253</v>
      </c>
      <c r="B5235" s="8">
        <v>39155</v>
      </c>
      <c r="C5235" s="6" t="s">
        <v>609</v>
      </c>
      <c r="D5235" s="6" t="s">
        <v>610</v>
      </c>
      <c r="E5235">
        <f>VLOOKUP(A5235,Kagle!A:Q,17)</f>
        <v>0.63600000000000001</v>
      </c>
    </row>
    <row r="5236" spans="1:5" ht="15">
      <c r="A5236" s="6" t="s">
        <v>254</v>
      </c>
      <c r="B5236" s="8">
        <v>17084</v>
      </c>
      <c r="C5236" s="6" t="s">
        <v>612</v>
      </c>
      <c r="D5236" s="6" t="s">
        <v>607</v>
      </c>
      <c r="E5236">
        <f>VLOOKUP(A5236,Kagle!A:Q,17)</f>
        <v>0.61799999999999999</v>
      </c>
    </row>
    <row r="5237" spans="1:5" ht="15">
      <c r="A5237" s="6" t="s">
        <v>5371</v>
      </c>
      <c r="B5237" s="8">
        <v>52802</v>
      </c>
      <c r="C5237" s="6" t="s">
        <v>615</v>
      </c>
      <c r="D5237" s="6" t="s">
        <v>607</v>
      </c>
      <c r="E5237">
        <f>VLOOKUP(A5237,Kagle!A:Q,17)</f>
        <v>0.64</v>
      </c>
    </row>
    <row r="5238" spans="1:5" ht="15">
      <c r="A5238" s="6" t="s">
        <v>255</v>
      </c>
      <c r="B5238" s="8">
        <v>2421</v>
      </c>
      <c r="C5238" s="6" t="s">
        <v>611</v>
      </c>
      <c r="D5238" s="6" t="s">
        <v>610</v>
      </c>
      <c r="E5238">
        <f>VLOOKUP(A5238,Kagle!A:Q,17)</f>
        <v>0.72</v>
      </c>
    </row>
    <row r="5239" spans="1:5" ht="15">
      <c r="A5239" s="6" t="s">
        <v>256</v>
      </c>
      <c r="B5239" s="8">
        <v>5343</v>
      </c>
      <c r="C5239" s="6" t="s">
        <v>614</v>
      </c>
      <c r="D5239" s="6" t="s">
        <v>607</v>
      </c>
      <c r="E5239">
        <f>VLOOKUP(A5239,Kagle!A:Q,17)</f>
        <v>0.53700000000000003</v>
      </c>
    </row>
    <row r="5240" spans="1:5" ht="15">
      <c r="A5240" s="6" t="s">
        <v>257</v>
      </c>
      <c r="B5240" s="8">
        <v>29183</v>
      </c>
      <c r="C5240" s="6" t="s">
        <v>611</v>
      </c>
      <c r="D5240" s="6" t="s">
        <v>610</v>
      </c>
      <c r="E5240">
        <f>VLOOKUP(A5240,Kagle!A:Q,17)</f>
        <v>0.78400000000000003</v>
      </c>
    </row>
    <row r="5241" spans="1:5" ht="15">
      <c r="A5241" s="6" t="s">
        <v>258</v>
      </c>
      <c r="B5241" s="8">
        <v>44977</v>
      </c>
      <c r="C5241" s="6" t="s">
        <v>611</v>
      </c>
      <c r="D5241" s="6" t="s">
        <v>610</v>
      </c>
      <c r="E5241">
        <f>VLOOKUP(A5241,Kagle!A:Q,17)</f>
        <v>0.65900000000000003</v>
      </c>
    </row>
    <row r="5242" spans="1:5" ht="15">
      <c r="A5242" s="6" t="s">
        <v>259</v>
      </c>
      <c r="B5242" s="8">
        <v>7941</v>
      </c>
      <c r="C5242" s="6" t="s">
        <v>620</v>
      </c>
      <c r="D5242" s="6" t="s">
        <v>603</v>
      </c>
      <c r="E5242">
        <f>VLOOKUP(A5242,Kagle!A:Q,17)</f>
        <v>0.71</v>
      </c>
    </row>
    <row r="5243" spans="1:5" ht="15">
      <c r="A5243" s="6" t="s">
        <v>260</v>
      </c>
      <c r="B5243" s="8">
        <v>2652</v>
      </c>
      <c r="C5243" s="6" t="s">
        <v>614</v>
      </c>
      <c r="D5243" s="6" t="s">
        <v>607</v>
      </c>
      <c r="E5243">
        <f>VLOOKUP(A5243,Kagle!A:Q,17)</f>
        <v>0.64900000000000002</v>
      </c>
    </row>
    <row r="5244" spans="1:5" ht="15">
      <c r="A5244" s="6" t="s">
        <v>261</v>
      </c>
      <c r="B5244" s="8">
        <v>170222</v>
      </c>
      <c r="C5244" s="6" t="s">
        <v>602</v>
      </c>
      <c r="D5244" s="6" t="s">
        <v>603</v>
      </c>
      <c r="E5244">
        <f>VLOOKUP(A5244,Kagle!A:Q,17)</f>
        <v>0.77</v>
      </c>
    </row>
    <row r="5245" spans="1:5" ht="15">
      <c r="A5245" s="6" t="s">
        <v>262</v>
      </c>
      <c r="B5245" s="8">
        <v>90568</v>
      </c>
      <c r="C5245" s="6" t="s">
        <v>617</v>
      </c>
      <c r="D5245" s="6" t="s">
        <v>610</v>
      </c>
      <c r="E5245">
        <f>VLOOKUP(A5245,Kagle!A:Q,17)</f>
        <v>0.74199999999999999</v>
      </c>
    </row>
    <row r="5246" spans="1:5" ht="15">
      <c r="A5246" s="6" t="s">
        <v>263</v>
      </c>
      <c r="B5246" s="8">
        <v>3055</v>
      </c>
      <c r="C5246" s="6" t="s">
        <v>602</v>
      </c>
      <c r="D5246" s="6" t="s">
        <v>603</v>
      </c>
      <c r="E5246">
        <f>VLOOKUP(A5246,Kagle!A:Q,17)</f>
        <v>0.74</v>
      </c>
    </row>
    <row r="5247" spans="1:5" ht="15">
      <c r="A5247" s="6" t="s">
        <v>264</v>
      </c>
      <c r="B5247" s="8">
        <v>8072</v>
      </c>
      <c r="C5247" s="6" t="s">
        <v>617</v>
      </c>
      <c r="D5247" s="6" t="s">
        <v>610</v>
      </c>
      <c r="E5247">
        <f>VLOOKUP(A5247,Kagle!A:Q,17)</f>
        <v>0.69</v>
      </c>
    </row>
    <row r="5248" spans="1:5" ht="15">
      <c r="A5248" s="6" t="s">
        <v>265</v>
      </c>
      <c r="B5248" s="8">
        <v>5616</v>
      </c>
      <c r="C5248" s="6" t="s">
        <v>602</v>
      </c>
      <c r="D5248" s="6" t="s">
        <v>603</v>
      </c>
      <c r="E5248">
        <f>VLOOKUP(A5248,Kagle!A:Q,17)</f>
        <v>0.68</v>
      </c>
    </row>
    <row r="5249" spans="1:5" ht="15">
      <c r="A5249" s="6" t="s">
        <v>266</v>
      </c>
      <c r="B5249" s="8">
        <v>6424</v>
      </c>
      <c r="C5249" s="6" t="s">
        <v>629</v>
      </c>
      <c r="D5249" s="6" t="s">
        <v>607</v>
      </c>
      <c r="E5249">
        <f>VLOOKUP(A5249,Kagle!A:Q,17)</f>
        <v>0.55700000000000005</v>
      </c>
    </row>
    <row r="5250" spans="1:5" ht="15">
      <c r="A5250" s="6" t="s">
        <v>267</v>
      </c>
      <c r="B5250" s="8">
        <v>52530</v>
      </c>
      <c r="C5250" s="6" t="s">
        <v>613</v>
      </c>
      <c r="D5250" s="6" t="s">
        <v>605</v>
      </c>
      <c r="E5250">
        <f>VLOOKUP(A5250,Kagle!A:Q,17)</f>
        <v>0.58899999999999997</v>
      </c>
    </row>
    <row r="5251" spans="1:5" ht="15">
      <c r="A5251" s="6" t="s">
        <v>268</v>
      </c>
      <c r="B5251" s="8">
        <v>7617</v>
      </c>
      <c r="C5251" s="6" t="s">
        <v>613</v>
      </c>
      <c r="D5251" s="6" t="s">
        <v>605</v>
      </c>
      <c r="E5251">
        <f>VLOOKUP(A5251,Kagle!A:Q,17)</f>
        <v>0.68</v>
      </c>
    </row>
    <row r="5252" spans="1:5" ht="15">
      <c r="A5252" s="6" t="s">
        <v>269</v>
      </c>
      <c r="B5252" s="8">
        <v>22845</v>
      </c>
      <c r="C5252" s="6" t="s">
        <v>602</v>
      </c>
      <c r="D5252" s="6" t="s">
        <v>603</v>
      </c>
      <c r="E5252">
        <f>VLOOKUP(A5252,Kagle!A:Q,17)</f>
        <v>0.68799999999999994</v>
      </c>
    </row>
    <row r="5253" spans="1:5" ht="15">
      <c r="A5253" s="6" t="s">
        <v>270</v>
      </c>
      <c r="B5253" s="8">
        <v>16715</v>
      </c>
      <c r="C5253" s="6" t="s">
        <v>602</v>
      </c>
      <c r="D5253" s="6" t="s">
        <v>603</v>
      </c>
      <c r="E5253">
        <f>VLOOKUP(A5253,Kagle!A:Q,17)</f>
        <v>0.69599999999999995</v>
      </c>
    </row>
    <row r="5254" spans="1:5" ht="15">
      <c r="A5254" s="6" t="s">
        <v>271</v>
      </c>
      <c r="B5254" s="8">
        <v>4109</v>
      </c>
      <c r="C5254" s="6" t="s">
        <v>602</v>
      </c>
      <c r="D5254" s="6" t="s">
        <v>603</v>
      </c>
      <c r="E5254">
        <f>VLOOKUP(A5254,Kagle!A:Q,17)</f>
        <v>0.66</v>
      </c>
    </row>
    <row r="5255" spans="1:5" ht="15">
      <c r="A5255" s="6" t="s">
        <v>271</v>
      </c>
      <c r="B5255" s="8">
        <v>6297</v>
      </c>
      <c r="C5255" s="6" t="s">
        <v>609</v>
      </c>
      <c r="D5255" s="6" t="s">
        <v>610</v>
      </c>
      <c r="E5255">
        <f>VLOOKUP(A5255,Kagle!A:Q,17)</f>
        <v>0.66</v>
      </c>
    </row>
    <row r="5256" spans="1:5" ht="15">
      <c r="A5256" s="6" t="s">
        <v>272</v>
      </c>
      <c r="B5256" s="8">
        <v>142645</v>
      </c>
      <c r="C5256" s="6" t="s">
        <v>629</v>
      </c>
      <c r="D5256" s="6" t="s">
        <v>607</v>
      </c>
      <c r="E5256">
        <f>VLOOKUP(A5256,Kagle!A:Q,17)</f>
        <v>0.55100000000000005</v>
      </c>
    </row>
    <row r="5257" spans="1:5" ht="15">
      <c r="A5257" s="6" t="s">
        <v>273</v>
      </c>
      <c r="B5257" s="8">
        <v>13535</v>
      </c>
      <c r="C5257" s="6" t="s">
        <v>609</v>
      </c>
      <c r="D5257" s="6" t="s">
        <v>610</v>
      </c>
      <c r="E5257">
        <f>VLOOKUP(A5257,Kagle!A:Q,17)</f>
        <v>0.7</v>
      </c>
    </row>
    <row r="5258" spans="1:5" ht="15">
      <c r="A5258" s="6" t="s">
        <v>274</v>
      </c>
      <c r="B5258" s="8">
        <v>7807</v>
      </c>
      <c r="C5258" s="6" t="s">
        <v>602</v>
      </c>
      <c r="D5258" s="6" t="s">
        <v>603</v>
      </c>
      <c r="E5258">
        <f>VLOOKUP(A5258,Kagle!A:Q,17)</f>
        <v>0.71799999999999997</v>
      </c>
    </row>
    <row r="5259" spans="1:5" ht="15">
      <c r="A5259" s="6" t="s">
        <v>5372</v>
      </c>
      <c r="B5259" s="8">
        <v>7850</v>
      </c>
      <c r="C5259" s="6" t="s">
        <v>604</v>
      </c>
      <c r="D5259" s="6" t="s">
        <v>605</v>
      </c>
      <c r="E5259">
        <f>VLOOKUP(A5259,Kagle!A:Q,17)</f>
        <v>0.58599999999999997</v>
      </c>
    </row>
    <row r="5260" spans="1:5" ht="15">
      <c r="A5260" s="6" t="s">
        <v>276</v>
      </c>
      <c r="B5260" s="8">
        <v>64030</v>
      </c>
      <c r="C5260" s="6" t="s">
        <v>627</v>
      </c>
      <c r="D5260" s="6" t="s">
        <v>605</v>
      </c>
      <c r="E5260">
        <f>VLOOKUP(A5260,Kagle!A:Q,17)</f>
        <v>0.55000000000000004</v>
      </c>
    </row>
    <row r="5261" spans="1:5" ht="15">
      <c r="A5261" s="6" t="s">
        <v>277</v>
      </c>
      <c r="B5261" s="8">
        <v>18897</v>
      </c>
      <c r="C5261" s="6" t="s">
        <v>612</v>
      </c>
      <c r="D5261" s="6" t="s">
        <v>607</v>
      </c>
      <c r="E5261">
        <f>VLOOKUP(A5261,Kagle!A:Q,17)</f>
        <v>0.61799999999999999</v>
      </c>
    </row>
    <row r="5262" spans="1:5" ht="15">
      <c r="A5262" s="6" t="s">
        <v>278</v>
      </c>
      <c r="B5262" s="8">
        <v>46164</v>
      </c>
      <c r="C5262" s="6" t="s">
        <v>618</v>
      </c>
      <c r="D5262" s="6" t="s">
        <v>601</v>
      </c>
      <c r="E5262">
        <f>VLOOKUP(A5262,Kagle!A:Q,17)</f>
        <v>0.71599999999999997</v>
      </c>
    </row>
    <row r="5263" spans="1:5" ht="15">
      <c r="A5263" s="6" t="s">
        <v>279</v>
      </c>
      <c r="B5263" s="8">
        <v>3547</v>
      </c>
      <c r="C5263" s="6" t="s">
        <v>617</v>
      </c>
      <c r="D5263" s="6" t="s">
        <v>610</v>
      </c>
      <c r="E5263">
        <f>VLOOKUP(A5263,Kagle!A:Q,17)</f>
        <v>0.68</v>
      </c>
    </row>
    <row r="5264" spans="1:5" ht="15">
      <c r="A5264" s="6" t="s">
        <v>280</v>
      </c>
      <c r="B5264" s="8">
        <v>2772</v>
      </c>
      <c r="C5264" s="6" t="s">
        <v>620</v>
      </c>
      <c r="D5264" s="6" t="s">
        <v>603</v>
      </c>
      <c r="E5264">
        <f>VLOOKUP(A5264,Kagle!A:Q,17)</f>
        <v>0.71</v>
      </c>
    </row>
    <row r="5265" spans="1:5" ht="15">
      <c r="A5265" s="6" t="s">
        <v>281</v>
      </c>
      <c r="B5265" s="8">
        <v>2422</v>
      </c>
      <c r="C5265" s="6" t="s">
        <v>617</v>
      </c>
      <c r="D5265" s="6" t="s">
        <v>610</v>
      </c>
      <c r="E5265">
        <f>VLOOKUP(A5265,Kagle!A:Q,17)</f>
        <v>0.76200000000000001</v>
      </c>
    </row>
    <row r="5266" spans="1:5" ht="15">
      <c r="A5266" s="6" t="s">
        <v>282</v>
      </c>
      <c r="B5266" s="8">
        <v>39064</v>
      </c>
      <c r="C5266" s="6" t="s">
        <v>620</v>
      </c>
      <c r="D5266" s="6" t="s">
        <v>603</v>
      </c>
      <c r="E5266">
        <f>VLOOKUP(A5266,Kagle!A:Q,17)</f>
        <v>0.74</v>
      </c>
    </row>
    <row r="5267" spans="1:5" ht="15">
      <c r="A5267" s="6" t="s">
        <v>283</v>
      </c>
      <c r="B5267" s="8">
        <v>10056</v>
      </c>
      <c r="C5267" s="6" t="s">
        <v>615</v>
      </c>
      <c r="D5267" s="6" t="s">
        <v>607</v>
      </c>
      <c r="E5267">
        <f>VLOOKUP(A5267,Kagle!A:Q,17)</f>
        <v>0.56999999999999995</v>
      </c>
    </row>
    <row r="5268" spans="1:5" ht="15">
      <c r="A5268" s="6" t="s">
        <v>284</v>
      </c>
      <c r="B5268" s="8">
        <v>33503</v>
      </c>
      <c r="C5268" s="6" t="s">
        <v>620</v>
      </c>
      <c r="D5268" s="6" t="s">
        <v>603</v>
      </c>
      <c r="E5268">
        <f>VLOOKUP(A5268,Kagle!A:Q,17)</f>
        <v>0.72199999999999998</v>
      </c>
    </row>
    <row r="5269" spans="1:5" ht="15">
      <c r="A5269" s="6" t="s">
        <v>285</v>
      </c>
      <c r="B5269" s="8">
        <v>1738</v>
      </c>
      <c r="C5269" s="6" t="s">
        <v>604</v>
      </c>
      <c r="D5269" s="6" t="s">
        <v>605</v>
      </c>
      <c r="E5269">
        <f>VLOOKUP(A5269,Kagle!A:Q,17)</f>
        <v>0.53100000000000003</v>
      </c>
    </row>
    <row r="5270" spans="1:5" ht="15">
      <c r="A5270" s="6" t="s">
        <v>286</v>
      </c>
      <c r="B5270" s="8">
        <v>31257</v>
      </c>
      <c r="C5270" s="6" t="s">
        <v>612</v>
      </c>
      <c r="D5270" s="6" t="s">
        <v>607</v>
      </c>
      <c r="E5270">
        <f>VLOOKUP(A5270,Kagle!A:Q,17)</f>
        <v>0.60499999999999998</v>
      </c>
    </row>
    <row r="5271" spans="1:5" ht="15">
      <c r="A5271" s="6" t="s">
        <v>287</v>
      </c>
      <c r="B5271" s="8">
        <v>13813</v>
      </c>
      <c r="C5271" s="6" t="s">
        <v>623</v>
      </c>
      <c r="D5271" s="6" t="s">
        <v>607</v>
      </c>
      <c r="E5271">
        <f>VLOOKUP(A5271,Kagle!A:Q,17)</f>
        <v>0.53200000000000003</v>
      </c>
    </row>
    <row r="5272" spans="1:5" ht="15">
      <c r="A5272" s="6" t="s">
        <v>288</v>
      </c>
      <c r="B5272" s="8">
        <v>27826</v>
      </c>
      <c r="C5272" s="6" t="s">
        <v>604</v>
      </c>
      <c r="D5272" s="6" t="s">
        <v>605</v>
      </c>
      <c r="E5272">
        <f>VLOOKUP(A5272,Kagle!A:Q,17)</f>
        <v>0.56200000000000006</v>
      </c>
    </row>
    <row r="5273" spans="1:5" ht="15">
      <c r="A5273" s="6" t="s">
        <v>289</v>
      </c>
      <c r="B5273" s="8">
        <v>19168</v>
      </c>
      <c r="C5273" s="6" t="s">
        <v>606</v>
      </c>
      <c r="D5273" s="6" t="s">
        <v>607</v>
      </c>
      <c r="E5273">
        <f>VLOOKUP(A5273,Kagle!A:Q,17)</f>
        <v>0.60599999999999998</v>
      </c>
    </row>
    <row r="5274" spans="1:5" ht="15">
      <c r="A5274" s="6" t="s">
        <v>5373</v>
      </c>
      <c r="B5274" s="8">
        <v>56291</v>
      </c>
      <c r="C5274" s="6" t="s">
        <v>630</v>
      </c>
      <c r="D5274" s="6" t="s">
        <v>603</v>
      </c>
      <c r="E5274">
        <f>VLOOKUP(A5274,Kagle!A:Q,17)</f>
        <v>0.66700000000000004</v>
      </c>
    </row>
    <row r="5275" spans="1:5" ht="15">
      <c r="A5275" s="6" t="s">
        <v>290</v>
      </c>
      <c r="B5275" s="8">
        <v>10640</v>
      </c>
      <c r="C5275" s="6" t="s">
        <v>617</v>
      </c>
      <c r="D5275" s="6" t="s">
        <v>610</v>
      </c>
      <c r="E5275">
        <f>VLOOKUP(A5275,Kagle!A:Q,17)</f>
        <v>0.72</v>
      </c>
    </row>
    <row r="5276" spans="1:5" ht="15">
      <c r="A5276" s="6" t="s">
        <v>291</v>
      </c>
      <c r="B5276" s="8">
        <v>52632</v>
      </c>
      <c r="C5276" s="6" t="s">
        <v>617</v>
      </c>
      <c r="D5276" s="6" t="s">
        <v>610</v>
      </c>
      <c r="E5276">
        <f>VLOOKUP(A5276,Kagle!A:Q,17)</f>
        <v>0.70099999999999996</v>
      </c>
    </row>
    <row r="5277" spans="1:5" ht="15">
      <c r="A5277" s="6" t="s">
        <v>292</v>
      </c>
      <c r="B5277" s="8">
        <v>2334</v>
      </c>
      <c r="C5277" s="6" t="s">
        <v>608</v>
      </c>
      <c r="D5277" s="6" t="s">
        <v>607</v>
      </c>
      <c r="E5277">
        <f>VLOOKUP(A5277,Kagle!A:Q,17)</f>
        <v>0.52800000000000002</v>
      </c>
    </row>
    <row r="5278" spans="1:5" ht="15">
      <c r="A5278" s="6" t="s">
        <v>293</v>
      </c>
      <c r="B5278" s="8">
        <v>16189</v>
      </c>
      <c r="C5278" s="6" t="s">
        <v>620</v>
      </c>
      <c r="D5278" s="6" t="s">
        <v>603</v>
      </c>
      <c r="E5278">
        <f>VLOOKUP(A5278,Kagle!A:Q,17)</f>
        <v>0.78500000000000003</v>
      </c>
    </row>
    <row r="5279" spans="1:5" ht="15">
      <c r="A5279" s="6" t="s">
        <v>294</v>
      </c>
      <c r="B5279" s="8">
        <v>47714</v>
      </c>
      <c r="C5279" s="6" t="s">
        <v>617</v>
      </c>
      <c r="D5279" s="6" t="s">
        <v>610</v>
      </c>
      <c r="E5279">
        <f>VLOOKUP(A5279,Kagle!A:Q,17)</f>
        <v>0.79</v>
      </c>
    </row>
    <row r="5280" spans="1:5" ht="15">
      <c r="A5280" s="6" t="s">
        <v>295</v>
      </c>
      <c r="B5280" s="8">
        <v>2643</v>
      </c>
      <c r="C5280" s="6" t="s">
        <v>611</v>
      </c>
      <c r="D5280" s="6" t="s">
        <v>610</v>
      </c>
      <c r="E5280">
        <f>VLOOKUP(A5280,Kagle!A:Q,17)</f>
        <v>0.70599999999999996</v>
      </c>
    </row>
    <row r="5281" spans="1:5" ht="15">
      <c r="A5281" s="6" t="s">
        <v>296</v>
      </c>
      <c r="B5281" s="8">
        <v>19366</v>
      </c>
      <c r="C5281" s="6" t="s">
        <v>609</v>
      </c>
      <c r="D5281" s="6" t="s">
        <v>610</v>
      </c>
      <c r="E5281">
        <f>VLOOKUP(A5281,Kagle!A:Q,17)</f>
        <v>0.68</v>
      </c>
    </row>
    <row r="5282" spans="1:5" ht="15">
      <c r="A5282" s="6" t="s">
        <v>297</v>
      </c>
      <c r="B5282" s="8">
        <v>12038</v>
      </c>
      <c r="C5282" s="6" t="s">
        <v>617</v>
      </c>
      <c r="D5282" s="6" t="s">
        <v>610</v>
      </c>
      <c r="E5282">
        <f>VLOOKUP(A5282,Kagle!A:Q,17)</f>
        <v>0.71799999999999997</v>
      </c>
    </row>
    <row r="5283" spans="1:5" ht="15">
      <c r="A5283" s="6" t="s">
        <v>298</v>
      </c>
      <c r="B5283" s="8">
        <v>11115</v>
      </c>
      <c r="C5283" s="6" t="s">
        <v>602</v>
      </c>
      <c r="D5283" s="6" t="s">
        <v>603</v>
      </c>
      <c r="E5283">
        <f>VLOOKUP(A5283,Kagle!A:Q,17)</f>
        <v>0.74</v>
      </c>
    </row>
    <row r="5284" spans="1:5" ht="15">
      <c r="A5284" s="6" t="s">
        <v>299</v>
      </c>
      <c r="B5284" s="8">
        <v>80032</v>
      </c>
      <c r="C5284" s="6" t="s">
        <v>617</v>
      </c>
      <c r="D5284" s="6" t="s">
        <v>610</v>
      </c>
      <c r="E5284">
        <f>VLOOKUP(A5284,Kagle!A:Q,17)</f>
        <v>0.71</v>
      </c>
    </row>
    <row r="5285" spans="1:5" ht="15">
      <c r="A5285" s="6" t="s">
        <v>300</v>
      </c>
      <c r="B5285" s="8">
        <v>28581</v>
      </c>
      <c r="C5285" s="6" t="s">
        <v>617</v>
      </c>
      <c r="D5285" s="6" t="s">
        <v>610</v>
      </c>
      <c r="E5285">
        <f>VLOOKUP(A5285,Kagle!A:Q,17)</f>
        <v>0.75900000000000001</v>
      </c>
    </row>
    <row r="5286" spans="1:5" ht="15">
      <c r="A5286" s="6" t="s">
        <v>301</v>
      </c>
      <c r="B5286" s="8">
        <v>23876</v>
      </c>
      <c r="C5286" s="6" t="s">
        <v>617</v>
      </c>
      <c r="D5286" s="6" t="s">
        <v>610</v>
      </c>
      <c r="E5286">
        <f>VLOOKUP(A5286,Kagle!A:Q,17)</f>
        <v>0.66200000000000003</v>
      </c>
    </row>
    <row r="5287" spans="1:5" ht="15">
      <c r="A5287" s="6" t="s">
        <v>302</v>
      </c>
      <c r="B5287" s="8">
        <v>2669</v>
      </c>
      <c r="C5287" s="6" t="s">
        <v>620</v>
      </c>
      <c r="D5287" s="6" t="s">
        <v>603</v>
      </c>
      <c r="E5287">
        <f>VLOOKUP(A5287,Kagle!A:Q,17)</f>
        <v>0.753</v>
      </c>
    </row>
    <row r="5288" spans="1:5" ht="15">
      <c r="A5288" s="6" t="s">
        <v>303</v>
      </c>
      <c r="B5288" s="8">
        <v>5832</v>
      </c>
      <c r="C5288" s="6" t="s">
        <v>624</v>
      </c>
      <c r="D5288" s="6" t="s">
        <v>601</v>
      </c>
      <c r="E5288">
        <f>VLOOKUP(A5288,Kagle!A:Q,17)</f>
        <v>0.74</v>
      </c>
    </row>
    <row r="5289" spans="1:5" ht="15">
      <c r="A5289" s="6" t="s">
        <v>304</v>
      </c>
      <c r="B5289" s="8">
        <v>123281</v>
      </c>
      <c r="C5289" s="6" t="s">
        <v>602</v>
      </c>
      <c r="D5289" s="6" t="s">
        <v>603</v>
      </c>
      <c r="E5289">
        <f>VLOOKUP(A5289,Kagle!A:Q,17)</f>
        <v>0.752</v>
      </c>
    </row>
    <row r="5290" spans="1:5" ht="15">
      <c r="A5290" s="6" t="s">
        <v>305</v>
      </c>
      <c r="B5290" s="8">
        <v>32716</v>
      </c>
      <c r="C5290" s="6" t="s">
        <v>617</v>
      </c>
      <c r="D5290" s="6" t="s">
        <v>610</v>
      </c>
      <c r="E5290">
        <f>VLOOKUP(A5290,Kagle!A:Q,17)</f>
        <v>0.70299999999999996</v>
      </c>
    </row>
    <row r="5291" spans="1:5" ht="15">
      <c r="A5291" s="6" t="s">
        <v>306</v>
      </c>
      <c r="B5291" s="8">
        <v>4251</v>
      </c>
      <c r="C5291" s="6" t="s">
        <v>617</v>
      </c>
      <c r="D5291" s="6" t="s">
        <v>610</v>
      </c>
      <c r="E5291">
        <f>VLOOKUP(A5291,Kagle!A:Q,17)</f>
        <v>0.76800000000000002</v>
      </c>
    </row>
    <row r="5292" spans="1:5" ht="15">
      <c r="A5292" s="6" t="s">
        <v>307</v>
      </c>
      <c r="B5292" s="8">
        <v>23852</v>
      </c>
      <c r="C5292" s="6" t="s">
        <v>602</v>
      </c>
      <c r="D5292" s="6" t="s">
        <v>603</v>
      </c>
      <c r="E5292">
        <f>VLOOKUP(A5292,Kagle!A:Q,17)</f>
        <v>0.73099999999999998</v>
      </c>
    </row>
    <row r="5293" spans="1:5" ht="15">
      <c r="A5293" s="6" t="s">
        <v>308</v>
      </c>
      <c r="B5293" s="8">
        <v>56940</v>
      </c>
      <c r="C5293" s="6" t="s">
        <v>600</v>
      </c>
      <c r="D5293" s="6" t="s">
        <v>601</v>
      </c>
      <c r="E5293">
        <f>VLOOKUP(A5293,Kagle!A:Q,17)</f>
        <v>0.745</v>
      </c>
    </row>
    <row r="5294" spans="1:5" ht="15">
      <c r="A5294" s="6" t="s">
        <v>309</v>
      </c>
      <c r="B5294" s="8">
        <v>2830</v>
      </c>
      <c r="C5294" s="6" t="s">
        <v>630</v>
      </c>
      <c r="D5294" s="6" t="s">
        <v>603</v>
      </c>
      <c r="E5294">
        <f>VLOOKUP(A5294,Kagle!A:Q,17)</f>
        <v>0.72499999999999998</v>
      </c>
    </row>
    <row r="5295" spans="1:5" ht="15">
      <c r="A5295" s="6" t="s">
        <v>310</v>
      </c>
      <c r="B5295" s="8">
        <v>82142</v>
      </c>
      <c r="C5295" s="6" t="s">
        <v>611</v>
      </c>
      <c r="D5295" s="6" t="s">
        <v>610</v>
      </c>
      <c r="E5295">
        <f>VLOOKUP(A5295,Kagle!A:Q,17)</f>
        <v>0.77400000000000002</v>
      </c>
    </row>
    <row r="5296" spans="1:5" ht="15">
      <c r="A5296" s="6" t="s">
        <v>311</v>
      </c>
      <c r="B5296" s="8">
        <v>3966</v>
      </c>
      <c r="C5296" s="6" t="s">
        <v>611</v>
      </c>
      <c r="D5296" s="6" t="s">
        <v>610</v>
      </c>
      <c r="E5296">
        <f>VLOOKUP(A5296,Kagle!A:Q,17)</f>
        <v>0.73</v>
      </c>
    </row>
    <row r="5297" spans="1:5" ht="15">
      <c r="A5297" s="6" t="s">
        <v>312</v>
      </c>
      <c r="B5297" s="8">
        <v>7093</v>
      </c>
      <c r="C5297" s="6" t="s">
        <v>611</v>
      </c>
      <c r="D5297" s="6" t="s">
        <v>610</v>
      </c>
      <c r="E5297">
        <f>VLOOKUP(A5297,Kagle!A:Q,17)</f>
        <v>0.79500000000000004</v>
      </c>
    </row>
    <row r="5298" spans="1:5" ht="15">
      <c r="A5298" s="6" t="s">
        <v>313</v>
      </c>
      <c r="B5298" s="8">
        <v>7991</v>
      </c>
      <c r="C5298" s="6" t="s">
        <v>612</v>
      </c>
      <c r="D5298" s="6" t="s">
        <v>607</v>
      </c>
      <c r="E5298">
        <f>VLOOKUP(A5298,Kagle!A:Q,17)</f>
        <v>0.59499999999999997</v>
      </c>
    </row>
    <row r="5299" spans="1:5" ht="15">
      <c r="A5299" s="6" t="s">
        <v>313</v>
      </c>
      <c r="B5299" s="8">
        <v>30816</v>
      </c>
      <c r="C5299" s="6" t="s">
        <v>600</v>
      </c>
      <c r="D5299" s="6" t="s">
        <v>601</v>
      </c>
      <c r="E5299">
        <f>VLOOKUP(A5299,Kagle!A:Q,17)</f>
        <v>0.59499999999999997</v>
      </c>
    </row>
    <row r="5300" spans="1:5" ht="15">
      <c r="A5300" s="6" t="s">
        <v>314</v>
      </c>
      <c r="B5300" s="8">
        <v>129823</v>
      </c>
      <c r="C5300" s="6" t="s">
        <v>617</v>
      </c>
      <c r="D5300" s="6" t="s">
        <v>610</v>
      </c>
      <c r="E5300">
        <f>VLOOKUP(A5300,Kagle!A:Q,17)</f>
        <v>0.68700000000000006</v>
      </c>
    </row>
    <row r="5301" spans="1:5" ht="15">
      <c r="A5301" s="6" t="s">
        <v>315</v>
      </c>
      <c r="B5301" s="8">
        <v>5791</v>
      </c>
      <c r="C5301" s="6" t="s">
        <v>622</v>
      </c>
      <c r="D5301" s="6" t="s">
        <v>607</v>
      </c>
      <c r="E5301">
        <f>VLOOKUP(A5301,Kagle!A:Q,17)</f>
        <v>0.60899999999999999</v>
      </c>
    </row>
    <row r="5302" spans="1:5" ht="15">
      <c r="A5302" s="6" t="s">
        <v>315</v>
      </c>
      <c r="B5302" s="8">
        <v>9464</v>
      </c>
      <c r="C5302" s="6" t="s">
        <v>612</v>
      </c>
      <c r="D5302" s="6" t="s">
        <v>607</v>
      </c>
      <c r="E5302">
        <f>VLOOKUP(A5302,Kagle!A:Q,17)</f>
        <v>0.60899999999999999</v>
      </c>
    </row>
    <row r="5303" spans="1:5" ht="15">
      <c r="A5303" s="6" t="s">
        <v>315</v>
      </c>
      <c r="B5303" s="8">
        <v>15243</v>
      </c>
      <c r="C5303" s="6" t="s">
        <v>617</v>
      </c>
      <c r="D5303" s="6" t="s">
        <v>610</v>
      </c>
      <c r="E5303">
        <f>VLOOKUP(A5303,Kagle!A:Q,17)</f>
        <v>0.60899999999999999</v>
      </c>
    </row>
    <row r="5304" spans="1:5" ht="15">
      <c r="A5304" s="6" t="s">
        <v>316</v>
      </c>
      <c r="B5304" s="8">
        <v>29856</v>
      </c>
      <c r="C5304" s="6" t="s">
        <v>615</v>
      </c>
      <c r="D5304" s="6" t="s">
        <v>607</v>
      </c>
      <c r="E5304">
        <f>VLOOKUP(A5304,Kagle!A:Q,17)</f>
        <v>0.60199999999999998</v>
      </c>
    </row>
    <row r="5305" spans="1:5" ht="15">
      <c r="A5305" s="6" t="s">
        <v>317</v>
      </c>
      <c r="B5305" s="8">
        <v>3216</v>
      </c>
      <c r="C5305" s="6" t="s">
        <v>614</v>
      </c>
      <c r="D5305" s="6" t="s">
        <v>607</v>
      </c>
      <c r="E5305">
        <f>VLOOKUP(A5305,Kagle!A:Q,17)</f>
        <v>0.60599999999999998</v>
      </c>
    </row>
    <row r="5306" spans="1:5" ht="15">
      <c r="A5306" s="6" t="s">
        <v>318</v>
      </c>
      <c r="B5306" s="8">
        <v>22112</v>
      </c>
      <c r="C5306" s="6" t="s">
        <v>600</v>
      </c>
      <c r="D5306" s="6" t="s">
        <v>601</v>
      </c>
      <c r="E5306">
        <f>VLOOKUP(A5306,Kagle!A:Q,17)</f>
        <v>0.65300000000000002</v>
      </c>
    </row>
    <row r="5307" spans="1:5" ht="15">
      <c r="A5307" s="6" t="s">
        <v>319</v>
      </c>
      <c r="B5307" s="8">
        <v>3498</v>
      </c>
      <c r="C5307" s="6" t="s">
        <v>611</v>
      </c>
      <c r="D5307" s="6" t="s">
        <v>610</v>
      </c>
      <c r="E5307">
        <f>VLOOKUP(A5307,Kagle!A:Q,17)</f>
        <v>0.77500000000000002</v>
      </c>
    </row>
    <row r="5308" spans="1:5" ht="15">
      <c r="A5308" s="6" t="s">
        <v>320</v>
      </c>
      <c r="B5308" s="8">
        <v>7434</v>
      </c>
      <c r="C5308" s="6" t="s">
        <v>611</v>
      </c>
      <c r="D5308" s="6" t="s">
        <v>610</v>
      </c>
      <c r="E5308">
        <f>VLOOKUP(A5308,Kagle!A:Q,17)</f>
        <v>0.8</v>
      </c>
    </row>
    <row r="5309" spans="1:5" ht="15">
      <c r="A5309" s="6" t="s">
        <v>321</v>
      </c>
      <c r="B5309" s="8">
        <v>106422</v>
      </c>
      <c r="C5309" s="6" t="s">
        <v>608</v>
      </c>
      <c r="D5309" s="6" t="s">
        <v>607</v>
      </c>
      <c r="E5309">
        <f>VLOOKUP(A5309,Kagle!A:Q,17)</f>
        <v>0.57899999999999996</v>
      </c>
    </row>
    <row r="5310" spans="1:5" ht="15">
      <c r="A5310" s="6" t="s">
        <v>322</v>
      </c>
      <c r="B5310" s="8">
        <v>50798</v>
      </c>
      <c r="C5310" s="6" t="s">
        <v>604</v>
      </c>
      <c r="D5310" s="6" t="s">
        <v>605</v>
      </c>
      <c r="E5310">
        <f>VLOOKUP(A5310,Kagle!A:Q,17)</f>
        <v>0.65900000000000003</v>
      </c>
    </row>
    <row r="5311" spans="1:5" ht="15">
      <c r="A5311" s="6" t="s">
        <v>323</v>
      </c>
      <c r="B5311" s="8">
        <v>40136</v>
      </c>
      <c r="C5311" s="6" t="s">
        <v>617</v>
      </c>
      <c r="D5311" s="6" t="s">
        <v>610</v>
      </c>
      <c r="E5311">
        <f>VLOOKUP(A5311,Kagle!A:Q,17)</f>
        <v>0.747</v>
      </c>
    </row>
    <row r="5312" spans="1:5" ht="15">
      <c r="A5312" s="6" t="s">
        <v>324</v>
      </c>
      <c r="B5312" s="8">
        <v>5644</v>
      </c>
      <c r="C5312" s="6" t="s">
        <v>604</v>
      </c>
      <c r="D5312" s="6" t="s">
        <v>605</v>
      </c>
      <c r="E5312">
        <f>VLOOKUP(A5312,Kagle!A:Q,17)</f>
        <v>0.67</v>
      </c>
    </row>
    <row r="5313" spans="1:5" ht="15">
      <c r="A5313" s="6" t="s">
        <v>325</v>
      </c>
      <c r="B5313" s="8">
        <v>115144</v>
      </c>
      <c r="C5313" s="6" t="s">
        <v>614</v>
      </c>
      <c r="D5313" s="6" t="s">
        <v>607</v>
      </c>
      <c r="E5313">
        <f>VLOOKUP(A5313,Kagle!A:Q,17)</f>
        <v>0.55500000000000005</v>
      </c>
    </row>
    <row r="5314" spans="1:5" ht="15">
      <c r="A5314" s="6" t="s">
        <v>326</v>
      </c>
      <c r="B5314" s="8">
        <v>5854</v>
      </c>
      <c r="C5314" s="6" t="s">
        <v>620</v>
      </c>
      <c r="D5314" s="6" t="s">
        <v>603</v>
      </c>
      <c r="E5314">
        <f>VLOOKUP(A5314,Kagle!A:Q,17)</f>
        <v>0.72799999999999998</v>
      </c>
    </row>
    <row r="5315" spans="1:5" ht="15">
      <c r="A5315" s="6" t="s">
        <v>327</v>
      </c>
      <c r="B5315" s="8">
        <v>6977</v>
      </c>
      <c r="C5315" s="6" t="s">
        <v>602</v>
      </c>
      <c r="D5315" s="6" t="s">
        <v>603</v>
      </c>
      <c r="E5315">
        <f>VLOOKUP(A5315,Kagle!A:Q,17)</f>
        <v>0.626</v>
      </c>
    </row>
    <row r="5316" spans="1:5" ht="15">
      <c r="A5316" s="6" t="s">
        <v>328</v>
      </c>
      <c r="B5316" s="8">
        <v>6765</v>
      </c>
      <c r="C5316" s="6" t="s">
        <v>611</v>
      </c>
      <c r="D5316" s="6" t="s">
        <v>610</v>
      </c>
      <c r="E5316">
        <f>VLOOKUP(A5316,Kagle!A:Q,17)</f>
        <v>0.752</v>
      </c>
    </row>
    <row r="5317" spans="1:5" ht="15">
      <c r="A5317" s="6" t="s">
        <v>329</v>
      </c>
      <c r="B5317" s="8">
        <v>4525</v>
      </c>
      <c r="C5317" s="6" t="s">
        <v>617</v>
      </c>
      <c r="D5317" s="6" t="s">
        <v>610</v>
      </c>
      <c r="E5317">
        <f>VLOOKUP(A5317,Kagle!A:Q,17)</f>
        <v>0.65700000000000003</v>
      </c>
    </row>
    <row r="5318" spans="1:5" ht="15">
      <c r="A5318" s="6" t="s">
        <v>330</v>
      </c>
      <c r="B5318" s="8">
        <v>4577</v>
      </c>
      <c r="C5318" s="6" t="s">
        <v>609</v>
      </c>
      <c r="D5318" s="6" t="s">
        <v>610</v>
      </c>
      <c r="E5318">
        <f>VLOOKUP(A5318,Kagle!A:Q,17)</f>
        <v>0.61099999999999999</v>
      </c>
    </row>
    <row r="5319" spans="1:5" ht="15">
      <c r="A5319" s="6" t="s">
        <v>331</v>
      </c>
      <c r="B5319" s="8">
        <v>9022</v>
      </c>
      <c r="C5319" s="6" t="s">
        <v>609</v>
      </c>
      <c r="D5319" s="6" t="s">
        <v>610</v>
      </c>
      <c r="E5319">
        <f>VLOOKUP(A5319,Kagle!A:Q,17)</f>
        <v>0.69499999999999995</v>
      </c>
    </row>
    <row r="5320" spans="1:5" ht="15">
      <c r="A5320" s="6" t="s">
        <v>332</v>
      </c>
      <c r="B5320" s="8">
        <v>8533</v>
      </c>
      <c r="C5320" s="6" t="s">
        <v>614</v>
      </c>
      <c r="D5320" s="6" t="s">
        <v>607</v>
      </c>
      <c r="E5320">
        <f>VLOOKUP(A5320,Kagle!A:Q,17)</f>
        <v>0.56999999999999995</v>
      </c>
    </row>
    <row r="5321" spans="1:5" ht="15">
      <c r="A5321" s="6" t="s">
        <v>333</v>
      </c>
      <c r="B5321" s="8">
        <v>42040</v>
      </c>
      <c r="C5321" s="6" t="s">
        <v>620</v>
      </c>
      <c r="D5321" s="6" t="s">
        <v>603</v>
      </c>
      <c r="E5321">
        <f>VLOOKUP(A5321,Kagle!A:Q,17)</f>
        <v>0.77</v>
      </c>
    </row>
    <row r="5322" spans="1:5" ht="15">
      <c r="A5322" s="6" t="s">
        <v>334</v>
      </c>
      <c r="B5322" s="8">
        <v>65570</v>
      </c>
      <c r="C5322" s="6" t="s">
        <v>602</v>
      </c>
      <c r="D5322" s="6" t="s">
        <v>603</v>
      </c>
      <c r="E5322">
        <f>VLOOKUP(A5322,Kagle!A:Q,17)</f>
        <v>0.72</v>
      </c>
    </row>
    <row r="5323" spans="1:5" ht="15">
      <c r="A5323" s="6" t="s">
        <v>335</v>
      </c>
      <c r="B5323" s="8">
        <v>25398</v>
      </c>
      <c r="C5323" s="6" t="s">
        <v>612</v>
      </c>
      <c r="D5323" s="6" t="s">
        <v>607</v>
      </c>
      <c r="E5323">
        <f>VLOOKUP(A5323,Kagle!A:Q,17)</f>
        <v>0.51900000000000002</v>
      </c>
    </row>
    <row r="5324" spans="1:5" ht="15">
      <c r="A5324" s="6" t="s">
        <v>336</v>
      </c>
      <c r="B5324" s="8">
        <v>27551</v>
      </c>
      <c r="C5324" s="6" t="s">
        <v>617</v>
      </c>
      <c r="D5324" s="6" t="s">
        <v>610</v>
      </c>
      <c r="E5324">
        <f>VLOOKUP(A5324,Kagle!A:Q,17)</f>
        <v>0.69</v>
      </c>
    </row>
    <row r="5325" spans="1:5" ht="15">
      <c r="A5325" s="6" t="s">
        <v>337</v>
      </c>
      <c r="B5325" s="8">
        <v>1459</v>
      </c>
      <c r="C5325" s="6" t="s">
        <v>617</v>
      </c>
      <c r="D5325" s="6" t="s">
        <v>610</v>
      </c>
      <c r="E5325">
        <f>VLOOKUP(A5325,Kagle!A:Q,17)</f>
        <v>0.71</v>
      </c>
    </row>
    <row r="5326" spans="1:5" ht="15">
      <c r="A5326" s="6" t="s">
        <v>338</v>
      </c>
      <c r="B5326" s="8">
        <v>24068</v>
      </c>
      <c r="C5326" s="6" t="s">
        <v>617</v>
      </c>
      <c r="D5326" s="6" t="s">
        <v>610</v>
      </c>
      <c r="E5326">
        <f>VLOOKUP(A5326,Kagle!A:Q,17)</f>
        <v>0.71799999999999997</v>
      </c>
    </row>
    <row r="5327" spans="1:5" ht="15">
      <c r="A5327" s="6" t="s">
        <v>339</v>
      </c>
      <c r="B5327" s="8">
        <v>4939</v>
      </c>
      <c r="C5327" s="6" t="s">
        <v>617</v>
      </c>
      <c r="D5327" s="6" t="s">
        <v>610</v>
      </c>
      <c r="E5327">
        <f>VLOOKUP(A5327,Kagle!A:Q,17)</f>
        <v>0.72799999999999998</v>
      </c>
    </row>
    <row r="5328" spans="1:5" ht="15">
      <c r="A5328" s="6" t="s">
        <v>340</v>
      </c>
      <c r="B5328" s="8">
        <v>7810</v>
      </c>
      <c r="C5328" s="6" t="s">
        <v>612</v>
      </c>
      <c r="D5328" s="6" t="s">
        <v>607</v>
      </c>
      <c r="E5328">
        <f>VLOOKUP(A5328,Kagle!A:Q,17)</f>
        <v>0.63400000000000001</v>
      </c>
    </row>
    <row r="5329" spans="1:5" ht="15">
      <c r="A5329" s="6" t="s">
        <v>341</v>
      </c>
      <c r="B5329" s="8">
        <v>8256</v>
      </c>
      <c r="C5329" s="6" t="s">
        <v>609</v>
      </c>
      <c r="D5329" s="6" t="s">
        <v>610</v>
      </c>
      <c r="E5329">
        <f>VLOOKUP(A5329,Kagle!A:Q,17)</f>
        <v>0.73</v>
      </c>
    </row>
    <row r="5330" spans="1:5" ht="15">
      <c r="A5330" s="6" t="s">
        <v>342</v>
      </c>
      <c r="B5330" s="8">
        <v>8109</v>
      </c>
      <c r="C5330" s="6" t="s">
        <v>620</v>
      </c>
      <c r="D5330" s="6" t="s">
        <v>603</v>
      </c>
      <c r="E5330">
        <f>VLOOKUP(A5330,Kagle!A:Q,17)</f>
        <v>0.76900000000000002</v>
      </c>
    </row>
    <row r="5331" spans="1:5" ht="15">
      <c r="A5331" s="6" t="s">
        <v>343</v>
      </c>
      <c r="B5331" s="8">
        <v>15583</v>
      </c>
      <c r="C5331" s="6" t="s">
        <v>613</v>
      </c>
      <c r="D5331" s="6" t="s">
        <v>605</v>
      </c>
      <c r="E5331">
        <f>VLOOKUP(A5331,Kagle!A:Q,17)</f>
        <v>0.67</v>
      </c>
    </row>
    <row r="5332" spans="1:5" ht="15">
      <c r="A5332" s="6" t="s">
        <v>344</v>
      </c>
      <c r="B5332" s="8">
        <v>1922</v>
      </c>
      <c r="C5332" s="6" t="s">
        <v>613</v>
      </c>
      <c r="D5332" s="6" t="s">
        <v>605</v>
      </c>
      <c r="E5332">
        <f>VLOOKUP(A5332,Kagle!A:Q,17)</f>
        <v>0.59</v>
      </c>
    </row>
    <row r="5333" spans="1:5" ht="15">
      <c r="A5333" s="6" t="s">
        <v>345</v>
      </c>
      <c r="B5333" s="8">
        <v>2729</v>
      </c>
      <c r="C5333" s="6" t="s">
        <v>614</v>
      </c>
      <c r="D5333" s="6" t="s">
        <v>607</v>
      </c>
      <c r="E5333">
        <f>VLOOKUP(A5333,Kagle!A:Q,17)</f>
        <v>0.56100000000000005</v>
      </c>
    </row>
    <row r="5334" spans="1:5" ht="15">
      <c r="A5334" s="6" t="s">
        <v>346</v>
      </c>
      <c r="B5334" s="8">
        <v>35709</v>
      </c>
      <c r="C5334" s="6" t="s">
        <v>614</v>
      </c>
      <c r="D5334" s="6" t="s">
        <v>607</v>
      </c>
      <c r="E5334">
        <f>VLOOKUP(A5334,Kagle!A:Q,17)</f>
        <v>0.53600000000000003</v>
      </c>
    </row>
    <row r="5335" spans="1:5" ht="15">
      <c r="A5335" s="6" t="s">
        <v>347</v>
      </c>
      <c r="B5335" s="8">
        <v>25868</v>
      </c>
      <c r="C5335" s="6" t="s">
        <v>620</v>
      </c>
      <c r="D5335" s="6" t="s">
        <v>603</v>
      </c>
      <c r="E5335">
        <f>VLOOKUP(A5335,Kagle!A:Q,17)</f>
        <v>0.75</v>
      </c>
    </row>
    <row r="5336" spans="1:5" ht="15">
      <c r="A5336" s="6" t="s">
        <v>348</v>
      </c>
      <c r="B5336" s="8">
        <v>2020</v>
      </c>
      <c r="C5336" s="6" t="s">
        <v>602</v>
      </c>
      <c r="D5336" s="6" t="s">
        <v>603</v>
      </c>
      <c r="E5336">
        <f>VLOOKUP(A5336,Kagle!A:Q,17)</f>
        <v>0.73599999999999999</v>
      </c>
    </row>
    <row r="5337" spans="1:5" ht="15">
      <c r="A5337" s="6" t="s">
        <v>348</v>
      </c>
      <c r="B5337" s="8">
        <v>1696</v>
      </c>
      <c r="C5337" s="6" t="s">
        <v>620</v>
      </c>
      <c r="D5337" s="6" t="s">
        <v>603</v>
      </c>
      <c r="E5337">
        <f>VLOOKUP(A5337,Kagle!A:Q,17)</f>
        <v>0.73599999999999999</v>
      </c>
    </row>
    <row r="5338" spans="1:5" ht="15">
      <c r="A5338" s="6" t="s">
        <v>349</v>
      </c>
      <c r="B5338" s="8">
        <v>20125</v>
      </c>
      <c r="C5338" s="6" t="s">
        <v>617</v>
      </c>
      <c r="D5338" s="6" t="s">
        <v>610</v>
      </c>
      <c r="E5338">
        <f>VLOOKUP(A5338,Kagle!A:Q,17)</f>
        <v>0.629</v>
      </c>
    </row>
    <row r="5339" spans="1:5" ht="15">
      <c r="A5339" s="6" t="s">
        <v>350</v>
      </c>
      <c r="B5339" s="8">
        <v>3423</v>
      </c>
      <c r="C5339" s="6" t="s">
        <v>606</v>
      </c>
      <c r="D5339" s="6" t="s">
        <v>607</v>
      </c>
      <c r="E5339">
        <f>VLOOKUP(A5339,Kagle!A:Q,17)</f>
        <v>0.60599999999999998</v>
      </c>
    </row>
    <row r="5340" spans="1:5" ht="15">
      <c r="A5340" s="6" t="s">
        <v>351</v>
      </c>
      <c r="B5340" s="8">
        <v>16431</v>
      </c>
      <c r="C5340" s="6" t="s">
        <v>600</v>
      </c>
      <c r="D5340" s="6" t="s">
        <v>601</v>
      </c>
      <c r="E5340">
        <f>VLOOKUP(A5340,Kagle!A:Q,17)</f>
        <v>0.7</v>
      </c>
    </row>
    <row r="5341" spans="1:5" ht="15">
      <c r="A5341" s="6" t="s">
        <v>352</v>
      </c>
      <c r="B5341" s="8">
        <v>4564</v>
      </c>
      <c r="C5341" s="6" t="s">
        <v>600</v>
      </c>
      <c r="D5341" s="6" t="s">
        <v>601</v>
      </c>
      <c r="E5341">
        <f>VLOOKUP(A5341,Kagle!A:Q,17)</f>
        <v>0.69099999999999995</v>
      </c>
    </row>
    <row r="5342" spans="1:5" ht="15">
      <c r="A5342" s="6" t="s">
        <v>353</v>
      </c>
      <c r="B5342" s="8">
        <v>5365</v>
      </c>
      <c r="C5342" s="6" t="s">
        <v>609</v>
      </c>
      <c r="D5342" s="6" t="s">
        <v>610</v>
      </c>
      <c r="E5342">
        <f>VLOOKUP(A5342,Kagle!A:Q,17)</f>
        <v>0.74</v>
      </c>
    </row>
    <row r="5343" spans="1:5" ht="15">
      <c r="A5343" s="6" t="s">
        <v>353</v>
      </c>
      <c r="B5343" s="8">
        <v>12990</v>
      </c>
      <c r="C5343" s="6" t="s">
        <v>611</v>
      </c>
      <c r="D5343" s="6" t="s">
        <v>610</v>
      </c>
      <c r="E5343">
        <f>VLOOKUP(A5343,Kagle!A:Q,17)</f>
        <v>0.74</v>
      </c>
    </row>
    <row r="5344" spans="1:5" ht="15">
      <c r="A5344" s="6" t="s">
        <v>354</v>
      </c>
      <c r="B5344" s="8">
        <v>13095</v>
      </c>
      <c r="C5344" s="6" t="s">
        <v>602</v>
      </c>
      <c r="D5344" s="6" t="s">
        <v>603</v>
      </c>
      <c r="E5344">
        <f>VLOOKUP(A5344,Kagle!A:Q,17)</f>
        <v>0.69599999999999995</v>
      </c>
    </row>
    <row r="5345" spans="1:5" ht="15">
      <c r="A5345" s="6" t="s">
        <v>355</v>
      </c>
      <c r="B5345" s="8">
        <v>5070</v>
      </c>
      <c r="C5345" s="6" t="s">
        <v>614</v>
      </c>
      <c r="D5345" s="6" t="s">
        <v>607</v>
      </c>
      <c r="E5345">
        <f>VLOOKUP(A5345,Kagle!A:Q,17)</f>
        <v>0.56100000000000005</v>
      </c>
    </row>
    <row r="5346" spans="1:5" ht="15">
      <c r="A5346" s="6" t="s">
        <v>356</v>
      </c>
      <c r="B5346" s="8">
        <v>59398</v>
      </c>
      <c r="C5346" s="6" t="s">
        <v>627</v>
      </c>
      <c r="D5346" s="6" t="s">
        <v>605</v>
      </c>
      <c r="E5346">
        <f>VLOOKUP(A5346,Kagle!A:Q,17)</f>
        <v>0.52700000000000002</v>
      </c>
    </row>
    <row r="5347" spans="1:5" ht="15">
      <c r="A5347" s="6" t="s">
        <v>357</v>
      </c>
      <c r="B5347" s="8">
        <v>13690</v>
      </c>
      <c r="C5347" s="6" t="s">
        <v>608</v>
      </c>
      <c r="D5347" s="6" t="s">
        <v>607</v>
      </c>
      <c r="E5347">
        <f>VLOOKUP(A5347,Kagle!A:Q,17)</f>
        <v>0.60499999999999998</v>
      </c>
    </row>
    <row r="5348" spans="1:5" ht="15">
      <c r="A5348" s="6" t="s">
        <v>358</v>
      </c>
      <c r="B5348" s="8">
        <v>24113</v>
      </c>
      <c r="C5348" s="6" t="s">
        <v>602</v>
      </c>
      <c r="D5348" s="6" t="s">
        <v>603</v>
      </c>
      <c r="E5348">
        <f>VLOOKUP(A5348,Kagle!A:Q,17)</f>
        <v>0.72</v>
      </c>
    </row>
    <row r="5349" spans="1:5" ht="15">
      <c r="A5349" s="6" t="s">
        <v>359</v>
      </c>
      <c r="B5349" s="8">
        <v>116797</v>
      </c>
      <c r="C5349" s="6" t="s">
        <v>602</v>
      </c>
      <c r="D5349" s="6" t="s">
        <v>603</v>
      </c>
      <c r="E5349">
        <f>VLOOKUP(A5349,Kagle!A:Q,17)</f>
        <v>0.60899999999999999</v>
      </c>
    </row>
    <row r="5350" spans="1:5" ht="15">
      <c r="A5350" s="6" t="s">
        <v>360</v>
      </c>
      <c r="B5350" s="8">
        <v>12599</v>
      </c>
      <c r="C5350" s="6" t="s">
        <v>608</v>
      </c>
      <c r="D5350" s="6" t="s">
        <v>607</v>
      </c>
      <c r="E5350">
        <f>VLOOKUP(A5350,Kagle!A:Q,17)</f>
        <v>0.57999999999999996</v>
      </c>
    </row>
    <row r="5351" spans="1:5" ht="15">
      <c r="A5351" s="6" t="s">
        <v>361</v>
      </c>
      <c r="B5351" s="8">
        <v>19877</v>
      </c>
      <c r="C5351" s="6" t="s">
        <v>608</v>
      </c>
      <c r="D5351" s="6" t="s">
        <v>607</v>
      </c>
      <c r="E5351">
        <f>VLOOKUP(A5351,Kagle!A:Q,17)</f>
        <v>0.61099999999999999</v>
      </c>
    </row>
    <row r="5352" spans="1:5" ht="15">
      <c r="A5352" s="6" t="s">
        <v>362</v>
      </c>
      <c r="B5352" s="8">
        <v>18847</v>
      </c>
      <c r="C5352" s="6" t="s">
        <v>606</v>
      </c>
      <c r="D5352" s="6" t="s">
        <v>607</v>
      </c>
      <c r="E5352">
        <f>VLOOKUP(A5352,Kagle!A:Q,17)</f>
        <v>0.64800000000000002</v>
      </c>
    </row>
    <row r="5353" spans="1:5" ht="15">
      <c r="A5353" s="6" t="s">
        <v>363</v>
      </c>
      <c r="B5353" s="8">
        <v>35047</v>
      </c>
      <c r="C5353" s="6" t="s">
        <v>602</v>
      </c>
      <c r="D5353" s="6" t="s">
        <v>603</v>
      </c>
      <c r="E5353">
        <f>VLOOKUP(A5353,Kagle!A:Q,17)</f>
        <v>0.61399999999999999</v>
      </c>
    </row>
    <row r="5354" spans="1:5" ht="15">
      <c r="A5354" s="6" t="s">
        <v>364</v>
      </c>
      <c r="B5354" s="8">
        <v>12493</v>
      </c>
      <c r="C5354" s="6" t="s">
        <v>620</v>
      </c>
      <c r="D5354" s="6" t="s">
        <v>603</v>
      </c>
      <c r="E5354">
        <f>VLOOKUP(A5354,Kagle!A:Q,17)</f>
        <v>0.7</v>
      </c>
    </row>
    <row r="5355" spans="1:5" ht="15">
      <c r="A5355" s="6" t="s">
        <v>365</v>
      </c>
      <c r="B5355" s="8">
        <v>6400</v>
      </c>
      <c r="C5355" s="6" t="s">
        <v>608</v>
      </c>
      <c r="D5355" s="6" t="s">
        <v>607</v>
      </c>
      <c r="E5355">
        <f>VLOOKUP(A5355,Kagle!A:Q,17)</f>
        <v>0.59299999999999997</v>
      </c>
    </row>
    <row r="5356" spans="1:5" ht="15">
      <c r="A5356" s="6" t="s">
        <v>366</v>
      </c>
      <c r="B5356" s="8">
        <v>27263</v>
      </c>
      <c r="C5356" s="6" t="s">
        <v>620</v>
      </c>
      <c r="D5356" s="6" t="s">
        <v>603</v>
      </c>
      <c r="E5356">
        <f>VLOOKUP(A5356,Kagle!A:Q,17)</f>
        <v>0.75</v>
      </c>
    </row>
    <row r="5357" spans="1:5" ht="15">
      <c r="A5357" s="6" t="s">
        <v>367</v>
      </c>
      <c r="B5357" s="8">
        <v>91824</v>
      </c>
      <c r="C5357" s="6" t="s">
        <v>602</v>
      </c>
      <c r="D5357" s="6" t="s">
        <v>603</v>
      </c>
      <c r="E5357">
        <f>VLOOKUP(A5357,Kagle!A:Q,17)</f>
        <v>0.77200000000000002</v>
      </c>
    </row>
    <row r="5358" spans="1:5" ht="15">
      <c r="A5358" s="6" t="s">
        <v>368</v>
      </c>
      <c r="B5358" s="8">
        <v>337092</v>
      </c>
      <c r="C5358" s="6" t="s">
        <v>602</v>
      </c>
      <c r="D5358" s="6" t="s">
        <v>603</v>
      </c>
      <c r="E5358">
        <f>VLOOKUP(A5358,Kagle!A:Q,17)</f>
        <v>0.78900000000000003</v>
      </c>
    </row>
    <row r="5359" spans="1:5" ht="15">
      <c r="A5359" s="6" t="s">
        <v>369</v>
      </c>
      <c r="B5359" s="8">
        <v>699097</v>
      </c>
      <c r="C5359" s="6" t="s">
        <v>620</v>
      </c>
      <c r="D5359" s="6" t="s">
        <v>603</v>
      </c>
      <c r="E5359">
        <f>VLOOKUP(A5359,Kagle!A:Q,17)</f>
        <v>0.72699999999999998</v>
      </c>
    </row>
    <row r="5360" spans="1:5" ht="15">
      <c r="A5360" s="6" t="s">
        <v>370</v>
      </c>
      <c r="B5360" s="8">
        <v>4804</v>
      </c>
      <c r="C5360" s="6" t="s">
        <v>609</v>
      </c>
      <c r="D5360" s="6" t="s">
        <v>610</v>
      </c>
      <c r="E5360">
        <f>VLOOKUP(A5360,Kagle!A:Q,17)</f>
        <v>0.74</v>
      </c>
    </row>
    <row r="5361" spans="1:5" ht="15">
      <c r="A5361" s="6" t="s">
        <v>371</v>
      </c>
      <c r="B5361" s="8">
        <v>20909</v>
      </c>
      <c r="C5361" s="6" t="s">
        <v>617</v>
      </c>
      <c r="D5361" s="6" t="s">
        <v>610</v>
      </c>
      <c r="E5361">
        <f>VLOOKUP(A5361,Kagle!A:Q,17)</f>
        <v>0.7</v>
      </c>
    </row>
    <row r="5362" spans="1:5" ht="15">
      <c r="A5362" s="6" t="s">
        <v>372</v>
      </c>
      <c r="B5362" s="8">
        <v>1983</v>
      </c>
      <c r="C5362" s="6" t="s">
        <v>620</v>
      </c>
      <c r="D5362" s="6" t="s">
        <v>603</v>
      </c>
      <c r="E5362">
        <f>VLOOKUP(A5362,Kagle!A:Q,17)</f>
        <v>0.72099999999999997</v>
      </c>
    </row>
    <row r="5363" spans="1:5" ht="15">
      <c r="A5363" s="6" t="s">
        <v>373</v>
      </c>
      <c r="B5363" s="8">
        <v>10151</v>
      </c>
      <c r="C5363" s="6" t="s">
        <v>608</v>
      </c>
      <c r="D5363" s="6" t="s">
        <v>607</v>
      </c>
      <c r="E5363">
        <f>VLOOKUP(A5363,Kagle!A:Q,17)</f>
        <v>0.61699999999999999</v>
      </c>
    </row>
    <row r="5364" spans="1:5" ht="15">
      <c r="A5364" s="6" t="s">
        <v>374</v>
      </c>
      <c r="B5364" s="8">
        <v>13891</v>
      </c>
      <c r="C5364" s="6" t="s">
        <v>626</v>
      </c>
      <c r="D5364" s="6" t="s">
        <v>605</v>
      </c>
      <c r="E5364">
        <f>VLOOKUP(A5364,Kagle!A:Q,17)</f>
        <v>0.45299999999999901</v>
      </c>
    </row>
    <row r="5365" spans="1:5" ht="15">
      <c r="A5365" s="6" t="s">
        <v>375</v>
      </c>
      <c r="B5365" s="8">
        <v>10789</v>
      </c>
      <c r="C5365" s="6" t="s">
        <v>600</v>
      </c>
      <c r="D5365" s="6" t="s">
        <v>601</v>
      </c>
      <c r="E5365">
        <f>VLOOKUP(A5365,Kagle!A:Q,17)</f>
        <v>0.67</v>
      </c>
    </row>
    <row r="5366" spans="1:5" ht="15">
      <c r="A5366" s="6" t="s">
        <v>376</v>
      </c>
      <c r="B5366" s="8">
        <v>2840</v>
      </c>
      <c r="C5366" s="6" t="s">
        <v>622</v>
      </c>
      <c r="D5366" s="6" t="s">
        <v>607</v>
      </c>
      <c r="E5366">
        <f>VLOOKUP(A5366,Kagle!A:Q,17)</f>
        <v>0.63600000000000001</v>
      </c>
    </row>
    <row r="5367" spans="1:5" ht="15">
      <c r="A5367" s="6" t="s">
        <v>377</v>
      </c>
      <c r="B5367" s="8">
        <v>15300</v>
      </c>
      <c r="C5367" s="6" t="s">
        <v>604</v>
      </c>
      <c r="D5367" s="6" t="s">
        <v>605</v>
      </c>
      <c r="E5367">
        <f>VLOOKUP(A5367,Kagle!A:Q,17)</f>
        <v>0.60399999999999998</v>
      </c>
    </row>
    <row r="5368" spans="1:5" ht="15">
      <c r="A5368" s="6" t="s">
        <v>378</v>
      </c>
      <c r="B5368" s="8">
        <v>60761</v>
      </c>
      <c r="C5368" s="6" t="s">
        <v>606</v>
      </c>
      <c r="D5368" s="6" t="s">
        <v>607</v>
      </c>
      <c r="E5368">
        <f>VLOOKUP(A5368,Kagle!A:Q,17)</f>
        <v>0.59099999999999997</v>
      </c>
    </row>
    <row r="5369" spans="1:5" ht="15">
      <c r="A5369" s="6" t="s">
        <v>379</v>
      </c>
      <c r="B5369" s="8">
        <v>7736</v>
      </c>
      <c r="C5369" s="6" t="s">
        <v>615</v>
      </c>
      <c r="D5369" s="6" t="s">
        <v>607</v>
      </c>
      <c r="E5369">
        <f>VLOOKUP(A5369,Kagle!A:Q,17)</f>
        <v>0.61799999999999999</v>
      </c>
    </row>
    <row r="5370" spans="1:5" ht="15">
      <c r="A5370" s="6" t="s">
        <v>380</v>
      </c>
      <c r="B5370" s="8">
        <v>10520</v>
      </c>
      <c r="C5370" s="6" t="s">
        <v>629</v>
      </c>
      <c r="D5370" s="6" t="s">
        <v>607</v>
      </c>
      <c r="E5370">
        <f>VLOOKUP(A5370,Kagle!A:Q,17)</f>
        <v>0.57899999999999996</v>
      </c>
    </row>
    <row r="5371" spans="1:5" ht="15">
      <c r="A5371" s="6" t="s">
        <v>381</v>
      </c>
      <c r="B5371" s="8">
        <v>25550</v>
      </c>
      <c r="C5371" s="6" t="s">
        <v>608</v>
      </c>
      <c r="D5371" s="6" t="s">
        <v>607</v>
      </c>
      <c r="E5371">
        <f>VLOOKUP(A5371,Kagle!A:Q,17)</f>
        <v>0.51500000000000001</v>
      </c>
    </row>
    <row r="5372" spans="1:5" ht="15">
      <c r="A5372" s="6" t="s">
        <v>382</v>
      </c>
      <c r="B5372" s="8">
        <v>19402</v>
      </c>
      <c r="C5372" s="6" t="s">
        <v>602</v>
      </c>
      <c r="D5372" s="6" t="s">
        <v>603</v>
      </c>
      <c r="E5372">
        <f>VLOOKUP(A5372,Kagle!A:Q,17)</f>
        <v>0.63800000000000001</v>
      </c>
    </row>
    <row r="5373" spans="1:5" ht="15">
      <c r="A5373" s="6" t="s">
        <v>383</v>
      </c>
      <c r="B5373" s="8">
        <v>2596</v>
      </c>
      <c r="C5373" s="6" t="s">
        <v>622</v>
      </c>
      <c r="D5373" s="6" t="s">
        <v>607</v>
      </c>
      <c r="E5373">
        <f>VLOOKUP(A5373,Kagle!A:Q,17)</f>
        <v>0.58399999999999996</v>
      </c>
    </row>
    <row r="5374" spans="1:5" ht="15">
      <c r="A5374" s="6" t="s">
        <v>384</v>
      </c>
      <c r="B5374" s="8">
        <v>9911</v>
      </c>
      <c r="C5374" s="6" t="s">
        <v>606</v>
      </c>
      <c r="D5374" s="6" t="s">
        <v>607</v>
      </c>
      <c r="E5374">
        <f>VLOOKUP(A5374,Kagle!A:Q,17)</f>
        <v>0.59</v>
      </c>
    </row>
    <row r="5375" spans="1:5" ht="15">
      <c r="A5375" s="6" t="s">
        <v>385</v>
      </c>
      <c r="B5375" s="8">
        <v>19903</v>
      </c>
      <c r="C5375" s="6" t="s">
        <v>609</v>
      </c>
      <c r="D5375" s="6" t="s">
        <v>610</v>
      </c>
      <c r="E5375">
        <f>VLOOKUP(A5375,Kagle!A:Q,17)</f>
        <v>0.76</v>
      </c>
    </row>
    <row r="5376" spans="1:5" ht="15">
      <c r="A5376" s="6" t="s">
        <v>386</v>
      </c>
      <c r="B5376" s="8">
        <v>112500</v>
      </c>
      <c r="C5376" s="6" t="s">
        <v>608</v>
      </c>
      <c r="D5376" s="6" t="s">
        <v>607</v>
      </c>
      <c r="E5376">
        <f>VLOOKUP(A5376,Kagle!A:Q,17)</f>
        <v>0.56000000000000005</v>
      </c>
    </row>
    <row r="5377" spans="1:5" ht="15">
      <c r="A5377" s="6" t="s">
        <v>387</v>
      </c>
      <c r="B5377" s="8">
        <v>18544</v>
      </c>
      <c r="C5377" s="6" t="s">
        <v>602</v>
      </c>
      <c r="D5377" s="6" t="s">
        <v>603</v>
      </c>
      <c r="E5377">
        <f>VLOOKUP(A5377,Kagle!A:Q,17)</f>
        <v>0.73599999999999999</v>
      </c>
    </row>
    <row r="5378" spans="1:5" ht="15">
      <c r="A5378" s="6" t="s">
        <v>388</v>
      </c>
      <c r="B5378" s="8">
        <v>84930</v>
      </c>
      <c r="C5378" s="6" t="s">
        <v>616</v>
      </c>
      <c r="D5378" s="6" t="s">
        <v>607</v>
      </c>
      <c r="E5378">
        <f>VLOOKUP(A5378,Kagle!A:Q,17)</f>
        <v>0.57999999999999996</v>
      </c>
    </row>
    <row r="5379" spans="1:5" ht="15">
      <c r="A5379" s="6" t="s">
        <v>389</v>
      </c>
      <c r="B5379" s="8">
        <v>44569</v>
      </c>
      <c r="C5379" s="6" t="s">
        <v>617</v>
      </c>
      <c r="D5379" s="6" t="s">
        <v>610</v>
      </c>
      <c r="E5379">
        <f>VLOOKUP(A5379,Kagle!A:Q,17)</f>
        <v>0.73299999999999998</v>
      </c>
    </row>
    <row r="5380" spans="1:5" ht="15">
      <c r="A5380" s="6" t="s">
        <v>390</v>
      </c>
      <c r="B5380" s="8">
        <v>1118</v>
      </c>
      <c r="C5380" s="6" t="s">
        <v>609</v>
      </c>
      <c r="D5380" s="6" t="s">
        <v>610</v>
      </c>
      <c r="E5380">
        <f>VLOOKUP(A5380,Kagle!A:Q,17)</f>
        <v>0.74</v>
      </c>
    </row>
    <row r="5381" spans="1:5" ht="15">
      <c r="A5381" s="6" t="s">
        <v>391</v>
      </c>
      <c r="B5381" s="8">
        <v>57913</v>
      </c>
      <c r="C5381" s="6" t="s">
        <v>602</v>
      </c>
      <c r="D5381" s="6" t="s">
        <v>603</v>
      </c>
      <c r="E5381">
        <f>VLOOKUP(A5381,Kagle!A:Q,17)</f>
        <v>0.67200000000000004</v>
      </c>
    </row>
    <row r="5382" spans="1:5" ht="15">
      <c r="A5382" s="6" t="s">
        <v>392</v>
      </c>
      <c r="B5382" s="8">
        <v>4284</v>
      </c>
      <c r="C5382" s="6" t="s">
        <v>611</v>
      </c>
      <c r="D5382" s="6" t="s">
        <v>610</v>
      </c>
      <c r="E5382">
        <f>VLOOKUP(A5382,Kagle!A:Q,17)</f>
        <v>0.70499999999999996</v>
      </c>
    </row>
    <row r="5383" spans="1:5" ht="15">
      <c r="A5383" s="6" t="s">
        <v>393</v>
      </c>
      <c r="B5383" s="8">
        <v>2412</v>
      </c>
      <c r="C5383" s="6" t="s">
        <v>618</v>
      </c>
      <c r="D5383" s="6" t="s">
        <v>601</v>
      </c>
      <c r="E5383">
        <f>VLOOKUP(A5383,Kagle!A:Q,17)</f>
        <v>0.66500000000000004</v>
      </c>
    </row>
    <row r="5384" spans="1:5" ht="15">
      <c r="A5384" s="6" t="s">
        <v>5374</v>
      </c>
      <c r="B5384" s="8">
        <v>3490</v>
      </c>
      <c r="C5384" s="6" t="s">
        <v>623</v>
      </c>
      <c r="D5384" s="6" t="s">
        <v>607</v>
      </c>
      <c r="E5384">
        <f>VLOOKUP(A5384,Kagle!A:Q,17)</f>
        <v>0.59299999999999997</v>
      </c>
    </row>
    <row r="5385" spans="1:5" ht="15">
      <c r="A5385" s="6" t="s">
        <v>394</v>
      </c>
      <c r="B5385" s="8">
        <v>65790</v>
      </c>
      <c r="C5385" s="6" t="s">
        <v>620</v>
      </c>
      <c r="D5385" s="6" t="s">
        <v>603</v>
      </c>
      <c r="E5385">
        <f>VLOOKUP(A5385,Kagle!A:Q,17)</f>
        <v>0.75</v>
      </c>
    </row>
    <row r="5386" spans="1:5" ht="15">
      <c r="A5386" s="6" t="s">
        <v>395</v>
      </c>
      <c r="B5386" s="8">
        <v>1865</v>
      </c>
      <c r="C5386" s="6" t="s">
        <v>609</v>
      </c>
      <c r="D5386" s="6" t="s">
        <v>610</v>
      </c>
      <c r="E5386">
        <f>VLOOKUP(A5386,Kagle!A:Q,17)</f>
        <v>0.72</v>
      </c>
    </row>
    <row r="5387" spans="1:5" ht="15">
      <c r="A5387" s="6" t="s">
        <v>396</v>
      </c>
      <c r="B5387" s="8">
        <v>2614</v>
      </c>
      <c r="C5387" s="6" t="s">
        <v>617</v>
      </c>
      <c r="D5387" s="6" t="s">
        <v>610</v>
      </c>
      <c r="E5387">
        <f>VLOOKUP(A5387,Kagle!A:Q,17)</f>
        <v>0.64900000000000002</v>
      </c>
    </row>
    <row r="5388" spans="1:5" ht="15">
      <c r="A5388" s="6" t="s">
        <v>397</v>
      </c>
      <c r="B5388" s="8">
        <v>2321</v>
      </c>
      <c r="C5388" s="6" t="s">
        <v>615</v>
      </c>
      <c r="D5388" s="6" t="s">
        <v>607</v>
      </c>
      <c r="E5388">
        <f>VLOOKUP(A5388,Kagle!A:Q,17)</f>
        <v>0.59599999999999997</v>
      </c>
    </row>
    <row r="5389" spans="1:5" ht="15">
      <c r="A5389" s="6" t="s">
        <v>398</v>
      </c>
      <c r="B5389" s="8">
        <v>14800</v>
      </c>
      <c r="C5389" s="6" t="s">
        <v>609</v>
      </c>
      <c r="D5389" s="6" t="s">
        <v>610</v>
      </c>
      <c r="E5389">
        <f>VLOOKUP(A5389,Kagle!A:Q,17)</f>
        <v>0.72099999999999997</v>
      </c>
    </row>
    <row r="5390" spans="1:5" ht="15">
      <c r="A5390" s="6" t="s">
        <v>399</v>
      </c>
      <c r="B5390" s="8">
        <v>11273</v>
      </c>
      <c r="C5390" s="6" t="s">
        <v>608</v>
      </c>
      <c r="D5390" s="6" t="s">
        <v>607</v>
      </c>
      <c r="E5390">
        <f>VLOOKUP(A5390,Kagle!A:Q,17)</f>
        <v>0.59799999999999998</v>
      </c>
    </row>
    <row r="5391" spans="1:5" ht="15">
      <c r="A5391" s="6" t="s">
        <v>400</v>
      </c>
      <c r="B5391" s="8">
        <v>16665</v>
      </c>
      <c r="C5391" s="6" t="s">
        <v>620</v>
      </c>
      <c r="D5391" s="6" t="s">
        <v>603</v>
      </c>
      <c r="E5391">
        <f>VLOOKUP(A5391,Kagle!A:Q,17)</f>
        <v>0.746</v>
      </c>
    </row>
    <row r="5392" spans="1:5" ht="15">
      <c r="A5392" s="6" t="s">
        <v>401</v>
      </c>
      <c r="B5392" s="8">
        <v>9120</v>
      </c>
      <c r="C5392" s="6" t="s">
        <v>614</v>
      </c>
      <c r="D5392" s="6" t="s">
        <v>607</v>
      </c>
      <c r="E5392">
        <f>VLOOKUP(A5392,Kagle!A:Q,17)</f>
        <v>0.58799999999999997</v>
      </c>
    </row>
    <row r="5393" spans="1:5" ht="15">
      <c r="A5393" s="6" t="s">
        <v>402</v>
      </c>
      <c r="B5393" s="8">
        <v>33459</v>
      </c>
      <c r="C5393" s="6" t="s">
        <v>620</v>
      </c>
      <c r="D5393" s="6" t="s">
        <v>603</v>
      </c>
      <c r="E5393">
        <f>VLOOKUP(A5393,Kagle!A:Q,17)</f>
        <v>0.71</v>
      </c>
    </row>
    <row r="5394" spans="1:5" ht="15">
      <c r="A5394" s="6" t="s">
        <v>403</v>
      </c>
      <c r="B5394" s="8">
        <v>1153</v>
      </c>
      <c r="C5394" s="6" t="s">
        <v>600</v>
      </c>
      <c r="D5394" s="6" t="s">
        <v>601</v>
      </c>
      <c r="E5394">
        <f>VLOOKUP(A5394,Kagle!A:Q,17)</f>
        <v>0.73699999999999999</v>
      </c>
    </row>
    <row r="5395" spans="1:5" ht="15">
      <c r="A5395" s="6" t="s">
        <v>404</v>
      </c>
      <c r="B5395" s="8">
        <v>40840</v>
      </c>
      <c r="C5395" s="6" t="s">
        <v>600</v>
      </c>
      <c r="D5395" s="6" t="s">
        <v>601</v>
      </c>
      <c r="E5395">
        <f>VLOOKUP(A5395,Kagle!A:Q,17)</f>
        <v>0.70299999999999996</v>
      </c>
    </row>
    <row r="5396" spans="1:5" ht="15">
      <c r="A5396" s="6" t="s">
        <v>405</v>
      </c>
      <c r="B5396" s="8">
        <v>13818</v>
      </c>
      <c r="C5396" s="6" t="s">
        <v>602</v>
      </c>
      <c r="D5396" s="6" t="s">
        <v>603</v>
      </c>
      <c r="E5396">
        <f>VLOOKUP(A5396,Kagle!A:Q,17)</f>
        <v>0.66400000000000003</v>
      </c>
    </row>
    <row r="5397" spans="1:5" ht="15">
      <c r="A5397" s="6" t="s">
        <v>406</v>
      </c>
      <c r="B5397" s="8">
        <v>3260</v>
      </c>
      <c r="C5397" s="6" t="s">
        <v>604</v>
      </c>
      <c r="D5397" s="6" t="s">
        <v>605</v>
      </c>
      <c r="E5397">
        <f>VLOOKUP(A5397,Kagle!A:Q,17)</f>
        <v>0.58899999999999997</v>
      </c>
    </row>
    <row r="5398" spans="1:5" ht="15">
      <c r="A5398" s="6" t="s">
        <v>407</v>
      </c>
      <c r="B5398" s="8">
        <v>45435</v>
      </c>
      <c r="C5398" s="6" t="s">
        <v>611</v>
      </c>
      <c r="D5398" s="6" t="s">
        <v>610</v>
      </c>
      <c r="E5398">
        <f>VLOOKUP(A5398,Kagle!A:Q,17)</f>
        <v>0.69</v>
      </c>
    </row>
    <row r="5399" spans="1:5" ht="15">
      <c r="A5399" s="6" t="s">
        <v>408</v>
      </c>
      <c r="B5399" s="8">
        <v>11273</v>
      </c>
      <c r="C5399" s="6" t="s">
        <v>606</v>
      </c>
      <c r="D5399" s="6" t="s">
        <v>607</v>
      </c>
      <c r="E5399">
        <f>VLOOKUP(A5399,Kagle!A:Q,17)</f>
        <v>0.63900000000000001</v>
      </c>
    </row>
    <row r="5400" spans="1:5" ht="15">
      <c r="A5400" s="6" t="s">
        <v>409</v>
      </c>
      <c r="B5400" s="8">
        <v>22040</v>
      </c>
      <c r="C5400" s="6" t="s">
        <v>602</v>
      </c>
      <c r="D5400" s="6" t="s">
        <v>603</v>
      </c>
      <c r="E5400">
        <f>VLOOKUP(A5400,Kagle!A:Q,17)</f>
        <v>0.63300000000000001</v>
      </c>
    </row>
    <row r="5401" spans="1:5" ht="15">
      <c r="A5401" s="6" t="s">
        <v>410</v>
      </c>
      <c r="B5401" s="8">
        <v>10345</v>
      </c>
      <c r="C5401" s="6" t="s">
        <v>627</v>
      </c>
      <c r="D5401" s="6" t="s">
        <v>605</v>
      </c>
      <c r="E5401">
        <f>VLOOKUP(A5401,Kagle!A:Q,17)</f>
        <v>0.62</v>
      </c>
    </row>
    <row r="5402" spans="1:5" ht="15">
      <c r="A5402" s="6" t="s">
        <v>411</v>
      </c>
      <c r="B5402" s="8">
        <v>16130</v>
      </c>
      <c r="C5402" s="6" t="s">
        <v>608</v>
      </c>
      <c r="D5402" s="6" t="s">
        <v>607</v>
      </c>
      <c r="E5402">
        <f>VLOOKUP(A5402,Kagle!A:Q,17)</f>
        <v>0.61599999999999999</v>
      </c>
    </row>
    <row r="5403" spans="1:5" ht="15">
      <c r="A5403" s="6" t="s">
        <v>412</v>
      </c>
      <c r="B5403" s="8">
        <v>20413</v>
      </c>
      <c r="C5403" s="6" t="s">
        <v>616</v>
      </c>
      <c r="D5403" s="6" t="s">
        <v>607</v>
      </c>
      <c r="E5403">
        <f>VLOOKUP(A5403,Kagle!A:Q,17)</f>
        <v>0.63100000000000001</v>
      </c>
    </row>
    <row r="5404" spans="1:5" ht="15">
      <c r="A5404" s="6" t="s">
        <v>413</v>
      </c>
      <c r="B5404" s="8">
        <v>21655</v>
      </c>
      <c r="C5404" s="6" t="s">
        <v>602</v>
      </c>
      <c r="D5404" s="6" t="s">
        <v>603</v>
      </c>
      <c r="E5404">
        <f>VLOOKUP(A5404,Kagle!A:Q,17)</f>
        <v>0.61899999999999999</v>
      </c>
    </row>
    <row r="5405" spans="1:5" ht="15">
      <c r="A5405" s="6" t="s">
        <v>414</v>
      </c>
      <c r="B5405" s="8">
        <v>17173</v>
      </c>
      <c r="C5405" s="6" t="s">
        <v>627</v>
      </c>
      <c r="D5405" s="6" t="s">
        <v>605</v>
      </c>
      <c r="E5405">
        <f>VLOOKUP(A5405,Kagle!A:Q,17)</f>
        <v>0.58799999999999997</v>
      </c>
    </row>
    <row r="5406" spans="1:5" ht="15">
      <c r="A5406" s="6" t="s">
        <v>415</v>
      </c>
      <c r="B5406" s="8">
        <v>23585</v>
      </c>
      <c r="C5406" s="6" t="s">
        <v>617</v>
      </c>
      <c r="D5406" s="6" t="s">
        <v>610</v>
      </c>
      <c r="E5406">
        <f>VLOOKUP(A5406,Kagle!A:Q,17)</f>
        <v>0.74</v>
      </c>
    </row>
    <row r="5407" spans="1:5" ht="15">
      <c r="A5407" s="6" t="s">
        <v>416</v>
      </c>
      <c r="B5407" s="8">
        <v>126866</v>
      </c>
      <c r="C5407" s="6" t="s">
        <v>606</v>
      </c>
      <c r="D5407" s="6" t="s">
        <v>607</v>
      </c>
      <c r="E5407">
        <f>VLOOKUP(A5407,Kagle!A:Q,17)</f>
        <v>0.56999999999999995</v>
      </c>
    </row>
    <row r="5408" spans="1:5" ht="15">
      <c r="A5408" s="6" t="s">
        <v>417</v>
      </c>
      <c r="B5408" s="8">
        <v>13915</v>
      </c>
      <c r="C5408" s="6" t="s">
        <v>625</v>
      </c>
      <c r="D5408" s="6" t="s">
        <v>605</v>
      </c>
      <c r="E5408">
        <f>VLOOKUP(A5408,Kagle!A:Q,17)</f>
        <v>0.60899999999999999</v>
      </c>
    </row>
    <row r="5409" spans="1:5" ht="15">
      <c r="A5409" s="6" t="s">
        <v>418</v>
      </c>
      <c r="B5409" s="8">
        <v>11272</v>
      </c>
      <c r="C5409" s="6" t="s">
        <v>611</v>
      </c>
      <c r="D5409" s="6" t="s">
        <v>610</v>
      </c>
      <c r="E5409">
        <f>VLOOKUP(A5409,Kagle!A:Q,17)</f>
        <v>0.7</v>
      </c>
    </row>
    <row r="5410" spans="1:5" ht="15">
      <c r="A5410" s="6" t="s">
        <v>419</v>
      </c>
      <c r="B5410" s="8">
        <v>2459</v>
      </c>
      <c r="C5410" s="6" t="s">
        <v>620</v>
      </c>
      <c r="D5410" s="6" t="s">
        <v>603</v>
      </c>
      <c r="E5410">
        <f>VLOOKUP(A5410,Kagle!A:Q,17)</f>
        <v>0.745</v>
      </c>
    </row>
    <row r="5411" spans="1:5" ht="15">
      <c r="A5411" s="6" t="s">
        <v>420</v>
      </c>
      <c r="B5411" s="8">
        <v>13888</v>
      </c>
      <c r="C5411" s="6" t="s">
        <v>611</v>
      </c>
      <c r="D5411" s="6" t="s">
        <v>610</v>
      </c>
      <c r="E5411">
        <f>VLOOKUP(A5411,Kagle!A:Q,17)</f>
        <v>0.77200000000000002</v>
      </c>
    </row>
    <row r="5412" spans="1:5" ht="15">
      <c r="A5412" s="6" t="s">
        <v>421</v>
      </c>
      <c r="B5412" s="8">
        <v>21344</v>
      </c>
      <c r="C5412" s="6" t="s">
        <v>600</v>
      </c>
      <c r="D5412" s="6" t="s">
        <v>601</v>
      </c>
      <c r="E5412">
        <f>VLOOKUP(A5412,Kagle!A:Q,17)</f>
        <v>0.73199999999999998</v>
      </c>
    </row>
    <row r="5413" spans="1:5" ht="15">
      <c r="A5413" s="6" t="s">
        <v>422</v>
      </c>
      <c r="B5413" s="8">
        <v>3066</v>
      </c>
      <c r="C5413" s="6" t="s">
        <v>608</v>
      </c>
      <c r="D5413" s="6" t="s">
        <v>607</v>
      </c>
      <c r="E5413">
        <f>VLOOKUP(A5413,Kagle!A:Q,17)</f>
        <v>0.59</v>
      </c>
    </row>
    <row r="5414" spans="1:5" ht="15">
      <c r="A5414" s="6" t="s">
        <v>423</v>
      </c>
      <c r="B5414" s="8">
        <v>19256</v>
      </c>
      <c r="C5414" s="6" t="s">
        <v>617</v>
      </c>
      <c r="D5414" s="6" t="s">
        <v>610</v>
      </c>
      <c r="E5414">
        <f>VLOOKUP(A5414,Kagle!A:Q,17)</f>
        <v>0.72099999999999997</v>
      </c>
    </row>
    <row r="5415" spans="1:5" ht="15">
      <c r="A5415" s="6" t="s">
        <v>424</v>
      </c>
      <c r="B5415" s="8">
        <v>66575</v>
      </c>
      <c r="C5415" s="6" t="s">
        <v>618</v>
      </c>
      <c r="D5415" s="6" t="s">
        <v>601</v>
      </c>
      <c r="E5415">
        <f>VLOOKUP(A5415,Kagle!A:Q,17)</f>
        <v>0.66</v>
      </c>
    </row>
    <row r="5416" spans="1:5" ht="15">
      <c r="A5416" s="6" t="s">
        <v>425</v>
      </c>
      <c r="B5416" s="8">
        <v>3126</v>
      </c>
      <c r="C5416" s="6" t="s">
        <v>625</v>
      </c>
      <c r="D5416" s="6" t="s">
        <v>605</v>
      </c>
      <c r="E5416">
        <f>VLOOKUP(A5416,Kagle!A:Q,17)</f>
        <v>0.58399999999999996</v>
      </c>
    </row>
    <row r="5417" spans="1:5" ht="15">
      <c r="A5417" s="6" t="s">
        <v>426</v>
      </c>
      <c r="B5417" s="8">
        <v>11377</v>
      </c>
      <c r="C5417" s="6" t="s">
        <v>625</v>
      </c>
      <c r="D5417" s="6" t="s">
        <v>605</v>
      </c>
      <c r="E5417">
        <f>VLOOKUP(A5417,Kagle!A:Q,17)</f>
        <v>0.627</v>
      </c>
    </row>
    <row r="5418" spans="1:5" ht="15">
      <c r="A5418" s="6" t="s">
        <v>427</v>
      </c>
      <c r="B5418" s="8">
        <v>6656</v>
      </c>
      <c r="C5418" s="6" t="s">
        <v>617</v>
      </c>
      <c r="D5418" s="6" t="s">
        <v>610</v>
      </c>
      <c r="E5418">
        <f>VLOOKUP(A5418,Kagle!A:Q,17)</f>
        <v>0.624</v>
      </c>
    </row>
    <row r="5419" spans="1:5" ht="15">
      <c r="A5419" s="6" t="s">
        <v>428</v>
      </c>
      <c r="B5419" s="8">
        <v>11828</v>
      </c>
      <c r="C5419" s="6" t="s">
        <v>617</v>
      </c>
      <c r="D5419" s="6" t="s">
        <v>610</v>
      </c>
      <c r="E5419">
        <f>VLOOKUP(A5419,Kagle!A:Q,17)</f>
        <v>0.73699999999999999</v>
      </c>
    </row>
    <row r="5420" spans="1:5" ht="15">
      <c r="A5420" s="6" t="s">
        <v>429</v>
      </c>
      <c r="B5420" s="8">
        <v>5981</v>
      </c>
      <c r="C5420" s="6" t="s">
        <v>617</v>
      </c>
      <c r="D5420" s="6" t="s">
        <v>610</v>
      </c>
      <c r="E5420">
        <f>VLOOKUP(A5420,Kagle!A:Q,17)</f>
        <v>0.65</v>
      </c>
    </row>
    <row r="5421" spans="1:5" ht="15">
      <c r="A5421" s="6" t="s">
        <v>430</v>
      </c>
      <c r="B5421" s="8">
        <v>3515</v>
      </c>
      <c r="C5421" s="6" t="s">
        <v>608</v>
      </c>
      <c r="D5421" s="6" t="s">
        <v>607</v>
      </c>
      <c r="E5421">
        <f>VLOOKUP(A5421,Kagle!A:Q,17)</f>
        <v>0.623</v>
      </c>
    </row>
    <row r="5422" spans="1:5" ht="15">
      <c r="A5422" s="6" t="s">
        <v>430</v>
      </c>
      <c r="B5422" s="8">
        <v>76869</v>
      </c>
      <c r="C5422" s="6" t="s">
        <v>630</v>
      </c>
      <c r="D5422" s="6" t="s">
        <v>603</v>
      </c>
      <c r="E5422">
        <f>VLOOKUP(A5422,Kagle!A:Q,17)</f>
        <v>0.623</v>
      </c>
    </row>
    <row r="5423" spans="1:5" ht="15">
      <c r="A5423" s="6" t="s">
        <v>431</v>
      </c>
      <c r="B5423" s="8">
        <v>97233</v>
      </c>
      <c r="C5423" s="6" t="s">
        <v>616</v>
      </c>
      <c r="D5423" s="6" t="s">
        <v>607</v>
      </c>
      <c r="E5423">
        <f>VLOOKUP(A5423,Kagle!A:Q,17)</f>
        <v>0.64700000000000002</v>
      </c>
    </row>
    <row r="5424" spans="1:5" ht="15">
      <c r="A5424" s="6" t="s">
        <v>432</v>
      </c>
      <c r="B5424" s="8">
        <v>20929</v>
      </c>
      <c r="C5424" s="6" t="s">
        <v>608</v>
      </c>
      <c r="D5424" s="6" t="s">
        <v>607</v>
      </c>
      <c r="E5424">
        <f>VLOOKUP(A5424,Kagle!A:Q,17)</f>
        <v>0.63700000000000001</v>
      </c>
    </row>
    <row r="5425" spans="1:5" ht="15">
      <c r="A5425" s="6" t="s">
        <v>433</v>
      </c>
      <c r="B5425" s="8">
        <v>28800</v>
      </c>
      <c r="C5425" s="6" t="s">
        <v>620</v>
      </c>
      <c r="D5425" s="6" t="s">
        <v>603</v>
      </c>
      <c r="E5425">
        <f>VLOOKUP(A5425,Kagle!A:Q,17)</f>
        <v>0.73499999999999999</v>
      </c>
    </row>
    <row r="5426" spans="1:5" ht="15">
      <c r="A5426" s="6" t="s">
        <v>434</v>
      </c>
      <c r="B5426" s="8">
        <v>13532</v>
      </c>
      <c r="C5426" s="6" t="s">
        <v>620</v>
      </c>
      <c r="D5426" s="6" t="s">
        <v>603</v>
      </c>
      <c r="E5426">
        <f>VLOOKUP(A5426,Kagle!A:Q,17)</f>
        <v>0.82</v>
      </c>
    </row>
    <row r="5427" spans="1:5" ht="15">
      <c r="A5427" s="6" t="s">
        <v>435</v>
      </c>
      <c r="B5427" s="8">
        <v>131210</v>
      </c>
      <c r="C5427" s="6" t="s">
        <v>620</v>
      </c>
      <c r="D5427" s="6" t="s">
        <v>603</v>
      </c>
      <c r="E5427">
        <f>VLOOKUP(A5427,Kagle!A:Q,17)</f>
        <v>0.72499999999999998</v>
      </c>
    </row>
    <row r="5428" spans="1:5" ht="15">
      <c r="A5428" s="6" t="s">
        <v>436</v>
      </c>
      <c r="B5428" s="8">
        <v>26822</v>
      </c>
      <c r="C5428" s="6" t="s">
        <v>600</v>
      </c>
      <c r="D5428" s="6" t="s">
        <v>601</v>
      </c>
      <c r="E5428">
        <f>VLOOKUP(A5428,Kagle!A:Q,17)</f>
        <v>0.746</v>
      </c>
    </row>
    <row r="5429" spans="1:5" ht="15">
      <c r="A5429" s="6" t="s">
        <v>437</v>
      </c>
      <c r="B5429" s="8">
        <v>172135</v>
      </c>
      <c r="C5429" s="6" t="s">
        <v>617</v>
      </c>
      <c r="D5429" s="6" t="s">
        <v>610</v>
      </c>
      <c r="E5429">
        <f>VLOOKUP(A5429,Kagle!A:Q,17)</f>
        <v>0.75700000000000001</v>
      </c>
    </row>
    <row r="5430" spans="1:5" ht="15">
      <c r="A5430" s="6" t="s">
        <v>438</v>
      </c>
      <c r="B5430" s="8">
        <v>2122</v>
      </c>
      <c r="C5430" s="6" t="s">
        <v>611</v>
      </c>
      <c r="D5430" s="6" t="s">
        <v>610</v>
      </c>
      <c r="E5430">
        <f>VLOOKUP(A5430,Kagle!A:Q,17)</f>
        <v>0.69</v>
      </c>
    </row>
    <row r="5431" spans="1:5" ht="15">
      <c r="A5431" s="6" t="s">
        <v>439</v>
      </c>
      <c r="B5431" s="8">
        <v>3571</v>
      </c>
      <c r="C5431" s="6" t="s">
        <v>620</v>
      </c>
      <c r="D5431" s="6" t="s">
        <v>603</v>
      </c>
      <c r="E5431">
        <f>VLOOKUP(A5431,Kagle!A:Q,17)</f>
        <v>0.629</v>
      </c>
    </row>
    <row r="5432" spans="1:5" ht="15">
      <c r="A5432" s="6" t="s">
        <v>439</v>
      </c>
      <c r="B5432" s="8">
        <v>2432</v>
      </c>
      <c r="C5432" s="6" t="s">
        <v>611</v>
      </c>
      <c r="D5432" s="6" t="s">
        <v>610</v>
      </c>
      <c r="E5432">
        <f>VLOOKUP(A5432,Kagle!A:Q,17)</f>
        <v>0.629</v>
      </c>
    </row>
    <row r="5433" spans="1:5" ht="15">
      <c r="A5433" s="6" t="s">
        <v>440</v>
      </c>
      <c r="B5433" s="8">
        <v>10692</v>
      </c>
      <c r="C5433" s="6" t="s">
        <v>602</v>
      </c>
      <c r="D5433" s="6" t="s">
        <v>603</v>
      </c>
      <c r="E5433">
        <f>VLOOKUP(A5433,Kagle!A:Q,17)</f>
        <v>0.63100000000000001</v>
      </c>
    </row>
    <row r="5434" spans="1:5" ht="15">
      <c r="A5434" s="6" t="s">
        <v>441</v>
      </c>
      <c r="B5434" s="8">
        <v>6470</v>
      </c>
      <c r="C5434" s="6" t="s">
        <v>621</v>
      </c>
      <c r="D5434" s="6" t="s">
        <v>603</v>
      </c>
      <c r="E5434">
        <f>VLOOKUP(A5434,Kagle!A:Q,17)</f>
        <v>0.66</v>
      </c>
    </row>
    <row r="5435" spans="1:5" ht="15">
      <c r="A5435" s="6" t="s">
        <v>442</v>
      </c>
      <c r="B5435" s="8">
        <v>21591</v>
      </c>
      <c r="C5435" s="6" t="s">
        <v>602</v>
      </c>
      <c r="D5435" s="6" t="s">
        <v>603</v>
      </c>
      <c r="E5435">
        <f>VLOOKUP(A5435,Kagle!A:Q,17)</f>
        <v>0.69599999999999995</v>
      </c>
    </row>
    <row r="5436" spans="1:5" ht="15">
      <c r="A5436" s="6" t="s">
        <v>442</v>
      </c>
      <c r="B5436" s="8">
        <v>2148</v>
      </c>
      <c r="C5436" s="6" t="s">
        <v>611</v>
      </c>
      <c r="D5436" s="6" t="s">
        <v>610</v>
      </c>
      <c r="E5436">
        <f>VLOOKUP(A5436,Kagle!A:Q,17)</f>
        <v>0.69599999999999995</v>
      </c>
    </row>
    <row r="5437" spans="1:5" ht="15">
      <c r="A5437" s="6" t="s">
        <v>443</v>
      </c>
      <c r="B5437" s="8">
        <v>4451</v>
      </c>
      <c r="C5437" s="6" t="s">
        <v>614</v>
      </c>
      <c r="D5437" s="6" t="s">
        <v>607</v>
      </c>
      <c r="E5437">
        <f>VLOOKUP(A5437,Kagle!A:Q,17)</f>
        <v>0.54200000000000004</v>
      </c>
    </row>
    <row r="5438" spans="1:5" ht="15">
      <c r="A5438" s="6" t="s">
        <v>444</v>
      </c>
      <c r="B5438" s="8">
        <v>57168</v>
      </c>
      <c r="C5438" s="6" t="s">
        <v>602</v>
      </c>
      <c r="D5438" s="6" t="s">
        <v>603</v>
      </c>
      <c r="E5438">
        <f>VLOOKUP(A5438,Kagle!A:Q,17)</f>
        <v>0.63400000000000001</v>
      </c>
    </row>
    <row r="5439" spans="1:5" ht="15">
      <c r="A5439" s="6" t="s">
        <v>445</v>
      </c>
      <c r="B5439" s="8">
        <v>5026</v>
      </c>
      <c r="C5439" s="6" t="s">
        <v>620</v>
      </c>
      <c r="D5439" s="6" t="s">
        <v>603</v>
      </c>
      <c r="E5439">
        <f>VLOOKUP(A5439,Kagle!A:Q,17)</f>
        <v>0.73699999999999999</v>
      </c>
    </row>
    <row r="5440" spans="1:5" ht="15">
      <c r="A5440" s="6" t="s">
        <v>446</v>
      </c>
      <c r="B5440" s="8">
        <v>43110</v>
      </c>
      <c r="C5440" s="6" t="s">
        <v>620</v>
      </c>
      <c r="D5440" s="6" t="s">
        <v>603</v>
      </c>
      <c r="E5440">
        <f>VLOOKUP(A5440,Kagle!A:Q,17)</f>
        <v>0.77</v>
      </c>
    </row>
    <row r="5441" spans="1:5" ht="15">
      <c r="A5441" s="6" t="s">
        <v>447</v>
      </c>
      <c r="B5441" s="8">
        <v>53468</v>
      </c>
      <c r="C5441" s="6" t="s">
        <v>602</v>
      </c>
      <c r="D5441" s="6" t="s">
        <v>603</v>
      </c>
      <c r="E5441">
        <f>VLOOKUP(A5441,Kagle!A:Q,17)</f>
        <v>0.77800000000000002</v>
      </c>
    </row>
    <row r="5442" spans="1:5" ht="15">
      <c r="A5442" s="6" t="s">
        <v>448</v>
      </c>
      <c r="B5442" s="8">
        <v>136602</v>
      </c>
      <c r="C5442" s="6" t="s">
        <v>600</v>
      </c>
      <c r="D5442" s="6" t="s">
        <v>601</v>
      </c>
      <c r="E5442">
        <f>VLOOKUP(A5442,Kagle!A:Q,17)</f>
        <v>0.68700000000000006</v>
      </c>
    </row>
    <row r="5443" spans="1:5" ht="15">
      <c r="A5443" s="6" t="s">
        <v>449</v>
      </c>
      <c r="B5443" s="8">
        <v>3838</v>
      </c>
      <c r="C5443" s="6" t="s">
        <v>602</v>
      </c>
      <c r="D5443" s="6" t="s">
        <v>603</v>
      </c>
      <c r="E5443">
        <f>VLOOKUP(A5443,Kagle!A:Q,17)</f>
        <v>0.71099999999999997</v>
      </c>
    </row>
    <row r="5444" spans="1:5" ht="15">
      <c r="A5444" s="6" t="s">
        <v>450</v>
      </c>
      <c r="B5444" s="8">
        <v>7138</v>
      </c>
      <c r="C5444" s="6" t="s">
        <v>606</v>
      </c>
      <c r="D5444" s="6" t="s">
        <v>607</v>
      </c>
      <c r="E5444">
        <f>VLOOKUP(A5444,Kagle!A:Q,17)</f>
        <v>0.61099999999999999</v>
      </c>
    </row>
    <row r="5445" spans="1:5" ht="15">
      <c r="A5445" s="6" t="s">
        <v>5375</v>
      </c>
      <c r="B5445" s="8">
        <v>18471</v>
      </c>
      <c r="C5445" s="6" t="s">
        <v>630</v>
      </c>
      <c r="D5445" s="6" t="s">
        <v>603</v>
      </c>
      <c r="E5445">
        <f>VLOOKUP(A5445,Kagle!A:Q,17)</f>
        <v>0.65900000000000003</v>
      </c>
    </row>
    <row r="5446" spans="1:5" ht="15">
      <c r="A5446" s="6" t="s">
        <v>452</v>
      </c>
      <c r="B5446" s="8">
        <v>11106</v>
      </c>
      <c r="C5446" s="6" t="s">
        <v>615</v>
      </c>
      <c r="D5446" s="6" t="s">
        <v>607</v>
      </c>
      <c r="E5446">
        <f>VLOOKUP(A5446,Kagle!A:Q,17)</f>
        <v>0.626</v>
      </c>
    </row>
    <row r="5447" spans="1:5" ht="15">
      <c r="A5447" s="6" t="s">
        <v>452</v>
      </c>
      <c r="B5447" s="8">
        <v>2841</v>
      </c>
      <c r="C5447" s="6" t="s">
        <v>622</v>
      </c>
      <c r="D5447" s="6" t="s">
        <v>607</v>
      </c>
      <c r="E5447">
        <f>VLOOKUP(A5447,Kagle!A:Q,17)</f>
        <v>0.626</v>
      </c>
    </row>
    <row r="5448" spans="1:5" ht="15">
      <c r="A5448" s="6" t="s">
        <v>453</v>
      </c>
      <c r="B5448" s="8">
        <v>5515</v>
      </c>
      <c r="C5448" s="6" t="s">
        <v>606</v>
      </c>
      <c r="D5448" s="6" t="s">
        <v>607</v>
      </c>
      <c r="E5448">
        <f>VLOOKUP(A5448,Kagle!A:Q,17)</f>
        <v>0.629</v>
      </c>
    </row>
    <row r="5449" spans="1:5" ht="15">
      <c r="A5449" s="6" t="s">
        <v>454</v>
      </c>
      <c r="B5449" s="8">
        <v>40903</v>
      </c>
      <c r="C5449" s="6" t="s">
        <v>616</v>
      </c>
      <c r="D5449" s="6" t="s">
        <v>607</v>
      </c>
      <c r="E5449">
        <f>VLOOKUP(A5449,Kagle!A:Q,17)</f>
        <v>0.55000000000000004</v>
      </c>
    </row>
    <row r="5450" spans="1:5" ht="15">
      <c r="A5450" s="6" t="s">
        <v>455</v>
      </c>
      <c r="B5450" s="8">
        <v>4938</v>
      </c>
      <c r="C5450" s="6" t="s">
        <v>602</v>
      </c>
      <c r="D5450" s="6" t="s">
        <v>603</v>
      </c>
      <c r="E5450">
        <f>VLOOKUP(A5450,Kagle!A:Q,17)</f>
        <v>0.67</v>
      </c>
    </row>
    <row r="5451" spans="1:5" ht="15">
      <c r="A5451" s="6" t="s">
        <v>456</v>
      </c>
      <c r="B5451" s="8">
        <v>39803</v>
      </c>
      <c r="C5451" s="6" t="s">
        <v>608</v>
      </c>
      <c r="D5451" s="6" t="s">
        <v>607</v>
      </c>
      <c r="E5451">
        <f>VLOOKUP(A5451,Kagle!A:Q,17)</f>
        <v>0.53900000000000003</v>
      </c>
    </row>
    <row r="5452" spans="1:5" ht="15">
      <c r="A5452" s="6" t="s">
        <v>457</v>
      </c>
      <c r="B5452" s="8">
        <v>14121</v>
      </c>
      <c r="C5452" s="6" t="s">
        <v>608</v>
      </c>
      <c r="D5452" s="6" t="s">
        <v>607</v>
      </c>
      <c r="E5452">
        <f>VLOOKUP(A5452,Kagle!A:Q,17)</f>
        <v>0.57499999999999996</v>
      </c>
    </row>
    <row r="5453" spans="1:5" ht="15">
      <c r="A5453" s="6" t="s">
        <v>458</v>
      </c>
      <c r="B5453" s="8">
        <v>9210</v>
      </c>
      <c r="C5453" s="6" t="s">
        <v>616</v>
      </c>
      <c r="D5453" s="6" t="s">
        <v>607</v>
      </c>
      <c r="E5453">
        <f>VLOOKUP(A5453,Kagle!A:Q,17)</f>
        <v>0.56999999999999995</v>
      </c>
    </row>
    <row r="5454" spans="1:5" ht="15">
      <c r="A5454" s="6" t="s">
        <v>458</v>
      </c>
      <c r="B5454" s="8">
        <v>4386</v>
      </c>
      <c r="C5454" s="6" t="s">
        <v>618</v>
      </c>
      <c r="D5454" s="6" t="s">
        <v>601</v>
      </c>
      <c r="E5454">
        <f>VLOOKUP(A5454,Kagle!A:Q,17)</f>
        <v>0.56999999999999995</v>
      </c>
    </row>
    <row r="5455" spans="1:5" ht="15">
      <c r="A5455" s="6" t="s">
        <v>459</v>
      </c>
      <c r="B5455" s="8">
        <v>287526</v>
      </c>
      <c r="C5455" s="6" t="s">
        <v>608</v>
      </c>
      <c r="D5455" s="6" t="s">
        <v>607</v>
      </c>
      <c r="E5455">
        <f>VLOOKUP(A5455,Kagle!A:Q,17)</f>
        <v>0.55500000000000005</v>
      </c>
    </row>
    <row r="5456" spans="1:5" ht="15">
      <c r="A5456" s="6" t="s">
        <v>460</v>
      </c>
      <c r="B5456" s="8">
        <v>12625</v>
      </c>
      <c r="C5456" s="6" t="s">
        <v>620</v>
      </c>
      <c r="D5456" s="6" t="s">
        <v>603</v>
      </c>
      <c r="E5456">
        <f>VLOOKUP(A5456,Kagle!A:Q,17)</f>
        <v>0.75900000000000001</v>
      </c>
    </row>
    <row r="5457" spans="1:5" ht="15">
      <c r="A5457" s="6" t="s">
        <v>461</v>
      </c>
      <c r="B5457" s="8">
        <v>123071</v>
      </c>
      <c r="C5457" s="6" t="s">
        <v>608</v>
      </c>
      <c r="D5457" s="6" t="s">
        <v>607</v>
      </c>
      <c r="E5457">
        <f>VLOOKUP(A5457,Kagle!A:Q,17)</f>
        <v>0.58599999999999997</v>
      </c>
    </row>
    <row r="5458" spans="1:5" ht="15">
      <c r="A5458" s="6" t="s">
        <v>462</v>
      </c>
      <c r="B5458" s="8">
        <v>8785</v>
      </c>
      <c r="C5458" s="6" t="s">
        <v>602</v>
      </c>
      <c r="D5458" s="6" t="s">
        <v>603</v>
      </c>
      <c r="E5458">
        <f>VLOOKUP(A5458,Kagle!A:Q,17)</f>
        <v>0.59399999999999997</v>
      </c>
    </row>
    <row r="5459" spans="1:5" ht="15">
      <c r="A5459" s="6" t="s">
        <v>463</v>
      </c>
      <c r="B5459" s="8">
        <v>19305</v>
      </c>
      <c r="C5459" s="6" t="s">
        <v>630</v>
      </c>
      <c r="D5459" s="6" t="s">
        <v>603</v>
      </c>
      <c r="E5459">
        <f>VLOOKUP(A5459,Kagle!A:Q,17)</f>
        <v>0.71</v>
      </c>
    </row>
    <row r="5460" spans="1:5" ht="15">
      <c r="A5460" s="6" t="s">
        <v>464</v>
      </c>
      <c r="B5460" s="8">
        <v>37083</v>
      </c>
      <c r="C5460" s="6" t="s">
        <v>602</v>
      </c>
      <c r="D5460" s="6" t="s">
        <v>603</v>
      </c>
      <c r="E5460">
        <f>VLOOKUP(A5460,Kagle!A:Q,17)</f>
        <v>0.74199999999999999</v>
      </c>
    </row>
    <row r="5461" spans="1:5" ht="15">
      <c r="A5461" s="6" t="s">
        <v>465</v>
      </c>
      <c r="B5461" s="8">
        <v>20642</v>
      </c>
      <c r="C5461" s="6" t="s">
        <v>617</v>
      </c>
      <c r="D5461" s="6" t="s">
        <v>610</v>
      </c>
      <c r="E5461">
        <f>VLOOKUP(A5461,Kagle!A:Q,17)</f>
        <v>0.71</v>
      </c>
    </row>
    <row r="5462" spans="1:5" ht="15">
      <c r="A5462" s="6" t="s">
        <v>466</v>
      </c>
      <c r="B5462" s="8">
        <v>71973</v>
      </c>
      <c r="C5462" s="6" t="s">
        <v>621</v>
      </c>
      <c r="D5462" s="6" t="s">
        <v>603</v>
      </c>
      <c r="E5462">
        <f>VLOOKUP(A5462,Kagle!A:Q,17)</f>
        <v>0.72799999999999998</v>
      </c>
    </row>
    <row r="5463" spans="1:5" ht="15">
      <c r="A5463" s="6" t="s">
        <v>5376</v>
      </c>
      <c r="B5463" s="8">
        <v>25745</v>
      </c>
      <c r="C5463" s="6" t="s">
        <v>615</v>
      </c>
      <c r="D5463" s="6" t="s">
        <v>607</v>
      </c>
      <c r="E5463">
        <f>VLOOKUP(A5463,Kagle!A:Q,17)</f>
        <v>0.55500000000000005</v>
      </c>
    </row>
    <row r="5464" spans="1:5" ht="15">
      <c r="A5464" s="6" t="s">
        <v>468</v>
      </c>
      <c r="B5464" s="8">
        <v>4205</v>
      </c>
      <c r="C5464" s="6" t="s">
        <v>609</v>
      </c>
      <c r="D5464" s="6" t="s">
        <v>610</v>
      </c>
      <c r="E5464">
        <f>VLOOKUP(A5464,Kagle!A:Q,17)</f>
        <v>0.65</v>
      </c>
    </row>
    <row r="5465" spans="1:5" ht="15">
      <c r="A5465" s="6" t="s">
        <v>469</v>
      </c>
      <c r="B5465" s="8">
        <v>12088</v>
      </c>
      <c r="C5465" s="6" t="s">
        <v>612</v>
      </c>
      <c r="D5465" s="6" t="s">
        <v>607</v>
      </c>
      <c r="E5465">
        <f>VLOOKUP(A5465,Kagle!A:Q,17)</f>
        <v>0.59</v>
      </c>
    </row>
    <row r="5466" spans="1:5" ht="15">
      <c r="A5466" s="6" t="s">
        <v>470</v>
      </c>
      <c r="B5466" s="8">
        <v>18661</v>
      </c>
      <c r="C5466" s="6" t="s">
        <v>618</v>
      </c>
      <c r="D5466" s="6" t="s">
        <v>601</v>
      </c>
      <c r="E5466">
        <f>VLOOKUP(A5466,Kagle!A:Q,17)</f>
        <v>0.68</v>
      </c>
    </row>
    <row r="5467" spans="1:5" ht="15">
      <c r="A5467" s="6" t="s">
        <v>471</v>
      </c>
      <c r="B5467" s="8">
        <v>11402</v>
      </c>
      <c r="C5467" s="6" t="s">
        <v>615</v>
      </c>
      <c r="D5467" s="6" t="s">
        <v>607</v>
      </c>
      <c r="E5467">
        <f>VLOOKUP(A5467,Kagle!A:Q,17)</f>
        <v>0.59</v>
      </c>
    </row>
    <row r="5468" spans="1:5" ht="15">
      <c r="A5468" s="6" t="s">
        <v>471</v>
      </c>
      <c r="B5468" s="8">
        <v>10823</v>
      </c>
      <c r="C5468" s="6" t="s">
        <v>608</v>
      </c>
      <c r="D5468" s="6" t="s">
        <v>607</v>
      </c>
      <c r="E5468">
        <f>VLOOKUP(A5468,Kagle!A:Q,17)</f>
        <v>0.59</v>
      </c>
    </row>
    <row r="5469" spans="1:5" ht="15">
      <c r="A5469" s="6" t="s">
        <v>471</v>
      </c>
      <c r="B5469" s="8">
        <v>12637</v>
      </c>
      <c r="C5469" s="6" t="s">
        <v>620</v>
      </c>
      <c r="D5469" s="6" t="s">
        <v>603</v>
      </c>
      <c r="E5469">
        <f>VLOOKUP(A5469,Kagle!A:Q,17)</f>
        <v>0.59</v>
      </c>
    </row>
    <row r="5470" spans="1:5" ht="15">
      <c r="A5470" s="6" t="s">
        <v>471</v>
      </c>
      <c r="B5470" s="8">
        <v>27099</v>
      </c>
      <c r="C5470" s="6" t="s">
        <v>617</v>
      </c>
      <c r="D5470" s="6" t="s">
        <v>610</v>
      </c>
      <c r="E5470">
        <f>VLOOKUP(A5470,Kagle!A:Q,17)</f>
        <v>0.59</v>
      </c>
    </row>
    <row r="5471" spans="1:5" ht="15">
      <c r="A5471" s="6" t="s">
        <v>472</v>
      </c>
      <c r="B5471" s="8">
        <v>43716</v>
      </c>
      <c r="C5471" s="6" t="s">
        <v>609</v>
      </c>
      <c r="D5471" s="6" t="s">
        <v>610</v>
      </c>
      <c r="E5471">
        <f>VLOOKUP(A5471,Kagle!A:Q,17)</f>
        <v>0.7</v>
      </c>
    </row>
    <row r="5472" spans="1:5" ht="15">
      <c r="A5472" s="6" t="s">
        <v>473</v>
      </c>
      <c r="B5472" s="8">
        <v>8454</v>
      </c>
      <c r="C5472" s="6" t="s">
        <v>616</v>
      </c>
      <c r="D5472" s="6" t="s">
        <v>607</v>
      </c>
      <c r="E5472">
        <f>VLOOKUP(A5472,Kagle!A:Q,17)</f>
        <v>0.503</v>
      </c>
    </row>
    <row r="5473" spans="1:5" ht="15">
      <c r="A5473" s="6" t="s">
        <v>474</v>
      </c>
      <c r="B5473" s="8">
        <v>3080</v>
      </c>
      <c r="C5473" s="6" t="s">
        <v>617</v>
      </c>
      <c r="D5473" s="6" t="s">
        <v>610</v>
      </c>
      <c r="E5473">
        <f>VLOOKUP(A5473,Kagle!A:Q,17)</f>
        <v>0.77300000000000002</v>
      </c>
    </row>
    <row r="5474" spans="1:5" ht="15">
      <c r="A5474" s="6" t="s">
        <v>475</v>
      </c>
      <c r="B5474" s="8">
        <v>26533</v>
      </c>
      <c r="C5474" s="6" t="s">
        <v>612</v>
      </c>
      <c r="D5474" s="6" t="s">
        <v>607</v>
      </c>
      <c r="E5474">
        <f>VLOOKUP(A5474,Kagle!A:Q,17)</f>
        <v>0.60499999999999998</v>
      </c>
    </row>
    <row r="5475" spans="1:5" ht="15">
      <c r="A5475" s="6" t="s">
        <v>476</v>
      </c>
      <c r="B5475" s="8">
        <v>9553</v>
      </c>
      <c r="C5475" s="6" t="s">
        <v>602</v>
      </c>
      <c r="D5475" s="6" t="s">
        <v>603</v>
      </c>
      <c r="E5475">
        <f>VLOOKUP(A5475,Kagle!A:Q,17)</f>
        <v>0.58399999999999996</v>
      </c>
    </row>
    <row r="5476" spans="1:5" ht="15">
      <c r="A5476" s="6" t="s">
        <v>477</v>
      </c>
      <c r="B5476" s="8">
        <v>9443</v>
      </c>
      <c r="C5476" s="6" t="s">
        <v>609</v>
      </c>
      <c r="D5476" s="6" t="s">
        <v>610</v>
      </c>
      <c r="E5476">
        <f>VLOOKUP(A5476,Kagle!A:Q,17)</f>
        <v>0.72</v>
      </c>
    </row>
    <row r="5477" spans="1:5" ht="15">
      <c r="A5477" s="6" t="s">
        <v>478</v>
      </c>
      <c r="B5477" s="8">
        <v>7174</v>
      </c>
      <c r="C5477" s="6" t="s">
        <v>608</v>
      </c>
      <c r="D5477" s="6" t="s">
        <v>607</v>
      </c>
      <c r="E5477">
        <f>VLOOKUP(A5477,Kagle!A:Q,17)</f>
        <v>0.57999999999999996</v>
      </c>
    </row>
    <row r="5478" spans="1:5" ht="15">
      <c r="A5478" s="6" t="s">
        <v>479</v>
      </c>
      <c r="B5478" s="8">
        <v>6153</v>
      </c>
      <c r="C5478" s="6" t="s">
        <v>602</v>
      </c>
      <c r="D5478" s="6" t="s">
        <v>603</v>
      </c>
      <c r="E5478">
        <f>VLOOKUP(A5478,Kagle!A:Q,17)</f>
        <v>0.63200000000000001</v>
      </c>
    </row>
    <row r="5479" spans="1:5" ht="15">
      <c r="A5479" s="6" t="s">
        <v>480</v>
      </c>
      <c r="B5479" s="8">
        <v>5727</v>
      </c>
      <c r="C5479" s="6" t="s">
        <v>602</v>
      </c>
      <c r="D5479" s="6" t="s">
        <v>603</v>
      </c>
      <c r="E5479">
        <f>VLOOKUP(A5479,Kagle!A:Q,17)</f>
        <v>0.66700000000000004</v>
      </c>
    </row>
    <row r="5480" spans="1:5" ht="15">
      <c r="A5480" s="6" t="s">
        <v>481</v>
      </c>
      <c r="B5480" s="8">
        <v>4045</v>
      </c>
      <c r="C5480" s="6" t="s">
        <v>602</v>
      </c>
      <c r="D5480" s="6" t="s">
        <v>603</v>
      </c>
      <c r="E5480">
        <f>VLOOKUP(A5480,Kagle!A:Q,17)</f>
        <v>0.61199999999999999</v>
      </c>
    </row>
    <row r="5481" spans="1:5" ht="15">
      <c r="A5481" s="6" t="s">
        <v>482</v>
      </c>
      <c r="B5481" s="8">
        <v>4846</v>
      </c>
      <c r="C5481" s="6" t="s">
        <v>612</v>
      </c>
      <c r="D5481" s="6" t="s">
        <v>607</v>
      </c>
      <c r="E5481">
        <f>VLOOKUP(A5481,Kagle!A:Q,17)</f>
        <v>0.56299999999999994</v>
      </c>
    </row>
    <row r="5482" spans="1:5" ht="15">
      <c r="A5482" s="6" t="s">
        <v>483</v>
      </c>
      <c r="B5482" s="8">
        <v>7571</v>
      </c>
      <c r="C5482" s="6" t="s">
        <v>612</v>
      </c>
      <c r="D5482" s="6" t="s">
        <v>607</v>
      </c>
      <c r="E5482">
        <f>VLOOKUP(A5482,Kagle!A:Q,17)</f>
        <v>0.57999999999999996</v>
      </c>
    </row>
    <row r="5483" spans="1:5" ht="15">
      <c r="A5483" s="6" t="s">
        <v>484</v>
      </c>
      <c r="B5483" s="8">
        <v>20954</v>
      </c>
      <c r="C5483" s="6" t="s">
        <v>602</v>
      </c>
      <c r="D5483" s="6" t="s">
        <v>603</v>
      </c>
      <c r="E5483">
        <f>VLOOKUP(A5483,Kagle!A:Q,17)</f>
        <v>0.68799999999999994</v>
      </c>
    </row>
    <row r="5484" spans="1:5" ht="15">
      <c r="A5484" s="6" t="s">
        <v>5377</v>
      </c>
      <c r="B5484" s="8">
        <v>129765</v>
      </c>
      <c r="C5484" s="6" t="s">
        <v>617</v>
      </c>
      <c r="D5484" s="6" t="s">
        <v>610</v>
      </c>
      <c r="E5484">
        <f>VLOOKUP(A5484,Kagle!A:Q,17)</f>
        <v>0.68799999999999994</v>
      </c>
    </row>
    <row r="5485" spans="1:5" ht="15">
      <c r="A5485" s="6" t="s">
        <v>486</v>
      </c>
      <c r="B5485" s="8">
        <v>1795</v>
      </c>
      <c r="C5485" s="6" t="s">
        <v>617</v>
      </c>
      <c r="D5485" s="6" t="s">
        <v>610</v>
      </c>
      <c r="E5485">
        <f>VLOOKUP(A5485,Kagle!A:Q,17)</f>
        <v>0.7</v>
      </c>
    </row>
    <row r="5486" spans="1:5" ht="15">
      <c r="A5486" s="6" t="s">
        <v>487</v>
      </c>
      <c r="B5486" s="8">
        <v>4690</v>
      </c>
      <c r="C5486" s="6" t="s">
        <v>617</v>
      </c>
      <c r="D5486" s="6" t="s">
        <v>610</v>
      </c>
      <c r="E5486">
        <f>VLOOKUP(A5486,Kagle!A:Q,17)</f>
        <v>0.72</v>
      </c>
    </row>
    <row r="5487" spans="1:5" ht="15">
      <c r="A5487" s="6" t="s">
        <v>488</v>
      </c>
      <c r="B5487" s="8">
        <v>256302</v>
      </c>
      <c r="C5487" s="6" t="s">
        <v>614</v>
      </c>
      <c r="D5487" s="6" t="s">
        <v>607</v>
      </c>
      <c r="E5487">
        <f>VLOOKUP(A5487,Kagle!A:Q,17)</f>
        <v>0.61799999999999999</v>
      </c>
    </row>
    <row r="5488" spans="1:5" ht="15">
      <c r="A5488" s="6" t="s">
        <v>488</v>
      </c>
      <c r="B5488" s="8">
        <v>52649</v>
      </c>
      <c r="C5488" s="6" t="s">
        <v>621</v>
      </c>
      <c r="D5488" s="6" t="s">
        <v>603</v>
      </c>
      <c r="E5488">
        <f>VLOOKUP(A5488,Kagle!A:Q,17)</f>
        <v>0.61799999999999999</v>
      </c>
    </row>
    <row r="5489" spans="1:5" ht="15">
      <c r="A5489" s="6" t="s">
        <v>489</v>
      </c>
      <c r="B5489" s="8">
        <v>79500</v>
      </c>
      <c r="C5489" s="6" t="s">
        <v>600</v>
      </c>
      <c r="D5489" s="6" t="s">
        <v>601</v>
      </c>
      <c r="E5489">
        <f>VLOOKUP(A5489,Kagle!A:Q,17)</f>
        <v>0.71</v>
      </c>
    </row>
    <row r="5490" spans="1:5" ht="15">
      <c r="A5490" s="6" t="s">
        <v>490</v>
      </c>
      <c r="B5490" s="8">
        <v>13977</v>
      </c>
      <c r="C5490" s="6" t="s">
        <v>612</v>
      </c>
      <c r="D5490" s="6" t="s">
        <v>607</v>
      </c>
      <c r="E5490">
        <f>VLOOKUP(A5490,Kagle!A:Q,17)</f>
        <v>0.60499999999999998</v>
      </c>
    </row>
    <row r="5491" spans="1:5" ht="15">
      <c r="A5491" s="6" t="s">
        <v>491</v>
      </c>
      <c r="B5491" s="8">
        <v>32772</v>
      </c>
      <c r="C5491" s="6" t="s">
        <v>617</v>
      </c>
      <c r="D5491" s="6" t="s">
        <v>610</v>
      </c>
      <c r="E5491">
        <f>VLOOKUP(A5491,Kagle!A:Q,17)</f>
        <v>0.63800000000000001</v>
      </c>
    </row>
    <row r="5492" spans="1:5" ht="15">
      <c r="A5492" s="6" t="s">
        <v>492</v>
      </c>
      <c r="B5492" s="8">
        <v>4599</v>
      </c>
      <c r="C5492" s="6" t="s">
        <v>624</v>
      </c>
      <c r="D5492" s="6" t="s">
        <v>601</v>
      </c>
      <c r="E5492">
        <f>VLOOKUP(A5492,Kagle!A:Q,17)</f>
        <v>0.71099999999999997</v>
      </c>
    </row>
    <row r="5493" spans="1:5" ht="15">
      <c r="A5493" s="6" t="s">
        <v>493</v>
      </c>
      <c r="B5493" s="8">
        <v>6109</v>
      </c>
      <c r="C5493" s="6" t="s">
        <v>600</v>
      </c>
      <c r="D5493" s="6" t="s">
        <v>601</v>
      </c>
      <c r="E5493">
        <f>VLOOKUP(A5493,Kagle!A:Q,17)</f>
        <v>0.68400000000000005</v>
      </c>
    </row>
    <row r="5494" spans="1:5" ht="15">
      <c r="A5494" s="6" t="s">
        <v>494</v>
      </c>
      <c r="B5494" s="8">
        <v>8873</v>
      </c>
      <c r="C5494" s="6" t="s">
        <v>615</v>
      </c>
      <c r="D5494" s="6" t="s">
        <v>607</v>
      </c>
      <c r="E5494">
        <f>VLOOKUP(A5494,Kagle!A:Q,17)</f>
        <v>0.59</v>
      </c>
    </row>
    <row r="5495" spans="1:5" ht="15">
      <c r="A5495" s="6" t="s">
        <v>494</v>
      </c>
      <c r="B5495" s="8">
        <v>1725</v>
      </c>
      <c r="C5495" s="6" t="s">
        <v>623</v>
      </c>
      <c r="D5495" s="6" t="s">
        <v>607</v>
      </c>
      <c r="E5495">
        <f>VLOOKUP(A5495,Kagle!A:Q,17)</f>
        <v>0.59</v>
      </c>
    </row>
    <row r="5496" spans="1:5" ht="15">
      <c r="A5496" s="6" t="s">
        <v>494</v>
      </c>
      <c r="B5496" s="8">
        <v>25693</v>
      </c>
      <c r="C5496" s="6" t="s">
        <v>602</v>
      </c>
      <c r="D5496" s="6" t="s">
        <v>603</v>
      </c>
      <c r="E5496">
        <f>VLOOKUP(A5496,Kagle!A:Q,17)</f>
        <v>0.59</v>
      </c>
    </row>
    <row r="5497" spans="1:5" ht="15">
      <c r="A5497" s="6" t="s">
        <v>495</v>
      </c>
      <c r="B5497" s="8">
        <v>79388</v>
      </c>
      <c r="C5497" s="6" t="s">
        <v>606</v>
      </c>
      <c r="D5497" s="6" t="s">
        <v>607</v>
      </c>
      <c r="E5497">
        <f>VLOOKUP(A5497,Kagle!A:Q,17)</f>
        <v>0.56999999999999995</v>
      </c>
    </row>
    <row r="5498" spans="1:5" ht="15">
      <c r="A5498" s="6" t="s">
        <v>496</v>
      </c>
      <c r="B5498" s="8">
        <v>61410</v>
      </c>
      <c r="C5498" s="6" t="s">
        <v>617</v>
      </c>
      <c r="D5498" s="6" t="s">
        <v>610</v>
      </c>
      <c r="E5498">
        <f>VLOOKUP(A5498,Kagle!A:Q,17)</f>
        <v>0.77700000000000002</v>
      </c>
    </row>
    <row r="5499" spans="1:5" ht="15">
      <c r="A5499" s="6" t="s">
        <v>497</v>
      </c>
      <c r="B5499" s="8">
        <v>2860</v>
      </c>
      <c r="C5499" s="6" t="s">
        <v>611</v>
      </c>
      <c r="D5499" s="6" t="s">
        <v>610</v>
      </c>
      <c r="E5499">
        <f>VLOOKUP(A5499,Kagle!A:Q,17)</f>
        <v>0.7</v>
      </c>
    </row>
    <row r="5500" spans="1:5" ht="15">
      <c r="A5500" s="6" t="s">
        <v>498</v>
      </c>
      <c r="B5500" s="8">
        <v>6329</v>
      </c>
      <c r="C5500" s="6" t="s">
        <v>611</v>
      </c>
      <c r="D5500" s="6" t="s">
        <v>610</v>
      </c>
      <c r="E5500">
        <f>VLOOKUP(A5500,Kagle!A:Q,17)</f>
        <v>0.76400000000000001</v>
      </c>
    </row>
    <row r="5501" spans="1:5" ht="15">
      <c r="A5501" s="6" t="s">
        <v>499</v>
      </c>
      <c r="B5501" s="8">
        <v>53610</v>
      </c>
      <c r="C5501" s="6" t="s">
        <v>602</v>
      </c>
      <c r="D5501" s="6" t="s">
        <v>603</v>
      </c>
      <c r="E5501">
        <f>VLOOKUP(A5501,Kagle!A:Q,17)</f>
        <v>0.67</v>
      </c>
    </row>
    <row r="5502" spans="1:5" ht="15">
      <c r="A5502" s="6" t="s">
        <v>500</v>
      </c>
      <c r="B5502" s="8">
        <v>3589</v>
      </c>
      <c r="C5502" s="6" t="s">
        <v>622</v>
      </c>
      <c r="D5502" s="6" t="s">
        <v>607</v>
      </c>
      <c r="E5502">
        <f>VLOOKUP(A5502,Kagle!A:Q,17)</f>
        <v>0.56999999999999995</v>
      </c>
    </row>
    <row r="5503" spans="1:5" ht="15">
      <c r="A5503" s="6" t="s">
        <v>501</v>
      </c>
      <c r="B5503" s="8">
        <v>5372</v>
      </c>
      <c r="C5503" s="6" t="s">
        <v>604</v>
      </c>
      <c r="D5503" s="6" t="s">
        <v>605</v>
      </c>
      <c r="E5503">
        <f>VLOOKUP(A5503,Kagle!A:Q,17)</f>
        <v>0.61699999999999999</v>
      </c>
    </row>
    <row r="5504" spans="1:5" ht="15">
      <c r="A5504" s="6" t="s">
        <v>5378</v>
      </c>
      <c r="B5504" s="8">
        <v>54172</v>
      </c>
      <c r="C5504" s="6" t="s">
        <v>609</v>
      </c>
      <c r="D5504" s="6" t="s">
        <v>610</v>
      </c>
      <c r="E5504">
        <f>VLOOKUP(A5504,Kagle!A:Q,17)</f>
        <v>0.61699999999999999</v>
      </c>
    </row>
    <row r="5505" spans="1:5" ht="15">
      <c r="A5505" s="6" t="s">
        <v>502</v>
      </c>
      <c r="B5505" s="8">
        <v>16271</v>
      </c>
      <c r="C5505" s="6" t="s">
        <v>618</v>
      </c>
      <c r="D5505" s="6" t="s">
        <v>601</v>
      </c>
      <c r="E5505">
        <f>VLOOKUP(A5505,Kagle!A:Q,17)</f>
        <v>0.64500000000000002</v>
      </c>
    </row>
    <row r="5506" spans="1:5" ht="15">
      <c r="A5506" s="6" t="s">
        <v>503</v>
      </c>
      <c r="B5506" s="8">
        <v>6312</v>
      </c>
      <c r="C5506" s="6" t="s">
        <v>600</v>
      </c>
      <c r="D5506" s="6" t="s">
        <v>601</v>
      </c>
      <c r="E5506">
        <f>VLOOKUP(A5506,Kagle!A:Q,17)</f>
        <v>0.64700000000000002</v>
      </c>
    </row>
    <row r="5507" spans="1:5" ht="15">
      <c r="A5507" s="6" t="s">
        <v>504</v>
      </c>
      <c r="B5507" s="8">
        <v>3194</v>
      </c>
      <c r="C5507" s="6" t="s">
        <v>615</v>
      </c>
      <c r="D5507" s="6" t="s">
        <v>607</v>
      </c>
      <c r="E5507">
        <f>VLOOKUP(A5507,Kagle!A:Q,17)</f>
        <v>0.57999999999999996</v>
      </c>
    </row>
    <row r="5508" spans="1:5" ht="15">
      <c r="A5508" s="6" t="s">
        <v>505</v>
      </c>
      <c r="B5508" s="8">
        <v>3396</v>
      </c>
      <c r="C5508" s="6" t="s">
        <v>617</v>
      </c>
      <c r="D5508" s="6" t="s">
        <v>610</v>
      </c>
      <c r="E5508">
        <f>VLOOKUP(A5508,Kagle!A:Q,17)</f>
        <v>0.74199999999999999</v>
      </c>
    </row>
    <row r="5509" spans="1:5" ht="15">
      <c r="A5509" s="6" t="s">
        <v>506</v>
      </c>
      <c r="B5509" s="8">
        <v>2080</v>
      </c>
      <c r="C5509" s="6" t="s">
        <v>617</v>
      </c>
      <c r="D5509" s="6" t="s">
        <v>610</v>
      </c>
      <c r="E5509">
        <f>VLOOKUP(A5509,Kagle!A:Q,17)</f>
        <v>0.70499999999999996</v>
      </c>
    </row>
    <row r="5510" spans="1:5" ht="15">
      <c r="A5510" s="6" t="s">
        <v>507</v>
      </c>
      <c r="B5510" s="8">
        <v>4363</v>
      </c>
      <c r="C5510" s="6" t="s">
        <v>617</v>
      </c>
      <c r="D5510" s="6" t="s">
        <v>610</v>
      </c>
      <c r="E5510">
        <f>VLOOKUP(A5510,Kagle!A:Q,17)</f>
        <v>0.76</v>
      </c>
    </row>
    <row r="5511" spans="1:5" ht="15">
      <c r="A5511" s="6" t="s">
        <v>508</v>
      </c>
      <c r="B5511" s="8">
        <v>2952</v>
      </c>
      <c r="C5511" s="6" t="s">
        <v>616</v>
      </c>
      <c r="D5511" s="6" t="s">
        <v>607</v>
      </c>
      <c r="E5511">
        <f>VLOOKUP(A5511,Kagle!A:Q,17)</f>
        <v>0.56499999999999995</v>
      </c>
    </row>
    <row r="5512" spans="1:5" ht="15">
      <c r="A5512" s="6" t="s">
        <v>509</v>
      </c>
      <c r="B5512" s="8">
        <v>4277</v>
      </c>
      <c r="C5512" s="6" t="s">
        <v>617</v>
      </c>
      <c r="D5512" s="6" t="s">
        <v>610</v>
      </c>
      <c r="E5512">
        <f>VLOOKUP(A5512,Kagle!A:Q,17)</f>
        <v>0.66200000000000003</v>
      </c>
    </row>
    <row r="5513" spans="1:5" ht="15">
      <c r="A5513" s="6" t="s">
        <v>5379</v>
      </c>
      <c r="B5513" s="8">
        <v>13598</v>
      </c>
      <c r="C5513" s="6" t="s">
        <v>614</v>
      </c>
      <c r="D5513" s="6" t="s">
        <v>607</v>
      </c>
      <c r="E5513">
        <f>VLOOKUP(A5513,Kagle!A:Q,17)</f>
        <v>0.58099999999999996</v>
      </c>
    </row>
    <row r="5514" spans="1:5" ht="15">
      <c r="A5514" s="6" t="s">
        <v>510</v>
      </c>
      <c r="B5514" s="8">
        <v>9244</v>
      </c>
      <c r="C5514" s="6" t="s">
        <v>621</v>
      </c>
      <c r="D5514" s="6" t="s">
        <v>603</v>
      </c>
      <c r="E5514">
        <f>VLOOKUP(A5514,Kagle!A:Q,17)</f>
        <v>0.68</v>
      </c>
    </row>
    <row r="5515" spans="1:5" ht="15">
      <c r="A5515" s="6" t="s">
        <v>511</v>
      </c>
      <c r="B5515" s="8">
        <v>5882</v>
      </c>
      <c r="C5515" s="6" t="s">
        <v>600</v>
      </c>
      <c r="D5515" s="6" t="s">
        <v>601</v>
      </c>
      <c r="E5515">
        <f>VLOOKUP(A5515,Kagle!A:Q,17)</f>
        <v>0.63400000000000001</v>
      </c>
    </row>
    <row r="5516" spans="1:5" ht="15">
      <c r="A5516" s="6" t="s">
        <v>512</v>
      </c>
      <c r="B5516" s="8">
        <v>26496</v>
      </c>
      <c r="C5516" s="6" t="s">
        <v>618</v>
      </c>
      <c r="D5516" s="6" t="s">
        <v>601</v>
      </c>
      <c r="E5516">
        <f>VLOOKUP(A5516,Kagle!A:Q,17)</f>
        <v>0.68799999999999994</v>
      </c>
    </row>
    <row r="5517" spans="1:5" ht="15">
      <c r="A5517" s="6" t="s">
        <v>513</v>
      </c>
      <c r="B5517" s="8">
        <v>14073</v>
      </c>
      <c r="C5517" s="6" t="s">
        <v>621</v>
      </c>
      <c r="D5517" s="6" t="s">
        <v>603</v>
      </c>
      <c r="E5517">
        <f>VLOOKUP(A5517,Kagle!A:Q,17)</f>
        <v>0.67500000000000004</v>
      </c>
    </row>
    <row r="5518" spans="1:5" ht="15">
      <c r="A5518" s="6" t="s">
        <v>514</v>
      </c>
      <c r="B5518" s="8">
        <v>501325</v>
      </c>
      <c r="C5518" s="6" t="s">
        <v>621</v>
      </c>
      <c r="D5518" s="6" t="s">
        <v>603</v>
      </c>
      <c r="E5518">
        <f>VLOOKUP(A5518,Kagle!A:Q,17)</f>
        <v>0.8</v>
      </c>
    </row>
    <row r="5519" spans="1:5" ht="15">
      <c r="A5519" s="6" t="s">
        <v>515</v>
      </c>
      <c r="B5519" s="8">
        <v>102211</v>
      </c>
      <c r="C5519" s="6" t="s">
        <v>625</v>
      </c>
      <c r="D5519" s="6" t="s">
        <v>605</v>
      </c>
      <c r="E5519">
        <f>VLOOKUP(A5519,Kagle!A:Q,17)</f>
        <v>0.73099999999999998</v>
      </c>
    </row>
    <row r="5520" spans="1:5" ht="15">
      <c r="A5520" s="6" t="s">
        <v>516</v>
      </c>
      <c r="B5520" s="8">
        <v>80111</v>
      </c>
      <c r="C5520" s="6" t="s">
        <v>620</v>
      </c>
      <c r="D5520" s="6" t="s">
        <v>603</v>
      </c>
      <c r="E5520">
        <f>VLOOKUP(A5520,Kagle!A:Q,17)</f>
        <v>0.82</v>
      </c>
    </row>
    <row r="5521" spans="1:5" ht="15">
      <c r="A5521" s="6" t="s">
        <v>517</v>
      </c>
      <c r="B5521" s="8">
        <v>19017</v>
      </c>
      <c r="C5521" s="6" t="s">
        <v>620</v>
      </c>
      <c r="D5521" s="6" t="s">
        <v>603</v>
      </c>
      <c r="E5521">
        <f>VLOOKUP(A5521,Kagle!A:Q,17)</f>
        <v>0.74</v>
      </c>
    </row>
    <row r="5522" spans="1:5" ht="15">
      <c r="A5522" s="6" t="s">
        <v>518</v>
      </c>
      <c r="B5522" s="8">
        <v>13740</v>
      </c>
      <c r="C5522" s="6" t="s">
        <v>602</v>
      </c>
      <c r="D5522" s="6" t="s">
        <v>603</v>
      </c>
      <c r="E5522">
        <f>VLOOKUP(A5522,Kagle!A:Q,17)</f>
        <v>0.61</v>
      </c>
    </row>
    <row r="5523" spans="1:5" ht="15">
      <c r="A5523" s="6" t="s">
        <v>519</v>
      </c>
      <c r="B5523" s="8">
        <v>8663</v>
      </c>
      <c r="C5523" s="6" t="s">
        <v>602</v>
      </c>
      <c r="D5523" s="6" t="s">
        <v>603</v>
      </c>
      <c r="E5523">
        <f>VLOOKUP(A5523,Kagle!A:Q,17)</f>
        <v>0.65</v>
      </c>
    </row>
    <row r="5524" spans="1:5" ht="15">
      <c r="A5524" s="6" t="s">
        <v>520</v>
      </c>
      <c r="B5524" s="8">
        <v>10484</v>
      </c>
      <c r="C5524" s="6" t="s">
        <v>602</v>
      </c>
      <c r="D5524" s="6" t="s">
        <v>603</v>
      </c>
      <c r="E5524">
        <f>VLOOKUP(A5524,Kagle!A:Q,17)</f>
        <v>0.67500000000000004</v>
      </c>
    </row>
    <row r="5525" spans="1:5" ht="15">
      <c r="A5525" s="6" t="s">
        <v>521</v>
      </c>
      <c r="B5525" s="8">
        <v>5340</v>
      </c>
      <c r="C5525" s="6" t="s">
        <v>602</v>
      </c>
      <c r="D5525" s="6" t="s">
        <v>603</v>
      </c>
      <c r="E5525">
        <f>VLOOKUP(A5525,Kagle!A:Q,17)</f>
        <v>0.62</v>
      </c>
    </row>
    <row r="5526" spans="1:5" ht="15">
      <c r="A5526" s="6" t="s">
        <v>522</v>
      </c>
      <c r="B5526" s="8">
        <v>4022</v>
      </c>
      <c r="C5526" s="6" t="s">
        <v>609</v>
      </c>
      <c r="D5526" s="6" t="s">
        <v>610</v>
      </c>
      <c r="E5526">
        <f>VLOOKUP(A5526,Kagle!A:Q,17)</f>
        <v>0.72199999999999998</v>
      </c>
    </row>
    <row r="5527" spans="1:5" ht="15">
      <c r="A5527" s="6" t="s">
        <v>523</v>
      </c>
      <c r="B5527" s="8">
        <v>42965</v>
      </c>
      <c r="C5527" s="6" t="s">
        <v>602</v>
      </c>
      <c r="D5527" s="6" t="s">
        <v>603</v>
      </c>
      <c r="E5527">
        <f>VLOOKUP(A5527,Kagle!A:Q,17)</f>
        <v>0.71</v>
      </c>
    </row>
    <row r="5528" spans="1:5" ht="15">
      <c r="A5528" s="6" t="s">
        <v>524</v>
      </c>
      <c r="B5528" s="8">
        <v>61751</v>
      </c>
      <c r="C5528" s="6" t="s">
        <v>604</v>
      </c>
      <c r="D5528" s="6" t="s">
        <v>605</v>
      </c>
      <c r="E5528">
        <f>VLOOKUP(A5528,Kagle!A:Q,17)</f>
        <v>0.51500000000000001</v>
      </c>
    </row>
    <row r="5529" spans="1:5" ht="15">
      <c r="A5529" s="6" t="s">
        <v>525</v>
      </c>
      <c r="B5529" s="8">
        <v>2739</v>
      </c>
      <c r="C5529" s="6" t="s">
        <v>617</v>
      </c>
      <c r="D5529" s="6" t="s">
        <v>610</v>
      </c>
      <c r="E5529">
        <f>VLOOKUP(A5529,Kagle!A:Q,17)</f>
        <v>0.74</v>
      </c>
    </row>
    <row r="5530" spans="1:5" ht="15">
      <c r="A5530" s="6" t="s">
        <v>526</v>
      </c>
      <c r="B5530" s="8">
        <v>8989</v>
      </c>
      <c r="C5530" s="6" t="s">
        <v>620</v>
      </c>
      <c r="D5530" s="6" t="s">
        <v>603</v>
      </c>
      <c r="E5530">
        <f>VLOOKUP(A5530,Kagle!A:Q,17)</f>
        <v>0.74</v>
      </c>
    </row>
    <row r="5531" spans="1:5" ht="15">
      <c r="A5531" s="6" t="s">
        <v>527</v>
      </c>
      <c r="B5531" s="8">
        <v>1557</v>
      </c>
      <c r="C5531" s="6" t="s">
        <v>617</v>
      </c>
      <c r="D5531" s="6" t="s">
        <v>610</v>
      </c>
      <c r="E5531">
        <f>VLOOKUP(A5531,Kagle!A:Q,17)</f>
        <v>0.78</v>
      </c>
    </row>
    <row r="5532" spans="1:5" ht="15">
      <c r="A5532" s="6" t="s">
        <v>528</v>
      </c>
      <c r="B5532" s="8">
        <v>2855</v>
      </c>
      <c r="C5532" s="6" t="s">
        <v>617</v>
      </c>
      <c r="D5532" s="6" t="s">
        <v>610</v>
      </c>
      <c r="E5532">
        <f>VLOOKUP(A5532,Kagle!A:Q,17)</f>
        <v>0.75700000000000001</v>
      </c>
    </row>
    <row r="5533" spans="1:5" ht="15">
      <c r="A5533" s="6" t="s">
        <v>529</v>
      </c>
      <c r="B5533" s="8">
        <v>3824</v>
      </c>
      <c r="C5533" s="6" t="s">
        <v>622</v>
      </c>
      <c r="D5533" s="6" t="s">
        <v>607</v>
      </c>
      <c r="E5533">
        <f>VLOOKUP(A5533,Kagle!A:Q,17)</f>
        <v>0.56999999999999995</v>
      </c>
    </row>
    <row r="5534" spans="1:5" ht="15">
      <c r="A5534" s="6" t="s">
        <v>530</v>
      </c>
      <c r="B5534" s="8">
        <v>4943</v>
      </c>
      <c r="C5534" s="6" t="s">
        <v>611</v>
      </c>
      <c r="D5534" s="6" t="s">
        <v>610</v>
      </c>
      <c r="E5534">
        <f>VLOOKUP(A5534,Kagle!A:Q,17)</f>
        <v>0.67</v>
      </c>
    </row>
    <row r="5535" spans="1:5" ht="15">
      <c r="A5535" s="6" t="s">
        <v>531</v>
      </c>
      <c r="B5535" s="8">
        <v>365855</v>
      </c>
      <c r="C5535" s="6" t="s">
        <v>621</v>
      </c>
      <c r="D5535" s="6" t="s">
        <v>603</v>
      </c>
      <c r="E5535">
        <f>VLOOKUP(A5535,Kagle!A:Q,17)</f>
        <v>0.84499999999999997</v>
      </c>
    </row>
    <row r="5536" spans="1:5" ht="15">
      <c r="A5536" s="6" t="s">
        <v>532</v>
      </c>
      <c r="B5536" s="8">
        <v>1846</v>
      </c>
      <c r="C5536" s="6" t="s">
        <v>620</v>
      </c>
      <c r="D5536" s="6" t="s">
        <v>603</v>
      </c>
      <c r="E5536">
        <f>VLOOKUP(A5536,Kagle!A:Q,17)</f>
        <v>0.72499999999999998</v>
      </c>
    </row>
    <row r="5537" spans="1:5" ht="15">
      <c r="A5537" s="6" t="s">
        <v>533</v>
      </c>
      <c r="B5537" s="8">
        <v>341128</v>
      </c>
      <c r="C5537" s="6" t="s">
        <v>608</v>
      </c>
      <c r="D5537" s="6" t="s">
        <v>607</v>
      </c>
      <c r="E5537">
        <f>VLOOKUP(A5537,Kagle!A:Q,17)</f>
        <v>0.68</v>
      </c>
    </row>
    <row r="5538" spans="1:5" ht="15">
      <c r="A5538" s="6" t="s">
        <v>5380</v>
      </c>
      <c r="B5538" s="8">
        <v>3092</v>
      </c>
      <c r="C5538" s="6" t="s">
        <v>617</v>
      </c>
      <c r="D5538" s="6" t="s">
        <v>610</v>
      </c>
      <c r="E5538">
        <f>VLOOKUP(A5538,Kagle!A:Q,17)</f>
        <v>0.65500000000000003</v>
      </c>
    </row>
    <row r="5539" spans="1:5" ht="15">
      <c r="A5539" s="6" t="s">
        <v>534</v>
      </c>
      <c r="B5539" s="8">
        <v>139583</v>
      </c>
      <c r="C5539" s="6" t="s">
        <v>612</v>
      </c>
      <c r="D5539" s="6" t="s">
        <v>607</v>
      </c>
      <c r="E5539">
        <f>VLOOKUP(A5539,Kagle!A:Q,17)</f>
        <v>0.64</v>
      </c>
    </row>
    <row r="5540" spans="1:5" ht="15">
      <c r="A5540" s="6" t="s">
        <v>535</v>
      </c>
      <c r="B5540" s="8">
        <v>16254</v>
      </c>
      <c r="C5540" s="6" t="s">
        <v>628</v>
      </c>
      <c r="D5540" s="6" t="s">
        <v>605</v>
      </c>
      <c r="E5540">
        <f>VLOOKUP(A5540,Kagle!A:Q,17)</f>
        <v>0.61899999999999999</v>
      </c>
    </row>
    <row r="5541" spans="1:5" ht="15">
      <c r="A5541" s="6" t="s">
        <v>536</v>
      </c>
      <c r="B5541" s="8">
        <v>32861</v>
      </c>
      <c r="C5541" s="6" t="s">
        <v>614</v>
      </c>
      <c r="D5541" s="6" t="s">
        <v>607</v>
      </c>
      <c r="E5541">
        <f>VLOOKUP(A5541,Kagle!A:Q,17)</f>
        <v>0.59599999999999997</v>
      </c>
    </row>
    <row r="5542" spans="1:5" ht="15">
      <c r="A5542" s="6" t="s">
        <v>537</v>
      </c>
      <c r="B5542" s="8">
        <v>15279</v>
      </c>
      <c r="C5542" s="6" t="s">
        <v>604</v>
      </c>
      <c r="D5542" s="6" t="s">
        <v>605</v>
      </c>
      <c r="E5542">
        <f>VLOOKUP(A5542,Kagle!A:Q,17)</f>
        <v>0.59599999999999997</v>
      </c>
    </row>
    <row r="5543" spans="1:5" ht="15">
      <c r="A5543" s="6" t="s">
        <v>538</v>
      </c>
      <c r="B5543" s="8">
        <v>6859</v>
      </c>
      <c r="C5543" s="6" t="s">
        <v>609</v>
      </c>
      <c r="D5543" s="6" t="s">
        <v>610</v>
      </c>
      <c r="E5543">
        <f>VLOOKUP(A5543,Kagle!A:Q,17)</f>
        <v>0.7</v>
      </c>
    </row>
    <row r="5544" spans="1:5" ht="15">
      <c r="A5544" s="6" t="s">
        <v>539</v>
      </c>
      <c r="B5544" s="8">
        <v>31522</v>
      </c>
      <c r="C5544" s="6" t="s">
        <v>614</v>
      </c>
      <c r="D5544" s="6" t="s">
        <v>607</v>
      </c>
      <c r="E5544">
        <f>VLOOKUP(A5544,Kagle!A:Q,17)</f>
        <v>0.56999999999999995</v>
      </c>
    </row>
    <row r="5545" spans="1:5" ht="15">
      <c r="A5545" s="6" t="s">
        <v>540</v>
      </c>
      <c r="B5545" s="8">
        <v>5261</v>
      </c>
      <c r="C5545" s="6" t="s">
        <v>602</v>
      </c>
      <c r="D5545" s="6" t="s">
        <v>603</v>
      </c>
      <c r="E5545">
        <f>VLOOKUP(A5545,Kagle!A:Q,17)</f>
        <v>0.66900000000000004</v>
      </c>
    </row>
    <row r="5546" spans="1:5" ht="15">
      <c r="A5546" s="6" t="s">
        <v>541</v>
      </c>
      <c r="B5546" s="8">
        <v>273988</v>
      </c>
      <c r="C5546" s="6" t="s">
        <v>630</v>
      </c>
      <c r="D5546" s="6" t="s">
        <v>603</v>
      </c>
      <c r="E5546">
        <f>VLOOKUP(A5546,Kagle!A:Q,17)</f>
        <v>0.77</v>
      </c>
    </row>
    <row r="5547" spans="1:5" ht="15">
      <c r="A5547" s="6" t="s">
        <v>542</v>
      </c>
      <c r="B5547" s="8">
        <v>123599</v>
      </c>
      <c r="C5547" s="6" t="s">
        <v>620</v>
      </c>
      <c r="D5547" s="6" t="s">
        <v>603</v>
      </c>
      <c r="E5547">
        <f>VLOOKUP(A5547,Kagle!A:Q,17)</f>
        <v>0.76700000000000002</v>
      </c>
    </row>
    <row r="5548" spans="1:5" ht="15">
      <c r="A5548" s="6" t="s">
        <v>543</v>
      </c>
      <c r="B5548" s="8">
        <v>95338</v>
      </c>
      <c r="C5548" s="6" t="s">
        <v>620</v>
      </c>
      <c r="D5548" s="6" t="s">
        <v>603</v>
      </c>
      <c r="E5548">
        <f>VLOOKUP(A5548,Kagle!A:Q,17)</f>
        <v>0.79</v>
      </c>
    </row>
    <row r="5549" spans="1:5" ht="15">
      <c r="A5549" s="6" t="s">
        <v>544</v>
      </c>
      <c r="B5549" s="8">
        <v>9344</v>
      </c>
      <c r="C5549" s="6" t="s">
        <v>608</v>
      </c>
      <c r="D5549" s="6" t="s">
        <v>607</v>
      </c>
      <c r="E5549">
        <f>VLOOKUP(A5549,Kagle!A:Q,17)</f>
        <v>0.59</v>
      </c>
    </row>
    <row r="5550" spans="1:5" ht="15">
      <c r="A5550" s="6" t="s">
        <v>545</v>
      </c>
      <c r="B5550" s="8">
        <v>4471</v>
      </c>
      <c r="C5550" s="6" t="s">
        <v>616</v>
      </c>
      <c r="D5550" s="6" t="s">
        <v>607</v>
      </c>
      <c r="E5550">
        <f>VLOOKUP(A5550,Kagle!A:Q,17)</f>
        <v>0.54400000000000004</v>
      </c>
    </row>
    <row r="5551" spans="1:5" ht="15">
      <c r="A5551" s="6" t="s">
        <v>546</v>
      </c>
      <c r="B5551" s="8">
        <v>11734</v>
      </c>
      <c r="C5551" s="6" t="s">
        <v>613</v>
      </c>
      <c r="D5551" s="6" t="s">
        <v>605</v>
      </c>
      <c r="E5551">
        <f>VLOOKUP(A5551,Kagle!A:Q,17)</f>
        <v>0.63800000000000001</v>
      </c>
    </row>
    <row r="5552" spans="1:5" ht="15">
      <c r="A5552" s="6" t="s">
        <v>547</v>
      </c>
      <c r="B5552" s="8">
        <v>12180</v>
      </c>
      <c r="C5552" s="6" t="s">
        <v>608</v>
      </c>
      <c r="D5552" s="6" t="s">
        <v>607</v>
      </c>
      <c r="E5552">
        <f>VLOOKUP(A5552,Kagle!A:Q,17)</f>
        <v>0.6</v>
      </c>
    </row>
    <row r="5553" spans="1:5" ht="15">
      <c r="A5553" s="6" t="s">
        <v>548</v>
      </c>
      <c r="B5553" s="8">
        <v>2548</v>
      </c>
      <c r="C5553" s="6" t="s">
        <v>602</v>
      </c>
      <c r="D5553" s="6" t="s">
        <v>603</v>
      </c>
      <c r="E5553">
        <f>VLOOKUP(A5553,Kagle!A:Q,17)</f>
        <v>0.68</v>
      </c>
    </row>
    <row r="5554" spans="1:5" ht="15">
      <c r="A5554" s="6" t="s">
        <v>548</v>
      </c>
      <c r="B5554" s="8">
        <v>19386</v>
      </c>
      <c r="C5554" s="6" t="s">
        <v>609</v>
      </c>
      <c r="D5554" s="6" t="s">
        <v>610</v>
      </c>
      <c r="E5554">
        <f>VLOOKUP(A5554,Kagle!A:Q,17)</f>
        <v>0.68</v>
      </c>
    </row>
    <row r="5555" spans="1:5" ht="15">
      <c r="A5555" s="6" t="s">
        <v>549</v>
      </c>
      <c r="B5555" s="8">
        <v>20978</v>
      </c>
      <c r="C5555" s="6" t="s">
        <v>608</v>
      </c>
      <c r="D5555" s="6" t="s">
        <v>607</v>
      </c>
      <c r="E5555">
        <f>VLOOKUP(A5555,Kagle!A:Q,17)</f>
        <v>0.54400000000000004</v>
      </c>
    </row>
    <row r="5556" spans="1:5" ht="15">
      <c r="A5556" s="6" t="s">
        <v>5381</v>
      </c>
      <c r="B5556" s="8">
        <v>3031</v>
      </c>
      <c r="C5556" s="6" t="s">
        <v>617</v>
      </c>
      <c r="D5556" s="6" t="s">
        <v>610</v>
      </c>
      <c r="E5556">
        <f>VLOOKUP(A5556,Kagle!A:Q,17)</f>
        <v>0.54400000000000004</v>
      </c>
    </row>
    <row r="5557" spans="1:5" ht="15">
      <c r="A5557" s="6" t="s">
        <v>551</v>
      </c>
      <c r="B5557" s="8">
        <v>3998</v>
      </c>
      <c r="C5557" s="6" t="s">
        <v>611</v>
      </c>
      <c r="D5557" s="6" t="s">
        <v>610</v>
      </c>
      <c r="E5557">
        <f>VLOOKUP(A5557,Kagle!A:Q,17)</f>
        <v>0.71</v>
      </c>
    </row>
    <row r="5558" spans="1:5" ht="15">
      <c r="A5558" s="6" t="s">
        <v>552</v>
      </c>
      <c r="B5558" s="8">
        <v>11520</v>
      </c>
      <c r="C5558" s="6" t="s">
        <v>613</v>
      </c>
      <c r="D5558" s="6" t="s">
        <v>605</v>
      </c>
      <c r="E5558">
        <f>VLOOKUP(A5558,Kagle!A:Q,17)</f>
        <v>0.67</v>
      </c>
    </row>
    <row r="5559" spans="1:5" ht="15">
      <c r="A5559" s="6" t="s">
        <v>553</v>
      </c>
      <c r="B5559" s="8">
        <v>5630</v>
      </c>
      <c r="C5559" s="6" t="s">
        <v>609</v>
      </c>
      <c r="D5559" s="6" t="s">
        <v>610</v>
      </c>
      <c r="E5559">
        <f>VLOOKUP(A5559,Kagle!A:Q,17)</f>
        <v>0.70599999999999996</v>
      </c>
    </row>
    <row r="5560" spans="1:5" ht="15">
      <c r="A5560" s="6" t="s">
        <v>554</v>
      </c>
      <c r="B5560" s="8">
        <v>16775</v>
      </c>
      <c r="C5560" s="6" t="s">
        <v>617</v>
      </c>
      <c r="D5560" s="6" t="s">
        <v>610</v>
      </c>
      <c r="E5560">
        <f>VLOOKUP(A5560,Kagle!A:Q,17)</f>
        <v>0.73499999999999999</v>
      </c>
    </row>
    <row r="5561" spans="1:5" ht="15">
      <c r="A5561" s="6" t="s">
        <v>555</v>
      </c>
      <c r="B5561" s="8">
        <v>51642</v>
      </c>
      <c r="C5561" s="6" t="s">
        <v>611</v>
      </c>
      <c r="D5561" s="6" t="s">
        <v>610</v>
      </c>
      <c r="E5561">
        <f>VLOOKUP(A5561,Kagle!A:Q,17)</f>
        <v>0.77500000000000002</v>
      </c>
    </row>
    <row r="5562" spans="1:5" ht="15">
      <c r="A5562" s="6" t="s">
        <v>556</v>
      </c>
      <c r="B5562" s="8">
        <v>19596</v>
      </c>
      <c r="C5562" s="6" t="s">
        <v>619</v>
      </c>
      <c r="D5562" s="6" t="s">
        <v>605</v>
      </c>
      <c r="E5562">
        <f>VLOOKUP(A5562,Kagle!A:Q,17)</f>
        <v>0.59899999999999998</v>
      </c>
    </row>
    <row r="5563" spans="1:5" ht="15">
      <c r="A5563" s="6" t="s">
        <v>557</v>
      </c>
      <c r="B5563" s="8">
        <v>3903</v>
      </c>
      <c r="C5563" s="6" t="s">
        <v>611</v>
      </c>
      <c r="D5563" s="6" t="s">
        <v>610</v>
      </c>
      <c r="E5563">
        <f>VLOOKUP(A5563,Kagle!A:Q,17)</f>
        <v>0.75</v>
      </c>
    </row>
    <row r="5564" spans="1:5" ht="15">
      <c r="A5564" s="6" t="s">
        <v>558</v>
      </c>
      <c r="B5564" s="8">
        <v>28983</v>
      </c>
      <c r="C5564" s="6" t="s">
        <v>611</v>
      </c>
      <c r="D5564" s="6" t="s">
        <v>610</v>
      </c>
      <c r="E5564">
        <f>VLOOKUP(A5564,Kagle!A:Q,17)</f>
        <v>0.752</v>
      </c>
    </row>
    <row r="5565" spans="1:5" ht="15">
      <c r="A5565" s="6" t="s">
        <v>559</v>
      </c>
      <c r="B5565" s="8">
        <v>14757</v>
      </c>
      <c r="C5565" s="6" t="s">
        <v>612</v>
      </c>
      <c r="D5565" s="6" t="s">
        <v>607</v>
      </c>
      <c r="E5565">
        <f>VLOOKUP(A5565,Kagle!A:Q,17)</f>
        <v>0.55200000000000005</v>
      </c>
    </row>
    <row r="5566" spans="1:5" ht="15">
      <c r="A5566" s="6" t="s">
        <v>560</v>
      </c>
      <c r="B5566" s="8">
        <v>45086</v>
      </c>
      <c r="C5566" s="6" t="s">
        <v>604</v>
      </c>
      <c r="D5566" s="6" t="s">
        <v>605</v>
      </c>
      <c r="E5566">
        <f>VLOOKUP(A5566,Kagle!A:Q,17)</f>
        <v>0.65</v>
      </c>
    </row>
    <row r="5567" spans="1:5" ht="15">
      <c r="A5567" s="6" t="s">
        <v>5382</v>
      </c>
      <c r="B5567" s="8">
        <v>46523</v>
      </c>
      <c r="C5567" s="6" t="s">
        <v>608</v>
      </c>
      <c r="D5567" s="6" t="s">
        <v>607</v>
      </c>
      <c r="E5567">
        <f>VLOOKUP(A5567,Kagle!A:Q,17)</f>
        <v>0.58499999999999996</v>
      </c>
    </row>
    <row r="5568" spans="1:5" ht="15">
      <c r="A5568" s="6" t="s">
        <v>562</v>
      </c>
      <c r="B5568" s="8">
        <v>2255</v>
      </c>
      <c r="C5568" s="6" t="s">
        <v>622</v>
      </c>
      <c r="D5568" s="6" t="s">
        <v>607</v>
      </c>
      <c r="E5568">
        <f>VLOOKUP(A5568,Kagle!A:Q,17)</f>
        <v>0.623</v>
      </c>
    </row>
    <row r="5569" spans="1:5" ht="15">
      <c r="A5569" s="6" t="s">
        <v>563</v>
      </c>
      <c r="B5569" s="8">
        <v>2752</v>
      </c>
      <c r="C5569" s="6" t="s">
        <v>620</v>
      </c>
      <c r="D5569" s="6" t="s">
        <v>603</v>
      </c>
      <c r="E5569">
        <f>VLOOKUP(A5569,Kagle!A:Q,17)</f>
        <v>0.73</v>
      </c>
    </row>
    <row r="5570" spans="1:5" ht="15">
      <c r="A5570" s="6" t="s">
        <v>5383</v>
      </c>
      <c r="B5570" s="8">
        <v>51956</v>
      </c>
      <c r="C5570" s="6" t="s">
        <v>614</v>
      </c>
      <c r="D5570" s="6" t="s">
        <v>607</v>
      </c>
      <c r="E5570">
        <f>VLOOKUP(A5570,Kagle!A:Q,17)</f>
        <v>0.59499999999999997</v>
      </c>
    </row>
    <row r="5571" spans="1:5" ht="15">
      <c r="A5571" s="6" t="s">
        <v>565</v>
      </c>
      <c r="B5571" s="8">
        <v>3398</v>
      </c>
      <c r="C5571" s="6" t="s">
        <v>611</v>
      </c>
      <c r="D5571" s="6" t="s">
        <v>610</v>
      </c>
      <c r="E5571">
        <f>VLOOKUP(A5571,Kagle!A:Q,17)</f>
        <v>0.76</v>
      </c>
    </row>
    <row r="5572" spans="1:5" ht="15">
      <c r="B5572" s="24"/>
    </row>
    <row r="5573" spans="1:5" ht="15">
      <c r="B5573" s="24"/>
    </row>
    <row r="5574" spans="1:5" ht="15">
      <c r="B5574" s="24"/>
    </row>
    <row r="5575" spans="1:5" ht="15">
      <c r="B5575" s="24"/>
    </row>
    <row r="5576" spans="1:5">
      <c r="B5576" s="25"/>
    </row>
  </sheetData>
  <autoFilter ref="A1:G5571" xr:uid="{161AA006-A2A8-4048-BFDD-EC9DC0CF3B5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99D05-1F7A-4439-BBB5-1A3D97699FFB}">
  <dimension ref="A1:B28"/>
  <sheetViews>
    <sheetView workbookViewId="0">
      <selection activeCell="D7" sqref="D7"/>
    </sheetView>
  </sheetViews>
  <sheetFormatPr defaultRowHeight="14.25"/>
  <cols>
    <col min="1" max="1" width="18.375" bestFit="1" customWidth="1"/>
    <col min="2" max="2" width="9" style="9"/>
  </cols>
  <sheetData>
    <row r="1" spans="1:2" ht="15">
      <c r="A1" s="10" t="s">
        <v>633</v>
      </c>
      <c r="B1" s="12" t="s">
        <v>6672</v>
      </c>
    </row>
    <row r="2" spans="1:2" ht="15">
      <c r="A2" s="11" t="s">
        <v>595</v>
      </c>
      <c r="B2" s="13">
        <v>894470</v>
      </c>
    </row>
    <row r="3" spans="1:2" ht="15">
      <c r="A3" s="11" t="s">
        <v>586</v>
      </c>
      <c r="B3" s="13">
        <v>3351543</v>
      </c>
    </row>
    <row r="4" spans="1:2" ht="15">
      <c r="A4" s="11" t="s">
        <v>577</v>
      </c>
      <c r="B4" s="13">
        <v>861773</v>
      </c>
    </row>
    <row r="5" spans="1:2" ht="15">
      <c r="A5" s="11" t="s">
        <v>574</v>
      </c>
      <c r="B5" s="13">
        <v>4207714</v>
      </c>
    </row>
    <row r="6" spans="1:2" ht="15">
      <c r="A6" s="11" t="s">
        <v>579</v>
      </c>
      <c r="B6" s="13">
        <v>14930634</v>
      </c>
    </row>
    <row r="7" spans="1:2" ht="15">
      <c r="A7" s="11" t="s">
        <v>582</v>
      </c>
      <c r="B7" s="13">
        <v>9187103</v>
      </c>
    </row>
    <row r="8" spans="1:2" ht="15">
      <c r="A8" s="11" t="s">
        <v>593</v>
      </c>
      <c r="B8" s="13">
        <v>3055149</v>
      </c>
    </row>
    <row r="9" spans="1:2" ht="15">
      <c r="A9" s="11" t="s">
        <v>572</v>
      </c>
      <c r="B9" s="13">
        <v>4064052</v>
      </c>
    </row>
    <row r="10" spans="1:2" ht="15">
      <c r="A10" s="11" t="s">
        <v>592</v>
      </c>
      <c r="B10" s="13">
        <v>7113540</v>
      </c>
    </row>
    <row r="11" spans="1:2" ht="15">
      <c r="A11" s="11" t="s">
        <v>578</v>
      </c>
      <c r="B11" s="13">
        <v>7114598</v>
      </c>
    </row>
    <row r="12" spans="1:2" ht="15">
      <c r="A12" s="11" t="s">
        <v>591</v>
      </c>
      <c r="B12" s="13">
        <v>3526220</v>
      </c>
    </row>
    <row r="13" spans="1:2" ht="15">
      <c r="A13" s="11" t="s">
        <v>590</v>
      </c>
      <c r="B13" s="13">
        <v>2809394</v>
      </c>
    </row>
    <row r="14" spans="1:2" ht="15">
      <c r="A14" s="11" t="s">
        <v>573</v>
      </c>
      <c r="B14" s="13">
        <v>21292666</v>
      </c>
    </row>
    <row r="15" spans="1:2" ht="15">
      <c r="A15" s="11" t="s">
        <v>576</v>
      </c>
      <c r="B15" s="13">
        <v>8690745</v>
      </c>
    </row>
    <row r="16" spans="1:2" ht="15">
      <c r="A16" s="11" t="s">
        <v>584</v>
      </c>
      <c r="B16" s="13">
        <v>4039277</v>
      </c>
    </row>
    <row r="17" spans="1:2" ht="15">
      <c r="A17" s="11" t="s">
        <v>587</v>
      </c>
      <c r="B17" s="13">
        <v>11516840</v>
      </c>
    </row>
    <row r="18" spans="1:2" ht="15">
      <c r="A18" s="11" t="s">
        <v>585</v>
      </c>
      <c r="B18" s="13">
        <v>9616621</v>
      </c>
    </row>
    <row r="19" spans="1:2" ht="15">
      <c r="A19" s="11" t="s">
        <v>581</v>
      </c>
      <c r="B19" s="13">
        <v>3281480</v>
      </c>
    </row>
    <row r="20" spans="1:2" ht="15">
      <c r="A20" s="11" t="s">
        <v>571</v>
      </c>
      <c r="B20" s="13">
        <v>17366189</v>
      </c>
    </row>
    <row r="21" spans="1:2" ht="15">
      <c r="A21" s="11" t="s">
        <v>583</v>
      </c>
      <c r="B21" s="13">
        <v>3534165</v>
      </c>
    </row>
    <row r="22" spans="1:2" ht="15">
      <c r="A22" s="11" t="s">
        <v>589</v>
      </c>
      <c r="B22" s="13">
        <v>11422973</v>
      </c>
    </row>
    <row r="23" spans="1:2" ht="15">
      <c r="A23" s="11" t="s">
        <v>594</v>
      </c>
      <c r="B23" s="13">
        <v>1796460</v>
      </c>
    </row>
    <row r="24" spans="1:2" ht="15">
      <c r="A24" s="11" t="s">
        <v>575</v>
      </c>
      <c r="B24" s="13">
        <v>631181</v>
      </c>
    </row>
    <row r="25" spans="1:2" ht="15">
      <c r="A25" s="11" t="s">
        <v>588</v>
      </c>
      <c r="B25" s="13">
        <v>7252502</v>
      </c>
    </row>
    <row r="26" spans="1:2" ht="15">
      <c r="A26" s="11" t="s">
        <v>596</v>
      </c>
      <c r="B26" s="13">
        <v>46289333</v>
      </c>
    </row>
    <row r="27" spans="1:2" ht="15">
      <c r="A27" s="11" t="s">
        <v>580</v>
      </c>
      <c r="B27" s="13">
        <v>2318822</v>
      </c>
    </row>
    <row r="28" spans="1:2" ht="15">
      <c r="A28" s="11" t="s">
        <v>269</v>
      </c>
      <c r="B28" s="13">
        <v>1590248</v>
      </c>
    </row>
  </sheetData>
  <autoFilter ref="A1:B1" xr:uid="{5074210C-03DC-409F-A76D-B667BBD3EB85}">
    <sortState xmlns:xlrd2="http://schemas.microsoft.com/office/spreadsheetml/2017/richdata2" ref="A2:B28">
      <sortCondition ref="A1"/>
    </sortState>
  </autoFilter>
  <sortState xmlns:xlrd2="http://schemas.microsoft.com/office/spreadsheetml/2017/richdata2" ref="A1:B1">
    <sortCondition ref="A1"/>
  </sortState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5576"/>
  <sheetViews>
    <sheetView workbookViewId="0">
      <selection activeCell="S1" sqref="S1:T1"/>
    </sheetView>
  </sheetViews>
  <sheetFormatPr defaultColWidth="12.625" defaultRowHeight="15" customHeight="1"/>
  <cols>
    <col min="1" max="1" width="21.125" style="6" customWidth="1"/>
    <col min="2" max="2" width="8.875" style="6" customWidth="1"/>
    <col min="3" max="3" width="10.5" style="6" customWidth="1"/>
    <col min="4" max="16" width="0" style="6" hidden="1" customWidth="1"/>
    <col min="17" max="17" width="12.625" style="6"/>
    <col min="18" max="18" width="29.875" style="9" customWidth="1"/>
    <col min="19" max="19" width="12.5" style="4" bestFit="1" customWidth="1"/>
    <col min="20" max="20" width="12.625" style="4"/>
  </cols>
  <sheetData>
    <row r="1" spans="1:20" s="27" customFormat="1">
      <c r="A1" s="28" t="s">
        <v>5384</v>
      </c>
      <c r="B1" s="26" t="s">
        <v>5385</v>
      </c>
      <c r="C1" s="26" t="s">
        <v>5386</v>
      </c>
      <c r="D1" s="26" t="s">
        <v>5387</v>
      </c>
      <c r="E1" s="26" t="s">
        <v>5388</v>
      </c>
      <c r="F1" s="26" t="s">
        <v>5389</v>
      </c>
      <c r="G1" s="26" t="s">
        <v>5390</v>
      </c>
      <c r="H1" s="26" t="s">
        <v>5391</v>
      </c>
      <c r="I1" s="26" t="s">
        <v>5392</v>
      </c>
      <c r="J1" s="26" t="s">
        <v>5393</v>
      </c>
      <c r="K1" s="26" t="s">
        <v>5394</v>
      </c>
      <c r="L1" s="26" t="s">
        <v>5395</v>
      </c>
      <c r="M1" s="26" t="s">
        <v>5396</v>
      </c>
      <c r="N1" s="26" t="s">
        <v>5397</v>
      </c>
      <c r="O1" s="26" t="s">
        <v>5398</v>
      </c>
      <c r="P1" s="26" t="s">
        <v>5399</v>
      </c>
      <c r="Q1" s="26" t="s">
        <v>5</v>
      </c>
      <c r="R1" s="7" t="s">
        <v>632</v>
      </c>
      <c r="S1" s="4" t="s">
        <v>6673</v>
      </c>
      <c r="T1" s="4" t="s">
        <v>6674</v>
      </c>
    </row>
    <row r="2" spans="1:20">
      <c r="A2" s="29" t="s">
        <v>5400</v>
      </c>
      <c r="B2" s="6" t="s">
        <v>600</v>
      </c>
      <c r="C2" s="6">
        <v>0</v>
      </c>
      <c r="D2" s="6">
        <v>6876</v>
      </c>
      <c r="E2" s="6">
        <v>6876</v>
      </c>
      <c r="F2" s="6">
        <v>0</v>
      </c>
      <c r="G2" s="6">
        <v>2137</v>
      </c>
      <c r="H2" s="6">
        <v>1546</v>
      </c>
      <c r="I2" s="6">
        <v>591</v>
      </c>
      <c r="J2" s="6">
        <v>5300</v>
      </c>
      <c r="K2" s="6">
        <v>69</v>
      </c>
      <c r="L2" s="6">
        <v>318</v>
      </c>
      <c r="M2" s="6">
        <v>438</v>
      </c>
      <c r="N2" s="6">
        <v>517</v>
      </c>
      <c r="O2" s="6">
        <v>3542</v>
      </c>
      <c r="P2" s="6">
        <v>416</v>
      </c>
      <c r="Q2" s="6">
        <v>0.70799999999999996</v>
      </c>
      <c r="R2" s="8">
        <f>VLOOKUP(A2,'Tabela IBGE_Município'!A:B,2)</f>
        <v>8958</v>
      </c>
      <c r="S2" s="4">
        <v>-49.44054783</v>
      </c>
      <c r="T2" s="4">
        <v>-16.75881189</v>
      </c>
    </row>
    <row r="3" spans="1:20">
      <c r="A3" s="29" t="s">
        <v>642</v>
      </c>
      <c r="B3" s="6" t="s">
        <v>602</v>
      </c>
      <c r="C3" s="6">
        <v>0</v>
      </c>
      <c r="D3" s="6">
        <v>6704</v>
      </c>
      <c r="E3" s="6">
        <v>6704</v>
      </c>
      <c r="F3" s="6">
        <v>0</v>
      </c>
      <c r="G3" s="6">
        <v>2328</v>
      </c>
      <c r="H3" s="6">
        <v>1481</v>
      </c>
      <c r="I3" s="6">
        <v>847</v>
      </c>
      <c r="J3" s="6">
        <v>4154</v>
      </c>
      <c r="K3" s="6">
        <v>38</v>
      </c>
      <c r="L3" s="6">
        <v>207</v>
      </c>
      <c r="M3" s="6">
        <v>260</v>
      </c>
      <c r="N3" s="6">
        <v>351</v>
      </c>
      <c r="O3" s="6">
        <v>2709</v>
      </c>
      <c r="P3" s="6">
        <v>589</v>
      </c>
      <c r="Q3" s="6">
        <v>0.69</v>
      </c>
      <c r="R3" s="8">
        <f>VLOOKUP(A3,'Tabela IBGE_Município'!A:B,2)</f>
        <v>7006</v>
      </c>
      <c r="S3" s="4">
        <v>-47.396832439999997</v>
      </c>
      <c r="T3" s="4">
        <v>-18.48756496</v>
      </c>
    </row>
    <row r="4" spans="1:20">
      <c r="A4" s="29" t="s">
        <v>643</v>
      </c>
      <c r="B4" s="6" t="s">
        <v>600</v>
      </c>
      <c r="C4" s="6">
        <v>0</v>
      </c>
      <c r="D4" s="6">
        <v>15757</v>
      </c>
      <c r="E4" s="6">
        <v>15609</v>
      </c>
      <c r="F4" s="6">
        <v>148</v>
      </c>
      <c r="G4" s="6">
        <v>4655</v>
      </c>
      <c r="H4" s="6">
        <v>3233</v>
      </c>
      <c r="I4" s="6">
        <v>1422</v>
      </c>
      <c r="J4" s="6">
        <v>10656</v>
      </c>
      <c r="K4" s="6">
        <v>139</v>
      </c>
      <c r="L4" s="6">
        <v>650</v>
      </c>
      <c r="M4" s="6">
        <v>894</v>
      </c>
      <c r="N4" s="6">
        <v>1087</v>
      </c>
      <c r="O4" s="6">
        <v>6896</v>
      </c>
      <c r="P4" s="6">
        <v>990</v>
      </c>
      <c r="Q4" s="6">
        <v>0.69</v>
      </c>
      <c r="R4" s="8">
        <f>VLOOKUP(A4,'Tabela IBGE_Município'!A:B,2)</f>
        <v>20461</v>
      </c>
      <c r="S4" s="4">
        <v>-48.718812139999997</v>
      </c>
      <c r="T4" s="4">
        <v>-16.182671859999999</v>
      </c>
    </row>
    <row r="5" spans="1:20">
      <c r="A5" s="29" t="s">
        <v>644</v>
      </c>
      <c r="B5" s="6" t="s">
        <v>602</v>
      </c>
      <c r="C5" s="6">
        <v>0</v>
      </c>
      <c r="D5" s="6">
        <v>22690</v>
      </c>
      <c r="E5" s="6">
        <v>22690</v>
      </c>
      <c r="F5" s="6">
        <v>0</v>
      </c>
      <c r="G5" s="6">
        <v>7694</v>
      </c>
      <c r="H5" s="6">
        <v>6667</v>
      </c>
      <c r="I5" s="6">
        <v>1027</v>
      </c>
      <c r="J5" s="6">
        <v>18464</v>
      </c>
      <c r="K5" s="6">
        <v>176</v>
      </c>
      <c r="L5" s="6">
        <v>856</v>
      </c>
      <c r="M5" s="6">
        <v>1233</v>
      </c>
      <c r="N5" s="6">
        <v>1539</v>
      </c>
      <c r="O5" s="6">
        <v>11979</v>
      </c>
      <c r="P5" s="6">
        <v>2681</v>
      </c>
      <c r="Q5" s="6">
        <v>0.69799999999999995</v>
      </c>
      <c r="R5" s="8">
        <f>VLOOKUP(A5,'Tabela IBGE_Município'!A:B,2)</f>
        <v>23250</v>
      </c>
      <c r="S5" s="4">
        <v>-45.446191419999998</v>
      </c>
      <c r="T5" s="4">
        <v>-19.155847690000002</v>
      </c>
    </row>
    <row r="6" spans="1:20">
      <c r="A6" s="29" t="s">
        <v>645</v>
      </c>
      <c r="B6" s="6" t="s">
        <v>604</v>
      </c>
      <c r="C6" s="6">
        <v>0</v>
      </c>
      <c r="D6" s="6">
        <v>141100</v>
      </c>
      <c r="E6" s="6">
        <v>141040</v>
      </c>
      <c r="F6" s="6">
        <v>60</v>
      </c>
      <c r="G6" s="6">
        <v>31061</v>
      </c>
      <c r="H6" s="6">
        <v>19057</v>
      </c>
      <c r="I6" s="6">
        <v>12004</v>
      </c>
      <c r="J6" s="6">
        <v>82956</v>
      </c>
      <c r="K6" s="6">
        <v>1354</v>
      </c>
      <c r="L6" s="6">
        <v>5567</v>
      </c>
      <c r="M6" s="6">
        <v>7618</v>
      </c>
      <c r="N6" s="6">
        <v>8905</v>
      </c>
      <c r="O6" s="6">
        <v>53516</v>
      </c>
      <c r="P6" s="6">
        <v>5996</v>
      </c>
      <c r="Q6" s="6">
        <v>0.628</v>
      </c>
      <c r="R6" s="8">
        <f>VLOOKUP(A6,'Tabela IBGE_Município'!A:B,2)</f>
        <v>159080</v>
      </c>
      <c r="S6" s="4">
        <v>-48.884403820000003</v>
      </c>
      <c r="T6" s="4">
        <v>-1.723469863</v>
      </c>
    </row>
    <row r="7" spans="1:20">
      <c r="A7" s="29" t="s">
        <v>646</v>
      </c>
      <c r="B7" s="6" t="s">
        <v>606</v>
      </c>
      <c r="C7" s="6">
        <v>0</v>
      </c>
      <c r="D7" s="6">
        <v>10496</v>
      </c>
      <c r="E7" s="6">
        <v>10496</v>
      </c>
      <c r="F7" s="6">
        <v>0</v>
      </c>
      <c r="G7" s="6">
        <v>2791</v>
      </c>
      <c r="H7" s="6">
        <v>1251</v>
      </c>
      <c r="I7" s="6">
        <v>1540</v>
      </c>
      <c r="J7" s="6">
        <v>4538</v>
      </c>
      <c r="K7" s="6">
        <v>98</v>
      </c>
      <c r="L7" s="6">
        <v>323</v>
      </c>
      <c r="M7" s="6">
        <v>421</v>
      </c>
      <c r="N7" s="6">
        <v>483</v>
      </c>
      <c r="O7" s="6">
        <v>2631</v>
      </c>
      <c r="P7" s="6">
        <v>582</v>
      </c>
      <c r="Q7" s="6">
        <v>0.628</v>
      </c>
      <c r="R7" s="8">
        <f>VLOOKUP(A7,'Tabela IBGE_Município'!A:B,2)</f>
        <v>11853</v>
      </c>
      <c r="S7" s="4">
        <v>-39.04754664</v>
      </c>
      <c r="T7" s="4">
        <v>-7.356976596</v>
      </c>
    </row>
    <row r="8" spans="1:20">
      <c r="A8" s="29" t="s">
        <v>647</v>
      </c>
      <c r="B8" s="6" t="s">
        <v>608</v>
      </c>
      <c r="C8" s="6">
        <v>0</v>
      </c>
      <c r="D8" s="6">
        <v>8316</v>
      </c>
      <c r="E8" s="6">
        <v>8316</v>
      </c>
      <c r="F8" s="6">
        <v>0</v>
      </c>
      <c r="G8" s="6">
        <v>2572</v>
      </c>
      <c r="H8" s="6">
        <v>1193</v>
      </c>
      <c r="I8" s="6">
        <v>1379</v>
      </c>
      <c r="J8" s="6">
        <v>3725</v>
      </c>
      <c r="K8" s="6">
        <v>37</v>
      </c>
      <c r="L8" s="6">
        <v>156</v>
      </c>
      <c r="M8" s="6">
        <v>263</v>
      </c>
      <c r="N8" s="6">
        <v>277</v>
      </c>
      <c r="O8" s="6">
        <v>2319</v>
      </c>
      <c r="P8" s="6">
        <v>673</v>
      </c>
      <c r="Q8" s="6">
        <v>0.60299999999999998</v>
      </c>
      <c r="R8" s="8">
        <f>VLOOKUP(A8,'Tabela IBGE_Município'!A:B,2)</f>
        <v>8710</v>
      </c>
      <c r="S8" s="4">
        <v>-41.661608479999998</v>
      </c>
      <c r="T8" s="4">
        <v>-13.25353189</v>
      </c>
    </row>
    <row r="9" spans="1:20">
      <c r="A9" s="29" t="s">
        <v>648</v>
      </c>
      <c r="B9" s="6" t="s">
        <v>608</v>
      </c>
      <c r="C9" s="6">
        <v>0</v>
      </c>
      <c r="D9" s="6">
        <v>17064</v>
      </c>
      <c r="E9" s="6">
        <v>17064</v>
      </c>
      <c r="F9" s="6">
        <v>0</v>
      </c>
      <c r="G9" s="6">
        <v>4332</v>
      </c>
      <c r="H9" s="6">
        <v>2379</v>
      </c>
      <c r="I9" s="6">
        <v>1953</v>
      </c>
      <c r="J9" s="6">
        <v>8994</v>
      </c>
      <c r="K9" s="6">
        <v>167</v>
      </c>
      <c r="L9" s="6">
        <v>733</v>
      </c>
      <c r="M9" s="6">
        <v>978</v>
      </c>
      <c r="N9" s="6">
        <v>927</v>
      </c>
      <c r="O9" s="6">
        <v>5386</v>
      </c>
      <c r="P9" s="6">
        <v>803</v>
      </c>
      <c r="Q9" s="6">
        <v>0.57499999999999996</v>
      </c>
      <c r="R9" s="8">
        <f>VLOOKUP(A9,'Tabela IBGE_Município'!A:B,2)</f>
        <v>20347</v>
      </c>
      <c r="S9" s="4">
        <v>-39.116587940000002</v>
      </c>
      <c r="T9" s="4">
        <v>-8.7234182459999996</v>
      </c>
    </row>
    <row r="10" spans="1:20">
      <c r="A10" s="29" t="s">
        <v>649</v>
      </c>
      <c r="B10" s="6" t="s">
        <v>609</v>
      </c>
      <c r="C10" s="6">
        <v>0</v>
      </c>
      <c r="D10" s="6">
        <v>7764</v>
      </c>
      <c r="E10" s="6">
        <v>7764</v>
      </c>
      <c r="F10" s="6">
        <v>0</v>
      </c>
      <c r="G10" s="6">
        <v>2499</v>
      </c>
      <c r="H10" s="6">
        <v>1877</v>
      </c>
      <c r="I10" s="6">
        <v>622</v>
      </c>
      <c r="J10" s="6">
        <v>5685</v>
      </c>
      <c r="K10" s="6">
        <v>69</v>
      </c>
      <c r="L10" s="6">
        <v>302</v>
      </c>
      <c r="M10" s="6">
        <v>370</v>
      </c>
      <c r="N10" s="6">
        <v>483</v>
      </c>
      <c r="O10" s="6">
        <v>3650</v>
      </c>
      <c r="P10" s="6">
        <v>811</v>
      </c>
      <c r="Q10" s="6">
        <v>0.68700000000000006</v>
      </c>
      <c r="R10" s="8">
        <f>VLOOKUP(A10,'Tabela IBGE_Município'!A:B,2)</f>
        <v>7408</v>
      </c>
      <c r="S10" s="4">
        <v>-50.312526579999997</v>
      </c>
      <c r="T10" s="4">
        <v>-23.30049404</v>
      </c>
    </row>
    <row r="11" spans="1:20">
      <c r="A11" s="29" t="s">
        <v>650</v>
      </c>
      <c r="B11" s="6" t="s">
        <v>611</v>
      </c>
      <c r="C11" s="6">
        <v>0</v>
      </c>
      <c r="D11" s="6">
        <v>2653</v>
      </c>
      <c r="E11" s="6">
        <v>2653</v>
      </c>
      <c r="F11" s="6">
        <v>0</v>
      </c>
      <c r="G11" s="6">
        <v>848</v>
      </c>
      <c r="H11" s="6">
        <v>234</v>
      </c>
      <c r="I11" s="6">
        <v>614</v>
      </c>
      <c r="J11" s="6">
        <v>724</v>
      </c>
      <c r="K11" s="6">
        <v>12</v>
      </c>
      <c r="L11" s="6">
        <v>32</v>
      </c>
      <c r="M11" s="6">
        <v>49</v>
      </c>
      <c r="N11" s="6">
        <v>63</v>
      </c>
      <c r="O11" s="6">
        <v>479</v>
      </c>
      <c r="P11" s="6">
        <v>89</v>
      </c>
      <c r="Q11" s="6">
        <v>0.69</v>
      </c>
      <c r="R11" s="8">
        <f>VLOOKUP(A11,'Tabela IBGE_Município'!A:B,2)</f>
        <v>2548</v>
      </c>
      <c r="S11" s="4">
        <v>-51.025272209999997</v>
      </c>
      <c r="T11" s="4">
        <v>-27.608987119999998</v>
      </c>
    </row>
    <row r="12" spans="1:20">
      <c r="A12" s="29" t="s">
        <v>651</v>
      </c>
      <c r="B12" s="6" t="s">
        <v>604</v>
      </c>
      <c r="C12" s="6">
        <v>0</v>
      </c>
      <c r="D12" s="6">
        <v>6780</v>
      </c>
      <c r="E12" s="6">
        <v>6780</v>
      </c>
      <c r="F12" s="6">
        <v>0</v>
      </c>
      <c r="G12" s="6">
        <v>1880</v>
      </c>
      <c r="H12" s="6">
        <v>1650</v>
      </c>
      <c r="I12" s="6">
        <v>230</v>
      </c>
      <c r="J12" s="6">
        <v>5998</v>
      </c>
      <c r="K12" s="6">
        <v>102</v>
      </c>
      <c r="L12" s="6">
        <v>471</v>
      </c>
      <c r="M12" s="6">
        <v>609</v>
      </c>
      <c r="N12" s="6">
        <v>691</v>
      </c>
      <c r="O12" s="6">
        <v>3657</v>
      </c>
      <c r="P12" s="6">
        <v>468</v>
      </c>
      <c r="Q12" s="6">
        <v>0.622</v>
      </c>
      <c r="R12" s="8">
        <f>VLOOKUP(A12,'Tabela IBGE_Município'!A:B,2)</f>
        <v>7486</v>
      </c>
      <c r="S12" s="4">
        <v>-48.396762129999999</v>
      </c>
      <c r="T12" s="4">
        <v>-4.9513908960000004</v>
      </c>
    </row>
    <row r="13" spans="1:20">
      <c r="A13" s="29" t="s">
        <v>652</v>
      </c>
      <c r="B13" s="6" t="s">
        <v>611</v>
      </c>
      <c r="C13" s="6">
        <v>0</v>
      </c>
      <c r="D13" s="6">
        <v>17100</v>
      </c>
      <c r="E13" s="6">
        <v>17084</v>
      </c>
      <c r="F13" s="6">
        <v>16</v>
      </c>
      <c r="G13" s="6">
        <v>4739</v>
      </c>
      <c r="H13" s="6">
        <v>2694</v>
      </c>
      <c r="I13" s="6">
        <v>2045</v>
      </c>
      <c r="J13" s="6">
        <v>9544</v>
      </c>
      <c r="K13" s="6">
        <v>147</v>
      </c>
      <c r="L13" s="6">
        <v>616</v>
      </c>
      <c r="M13" s="6">
        <v>808</v>
      </c>
      <c r="N13" s="6">
        <v>963</v>
      </c>
      <c r="O13" s="6">
        <v>6068</v>
      </c>
      <c r="P13" s="6">
        <v>942</v>
      </c>
      <c r="Q13" s="6">
        <v>0.69599999999999995</v>
      </c>
      <c r="R13" s="8">
        <f>VLOOKUP(A13,'Tabela IBGE_Município'!A:B,2)</f>
        <v>17960</v>
      </c>
      <c r="S13" s="4">
        <v>-52.33648238</v>
      </c>
      <c r="T13" s="4">
        <v>-26.56303102</v>
      </c>
    </row>
    <row r="14" spans="1:20">
      <c r="A14" s="29" t="s">
        <v>653</v>
      </c>
      <c r="B14" s="6" t="s">
        <v>602</v>
      </c>
      <c r="C14" s="6">
        <v>0</v>
      </c>
      <c r="D14" s="6">
        <v>13311</v>
      </c>
      <c r="E14" s="6">
        <v>13294</v>
      </c>
      <c r="F14" s="6">
        <v>17</v>
      </c>
      <c r="G14" s="6">
        <v>3930</v>
      </c>
      <c r="H14" s="6">
        <v>2202</v>
      </c>
      <c r="I14" s="6">
        <v>1728</v>
      </c>
      <c r="J14" s="6">
        <v>7101</v>
      </c>
      <c r="K14" s="6">
        <v>85</v>
      </c>
      <c r="L14" s="6">
        <v>362</v>
      </c>
      <c r="M14" s="6">
        <v>529</v>
      </c>
      <c r="N14" s="6">
        <v>620</v>
      </c>
      <c r="O14" s="6">
        <v>4512</v>
      </c>
      <c r="P14" s="6">
        <v>993</v>
      </c>
      <c r="Q14" s="6">
        <v>0.65400000000000003</v>
      </c>
      <c r="R14" s="8">
        <f>VLOOKUP(A14,'Tabela IBGE_Município'!A:B,2)</f>
        <v>13444</v>
      </c>
      <c r="S14" s="4">
        <v>-42.480989989999998</v>
      </c>
      <c r="T14" s="4">
        <v>-20.301445279999999</v>
      </c>
    </row>
    <row r="15" spans="1:20">
      <c r="A15" s="29" t="s">
        <v>5401</v>
      </c>
      <c r="B15" s="6" t="s">
        <v>612</v>
      </c>
      <c r="C15" s="6">
        <v>0</v>
      </c>
      <c r="D15" s="6">
        <v>94429</v>
      </c>
      <c r="E15" s="6">
        <v>94407</v>
      </c>
      <c r="F15" s="6">
        <v>22</v>
      </c>
      <c r="G15" s="6">
        <v>28182</v>
      </c>
      <c r="H15" s="6">
        <v>25944</v>
      </c>
      <c r="I15" s="6">
        <v>2238</v>
      </c>
      <c r="J15" s="6">
        <v>81482</v>
      </c>
      <c r="K15" s="6">
        <v>1050</v>
      </c>
      <c r="L15" s="6">
        <v>4405</v>
      </c>
      <c r="M15" s="6">
        <v>6255</v>
      </c>
      <c r="N15" s="6">
        <v>7019</v>
      </c>
      <c r="O15" s="6">
        <v>54749</v>
      </c>
      <c r="P15" s="6">
        <v>8004</v>
      </c>
      <c r="Q15" s="6">
        <v>0.67900000000000005</v>
      </c>
      <c r="R15" s="8">
        <f>VLOOKUP(A15,'Tabela IBGE_Município'!A:B,2)</f>
        <v>100346</v>
      </c>
      <c r="S15" s="4">
        <v>-34.899130579999998</v>
      </c>
      <c r="T15" s="4">
        <v>-7.9044489899999997</v>
      </c>
    </row>
    <row r="16" spans="1:20">
      <c r="A16" s="29" t="s">
        <v>655</v>
      </c>
      <c r="B16" s="6" t="s">
        <v>613</v>
      </c>
      <c r="C16" s="6">
        <v>0</v>
      </c>
      <c r="D16" s="6">
        <v>2391</v>
      </c>
      <c r="E16" s="6">
        <v>2391</v>
      </c>
      <c r="F16" s="6">
        <v>0</v>
      </c>
      <c r="G16" s="6">
        <v>760</v>
      </c>
      <c r="H16" s="6">
        <v>445</v>
      </c>
      <c r="I16" s="6">
        <v>315</v>
      </c>
      <c r="J16" s="6">
        <v>1476</v>
      </c>
      <c r="K16" s="6">
        <v>21</v>
      </c>
      <c r="L16" s="6">
        <v>107</v>
      </c>
      <c r="M16" s="6">
        <v>172</v>
      </c>
      <c r="N16" s="6">
        <v>182</v>
      </c>
      <c r="O16" s="6">
        <v>872</v>
      </c>
      <c r="P16" s="6">
        <v>122</v>
      </c>
      <c r="Q16" s="6">
        <v>0.66500000000000004</v>
      </c>
      <c r="R16" s="8">
        <f>VLOOKUP(A16,'Tabela IBGE_Município'!A:B,2)</f>
        <v>2594</v>
      </c>
      <c r="S16" s="4">
        <v>-49.162437560000001</v>
      </c>
      <c r="T16" s="4">
        <v>-9.6217907119999992</v>
      </c>
    </row>
    <row r="17" spans="1:20">
      <c r="A17" s="29" t="s">
        <v>656</v>
      </c>
      <c r="B17" s="6" t="s">
        <v>602</v>
      </c>
      <c r="C17" s="6">
        <v>0</v>
      </c>
      <c r="D17" s="6">
        <v>3920</v>
      </c>
      <c r="E17" s="6">
        <v>3920</v>
      </c>
      <c r="F17" s="6">
        <v>0</v>
      </c>
      <c r="G17" s="6">
        <v>1264</v>
      </c>
      <c r="H17" s="6">
        <v>834</v>
      </c>
      <c r="I17" s="6">
        <v>430</v>
      </c>
      <c r="J17" s="6">
        <v>2550</v>
      </c>
      <c r="K17" s="6">
        <v>31</v>
      </c>
      <c r="L17" s="6">
        <v>150</v>
      </c>
      <c r="M17" s="6">
        <v>197</v>
      </c>
      <c r="N17" s="6">
        <v>256</v>
      </c>
      <c r="O17" s="6">
        <v>1581</v>
      </c>
      <c r="P17" s="6">
        <v>335</v>
      </c>
      <c r="Q17" s="6">
        <v>0.63</v>
      </c>
      <c r="R17" s="8">
        <f>VLOOKUP(A17,'Tabela IBGE_Município'!A:B,2)</f>
        <v>3994</v>
      </c>
      <c r="S17" s="4">
        <v>-43.148238899999903</v>
      </c>
      <c r="T17" s="4">
        <v>-20.360408929999998</v>
      </c>
    </row>
    <row r="18" spans="1:20">
      <c r="A18" s="29" t="s">
        <v>657</v>
      </c>
      <c r="B18" s="6" t="s">
        <v>614</v>
      </c>
      <c r="C18" s="6">
        <v>0</v>
      </c>
      <c r="D18" s="6">
        <v>104047</v>
      </c>
      <c r="E18" s="6">
        <v>104018</v>
      </c>
      <c r="F18" s="6">
        <v>29</v>
      </c>
      <c r="G18" s="6">
        <v>27523</v>
      </c>
      <c r="H18" s="6">
        <v>20612</v>
      </c>
      <c r="I18" s="6">
        <v>6911</v>
      </c>
      <c r="J18" s="6">
        <v>78081</v>
      </c>
      <c r="K18" s="6">
        <v>1442</v>
      </c>
      <c r="L18" s="6">
        <v>5896</v>
      </c>
      <c r="M18" s="6">
        <v>7924</v>
      </c>
      <c r="N18" s="6">
        <v>8368</v>
      </c>
      <c r="O18" s="6">
        <v>49197</v>
      </c>
      <c r="P18" s="6">
        <v>5254</v>
      </c>
      <c r="Q18" s="6">
        <v>0.67200000000000004</v>
      </c>
      <c r="R18" s="8">
        <f>VLOOKUP(A18,'Tabela IBGE_Município'!A:B,2)</f>
        <v>113121</v>
      </c>
      <c r="S18" s="4">
        <v>-47.50666459</v>
      </c>
      <c r="T18" s="4">
        <v>-4.9513769999999999</v>
      </c>
    </row>
    <row r="19" spans="1:20">
      <c r="A19" s="29" t="s">
        <v>658</v>
      </c>
      <c r="B19" s="6" t="s">
        <v>608</v>
      </c>
      <c r="C19" s="6">
        <v>0</v>
      </c>
      <c r="D19" s="6">
        <v>14653</v>
      </c>
      <c r="E19" s="6">
        <v>14643</v>
      </c>
      <c r="F19" s="6">
        <v>10</v>
      </c>
      <c r="G19" s="6">
        <v>4116</v>
      </c>
      <c r="H19" s="6">
        <v>3632</v>
      </c>
      <c r="I19" s="6">
        <v>484</v>
      </c>
      <c r="J19" s="6">
        <v>12727</v>
      </c>
      <c r="K19" s="6">
        <v>216</v>
      </c>
      <c r="L19" s="6">
        <v>849</v>
      </c>
      <c r="M19" s="6">
        <v>1282</v>
      </c>
      <c r="N19" s="6">
        <v>1404</v>
      </c>
      <c r="O19" s="6">
        <v>7412</v>
      </c>
      <c r="P19" s="6">
        <v>1564</v>
      </c>
      <c r="Q19" s="6">
        <v>0.57999999999999996</v>
      </c>
      <c r="R19" s="8">
        <f>VLOOKUP(A19,'Tabela IBGE_Município'!A:B,2)</f>
        <v>15187</v>
      </c>
      <c r="S19" s="4">
        <v>-38.018286369999998</v>
      </c>
      <c r="T19" s="4">
        <v>-11.66261283</v>
      </c>
    </row>
    <row r="20" spans="1:20">
      <c r="A20" s="29" t="s">
        <v>659</v>
      </c>
      <c r="B20" s="6" t="s">
        <v>604</v>
      </c>
      <c r="C20" s="6">
        <v>0</v>
      </c>
      <c r="D20" s="6">
        <v>53569</v>
      </c>
      <c r="E20" s="6">
        <v>53516</v>
      </c>
      <c r="F20" s="6">
        <v>53</v>
      </c>
      <c r="G20" s="6">
        <v>11833</v>
      </c>
      <c r="H20" s="6">
        <v>3014</v>
      </c>
      <c r="I20" s="6">
        <v>8819</v>
      </c>
      <c r="J20" s="6">
        <v>12590</v>
      </c>
      <c r="K20" s="6">
        <v>265</v>
      </c>
      <c r="L20" s="6">
        <v>1082</v>
      </c>
      <c r="M20" s="6">
        <v>1436</v>
      </c>
      <c r="N20" s="6">
        <v>1537</v>
      </c>
      <c r="O20" s="6">
        <v>7281</v>
      </c>
      <c r="P20" s="6">
        <v>989</v>
      </c>
      <c r="Q20" s="6">
        <v>0.50600000000000001</v>
      </c>
      <c r="R20" s="8">
        <f>VLOOKUP(A20,'Tabela IBGE_Município'!A:B,2)</f>
        <v>55669</v>
      </c>
      <c r="S20" s="4">
        <v>-48.200456430000003</v>
      </c>
      <c r="T20" s="4">
        <v>-1.9634365</v>
      </c>
    </row>
    <row r="21" spans="1:20" ht="15.75" customHeight="1">
      <c r="A21" s="29" t="s">
        <v>5402</v>
      </c>
      <c r="B21" s="6" t="s">
        <v>606</v>
      </c>
      <c r="C21" s="6">
        <v>0</v>
      </c>
      <c r="D21" s="6">
        <v>15338</v>
      </c>
      <c r="E21" s="6">
        <v>15338</v>
      </c>
      <c r="F21" s="6">
        <v>0</v>
      </c>
      <c r="G21" s="6">
        <v>4186</v>
      </c>
      <c r="H21" s="6">
        <v>2181</v>
      </c>
      <c r="I21" s="6">
        <v>2005</v>
      </c>
      <c r="J21" s="6">
        <v>8189</v>
      </c>
      <c r="K21" s="6">
        <v>142</v>
      </c>
      <c r="L21" s="6">
        <v>554</v>
      </c>
      <c r="M21" s="6">
        <v>693</v>
      </c>
      <c r="N21" s="6">
        <v>855</v>
      </c>
      <c r="O21" s="6">
        <v>5149</v>
      </c>
      <c r="P21" s="6">
        <v>796</v>
      </c>
      <c r="Q21" s="6">
        <v>0.60599999999999998</v>
      </c>
      <c r="R21" s="8">
        <f>VLOOKUP(A21,'Tabela IBGE_Município'!A:B,2)</f>
        <v>55669</v>
      </c>
      <c r="S21" s="4">
        <v>-38.705623770000003</v>
      </c>
      <c r="T21" s="4">
        <v>-4.2231384089999997</v>
      </c>
    </row>
    <row r="22" spans="1:20" ht="15.75" customHeight="1">
      <c r="A22" s="29" t="s">
        <v>661</v>
      </c>
      <c r="B22" s="6" t="s">
        <v>606</v>
      </c>
      <c r="C22" s="6">
        <v>0</v>
      </c>
      <c r="D22" s="6">
        <v>57551</v>
      </c>
      <c r="E22" s="6">
        <v>57542</v>
      </c>
      <c r="F22" s="6">
        <v>9</v>
      </c>
      <c r="G22" s="6">
        <v>14680</v>
      </c>
      <c r="H22" s="6">
        <v>7410</v>
      </c>
      <c r="I22" s="6">
        <v>7270</v>
      </c>
      <c r="J22" s="6">
        <v>24117</v>
      </c>
      <c r="K22" s="6">
        <v>358</v>
      </c>
      <c r="L22" s="6">
        <v>1615</v>
      </c>
      <c r="M22" s="6">
        <v>2084</v>
      </c>
      <c r="N22" s="6">
        <v>2558</v>
      </c>
      <c r="O22" s="6">
        <v>15123</v>
      </c>
      <c r="P22" s="6">
        <v>2379</v>
      </c>
      <c r="Q22" s="6">
        <v>0.60099999999999998</v>
      </c>
      <c r="R22" s="8">
        <f>VLOOKUP(A22,'Tabela IBGE_Município'!A:B,2)</f>
        <v>63104</v>
      </c>
      <c r="S22" s="4">
        <v>-40.118241470000001</v>
      </c>
      <c r="T22" s="4">
        <v>-2.8853105399999999</v>
      </c>
    </row>
    <row r="23" spans="1:20" ht="15.75" customHeight="1">
      <c r="A23" s="29" t="s">
        <v>662</v>
      </c>
      <c r="B23" s="6" t="s">
        <v>615</v>
      </c>
      <c r="C23" s="6">
        <v>0</v>
      </c>
      <c r="D23" s="6">
        <v>11035</v>
      </c>
      <c r="E23" s="6">
        <v>11030</v>
      </c>
      <c r="F23" s="6">
        <v>5</v>
      </c>
      <c r="G23" s="6">
        <v>3298</v>
      </c>
      <c r="H23" s="6">
        <v>2721</v>
      </c>
      <c r="I23" s="6">
        <v>577</v>
      </c>
      <c r="J23" s="6">
        <v>8260</v>
      </c>
      <c r="K23" s="6">
        <v>111</v>
      </c>
      <c r="L23" s="6">
        <v>404</v>
      </c>
      <c r="M23" s="6">
        <v>556</v>
      </c>
      <c r="N23" s="6">
        <v>658</v>
      </c>
      <c r="O23" s="6">
        <v>5217</v>
      </c>
      <c r="P23" s="6">
        <v>1314</v>
      </c>
      <c r="Q23" s="6">
        <v>0.67900000000000005</v>
      </c>
      <c r="R23" s="8">
        <f>VLOOKUP(A23,'Tabela IBGE_Município'!A:B,2)</f>
        <v>11121</v>
      </c>
      <c r="S23" s="4">
        <v>-36.64373887</v>
      </c>
      <c r="T23" s="4">
        <v>-6.4420850889999999</v>
      </c>
    </row>
    <row r="24" spans="1:20" ht="15.75" customHeight="1">
      <c r="A24" s="29" t="s">
        <v>663</v>
      </c>
      <c r="B24" s="6" t="s">
        <v>616</v>
      </c>
      <c r="C24" s="6">
        <v>0</v>
      </c>
      <c r="D24" s="6">
        <v>6749</v>
      </c>
      <c r="E24" s="6">
        <v>6749</v>
      </c>
      <c r="F24" s="6">
        <v>0</v>
      </c>
      <c r="G24" s="6">
        <v>1877</v>
      </c>
      <c r="H24" s="6">
        <v>266</v>
      </c>
      <c r="I24" s="6">
        <v>1611</v>
      </c>
      <c r="J24" s="6">
        <v>901</v>
      </c>
      <c r="K24" s="6">
        <v>13</v>
      </c>
      <c r="L24" s="6">
        <v>74</v>
      </c>
      <c r="M24" s="6">
        <v>83</v>
      </c>
      <c r="N24" s="6">
        <v>99</v>
      </c>
      <c r="O24" s="6">
        <v>558</v>
      </c>
      <c r="P24" s="6">
        <v>74</v>
      </c>
      <c r="Q24" s="6">
        <v>0.52800000000000002</v>
      </c>
      <c r="R24" s="8">
        <f>VLOOKUP(A24,'Tabela IBGE_Município'!A:B,2)</f>
        <v>7102</v>
      </c>
      <c r="S24" s="4">
        <v>-41.08363782</v>
      </c>
      <c r="T24" s="4">
        <v>-8.2207866630000002</v>
      </c>
    </row>
    <row r="25" spans="1:20" ht="15.75" customHeight="1">
      <c r="A25" s="29" t="s">
        <v>664</v>
      </c>
      <c r="B25" s="6" t="s">
        <v>617</v>
      </c>
      <c r="C25" s="6">
        <v>0</v>
      </c>
      <c r="D25" s="6">
        <v>4394</v>
      </c>
      <c r="E25" s="6">
        <v>4265</v>
      </c>
      <c r="F25" s="6">
        <v>129</v>
      </c>
      <c r="G25" s="6">
        <v>1398</v>
      </c>
      <c r="H25" s="6">
        <v>314</v>
      </c>
      <c r="I25" s="6">
        <v>1084</v>
      </c>
      <c r="J25" s="6">
        <v>1059</v>
      </c>
      <c r="K25" s="6">
        <v>17</v>
      </c>
      <c r="L25" s="6">
        <v>46</v>
      </c>
      <c r="M25" s="6">
        <v>76</v>
      </c>
      <c r="N25" s="6">
        <v>119</v>
      </c>
      <c r="O25" s="6">
        <v>684</v>
      </c>
      <c r="P25" s="6">
        <v>117</v>
      </c>
      <c r="Q25" s="6">
        <v>0.68700000000000006</v>
      </c>
      <c r="R25" s="8">
        <f>VLOOKUP(A25,'Tabela IBGE_Município'!A:B,2)</f>
        <v>4942</v>
      </c>
      <c r="S25" s="4">
        <v>-54.164731539999998</v>
      </c>
      <c r="T25" s="4">
        <v>-31.864015299999998</v>
      </c>
    </row>
    <row r="26" spans="1:20" ht="15.75" customHeight="1">
      <c r="A26" s="29" t="s">
        <v>665</v>
      </c>
      <c r="B26" s="6" t="s">
        <v>606</v>
      </c>
      <c r="C26" s="6">
        <v>0</v>
      </c>
      <c r="D26" s="6">
        <v>51160</v>
      </c>
      <c r="E26" s="6">
        <v>51160</v>
      </c>
      <c r="F26" s="6">
        <v>0</v>
      </c>
      <c r="G26" s="6">
        <v>15041</v>
      </c>
      <c r="H26" s="6">
        <v>7885</v>
      </c>
      <c r="I26" s="6">
        <v>7156</v>
      </c>
      <c r="J26" s="6">
        <v>25159</v>
      </c>
      <c r="K26" s="6">
        <v>365</v>
      </c>
      <c r="L26" s="6">
        <v>1521</v>
      </c>
      <c r="M26" s="6">
        <v>1929</v>
      </c>
      <c r="N26" s="6">
        <v>2422</v>
      </c>
      <c r="O26" s="6">
        <v>15121</v>
      </c>
      <c r="P26" s="6">
        <v>3801</v>
      </c>
      <c r="Q26" s="6">
        <v>0.59499999999999997</v>
      </c>
      <c r="R26" s="8">
        <f>VLOOKUP(A26,'Tabela IBGE_Município'!A:B,2)</f>
        <v>54481</v>
      </c>
      <c r="S26" s="4">
        <v>-39.455705279999997</v>
      </c>
      <c r="T26" s="4">
        <v>-6.092761995</v>
      </c>
    </row>
    <row r="27" spans="1:20" ht="15.75" customHeight="1">
      <c r="A27" s="29" t="s">
        <v>666</v>
      </c>
      <c r="B27" s="6" t="s">
        <v>618</v>
      </c>
      <c r="C27" s="6">
        <v>0</v>
      </c>
      <c r="D27" s="6">
        <v>5516</v>
      </c>
      <c r="E27" s="6">
        <v>5516</v>
      </c>
      <c r="F27" s="6">
        <v>0</v>
      </c>
      <c r="G27" s="6">
        <v>1742</v>
      </c>
      <c r="H27" s="6">
        <v>899</v>
      </c>
      <c r="I27" s="6">
        <v>843</v>
      </c>
      <c r="J27" s="6">
        <v>2926</v>
      </c>
      <c r="K27" s="6">
        <v>37</v>
      </c>
      <c r="L27" s="6">
        <v>160</v>
      </c>
      <c r="M27" s="6">
        <v>257</v>
      </c>
      <c r="N27" s="6">
        <v>287</v>
      </c>
      <c r="O27" s="6">
        <v>1793</v>
      </c>
      <c r="P27" s="6">
        <v>392</v>
      </c>
      <c r="Q27" s="6">
        <v>0.628</v>
      </c>
      <c r="R27" s="8">
        <f>VLOOKUP(A27,'Tabela IBGE_Município'!A:B,2)</f>
        <v>5334</v>
      </c>
      <c r="S27" s="4">
        <v>-56.371552569999999</v>
      </c>
      <c r="T27" s="4">
        <v>-15.197889979999999</v>
      </c>
    </row>
    <row r="28" spans="1:20" ht="15.75" customHeight="1">
      <c r="A28" s="29" t="s">
        <v>667</v>
      </c>
      <c r="B28" s="6" t="s">
        <v>619</v>
      </c>
      <c r="C28" s="6">
        <v>0</v>
      </c>
      <c r="D28" s="6">
        <v>12538</v>
      </c>
      <c r="E28" s="6">
        <v>12535</v>
      </c>
      <c r="F28" s="6">
        <v>3</v>
      </c>
      <c r="G28" s="6">
        <v>3473</v>
      </c>
      <c r="H28" s="6">
        <v>1679</v>
      </c>
      <c r="I28" s="6">
        <v>1794</v>
      </c>
      <c r="J28" s="6">
        <v>5902</v>
      </c>
      <c r="K28" s="6">
        <v>118</v>
      </c>
      <c r="L28" s="6">
        <v>508</v>
      </c>
      <c r="M28" s="6">
        <v>671</v>
      </c>
      <c r="N28" s="6">
        <v>710</v>
      </c>
      <c r="O28" s="6">
        <v>3484</v>
      </c>
      <c r="P28" s="6">
        <v>411</v>
      </c>
      <c r="Q28" s="6">
        <v>0.60399999999999998</v>
      </c>
      <c r="R28" s="8">
        <f>VLOOKUP(A28,'Tabela IBGE_Município'!A:B,2)</f>
        <v>15490</v>
      </c>
      <c r="S28" s="4">
        <v>-67.052316579999996</v>
      </c>
      <c r="T28" s="4">
        <v>-10.073793889999999</v>
      </c>
    </row>
    <row r="29" spans="1:20" ht="15.75" customHeight="1">
      <c r="A29" s="29" t="s">
        <v>668</v>
      </c>
      <c r="B29" s="6" t="s">
        <v>600</v>
      </c>
      <c r="C29" s="6">
        <v>0</v>
      </c>
      <c r="D29" s="6">
        <v>20279</v>
      </c>
      <c r="E29" s="6">
        <v>20270</v>
      </c>
      <c r="F29" s="6">
        <v>9</v>
      </c>
      <c r="G29" s="6">
        <v>6485</v>
      </c>
      <c r="H29" s="6">
        <v>5636</v>
      </c>
      <c r="I29" s="6">
        <v>849</v>
      </c>
      <c r="J29" s="6">
        <v>16969</v>
      </c>
      <c r="K29" s="6">
        <v>211</v>
      </c>
      <c r="L29" s="6">
        <v>1008</v>
      </c>
      <c r="M29" s="6">
        <v>1400</v>
      </c>
      <c r="N29" s="6">
        <v>1559</v>
      </c>
      <c r="O29" s="6">
        <v>11256</v>
      </c>
      <c r="P29" s="6">
        <v>1535</v>
      </c>
      <c r="Q29" s="6">
        <v>0.69</v>
      </c>
      <c r="R29" s="8">
        <f>VLOOKUP(A29,'Tabela IBGE_Município'!A:B,2)</f>
        <v>22546</v>
      </c>
      <c r="S29" s="4">
        <v>-50.374973369999999</v>
      </c>
      <c r="T29" s="4">
        <v>-17.398156220000001</v>
      </c>
    </row>
    <row r="30" spans="1:20" ht="15.75" customHeight="1">
      <c r="A30" s="29" t="s">
        <v>669</v>
      </c>
      <c r="B30" s="6" t="s">
        <v>615</v>
      </c>
      <c r="C30" s="6">
        <v>0</v>
      </c>
      <c r="D30" s="6">
        <v>53227</v>
      </c>
      <c r="E30" s="6">
        <v>53216</v>
      </c>
      <c r="F30" s="6">
        <v>11</v>
      </c>
      <c r="G30" s="6">
        <v>14880</v>
      </c>
      <c r="H30" s="6">
        <v>11063</v>
      </c>
      <c r="I30" s="6">
        <v>3817</v>
      </c>
      <c r="J30" s="6">
        <v>41739</v>
      </c>
      <c r="K30" s="6">
        <v>601</v>
      </c>
      <c r="L30" s="6">
        <v>2546</v>
      </c>
      <c r="M30" s="6">
        <v>3312</v>
      </c>
      <c r="N30" s="6">
        <v>3934</v>
      </c>
      <c r="O30" s="6">
        <v>27195</v>
      </c>
      <c r="P30" s="6">
        <v>4151</v>
      </c>
      <c r="Q30" s="6">
        <v>0.66</v>
      </c>
      <c r="R30" s="8">
        <f>VLOOKUP(A30,'Tabela IBGE_Município'!A:B,2)</f>
        <v>58384</v>
      </c>
      <c r="S30" s="4">
        <v>-36.917923219999999</v>
      </c>
      <c r="T30" s="4">
        <v>-5.5719459989999898</v>
      </c>
    </row>
    <row r="31" spans="1:20" ht="15.75" customHeight="1">
      <c r="A31" s="29" t="s">
        <v>670</v>
      </c>
      <c r="B31" s="6" t="s">
        <v>602</v>
      </c>
      <c r="C31" s="6">
        <v>0</v>
      </c>
      <c r="D31" s="6">
        <v>10276</v>
      </c>
      <c r="E31" s="6">
        <v>10276</v>
      </c>
      <c r="F31" s="6">
        <v>0</v>
      </c>
      <c r="G31" s="6">
        <v>3061</v>
      </c>
      <c r="H31" s="6">
        <v>1479</v>
      </c>
      <c r="I31" s="6">
        <v>1582</v>
      </c>
      <c r="J31" s="6">
        <v>4790</v>
      </c>
      <c r="K31" s="6">
        <v>66</v>
      </c>
      <c r="L31" s="6">
        <v>251</v>
      </c>
      <c r="M31" s="6">
        <v>380</v>
      </c>
      <c r="N31" s="6">
        <v>516</v>
      </c>
      <c r="O31" s="6">
        <v>2825</v>
      </c>
      <c r="P31" s="6">
        <v>752</v>
      </c>
      <c r="Q31" s="6">
        <v>0.61</v>
      </c>
      <c r="R31" s="8">
        <f>VLOOKUP(A31,'Tabela IBGE_Município'!A:B,2)</f>
        <v>9368</v>
      </c>
      <c r="S31" s="4">
        <v>-42.546210879999997</v>
      </c>
      <c r="T31" s="4">
        <v>-19.07671289</v>
      </c>
    </row>
    <row r="32" spans="1:20" ht="15.75" customHeight="1">
      <c r="A32" s="29" t="s">
        <v>671</v>
      </c>
      <c r="B32" s="6" t="s">
        <v>620</v>
      </c>
      <c r="C32" s="6">
        <v>0</v>
      </c>
      <c r="D32" s="6">
        <v>33797</v>
      </c>
      <c r="E32" s="6">
        <v>33769</v>
      </c>
      <c r="F32" s="6">
        <v>28</v>
      </c>
      <c r="G32" s="6">
        <v>11335</v>
      </c>
      <c r="H32" s="6">
        <v>10777</v>
      </c>
      <c r="I32" s="6">
        <v>558</v>
      </c>
      <c r="J32" s="6">
        <v>31695</v>
      </c>
      <c r="K32" s="6">
        <v>333</v>
      </c>
      <c r="L32" s="6">
        <v>1282</v>
      </c>
      <c r="M32" s="6">
        <v>1803</v>
      </c>
      <c r="N32" s="6">
        <v>2089</v>
      </c>
      <c r="O32" s="6">
        <v>20651</v>
      </c>
      <c r="P32" s="6">
        <v>5537</v>
      </c>
      <c r="Q32" s="6">
        <v>0.79</v>
      </c>
      <c r="R32" s="8">
        <f>VLOOKUP(A32,'Tabela IBGE_Município'!A:B,2)</f>
        <v>35111</v>
      </c>
      <c r="S32" s="4">
        <v>-51.073364750000003</v>
      </c>
      <c r="T32" s="4">
        <v>-21.688311479999999</v>
      </c>
    </row>
    <row r="33" spans="1:20" ht="15.75" customHeight="1">
      <c r="A33" s="29" t="s">
        <v>672</v>
      </c>
      <c r="B33" s="6" t="s">
        <v>600</v>
      </c>
      <c r="C33" s="6">
        <v>0</v>
      </c>
      <c r="D33" s="6">
        <v>2477</v>
      </c>
      <c r="E33" s="6">
        <v>2471</v>
      </c>
      <c r="F33" s="6">
        <v>6</v>
      </c>
      <c r="G33" s="6">
        <v>846</v>
      </c>
      <c r="H33" s="6">
        <v>746</v>
      </c>
      <c r="I33" s="6">
        <v>100</v>
      </c>
      <c r="J33" s="6">
        <v>2190</v>
      </c>
      <c r="K33" s="6">
        <v>27</v>
      </c>
      <c r="L33" s="6">
        <v>114</v>
      </c>
      <c r="M33" s="6">
        <v>153</v>
      </c>
      <c r="N33" s="6">
        <v>174</v>
      </c>
      <c r="O33" s="6">
        <v>1435</v>
      </c>
      <c r="P33" s="6">
        <v>287</v>
      </c>
      <c r="Q33" s="6">
        <v>0.7</v>
      </c>
      <c r="R33" s="8">
        <f>VLOOKUP(A33,'Tabela IBGE_Município'!A:B,2)</f>
        <v>2516</v>
      </c>
      <c r="S33" s="4">
        <v>-50.163146679999997</v>
      </c>
      <c r="T33" s="4">
        <v>-16.41500151</v>
      </c>
    </row>
    <row r="34" spans="1:20" ht="15.75" customHeight="1">
      <c r="A34" s="29" t="s">
        <v>673</v>
      </c>
      <c r="B34" s="6" t="s">
        <v>620</v>
      </c>
      <c r="C34" s="6">
        <v>0</v>
      </c>
      <c r="D34" s="6">
        <v>3557</v>
      </c>
      <c r="E34" s="6">
        <v>3557</v>
      </c>
      <c r="F34" s="6">
        <v>0</v>
      </c>
      <c r="G34" s="6">
        <v>1200</v>
      </c>
      <c r="H34" s="6">
        <v>1081</v>
      </c>
      <c r="I34" s="6">
        <v>119</v>
      </c>
      <c r="J34" s="6">
        <v>3200</v>
      </c>
      <c r="K34" s="6">
        <v>30</v>
      </c>
      <c r="L34" s="6">
        <v>149</v>
      </c>
      <c r="M34" s="6">
        <v>206</v>
      </c>
      <c r="N34" s="6">
        <v>234</v>
      </c>
      <c r="O34" s="6">
        <v>2079</v>
      </c>
      <c r="P34" s="6">
        <v>502</v>
      </c>
      <c r="Q34" s="6">
        <v>0.73</v>
      </c>
      <c r="R34" s="8">
        <f>VLOOKUP(A34,'Tabela IBGE_Município'!A:B,2)</f>
        <v>3554</v>
      </c>
      <c r="S34" s="4">
        <v>-49.64972143</v>
      </c>
      <c r="T34" s="4">
        <v>-21.23272978</v>
      </c>
    </row>
    <row r="35" spans="1:20" ht="15.75" customHeight="1">
      <c r="A35" s="29" t="s">
        <v>674</v>
      </c>
      <c r="B35" s="6" t="s">
        <v>609</v>
      </c>
      <c r="C35" s="6">
        <v>0</v>
      </c>
      <c r="D35" s="6">
        <v>6376</v>
      </c>
      <c r="E35" s="6">
        <v>6376</v>
      </c>
      <c r="F35" s="6">
        <v>0</v>
      </c>
      <c r="G35" s="6">
        <v>1976</v>
      </c>
      <c r="H35" s="6">
        <v>643</v>
      </c>
      <c r="I35" s="6">
        <v>1333</v>
      </c>
      <c r="J35" s="6">
        <v>2050</v>
      </c>
      <c r="K35" s="6">
        <v>26</v>
      </c>
      <c r="L35" s="6">
        <v>124</v>
      </c>
      <c r="M35" s="6">
        <v>172</v>
      </c>
      <c r="N35" s="6">
        <v>220</v>
      </c>
      <c r="O35" s="6">
        <v>1258</v>
      </c>
      <c r="P35" s="6">
        <v>250</v>
      </c>
      <c r="Q35" s="6">
        <v>0.66700000000000004</v>
      </c>
      <c r="R35" s="8">
        <f>VLOOKUP(A35,'Tabela IBGE_Município'!A:B,2)</f>
        <v>5857</v>
      </c>
      <c r="S35" s="4">
        <v>-48.991754540000002</v>
      </c>
      <c r="T35" s="4">
        <v>-24.661689710000001</v>
      </c>
    </row>
    <row r="36" spans="1:20" ht="15.75" customHeight="1">
      <c r="A36" s="29" t="s">
        <v>675</v>
      </c>
      <c r="B36" s="6" t="s">
        <v>608</v>
      </c>
      <c r="C36" s="6">
        <v>0</v>
      </c>
      <c r="D36" s="6">
        <v>15702</v>
      </c>
      <c r="E36" s="6">
        <v>15702</v>
      </c>
      <c r="F36" s="6">
        <v>0</v>
      </c>
      <c r="G36" s="6">
        <v>4544</v>
      </c>
      <c r="H36" s="6">
        <v>1704</v>
      </c>
      <c r="I36" s="6">
        <v>2840</v>
      </c>
      <c r="J36" s="6">
        <v>5545</v>
      </c>
      <c r="K36" s="6">
        <v>65</v>
      </c>
      <c r="L36" s="6">
        <v>324</v>
      </c>
      <c r="M36" s="6">
        <v>437</v>
      </c>
      <c r="N36" s="6">
        <v>524</v>
      </c>
      <c r="O36" s="6">
        <v>3498</v>
      </c>
      <c r="P36" s="6">
        <v>697</v>
      </c>
      <c r="Q36" s="6">
        <v>0.54600000000000004</v>
      </c>
      <c r="R36" s="8">
        <f>VLOOKUP(A36,'Tabela IBGE_Município'!A:B,2)</f>
        <v>17126</v>
      </c>
      <c r="S36" s="4">
        <v>-38.115505829999996</v>
      </c>
      <c r="T36" s="4">
        <v>-10.52957157</v>
      </c>
    </row>
    <row r="37" spans="1:20" ht="15.75" customHeight="1">
      <c r="A37" s="29" t="s">
        <v>5403</v>
      </c>
      <c r="B37" s="6" t="s">
        <v>612</v>
      </c>
      <c r="C37" s="6">
        <v>0</v>
      </c>
      <c r="D37" s="6">
        <v>35088</v>
      </c>
      <c r="E37" s="6">
        <v>35088</v>
      </c>
      <c r="F37" s="6">
        <v>0</v>
      </c>
      <c r="G37" s="6">
        <v>10879</v>
      </c>
      <c r="H37" s="6">
        <v>8667</v>
      </c>
      <c r="I37" s="6">
        <v>2212</v>
      </c>
      <c r="J37" s="6">
        <v>27335</v>
      </c>
      <c r="K37" s="6">
        <v>389</v>
      </c>
      <c r="L37" s="6">
        <v>1766</v>
      </c>
      <c r="M37" s="6">
        <v>2324</v>
      </c>
      <c r="N37" s="6">
        <v>2618</v>
      </c>
      <c r="O37" s="6">
        <v>16849</v>
      </c>
      <c r="P37" s="6">
        <v>3389</v>
      </c>
      <c r="Q37" s="6">
        <v>0.65700000000000003</v>
      </c>
      <c r="R37" s="8">
        <f>VLOOKUP(A37,'Tabela IBGE_Município'!A:B,2)</f>
        <v>37404</v>
      </c>
      <c r="S37" s="4">
        <v>-37.637686019999997</v>
      </c>
      <c r="T37" s="4">
        <v>-7.7483275860000003</v>
      </c>
    </row>
    <row r="38" spans="1:20" ht="15.75" customHeight="1">
      <c r="A38" s="29" t="s">
        <v>677</v>
      </c>
      <c r="B38" s="6" t="s">
        <v>615</v>
      </c>
      <c r="C38" s="6">
        <v>0</v>
      </c>
      <c r="D38" s="6">
        <v>10844</v>
      </c>
      <c r="E38" s="6">
        <v>10844</v>
      </c>
      <c r="F38" s="6">
        <v>0</v>
      </c>
      <c r="G38" s="6">
        <v>2948</v>
      </c>
      <c r="H38" s="6">
        <v>1602</v>
      </c>
      <c r="I38" s="6">
        <v>1346</v>
      </c>
      <c r="J38" s="6">
        <v>5736</v>
      </c>
      <c r="K38" s="6">
        <v>90</v>
      </c>
      <c r="L38" s="6">
        <v>371</v>
      </c>
      <c r="M38" s="6">
        <v>497</v>
      </c>
      <c r="N38" s="6">
        <v>495</v>
      </c>
      <c r="O38" s="6">
        <v>3492</v>
      </c>
      <c r="P38" s="6">
        <v>791</v>
      </c>
      <c r="Q38" s="6">
        <v>0.58499999999999996</v>
      </c>
      <c r="R38" s="8">
        <f>VLOOKUP(A38,'Tabela IBGE_Município'!A:B,2)</f>
        <v>11029</v>
      </c>
      <c r="S38" s="4">
        <v>-36.509148230000001</v>
      </c>
      <c r="T38" s="4">
        <v>-5.4987342679999998</v>
      </c>
    </row>
    <row r="39" spans="1:20" ht="15.75" customHeight="1">
      <c r="A39" s="29" t="s">
        <v>678</v>
      </c>
      <c r="B39" s="6" t="s">
        <v>621</v>
      </c>
      <c r="C39" s="6">
        <v>0</v>
      </c>
      <c r="D39" s="6">
        <v>31091</v>
      </c>
      <c r="E39" s="6">
        <v>31091</v>
      </c>
      <c r="F39" s="6">
        <v>0</v>
      </c>
      <c r="G39" s="6">
        <v>9859</v>
      </c>
      <c r="H39" s="6">
        <v>5310</v>
      </c>
      <c r="I39" s="6">
        <v>4549</v>
      </c>
      <c r="J39" s="6">
        <v>15757</v>
      </c>
      <c r="K39" s="6">
        <v>215</v>
      </c>
      <c r="L39" s="6">
        <v>845</v>
      </c>
      <c r="M39" s="6">
        <v>1116</v>
      </c>
      <c r="N39" s="6">
        <v>1268</v>
      </c>
      <c r="O39" s="6">
        <v>10052</v>
      </c>
      <c r="P39" s="6">
        <v>2261</v>
      </c>
      <c r="Q39" s="6">
        <v>0.66700000000000004</v>
      </c>
      <c r="R39" s="8">
        <f>VLOOKUP(A39,'Tabela IBGE_Município'!A:B,2)</f>
        <v>30455</v>
      </c>
      <c r="S39" s="4">
        <v>-41.125459720000002</v>
      </c>
      <c r="T39" s="4">
        <v>-20.077040010000001</v>
      </c>
    </row>
    <row r="40" spans="1:20" ht="15.75" customHeight="1">
      <c r="A40" s="29" t="s">
        <v>679</v>
      </c>
      <c r="B40" s="6" t="s">
        <v>614</v>
      </c>
      <c r="C40" s="6">
        <v>0</v>
      </c>
      <c r="D40" s="6">
        <v>5905</v>
      </c>
      <c r="E40" s="6">
        <v>5905</v>
      </c>
      <c r="F40" s="6">
        <v>0</v>
      </c>
      <c r="G40" s="6">
        <v>1305</v>
      </c>
      <c r="H40" s="6">
        <v>734</v>
      </c>
      <c r="I40" s="6">
        <v>571</v>
      </c>
      <c r="J40" s="6">
        <v>3230</v>
      </c>
      <c r="K40" s="6">
        <v>60</v>
      </c>
      <c r="L40" s="6">
        <v>301</v>
      </c>
      <c r="M40" s="6">
        <v>373</v>
      </c>
      <c r="N40" s="6">
        <v>369</v>
      </c>
      <c r="O40" s="6">
        <v>1880</v>
      </c>
      <c r="P40" s="6">
        <v>247</v>
      </c>
      <c r="Q40" s="6">
        <v>0.52900000000000003</v>
      </c>
      <c r="R40" s="8">
        <f>VLOOKUP(A40,'Tabela IBGE_Município'!A:B,2)</f>
        <v>6578</v>
      </c>
      <c r="S40" s="4">
        <v>-43.320869000000002</v>
      </c>
      <c r="T40" s="4">
        <v>-4.1350154769999996</v>
      </c>
    </row>
    <row r="41" spans="1:20" ht="15.75" customHeight="1">
      <c r="A41" s="29" t="s">
        <v>680</v>
      </c>
      <c r="B41" s="6" t="s">
        <v>612</v>
      </c>
      <c r="C41" s="6">
        <v>0</v>
      </c>
      <c r="D41" s="6">
        <v>17586</v>
      </c>
      <c r="E41" s="6">
        <v>17586</v>
      </c>
      <c r="F41" s="6">
        <v>0</v>
      </c>
      <c r="G41" s="6">
        <v>4744</v>
      </c>
      <c r="H41" s="6">
        <v>1681</v>
      </c>
      <c r="I41" s="6">
        <v>3063</v>
      </c>
      <c r="J41" s="6">
        <v>5841</v>
      </c>
      <c r="K41" s="6">
        <v>91</v>
      </c>
      <c r="L41" s="6">
        <v>477</v>
      </c>
      <c r="M41" s="6">
        <v>570</v>
      </c>
      <c r="N41" s="6">
        <v>553</v>
      </c>
      <c r="O41" s="6">
        <v>3616</v>
      </c>
      <c r="P41" s="6">
        <v>534</v>
      </c>
      <c r="Q41" s="6">
        <v>0.58799999999999997</v>
      </c>
      <c r="R41" s="8">
        <f>VLOOKUP(A41,'Tabela IBGE_Município'!A:B,2)</f>
        <v>19810</v>
      </c>
      <c r="S41" s="4">
        <v>-41.005797340000001</v>
      </c>
      <c r="T41" s="4">
        <v>-8.5110912839999902</v>
      </c>
    </row>
    <row r="42" spans="1:20" ht="15.75" customHeight="1">
      <c r="A42" s="29" t="s">
        <v>681</v>
      </c>
      <c r="B42" s="6" t="s">
        <v>604</v>
      </c>
      <c r="C42" s="6">
        <v>0</v>
      </c>
      <c r="D42" s="6">
        <v>35042</v>
      </c>
      <c r="E42" s="6">
        <v>35042</v>
      </c>
      <c r="F42" s="6">
        <v>0</v>
      </c>
      <c r="G42" s="6">
        <v>6748</v>
      </c>
      <c r="H42" s="6">
        <v>1979</v>
      </c>
      <c r="I42" s="6">
        <v>4769</v>
      </c>
      <c r="J42" s="6">
        <v>9408</v>
      </c>
      <c r="K42" s="6">
        <v>185</v>
      </c>
      <c r="L42" s="6">
        <v>818</v>
      </c>
      <c r="M42" s="6">
        <v>1213</v>
      </c>
      <c r="N42" s="6">
        <v>1218</v>
      </c>
      <c r="O42" s="6">
        <v>5399</v>
      </c>
      <c r="P42" s="6">
        <v>575</v>
      </c>
      <c r="Q42" s="6">
        <v>0.48899999999999999</v>
      </c>
      <c r="R42" s="8">
        <f>VLOOKUP(A42,'Tabela IBGE_Município'!A:B,2)</f>
        <v>39567</v>
      </c>
      <c r="S42" s="4">
        <v>-50.391427589999999</v>
      </c>
      <c r="T42" s="4">
        <v>-0.159171694</v>
      </c>
    </row>
    <row r="43" spans="1:20" ht="15.75" customHeight="1">
      <c r="A43" s="29" t="s">
        <v>682</v>
      </c>
      <c r="B43" s="6" t="s">
        <v>612</v>
      </c>
      <c r="C43" s="6">
        <v>0</v>
      </c>
      <c r="D43" s="6">
        <v>22679</v>
      </c>
      <c r="E43" s="6">
        <v>22679</v>
      </c>
      <c r="F43" s="6">
        <v>0</v>
      </c>
      <c r="G43" s="6">
        <v>6882</v>
      </c>
      <c r="H43" s="6">
        <v>5209</v>
      </c>
      <c r="I43" s="6">
        <v>1673</v>
      </c>
      <c r="J43" s="6">
        <v>16935</v>
      </c>
      <c r="K43" s="6">
        <v>242</v>
      </c>
      <c r="L43" s="6">
        <v>1046</v>
      </c>
      <c r="M43" s="6">
        <v>1487</v>
      </c>
      <c r="N43" s="6">
        <v>1761</v>
      </c>
      <c r="O43" s="6">
        <v>10195</v>
      </c>
      <c r="P43" s="6">
        <v>2204</v>
      </c>
      <c r="Q43" s="6">
        <v>0.59</v>
      </c>
      <c r="R43" s="8">
        <f>VLOOKUP(A43,'Tabela IBGE_Município'!A:B,2)</f>
        <v>25065</v>
      </c>
      <c r="S43" s="4">
        <v>-35.946776839999998</v>
      </c>
      <c r="T43" s="4">
        <v>-8.4559730000000002</v>
      </c>
    </row>
    <row r="44" spans="1:20" ht="15.75" customHeight="1">
      <c r="A44" s="29" t="s">
        <v>683</v>
      </c>
      <c r="B44" s="6" t="s">
        <v>616</v>
      </c>
      <c r="C44" s="6">
        <v>0</v>
      </c>
      <c r="D44" s="6">
        <v>5098</v>
      </c>
      <c r="E44" s="6">
        <v>5098</v>
      </c>
      <c r="F44" s="6">
        <v>0</v>
      </c>
      <c r="G44" s="6">
        <v>1536</v>
      </c>
      <c r="H44" s="6">
        <v>1100</v>
      </c>
      <c r="I44" s="6">
        <v>436</v>
      </c>
      <c r="J44" s="6">
        <v>3594</v>
      </c>
      <c r="K44" s="6">
        <v>46</v>
      </c>
      <c r="L44" s="6">
        <v>198</v>
      </c>
      <c r="M44" s="6">
        <v>265</v>
      </c>
      <c r="N44" s="6">
        <v>379</v>
      </c>
      <c r="O44" s="6">
        <v>2100</v>
      </c>
      <c r="P44" s="6">
        <v>606</v>
      </c>
      <c r="Q44" s="6">
        <v>0.59899999999999998</v>
      </c>
      <c r="R44" s="8">
        <f>VLOOKUP(A44,'Tabela IBGE_Município'!A:B,2)</f>
        <v>5131</v>
      </c>
      <c r="S44" s="4">
        <v>-42.659183200000001</v>
      </c>
      <c r="T44" s="4">
        <v>-5.7955019349999999</v>
      </c>
    </row>
    <row r="45" spans="1:20" ht="15.75" customHeight="1">
      <c r="A45" s="29" t="s">
        <v>684</v>
      </c>
      <c r="B45" s="6" t="s">
        <v>611</v>
      </c>
      <c r="C45" s="6">
        <v>0</v>
      </c>
      <c r="D45" s="6">
        <v>9323</v>
      </c>
      <c r="E45" s="6">
        <v>9318</v>
      </c>
      <c r="F45" s="6">
        <v>5</v>
      </c>
      <c r="G45" s="6">
        <v>2952</v>
      </c>
      <c r="H45" s="6">
        <v>1927</v>
      </c>
      <c r="I45" s="6">
        <v>1025</v>
      </c>
      <c r="J45" s="6">
        <v>5951</v>
      </c>
      <c r="K45" s="6">
        <v>71</v>
      </c>
      <c r="L45" s="6">
        <v>364</v>
      </c>
      <c r="M45" s="6">
        <v>421</v>
      </c>
      <c r="N45" s="6">
        <v>484</v>
      </c>
      <c r="O45" s="6">
        <v>3961</v>
      </c>
      <c r="P45" s="6">
        <v>650</v>
      </c>
      <c r="Q45" s="6">
        <v>0.72499999999999998</v>
      </c>
      <c r="R45" s="8">
        <f>VLOOKUP(A45,'Tabela IBGE_Município'!A:B,2)</f>
        <v>11013</v>
      </c>
      <c r="S45" s="4">
        <v>-49.825653389999999</v>
      </c>
      <c r="T45" s="4">
        <v>-27.400516589999999</v>
      </c>
    </row>
    <row r="46" spans="1:20" ht="15.75" customHeight="1">
      <c r="A46" s="29" t="s">
        <v>685</v>
      </c>
      <c r="B46" s="6" t="s">
        <v>611</v>
      </c>
      <c r="C46" s="6">
        <v>0</v>
      </c>
      <c r="D46" s="6">
        <v>4904</v>
      </c>
      <c r="E46" s="6">
        <v>4904</v>
      </c>
      <c r="F46" s="6">
        <v>0</v>
      </c>
      <c r="G46" s="6">
        <v>1511</v>
      </c>
      <c r="H46" s="6">
        <v>589</v>
      </c>
      <c r="I46" s="6">
        <v>922</v>
      </c>
      <c r="J46" s="6">
        <v>1858</v>
      </c>
      <c r="K46" s="6">
        <v>25</v>
      </c>
      <c r="L46" s="6">
        <v>95</v>
      </c>
      <c r="M46" s="6">
        <v>121</v>
      </c>
      <c r="N46" s="6">
        <v>165</v>
      </c>
      <c r="O46" s="6">
        <v>1266</v>
      </c>
      <c r="P46" s="6">
        <v>186</v>
      </c>
      <c r="Q46" s="6">
        <v>0.74099999999999999</v>
      </c>
      <c r="R46" s="8">
        <f>VLOOKUP(A46,'Tabela IBGE_Município'!A:B,2)</f>
        <v>5509</v>
      </c>
      <c r="S46" s="4">
        <v>-49.718368890000001</v>
      </c>
      <c r="T46" s="4">
        <v>-27.269716110000001</v>
      </c>
    </row>
    <row r="47" spans="1:20" ht="15.75" customHeight="1">
      <c r="A47" s="29" t="s">
        <v>5404</v>
      </c>
      <c r="B47" s="6" t="s">
        <v>604</v>
      </c>
      <c r="C47" s="6">
        <v>0</v>
      </c>
      <c r="D47" s="6">
        <v>25057</v>
      </c>
      <c r="E47" s="6">
        <v>25057</v>
      </c>
      <c r="F47" s="6">
        <v>0</v>
      </c>
      <c r="G47" s="6">
        <v>5847</v>
      </c>
      <c r="H47" s="6">
        <v>1123</v>
      </c>
      <c r="I47" s="6">
        <v>4724</v>
      </c>
      <c r="J47" s="6">
        <v>7340</v>
      </c>
      <c r="K47" s="6">
        <v>158</v>
      </c>
      <c r="L47" s="6">
        <v>614</v>
      </c>
      <c r="M47" s="6">
        <v>737</v>
      </c>
      <c r="N47" s="6">
        <v>774</v>
      </c>
      <c r="O47" s="6">
        <v>4712</v>
      </c>
      <c r="P47" s="6">
        <v>345</v>
      </c>
      <c r="Q47" s="6">
        <v>0.56399999999999995</v>
      </c>
      <c r="R47" s="8">
        <f>VLOOKUP(A47,'Tabela IBGE_Município'!A:B,2)</f>
        <v>27615</v>
      </c>
      <c r="S47" s="4">
        <v>-50.485274510000004</v>
      </c>
      <c r="T47" s="4">
        <v>-6.8049488670000002</v>
      </c>
    </row>
    <row r="48" spans="1:20" ht="15.75" customHeight="1">
      <c r="A48" s="29" t="s">
        <v>687</v>
      </c>
      <c r="B48" s="6" t="s">
        <v>618</v>
      </c>
      <c r="C48" s="6">
        <v>0</v>
      </c>
      <c r="D48" s="6">
        <v>20856</v>
      </c>
      <c r="E48" s="6">
        <v>20844</v>
      </c>
      <c r="F48" s="6">
        <v>12</v>
      </c>
      <c r="G48" s="6">
        <v>6437</v>
      </c>
      <c r="H48" s="6">
        <v>5251</v>
      </c>
      <c r="I48" s="6">
        <v>1186</v>
      </c>
      <c r="J48" s="6">
        <v>16691</v>
      </c>
      <c r="K48" s="6">
        <v>288</v>
      </c>
      <c r="L48" s="6">
        <v>1047</v>
      </c>
      <c r="M48" s="6">
        <v>1464</v>
      </c>
      <c r="N48" s="6">
        <v>1551</v>
      </c>
      <c r="O48" s="6">
        <v>11228</v>
      </c>
      <c r="P48" s="6">
        <v>1113</v>
      </c>
      <c r="Q48" s="6">
        <v>0.73</v>
      </c>
      <c r="R48" s="8">
        <f>VLOOKUP(A48,'Tabela IBGE_Município'!A:B,2)</f>
        <v>26204</v>
      </c>
      <c r="S48" s="4">
        <v>-52.158915299999997</v>
      </c>
      <c r="T48" s="4">
        <v>-14.0490868</v>
      </c>
    </row>
    <row r="49" spans="1:20" ht="15.75" customHeight="1">
      <c r="A49" s="29" t="s">
        <v>687</v>
      </c>
      <c r="B49" s="6" t="s">
        <v>602</v>
      </c>
      <c r="C49" s="6">
        <v>0</v>
      </c>
      <c r="D49" s="6">
        <v>15195</v>
      </c>
      <c r="E49" s="6">
        <v>15195</v>
      </c>
      <c r="F49" s="6">
        <v>0</v>
      </c>
      <c r="G49" s="6">
        <v>4170</v>
      </c>
      <c r="H49" s="6">
        <v>2015</v>
      </c>
      <c r="I49" s="6">
        <v>2155</v>
      </c>
      <c r="J49" s="6">
        <v>6987</v>
      </c>
      <c r="K49" s="6">
        <v>103</v>
      </c>
      <c r="L49" s="6">
        <v>447</v>
      </c>
      <c r="M49" s="6">
        <v>665</v>
      </c>
      <c r="N49" s="6">
        <v>873</v>
      </c>
      <c r="O49" s="6">
        <v>4115</v>
      </c>
      <c r="P49" s="6">
        <v>784</v>
      </c>
      <c r="Q49" s="6">
        <v>0.57999999999999996</v>
      </c>
      <c r="R49" s="8">
        <f>VLOOKUP(A49,'Tabela IBGE_Município'!A:B,2)</f>
        <v>26204</v>
      </c>
      <c r="S49" s="4">
        <v>-42.389643229999997</v>
      </c>
      <c r="T49" s="4">
        <v>-17.991053050000001</v>
      </c>
    </row>
    <row r="50" spans="1:20" ht="15.75" customHeight="1">
      <c r="A50" s="29" t="s">
        <v>688</v>
      </c>
      <c r="B50" s="6" t="s">
        <v>616</v>
      </c>
      <c r="C50" s="6">
        <v>0</v>
      </c>
      <c r="D50" s="6">
        <v>16451</v>
      </c>
      <c r="E50" s="6">
        <v>16451</v>
      </c>
      <c r="F50" s="6">
        <v>0</v>
      </c>
      <c r="G50" s="6">
        <v>4733</v>
      </c>
      <c r="H50" s="6">
        <v>4203</v>
      </c>
      <c r="I50" s="6">
        <v>530</v>
      </c>
      <c r="J50" s="6">
        <v>14525</v>
      </c>
      <c r="K50" s="6">
        <v>204</v>
      </c>
      <c r="L50" s="6">
        <v>933</v>
      </c>
      <c r="M50" s="6">
        <v>1347</v>
      </c>
      <c r="N50" s="6">
        <v>1541</v>
      </c>
      <c r="O50" s="6">
        <v>8658</v>
      </c>
      <c r="P50" s="6">
        <v>1842</v>
      </c>
      <c r="Q50" s="6">
        <v>0.63900000000000001</v>
      </c>
      <c r="R50" s="8">
        <f>VLOOKUP(A50,'Tabela IBGE_Município'!A:B,2)</f>
        <v>20230</v>
      </c>
      <c r="S50" s="4">
        <v>-42.635130859999997</v>
      </c>
      <c r="T50" s="4">
        <v>-5.8932663379999903</v>
      </c>
    </row>
    <row r="51" spans="1:20" ht="15.75" customHeight="1">
      <c r="A51" s="29" t="s">
        <v>688</v>
      </c>
      <c r="B51" s="6" t="s">
        <v>623</v>
      </c>
      <c r="C51" s="6">
        <v>0</v>
      </c>
      <c r="D51" s="6">
        <v>19377</v>
      </c>
      <c r="E51" s="6">
        <v>19377</v>
      </c>
      <c r="F51" s="6">
        <v>0</v>
      </c>
      <c r="G51" s="6">
        <v>4734</v>
      </c>
      <c r="H51" s="6">
        <v>1361</v>
      </c>
      <c r="I51" s="6">
        <v>3373</v>
      </c>
      <c r="J51" s="6">
        <v>5090</v>
      </c>
      <c r="K51" s="6">
        <v>90</v>
      </c>
      <c r="L51" s="6">
        <v>361</v>
      </c>
      <c r="M51" s="6">
        <v>505</v>
      </c>
      <c r="N51" s="6">
        <v>513</v>
      </c>
      <c r="O51" s="6">
        <v>3047</v>
      </c>
      <c r="P51" s="6">
        <v>574</v>
      </c>
      <c r="Q51" s="6">
        <v>0.55000000000000004</v>
      </c>
      <c r="R51" s="8">
        <f>VLOOKUP(A51,'Tabela IBGE_Município'!A:B,2)</f>
        <v>20230</v>
      </c>
      <c r="S51" s="4">
        <v>-37.940715179999998</v>
      </c>
      <c r="T51" s="4">
        <v>-9.2670254970000006</v>
      </c>
    </row>
    <row r="52" spans="1:20" ht="15.75" customHeight="1">
      <c r="A52" s="29" t="s">
        <v>688</v>
      </c>
      <c r="B52" s="6" t="s">
        <v>622</v>
      </c>
      <c r="C52" s="6">
        <v>0</v>
      </c>
      <c r="D52" s="6">
        <v>9449</v>
      </c>
      <c r="E52" s="6">
        <v>9449</v>
      </c>
      <c r="F52" s="6">
        <v>0</v>
      </c>
      <c r="G52" s="6">
        <v>2562</v>
      </c>
      <c r="H52" s="6">
        <v>1209</v>
      </c>
      <c r="I52" s="6">
        <v>1353</v>
      </c>
      <c r="J52" s="6">
        <v>4059</v>
      </c>
      <c r="K52" s="6">
        <v>57</v>
      </c>
      <c r="L52" s="6">
        <v>266</v>
      </c>
      <c r="M52" s="6">
        <v>397</v>
      </c>
      <c r="N52" s="6">
        <v>450</v>
      </c>
      <c r="O52" s="6">
        <v>2336</v>
      </c>
      <c r="P52" s="6">
        <v>553</v>
      </c>
      <c r="Q52" s="6">
        <v>0.56999999999999995</v>
      </c>
      <c r="R52" s="8">
        <f>VLOOKUP(A52,'Tabela IBGE_Município'!A:B,2)</f>
        <v>20230</v>
      </c>
      <c r="S52" s="4">
        <v>-37.642209039999997</v>
      </c>
      <c r="T52" s="4">
        <v>-7.5110701510000002</v>
      </c>
    </row>
    <row r="53" spans="1:20" ht="15.75" customHeight="1">
      <c r="A53" s="29" t="s">
        <v>689</v>
      </c>
      <c r="B53" s="6" t="s">
        <v>624</v>
      </c>
      <c r="C53" s="6">
        <v>0</v>
      </c>
      <c r="D53" s="6">
        <v>14424</v>
      </c>
      <c r="E53" s="6">
        <v>14411</v>
      </c>
      <c r="F53" s="6">
        <v>13</v>
      </c>
      <c r="G53" s="6">
        <v>4468</v>
      </c>
      <c r="H53" s="6">
        <v>2920</v>
      </c>
      <c r="I53" s="6">
        <v>1548</v>
      </c>
      <c r="J53" s="6">
        <v>9397</v>
      </c>
      <c r="K53" s="6">
        <v>173</v>
      </c>
      <c r="L53" s="6">
        <v>660</v>
      </c>
      <c r="M53" s="6">
        <v>830</v>
      </c>
      <c r="N53" s="6">
        <v>950</v>
      </c>
      <c r="O53" s="6">
        <v>6223</v>
      </c>
      <c r="P53" s="6">
        <v>561</v>
      </c>
      <c r="Q53" s="6">
        <v>0.67</v>
      </c>
      <c r="R53" s="8">
        <f>VLOOKUP(A53,'Tabela IBGE_Município'!A:B,2)</f>
        <v>15776</v>
      </c>
      <c r="S53" s="4">
        <v>-52.875117549999999</v>
      </c>
      <c r="T53" s="4">
        <v>-20.448850759999999</v>
      </c>
    </row>
    <row r="54" spans="1:20" ht="15.75" customHeight="1">
      <c r="A54" s="29" t="s">
        <v>690</v>
      </c>
      <c r="B54" s="6" t="s">
        <v>602</v>
      </c>
      <c r="C54" s="6">
        <v>0</v>
      </c>
      <c r="D54" s="6">
        <v>2025</v>
      </c>
      <c r="E54" s="6">
        <v>2025</v>
      </c>
      <c r="F54" s="6">
        <v>0</v>
      </c>
      <c r="G54" s="6">
        <v>712</v>
      </c>
      <c r="H54" s="6">
        <v>539</v>
      </c>
      <c r="I54" s="6">
        <v>173</v>
      </c>
      <c r="J54" s="6">
        <v>1499</v>
      </c>
      <c r="K54" s="6">
        <v>13</v>
      </c>
      <c r="L54" s="6">
        <v>53</v>
      </c>
      <c r="M54" s="6">
        <v>89</v>
      </c>
      <c r="N54" s="6">
        <v>112</v>
      </c>
      <c r="O54" s="6">
        <v>1008</v>
      </c>
      <c r="P54" s="6">
        <v>224</v>
      </c>
      <c r="Q54" s="6">
        <v>0.67500000000000004</v>
      </c>
      <c r="R54" s="8">
        <f>VLOOKUP(A54,'Tabela IBGE_Município'!A:B,2)</f>
        <v>1992</v>
      </c>
      <c r="S54" s="4">
        <v>-48.108076769999997</v>
      </c>
      <c r="T54" s="4">
        <v>-20.05931241</v>
      </c>
    </row>
    <row r="55" spans="1:20" ht="15.75" customHeight="1">
      <c r="A55" s="29" t="s">
        <v>691</v>
      </c>
      <c r="B55" s="6" t="s">
        <v>611</v>
      </c>
      <c r="C55" s="6">
        <v>0</v>
      </c>
      <c r="D55" s="6">
        <v>6961</v>
      </c>
      <c r="E55" s="6">
        <v>6958</v>
      </c>
      <c r="F55" s="6">
        <v>3</v>
      </c>
      <c r="G55" s="6">
        <v>2131</v>
      </c>
      <c r="H55" s="6">
        <v>1145</v>
      </c>
      <c r="I55" s="6">
        <v>986</v>
      </c>
      <c r="J55" s="6">
        <v>3408</v>
      </c>
      <c r="K55" s="6">
        <v>42</v>
      </c>
      <c r="L55" s="6">
        <v>184</v>
      </c>
      <c r="M55" s="6">
        <v>226</v>
      </c>
      <c r="N55" s="6">
        <v>278</v>
      </c>
      <c r="O55" s="6">
        <v>2134</v>
      </c>
      <c r="P55" s="6">
        <v>544</v>
      </c>
      <c r="Q55" s="6">
        <v>0.69799999999999995</v>
      </c>
      <c r="R55" s="8">
        <f>VLOOKUP(A55,'Tabela IBGE_Município'!A:B,2)</f>
        <v>7152</v>
      </c>
      <c r="S55" s="4">
        <v>-51.55909656</v>
      </c>
      <c r="T55" s="4">
        <v>-27.00409166</v>
      </c>
    </row>
    <row r="56" spans="1:20" ht="15.75" customHeight="1">
      <c r="A56" s="29" t="s">
        <v>5405</v>
      </c>
      <c r="B56" s="6" t="s">
        <v>614</v>
      </c>
      <c r="C56" s="6">
        <v>0</v>
      </c>
      <c r="D56" s="6">
        <v>11581</v>
      </c>
      <c r="E56" s="6">
        <v>11581</v>
      </c>
      <c r="F56" s="6">
        <v>0</v>
      </c>
      <c r="G56" s="6">
        <v>2730</v>
      </c>
      <c r="H56" s="6">
        <v>763</v>
      </c>
      <c r="I56" s="6">
        <v>1967</v>
      </c>
      <c r="J56" s="6">
        <v>3129</v>
      </c>
      <c r="K56" s="6">
        <v>48</v>
      </c>
      <c r="L56" s="6">
        <v>234</v>
      </c>
      <c r="M56" s="6">
        <v>334</v>
      </c>
      <c r="N56" s="6">
        <v>329</v>
      </c>
      <c r="O56" s="6">
        <v>1833</v>
      </c>
      <c r="P56" s="6">
        <v>351</v>
      </c>
      <c r="Q56" s="6">
        <v>0.5</v>
      </c>
      <c r="R56" s="8">
        <f>VLOOKUP(A56,'Tabela IBGE_Município'!A:B,2)</f>
        <v>12652</v>
      </c>
      <c r="S56" s="4">
        <v>-42.115551199999999</v>
      </c>
      <c r="T56" s="4">
        <v>-2.8402782789999899</v>
      </c>
    </row>
    <row r="57" spans="1:20" ht="15.75" customHeight="1">
      <c r="A57" s="29" t="s">
        <v>5406</v>
      </c>
      <c r="B57" s="6" t="s">
        <v>621</v>
      </c>
      <c r="C57" s="6">
        <v>0</v>
      </c>
      <c r="D57" s="6">
        <v>11771</v>
      </c>
      <c r="E57" s="6">
        <v>11748</v>
      </c>
      <c r="F57" s="6">
        <v>23</v>
      </c>
      <c r="G57" s="6">
        <v>3780</v>
      </c>
      <c r="H57" s="6">
        <v>2244</v>
      </c>
      <c r="I57" s="6">
        <v>1536</v>
      </c>
      <c r="J57" s="6">
        <v>6667</v>
      </c>
      <c r="K57" s="6">
        <v>97</v>
      </c>
      <c r="L57" s="6">
        <v>371</v>
      </c>
      <c r="M57" s="6">
        <v>511</v>
      </c>
      <c r="N57" s="6">
        <v>643</v>
      </c>
      <c r="O57" s="6">
        <v>4108</v>
      </c>
      <c r="P57" s="6">
        <v>937</v>
      </c>
      <c r="Q57" s="6">
        <v>0.65200000000000002</v>
      </c>
      <c r="R57" s="8">
        <f>VLOOKUP(A57,'Tabela IBGE_Município'!A:B,2)</f>
        <v>10909</v>
      </c>
      <c r="S57" s="4">
        <v>-40.976455909999999</v>
      </c>
      <c r="T57" s="4">
        <v>-18.54554649</v>
      </c>
    </row>
    <row r="58" spans="1:20" ht="15.75" customHeight="1">
      <c r="A58" s="29" t="s">
        <v>694</v>
      </c>
      <c r="B58" s="6" t="s">
        <v>608</v>
      </c>
      <c r="C58" s="6">
        <v>0</v>
      </c>
      <c r="D58" s="6">
        <v>15731</v>
      </c>
      <c r="E58" s="6">
        <v>15731</v>
      </c>
      <c r="F58" s="6">
        <v>0</v>
      </c>
      <c r="G58" s="6">
        <v>4610</v>
      </c>
      <c r="H58" s="6">
        <v>1830</v>
      </c>
      <c r="I58" s="6">
        <v>2780</v>
      </c>
      <c r="J58" s="6">
        <v>5753</v>
      </c>
      <c r="K58" s="6">
        <v>89</v>
      </c>
      <c r="L58" s="6">
        <v>332</v>
      </c>
      <c r="M58" s="6">
        <v>463</v>
      </c>
      <c r="N58" s="6">
        <v>562</v>
      </c>
      <c r="O58" s="6">
        <v>3504</v>
      </c>
      <c r="P58" s="6">
        <v>803</v>
      </c>
      <c r="Q58" s="6">
        <v>0.55000000000000004</v>
      </c>
      <c r="R58" s="8">
        <f>VLOOKUP(A58,'Tabela IBGE_Município'!A:B,2)</f>
        <v>17033</v>
      </c>
      <c r="S58" s="4">
        <v>-38.7680778</v>
      </c>
      <c r="T58" s="4">
        <v>-11.872930999999999</v>
      </c>
    </row>
    <row r="59" spans="1:20" ht="15.75" customHeight="1">
      <c r="A59" s="29" t="s">
        <v>5407</v>
      </c>
      <c r="B59" s="6" t="s">
        <v>600</v>
      </c>
      <c r="C59" s="6">
        <v>0</v>
      </c>
      <c r="D59" s="6">
        <v>5090</v>
      </c>
      <c r="E59" s="6">
        <v>5088</v>
      </c>
      <c r="F59" s="6">
        <v>2</v>
      </c>
      <c r="G59" s="6">
        <v>1624</v>
      </c>
      <c r="H59" s="6">
        <v>676</v>
      </c>
      <c r="I59" s="6">
        <v>948</v>
      </c>
      <c r="J59" s="6">
        <v>2127</v>
      </c>
      <c r="K59" s="6">
        <v>31</v>
      </c>
      <c r="L59" s="6">
        <v>153</v>
      </c>
      <c r="M59" s="6">
        <v>187</v>
      </c>
      <c r="N59" s="6">
        <v>197</v>
      </c>
      <c r="O59" s="6">
        <v>1393</v>
      </c>
      <c r="P59" s="6">
        <v>166</v>
      </c>
      <c r="Q59" s="6">
        <v>0.67</v>
      </c>
      <c r="R59" s="8">
        <f>VLOOKUP(A59,'Tabela IBGE_Município'!A:B,2)</f>
        <v>5793</v>
      </c>
      <c r="S59" s="4">
        <v>-47.78221216</v>
      </c>
      <c r="T59" s="4">
        <v>-14.98553527</v>
      </c>
    </row>
    <row r="60" spans="1:20" ht="15.75" customHeight="1">
      <c r="A60" s="29" t="s">
        <v>696</v>
      </c>
      <c r="B60" s="6" t="s">
        <v>600</v>
      </c>
      <c r="C60" s="6">
        <v>0</v>
      </c>
      <c r="D60" s="6">
        <v>2013</v>
      </c>
      <c r="E60" s="6">
        <v>2013</v>
      </c>
      <c r="F60" s="6">
        <v>0</v>
      </c>
      <c r="G60" s="6">
        <v>738</v>
      </c>
      <c r="H60" s="6">
        <v>525</v>
      </c>
      <c r="I60" s="6">
        <v>213</v>
      </c>
      <c r="J60" s="6">
        <v>1422</v>
      </c>
      <c r="K60" s="6">
        <v>14</v>
      </c>
      <c r="L60" s="6">
        <v>66</v>
      </c>
      <c r="M60" s="6">
        <v>83</v>
      </c>
      <c r="N60" s="6">
        <v>130</v>
      </c>
      <c r="O60" s="6">
        <v>897</v>
      </c>
      <c r="P60" s="6">
        <v>232</v>
      </c>
      <c r="Q60" s="6">
        <v>0.72199999999999998</v>
      </c>
      <c r="R60" s="8">
        <f>VLOOKUP(A60,'Tabela IBGE_Município'!A:B,2)</f>
        <v>1830</v>
      </c>
      <c r="S60" s="4">
        <v>-48.761240960000002</v>
      </c>
      <c r="T60" s="4">
        <v>-18.071406060000001</v>
      </c>
    </row>
    <row r="61" spans="1:20" ht="15.75" customHeight="1">
      <c r="A61" s="29" t="s">
        <v>697</v>
      </c>
      <c r="B61" s="6" t="s">
        <v>615</v>
      </c>
      <c r="C61" s="6">
        <v>0</v>
      </c>
      <c r="D61" s="6">
        <v>2980</v>
      </c>
      <c r="E61" s="6">
        <v>2980</v>
      </c>
      <c r="F61" s="6">
        <v>0</v>
      </c>
      <c r="G61" s="6">
        <v>796</v>
      </c>
      <c r="H61" s="6">
        <v>521</v>
      </c>
      <c r="I61" s="6">
        <v>275</v>
      </c>
      <c r="J61" s="6">
        <v>1898</v>
      </c>
      <c r="K61" s="6">
        <v>25</v>
      </c>
      <c r="L61" s="6">
        <v>99</v>
      </c>
      <c r="M61" s="6">
        <v>140</v>
      </c>
      <c r="N61" s="6">
        <v>196</v>
      </c>
      <c r="O61" s="6">
        <v>1234</v>
      </c>
      <c r="P61" s="6">
        <v>204</v>
      </c>
      <c r="Q61" s="6">
        <v>0.61599999999999999</v>
      </c>
      <c r="R61" s="8">
        <f>VLOOKUP(A61,'Tabela IBGE_Município'!A:B,2)</f>
        <v>3272</v>
      </c>
      <c r="S61" s="4">
        <v>-38.290824950000001</v>
      </c>
      <c r="T61" s="4">
        <v>-6.2047167189999897</v>
      </c>
    </row>
    <row r="62" spans="1:20" ht="15.75" customHeight="1">
      <c r="A62" s="29" t="s">
        <v>698</v>
      </c>
      <c r="B62" s="6" t="s">
        <v>612</v>
      </c>
      <c r="C62" s="6">
        <v>0</v>
      </c>
      <c r="D62" s="6">
        <v>33095</v>
      </c>
      <c r="E62" s="6">
        <v>33095</v>
      </c>
      <c r="F62" s="6">
        <v>0</v>
      </c>
      <c r="G62" s="6">
        <v>7840</v>
      </c>
      <c r="H62" s="6">
        <v>4639</v>
      </c>
      <c r="I62" s="6">
        <v>3201</v>
      </c>
      <c r="J62" s="6">
        <v>17049</v>
      </c>
      <c r="K62" s="6">
        <v>255</v>
      </c>
      <c r="L62" s="6">
        <v>1123</v>
      </c>
      <c r="M62" s="6">
        <v>1503</v>
      </c>
      <c r="N62" s="6">
        <v>1805</v>
      </c>
      <c r="O62" s="6">
        <v>10661</v>
      </c>
      <c r="P62" s="6">
        <v>1702</v>
      </c>
      <c r="Q62" s="6">
        <v>0.55000000000000004</v>
      </c>
      <c r="R62" s="8">
        <f>VLOOKUP(A62,'Tabela IBGE_Município'!A:B,2)</f>
        <v>37082</v>
      </c>
      <c r="S62" s="4">
        <v>-35.518557350000002</v>
      </c>
      <c r="T62" s="4">
        <v>-8.7091225520000002</v>
      </c>
    </row>
    <row r="63" spans="1:20" ht="15.75" customHeight="1">
      <c r="A63" s="29" t="s">
        <v>699</v>
      </c>
      <c r="B63" s="6" t="s">
        <v>617</v>
      </c>
      <c r="C63" s="6">
        <v>0</v>
      </c>
      <c r="D63" s="6">
        <v>3722</v>
      </c>
      <c r="E63" s="6">
        <v>3722</v>
      </c>
      <c r="F63" s="6">
        <v>0</v>
      </c>
      <c r="G63" s="6">
        <v>1097</v>
      </c>
      <c r="H63" s="6">
        <v>480</v>
      </c>
      <c r="I63" s="6">
        <v>617</v>
      </c>
      <c r="J63" s="6">
        <v>1446</v>
      </c>
      <c r="K63" s="6">
        <v>20</v>
      </c>
      <c r="L63" s="6">
        <v>94</v>
      </c>
      <c r="M63" s="6">
        <v>83</v>
      </c>
      <c r="N63" s="6">
        <v>121</v>
      </c>
      <c r="O63" s="6">
        <v>928</v>
      </c>
      <c r="P63" s="6">
        <v>200</v>
      </c>
      <c r="Q63" s="6">
        <v>0.75</v>
      </c>
      <c r="R63" s="8">
        <f>VLOOKUP(A63,'Tabela IBGE_Município'!A:B,2)</f>
        <v>3743</v>
      </c>
      <c r="S63" s="4">
        <v>-52.034632790000003</v>
      </c>
      <c r="T63" s="4">
        <v>-28.175054750000001</v>
      </c>
    </row>
    <row r="64" spans="1:20" ht="15.75" customHeight="1">
      <c r="A64" s="29" t="s">
        <v>700</v>
      </c>
      <c r="B64" s="6" t="s">
        <v>620</v>
      </c>
      <c r="C64" s="6">
        <v>0</v>
      </c>
      <c r="D64" s="6">
        <v>32148</v>
      </c>
      <c r="E64" s="6">
        <v>32126</v>
      </c>
      <c r="F64" s="6">
        <v>22</v>
      </c>
      <c r="G64" s="6">
        <v>9899</v>
      </c>
      <c r="H64" s="6">
        <v>8970</v>
      </c>
      <c r="I64" s="6">
        <v>929</v>
      </c>
      <c r="J64" s="6">
        <v>28182</v>
      </c>
      <c r="K64" s="6">
        <v>363</v>
      </c>
      <c r="L64" s="6">
        <v>1569</v>
      </c>
      <c r="M64" s="6">
        <v>1943</v>
      </c>
      <c r="N64" s="6">
        <v>2273</v>
      </c>
      <c r="O64" s="6">
        <v>18608</v>
      </c>
      <c r="P64" s="6">
        <v>3426</v>
      </c>
      <c r="Q64" s="6">
        <v>0.71499999999999997</v>
      </c>
      <c r="R64" s="8">
        <f>VLOOKUP(A64,'Tabela IBGE_Município'!A:B,2)</f>
        <v>36648</v>
      </c>
      <c r="S64" s="4">
        <v>-46.979693109999999</v>
      </c>
      <c r="T64" s="4">
        <v>-22.059684000000001</v>
      </c>
    </row>
    <row r="65" spans="1:20" ht="15.75" customHeight="1">
      <c r="A65" s="29" t="s">
        <v>701</v>
      </c>
      <c r="B65" s="6" t="s">
        <v>602</v>
      </c>
      <c r="C65" s="6">
        <v>0</v>
      </c>
      <c r="D65" s="6">
        <v>4054</v>
      </c>
      <c r="E65" s="6">
        <v>4054</v>
      </c>
      <c r="F65" s="6">
        <v>0</v>
      </c>
      <c r="G65" s="6">
        <v>1353</v>
      </c>
      <c r="H65" s="6">
        <v>791</v>
      </c>
      <c r="I65" s="6">
        <v>562</v>
      </c>
      <c r="J65" s="6">
        <v>2296</v>
      </c>
      <c r="K65" s="6">
        <v>28</v>
      </c>
      <c r="L65" s="6">
        <v>109</v>
      </c>
      <c r="M65" s="6">
        <v>128</v>
      </c>
      <c r="N65" s="6">
        <v>210</v>
      </c>
      <c r="O65" s="6">
        <v>1484</v>
      </c>
      <c r="P65" s="6">
        <v>337</v>
      </c>
      <c r="Q65" s="6">
        <v>0.66</v>
      </c>
      <c r="R65" s="8">
        <f>VLOOKUP(A65,'Tabela IBGE_Município'!A:B,2)</f>
        <v>4522</v>
      </c>
      <c r="S65" s="4">
        <v>-45.389465340000001</v>
      </c>
      <c r="T65" s="4">
        <v>-20.9374322</v>
      </c>
    </row>
    <row r="66" spans="1:20" ht="15.75" customHeight="1">
      <c r="A66" s="29" t="s">
        <v>702</v>
      </c>
      <c r="B66" s="6" t="s">
        <v>612</v>
      </c>
      <c r="C66" s="6">
        <v>0</v>
      </c>
      <c r="D66" s="6">
        <v>40235</v>
      </c>
      <c r="E66" s="6">
        <v>40235</v>
      </c>
      <c r="F66" s="6">
        <v>0</v>
      </c>
      <c r="G66" s="6">
        <v>4233</v>
      </c>
      <c r="H66" s="6">
        <v>462</v>
      </c>
      <c r="I66" s="6">
        <v>3770</v>
      </c>
      <c r="J66" s="6">
        <v>22555</v>
      </c>
      <c r="K66" s="6">
        <v>404</v>
      </c>
      <c r="L66" s="6">
        <v>1854</v>
      </c>
      <c r="M66" s="6">
        <v>2322</v>
      </c>
      <c r="N66" s="6">
        <v>2419</v>
      </c>
      <c r="O66" s="6">
        <v>12817</v>
      </c>
      <c r="P66" s="6">
        <v>2739</v>
      </c>
      <c r="Q66" s="6">
        <v>0.52600000000000002</v>
      </c>
      <c r="R66" s="8">
        <f>VLOOKUP(A66,'Tabela IBGE_Município'!A:B,2)</f>
        <v>43686</v>
      </c>
      <c r="S66" s="4">
        <v>-37.121957170000002</v>
      </c>
      <c r="T66" s="4">
        <v>-9.1145894999999992</v>
      </c>
    </row>
    <row r="67" spans="1:20" ht="15.75" customHeight="1">
      <c r="A67" s="29" t="s">
        <v>5408</v>
      </c>
      <c r="B67" s="6" t="s">
        <v>620</v>
      </c>
      <c r="C67" s="6">
        <v>0</v>
      </c>
      <c r="D67" s="6">
        <v>7584</v>
      </c>
      <c r="E67" s="6">
        <v>7549</v>
      </c>
      <c r="F67" s="6">
        <v>35</v>
      </c>
      <c r="G67" s="6">
        <v>2515</v>
      </c>
      <c r="H67" s="6">
        <v>2265</v>
      </c>
      <c r="I67" s="6">
        <v>250</v>
      </c>
      <c r="J67" s="6">
        <v>6695</v>
      </c>
      <c r="K67" s="6">
        <v>84</v>
      </c>
      <c r="L67" s="6">
        <v>278</v>
      </c>
      <c r="M67" s="6">
        <v>389</v>
      </c>
      <c r="N67" s="6">
        <v>436</v>
      </c>
      <c r="O67" s="6">
        <v>4268</v>
      </c>
      <c r="P67" s="6">
        <v>1240</v>
      </c>
      <c r="Q67" s="6">
        <v>0.78</v>
      </c>
      <c r="R67" s="8">
        <f>VLOOKUP(A67,'Tabela IBGE_Município'!A:B,2)</f>
        <v>8221</v>
      </c>
      <c r="S67" s="4">
        <v>-46.716766710000002</v>
      </c>
      <c r="T67" s="4">
        <v>-21.934829000000001</v>
      </c>
    </row>
    <row r="68" spans="1:20" ht="15.75" customHeight="1">
      <c r="A68" s="29" t="s">
        <v>5409</v>
      </c>
      <c r="B68" s="6" t="s">
        <v>611</v>
      </c>
      <c r="C68" s="6">
        <v>0</v>
      </c>
      <c r="D68" s="6">
        <v>6110</v>
      </c>
      <c r="E68" s="6">
        <v>6104</v>
      </c>
      <c r="F68" s="6">
        <v>6</v>
      </c>
      <c r="G68" s="6">
        <v>1960</v>
      </c>
      <c r="H68" s="6">
        <v>1077</v>
      </c>
      <c r="I68" s="6">
        <v>883</v>
      </c>
      <c r="J68" s="6">
        <v>3080</v>
      </c>
      <c r="K68" s="6">
        <v>49</v>
      </c>
      <c r="L68" s="6">
        <v>164</v>
      </c>
      <c r="M68" s="6">
        <v>239</v>
      </c>
      <c r="N68" s="6">
        <v>260</v>
      </c>
      <c r="O68" s="6">
        <v>2051</v>
      </c>
      <c r="P68" s="6">
        <v>317</v>
      </c>
      <c r="Q68" s="6">
        <v>0.71299999999999997</v>
      </c>
      <c r="R68" s="8">
        <f>VLOOKUP(A68,'Tabela IBGE_Município'!A:B,2)</f>
        <v>6515</v>
      </c>
      <c r="S68" s="4">
        <v>-52.987251010000001</v>
      </c>
      <c r="T68" s="4">
        <v>-27.076212909999999</v>
      </c>
    </row>
    <row r="69" spans="1:20" ht="15.75" customHeight="1">
      <c r="A69" s="29" t="s">
        <v>5410</v>
      </c>
      <c r="B69" s="6" t="s">
        <v>620</v>
      </c>
      <c r="C69" s="6">
        <v>0</v>
      </c>
      <c r="D69" s="6">
        <v>17266</v>
      </c>
      <c r="E69" s="6">
        <v>17206</v>
      </c>
      <c r="F69" s="6">
        <v>60</v>
      </c>
      <c r="G69" s="6">
        <v>5597</v>
      </c>
      <c r="H69" s="6">
        <v>5544</v>
      </c>
      <c r="I69" s="6">
        <v>53</v>
      </c>
      <c r="J69" s="6">
        <v>6886</v>
      </c>
      <c r="K69" s="6">
        <v>71</v>
      </c>
      <c r="L69" s="6">
        <v>293</v>
      </c>
      <c r="M69" s="6">
        <v>405</v>
      </c>
      <c r="N69" s="6">
        <v>482</v>
      </c>
      <c r="O69" s="6">
        <v>4411</v>
      </c>
      <c r="P69" s="6">
        <v>1224</v>
      </c>
      <c r="Q69" s="6">
        <v>0.745</v>
      </c>
      <c r="R69" s="8">
        <f>VLOOKUP(A69,'Tabela IBGE_Município'!A:B,2)</f>
        <v>18808</v>
      </c>
      <c r="S69" s="4">
        <v>-46.631778840000003</v>
      </c>
      <c r="T69" s="4">
        <v>-22.473822040000002</v>
      </c>
    </row>
    <row r="70" spans="1:20" ht="15.75" customHeight="1">
      <c r="A70" s="29" t="s">
        <v>5411</v>
      </c>
      <c r="B70" s="6" t="s">
        <v>620</v>
      </c>
      <c r="C70" s="6">
        <v>0</v>
      </c>
      <c r="D70" s="6">
        <v>5601</v>
      </c>
      <c r="E70" s="6">
        <v>5585</v>
      </c>
      <c r="F70" s="6">
        <v>16</v>
      </c>
      <c r="G70" s="6">
        <v>1873</v>
      </c>
      <c r="H70" s="6">
        <v>1433</v>
      </c>
      <c r="I70" s="6">
        <v>440</v>
      </c>
      <c r="J70" s="6">
        <v>4245</v>
      </c>
      <c r="K70" s="6">
        <v>50</v>
      </c>
      <c r="L70" s="6">
        <v>208</v>
      </c>
      <c r="M70" s="6">
        <v>290</v>
      </c>
      <c r="N70" s="6">
        <v>375</v>
      </c>
      <c r="O70" s="6">
        <v>2631</v>
      </c>
      <c r="P70" s="6">
        <v>691</v>
      </c>
      <c r="Q70" s="6">
        <v>0.75700000000000001</v>
      </c>
      <c r="R70" s="8">
        <f>VLOOKUP(A70,'Tabela IBGE_Município'!A:B,2)</f>
        <v>6109</v>
      </c>
      <c r="S70" s="4">
        <v>-49.238607770000002</v>
      </c>
      <c r="T70" s="4">
        <v>-22.869149409999999</v>
      </c>
    </row>
    <row r="71" spans="1:20" ht="15.75" customHeight="1">
      <c r="A71" s="29" t="s">
        <v>5412</v>
      </c>
      <c r="B71" s="6" t="s">
        <v>620</v>
      </c>
      <c r="C71" s="6">
        <v>0</v>
      </c>
      <c r="D71" s="6">
        <v>2707</v>
      </c>
      <c r="E71" s="6">
        <v>2693</v>
      </c>
      <c r="F71" s="6">
        <v>14</v>
      </c>
      <c r="G71" s="6">
        <v>990</v>
      </c>
      <c r="H71" s="6">
        <v>990</v>
      </c>
      <c r="J71" s="6">
        <v>2687</v>
      </c>
      <c r="K71" s="6">
        <v>19</v>
      </c>
      <c r="L71" s="6">
        <v>95</v>
      </c>
      <c r="M71" s="6">
        <v>135</v>
      </c>
      <c r="N71" s="6">
        <v>180</v>
      </c>
      <c r="O71" s="6">
        <v>1592</v>
      </c>
      <c r="P71" s="6">
        <v>666</v>
      </c>
      <c r="Q71" s="6">
        <v>0.85</v>
      </c>
      <c r="R71" s="8">
        <f>VLOOKUP(A71,'Tabela IBGE_Município'!A:B,2)</f>
        <v>3521</v>
      </c>
      <c r="S71" s="4">
        <v>-47.883974739999999</v>
      </c>
      <c r="T71" s="4">
        <v>-22.597339550000001</v>
      </c>
    </row>
    <row r="72" spans="1:20" ht="15.75" customHeight="1">
      <c r="A72" s="29" t="s">
        <v>708</v>
      </c>
      <c r="B72" s="6" t="s">
        <v>602</v>
      </c>
      <c r="C72" s="6">
        <v>0</v>
      </c>
      <c r="D72" s="6">
        <v>18479</v>
      </c>
      <c r="E72" s="6">
        <v>18474</v>
      </c>
      <c r="F72" s="6">
        <v>5</v>
      </c>
      <c r="G72" s="6">
        <v>5299</v>
      </c>
      <c r="H72" s="6">
        <v>4149</v>
      </c>
      <c r="I72" s="6">
        <v>1150</v>
      </c>
      <c r="J72" s="6">
        <v>14230</v>
      </c>
      <c r="K72" s="6">
        <v>231</v>
      </c>
      <c r="L72" s="6">
        <v>822</v>
      </c>
      <c r="M72" s="6">
        <v>1311</v>
      </c>
      <c r="N72" s="6">
        <v>1385</v>
      </c>
      <c r="O72" s="6">
        <v>8500</v>
      </c>
      <c r="P72" s="6">
        <v>1981</v>
      </c>
      <c r="Q72" s="6">
        <v>0.64500000000000002</v>
      </c>
      <c r="R72" s="8">
        <f>VLOOKUP(A72,'Tabela IBGE_Município'!A:B,2)</f>
        <v>19247</v>
      </c>
      <c r="S72" s="4">
        <v>-40.935227939999997</v>
      </c>
      <c r="T72" s="4">
        <v>-17.082304319999999</v>
      </c>
    </row>
    <row r="73" spans="1:20" ht="15.75" customHeight="1">
      <c r="A73" s="29" t="s">
        <v>709</v>
      </c>
      <c r="B73" s="6" t="s">
        <v>611</v>
      </c>
      <c r="C73" s="6">
        <v>0</v>
      </c>
      <c r="D73" s="6">
        <v>2424</v>
      </c>
      <c r="E73" s="6">
        <v>2424</v>
      </c>
      <c r="F73" s="6">
        <v>0</v>
      </c>
      <c r="G73" s="6">
        <v>725</v>
      </c>
      <c r="H73" s="6">
        <v>302</v>
      </c>
      <c r="I73" s="6">
        <v>423</v>
      </c>
      <c r="J73" s="6">
        <v>981</v>
      </c>
      <c r="K73" s="6">
        <v>11</v>
      </c>
      <c r="L73" s="6">
        <v>55</v>
      </c>
      <c r="M73" s="6">
        <v>55</v>
      </c>
      <c r="N73" s="6">
        <v>90</v>
      </c>
      <c r="O73" s="6">
        <v>662</v>
      </c>
      <c r="P73" s="6">
        <v>108</v>
      </c>
      <c r="Q73" s="6">
        <v>0.745</v>
      </c>
      <c r="R73" s="8">
        <f>VLOOKUP(A73,'Tabela IBGE_Município'!A:B,2)</f>
        <v>2354</v>
      </c>
      <c r="S73" s="4">
        <v>-52.859419449999997</v>
      </c>
      <c r="T73" s="4">
        <v>-26.88022754</v>
      </c>
    </row>
    <row r="74" spans="1:20" ht="15.75" customHeight="1">
      <c r="A74" s="29" t="s">
        <v>5413</v>
      </c>
      <c r="B74" s="6" t="s">
        <v>600</v>
      </c>
      <c r="C74" s="6">
        <v>0</v>
      </c>
      <c r="D74" s="6">
        <v>159378</v>
      </c>
      <c r="E74" s="6">
        <v>159315</v>
      </c>
      <c r="F74" s="6">
        <v>63</v>
      </c>
      <c r="G74" s="6">
        <v>44243</v>
      </c>
      <c r="H74" s="6">
        <v>44157</v>
      </c>
      <c r="I74" s="6">
        <v>86</v>
      </c>
      <c r="J74" s="6">
        <v>158457</v>
      </c>
      <c r="K74" s="6">
        <v>2854</v>
      </c>
      <c r="L74" s="6">
        <v>12766</v>
      </c>
      <c r="M74" s="6">
        <v>16927</v>
      </c>
      <c r="N74" s="6">
        <v>17979</v>
      </c>
      <c r="O74" s="6">
        <v>101913</v>
      </c>
      <c r="P74" s="6">
        <v>6018</v>
      </c>
      <c r="Q74" s="6">
        <v>0.69</v>
      </c>
      <c r="R74" s="8">
        <f>VLOOKUP(A74,'Tabela IBGE_Município'!A:B,2)</f>
        <v>217698</v>
      </c>
      <c r="S74" s="4">
        <v>-48.283444439999997</v>
      </c>
      <c r="T74" s="4">
        <v>-15.73793886</v>
      </c>
    </row>
    <row r="75" spans="1:20" ht="15.75" customHeight="1">
      <c r="A75" s="29" t="s">
        <v>711</v>
      </c>
      <c r="B75" s="6" t="s">
        <v>611</v>
      </c>
      <c r="C75" s="6">
        <v>0</v>
      </c>
      <c r="D75" s="6">
        <v>5548</v>
      </c>
      <c r="E75" s="6">
        <v>5545</v>
      </c>
      <c r="F75" s="6">
        <v>3</v>
      </c>
      <c r="G75" s="6">
        <v>1691</v>
      </c>
      <c r="H75" s="6">
        <v>711</v>
      </c>
      <c r="I75" s="6">
        <v>980</v>
      </c>
      <c r="J75" s="6">
        <v>2318</v>
      </c>
      <c r="K75" s="6">
        <v>25</v>
      </c>
      <c r="L75" s="6">
        <v>101</v>
      </c>
      <c r="M75" s="6">
        <v>179</v>
      </c>
      <c r="N75" s="6">
        <v>214</v>
      </c>
      <c r="O75" s="6">
        <v>1577</v>
      </c>
      <c r="P75" s="6">
        <v>222</v>
      </c>
      <c r="Q75" s="6">
        <v>0.72299999999999998</v>
      </c>
      <c r="R75" s="8">
        <f>VLOOKUP(A75,'Tabela IBGE_Município'!A:B,2)</f>
        <v>6559</v>
      </c>
      <c r="S75" s="4">
        <v>-48.8405383999999</v>
      </c>
      <c r="T75" s="4">
        <v>-27.70659719</v>
      </c>
    </row>
    <row r="76" spans="1:20" ht="15.75" customHeight="1">
      <c r="A76" s="29" t="s">
        <v>712</v>
      </c>
      <c r="B76" s="6" t="s">
        <v>602</v>
      </c>
      <c r="C76" s="6">
        <v>0</v>
      </c>
      <c r="D76" s="6">
        <v>12722</v>
      </c>
      <c r="E76" s="6">
        <v>12722</v>
      </c>
      <c r="F76" s="6">
        <v>0</v>
      </c>
      <c r="G76" s="6">
        <v>3474</v>
      </c>
      <c r="H76" s="6">
        <v>2455</v>
      </c>
      <c r="I76" s="6">
        <v>1019</v>
      </c>
      <c r="J76" s="6">
        <v>8932</v>
      </c>
      <c r="K76" s="6">
        <v>115</v>
      </c>
      <c r="L76" s="6">
        <v>617</v>
      </c>
      <c r="M76" s="6">
        <v>838</v>
      </c>
      <c r="N76" s="6">
        <v>939</v>
      </c>
      <c r="O76" s="6">
        <v>5485</v>
      </c>
      <c r="P76" s="6">
        <v>938</v>
      </c>
      <c r="Q76" s="6">
        <v>0.60099999999999998</v>
      </c>
      <c r="R76" s="8">
        <f>VLOOKUP(A76,'Tabela IBGE_Município'!A:B,2)</f>
        <v>13599</v>
      </c>
      <c r="S76" s="4">
        <v>-41.458788299999902</v>
      </c>
      <c r="T76" s="4">
        <v>-15.745319950000001</v>
      </c>
    </row>
    <row r="77" spans="1:20" ht="15.75" customHeight="1">
      <c r="A77" s="29" t="s">
        <v>713</v>
      </c>
      <c r="B77" s="6" t="s">
        <v>617</v>
      </c>
      <c r="C77" s="6">
        <v>0</v>
      </c>
      <c r="D77" s="6">
        <v>16722</v>
      </c>
      <c r="E77" s="6">
        <v>16718</v>
      </c>
      <c r="F77" s="6">
        <v>4</v>
      </c>
      <c r="G77" s="6">
        <v>5431</v>
      </c>
      <c r="H77" s="6">
        <v>2410</v>
      </c>
      <c r="I77" s="6">
        <v>3021</v>
      </c>
      <c r="J77" s="6">
        <v>6792</v>
      </c>
      <c r="K77" s="6">
        <v>76</v>
      </c>
      <c r="L77" s="6">
        <v>282</v>
      </c>
      <c r="M77" s="6">
        <v>415</v>
      </c>
      <c r="N77" s="6">
        <v>533</v>
      </c>
      <c r="O77" s="6">
        <v>4458</v>
      </c>
      <c r="P77" s="6">
        <v>1028</v>
      </c>
      <c r="Q77" s="6">
        <v>0.69</v>
      </c>
      <c r="R77" s="8">
        <f>VLOOKUP(A77,'Tabela IBGE_Município'!A:B,2)</f>
        <v>16401</v>
      </c>
      <c r="S77" s="4">
        <v>-53.258691689999999</v>
      </c>
      <c r="T77" s="4">
        <v>-29.64566336</v>
      </c>
    </row>
    <row r="78" spans="1:20" ht="15.75" customHeight="1">
      <c r="A78" s="29" t="s">
        <v>714</v>
      </c>
      <c r="B78" s="6" t="s">
        <v>620</v>
      </c>
      <c r="C78" s="6">
        <v>0</v>
      </c>
      <c r="D78" s="6">
        <v>34524</v>
      </c>
      <c r="E78" s="6">
        <v>34515</v>
      </c>
      <c r="F78" s="6">
        <v>9</v>
      </c>
      <c r="G78" s="6">
        <v>10201</v>
      </c>
      <c r="H78" s="6">
        <v>9769</v>
      </c>
      <c r="I78" s="6">
        <v>432</v>
      </c>
      <c r="J78" s="6">
        <v>32261</v>
      </c>
      <c r="K78" s="6">
        <v>433</v>
      </c>
      <c r="L78" s="6">
        <v>1767</v>
      </c>
      <c r="M78" s="6">
        <v>2250</v>
      </c>
      <c r="N78" s="6">
        <v>2777</v>
      </c>
      <c r="O78" s="6">
        <v>21424</v>
      </c>
      <c r="P78" s="6">
        <v>3610</v>
      </c>
      <c r="Q78" s="6">
        <v>0.745</v>
      </c>
      <c r="R78" s="8">
        <f>VLOOKUP(A78,'Tabela IBGE_Município'!A:B,2)</f>
        <v>37401</v>
      </c>
      <c r="S78" s="4">
        <v>-48.990156290000002</v>
      </c>
      <c r="T78" s="4">
        <v>-22.474036999999999</v>
      </c>
    </row>
    <row r="79" spans="1:20" ht="15.75" customHeight="1">
      <c r="A79" s="29" t="s">
        <v>5414</v>
      </c>
      <c r="B79" s="6" t="s">
        <v>609</v>
      </c>
      <c r="C79" s="6">
        <v>0</v>
      </c>
      <c r="D79" s="6">
        <v>8270</v>
      </c>
      <c r="E79" s="6">
        <v>8270</v>
      </c>
      <c r="F79" s="6">
        <v>0</v>
      </c>
      <c r="G79" s="6">
        <v>2579</v>
      </c>
      <c r="H79" s="6">
        <v>879</v>
      </c>
      <c r="I79" s="6">
        <v>1700</v>
      </c>
      <c r="J79" s="6">
        <v>1826</v>
      </c>
      <c r="K79" s="6">
        <v>34</v>
      </c>
      <c r="L79" s="6">
        <v>103</v>
      </c>
      <c r="M79" s="6">
        <v>143</v>
      </c>
      <c r="N79" s="6">
        <v>192</v>
      </c>
      <c r="O79" s="6">
        <v>1186</v>
      </c>
      <c r="P79" s="6">
        <v>168</v>
      </c>
      <c r="Q79" s="6">
        <v>0.66</v>
      </c>
      <c r="R79" s="8">
        <f>VLOOKUP(A79,'Tabela IBGE_Município'!A:B,2)</f>
        <v>9470</v>
      </c>
      <c r="S79" s="4">
        <v>-49.338701880000002</v>
      </c>
      <c r="T79" s="4">
        <v>-25.990618090000002</v>
      </c>
    </row>
    <row r="80" spans="1:20" ht="15.75" customHeight="1">
      <c r="A80" s="29" t="s">
        <v>716</v>
      </c>
      <c r="B80" s="6" t="s">
        <v>621</v>
      </c>
      <c r="C80" s="6">
        <v>0</v>
      </c>
      <c r="D80" s="6">
        <v>9519</v>
      </c>
      <c r="E80" s="6">
        <v>9513</v>
      </c>
      <c r="F80" s="6">
        <v>6</v>
      </c>
      <c r="G80" s="6">
        <v>2952</v>
      </c>
      <c r="H80" s="6">
        <v>1014</v>
      </c>
      <c r="I80" s="6">
        <v>1938</v>
      </c>
      <c r="J80" s="6">
        <v>3044</v>
      </c>
      <c r="K80" s="6">
        <v>40</v>
      </c>
      <c r="L80" s="6">
        <v>172</v>
      </c>
      <c r="M80" s="6">
        <v>216</v>
      </c>
      <c r="N80" s="6">
        <v>261</v>
      </c>
      <c r="O80" s="6">
        <v>1971</v>
      </c>
      <c r="P80" s="6">
        <v>384</v>
      </c>
      <c r="Q80" s="6">
        <v>0.68</v>
      </c>
      <c r="R80" s="8">
        <f>VLOOKUP(A80,'Tabela IBGE_Município'!A:B,2)</f>
        <v>9631</v>
      </c>
      <c r="S80" s="4">
        <v>-40.736638169999999</v>
      </c>
      <c r="T80" s="4">
        <v>-18.987361369999999</v>
      </c>
    </row>
    <row r="81" spans="1:20" ht="15.75" customHeight="1">
      <c r="A81" s="29" t="s">
        <v>717</v>
      </c>
      <c r="B81" s="6" t="s">
        <v>622</v>
      </c>
      <c r="C81" s="6">
        <v>0</v>
      </c>
      <c r="D81" s="6">
        <v>5530</v>
      </c>
      <c r="E81" s="6">
        <v>5530</v>
      </c>
      <c r="F81" s="6">
        <v>0</v>
      </c>
      <c r="G81" s="6">
        <v>1660</v>
      </c>
      <c r="H81" s="6">
        <v>864</v>
      </c>
      <c r="I81" s="6">
        <v>796</v>
      </c>
      <c r="J81" s="6">
        <v>2699</v>
      </c>
      <c r="K81" s="6">
        <v>32</v>
      </c>
      <c r="L81" s="6">
        <v>177</v>
      </c>
      <c r="M81" s="6">
        <v>201</v>
      </c>
      <c r="N81" s="6">
        <v>245</v>
      </c>
      <c r="O81" s="6">
        <v>1611</v>
      </c>
      <c r="P81" s="6">
        <v>433</v>
      </c>
      <c r="Q81" s="6">
        <v>0.59699999999999998</v>
      </c>
      <c r="R81" s="8">
        <f>VLOOKUP(A81,'Tabela IBGE_Município'!A:B,2)</f>
        <v>5630</v>
      </c>
      <c r="S81" s="4">
        <v>-38.177581840000002</v>
      </c>
      <c r="T81" s="4">
        <v>-7.094805762</v>
      </c>
    </row>
    <row r="82" spans="1:20" ht="15.75" customHeight="1">
      <c r="A82" s="29" t="s">
        <v>718</v>
      </c>
      <c r="B82" s="6" t="s">
        <v>613</v>
      </c>
      <c r="C82" s="6">
        <v>0</v>
      </c>
      <c r="D82" s="6">
        <v>5162</v>
      </c>
      <c r="E82" s="6">
        <v>5162</v>
      </c>
      <c r="F82" s="6">
        <v>0</v>
      </c>
      <c r="G82" s="6">
        <v>1323</v>
      </c>
      <c r="H82" s="6">
        <v>1067</v>
      </c>
      <c r="I82" s="6">
        <v>256</v>
      </c>
      <c r="J82" s="6">
        <v>4117</v>
      </c>
      <c r="K82" s="6">
        <v>93</v>
      </c>
      <c r="L82" s="6">
        <v>360</v>
      </c>
      <c r="M82" s="6">
        <v>480</v>
      </c>
      <c r="N82" s="6">
        <v>438</v>
      </c>
      <c r="O82" s="6">
        <v>2486</v>
      </c>
      <c r="P82" s="6">
        <v>260</v>
      </c>
      <c r="Q82" s="6">
        <v>0.65700000000000003</v>
      </c>
      <c r="R82" s="8">
        <f>VLOOKUP(A82,'Tabela IBGE_Município'!A:B,2)</f>
        <v>6892</v>
      </c>
      <c r="S82" s="4">
        <v>-47.470456589999998</v>
      </c>
      <c r="T82" s="4">
        <v>-6.5471708209999999</v>
      </c>
    </row>
    <row r="83" spans="1:20" ht="15.75" customHeight="1">
      <c r="A83" s="29" t="s">
        <v>719</v>
      </c>
      <c r="B83" s="6" t="s">
        <v>602</v>
      </c>
      <c r="C83" s="6">
        <v>0</v>
      </c>
      <c r="D83" s="6">
        <v>24959</v>
      </c>
      <c r="E83" s="6">
        <v>24959</v>
      </c>
      <c r="F83" s="6">
        <v>0</v>
      </c>
      <c r="G83" s="6">
        <v>8242</v>
      </c>
      <c r="H83" s="6">
        <v>6571</v>
      </c>
      <c r="I83" s="6">
        <v>1671</v>
      </c>
      <c r="J83" s="6">
        <v>19057</v>
      </c>
      <c r="K83" s="6">
        <v>231</v>
      </c>
      <c r="L83" s="6">
        <v>961</v>
      </c>
      <c r="M83" s="6">
        <v>1401</v>
      </c>
      <c r="N83" s="6">
        <v>1582</v>
      </c>
      <c r="O83" s="6">
        <v>11874</v>
      </c>
      <c r="P83" s="6">
        <v>3008</v>
      </c>
      <c r="Q83" s="6">
        <v>0.68400000000000005</v>
      </c>
      <c r="R83" s="8">
        <f>VLOOKUP(A83,'Tabela IBGE_Município'!A:B,2)</f>
        <v>25141</v>
      </c>
      <c r="S83" s="4">
        <v>-41.073327460000002</v>
      </c>
      <c r="T83" s="4">
        <v>-19.491950150000001</v>
      </c>
    </row>
    <row r="84" spans="1:20" ht="15.75" customHeight="1">
      <c r="A84" s="29" t="s">
        <v>720</v>
      </c>
      <c r="B84" s="6" t="s">
        <v>608</v>
      </c>
      <c r="C84" s="6">
        <v>0</v>
      </c>
      <c r="D84" s="6">
        <v>4602</v>
      </c>
      <c r="E84" s="6">
        <v>4602</v>
      </c>
      <c r="F84" s="6">
        <v>0</v>
      </c>
      <c r="G84" s="6">
        <v>1376</v>
      </c>
      <c r="H84" s="6">
        <v>786</v>
      </c>
      <c r="I84" s="6">
        <v>590</v>
      </c>
      <c r="J84" s="6">
        <v>2673</v>
      </c>
      <c r="K84" s="6">
        <v>40</v>
      </c>
      <c r="L84" s="6">
        <v>156</v>
      </c>
      <c r="M84" s="6">
        <v>256</v>
      </c>
      <c r="N84" s="6">
        <v>245</v>
      </c>
      <c r="O84" s="6">
        <v>1625</v>
      </c>
      <c r="P84" s="6">
        <v>351</v>
      </c>
      <c r="Q84" s="6">
        <v>0.58299999999999996</v>
      </c>
      <c r="R84" s="8">
        <f>VLOOKUP(A84,'Tabela IBGE_Município'!A:B,2)</f>
        <v>4416</v>
      </c>
      <c r="S84" s="4">
        <v>-39.885778010000003</v>
      </c>
      <c r="T84" s="4">
        <v>-14.127277490000001</v>
      </c>
    </row>
    <row r="85" spans="1:20" ht="15.75" customHeight="1">
      <c r="A85" s="29" t="s">
        <v>721</v>
      </c>
      <c r="B85" s="6" t="s">
        <v>606</v>
      </c>
      <c r="C85" s="6">
        <v>0</v>
      </c>
      <c r="D85" s="6">
        <v>16203</v>
      </c>
      <c r="E85" s="6">
        <v>16203</v>
      </c>
      <c r="F85" s="6">
        <v>0</v>
      </c>
      <c r="G85" s="6">
        <v>4451</v>
      </c>
      <c r="H85" s="6">
        <v>1252</v>
      </c>
      <c r="I85" s="6">
        <v>3199</v>
      </c>
      <c r="J85" s="6">
        <v>3939</v>
      </c>
      <c r="K85" s="6">
        <v>59</v>
      </c>
      <c r="L85" s="6">
        <v>243</v>
      </c>
      <c r="M85" s="6">
        <v>300</v>
      </c>
      <c r="N85" s="6">
        <v>364</v>
      </c>
      <c r="O85" s="6">
        <v>2382</v>
      </c>
      <c r="P85" s="6">
        <v>591</v>
      </c>
      <c r="Q85" s="6">
        <v>0.56899999999999995</v>
      </c>
      <c r="R85" s="8">
        <f>VLOOKUP(A85,'Tabela IBGE_Município'!A:B,2)</f>
        <v>17493</v>
      </c>
      <c r="S85" s="4">
        <v>-40.123160079999998</v>
      </c>
      <c r="T85" s="4">
        <v>-6.5632984399999996</v>
      </c>
    </row>
    <row r="86" spans="1:20" ht="15.75" customHeight="1">
      <c r="A86" s="29" t="s">
        <v>722</v>
      </c>
      <c r="B86" s="6" t="s">
        <v>602</v>
      </c>
      <c r="C86" s="6">
        <v>0</v>
      </c>
      <c r="D86" s="6">
        <v>6162</v>
      </c>
      <c r="E86" s="6">
        <v>6154</v>
      </c>
      <c r="F86" s="6">
        <v>8</v>
      </c>
      <c r="G86" s="6">
        <v>2028</v>
      </c>
      <c r="H86" s="6">
        <v>1043</v>
      </c>
      <c r="I86" s="6">
        <v>985</v>
      </c>
      <c r="J86" s="6">
        <v>3042</v>
      </c>
      <c r="K86" s="6">
        <v>28</v>
      </c>
      <c r="L86" s="6">
        <v>113</v>
      </c>
      <c r="M86" s="6">
        <v>206</v>
      </c>
      <c r="N86" s="6">
        <v>235</v>
      </c>
      <c r="O86" s="6">
        <v>1966</v>
      </c>
      <c r="P86" s="6">
        <v>494</v>
      </c>
      <c r="Q86" s="6">
        <v>0.67</v>
      </c>
      <c r="R86" s="8">
        <f>VLOOKUP(A86,'Tabela IBGE_Município'!A:B,2)</f>
        <v>5976</v>
      </c>
      <c r="S86" s="4">
        <v>-44.602824460000001</v>
      </c>
      <c r="T86" s="4">
        <v>-21.97589666</v>
      </c>
    </row>
    <row r="87" spans="1:20" ht="15.75" customHeight="1">
      <c r="A87" s="29" t="s">
        <v>723</v>
      </c>
      <c r="B87" s="6" t="s">
        <v>617</v>
      </c>
      <c r="C87" s="6">
        <v>0</v>
      </c>
      <c r="D87" s="6">
        <v>7255</v>
      </c>
      <c r="E87" s="6">
        <v>7253</v>
      </c>
      <c r="F87" s="6">
        <v>2</v>
      </c>
      <c r="G87" s="6">
        <v>2467</v>
      </c>
      <c r="H87" s="6">
        <v>1430</v>
      </c>
      <c r="I87" s="6">
        <v>1037</v>
      </c>
      <c r="J87" s="6">
        <v>4098</v>
      </c>
      <c r="K87" s="6">
        <v>50</v>
      </c>
      <c r="L87" s="6">
        <v>173</v>
      </c>
      <c r="M87" s="6">
        <v>255</v>
      </c>
      <c r="N87" s="6">
        <v>302</v>
      </c>
      <c r="O87" s="6">
        <v>2662</v>
      </c>
      <c r="P87" s="6">
        <v>656</v>
      </c>
      <c r="Q87" s="6">
        <v>0.753</v>
      </c>
      <c r="R87" s="8">
        <f>VLOOKUP(A87,'Tabela IBGE_Município'!A:B,2)</f>
        <v>6987</v>
      </c>
      <c r="S87" s="4">
        <v>-53.772818890000003</v>
      </c>
      <c r="T87" s="4">
        <v>-28.237729009999999</v>
      </c>
    </row>
    <row r="88" spans="1:20" ht="15.75" customHeight="1">
      <c r="A88" s="29" t="s">
        <v>724</v>
      </c>
      <c r="B88" s="6" t="s">
        <v>602</v>
      </c>
      <c r="C88" s="6">
        <v>0</v>
      </c>
      <c r="D88" s="6">
        <v>2709</v>
      </c>
      <c r="E88" s="6">
        <v>2706</v>
      </c>
      <c r="F88" s="6">
        <v>3</v>
      </c>
      <c r="G88" s="6">
        <v>875</v>
      </c>
      <c r="H88" s="6">
        <v>364</v>
      </c>
      <c r="I88" s="6">
        <v>511</v>
      </c>
      <c r="J88" s="6">
        <v>1099</v>
      </c>
      <c r="K88" s="6">
        <v>13</v>
      </c>
      <c r="L88" s="6">
        <v>40</v>
      </c>
      <c r="M88" s="6">
        <v>69</v>
      </c>
      <c r="N88" s="6">
        <v>98</v>
      </c>
      <c r="O88" s="6">
        <v>716</v>
      </c>
      <c r="P88" s="6">
        <v>163</v>
      </c>
      <c r="Q88" s="6">
        <v>0.64900000000000002</v>
      </c>
      <c r="R88" s="8">
        <f>VLOOKUP(A88,'Tabela IBGE_Município'!A:B,2)</f>
        <v>2665</v>
      </c>
      <c r="S88" s="4">
        <v>-44.63809887</v>
      </c>
      <c r="T88" s="4">
        <v>-22.171135660000001</v>
      </c>
    </row>
    <row r="89" spans="1:20" ht="15.75" customHeight="1">
      <c r="A89" s="29" t="s">
        <v>725</v>
      </c>
      <c r="B89" s="6" t="s">
        <v>622</v>
      </c>
      <c r="C89" s="6">
        <v>0</v>
      </c>
      <c r="D89" s="6">
        <v>28479</v>
      </c>
      <c r="E89" s="6">
        <v>28479</v>
      </c>
      <c r="F89" s="6">
        <v>0</v>
      </c>
      <c r="G89" s="6">
        <v>8014</v>
      </c>
      <c r="H89" s="6">
        <v>5137</v>
      </c>
      <c r="I89" s="6">
        <v>2877</v>
      </c>
      <c r="J89" s="6">
        <v>17520</v>
      </c>
      <c r="K89" s="6">
        <v>236</v>
      </c>
      <c r="L89" s="6">
        <v>1027</v>
      </c>
      <c r="M89" s="6">
        <v>1451</v>
      </c>
      <c r="N89" s="6">
        <v>1668</v>
      </c>
      <c r="O89" s="6">
        <v>10422</v>
      </c>
      <c r="P89" s="6">
        <v>2716</v>
      </c>
      <c r="Q89" s="6">
        <v>0.57999999999999996</v>
      </c>
      <c r="R89" s="8">
        <f>VLOOKUP(A89,'Tabela IBGE_Município'!A:B,2)</f>
        <v>28439</v>
      </c>
      <c r="S89" s="4">
        <v>-35.633891980000001</v>
      </c>
      <c r="T89" s="4">
        <v>-7.0367749999999996</v>
      </c>
    </row>
    <row r="90" spans="1:20" ht="15.75" customHeight="1">
      <c r="A90" s="29" t="s">
        <v>726</v>
      </c>
      <c r="B90" s="6" t="s">
        <v>622</v>
      </c>
      <c r="C90" s="6">
        <v>0</v>
      </c>
      <c r="D90" s="6">
        <v>19681</v>
      </c>
      <c r="E90" s="6">
        <v>19681</v>
      </c>
      <c r="F90" s="6">
        <v>0</v>
      </c>
      <c r="G90" s="6">
        <v>5435</v>
      </c>
      <c r="H90" s="6">
        <v>2833</v>
      </c>
      <c r="I90" s="6">
        <v>2602</v>
      </c>
      <c r="J90" s="6">
        <v>9794</v>
      </c>
      <c r="K90" s="6">
        <v>176</v>
      </c>
      <c r="L90" s="6">
        <v>627</v>
      </c>
      <c r="M90" s="6">
        <v>875</v>
      </c>
      <c r="N90" s="6">
        <v>939</v>
      </c>
      <c r="O90" s="6">
        <v>5844</v>
      </c>
      <c r="P90" s="6">
        <v>1333</v>
      </c>
      <c r="Q90" s="6">
        <v>0.57999999999999996</v>
      </c>
      <c r="R90" s="8">
        <f>VLOOKUP(A90,'Tabela IBGE_Município'!A:B,2)</f>
        <v>20921</v>
      </c>
      <c r="S90" s="4">
        <v>-35.759456540000002</v>
      </c>
      <c r="T90" s="4">
        <v>-7.0577988249999999</v>
      </c>
    </row>
    <row r="91" spans="1:20" ht="15.75" customHeight="1">
      <c r="A91" s="29" t="s">
        <v>727</v>
      </c>
      <c r="B91" s="6" t="s">
        <v>612</v>
      </c>
      <c r="C91" s="6">
        <v>0</v>
      </c>
      <c r="D91" s="6">
        <v>13759</v>
      </c>
      <c r="E91" s="6">
        <v>13753</v>
      </c>
      <c r="F91" s="6">
        <v>6</v>
      </c>
      <c r="G91" s="6">
        <v>4108</v>
      </c>
      <c r="H91" s="6">
        <v>2410</v>
      </c>
      <c r="I91" s="6">
        <v>1698</v>
      </c>
      <c r="J91" s="6">
        <v>7769</v>
      </c>
      <c r="K91" s="6">
        <v>120</v>
      </c>
      <c r="L91" s="6">
        <v>502</v>
      </c>
      <c r="M91" s="6">
        <v>666</v>
      </c>
      <c r="N91" s="6">
        <v>742</v>
      </c>
      <c r="O91" s="6">
        <v>4635</v>
      </c>
      <c r="P91" s="6">
        <v>1104</v>
      </c>
      <c r="Q91" s="6">
        <v>0.59899999999999998</v>
      </c>
      <c r="R91" s="8">
        <f>VLOOKUP(A91,'Tabela IBGE_Município'!A:B,2)</f>
        <v>14718</v>
      </c>
      <c r="S91" s="4">
        <v>-36.775456009999999</v>
      </c>
      <c r="T91" s="4">
        <v>-8.4662705230000004</v>
      </c>
    </row>
    <row r="92" spans="1:20" ht="15.75" customHeight="1">
      <c r="A92" s="29" t="s">
        <v>727</v>
      </c>
      <c r="B92" s="6" t="s">
        <v>622</v>
      </c>
      <c r="C92" s="6">
        <v>0</v>
      </c>
      <c r="D92" s="6">
        <v>13576</v>
      </c>
      <c r="E92" s="6">
        <v>13576</v>
      </c>
      <c r="F92" s="6">
        <v>0</v>
      </c>
      <c r="G92" s="6">
        <v>3703</v>
      </c>
      <c r="H92" s="6">
        <v>2490</v>
      </c>
      <c r="I92" s="6">
        <v>1213</v>
      </c>
      <c r="J92" s="6">
        <v>8998</v>
      </c>
      <c r="K92" s="6">
        <v>173</v>
      </c>
      <c r="L92" s="6">
        <v>639</v>
      </c>
      <c r="M92" s="6">
        <v>868</v>
      </c>
      <c r="N92" s="6">
        <v>944</v>
      </c>
      <c r="O92" s="6">
        <v>5261</v>
      </c>
      <c r="P92" s="6">
        <v>1113</v>
      </c>
      <c r="Q92" s="6">
        <v>0.59499999999999997</v>
      </c>
      <c r="R92" s="8">
        <f>VLOOKUP(A92,'Tabela IBGE_Município'!A:B,2)</f>
        <v>14718</v>
      </c>
      <c r="S92" s="4">
        <v>-35.545491349999999</v>
      </c>
      <c r="T92" s="4">
        <v>-6.9481404050000002</v>
      </c>
    </row>
    <row r="93" spans="1:20" ht="15.75" customHeight="1">
      <c r="A93" s="29" t="s">
        <v>5415</v>
      </c>
      <c r="B93" s="6" t="s">
        <v>616</v>
      </c>
      <c r="C93" s="6">
        <v>0</v>
      </c>
      <c r="D93" s="6">
        <v>7341</v>
      </c>
      <c r="E93" s="6">
        <v>7341</v>
      </c>
      <c r="F93" s="6">
        <v>0</v>
      </c>
      <c r="G93" s="6">
        <v>2278</v>
      </c>
      <c r="H93" s="6">
        <v>885</v>
      </c>
      <c r="I93" s="6">
        <v>1393</v>
      </c>
      <c r="J93" s="6">
        <v>2668</v>
      </c>
      <c r="K93" s="6">
        <v>28</v>
      </c>
      <c r="L93" s="6">
        <v>148</v>
      </c>
      <c r="M93" s="6">
        <v>174</v>
      </c>
      <c r="N93" s="6">
        <v>226</v>
      </c>
      <c r="O93" s="6">
        <v>1725</v>
      </c>
      <c r="P93" s="6">
        <v>367</v>
      </c>
      <c r="Q93" s="6">
        <v>0.53100000000000003</v>
      </c>
      <c r="R93" s="8">
        <f>VLOOKUP(A93,'Tabela IBGE_Município'!A:B,2)</f>
        <v>7665</v>
      </c>
      <c r="S93" s="4">
        <v>-40.934634819999999</v>
      </c>
      <c r="T93" s="4">
        <v>-7.0081752799999997</v>
      </c>
    </row>
    <row r="94" spans="1:20" ht="15.75" customHeight="1">
      <c r="A94" s="29" t="s">
        <v>729</v>
      </c>
      <c r="B94" s="6" t="s">
        <v>608</v>
      </c>
      <c r="C94" s="6">
        <v>0</v>
      </c>
      <c r="D94" s="6">
        <v>141949</v>
      </c>
      <c r="E94" s="6">
        <v>141929</v>
      </c>
      <c r="F94" s="6">
        <v>20</v>
      </c>
      <c r="G94" s="6">
        <v>41702</v>
      </c>
      <c r="H94" s="6">
        <v>36764</v>
      </c>
      <c r="I94" s="6">
        <v>4938</v>
      </c>
      <c r="J94" s="6">
        <v>123051</v>
      </c>
      <c r="K94" s="6">
        <v>1704</v>
      </c>
      <c r="L94" s="6">
        <v>6649</v>
      </c>
      <c r="M94" s="6">
        <v>8980</v>
      </c>
      <c r="N94" s="6">
        <v>10393</v>
      </c>
      <c r="O94" s="6">
        <v>82616</v>
      </c>
      <c r="P94" s="6">
        <v>12709</v>
      </c>
      <c r="Q94" s="6">
        <v>0.68</v>
      </c>
      <c r="R94" s="8">
        <f>VLOOKUP(A94,'Tabela IBGE_Município'!A:B,2)</f>
        <v>152327</v>
      </c>
      <c r="S94" s="4">
        <v>-38.42261577</v>
      </c>
      <c r="T94" s="4">
        <v>-12.13418259</v>
      </c>
    </row>
    <row r="95" spans="1:20" ht="15.75" customHeight="1">
      <c r="A95" s="29" t="s">
        <v>730</v>
      </c>
      <c r="B95" s="6" t="s">
        <v>620</v>
      </c>
      <c r="C95" s="6">
        <v>0</v>
      </c>
      <c r="D95" s="6">
        <v>4884</v>
      </c>
      <c r="E95" s="6">
        <v>4876</v>
      </c>
      <c r="F95" s="6">
        <v>8</v>
      </c>
      <c r="G95" s="6">
        <v>1526</v>
      </c>
      <c r="H95" s="6">
        <v>1135</v>
      </c>
      <c r="I95" s="6">
        <v>391</v>
      </c>
      <c r="J95" s="6">
        <v>3671</v>
      </c>
      <c r="K95" s="6">
        <v>49</v>
      </c>
      <c r="L95" s="6">
        <v>225</v>
      </c>
      <c r="M95" s="6">
        <v>297</v>
      </c>
      <c r="N95" s="6">
        <v>350</v>
      </c>
      <c r="O95" s="6">
        <v>2328</v>
      </c>
      <c r="P95" s="6">
        <v>422</v>
      </c>
      <c r="Q95" s="6">
        <v>0.71</v>
      </c>
      <c r="R95" s="8">
        <f>VLOOKUP(A95,'Tabela IBGE_Município'!A:B,2)</f>
        <v>6129</v>
      </c>
      <c r="S95" s="4">
        <v>-47.893588389999998</v>
      </c>
      <c r="T95" s="4">
        <v>-23.553898889999999</v>
      </c>
    </row>
    <row r="96" spans="1:20" ht="15.75" customHeight="1">
      <c r="A96" s="29" t="s">
        <v>731</v>
      </c>
      <c r="B96" s="6" t="s">
        <v>602</v>
      </c>
      <c r="C96" s="6">
        <v>0</v>
      </c>
      <c r="D96" s="6">
        <v>2913</v>
      </c>
      <c r="E96" s="6">
        <v>2910</v>
      </c>
      <c r="F96" s="6">
        <v>3</v>
      </c>
      <c r="G96" s="6">
        <v>899</v>
      </c>
      <c r="H96" s="6">
        <v>639</v>
      </c>
      <c r="I96" s="6">
        <v>260</v>
      </c>
      <c r="J96" s="6">
        <v>1998</v>
      </c>
      <c r="K96" s="6">
        <v>26</v>
      </c>
      <c r="L96" s="6">
        <v>90</v>
      </c>
      <c r="M96" s="6">
        <v>127</v>
      </c>
      <c r="N96" s="6">
        <v>181</v>
      </c>
      <c r="O96" s="6">
        <v>1273</v>
      </c>
      <c r="P96" s="6">
        <v>301</v>
      </c>
      <c r="Q96" s="6">
        <v>0.67</v>
      </c>
      <c r="R96" s="8">
        <f>VLOOKUP(A96,'Tabela IBGE_Município'!A:B,2)</f>
        <v>3011</v>
      </c>
      <c r="S96" s="4">
        <v>-46.611602570000002</v>
      </c>
      <c r="T96" s="4">
        <v>-22.199764479999999</v>
      </c>
    </row>
    <row r="97" spans="1:20" ht="15.75" customHeight="1">
      <c r="A97" s="29" t="s">
        <v>732</v>
      </c>
      <c r="B97" s="6" t="s">
        <v>614</v>
      </c>
      <c r="C97" s="6">
        <v>0</v>
      </c>
      <c r="D97" s="6">
        <v>21851</v>
      </c>
      <c r="E97" s="6">
        <v>21851</v>
      </c>
      <c r="F97" s="6">
        <v>0</v>
      </c>
      <c r="G97" s="6">
        <v>6084</v>
      </c>
      <c r="H97" s="6">
        <v>1683</v>
      </c>
      <c r="I97" s="6">
        <v>4401</v>
      </c>
      <c r="J97" s="6">
        <v>6383</v>
      </c>
      <c r="K97" s="6">
        <v>79</v>
      </c>
      <c r="L97" s="6">
        <v>443</v>
      </c>
      <c r="M97" s="6">
        <v>584</v>
      </c>
      <c r="N97" s="6">
        <v>637</v>
      </c>
      <c r="O97" s="6">
        <v>4111</v>
      </c>
      <c r="P97" s="6">
        <v>529</v>
      </c>
      <c r="Q97" s="6">
        <v>0.57299999999999995</v>
      </c>
      <c r="R97" s="8">
        <f>VLOOKUP(A97,'Tabela IBGE_Município'!A:B,2)</f>
        <v>22112</v>
      </c>
      <c r="S97" s="4">
        <v>-44.417012540000002</v>
      </c>
      <c r="T97" s="4">
        <v>-2.4032765249999999</v>
      </c>
    </row>
    <row r="98" spans="1:20" ht="15.75" customHeight="1">
      <c r="A98" s="29" t="s">
        <v>733</v>
      </c>
      <c r="B98" s="6" t="s">
        <v>606</v>
      </c>
      <c r="C98" s="6">
        <v>0</v>
      </c>
      <c r="D98" s="6">
        <v>10771</v>
      </c>
      <c r="E98" s="6">
        <v>10762</v>
      </c>
      <c r="F98" s="6">
        <v>9</v>
      </c>
      <c r="G98" s="6">
        <v>2859</v>
      </c>
      <c r="H98" s="6">
        <v>976</v>
      </c>
      <c r="I98" s="6">
        <v>1883</v>
      </c>
      <c r="J98" s="6">
        <v>3446</v>
      </c>
      <c r="K98" s="6">
        <v>48</v>
      </c>
      <c r="L98" s="6">
        <v>214</v>
      </c>
      <c r="M98" s="6">
        <v>261</v>
      </c>
      <c r="N98" s="6">
        <v>339</v>
      </c>
      <c r="O98" s="6">
        <v>2156</v>
      </c>
      <c r="P98" s="6">
        <v>428</v>
      </c>
      <c r="Q98" s="6">
        <v>0.6</v>
      </c>
      <c r="R98" s="8">
        <f>VLOOKUP(A98,'Tabela IBGE_Município'!A:B,2)</f>
        <v>11781</v>
      </c>
      <c r="S98" s="4">
        <v>-40.544638120000002</v>
      </c>
      <c r="T98" s="4">
        <v>-3.5869837689999899</v>
      </c>
    </row>
    <row r="99" spans="1:20" ht="15.75" customHeight="1">
      <c r="A99" s="29" t="s">
        <v>734</v>
      </c>
      <c r="B99" s="6" t="s">
        <v>622</v>
      </c>
      <c r="C99" s="6">
        <v>0</v>
      </c>
      <c r="D99" s="6">
        <v>5239</v>
      </c>
      <c r="E99" s="6">
        <v>5239</v>
      </c>
      <c r="F99" s="6">
        <v>0</v>
      </c>
      <c r="G99" s="6">
        <v>1567</v>
      </c>
      <c r="H99" s="6">
        <v>639</v>
      </c>
      <c r="I99" s="6">
        <v>928</v>
      </c>
      <c r="J99" s="6">
        <v>2062</v>
      </c>
      <c r="K99" s="6">
        <v>40</v>
      </c>
      <c r="L99" s="6">
        <v>132</v>
      </c>
      <c r="M99" s="6">
        <v>162</v>
      </c>
      <c r="N99" s="6">
        <v>197</v>
      </c>
      <c r="O99" s="6">
        <v>1294</v>
      </c>
      <c r="P99" s="6">
        <v>237</v>
      </c>
      <c r="Q99" s="6">
        <v>0.57799999999999996</v>
      </c>
      <c r="R99" s="8">
        <f>VLOOKUP(A99,'Tabela IBGE_Município'!A:B,2)</f>
        <v>5509</v>
      </c>
      <c r="S99" s="4">
        <v>-36.060604329999997</v>
      </c>
      <c r="T99" s="4">
        <v>-7.7414770379999904</v>
      </c>
    </row>
    <row r="100" spans="1:20" ht="15.75" customHeight="1">
      <c r="A100" s="29" t="s">
        <v>735</v>
      </c>
      <c r="B100" s="6" t="s">
        <v>624</v>
      </c>
      <c r="C100" s="6">
        <v>0</v>
      </c>
      <c r="D100" s="6">
        <v>4569</v>
      </c>
      <c r="E100" s="6">
        <v>4562</v>
      </c>
      <c r="F100" s="6">
        <v>7</v>
      </c>
      <c r="G100" s="6">
        <v>1587</v>
      </c>
      <c r="H100" s="6">
        <v>1071</v>
      </c>
      <c r="I100" s="6">
        <v>516</v>
      </c>
      <c r="J100" s="6">
        <v>3008</v>
      </c>
      <c r="K100" s="6">
        <v>38</v>
      </c>
      <c r="L100" s="6">
        <v>183</v>
      </c>
      <c r="M100" s="6">
        <v>248</v>
      </c>
      <c r="N100" s="6">
        <v>270</v>
      </c>
      <c r="O100" s="6">
        <v>2014</v>
      </c>
      <c r="P100" s="6">
        <v>255</v>
      </c>
      <c r="Q100" s="6">
        <v>0.71099999999999997</v>
      </c>
      <c r="R100" s="8">
        <f>VLOOKUP(A100,'Tabela IBGE_Município'!A:B,2)</f>
        <v>5417</v>
      </c>
      <c r="S100" s="4">
        <v>-53.708089630000003</v>
      </c>
      <c r="T100" s="4">
        <v>-18.325033980000001</v>
      </c>
    </row>
    <row r="101" spans="1:20" ht="15.75" customHeight="1">
      <c r="A101" s="29" t="s">
        <v>736</v>
      </c>
      <c r="B101" s="6" t="s">
        <v>608</v>
      </c>
      <c r="C101" s="6">
        <v>0</v>
      </c>
      <c r="D101" s="6">
        <v>21271</v>
      </c>
      <c r="E101" s="6">
        <v>21261</v>
      </c>
      <c r="F101" s="6">
        <v>10</v>
      </c>
      <c r="G101" s="6">
        <v>6068</v>
      </c>
      <c r="H101" s="6">
        <v>3240</v>
      </c>
      <c r="I101" s="6">
        <v>2828</v>
      </c>
      <c r="J101" s="6">
        <v>11788</v>
      </c>
      <c r="K101" s="6">
        <v>216</v>
      </c>
      <c r="L101" s="6">
        <v>865</v>
      </c>
      <c r="M101" s="6">
        <v>1110</v>
      </c>
      <c r="N101" s="6">
        <v>1235</v>
      </c>
      <c r="O101" s="6">
        <v>7307</v>
      </c>
      <c r="P101" s="6">
        <v>1055</v>
      </c>
      <c r="Q101" s="6">
        <v>0.60799999999999998</v>
      </c>
      <c r="R101" s="8">
        <f>VLOOKUP(A101,'Tabela IBGE_Município'!A:B,2)</f>
        <v>22490</v>
      </c>
      <c r="S101" s="4">
        <v>-39.19421432</v>
      </c>
      <c r="T101" s="4">
        <v>-17.51893334</v>
      </c>
    </row>
    <row r="102" spans="1:20" ht="15.75" customHeight="1">
      <c r="A102" s="29" t="s">
        <v>737</v>
      </c>
      <c r="B102" s="6" t="s">
        <v>614</v>
      </c>
      <c r="C102" s="6">
        <v>0</v>
      </c>
      <c r="D102" s="6">
        <v>23952</v>
      </c>
      <c r="E102" s="6">
        <v>23952</v>
      </c>
      <c r="F102" s="6">
        <v>0</v>
      </c>
      <c r="G102" s="6">
        <v>5795</v>
      </c>
      <c r="H102" s="6">
        <v>3388</v>
      </c>
      <c r="I102" s="6">
        <v>2407</v>
      </c>
      <c r="J102" s="6">
        <v>13620</v>
      </c>
      <c r="K102" s="6">
        <v>303</v>
      </c>
      <c r="L102" s="6">
        <v>1343</v>
      </c>
      <c r="M102" s="6">
        <v>1513</v>
      </c>
      <c r="N102" s="6">
        <v>1538</v>
      </c>
      <c r="O102" s="6">
        <v>7864</v>
      </c>
      <c r="P102" s="6">
        <v>1059</v>
      </c>
      <c r="Q102" s="6">
        <v>0.51300000000000001</v>
      </c>
      <c r="R102" s="8">
        <f>VLOOKUP(A102,'Tabela IBGE_Município'!A:B,2)</f>
        <v>26757</v>
      </c>
      <c r="S102" s="4">
        <v>-43.468734849999997</v>
      </c>
      <c r="T102" s="4">
        <v>-4.6307794949999996</v>
      </c>
    </row>
    <row r="103" spans="1:20" ht="15.75" customHeight="1">
      <c r="A103" s="29" t="s">
        <v>738</v>
      </c>
      <c r="B103" s="6" t="s">
        <v>617</v>
      </c>
      <c r="C103" s="6">
        <v>0</v>
      </c>
      <c r="D103" s="6">
        <v>7045</v>
      </c>
      <c r="E103" s="6">
        <v>7008</v>
      </c>
      <c r="F103" s="6">
        <v>37</v>
      </c>
      <c r="G103" s="6">
        <v>2473</v>
      </c>
      <c r="H103" s="6">
        <v>806</v>
      </c>
      <c r="I103" s="6">
        <v>1667</v>
      </c>
      <c r="J103" s="6">
        <v>2160</v>
      </c>
      <c r="K103" s="6">
        <v>18</v>
      </c>
      <c r="L103" s="6">
        <v>68</v>
      </c>
      <c r="M103" s="6">
        <v>110</v>
      </c>
      <c r="N103" s="6">
        <v>141</v>
      </c>
      <c r="O103" s="6">
        <v>1312</v>
      </c>
      <c r="P103" s="6">
        <v>511</v>
      </c>
      <c r="Q103" s="6">
        <v>0.67200000000000004</v>
      </c>
      <c r="R103" s="8">
        <f>VLOOKUP(A103,'Tabela IBGE_Município'!A:B,2)</f>
        <v>5827</v>
      </c>
      <c r="S103" s="4">
        <v>-54.767096219999999</v>
      </c>
      <c r="T103" s="4">
        <v>-27.661074459999998</v>
      </c>
    </row>
    <row r="104" spans="1:20" ht="15.75" customHeight="1">
      <c r="A104" s="29" t="s">
        <v>739</v>
      </c>
      <c r="B104" s="6" t="s">
        <v>621</v>
      </c>
      <c r="C104" s="6">
        <v>0</v>
      </c>
      <c r="D104" s="6">
        <v>30768</v>
      </c>
      <c r="E104" s="6">
        <v>30768</v>
      </c>
      <c r="F104" s="6">
        <v>0</v>
      </c>
      <c r="G104" s="6">
        <v>9960</v>
      </c>
      <c r="H104" s="6">
        <v>7198</v>
      </c>
      <c r="I104" s="6">
        <v>2762</v>
      </c>
      <c r="J104" s="6">
        <v>20375</v>
      </c>
      <c r="K104" s="6">
        <v>257</v>
      </c>
      <c r="L104" s="6">
        <v>975</v>
      </c>
      <c r="M104" s="6">
        <v>1352</v>
      </c>
      <c r="N104" s="6">
        <v>1626</v>
      </c>
      <c r="O104" s="6">
        <v>13224</v>
      </c>
      <c r="P104" s="6">
        <v>2941</v>
      </c>
      <c r="Q104" s="6">
        <v>0.72099999999999997</v>
      </c>
      <c r="R104" s="8">
        <f>VLOOKUP(A104,'Tabela IBGE_Município'!A:B,2)</f>
        <v>29975</v>
      </c>
      <c r="S104" s="4">
        <v>-41.536488319999997</v>
      </c>
      <c r="T104" s="4">
        <v>-20.763265140000001</v>
      </c>
    </row>
    <row r="105" spans="1:20" ht="15.75" customHeight="1">
      <c r="A105" s="29" t="s">
        <v>740</v>
      </c>
      <c r="B105" s="6" t="s">
        <v>617</v>
      </c>
      <c r="C105" s="6">
        <v>0</v>
      </c>
      <c r="D105" s="6">
        <v>77653</v>
      </c>
      <c r="E105" s="6">
        <v>77589</v>
      </c>
      <c r="F105" s="6">
        <v>64</v>
      </c>
      <c r="G105" s="6">
        <v>25963</v>
      </c>
      <c r="H105" s="6">
        <v>23062</v>
      </c>
      <c r="I105" s="6">
        <v>2901</v>
      </c>
      <c r="J105" s="6">
        <v>69238</v>
      </c>
      <c r="K105" s="6">
        <v>846</v>
      </c>
      <c r="L105" s="6">
        <v>3249</v>
      </c>
      <c r="M105" s="6">
        <v>4535</v>
      </c>
      <c r="N105" s="6">
        <v>5888</v>
      </c>
      <c r="O105" s="6">
        <v>44427</v>
      </c>
      <c r="P105" s="6">
        <v>10293</v>
      </c>
      <c r="Q105" s="6">
        <v>0.74</v>
      </c>
      <c r="R105" s="8">
        <f>VLOOKUP(A105,'Tabela IBGE_Município'!A:B,2)</f>
        <v>73028</v>
      </c>
      <c r="S105" s="4">
        <v>-55.795870149999999</v>
      </c>
      <c r="T105" s="4">
        <v>-29.782043210000001</v>
      </c>
    </row>
    <row r="106" spans="1:20" ht="15.75" customHeight="1">
      <c r="A106" s="29" t="s">
        <v>5416</v>
      </c>
      <c r="B106" s="6" t="s">
        <v>616</v>
      </c>
      <c r="C106" s="6">
        <v>0</v>
      </c>
      <c r="D106" s="6">
        <v>5153</v>
      </c>
      <c r="E106" s="6">
        <v>5153</v>
      </c>
      <c r="F106" s="6">
        <v>0</v>
      </c>
      <c r="G106" s="6">
        <v>1489</v>
      </c>
      <c r="H106" s="6">
        <v>868</v>
      </c>
      <c r="I106" s="6">
        <v>621</v>
      </c>
      <c r="J106" s="6">
        <v>2834</v>
      </c>
      <c r="K106" s="6">
        <v>49</v>
      </c>
      <c r="L106" s="6">
        <v>181</v>
      </c>
      <c r="M106" s="6">
        <v>231</v>
      </c>
      <c r="N106" s="6">
        <v>270</v>
      </c>
      <c r="O106" s="6">
        <v>1785</v>
      </c>
      <c r="P106" s="6">
        <v>318</v>
      </c>
      <c r="Q106" s="6">
        <v>0.58499999999999996</v>
      </c>
      <c r="R106" s="8">
        <f>VLOOKUP(A106,'Tabela IBGE_Município'!A:B,2)</f>
        <v>4918</v>
      </c>
      <c r="S106" s="4">
        <v>-40.857862990000001</v>
      </c>
      <c r="T106" s="4">
        <v>-7.2453494660000004</v>
      </c>
    </row>
    <row r="107" spans="1:20" ht="15.75" customHeight="1">
      <c r="A107" s="29" t="s">
        <v>742</v>
      </c>
      <c r="B107" s="6" t="s">
        <v>617</v>
      </c>
      <c r="C107" s="6">
        <v>0</v>
      </c>
      <c r="D107" s="6">
        <v>4301</v>
      </c>
      <c r="E107" s="6">
        <v>4297</v>
      </c>
      <c r="F107" s="6">
        <v>4</v>
      </c>
      <c r="G107" s="6">
        <v>1495</v>
      </c>
      <c r="H107" s="6">
        <v>575</v>
      </c>
      <c r="I107" s="6">
        <v>920</v>
      </c>
      <c r="J107" s="6">
        <v>1585</v>
      </c>
      <c r="K107" s="6">
        <v>11</v>
      </c>
      <c r="L107" s="6">
        <v>62</v>
      </c>
      <c r="M107" s="6">
        <v>109</v>
      </c>
      <c r="N107" s="6">
        <v>112</v>
      </c>
      <c r="O107" s="6">
        <v>956</v>
      </c>
      <c r="P107" s="6">
        <v>335</v>
      </c>
      <c r="Q107" s="6">
        <v>0.69499999999999995</v>
      </c>
      <c r="R107" s="8">
        <f>VLOOKUP(A107,'Tabela IBGE_Município'!A:B,2)</f>
        <v>3374</v>
      </c>
      <c r="S107" s="4">
        <v>-54.05736641</v>
      </c>
      <c r="T107" s="4">
        <v>-27.837299959999999</v>
      </c>
    </row>
    <row r="108" spans="1:20" ht="15.75" customHeight="1">
      <c r="A108" s="29" t="s">
        <v>743</v>
      </c>
      <c r="B108" s="6" t="s">
        <v>602</v>
      </c>
      <c r="C108" s="6">
        <v>0</v>
      </c>
      <c r="D108" s="6">
        <v>34349</v>
      </c>
      <c r="E108" s="6">
        <v>34349</v>
      </c>
      <c r="F108" s="6">
        <v>0</v>
      </c>
      <c r="G108" s="6">
        <v>11190</v>
      </c>
      <c r="H108" s="6">
        <v>10495</v>
      </c>
      <c r="I108" s="6">
        <v>695</v>
      </c>
      <c r="J108" s="6">
        <v>31942</v>
      </c>
      <c r="K108" s="6">
        <v>383</v>
      </c>
      <c r="L108" s="6">
        <v>1595</v>
      </c>
      <c r="M108" s="6">
        <v>2154</v>
      </c>
      <c r="N108" s="6">
        <v>2581</v>
      </c>
      <c r="O108" s="6">
        <v>20557</v>
      </c>
      <c r="P108" s="6">
        <v>4672</v>
      </c>
      <c r="Q108" s="6">
        <v>0.72599999999999998</v>
      </c>
      <c r="R108" s="8">
        <f>VLOOKUP(A108,'Tabela IBGE_Município'!A:B,2)</f>
        <v>35401</v>
      </c>
      <c r="S108" s="4">
        <v>-42.695946599999999</v>
      </c>
      <c r="T108" s="4">
        <v>-21.876803710000001</v>
      </c>
    </row>
    <row r="109" spans="1:20" ht="15.75" customHeight="1">
      <c r="A109" s="29" t="s">
        <v>744</v>
      </c>
      <c r="B109" s="6" t="s">
        <v>604</v>
      </c>
      <c r="C109" s="6">
        <v>0</v>
      </c>
      <c r="D109" s="6">
        <v>52626</v>
      </c>
      <c r="E109" s="6">
        <v>52615</v>
      </c>
      <c r="F109" s="6">
        <v>11</v>
      </c>
      <c r="G109" s="6">
        <v>12119</v>
      </c>
      <c r="H109" s="6">
        <v>6674</v>
      </c>
      <c r="I109" s="6">
        <v>5445</v>
      </c>
      <c r="J109" s="6">
        <v>27641</v>
      </c>
      <c r="K109" s="6">
        <v>535</v>
      </c>
      <c r="L109" s="6">
        <v>2342</v>
      </c>
      <c r="M109" s="6">
        <v>3165</v>
      </c>
      <c r="N109" s="6">
        <v>3483</v>
      </c>
      <c r="O109" s="6">
        <v>15393</v>
      </c>
      <c r="P109" s="6">
        <v>2723</v>
      </c>
      <c r="Q109" s="6">
        <v>0.56399999999999995</v>
      </c>
      <c r="R109" s="8">
        <f>VLOOKUP(A109,'Tabela IBGE_Município'!A:B,2)</f>
        <v>57092</v>
      </c>
      <c r="S109" s="4">
        <v>-54.74086235</v>
      </c>
      <c r="T109" s="4">
        <v>-1.9513975050000001</v>
      </c>
    </row>
    <row r="110" spans="1:20" ht="15.75" customHeight="1">
      <c r="A110" s="29" t="s">
        <v>745</v>
      </c>
      <c r="B110" s="6" t="s">
        <v>615</v>
      </c>
      <c r="C110" s="6">
        <v>0</v>
      </c>
      <c r="D110" s="6">
        <v>13507</v>
      </c>
      <c r="E110" s="6">
        <v>13507</v>
      </c>
      <c r="F110" s="6">
        <v>0</v>
      </c>
      <c r="G110" s="6">
        <v>3945</v>
      </c>
      <c r="H110" s="6">
        <v>2732</v>
      </c>
      <c r="I110" s="6">
        <v>1213</v>
      </c>
      <c r="J110" s="6">
        <v>9169</v>
      </c>
      <c r="K110" s="6">
        <v>106</v>
      </c>
      <c r="L110" s="6">
        <v>567</v>
      </c>
      <c r="M110" s="6">
        <v>696</v>
      </c>
      <c r="N110" s="6">
        <v>805</v>
      </c>
      <c r="O110" s="6">
        <v>5534</v>
      </c>
      <c r="P110" s="6">
        <v>1461</v>
      </c>
      <c r="Q110" s="6">
        <v>0.60599999999999998</v>
      </c>
      <c r="R110" s="8">
        <f>VLOOKUP(A110,'Tabela IBGE_Município'!A:B,2)</f>
        <v>13553</v>
      </c>
      <c r="S110" s="4">
        <v>-38.019288889999999</v>
      </c>
      <c r="T110" s="4">
        <v>-6.4171363379999997</v>
      </c>
    </row>
    <row r="111" spans="1:20" ht="15.75" customHeight="1">
      <c r="A111" s="29" t="s">
        <v>746</v>
      </c>
      <c r="B111" s="6" t="s">
        <v>600</v>
      </c>
      <c r="C111" s="6">
        <v>0</v>
      </c>
      <c r="D111" s="6">
        <v>23814</v>
      </c>
      <c r="E111" s="6">
        <v>23814</v>
      </c>
      <c r="F111" s="6">
        <v>0</v>
      </c>
      <c r="G111" s="6">
        <v>7426</v>
      </c>
      <c r="H111" s="6">
        <v>6077</v>
      </c>
      <c r="I111" s="6">
        <v>1349</v>
      </c>
      <c r="J111" s="6">
        <v>19118</v>
      </c>
      <c r="K111" s="6">
        <v>267</v>
      </c>
      <c r="L111" s="6">
        <v>1196</v>
      </c>
      <c r="M111" s="6">
        <v>1759</v>
      </c>
      <c r="N111" s="6">
        <v>1937</v>
      </c>
      <c r="O111" s="6">
        <v>12062</v>
      </c>
      <c r="P111" s="6">
        <v>1897</v>
      </c>
      <c r="Q111" s="6">
        <v>0.68200000000000005</v>
      </c>
      <c r="R111" s="8">
        <f>VLOOKUP(A111,'Tabela IBGE_Município'!A:B,2)</f>
        <v>28010</v>
      </c>
      <c r="S111" s="4">
        <v>-48.509636389999997</v>
      </c>
      <c r="T111" s="4">
        <v>-16.086167620000001</v>
      </c>
    </row>
    <row r="112" spans="1:20" ht="15.75" customHeight="1">
      <c r="A112" s="29" t="s">
        <v>747</v>
      </c>
      <c r="B112" s="6" t="s">
        <v>602</v>
      </c>
      <c r="C112" s="6">
        <v>0</v>
      </c>
      <c r="D112" s="6">
        <v>73774</v>
      </c>
      <c r="E112" s="6">
        <v>73735</v>
      </c>
      <c r="F112" s="6">
        <v>39</v>
      </c>
      <c r="G112" s="6">
        <v>23238</v>
      </c>
      <c r="H112" s="6">
        <v>21862</v>
      </c>
      <c r="I112" s="6">
        <v>1376</v>
      </c>
      <c r="J112" s="6">
        <v>68964</v>
      </c>
      <c r="K112" s="6">
        <v>867</v>
      </c>
      <c r="L112" s="6">
        <v>3482</v>
      </c>
      <c r="M112" s="6">
        <v>4616</v>
      </c>
      <c r="N112" s="6">
        <v>5613</v>
      </c>
      <c r="O112" s="6">
        <v>45941</v>
      </c>
      <c r="P112" s="6">
        <v>8445</v>
      </c>
      <c r="Q112" s="6">
        <v>0.76</v>
      </c>
      <c r="R112" s="8">
        <f>VLOOKUP(A112,'Tabela IBGE_Município'!A:B,2)</f>
        <v>80494</v>
      </c>
      <c r="S112" s="4">
        <v>-45.948918200000001</v>
      </c>
      <c r="T112" s="4">
        <v>-21.428178119999998</v>
      </c>
    </row>
    <row r="113" spans="1:20" ht="15.75" customHeight="1">
      <c r="A113" s="29" t="s">
        <v>748</v>
      </c>
      <c r="B113" s="6" t="s">
        <v>621</v>
      </c>
      <c r="C113" s="6">
        <v>0</v>
      </c>
      <c r="D113" s="6">
        <v>13955</v>
      </c>
      <c r="E113" s="6">
        <v>13955</v>
      </c>
      <c r="F113" s="6">
        <v>0</v>
      </c>
      <c r="G113" s="6">
        <v>4584</v>
      </c>
      <c r="H113" s="6">
        <v>2223</v>
      </c>
      <c r="I113" s="6">
        <v>2361</v>
      </c>
      <c r="J113" s="6">
        <v>6541</v>
      </c>
      <c r="K113" s="6">
        <v>90</v>
      </c>
      <c r="L113" s="6">
        <v>344</v>
      </c>
      <c r="M113" s="6">
        <v>400</v>
      </c>
      <c r="N113" s="6">
        <v>451</v>
      </c>
      <c r="O113" s="6">
        <v>4401</v>
      </c>
      <c r="P113" s="6">
        <v>855</v>
      </c>
      <c r="Q113" s="6">
        <v>0.71</v>
      </c>
      <c r="R113" s="8">
        <f>VLOOKUP(A113,'Tabela IBGE_Município'!A:B,2)</f>
        <v>14636</v>
      </c>
      <c r="S113" s="4">
        <v>-40.760049649999999</v>
      </c>
      <c r="T113" s="4">
        <v>-20.630347539999999</v>
      </c>
    </row>
    <row r="114" spans="1:20" ht="15.75" customHeight="1">
      <c r="A114" s="29" t="s">
        <v>749</v>
      </c>
      <c r="B114" s="6" t="s">
        <v>620</v>
      </c>
      <c r="C114" s="6">
        <v>0</v>
      </c>
      <c r="D114" s="6">
        <v>3891</v>
      </c>
      <c r="E114" s="6">
        <v>3891</v>
      </c>
      <c r="F114" s="6">
        <v>0</v>
      </c>
      <c r="G114" s="6">
        <v>1352</v>
      </c>
      <c r="H114" s="6">
        <v>1135</v>
      </c>
      <c r="I114" s="6">
        <v>217</v>
      </c>
      <c r="J114" s="6">
        <v>2685</v>
      </c>
      <c r="K114" s="6">
        <v>25</v>
      </c>
      <c r="L114" s="6">
        <v>105</v>
      </c>
      <c r="M114" s="6">
        <v>168</v>
      </c>
      <c r="N114" s="6">
        <v>176</v>
      </c>
      <c r="O114" s="6">
        <v>1680</v>
      </c>
      <c r="P114" s="6">
        <v>531</v>
      </c>
      <c r="Q114" s="6">
        <v>0.74099999999999999</v>
      </c>
      <c r="R114" s="8">
        <f>VLOOKUP(A114,'Tabela IBGE_Município'!A:B,2)</f>
        <v>4184</v>
      </c>
      <c r="S114" s="4">
        <v>-51.412938070000003</v>
      </c>
      <c r="T114" s="4">
        <v>-21.952741119999999</v>
      </c>
    </row>
    <row r="115" spans="1:20" ht="15.75" customHeight="1">
      <c r="A115" s="29" t="s">
        <v>750</v>
      </c>
      <c r="B115" s="6" t="s">
        <v>602</v>
      </c>
      <c r="C115" s="6">
        <v>0</v>
      </c>
      <c r="D115" s="6">
        <v>6075</v>
      </c>
      <c r="E115" s="6">
        <v>6075</v>
      </c>
      <c r="F115" s="6">
        <v>0</v>
      </c>
      <c r="G115" s="6">
        <v>1781</v>
      </c>
      <c r="H115" s="6">
        <v>1183</v>
      </c>
      <c r="I115" s="6">
        <v>598</v>
      </c>
      <c r="J115" s="6">
        <v>4031</v>
      </c>
      <c r="K115" s="6">
        <v>43</v>
      </c>
      <c r="L115" s="6">
        <v>231</v>
      </c>
      <c r="M115" s="6">
        <v>318</v>
      </c>
      <c r="N115" s="6">
        <v>356</v>
      </c>
      <c r="O115" s="6">
        <v>2669</v>
      </c>
      <c r="P115" s="6">
        <v>414</v>
      </c>
      <c r="Q115" s="6">
        <v>0.67500000000000004</v>
      </c>
      <c r="R115" s="8">
        <f>VLOOKUP(A115,'Tabela IBGE_Município'!A:B,2)</f>
        <v>6981</v>
      </c>
      <c r="S115" s="4">
        <v>-43.773889949999997</v>
      </c>
      <c r="T115" s="4">
        <v>-21.13942346</v>
      </c>
    </row>
    <row r="116" spans="1:20" ht="15.75" customHeight="1">
      <c r="A116" s="29" t="s">
        <v>751</v>
      </c>
      <c r="B116" s="6" t="s">
        <v>611</v>
      </c>
      <c r="C116" s="6">
        <v>0</v>
      </c>
      <c r="D116" s="6">
        <v>9410</v>
      </c>
      <c r="E116" s="6">
        <v>9410</v>
      </c>
      <c r="F116" s="6">
        <v>0</v>
      </c>
      <c r="G116" s="6">
        <v>2959</v>
      </c>
      <c r="H116" s="6">
        <v>958</v>
      </c>
      <c r="I116" s="6">
        <v>2001</v>
      </c>
      <c r="J116" s="6">
        <v>2862</v>
      </c>
      <c r="K116" s="6">
        <v>24</v>
      </c>
      <c r="L116" s="6">
        <v>126</v>
      </c>
      <c r="M116" s="6">
        <v>189</v>
      </c>
      <c r="N116" s="6">
        <v>222</v>
      </c>
      <c r="O116" s="6">
        <v>1910</v>
      </c>
      <c r="P116" s="6">
        <v>391</v>
      </c>
      <c r="Q116" s="6">
        <v>0.67</v>
      </c>
      <c r="R116" s="8">
        <f>VLOOKUP(A116,'Tabela IBGE_Município'!A:B,2)</f>
        <v>10086</v>
      </c>
      <c r="S116" s="4">
        <v>-49.343812299999897</v>
      </c>
      <c r="T116" s="4">
        <v>-27.705396329999999</v>
      </c>
    </row>
    <row r="117" spans="1:20" ht="15.75" customHeight="1">
      <c r="A117" s="29" t="s">
        <v>5417</v>
      </c>
      <c r="B117" s="6" t="s">
        <v>622</v>
      </c>
      <c r="C117" s="6">
        <v>0</v>
      </c>
      <c r="D117" s="6">
        <v>2366</v>
      </c>
      <c r="E117" s="6">
        <v>2366</v>
      </c>
      <c r="F117" s="6">
        <v>0</v>
      </c>
      <c r="G117" s="6">
        <v>676</v>
      </c>
      <c r="H117" s="6">
        <v>353</v>
      </c>
      <c r="I117" s="6">
        <v>323</v>
      </c>
      <c r="J117" s="6">
        <v>1231</v>
      </c>
      <c r="K117" s="6">
        <v>22</v>
      </c>
      <c r="L117" s="6">
        <v>113</v>
      </c>
      <c r="M117" s="6">
        <v>119</v>
      </c>
      <c r="N117" s="6">
        <v>128</v>
      </c>
      <c r="O117" s="6">
        <v>714</v>
      </c>
      <c r="P117" s="6">
        <v>135</v>
      </c>
      <c r="Q117" s="6">
        <v>0.55000000000000004</v>
      </c>
      <c r="R117" s="8">
        <f>VLOOKUP(A117,'Tabela IBGE_Município'!A:B,2)</f>
        <v>2577</v>
      </c>
      <c r="S117" s="4">
        <v>-36.006093399999997</v>
      </c>
      <c r="T117" s="4">
        <v>-6.9046940379999997</v>
      </c>
    </row>
    <row r="118" spans="1:20" ht="15.75" customHeight="1">
      <c r="A118" s="29" t="s">
        <v>753</v>
      </c>
      <c r="B118" s="6" t="s">
        <v>622</v>
      </c>
      <c r="C118" s="6">
        <v>0</v>
      </c>
      <c r="D118" s="6">
        <v>18007</v>
      </c>
      <c r="E118" s="6">
        <v>18007</v>
      </c>
      <c r="F118" s="6">
        <v>0</v>
      </c>
      <c r="G118" s="6">
        <v>5021</v>
      </c>
      <c r="H118" s="6">
        <v>3166</v>
      </c>
      <c r="I118" s="6">
        <v>1855</v>
      </c>
      <c r="J118" s="6">
        <v>11119</v>
      </c>
      <c r="K118" s="6">
        <v>212</v>
      </c>
      <c r="L118" s="6">
        <v>827</v>
      </c>
      <c r="M118" s="6">
        <v>1102</v>
      </c>
      <c r="N118" s="6">
        <v>1180</v>
      </c>
      <c r="O118" s="6">
        <v>6865</v>
      </c>
      <c r="P118" s="6">
        <v>933</v>
      </c>
      <c r="Q118" s="6">
        <v>0.57999999999999996</v>
      </c>
      <c r="R118" s="8">
        <f>VLOOKUP(A118,'Tabela IBGE_Município'!A:B,2)</f>
        <v>19727</v>
      </c>
      <c r="S118" s="4">
        <v>-34.91198516</v>
      </c>
      <c r="T118" s="4">
        <v>-7.4329953020000001</v>
      </c>
    </row>
    <row r="119" spans="1:20" ht="15.75" customHeight="1">
      <c r="A119" s="29" t="s">
        <v>754</v>
      </c>
      <c r="B119" s="6" t="s">
        <v>612</v>
      </c>
      <c r="C119" s="6">
        <v>0</v>
      </c>
      <c r="D119" s="6">
        <v>37415</v>
      </c>
      <c r="E119" s="6">
        <v>37415</v>
      </c>
      <c r="F119" s="6">
        <v>0</v>
      </c>
      <c r="G119" s="6">
        <v>10295</v>
      </c>
      <c r="H119" s="6">
        <v>5665</v>
      </c>
      <c r="I119" s="6">
        <v>4630</v>
      </c>
      <c r="J119" s="6">
        <v>22615</v>
      </c>
      <c r="K119" s="6">
        <v>357</v>
      </c>
      <c r="L119" s="6">
        <v>1388</v>
      </c>
      <c r="M119" s="6">
        <v>1995</v>
      </c>
      <c r="N119" s="6">
        <v>2197</v>
      </c>
      <c r="O119" s="6">
        <v>14170</v>
      </c>
      <c r="P119" s="6">
        <v>2508</v>
      </c>
      <c r="Q119" s="6">
        <v>0.60399999999999998</v>
      </c>
      <c r="R119" s="8">
        <f>VLOOKUP(A119,'Tabela IBGE_Município'!A:B,2)</f>
        <v>38397</v>
      </c>
      <c r="S119" s="4">
        <v>-35.2285015</v>
      </c>
      <c r="T119" s="4">
        <v>-7.6047298079999903</v>
      </c>
    </row>
    <row r="120" spans="1:20" ht="15.75" customHeight="1">
      <c r="A120" s="29" t="s">
        <v>5418</v>
      </c>
      <c r="B120" s="6" t="s">
        <v>613</v>
      </c>
      <c r="C120" s="6">
        <v>0</v>
      </c>
      <c r="D120" s="6">
        <v>5671</v>
      </c>
      <c r="E120" s="6">
        <v>5668</v>
      </c>
      <c r="F120" s="6">
        <v>3</v>
      </c>
      <c r="G120" s="6">
        <v>1726</v>
      </c>
      <c r="H120" s="6">
        <v>1435</v>
      </c>
      <c r="I120" s="6">
        <v>291</v>
      </c>
      <c r="J120" s="6">
        <v>4743</v>
      </c>
      <c r="K120" s="6">
        <v>76</v>
      </c>
      <c r="L120" s="6">
        <v>288</v>
      </c>
      <c r="M120" s="6">
        <v>444</v>
      </c>
      <c r="N120" s="6">
        <v>501</v>
      </c>
      <c r="O120" s="6">
        <v>2890</v>
      </c>
      <c r="P120" s="6">
        <v>544</v>
      </c>
      <c r="Q120" s="6">
        <v>0.66</v>
      </c>
      <c r="R120" s="8">
        <f>VLOOKUP(A120,'Tabela IBGE_Município'!A:B,2)</f>
        <v>5346</v>
      </c>
      <c r="S120" s="4">
        <v>-48.941240020000002</v>
      </c>
      <c r="T120" s="4">
        <v>-11.30374305</v>
      </c>
    </row>
    <row r="121" spans="1:20" ht="15.75" customHeight="1">
      <c r="A121" s="29" t="s">
        <v>756</v>
      </c>
      <c r="B121" s="6" t="s">
        <v>608</v>
      </c>
      <c r="C121" s="6">
        <v>0</v>
      </c>
      <c r="D121" s="6">
        <v>6357</v>
      </c>
      <c r="E121" s="6">
        <v>6357</v>
      </c>
      <c r="F121" s="6">
        <v>0</v>
      </c>
      <c r="G121" s="6">
        <v>1983</v>
      </c>
      <c r="H121" s="6">
        <v>1552</v>
      </c>
      <c r="I121" s="6">
        <v>431</v>
      </c>
      <c r="J121" s="6">
        <v>5067</v>
      </c>
      <c r="K121" s="6">
        <v>90</v>
      </c>
      <c r="L121" s="6">
        <v>270</v>
      </c>
      <c r="M121" s="6">
        <v>378</v>
      </c>
      <c r="N121" s="6">
        <v>534</v>
      </c>
      <c r="O121" s="6">
        <v>3007</v>
      </c>
      <c r="P121" s="6">
        <v>788</v>
      </c>
      <c r="Q121" s="6">
        <v>0.56299999999999994</v>
      </c>
      <c r="R121" s="8">
        <f>VLOOKUP(A121,'Tabela IBGE_Município'!A:B,2)</f>
        <v>5366</v>
      </c>
      <c r="S121" s="4">
        <v>-39.63590318</v>
      </c>
      <c r="T121" s="4">
        <v>-14.70604775</v>
      </c>
    </row>
    <row r="122" spans="1:20" ht="15.75" customHeight="1">
      <c r="A122" s="29" t="s">
        <v>757</v>
      </c>
      <c r="B122" s="6" t="s">
        <v>613</v>
      </c>
      <c r="C122" s="6">
        <v>0</v>
      </c>
      <c r="D122" s="6">
        <v>7586</v>
      </c>
      <c r="E122" s="6">
        <v>7586</v>
      </c>
      <c r="F122" s="6">
        <v>0</v>
      </c>
      <c r="G122" s="6">
        <v>2090</v>
      </c>
      <c r="H122" s="6">
        <v>1607</v>
      </c>
      <c r="I122" s="6">
        <v>483</v>
      </c>
      <c r="J122" s="6">
        <v>5933</v>
      </c>
      <c r="K122" s="6">
        <v>126</v>
      </c>
      <c r="L122" s="6">
        <v>499</v>
      </c>
      <c r="M122" s="6">
        <v>644</v>
      </c>
      <c r="N122" s="6">
        <v>795</v>
      </c>
      <c r="O122" s="6">
        <v>3348</v>
      </c>
      <c r="P122" s="6">
        <v>521</v>
      </c>
      <c r="Q122" s="6">
        <v>0.63600000000000001</v>
      </c>
      <c r="R122" s="8">
        <f>VLOOKUP(A122,'Tabela IBGE_Município'!A:B,2)</f>
        <v>6979</v>
      </c>
      <c r="S122" s="4">
        <v>-47.174171680000001</v>
      </c>
      <c r="T122" s="4">
        <v>-11.574523470000001</v>
      </c>
    </row>
    <row r="123" spans="1:20" ht="15.75" customHeight="1">
      <c r="A123" s="29" t="s">
        <v>758</v>
      </c>
      <c r="B123" s="6" t="s">
        <v>604</v>
      </c>
      <c r="C123" s="6">
        <v>0</v>
      </c>
      <c r="D123" s="6">
        <v>33614</v>
      </c>
      <c r="E123" s="6">
        <v>33606</v>
      </c>
      <c r="F123" s="6">
        <v>8</v>
      </c>
      <c r="G123" s="6">
        <v>7729</v>
      </c>
      <c r="H123" s="6">
        <v>4813</v>
      </c>
      <c r="I123" s="6">
        <v>2916</v>
      </c>
      <c r="J123" s="6">
        <v>19899</v>
      </c>
      <c r="K123" s="6">
        <v>407</v>
      </c>
      <c r="L123" s="6">
        <v>1669</v>
      </c>
      <c r="M123" s="6">
        <v>2070</v>
      </c>
      <c r="N123" s="6">
        <v>2372</v>
      </c>
      <c r="O123" s="6">
        <v>12220</v>
      </c>
      <c r="P123" s="6">
        <v>1161</v>
      </c>
      <c r="Q123" s="6">
        <v>0.64200000000000002</v>
      </c>
      <c r="R123" s="8">
        <f>VLOOKUP(A123,'Tabela IBGE_Município'!A:B,2)</f>
        <v>34076</v>
      </c>
      <c r="S123" s="4">
        <v>-52.576835090000003</v>
      </c>
      <c r="T123" s="4">
        <v>-1.5273388029999999</v>
      </c>
    </row>
    <row r="124" spans="1:20" ht="15.75" customHeight="1">
      <c r="A124" s="29" t="s">
        <v>759</v>
      </c>
      <c r="B124" s="6" t="s">
        <v>602</v>
      </c>
      <c r="C124" s="6">
        <v>0</v>
      </c>
      <c r="D124" s="6">
        <v>38775</v>
      </c>
      <c r="E124" s="6">
        <v>38767</v>
      </c>
      <c r="F124" s="6">
        <v>8</v>
      </c>
      <c r="G124" s="6">
        <v>11571</v>
      </c>
      <c r="H124" s="6">
        <v>9408</v>
      </c>
      <c r="I124" s="6">
        <v>2163</v>
      </c>
      <c r="J124" s="6">
        <v>31551</v>
      </c>
      <c r="K124" s="6">
        <v>428</v>
      </c>
      <c r="L124" s="6">
        <v>1838</v>
      </c>
      <c r="M124" s="6">
        <v>2519</v>
      </c>
      <c r="N124" s="6">
        <v>2827</v>
      </c>
      <c r="O124" s="6">
        <v>20068</v>
      </c>
      <c r="P124" s="6">
        <v>3871</v>
      </c>
      <c r="Q124" s="6">
        <v>0.64200000000000002</v>
      </c>
      <c r="R124" s="8">
        <f>VLOOKUP(A124,'Tabela IBGE_Município'!A:B,2)</f>
        <v>42143</v>
      </c>
      <c r="S124" s="4">
        <v>-40.697651180000001</v>
      </c>
      <c r="T124" s="4">
        <v>-16.18061617</v>
      </c>
    </row>
    <row r="125" spans="1:20" ht="15.75" customHeight="1">
      <c r="A125" s="29" t="s">
        <v>760</v>
      </c>
      <c r="B125" s="6" t="s">
        <v>615</v>
      </c>
      <c r="C125" s="6">
        <v>0</v>
      </c>
      <c r="D125" s="6">
        <v>4871</v>
      </c>
      <c r="E125" s="6">
        <v>4871</v>
      </c>
      <c r="F125" s="6">
        <v>0</v>
      </c>
      <c r="G125" s="6">
        <v>1436</v>
      </c>
      <c r="H125" s="6">
        <v>1035</v>
      </c>
      <c r="I125" s="6">
        <v>401</v>
      </c>
      <c r="J125" s="6">
        <v>3468</v>
      </c>
      <c r="K125" s="6">
        <v>47</v>
      </c>
      <c r="L125" s="6">
        <v>213</v>
      </c>
      <c r="M125" s="6">
        <v>260</v>
      </c>
      <c r="N125" s="6">
        <v>315</v>
      </c>
      <c r="O125" s="6">
        <v>2200</v>
      </c>
      <c r="P125" s="6">
        <v>433</v>
      </c>
      <c r="Q125" s="6">
        <v>0.624</v>
      </c>
      <c r="R125" s="8">
        <f>VLOOKUP(A125,'Tabela IBGE_Município'!A:B,2)</f>
        <v>4710</v>
      </c>
      <c r="S125" s="4">
        <v>-37.763125299999999</v>
      </c>
      <c r="T125" s="4">
        <v>-6.1574206929999997</v>
      </c>
    </row>
    <row r="126" spans="1:20" ht="15.75" customHeight="1">
      <c r="A126" s="29" t="s">
        <v>761</v>
      </c>
      <c r="B126" s="6" t="s">
        <v>609</v>
      </c>
      <c r="C126" s="6">
        <v>0</v>
      </c>
      <c r="D126" s="6">
        <v>103204</v>
      </c>
      <c r="E126" s="6">
        <v>103137</v>
      </c>
      <c r="F126" s="6">
        <v>67</v>
      </c>
      <c r="G126" s="6">
        <v>30414</v>
      </c>
      <c r="H126" s="6">
        <v>29168</v>
      </c>
      <c r="I126" s="6">
        <v>1246</v>
      </c>
      <c r="J126" s="6">
        <v>87717</v>
      </c>
      <c r="K126" s="6">
        <v>1446</v>
      </c>
      <c r="L126" s="6">
        <v>5929</v>
      </c>
      <c r="M126" s="6">
        <v>7459</v>
      </c>
      <c r="N126" s="6">
        <v>9038</v>
      </c>
      <c r="O126" s="6">
        <v>57764</v>
      </c>
      <c r="P126" s="6">
        <v>6081</v>
      </c>
      <c r="Q126" s="6">
        <v>0.7</v>
      </c>
      <c r="R126" s="8">
        <f>VLOOKUP(A126,'Tabela IBGE_Município'!A:B,2)</f>
        <v>120041</v>
      </c>
      <c r="S126" s="4">
        <v>-49.300319819999999</v>
      </c>
      <c r="T126" s="4">
        <v>-25.313377599999999</v>
      </c>
    </row>
    <row r="127" spans="1:20" ht="15.75" customHeight="1">
      <c r="A127" s="29" t="s">
        <v>5419</v>
      </c>
      <c r="B127" s="6" t="s">
        <v>617</v>
      </c>
      <c r="C127" s="6">
        <v>0</v>
      </c>
      <c r="D127" s="6">
        <v>2067</v>
      </c>
      <c r="E127" s="6">
        <v>2067</v>
      </c>
      <c r="F127" s="6">
        <v>0</v>
      </c>
      <c r="G127" s="6">
        <v>731</v>
      </c>
      <c r="H127" s="6">
        <v>305</v>
      </c>
      <c r="I127" s="6">
        <v>426</v>
      </c>
      <c r="J127" s="6">
        <v>837</v>
      </c>
      <c r="K127" s="6">
        <v>9</v>
      </c>
      <c r="L127" s="6">
        <v>38</v>
      </c>
      <c r="M127" s="6">
        <v>42</v>
      </c>
      <c r="N127" s="6">
        <v>56</v>
      </c>
      <c r="O127" s="6">
        <v>562</v>
      </c>
      <c r="P127" s="6">
        <v>130</v>
      </c>
      <c r="Q127" s="6">
        <v>0.74</v>
      </c>
      <c r="R127" s="8">
        <f>VLOOKUP(A127,'Tabela IBGE_Município'!A:B,2)</f>
        <v>1949</v>
      </c>
      <c r="S127" s="4">
        <v>-52.913714550000002</v>
      </c>
      <c r="T127" s="4">
        <v>-28.113726289999999</v>
      </c>
    </row>
    <row r="128" spans="1:20" ht="15.75" customHeight="1">
      <c r="A128" s="29" t="s">
        <v>763</v>
      </c>
      <c r="B128" s="6" t="s">
        <v>600</v>
      </c>
      <c r="C128" s="6">
        <v>0</v>
      </c>
      <c r="D128" s="6">
        <v>2051</v>
      </c>
      <c r="E128" s="6">
        <v>2051</v>
      </c>
      <c r="F128" s="6">
        <v>0</v>
      </c>
      <c r="G128" s="6">
        <v>801</v>
      </c>
      <c r="H128" s="6">
        <v>695</v>
      </c>
      <c r="I128" s="6">
        <v>106</v>
      </c>
      <c r="J128" s="6">
        <v>1765</v>
      </c>
      <c r="K128" s="6">
        <v>14</v>
      </c>
      <c r="L128" s="6">
        <v>85</v>
      </c>
      <c r="M128" s="6">
        <v>91</v>
      </c>
      <c r="N128" s="6">
        <v>142</v>
      </c>
      <c r="O128" s="6">
        <v>1104</v>
      </c>
      <c r="P128" s="6">
        <v>329</v>
      </c>
      <c r="Q128" s="6">
        <v>0.7</v>
      </c>
      <c r="R128" s="8">
        <f>VLOOKUP(A128,'Tabela IBGE_Município'!A:B,2)</f>
        <v>1986</v>
      </c>
      <c r="S128" s="4">
        <v>-49.482321110000001</v>
      </c>
      <c r="T128" s="4">
        <v>-17.724908849999998</v>
      </c>
    </row>
    <row r="129" spans="1:20" ht="15.75" customHeight="1">
      <c r="A129" s="29" t="s">
        <v>764</v>
      </c>
      <c r="B129" s="6" t="s">
        <v>602</v>
      </c>
      <c r="C129" s="6">
        <v>0</v>
      </c>
      <c r="D129" s="6">
        <v>7172</v>
      </c>
      <c r="E129" s="6">
        <v>7166</v>
      </c>
      <c r="F129" s="6">
        <v>6</v>
      </c>
      <c r="G129" s="6">
        <v>2215</v>
      </c>
      <c r="H129" s="6">
        <v>1737</v>
      </c>
      <c r="I129" s="6">
        <v>478</v>
      </c>
      <c r="J129" s="6">
        <v>5617</v>
      </c>
      <c r="K129" s="6">
        <v>60</v>
      </c>
      <c r="L129" s="6">
        <v>308</v>
      </c>
      <c r="M129" s="6">
        <v>480</v>
      </c>
      <c r="N129" s="6">
        <v>623</v>
      </c>
      <c r="O129" s="6">
        <v>3453</v>
      </c>
      <c r="P129" s="6">
        <v>693</v>
      </c>
      <c r="Q129" s="6">
        <v>0.65</v>
      </c>
      <c r="R129" s="8">
        <f>VLOOKUP(A129,'Tabela IBGE_Município'!A:B,2)</f>
        <v>7436</v>
      </c>
      <c r="S129" s="4">
        <v>-41.98912911</v>
      </c>
      <c r="T129" s="4">
        <v>-18.986831259999999</v>
      </c>
    </row>
    <row r="130" spans="1:20" ht="15.75" customHeight="1">
      <c r="A130" s="29" t="s">
        <v>765</v>
      </c>
      <c r="B130" s="6" t="s">
        <v>617</v>
      </c>
      <c r="C130" s="6">
        <v>0</v>
      </c>
      <c r="D130" s="6">
        <v>8027</v>
      </c>
      <c r="E130" s="6">
        <v>8027</v>
      </c>
      <c r="F130" s="6">
        <v>0</v>
      </c>
      <c r="G130" s="6">
        <v>2688</v>
      </c>
      <c r="H130" s="6">
        <v>795</v>
      </c>
      <c r="I130" s="6">
        <v>1893</v>
      </c>
      <c r="J130" s="6">
        <v>2143</v>
      </c>
      <c r="K130" s="6">
        <v>20</v>
      </c>
      <c r="L130" s="6">
        <v>93</v>
      </c>
      <c r="M130" s="6">
        <v>136</v>
      </c>
      <c r="N130" s="6">
        <v>159</v>
      </c>
      <c r="O130" s="6">
        <v>1358</v>
      </c>
      <c r="P130" s="6">
        <v>377</v>
      </c>
      <c r="Q130" s="6">
        <v>0.67</v>
      </c>
      <c r="R130" s="8">
        <f>VLOOKUP(A130,'Tabela IBGE_Município'!A:B,2)</f>
        <v>6067</v>
      </c>
      <c r="S130" s="4">
        <v>-53.037366050000003</v>
      </c>
      <c r="T130" s="4">
        <v>-27.248768760000001</v>
      </c>
    </row>
    <row r="131" spans="1:20" ht="15.75" customHeight="1">
      <c r="A131" s="29" t="s">
        <v>766</v>
      </c>
      <c r="B131" s="6" t="s">
        <v>602</v>
      </c>
      <c r="C131" s="6">
        <v>0</v>
      </c>
      <c r="D131" s="6">
        <v>18488</v>
      </c>
      <c r="E131" s="6">
        <v>18478</v>
      </c>
      <c r="F131" s="6">
        <v>10</v>
      </c>
      <c r="G131" s="6">
        <v>5625</v>
      </c>
      <c r="H131" s="6">
        <v>4564</v>
      </c>
      <c r="I131" s="6">
        <v>1061</v>
      </c>
      <c r="J131" s="6">
        <v>14884</v>
      </c>
      <c r="K131" s="6">
        <v>185</v>
      </c>
      <c r="L131" s="6">
        <v>759</v>
      </c>
      <c r="M131" s="6">
        <v>1051</v>
      </c>
      <c r="N131" s="6">
        <v>1373</v>
      </c>
      <c r="O131" s="6">
        <v>9775</v>
      </c>
      <c r="P131" s="6">
        <v>1741</v>
      </c>
      <c r="Q131" s="6">
        <v>0.72499999999999998</v>
      </c>
      <c r="R131" s="8">
        <f>VLOOKUP(A131,'Tabela IBGE_Município'!A:B,2)</f>
        <v>19958</v>
      </c>
      <c r="S131" s="4">
        <v>-46.389482530000002</v>
      </c>
      <c r="T131" s="4">
        <v>-20.861854659999999</v>
      </c>
    </row>
    <row r="132" spans="1:20" ht="15.75" customHeight="1">
      <c r="A132" s="29" t="s">
        <v>767</v>
      </c>
      <c r="B132" s="6" t="s">
        <v>618</v>
      </c>
      <c r="C132" s="6">
        <v>0</v>
      </c>
      <c r="D132" s="6">
        <v>49164</v>
      </c>
      <c r="E132" s="6">
        <v>49124</v>
      </c>
      <c r="F132" s="6">
        <v>40</v>
      </c>
      <c r="G132" s="6">
        <v>15199</v>
      </c>
      <c r="H132" s="6">
        <v>13203</v>
      </c>
      <c r="I132" s="6">
        <v>1996</v>
      </c>
      <c r="J132" s="6">
        <v>39877</v>
      </c>
      <c r="K132" s="6">
        <v>564</v>
      </c>
      <c r="L132" s="6">
        <v>2448</v>
      </c>
      <c r="M132" s="6">
        <v>3250</v>
      </c>
      <c r="N132" s="6">
        <v>3747</v>
      </c>
      <c r="O132" s="6">
        <v>26872</v>
      </c>
      <c r="P132" s="6">
        <v>2996</v>
      </c>
      <c r="Q132" s="6">
        <v>0.71</v>
      </c>
      <c r="R132" s="8">
        <f>VLOOKUP(A132,'Tabela IBGE_Município'!A:B,2)</f>
        <v>51959</v>
      </c>
      <c r="S132" s="4">
        <v>-56.091610439999997</v>
      </c>
      <c r="T132" s="4">
        <v>-9.8717225969999998</v>
      </c>
    </row>
    <row r="133" spans="1:20" ht="15.75" customHeight="1">
      <c r="A133" s="29" t="s">
        <v>5420</v>
      </c>
      <c r="B133" s="6" t="s">
        <v>625</v>
      </c>
      <c r="C133" s="6">
        <v>0</v>
      </c>
      <c r="D133" s="6">
        <v>24392</v>
      </c>
      <c r="E133" s="6">
        <v>24392</v>
      </c>
      <c r="F133" s="6">
        <v>0</v>
      </c>
      <c r="G133" s="6">
        <v>7276</v>
      </c>
      <c r="H133" s="6">
        <v>4306</v>
      </c>
      <c r="I133" s="6">
        <v>2970</v>
      </c>
      <c r="J133" s="6">
        <v>13804</v>
      </c>
      <c r="K133" s="6">
        <v>203</v>
      </c>
      <c r="L133" s="6">
        <v>869</v>
      </c>
      <c r="M133" s="6">
        <v>1159</v>
      </c>
      <c r="N133" s="6">
        <v>1281</v>
      </c>
      <c r="O133" s="6">
        <v>9023</v>
      </c>
      <c r="P133" s="6">
        <v>1269</v>
      </c>
      <c r="Q133" s="6">
        <v>0.64</v>
      </c>
      <c r="R133" s="8">
        <f>VLOOKUP(A133,'Tabela IBGE_Município'!A:B,2)</f>
        <v>22728</v>
      </c>
      <c r="S133" s="4">
        <v>-61.999823899999903</v>
      </c>
      <c r="T133" s="4">
        <v>-11.9355403</v>
      </c>
    </row>
    <row r="134" spans="1:20" ht="15.75" customHeight="1">
      <c r="A134" s="29" t="s">
        <v>769</v>
      </c>
      <c r="B134" s="6" t="s">
        <v>620</v>
      </c>
      <c r="C134" s="6">
        <v>0</v>
      </c>
      <c r="D134" s="6">
        <v>3815</v>
      </c>
      <c r="E134" s="6">
        <v>3815</v>
      </c>
      <c r="F134" s="6">
        <v>0</v>
      </c>
      <c r="G134" s="6">
        <v>1186</v>
      </c>
      <c r="H134" s="6">
        <v>947</v>
      </c>
      <c r="I134" s="6">
        <v>239</v>
      </c>
      <c r="J134" s="6">
        <v>2998</v>
      </c>
      <c r="K134" s="6">
        <v>43</v>
      </c>
      <c r="L134" s="6">
        <v>189</v>
      </c>
      <c r="M134" s="6">
        <v>220</v>
      </c>
      <c r="N134" s="6">
        <v>249</v>
      </c>
      <c r="O134" s="6">
        <v>1946</v>
      </c>
      <c r="P134" s="6">
        <v>351</v>
      </c>
      <c r="Q134" s="6">
        <v>0.68700000000000006</v>
      </c>
      <c r="R134" s="8">
        <f>VLOOKUP(A134,'Tabela IBGE_Município'!A:B,2)</f>
        <v>4186</v>
      </c>
      <c r="S134" s="4">
        <v>-49.06011075</v>
      </c>
      <c r="T134" s="4">
        <v>-20.523304880000001</v>
      </c>
    </row>
    <row r="135" spans="1:20" ht="15.75" customHeight="1">
      <c r="A135" s="29" t="s">
        <v>770</v>
      </c>
      <c r="B135" s="6" t="s">
        <v>604</v>
      </c>
      <c r="C135" s="6">
        <v>0</v>
      </c>
      <c r="D135" s="6">
        <v>99075</v>
      </c>
      <c r="E135" s="6">
        <v>99023</v>
      </c>
      <c r="F135" s="6">
        <v>52</v>
      </c>
      <c r="G135" s="6">
        <v>25619</v>
      </c>
      <c r="H135" s="6">
        <v>22677</v>
      </c>
      <c r="I135" s="6">
        <v>2942</v>
      </c>
      <c r="J135" s="6">
        <v>79622</v>
      </c>
      <c r="K135" s="6">
        <v>1387</v>
      </c>
      <c r="L135" s="6">
        <v>5847</v>
      </c>
      <c r="M135" s="6">
        <v>7891</v>
      </c>
      <c r="N135" s="6">
        <v>8687</v>
      </c>
      <c r="O135" s="6">
        <v>50556</v>
      </c>
      <c r="P135" s="6">
        <v>5254</v>
      </c>
      <c r="Q135" s="6">
        <v>0.66500000000000004</v>
      </c>
      <c r="R135" s="8">
        <f>VLOOKUP(A135,'Tabela IBGE_Município'!A:B,2)</f>
        <v>115969</v>
      </c>
      <c r="S135" s="4">
        <v>-52.214376309999999</v>
      </c>
      <c r="T135" s="4">
        <v>-3.2056595099999998</v>
      </c>
    </row>
    <row r="136" spans="1:20" ht="15.75" customHeight="1">
      <c r="A136" s="29" t="s">
        <v>5421</v>
      </c>
      <c r="B136" s="6" t="s">
        <v>614</v>
      </c>
      <c r="C136" s="6">
        <v>0</v>
      </c>
      <c r="D136" s="6">
        <v>11063</v>
      </c>
      <c r="E136" s="6">
        <v>11063</v>
      </c>
      <c r="F136" s="6">
        <v>0</v>
      </c>
      <c r="G136" s="6">
        <v>2632</v>
      </c>
      <c r="H136" s="6">
        <v>1118</v>
      </c>
      <c r="I136" s="6">
        <v>1515</v>
      </c>
      <c r="J136" s="6">
        <v>3154</v>
      </c>
      <c r="K136" s="6">
        <v>31</v>
      </c>
      <c r="L136" s="6">
        <v>204</v>
      </c>
      <c r="M136" s="6">
        <v>316</v>
      </c>
      <c r="N136" s="6">
        <v>399</v>
      </c>
      <c r="O136" s="6">
        <v>1872</v>
      </c>
      <c r="P136" s="6">
        <v>332</v>
      </c>
      <c r="Q136" s="6">
        <v>0.55000000000000004</v>
      </c>
      <c r="R136" s="8">
        <f>VLOOKUP(A136,'Tabela IBGE_Município'!A:B,2)</f>
        <v>8189</v>
      </c>
      <c r="S136" s="4">
        <v>-45.464675829999997</v>
      </c>
      <c r="T136" s="4">
        <v>-4.1622692670000001</v>
      </c>
    </row>
    <row r="137" spans="1:20" ht="15.75" customHeight="1">
      <c r="A137" s="29" t="s">
        <v>5422</v>
      </c>
      <c r="B137" s="6" t="s">
        <v>609</v>
      </c>
      <c r="C137" s="6">
        <v>0</v>
      </c>
      <c r="D137" s="6">
        <v>4306</v>
      </c>
      <c r="E137" s="6">
        <v>4306</v>
      </c>
      <c r="F137" s="6">
        <v>0</v>
      </c>
      <c r="G137" s="6">
        <v>1390</v>
      </c>
      <c r="H137" s="6">
        <v>720</v>
      </c>
      <c r="I137" s="6">
        <v>670</v>
      </c>
      <c r="J137" s="6">
        <v>2131</v>
      </c>
      <c r="K137" s="6">
        <v>22</v>
      </c>
      <c r="L137" s="6">
        <v>94</v>
      </c>
      <c r="M137" s="6">
        <v>167</v>
      </c>
      <c r="N137" s="6">
        <v>231</v>
      </c>
      <c r="O137" s="6">
        <v>1350</v>
      </c>
      <c r="P137" s="6">
        <v>267</v>
      </c>
      <c r="Q137" s="6">
        <v>0.66700000000000004</v>
      </c>
      <c r="R137" s="8">
        <f>VLOOKUP(A137,'Tabela IBGE_Município'!A:B,2)</f>
        <v>1682</v>
      </c>
      <c r="S137" s="4">
        <v>-52.70980745</v>
      </c>
      <c r="T137" s="4">
        <v>-24.801000160000001</v>
      </c>
    </row>
    <row r="138" spans="1:20" ht="15.75" customHeight="1">
      <c r="A138" s="29" t="s">
        <v>773</v>
      </c>
      <c r="B138" s="6" t="s">
        <v>606</v>
      </c>
      <c r="C138" s="6">
        <v>0</v>
      </c>
      <c r="D138" s="6">
        <v>6856</v>
      </c>
      <c r="E138" s="6">
        <v>6856</v>
      </c>
      <c r="F138" s="6">
        <v>0</v>
      </c>
      <c r="G138" s="6">
        <v>2093</v>
      </c>
      <c r="H138" s="6">
        <v>1567</v>
      </c>
      <c r="I138" s="6">
        <v>526</v>
      </c>
      <c r="J138" s="6">
        <v>4955</v>
      </c>
      <c r="K138" s="6">
        <v>73</v>
      </c>
      <c r="L138" s="6">
        <v>286</v>
      </c>
      <c r="M138" s="6">
        <v>451</v>
      </c>
      <c r="N138" s="6">
        <v>539</v>
      </c>
      <c r="O138" s="6">
        <v>2798</v>
      </c>
      <c r="P138" s="6">
        <v>808</v>
      </c>
      <c r="Q138" s="6">
        <v>0.60199999999999998</v>
      </c>
      <c r="R138" s="8">
        <f>VLOOKUP(A138,'Tabela IBGE_Município'!A:B,2)</f>
        <v>7650</v>
      </c>
      <c r="S138" s="4">
        <v>-39.745820639999998</v>
      </c>
      <c r="T138" s="4">
        <v>-6.9974983509999999</v>
      </c>
    </row>
    <row r="139" spans="1:20" ht="15.75" customHeight="1">
      <c r="A139" s="29" t="s">
        <v>774</v>
      </c>
      <c r="B139" s="6" t="s">
        <v>602</v>
      </c>
      <c r="C139" s="6">
        <v>0</v>
      </c>
      <c r="D139" s="6">
        <v>13717</v>
      </c>
      <c r="E139" s="6">
        <v>13717</v>
      </c>
      <c r="F139" s="6">
        <v>0</v>
      </c>
      <c r="G139" s="6">
        <v>4560</v>
      </c>
      <c r="H139" s="6">
        <v>3348</v>
      </c>
      <c r="I139" s="6">
        <v>1212</v>
      </c>
      <c r="J139" s="6">
        <v>9956</v>
      </c>
      <c r="K139" s="6">
        <v>135</v>
      </c>
      <c r="L139" s="6">
        <v>511</v>
      </c>
      <c r="M139" s="6">
        <v>730</v>
      </c>
      <c r="N139" s="6">
        <v>849</v>
      </c>
      <c r="O139" s="6">
        <v>6297</v>
      </c>
      <c r="P139" s="6">
        <v>1434</v>
      </c>
      <c r="Q139" s="6">
        <v>0.67</v>
      </c>
      <c r="R139" s="8">
        <f>VLOOKUP(A139,'Tabela IBGE_Município'!A:B,2)</f>
        <v>14517</v>
      </c>
      <c r="S139" s="4">
        <v>-46.145320560000002</v>
      </c>
      <c r="T139" s="4">
        <v>-21.255869950000001</v>
      </c>
    </row>
    <row r="140" spans="1:20" ht="15.75" customHeight="1">
      <c r="A140" s="29" t="s">
        <v>775</v>
      </c>
      <c r="B140" s="6" t="s">
        <v>612</v>
      </c>
      <c r="C140" s="6">
        <v>0</v>
      </c>
      <c r="D140" s="6">
        <v>22353</v>
      </c>
      <c r="E140" s="6">
        <v>22345</v>
      </c>
      <c r="F140" s="6">
        <v>8</v>
      </c>
      <c r="G140" s="6">
        <v>7065</v>
      </c>
      <c r="H140" s="6">
        <v>4186</v>
      </c>
      <c r="I140" s="6">
        <v>2879</v>
      </c>
      <c r="J140" s="6">
        <v>12756</v>
      </c>
      <c r="K140" s="6">
        <v>153</v>
      </c>
      <c r="L140" s="6">
        <v>690</v>
      </c>
      <c r="M140" s="6">
        <v>1020</v>
      </c>
      <c r="N140" s="6">
        <v>1182</v>
      </c>
      <c r="O140" s="6">
        <v>7632</v>
      </c>
      <c r="P140" s="6">
        <v>2079</v>
      </c>
      <c r="Q140" s="6">
        <v>0.59799999999999998</v>
      </c>
      <c r="R140" s="8">
        <f>VLOOKUP(A140,'Tabela IBGE_Município'!A:B,2)</f>
        <v>22984</v>
      </c>
      <c r="S140" s="4">
        <v>-36.059699760000001</v>
      </c>
      <c r="T140" s="4">
        <v>-8.4895925000000005</v>
      </c>
    </row>
    <row r="141" spans="1:20" ht="15.75" customHeight="1">
      <c r="A141" s="29" t="s">
        <v>776</v>
      </c>
      <c r="B141" s="6" t="s">
        <v>620</v>
      </c>
      <c r="C141" s="6">
        <v>0</v>
      </c>
      <c r="D141" s="6">
        <v>15607</v>
      </c>
      <c r="E141" s="6">
        <v>15601</v>
      </c>
      <c r="F141" s="6">
        <v>6</v>
      </c>
      <c r="G141" s="6">
        <v>4879</v>
      </c>
      <c r="H141" s="6">
        <v>4301</v>
      </c>
      <c r="I141" s="6">
        <v>578</v>
      </c>
      <c r="J141" s="6">
        <v>13548</v>
      </c>
      <c r="K141" s="6">
        <v>143</v>
      </c>
      <c r="L141" s="6">
        <v>605</v>
      </c>
      <c r="M141" s="6">
        <v>867</v>
      </c>
      <c r="N141" s="6">
        <v>1075</v>
      </c>
      <c r="O141" s="6">
        <v>8787</v>
      </c>
      <c r="P141" s="6">
        <v>2071</v>
      </c>
      <c r="Q141" s="6">
        <v>0.73</v>
      </c>
      <c r="R141" s="8">
        <f>VLOOKUP(A141,'Tabela IBGE_Município'!A:B,2)</f>
        <v>16203</v>
      </c>
      <c r="S141" s="4">
        <v>-47.373280289999997</v>
      </c>
      <c r="T141" s="4">
        <v>-21.024582639999998</v>
      </c>
    </row>
    <row r="142" spans="1:20" ht="15.75" customHeight="1">
      <c r="A142" s="29" t="s">
        <v>777</v>
      </c>
      <c r="B142" s="6" t="s">
        <v>620</v>
      </c>
      <c r="C142" s="6">
        <v>0</v>
      </c>
      <c r="D142" s="6">
        <v>4102</v>
      </c>
      <c r="E142" s="6">
        <v>4102</v>
      </c>
      <c r="F142" s="6">
        <v>0</v>
      </c>
      <c r="G142" s="6">
        <v>1375</v>
      </c>
      <c r="H142" s="6">
        <v>1096</v>
      </c>
      <c r="I142" s="6">
        <v>279</v>
      </c>
      <c r="J142" s="6">
        <v>3234</v>
      </c>
      <c r="K142" s="6">
        <v>39</v>
      </c>
      <c r="L142" s="6">
        <v>142</v>
      </c>
      <c r="M142" s="6">
        <v>180</v>
      </c>
      <c r="N142" s="6">
        <v>225</v>
      </c>
      <c r="O142" s="6">
        <v>2037</v>
      </c>
      <c r="P142" s="6">
        <v>611</v>
      </c>
      <c r="Q142" s="6">
        <v>0.7</v>
      </c>
      <c r="R142" s="8">
        <f>VLOOKUP(A142,'Tabela IBGE_Município'!A:B,2)</f>
        <v>15380</v>
      </c>
      <c r="S142" s="4">
        <v>-50.163596800000001</v>
      </c>
      <c r="T142" s="4">
        <v>-21.58168946</v>
      </c>
    </row>
    <row r="143" spans="1:20" ht="15.75" customHeight="1">
      <c r="A143" s="29" t="s">
        <v>777</v>
      </c>
      <c r="B143" s="6" t="s">
        <v>626</v>
      </c>
      <c r="C143" s="6">
        <v>0</v>
      </c>
      <c r="D143" s="6">
        <v>16448</v>
      </c>
      <c r="E143" s="6">
        <v>16422</v>
      </c>
      <c r="F143" s="6">
        <v>26</v>
      </c>
      <c r="G143" s="6">
        <v>2169</v>
      </c>
      <c r="H143" s="6">
        <v>1238</v>
      </c>
      <c r="I143" s="6">
        <v>931</v>
      </c>
      <c r="J143" s="6">
        <v>4766</v>
      </c>
      <c r="K143" s="6">
        <v>93</v>
      </c>
      <c r="L143" s="6">
        <v>380</v>
      </c>
      <c r="M143" s="6">
        <v>583</v>
      </c>
      <c r="N143" s="6">
        <v>551</v>
      </c>
      <c r="O143" s="6">
        <v>2782</v>
      </c>
      <c r="P143" s="6">
        <v>377</v>
      </c>
      <c r="Q143" s="6">
        <v>0.54200000000000004</v>
      </c>
      <c r="R143" s="8">
        <f>VLOOKUP(A143,'Tabela IBGE_Município'!A:B,2)</f>
        <v>15380</v>
      </c>
      <c r="S143" s="4">
        <v>-61.314022389999998</v>
      </c>
      <c r="T143" s="4">
        <v>2.993822948</v>
      </c>
    </row>
    <row r="144" spans="1:20" ht="15.75" customHeight="1">
      <c r="A144" s="29" t="s">
        <v>777</v>
      </c>
      <c r="B144" s="6" t="s">
        <v>617</v>
      </c>
      <c r="C144" s="6">
        <v>0</v>
      </c>
      <c r="D144" s="6">
        <v>1848</v>
      </c>
      <c r="E144" s="6">
        <v>1848</v>
      </c>
      <c r="F144" s="6">
        <v>0</v>
      </c>
      <c r="G144" s="6">
        <v>624</v>
      </c>
      <c r="H144" s="6">
        <v>272</v>
      </c>
      <c r="I144" s="6">
        <v>352</v>
      </c>
      <c r="J144" s="6">
        <v>743</v>
      </c>
      <c r="K144" s="6">
        <v>10</v>
      </c>
      <c r="L144" s="6">
        <v>27</v>
      </c>
      <c r="M144" s="6">
        <v>31</v>
      </c>
      <c r="N144" s="6">
        <v>56</v>
      </c>
      <c r="O144" s="6">
        <v>493</v>
      </c>
      <c r="P144" s="6">
        <v>126</v>
      </c>
      <c r="Q144" s="6">
        <v>0.747</v>
      </c>
      <c r="R144" s="8">
        <f>VLOOKUP(A144,'Tabela IBGE_Município'!A:B,2)</f>
        <v>15380</v>
      </c>
      <c r="S144" s="4">
        <v>-52.990755280000002</v>
      </c>
      <c r="T144" s="4">
        <v>-28.774745540000001</v>
      </c>
    </row>
    <row r="145" spans="1:20" ht="15.75" customHeight="1">
      <c r="A145" s="29" t="s">
        <v>5423</v>
      </c>
      <c r="B145" s="6" t="s">
        <v>614</v>
      </c>
      <c r="C145" s="6">
        <v>0</v>
      </c>
      <c r="D145" s="6">
        <v>24599</v>
      </c>
      <c r="E145" s="6">
        <v>24599</v>
      </c>
      <c r="F145" s="6">
        <v>0</v>
      </c>
      <c r="G145" s="6">
        <v>5857</v>
      </c>
      <c r="H145" s="6">
        <v>4621</v>
      </c>
      <c r="I145" s="6">
        <v>1236</v>
      </c>
      <c r="J145" s="6">
        <v>19366</v>
      </c>
      <c r="K145" s="6">
        <v>338</v>
      </c>
      <c r="L145" s="6">
        <v>1642</v>
      </c>
      <c r="M145" s="6">
        <v>2035</v>
      </c>
      <c r="N145" s="6">
        <v>2146</v>
      </c>
      <c r="O145" s="6">
        <v>11559</v>
      </c>
      <c r="P145" s="6">
        <v>1646</v>
      </c>
      <c r="Q145" s="6">
        <v>0.55000000000000004</v>
      </c>
      <c r="R145" s="8">
        <f>VLOOKUP(A145,'Tabela IBGE_Município'!A:B,2)</f>
        <v>27858</v>
      </c>
      <c r="S145" s="4">
        <v>-44.44824749</v>
      </c>
      <c r="T145" s="4">
        <v>-4.2072269999999996</v>
      </c>
    </row>
    <row r="146" spans="1:20" ht="15.75" customHeight="1">
      <c r="A146" s="29" t="s">
        <v>5424</v>
      </c>
      <c r="B146" s="6" t="s">
        <v>614</v>
      </c>
      <c r="C146" s="6">
        <v>0</v>
      </c>
      <c r="D146" s="6">
        <v>31057</v>
      </c>
      <c r="E146" s="6">
        <v>31057</v>
      </c>
      <c r="F146" s="6">
        <v>0</v>
      </c>
      <c r="G146" s="6">
        <v>7282</v>
      </c>
      <c r="H146" s="6">
        <v>2408</v>
      </c>
      <c r="I146" s="6">
        <v>4874</v>
      </c>
      <c r="J146" s="6">
        <v>9823</v>
      </c>
      <c r="K146" s="6">
        <v>212</v>
      </c>
      <c r="L146" s="6">
        <v>824</v>
      </c>
      <c r="M146" s="6">
        <v>1063</v>
      </c>
      <c r="N146" s="6">
        <v>1198</v>
      </c>
      <c r="O146" s="6">
        <v>5540</v>
      </c>
      <c r="P146" s="6">
        <v>986</v>
      </c>
      <c r="Q146" s="6">
        <v>0.56000000000000005</v>
      </c>
      <c r="R146" s="8">
        <f>VLOOKUP(A146,'Tabela IBGE_Município'!A:B,2)</f>
        <v>31943</v>
      </c>
      <c r="S146" s="4">
        <v>-45.84207962</v>
      </c>
      <c r="T146" s="4">
        <v>-3.6651703739999899</v>
      </c>
    </row>
    <row r="147" spans="1:20" ht="15.75" customHeight="1">
      <c r="A147" s="29" t="s">
        <v>780</v>
      </c>
      <c r="B147" s="6" t="s">
        <v>625</v>
      </c>
      <c r="C147" s="6">
        <v>0</v>
      </c>
      <c r="D147" s="6">
        <v>12816</v>
      </c>
      <c r="E147" s="6">
        <v>12804</v>
      </c>
      <c r="F147" s="6">
        <v>12</v>
      </c>
      <c r="G147" s="6">
        <v>3706</v>
      </c>
      <c r="H147" s="6">
        <v>1099</v>
      </c>
      <c r="I147" s="6">
        <v>2607</v>
      </c>
      <c r="J147" s="6">
        <v>3628</v>
      </c>
      <c r="K147" s="6">
        <v>57</v>
      </c>
      <c r="L147" s="6">
        <v>212</v>
      </c>
      <c r="M147" s="6">
        <v>364</v>
      </c>
      <c r="N147" s="6">
        <v>406</v>
      </c>
      <c r="O147" s="6">
        <v>2317</v>
      </c>
      <c r="P147" s="6">
        <v>272</v>
      </c>
      <c r="Q147" s="6">
        <v>0.59</v>
      </c>
      <c r="R147" s="8">
        <f>VLOOKUP(A147,'Tabela IBGE_Município'!A:B,2)</f>
        <v>13255</v>
      </c>
      <c r="S147" s="4">
        <v>-61.853077169999999</v>
      </c>
      <c r="T147" s="4">
        <v>-12.13177722</v>
      </c>
    </row>
    <row r="148" spans="1:20" ht="15.75" customHeight="1">
      <c r="A148" s="29" t="s">
        <v>781</v>
      </c>
      <c r="B148" s="6" t="s">
        <v>618</v>
      </c>
      <c r="C148" s="6">
        <v>0</v>
      </c>
      <c r="D148" s="6">
        <v>15644</v>
      </c>
      <c r="E148" s="6">
        <v>15638</v>
      </c>
      <c r="F148" s="6">
        <v>6</v>
      </c>
      <c r="G148" s="6">
        <v>5165</v>
      </c>
      <c r="H148" s="6">
        <v>4503</v>
      </c>
      <c r="I148" s="6">
        <v>662</v>
      </c>
      <c r="J148" s="6">
        <v>13571</v>
      </c>
      <c r="K148" s="6">
        <v>231</v>
      </c>
      <c r="L148" s="6">
        <v>842</v>
      </c>
      <c r="M148" s="6">
        <v>1071</v>
      </c>
      <c r="N148" s="6">
        <v>1145</v>
      </c>
      <c r="O148" s="6">
        <v>8980</v>
      </c>
      <c r="P148" s="6">
        <v>1302</v>
      </c>
      <c r="Q148" s="6">
        <v>0.7</v>
      </c>
      <c r="R148" s="8">
        <f>VLOOKUP(A148,'Tabela IBGE_Município'!A:B,2)</f>
        <v>19385</v>
      </c>
      <c r="S148" s="4">
        <v>-53.220260330000002</v>
      </c>
      <c r="T148" s="4">
        <v>-17.315589939999999</v>
      </c>
    </row>
    <row r="149" spans="1:20" ht="15.75" customHeight="1">
      <c r="A149" s="29" t="s">
        <v>782</v>
      </c>
      <c r="B149" s="6" t="s">
        <v>611</v>
      </c>
      <c r="C149" s="6">
        <v>0</v>
      </c>
      <c r="D149" s="6">
        <v>2005</v>
      </c>
      <c r="E149" s="6">
        <v>2005</v>
      </c>
      <c r="F149" s="6">
        <v>0</v>
      </c>
      <c r="G149" s="6">
        <v>678</v>
      </c>
      <c r="H149" s="6">
        <v>219</v>
      </c>
      <c r="I149" s="6">
        <v>459</v>
      </c>
      <c r="J149" s="6">
        <v>605</v>
      </c>
      <c r="K149" s="6">
        <v>7</v>
      </c>
      <c r="L149" s="6">
        <v>28</v>
      </c>
      <c r="M149" s="6">
        <v>31</v>
      </c>
      <c r="N149" s="6">
        <v>50</v>
      </c>
      <c r="O149" s="6">
        <v>399</v>
      </c>
      <c r="P149" s="6">
        <v>90</v>
      </c>
      <c r="Q149" s="6">
        <v>0.755</v>
      </c>
      <c r="R149" s="8">
        <f>VLOOKUP(A149,'Tabela IBGE_Município'!A:B,2)</f>
        <v>1926</v>
      </c>
      <c r="S149" s="4">
        <v>-51.911036850000002</v>
      </c>
      <c r="T149" s="4">
        <v>-27.431137880000001</v>
      </c>
    </row>
    <row r="150" spans="1:20" ht="15.75" customHeight="1">
      <c r="A150" s="29" t="s">
        <v>783</v>
      </c>
      <c r="B150" s="6" t="s">
        <v>618</v>
      </c>
      <c r="C150" s="6">
        <v>0</v>
      </c>
      <c r="D150" s="6">
        <v>5247</v>
      </c>
      <c r="E150" s="6">
        <v>5247</v>
      </c>
      <c r="F150" s="6">
        <v>0</v>
      </c>
      <c r="G150" s="6">
        <v>1162</v>
      </c>
      <c r="H150" s="6">
        <v>966</v>
      </c>
      <c r="I150" s="6">
        <v>196</v>
      </c>
      <c r="J150" s="6">
        <v>3158</v>
      </c>
      <c r="K150" s="6">
        <v>45</v>
      </c>
      <c r="L150" s="6">
        <v>202</v>
      </c>
      <c r="M150" s="6">
        <v>326</v>
      </c>
      <c r="N150" s="6">
        <v>354</v>
      </c>
      <c r="O150" s="6">
        <v>1999</v>
      </c>
      <c r="P150" s="6">
        <v>232</v>
      </c>
      <c r="Q150" s="6">
        <v>0.65</v>
      </c>
      <c r="R150" s="8">
        <f>VLOOKUP(A150,'Tabela IBGE_Município'!A:B,2)</f>
        <v>6936</v>
      </c>
      <c r="S150" s="4">
        <v>-51.379322070000001</v>
      </c>
      <c r="T150" s="4">
        <v>-11.676745159999999</v>
      </c>
    </row>
    <row r="151" spans="1:20" ht="15.75" customHeight="1">
      <c r="A151" s="29" t="s">
        <v>784</v>
      </c>
      <c r="B151" s="6" t="s">
        <v>602</v>
      </c>
      <c r="C151" s="6">
        <v>0</v>
      </c>
      <c r="D151" s="6">
        <v>5297</v>
      </c>
      <c r="E151" s="6">
        <v>5291</v>
      </c>
      <c r="F151" s="6">
        <v>6</v>
      </c>
      <c r="G151" s="6">
        <v>1725</v>
      </c>
      <c r="H151" s="6">
        <v>1325</v>
      </c>
      <c r="I151" s="6">
        <v>400</v>
      </c>
      <c r="J151" s="6">
        <v>3915</v>
      </c>
      <c r="K151" s="6">
        <v>43</v>
      </c>
      <c r="L151" s="6">
        <v>222</v>
      </c>
      <c r="M151" s="6">
        <v>295</v>
      </c>
      <c r="N151" s="6">
        <v>357</v>
      </c>
      <c r="O151" s="6">
        <v>2543</v>
      </c>
      <c r="P151" s="6">
        <v>455</v>
      </c>
      <c r="Q151" s="6">
        <v>0.66</v>
      </c>
      <c r="R151" s="8">
        <f>VLOOKUP(A151,'Tabela IBGE_Município'!A:B,2)</f>
        <v>5894</v>
      </c>
      <c r="S151" s="4">
        <v>-41.873083739999998</v>
      </c>
      <c r="T151" s="4">
        <v>-20.44436112</v>
      </c>
    </row>
    <row r="152" spans="1:20" ht="15.75" customHeight="1">
      <c r="A152" s="29" t="s">
        <v>5425</v>
      </c>
      <c r="B152" s="6" t="s">
        <v>615</v>
      </c>
      <c r="C152" s="6">
        <v>0</v>
      </c>
      <c r="D152" s="6">
        <v>12305</v>
      </c>
      <c r="E152" s="6">
        <v>12305</v>
      </c>
      <c r="F152" s="6">
        <v>0</v>
      </c>
      <c r="G152" s="6">
        <v>3591</v>
      </c>
      <c r="H152" s="6">
        <v>2606</v>
      </c>
      <c r="I152" s="6">
        <v>985</v>
      </c>
      <c r="J152" s="6">
        <v>8841</v>
      </c>
      <c r="K152" s="6">
        <v>161</v>
      </c>
      <c r="L152" s="6">
        <v>558</v>
      </c>
      <c r="M152" s="6">
        <v>716</v>
      </c>
      <c r="N152" s="6">
        <v>761</v>
      </c>
      <c r="O152" s="6">
        <v>5849</v>
      </c>
      <c r="P152" s="6">
        <v>796</v>
      </c>
      <c r="Q152" s="6">
        <v>0.67200000000000004</v>
      </c>
      <c r="R152" s="8">
        <f>VLOOKUP(A152,'Tabela IBGE_Município'!A:B,2)</f>
        <v>14728</v>
      </c>
      <c r="S152" s="4">
        <v>-36.759492610000002</v>
      </c>
      <c r="T152" s="4">
        <v>-5.2938077879999996</v>
      </c>
    </row>
    <row r="153" spans="1:20" ht="15.75" customHeight="1">
      <c r="A153" s="29" t="s">
        <v>786</v>
      </c>
      <c r="B153" s="6" t="s">
        <v>617</v>
      </c>
      <c r="C153" s="6">
        <v>0</v>
      </c>
      <c r="D153" s="6">
        <v>2917</v>
      </c>
      <c r="E153" s="6">
        <v>2917</v>
      </c>
      <c r="F153" s="6">
        <v>0</v>
      </c>
      <c r="G153" s="6">
        <v>1001</v>
      </c>
      <c r="H153" s="6">
        <v>301</v>
      </c>
      <c r="I153" s="6">
        <v>700</v>
      </c>
      <c r="J153" s="6">
        <v>813</v>
      </c>
      <c r="K153" s="6">
        <v>13</v>
      </c>
      <c r="L153" s="6">
        <v>38</v>
      </c>
      <c r="M153" s="6">
        <v>29</v>
      </c>
      <c r="N153" s="6">
        <v>54</v>
      </c>
      <c r="O153" s="6">
        <v>556</v>
      </c>
      <c r="P153" s="6">
        <v>123</v>
      </c>
      <c r="Q153" s="6">
        <v>0.73</v>
      </c>
      <c r="R153" s="8">
        <f>VLOOKUP(A153,'Tabela IBGE_Município'!A:B,2)</f>
        <v>3036</v>
      </c>
      <c r="S153" s="4">
        <v>-51.315815669999999</v>
      </c>
      <c r="T153" s="4">
        <v>-29.390139170000001</v>
      </c>
    </row>
    <row r="154" spans="1:20" ht="15.75" customHeight="1">
      <c r="A154" s="29" t="s">
        <v>787</v>
      </c>
      <c r="B154" s="6" t="s">
        <v>618</v>
      </c>
      <c r="C154" s="6">
        <v>0</v>
      </c>
      <c r="D154" s="6">
        <v>10350</v>
      </c>
      <c r="E154" s="6">
        <v>10338</v>
      </c>
      <c r="F154" s="6">
        <v>12</v>
      </c>
      <c r="G154" s="6">
        <v>3426</v>
      </c>
      <c r="H154" s="6">
        <v>3125</v>
      </c>
      <c r="I154" s="6">
        <v>301</v>
      </c>
      <c r="J154" s="6">
        <v>9342</v>
      </c>
      <c r="K154" s="6">
        <v>142</v>
      </c>
      <c r="L154" s="6">
        <v>537</v>
      </c>
      <c r="M154" s="6">
        <v>816</v>
      </c>
      <c r="N154" s="6">
        <v>780</v>
      </c>
      <c r="O154" s="6">
        <v>6062</v>
      </c>
      <c r="P154" s="6">
        <v>1005</v>
      </c>
      <c r="Q154" s="6">
        <v>0.70099999999999996</v>
      </c>
      <c r="R154" s="8">
        <f>VLOOKUP(A154,'Tabela IBGE_Município'!A:B,2)</f>
        <v>12151</v>
      </c>
      <c r="S154" s="4">
        <v>-53.528454119999999</v>
      </c>
      <c r="T154" s="4">
        <v>-16.946722179999998</v>
      </c>
    </row>
    <row r="155" spans="1:20" ht="15.75" customHeight="1">
      <c r="A155" s="29" t="s">
        <v>788</v>
      </c>
      <c r="B155" s="6" t="s">
        <v>600</v>
      </c>
      <c r="C155" s="6">
        <v>0</v>
      </c>
      <c r="D155" s="6">
        <v>4505</v>
      </c>
      <c r="E155" s="6">
        <v>4505</v>
      </c>
      <c r="F155" s="6">
        <v>0</v>
      </c>
      <c r="G155" s="6">
        <v>1453</v>
      </c>
      <c r="H155" s="6">
        <v>1241</v>
      </c>
      <c r="I155" s="6">
        <v>212</v>
      </c>
      <c r="J155" s="6">
        <v>3858</v>
      </c>
      <c r="K155" s="6">
        <v>58</v>
      </c>
      <c r="L155" s="6">
        <v>276</v>
      </c>
      <c r="M155" s="6">
        <v>305</v>
      </c>
      <c r="N155" s="6">
        <v>343</v>
      </c>
      <c r="O155" s="6">
        <v>2590</v>
      </c>
      <c r="P155" s="6">
        <v>286</v>
      </c>
      <c r="Q155" s="6">
        <v>0.72</v>
      </c>
      <c r="R155" s="8">
        <f>VLOOKUP(A155,'Tabela IBGE_Município'!A:B,2)</f>
        <v>6605</v>
      </c>
      <c r="S155" s="4">
        <v>-49.332749159999999</v>
      </c>
      <c r="T155" s="4">
        <v>-14.199226810000001</v>
      </c>
    </row>
    <row r="156" spans="1:20" ht="15.75" customHeight="1">
      <c r="A156" s="29" t="s">
        <v>789</v>
      </c>
      <c r="B156" s="6" t="s">
        <v>602</v>
      </c>
      <c r="C156" s="6">
        <v>0</v>
      </c>
      <c r="D156" s="6">
        <v>8318</v>
      </c>
      <c r="E156" s="6">
        <v>8318</v>
      </c>
      <c r="F156" s="6">
        <v>0</v>
      </c>
      <c r="G156" s="6">
        <v>2736</v>
      </c>
      <c r="H156" s="6">
        <v>1510</v>
      </c>
      <c r="I156" s="6">
        <v>1226</v>
      </c>
      <c r="J156" s="6">
        <v>4719</v>
      </c>
      <c r="K156" s="6">
        <v>64</v>
      </c>
      <c r="L156" s="6">
        <v>198</v>
      </c>
      <c r="M156" s="6">
        <v>306</v>
      </c>
      <c r="N156" s="6">
        <v>403</v>
      </c>
      <c r="O156" s="6">
        <v>2949</v>
      </c>
      <c r="P156" s="6">
        <v>799</v>
      </c>
      <c r="Q156" s="6">
        <v>0.66</v>
      </c>
      <c r="R156" s="8">
        <f>VLOOKUP(A156,'Tabela IBGE_Município'!A:B,2)</f>
        <v>8301</v>
      </c>
      <c r="S156" s="4">
        <v>-41.967175109999999</v>
      </c>
      <c r="T156" s="4">
        <v>-20.42292711</v>
      </c>
    </row>
    <row r="157" spans="1:20" ht="15.75" customHeight="1">
      <c r="A157" s="29" t="s">
        <v>790</v>
      </c>
      <c r="B157" s="6" t="s">
        <v>616</v>
      </c>
      <c r="C157" s="6">
        <v>0</v>
      </c>
      <c r="D157" s="6">
        <v>13646</v>
      </c>
      <c r="E157" s="6">
        <v>13646</v>
      </c>
      <c r="F157" s="6">
        <v>0</v>
      </c>
      <c r="G157" s="6">
        <v>3965</v>
      </c>
      <c r="H157" s="6">
        <v>2024</v>
      </c>
      <c r="I157" s="6">
        <v>1941</v>
      </c>
      <c r="J157" s="6">
        <v>6713</v>
      </c>
      <c r="K157" s="6">
        <v>104</v>
      </c>
      <c r="L157" s="6">
        <v>393</v>
      </c>
      <c r="M157" s="6">
        <v>505</v>
      </c>
      <c r="N157" s="6">
        <v>590</v>
      </c>
      <c r="O157" s="6">
        <v>4169</v>
      </c>
      <c r="P157" s="6">
        <v>952</v>
      </c>
      <c r="Q157" s="6">
        <v>0.58499999999999996</v>
      </c>
      <c r="R157" s="8">
        <f>VLOOKUP(A157,'Tabela IBGE_Município'!A:B,2)</f>
        <v>14339</v>
      </c>
      <c r="S157" s="4">
        <v>-42.210321960000002</v>
      </c>
      <c r="T157" s="4">
        <v>-5.2509930110000003</v>
      </c>
    </row>
    <row r="158" spans="1:20" ht="15.75" customHeight="1">
      <c r="A158" s="29" t="s">
        <v>791</v>
      </c>
      <c r="B158" s="6" t="s">
        <v>618</v>
      </c>
      <c r="C158" s="6">
        <v>0</v>
      </c>
      <c r="D158" s="6">
        <v>10066</v>
      </c>
      <c r="E158" s="6">
        <v>10066</v>
      </c>
      <c r="F158" s="6">
        <v>0</v>
      </c>
      <c r="G158" s="6">
        <v>3094</v>
      </c>
      <c r="H158" s="6">
        <v>1940</v>
      </c>
      <c r="I158" s="6">
        <v>1154</v>
      </c>
      <c r="J158" s="6">
        <v>6372</v>
      </c>
      <c r="K158" s="6">
        <v>77</v>
      </c>
      <c r="L158" s="6">
        <v>437</v>
      </c>
      <c r="M158" s="6">
        <v>547</v>
      </c>
      <c r="N158" s="6">
        <v>564</v>
      </c>
      <c r="O158" s="6">
        <v>4028</v>
      </c>
      <c r="P158" s="6">
        <v>719</v>
      </c>
      <c r="Q158" s="6">
        <v>0.63800000000000001</v>
      </c>
      <c r="R158" s="8">
        <f>VLOOKUP(A158,'Tabela IBGE_Município'!A:B,2)</f>
        <v>11473</v>
      </c>
      <c r="S158" s="4">
        <v>-56.49444166</v>
      </c>
      <c r="T158" s="4">
        <v>-14.51471181</v>
      </c>
    </row>
    <row r="159" spans="1:20" ht="15.75" customHeight="1">
      <c r="A159" s="29" t="s">
        <v>792</v>
      </c>
      <c r="B159" s="6" t="s">
        <v>625</v>
      </c>
      <c r="C159" s="6">
        <v>0</v>
      </c>
      <c r="D159" s="6">
        <v>17135</v>
      </c>
      <c r="E159" s="6">
        <v>17130</v>
      </c>
      <c r="F159" s="6">
        <v>5</v>
      </c>
      <c r="G159" s="6">
        <v>5083</v>
      </c>
      <c r="H159" s="6">
        <v>2434</v>
      </c>
      <c r="I159" s="6">
        <v>2649</v>
      </c>
      <c r="J159" s="6">
        <v>3299</v>
      </c>
      <c r="K159" s="6">
        <v>55</v>
      </c>
      <c r="L159" s="6">
        <v>177</v>
      </c>
      <c r="M159" s="6">
        <v>298</v>
      </c>
      <c r="N159" s="6">
        <v>368</v>
      </c>
      <c r="O159" s="6">
        <v>2181</v>
      </c>
      <c r="P159" s="6">
        <v>220</v>
      </c>
      <c r="Q159" s="6">
        <v>0.625</v>
      </c>
      <c r="R159" s="8">
        <f>VLOOKUP(A159,'Tabela IBGE_Município'!A:B,2)</f>
        <v>2685</v>
      </c>
      <c r="S159" s="4">
        <v>-63.317629429999997</v>
      </c>
      <c r="T159" s="4">
        <v>-9.71666673799999</v>
      </c>
    </row>
    <row r="160" spans="1:20" ht="15.75" customHeight="1">
      <c r="A160" s="29" t="s">
        <v>792</v>
      </c>
      <c r="B160" s="6" t="s">
        <v>609</v>
      </c>
      <c r="C160" s="6">
        <v>0</v>
      </c>
      <c r="D160" s="6">
        <v>3206</v>
      </c>
      <c r="E160" s="6">
        <v>3199</v>
      </c>
      <c r="F160" s="6">
        <v>7</v>
      </c>
      <c r="G160" s="6">
        <v>1101</v>
      </c>
      <c r="H160" s="6">
        <v>596</v>
      </c>
      <c r="I160" s="6">
        <v>505</v>
      </c>
      <c r="J160" s="6">
        <v>1761</v>
      </c>
      <c r="K160" s="6">
        <v>18</v>
      </c>
      <c r="L160" s="6">
        <v>106</v>
      </c>
      <c r="M160" s="6">
        <v>149</v>
      </c>
      <c r="N160" s="6">
        <v>159</v>
      </c>
      <c r="O160" s="6">
        <v>1083</v>
      </c>
      <c r="P160" s="6">
        <v>246</v>
      </c>
      <c r="Q160" s="6">
        <v>0.68</v>
      </c>
      <c r="R160" s="8">
        <f>VLOOKUP(A160,'Tabela IBGE_Município'!A:B,2)</f>
        <v>2685</v>
      </c>
      <c r="S160" s="4">
        <v>-53.732893150000002</v>
      </c>
      <c r="T160" s="4">
        <v>-23.508130739999999</v>
      </c>
    </row>
    <row r="161" spans="1:20" ht="15.75" customHeight="1">
      <c r="A161" s="29" t="s">
        <v>5426</v>
      </c>
      <c r="B161" s="6" t="s">
        <v>600</v>
      </c>
      <c r="C161" s="6">
        <v>0</v>
      </c>
      <c r="D161" s="6">
        <v>6885</v>
      </c>
      <c r="E161" s="6">
        <v>6834</v>
      </c>
      <c r="F161" s="6">
        <v>51</v>
      </c>
      <c r="G161" s="6">
        <v>2125</v>
      </c>
      <c r="H161" s="6">
        <v>1637</v>
      </c>
      <c r="I161" s="6">
        <v>488</v>
      </c>
      <c r="J161" s="6">
        <v>5142</v>
      </c>
      <c r="K161" s="6">
        <v>93</v>
      </c>
      <c r="L161" s="6">
        <v>355</v>
      </c>
      <c r="M161" s="6">
        <v>465</v>
      </c>
      <c r="N161" s="6">
        <v>531</v>
      </c>
      <c r="O161" s="6">
        <v>3295</v>
      </c>
      <c r="P161" s="6">
        <v>403</v>
      </c>
      <c r="Q161" s="6">
        <v>0.71299999999999997</v>
      </c>
      <c r="R161" s="8">
        <f>VLOOKUP(A161,'Tabela IBGE_Município'!A:B,2)</f>
        <v>21847</v>
      </c>
      <c r="S161" s="4">
        <v>-47.519093439999999</v>
      </c>
      <c r="T161" s="4">
        <v>-14.136244639999999</v>
      </c>
    </row>
    <row r="162" spans="1:20" ht="15.75" customHeight="1">
      <c r="A162" s="29" t="s">
        <v>794</v>
      </c>
      <c r="B162" s="6" t="s">
        <v>609</v>
      </c>
      <c r="C162" s="6">
        <v>0</v>
      </c>
      <c r="D162" s="6">
        <v>13663</v>
      </c>
      <c r="E162" s="6">
        <v>13657</v>
      </c>
      <c r="F162" s="6">
        <v>6</v>
      </c>
      <c r="G162" s="6">
        <v>4311</v>
      </c>
      <c r="H162" s="6">
        <v>3601</v>
      </c>
      <c r="I162" s="6">
        <v>710</v>
      </c>
      <c r="J162" s="6">
        <v>11190</v>
      </c>
      <c r="K162" s="6">
        <v>179</v>
      </c>
      <c r="L162" s="6">
        <v>616</v>
      </c>
      <c r="M162" s="6">
        <v>851</v>
      </c>
      <c r="N162" s="6">
        <v>943</v>
      </c>
      <c r="O162" s="6">
        <v>7143</v>
      </c>
      <c r="P162" s="6">
        <v>1458</v>
      </c>
      <c r="Q162" s="6">
        <v>0.69599999999999995</v>
      </c>
      <c r="R162" s="8">
        <f>VLOOKUP(A162,'Tabela IBGE_Município'!A:B,2)</f>
        <v>7688</v>
      </c>
      <c r="S162" s="4">
        <v>-52.321682439999996</v>
      </c>
      <c r="T162" s="4">
        <v>-23.127120829999999</v>
      </c>
    </row>
    <row r="163" spans="1:20" ht="15.75" customHeight="1">
      <c r="A163" s="29" t="s">
        <v>795</v>
      </c>
      <c r="B163" s="6" t="s">
        <v>614</v>
      </c>
      <c r="C163" s="6">
        <v>0</v>
      </c>
      <c r="D163" s="6">
        <v>10766</v>
      </c>
      <c r="E163" s="6">
        <v>10761</v>
      </c>
      <c r="F163" s="6">
        <v>5</v>
      </c>
      <c r="G163" s="6">
        <v>2657</v>
      </c>
      <c r="H163" s="6">
        <v>1769</v>
      </c>
      <c r="I163" s="6">
        <v>888</v>
      </c>
      <c r="J163" s="6">
        <v>6963</v>
      </c>
      <c r="K163" s="6">
        <v>131</v>
      </c>
      <c r="L163" s="6">
        <v>540</v>
      </c>
      <c r="M163" s="6">
        <v>757</v>
      </c>
      <c r="N163" s="6">
        <v>864</v>
      </c>
      <c r="O163" s="6">
        <v>4045</v>
      </c>
      <c r="P163" s="6">
        <v>626</v>
      </c>
      <c r="Q163" s="6">
        <v>0.63300000000000001</v>
      </c>
      <c r="R163" s="8">
        <f>VLOOKUP(A163,'Tabela IBGE_Município'!A:B,2)</f>
        <v>14859</v>
      </c>
      <c r="S163" s="4">
        <v>-45.927344009999999</v>
      </c>
      <c r="T163" s="4">
        <v>-9.1083659319999999</v>
      </c>
    </row>
    <row r="164" spans="1:20" ht="15.75" customHeight="1">
      <c r="A164" s="29" t="s">
        <v>796</v>
      </c>
      <c r="B164" s="6" t="s">
        <v>609</v>
      </c>
      <c r="C164" s="6">
        <v>0</v>
      </c>
      <c r="D164" s="6">
        <v>10179</v>
      </c>
      <c r="E164" s="6">
        <v>10179</v>
      </c>
      <c r="F164" s="6">
        <v>0</v>
      </c>
      <c r="G164" s="6">
        <v>3252</v>
      </c>
      <c r="H164" s="6">
        <v>2706</v>
      </c>
      <c r="I164" s="6">
        <v>546</v>
      </c>
      <c r="J164" s="6">
        <v>8252</v>
      </c>
      <c r="K164" s="6">
        <v>124</v>
      </c>
      <c r="L164" s="6">
        <v>429</v>
      </c>
      <c r="M164" s="6">
        <v>560</v>
      </c>
      <c r="N164" s="6">
        <v>691</v>
      </c>
      <c r="O164" s="6">
        <v>5201</v>
      </c>
      <c r="P164" s="6">
        <v>1247</v>
      </c>
      <c r="Q164" s="6">
        <v>0.68</v>
      </c>
      <c r="R164" s="8">
        <f>VLOOKUP(A164,'Tabela IBGE_Município'!A:B,2)</f>
        <v>11212</v>
      </c>
      <c r="S164" s="4">
        <v>-53.441249079999999</v>
      </c>
      <c r="T164" s="4">
        <v>-24.01901256</v>
      </c>
    </row>
    <row r="165" spans="1:20" ht="15.75" customHeight="1">
      <c r="A165" s="29" t="s">
        <v>797</v>
      </c>
      <c r="B165" s="6" t="s">
        <v>602</v>
      </c>
      <c r="C165" s="6">
        <v>0</v>
      </c>
      <c r="D165" s="6">
        <v>12159</v>
      </c>
      <c r="E165" s="6">
        <v>12159</v>
      </c>
      <c r="F165" s="6">
        <v>0</v>
      </c>
      <c r="G165" s="6">
        <v>3608</v>
      </c>
      <c r="H165" s="6">
        <v>1590</v>
      </c>
      <c r="I165" s="6">
        <v>2018</v>
      </c>
      <c r="J165" s="6">
        <v>4991</v>
      </c>
      <c r="K165" s="6">
        <v>45</v>
      </c>
      <c r="L165" s="6">
        <v>221</v>
      </c>
      <c r="M165" s="6">
        <v>308</v>
      </c>
      <c r="N165" s="6">
        <v>458</v>
      </c>
      <c r="O165" s="6">
        <v>3159</v>
      </c>
      <c r="P165" s="6">
        <v>800</v>
      </c>
      <c r="Q165" s="6">
        <v>0.62</v>
      </c>
      <c r="R165" s="8">
        <f>VLOOKUP(A165,'Tabela IBGE_Município'!A:B,2)</f>
        <v>9778</v>
      </c>
      <c r="S165" s="4">
        <v>-43.418870660000003</v>
      </c>
      <c r="T165" s="4">
        <v>-21.022146150000001</v>
      </c>
    </row>
    <row r="166" spans="1:20" ht="15.75" customHeight="1">
      <c r="A166" s="29" t="s">
        <v>798</v>
      </c>
      <c r="B166" s="6" t="s">
        <v>621</v>
      </c>
      <c r="C166" s="6">
        <v>0</v>
      </c>
      <c r="D166" s="6">
        <v>7317</v>
      </c>
      <c r="E166" s="6">
        <v>7312</v>
      </c>
      <c r="F166" s="6">
        <v>5</v>
      </c>
      <c r="G166" s="6">
        <v>2302</v>
      </c>
      <c r="H166" s="6">
        <v>1386</v>
      </c>
      <c r="I166" s="6">
        <v>916</v>
      </c>
      <c r="J166" s="6">
        <v>4256</v>
      </c>
      <c r="K166" s="6">
        <v>65</v>
      </c>
      <c r="L166" s="6">
        <v>249</v>
      </c>
      <c r="M166" s="6">
        <v>352</v>
      </c>
      <c r="N166" s="6">
        <v>378</v>
      </c>
      <c r="O166" s="6">
        <v>2698</v>
      </c>
      <c r="P166" s="6">
        <v>514</v>
      </c>
      <c r="Q166" s="6">
        <v>0.66400000000000003</v>
      </c>
      <c r="R166" s="8">
        <f>VLOOKUP(A166,'Tabela IBGE_Município'!A:B,2)</f>
        <v>10859</v>
      </c>
      <c r="S166" s="4">
        <v>-41.01868434</v>
      </c>
      <c r="T166" s="4">
        <v>-19.057499610000001</v>
      </c>
    </row>
    <row r="167" spans="1:20" ht="15.75" customHeight="1">
      <c r="A167" s="29" t="s">
        <v>799</v>
      </c>
      <c r="B167" s="6" t="s">
        <v>606</v>
      </c>
      <c r="C167" s="6">
        <v>0</v>
      </c>
      <c r="D167" s="6">
        <v>16359</v>
      </c>
      <c r="E167" s="6">
        <v>16359</v>
      </c>
      <c r="F167" s="6">
        <v>0</v>
      </c>
      <c r="G167" s="6">
        <v>4609</v>
      </c>
      <c r="H167" s="6">
        <v>2340</v>
      </c>
      <c r="I167" s="6">
        <v>2269</v>
      </c>
      <c r="J167" s="6">
        <v>8036</v>
      </c>
      <c r="K167" s="6">
        <v>102</v>
      </c>
      <c r="L167" s="6">
        <v>452</v>
      </c>
      <c r="M167" s="6">
        <v>692</v>
      </c>
      <c r="N167" s="6">
        <v>717</v>
      </c>
      <c r="O167" s="6">
        <v>5091</v>
      </c>
      <c r="P167" s="6">
        <v>982</v>
      </c>
      <c r="Q167" s="6">
        <v>0.60099999999999998</v>
      </c>
      <c r="R167" s="8">
        <f>VLOOKUP(A167,'Tabela IBGE_Município'!A:B,2)</f>
        <v>7874</v>
      </c>
      <c r="S167" s="4">
        <v>-38.272778150000001</v>
      </c>
      <c r="T167" s="4">
        <v>-5.52208174</v>
      </c>
    </row>
    <row r="168" spans="1:20" ht="15.75" customHeight="1">
      <c r="A168" s="29" t="s">
        <v>800</v>
      </c>
      <c r="B168" s="6" t="s">
        <v>618</v>
      </c>
      <c r="C168" s="6">
        <v>0</v>
      </c>
      <c r="D168" s="6">
        <v>8072</v>
      </c>
      <c r="E168" s="6">
        <v>8066</v>
      </c>
      <c r="F168" s="6">
        <v>6</v>
      </c>
      <c r="G168" s="6">
        <v>2425</v>
      </c>
      <c r="H168" s="6">
        <v>2187</v>
      </c>
      <c r="I168" s="6">
        <v>238</v>
      </c>
      <c r="J168" s="6">
        <v>7234</v>
      </c>
      <c r="K168" s="6">
        <v>131</v>
      </c>
      <c r="L168" s="6">
        <v>502</v>
      </c>
      <c r="M168" s="6">
        <v>653</v>
      </c>
      <c r="N168" s="6">
        <v>750</v>
      </c>
      <c r="O168" s="6">
        <v>4850</v>
      </c>
      <c r="P168" s="6">
        <v>348</v>
      </c>
      <c r="Q168" s="6">
        <v>0.70499999999999996</v>
      </c>
      <c r="R168" s="8">
        <f>VLOOKUP(A168,'Tabela IBGE_Município'!A:B,2)</f>
        <v>17196</v>
      </c>
      <c r="S168" s="4">
        <v>-53.281993120000003</v>
      </c>
      <c r="T168" s="4">
        <v>-17.83474365</v>
      </c>
    </row>
    <row r="169" spans="1:20" ht="15.75" customHeight="1">
      <c r="A169" s="29" t="s">
        <v>801</v>
      </c>
      <c r="B169" s="6" t="s">
        <v>609</v>
      </c>
      <c r="C169" s="6">
        <v>0</v>
      </c>
      <c r="D169" s="6">
        <v>20516</v>
      </c>
      <c r="E169" s="6">
        <v>20471</v>
      </c>
      <c r="F169" s="6">
        <v>45</v>
      </c>
      <c r="G169" s="6">
        <v>6676</v>
      </c>
      <c r="H169" s="6">
        <v>4968</v>
      </c>
      <c r="I169" s="6">
        <v>1708</v>
      </c>
      <c r="J169" s="6">
        <v>14996</v>
      </c>
      <c r="K169" s="6">
        <v>202</v>
      </c>
      <c r="L169" s="6">
        <v>821</v>
      </c>
      <c r="M169" s="6">
        <v>1063</v>
      </c>
      <c r="N169" s="6">
        <v>1217</v>
      </c>
      <c r="O169" s="6">
        <v>9431</v>
      </c>
      <c r="P169" s="6">
        <v>2262</v>
      </c>
      <c r="Q169" s="6">
        <v>0.72099999999999997</v>
      </c>
      <c r="R169" s="8">
        <f>VLOOKUP(A169,'Tabela IBGE_Município'!A:B,2)</f>
        <v>11133</v>
      </c>
      <c r="S169" s="4">
        <v>-53.89197386</v>
      </c>
      <c r="T169" s="4">
        <v>-23.870881409999999</v>
      </c>
    </row>
    <row r="170" spans="1:20" ht="15.75" customHeight="1">
      <c r="A170" s="29" t="s">
        <v>802</v>
      </c>
      <c r="B170" s="6" t="s">
        <v>616</v>
      </c>
      <c r="C170" s="6">
        <v>0</v>
      </c>
      <c r="D170" s="6">
        <v>38822</v>
      </c>
      <c r="E170" s="6">
        <v>38822</v>
      </c>
      <c r="F170" s="6">
        <v>0</v>
      </c>
      <c r="G170" s="6">
        <v>10392</v>
      </c>
      <c r="H170" s="6">
        <v>7448</v>
      </c>
      <c r="I170" s="6">
        <v>2944</v>
      </c>
      <c r="J170" s="6">
        <v>27332</v>
      </c>
      <c r="K170" s="6">
        <v>444</v>
      </c>
      <c r="L170" s="6">
        <v>1811</v>
      </c>
      <c r="M170" s="6">
        <v>2232</v>
      </c>
      <c r="N170" s="6">
        <v>2703</v>
      </c>
      <c r="O170" s="6">
        <v>16996</v>
      </c>
      <c r="P170" s="6">
        <v>3146</v>
      </c>
      <c r="Q170" s="6">
        <v>0.61399999999999999</v>
      </c>
      <c r="R170" s="8">
        <f>VLOOKUP(A170,'Tabela IBGE_Município'!A:B,2)</f>
        <v>22176</v>
      </c>
      <c r="S170" s="4">
        <v>-42.460948039999998</v>
      </c>
      <c r="T170" s="4">
        <v>-5.0365464339999999</v>
      </c>
    </row>
    <row r="171" spans="1:20" ht="15.75" customHeight="1">
      <c r="A171" s="29" t="s">
        <v>803</v>
      </c>
      <c r="B171" s="6" t="s">
        <v>620</v>
      </c>
      <c r="C171" s="6">
        <v>0</v>
      </c>
      <c r="D171" s="6">
        <v>16839</v>
      </c>
      <c r="E171" s="6">
        <v>16831</v>
      </c>
      <c r="F171" s="6">
        <v>8</v>
      </c>
      <c r="G171" s="6">
        <v>4990</v>
      </c>
      <c r="H171" s="6">
        <v>4181</v>
      </c>
      <c r="I171" s="6">
        <v>809</v>
      </c>
      <c r="J171" s="6">
        <v>14076</v>
      </c>
      <c r="K171" s="6">
        <v>201</v>
      </c>
      <c r="L171" s="6">
        <v>834</v>
      </c>
      <c r="M171" s="6">
        <v>1174</v>
      </c>
      <c r="N171" s="6">
        <v>1263</v>
      </c>
      <c r="O171" s="6">
        <v>9421</v>
      </c>
      <c r="P171" s="6">
        <v>1183</v>
      </c>
      <c r="Q171" s="6">
        <v>0.77</v>
      </c>
      <c r="R171" s="8">
        <f>VLOOKUP(A171,'Tabela IBGE_Município'!A:B,2)</f>
        <v>40605</v>
      </c>
      <c r="S171" s="4">
        <v>-47.259056919999999</v>
      </c>
      <c r="T171" s="4">
        <v>-23.533373050000002</v>
      </c>
    </row>
    <row r="172" spans="1:20" ht="15.75" customHeight="1">
      <c r="A172" s="29" t="s">
        <v>804</v>
      </c>
      <c r="B172" s="6" t="s">
        <v>627</v>
      </c>
      <c r="C172" s="6">
        <v>0</v>
      </c>
      <c r="D172" s="6">
        <v>14088</v>
      </c>
      <c r="E172" s="6">
        <v>14073</v>
      </c>
      <c r="F172" s="6">
        <v>15</v>
      </c>
      <c r="G172" s="6">
        <v>2335</v>
      </c>
      <c r="H172" s="6">
        <v>1367</v>
      </c>
      <c r="I172" s="6">
        <v>968</v>
      </c>
      <c r="J172" s="6">
        <v>7848</v>
      </c>
      <c r="K172" s="6">
        <v>203</v>
      </c>
      <c r="L172" s="6">
        <v>775</v>
      </c>
      <c r="M172" s="6">
        <v>1192</v>
      </c>
      <c r="N172" s="6">
        <v>1109</v>
      </c>
      <c r="O172" s="6">
        <v>4166</v>
      </c>
      <c r="P172" s="6">
        <v>403</v>
      </c>
      <c r="Q172" s="6">
        <v>0.52700000000000002</v>
      </c>
      <c r="R172" s="8">
        <f>VLOOKUP(A172,'Tabela IBGE_Município'!A:B,2)</f>
        <v>18767</v>
      </c>
      <c r="S172" s="4">
        <v>-64.813534680000004</v>
      </c>
      <c r="T172" s="4">
        <v>-3.2165837689999899</v>
      </c>
    </row>
    <row r="173" spans="1:20" ht="15.75" customHeight="1">
      <c r="A173" s="29" t="s">
        <v>805</v>
      </c>
      <c r="B173" s="6" t="s">
        <v>602</v>
      </c>
      <c r="C173" s="6">
        <v>0</v>
      </c>
      <c r="D173" s="6">
        <v>4444</v>
      </c>
      <c r="E173" s="6">
        <v>4436</v>
      </c>
      <c r="F173" s="6">
        <v>8</v>
      </c>
      <c r="G173" s="6">
        <v>1405</v>
      </c>
      <c r="H173" s="6">
        <v>694</v>
      </c>
      <c r="I173" s="6">
        <v>711</v>
      </c>
      <c r="J173" s="6">
        <v>2109</v>
      </c>
      <c r="K173" s="6">
        <v>30</v>
      </c>
      <c r="L173" s="6">
        <v>110</v>
      </c>
      <c r="M173" s="6">
        <v>161</v>
      </c>
      <c r="N173" s="6">
        <v>183</v>
      </c>
      <c r="O173" s="6">
        <v>1282</v>
      </c>
      <c r="P173" s="6">
        <v>343</v>
      </c>
      <c r="Q173" s="6">
        <v>0.59</v>
      </c>
      <c r="R173" s="8">
        <f>VLOOKUP(A173,'Tabela IBGE_Município'!A:B,2)</f>
        <v>16220</v>
      </c>
      <c r="S173" s="4">
        <v>-41.72644227</v>
      </c>
      <c r="T173" s="4">
        <v>-19.414469690000001</v>
      </c>
    </row>
    <row r="174" spans="1:20" ht="15.75" customHeight="1">
      <c r="A174" s="29" t="s">
        <v>806</v>
      </c>
      <c r="B174" s="6" t="s">
        <v>620</v>
      </c>
      <c r="C174" s="6">
        <v>0</v>
      </c>
      <c r="D174" s="6">
        <v>3897</v>
      </c>
      <c r="E174" s="6">
        <v>3894</v>
      </c>
      <c r="F174" s="6">
        <v>3</v>
      </c>
      <c r="G174" s="6">
        <v>1428</v>
      </c>
      <c r="H174" s="6">
        <v>977</v>
      </c>
      <c r="I174" s="6">
        <v>451</v>
      </c>
      <c r="J174" s="6">
        <v>2648</v>
      </c>
      <c r="K174" s="6">
        <v>14</v>
      </c>
      <c r="L174" s="6">
        <v>107</v>
      </c>
      <c r="M174" s="6">
        <v>141</v>
      </c>
      <c r="N174" s="6">
        <v>172</v>
      </c>
      <c r="O174" s="6">
        <v>1667</v>
      </c>
      <c r="P174" s="6">
        <v>547</v>
      </c>
      <c r="Q174" s="6">
        <v>0.72799999999999998</v>
      </c>
      <c r="R174" s="8">
        <f>VLOOKUP(A174,'Tabela IBGE_Município'!A:B,2)</f>
        <v>3844</v>
      </c>
      <c r="S174" s="4">
        <v>-49.911184810000002</v>
      </c>
      <c r="T174" s="4">
        <v>-20.31987625</v>
      </c>
    </row>
    <row r="175" spans="1:20" ht="15.75" customHeight="1">
      <c r="A175" s="29" t="s">
        <v>807</v>
      </c>
      <c r="B175" s="6" t="s">
        <v>620</v>
      </c>
      <c r="C175" s="6">
        <v>0</v>
      </c>
      <c r="D175" s="6">
        <v>23513</v>
      </c>
      <c r="E175" s="6">
        <v>23493</v>
      </c>
      <c r="F175" s="6">
        <v>20</v>
      </c>
      <c r="G175" s="6">
        <v>7431</v>
      </c>
      <c r="H175" s="6">
        <v>6646</v>
      </c>
      <c r="I175" s="6">
        <v>785</v>
      </c>
      <c r="J175" s="6">
        <v>20257</v>
      </c>
      <c r="K175" s="6">
        <v>240</v>
      </c>
      <c r="L175" s="6">
        <v>1039</v>
      </c>
      <c r="M175" s="6">
        <v>1502</v>
      </c>
      <c r="N175" s="6">
        <v>1739</v>
      </c>
      <c r="O175" s="6">
        <v>13165</v>
      </c>
      <c r="P175" s="6">
        <v>2572</v>
      </c>
      <c r="Q175" s="6">
        <v>0.75800000000000001</v>
      </c>
      <c r="R175" s="8">
        <f>VLOOKUP(A175,'Tabela IBGE_Município'!A:B,2)</f>
        <v>3647</v>
      </c>
      <c r="S175" s="4">
        <v>-51.468797270000003</v>
      </c>
      <c r="T175" s="4">
        <v>-22.077779</v>
      </c>
    </row>
    <row r="176" spans="1:20" ht="15.75" customHeight="1">
      <c r="A176" s="29" t="s">
        <v>5427</v>
      </c>
      <c r="B176" s="6" t="s">
        <v>620</v>
      </c>
      <c r="C176" s="6">
        <v>0</v>
      </c>
      <c r="D176" s="6">
        <v>4650</v>
      </c>
      <c r="E176" s="6">
        <v>4645</v>
      </c>
      <c r="F176" s="6">
        <v>5</v>
      </c>
      <c r="G176" s="6">
        <v>1012</v>
      </c>
      <c r="H176" s="6">
        <v>909</v>
      </c>
      <c r="I176" s="6">
        <v>103</v>
      </c>
      <c r="J176" s="6">
        <v>2952</v>
      </c>
      <c r="K176" s="6">
        <v>50</v>
      </c>
      <c r="L176" s="6">
        <v>186</v>
      </c>
      <c r="M176" s="6">
        <v>224</v>
      </c>
      <c r="N176" s="6">
        <v>263</v>
      </c>
      <c r="O176" s="6">
        <v>1810</v>
      </c>
      <c r="P176" s="6">
        <v>419</v>
      </c>
      <c r="Q176" s="6">
        <v>0.68799999999999994</v>
      </c>
      <c r="R176" s="8">
        <f>VLOOKUP(A176,'Tabela IBGE_Município'!A:B,2)</f>
        <v>24998</v>
      </c>
      <c r="S176" s="4">
        <v>-49.720609019999998</v>
      </c>
      <c r="T176" s="4">
        <v>-22.07637463</v>
      </c>
    </row>
    <row r="177" spans="1:20" ht="15.75" customHeight="1">
      <c r="A177" s="29" t="s">
        <v>809</v>
      </c>
      <c r="B177" s="6" t="s">
        <v>620</v>
      </c>
      <c r="C177" s="6">
        <v>0</v>
      </c>
      <c r="D177" s="6">
        <v>3000</v>
      </c>
      <c r="E177" s="6">
        <v>3000</v>
      </c>
      <c r="F177" s="6">
        <v>0</v>
      </c>
      <c r="G177" s="6">
        <v>912</v>
      </c>
      <c r="H177" s="6">
        <v>824</v>
      </c>
      <c r="I177" s="6">
        <v>88</v>
      </c>
      <c r="J177" s="6">
        <v>2688</v>
      </c>
      <c r="K177" s="6">
        <v>49</v>
      </c>
      <c r="L177" s="6">
        <v>153</v>
      </c>
      <c r="M177" s="6">
        <v>190</v>
      </c>
      <c r="N177" s="6">
        <v>255</v>
      </c>
      <c r="O177" s="6">
        <v>1685</v>
      </c>
      <c r="P177" s="6">
        <v>356</v>
      </c>
      <c r="Q177" s="6">
        <v>0.72199999999999998</v>
      </c>
      <c r="R177" s="8">
        <f>VLOOKUP(A177,'Tabela IBGE_Município'!A:B,2)</f>
        <v>5274</v>
      </c>
      <c r="S177" s="4">
        <v>-49.763033030000003</v>
      </c>
      <c r="T177" s="4">
        <v>-22.445010150000002</v>
      </c>
    </row>
    <row r="178" spans="1:20" ht="15.75" customHeight="1">
      <c r="A178" s="29" t="s">
        <v>810</v>
      </c>
      <c r="B178" s="6" t="s">
        <v>602</v>
      </c>
      <c r="C178" s="6">
        <v>0</v>
      </c>
      <c r="D178" s="6">
        <v>15261</v>
      </c>
      <c r="E178" s="6">
        <v>15261</v>
      </c>
      <c r="F178" s="6">
        <v>0</v>
      </c>
      <c r="G178" s="6">
        <v>4647</v>
      </c>
      <c r="H178" s="6">
        <v>3515</v>
      </c>
      <c r="I178" s="6">
        <v>1132</v>
      </c>
      <c r="J178" s="6">
        <v>11344</v>
      </c>
      <c r="K178" s="6">
        <v>128</v>
      </c>
      <c r="L178" s="6">
        <v>599</v>
      </c>
      <c r="M178" s="6">
        <v>831</v>
      </c>
      <c r="N178" s="6">
        <v>1018</v>
      </c>
      <c r="O178" s="6">
        <v>7124</v>
      </c>
      <c r="P178" s="6">
        <v>1644</v>
      </c>
      <c r="Q178" s="6">
        <v>0.68</v>
      </c>
      <c r="R178" s="8">
        <f>VLOOKUP(A178,'Tabela IBGE_Município'!A:B,2)</f>
        <v>3237</v>
      </c>
      <c r="S178" s="4">
        <v>-43.066083239999998</v>
      </c>
      <c r="T178" s="4">
        <v>-20.114763480000001</v>
      </c>
    </row>
    <row r="179" spans="1:20" ht="15.75" customHeight="1">
      <c r="A179" s="29" t="s">
        <v>811</v>
      </c>
      <c r="B179" s="6" t="s">
        <v>617</v>
      </c>
      <c r="C179" s="6">
        <v>0</v>
      </c>
      <c r="D179" s="6">
        <v>195673</v>
      </c>
      <c r="E179" s="6">
        <v>195483</v>
      </c>
      <c r="F179" s="6">
        <v>190</v>
      </c>
      <c r="G179" s="6">
        <v>60221</v>
      </c>
      <c r="H179" s="6">
        <v>60221</v>
      </c>
      <c r="J179" s="6">
        <v>194483</v>
      </c>
      <c r="K179" s="6">
        <v>2857</v>
      </c>
      <c r="L179" s="6">
        <v>11832</v>
      </c>
      <c r="M179" s="6">
        <v>16525</v>
      </c>
      <c r="N179" s="6">
        <v>19930</v>
      </c>
      <c r="O179" s="6">
        <v>126085</v>
      </c>
      <c r="P179" s="6">
        <v>17254</v>
      </c>
      <c r="Q179" s="6">
        <v>0.7</v>
      </c>
      <c r="R179" s="8">
        <f>VLOOKUP(A179,'Tabela IBGE_Município'!A:B,2)</f>
        <v>8396</v>
      </c>
      <c r="S179" s="4">
        <v>-51.07772945</v>
      </c>
      <c r="T179" s="4">
        <v>-29.99749306</v>
      </c>
    </row>
    <row r="180" spans="1:20" ht="15.75" customHeight="1">
      <c r="A180" s="29" t="s">
        <v>811</v>
      </c>
      <c r="B180" s="6" t="s">
        <v>613</v>
      </c>
      <c r="C180" s="6">
        <v>0</v>
      </c>
      <c r="D180" s="6">
        <v>8374</v>
      </c>
      <c r="E180" s="6">
        <v>8374</v>
      </c>
      <c r="F180" s="6">
        <v>0</v>
      </c>
      <c r="G180" s="6">
        <v>2605</v>
      </c>
      <c r="H180" s="6">
        <v>2398</v>
      </c>
      <c r="I180" s="6">
        <v>207</v>
      </c>
      <c r="J180" s="6">
        <v>7699</v>
      </c>
      <c r="K180" s="6">
        <v>118</v>
      </c>
      <c r="L180" s="6">
        <v>467</v>
      </c>
      <c r="M180" s="6">
        <v>714</v>
      </c>
      <c r="N180" s="6">
        <v>732</v>
      </c>
      <c r="O180" s="6">
        <v>4885</v>
      </c>
      <c r="P180" s="6">
        <v>783</v>
      </c>
      <c r="Q180" s="6">
        <v>0.70799999999999996</v>
      </c>
      <c r="R180" s="8">
        <f>VLOOKUP(A180,'Tabela IBGE_Município'!A:B,2)</f>
        <v>8396</v>
      </c>
      <c r="S180" s="4">
        <v>-49.126811410000002</v>
      </c>
      <c r="T180" s="4">
        <v>-12.478815320000001</v>
      </c>
    </row>
    <row r="181" spans="1:20" ht="15.75" customHeight="1">
      <c r="A181" s="29" t="s">
        <v>5428</v>
      </c>
      <c r="B181" s="6" t="s">
        <v>602</v>
      </c>
      <c r="C181" s="6">
        <v>0</v>
      </c>
      <c r="D181" s="6">
        <v>3546</v>
      </c>
      <c r="E181" s="6">
        <v>3546</v>
      </c>
      <c r="F181" s="6">
        <v>0</v>
      </c>
      <c r="G181" s="6">
        <v>966</v>
      </c>
      <c r="H181" s="6">
        <v>412</v>
      </c>
      <c r="I181" s="6">
        <v>554</v>
      </c>
      <c r="J181" s="6">
        <v>1441</v>
      </c>
      <c r="K181" s="6">
        <v>29</v>
      </c>
      <c r="L181" s="6">
        <v>98</v>
      </c>
      <c r="M181" s="6">
        <v>152</v>
      </c>
      <c r="N181" s="6">
        <v>159</v>
      </c>
      <c r="O181" s="6">
        <v>858</v>
      </c>
      <c r="P181" s="6">
        <v>145</v>
      </c>
      <c r="Q181" s="6">
        <v>0.56999999999999995</v>
      </c>
      <c r="R181" s="8">
        <f>VLOOKUP(A181,'Tabela IBGE_Município'!A:B,2)</f>
        <v>3605</v>
      </c>
      <c r="S181" s="4">
        <v>-43.36608434</v>
      </c>
      <c r="T181" s="4">
        <v>-18.733593020000001</v>
      </c>
    </row>
    <row r="182" spans="1:20" ht="15.75" customHeight="1">
      <c r="A182" s="29" t="s">
        <v>5429</v>
      </c>
      <c r="B182" s="6" t="s">
        <v>616</v>
      </c>
      <c r="C182" s="6">
        <v>0</v>
      </c>
      <c r="D182" s="6">
        <v>5050</v>
      </c>
      <c r="E182" s="6">
        <v>5050</v>
      </c>
      <c r="F182" s="6">
        <v>0</v>
      </c>
      <c r="G182" s="6">
        <v>1289</v>
      </c>
      <c r="H182" s="6">
        <v>487</v>
      </c>
      <c r="I182" s="6">
        <v>802</v>
      </c>
      <c r="J182" s="6">
        <v>1843</v>
      </c>
      <c r="K182" s="6">
        <v>25</v>
      </c>
      <c r="L182" s="6">
        <v>132</v>
      </c>
      <c r="M182" s="6">
        <v>178</v>
      </c>
      <c r="N182" s="6">
        <v>194</v>
      </c>
      <c r="O182" s="6">
        <v>1150</v>
      </c>
      <c r="P182" s="6">
        <v>164</v>
      </c>
      <c r="Q182" s="6">
        <v>0.57799999999999996</v>
      </c>
      <c r="R182" s="8">
        <f>VLOOKUP(A182,'Tabela IBGE_Município'!A:B,2)</f>
        <v>5445</v>
      </c>
      <c r="S182" s="4">
        <v>-43.863071580000003</v>
      </c>
      <c r="T182" s="4">
        <v>-8.4439590720000002</v>
      </c>
    </row>
    <row r="183" spans="1:20" ht="15.75" customHeight="1">
      <c r="A183" s="29" t="s">
        <v>5430</v>
      </c>
      <c r="B183" s="6" t="s">
        <v>600</v>
      </c>
      <c r="C183" s="6">
        <v>0</v>
      </c>
      <c r="D183" s="6">
        <v>8084</v>
      </c>
      <c r="E183" s="6">
        <v>8084</v>
      </c>
      <c r="F183" s="6">
        <v>0</v>
      </c>
      <c r="G183" s="6">
        <v>2423</v>
      </c>
      <c r="H183" s="6">
        <v>2049</v>
      </c>
      <c r="I183" s="6">
        <v>374</v>
      </c>
      <c r="J183" s="6">
        <v>6762</v>
      </c>
      <c r="K183" s="6">
        <v>114</v>
      </c>
      <c r="L183" s="6">
        <v>443</v>
      </c>
      <c r="M183" s="6">
        <v>658</v>
      </c>
      <c r="N183" s="6">
        <v>710</v>
      </c>
      <c r="O183" s="6">
        <v>4202</v>
      </c>
      <c r="P183" s="6">
        <v>635</v>
      </c>
      <c r="Q183" s="6">
        <v>0.66</v>
      </c>
      <c r="R183" s="8">
        <f>VLOOKUP(A183,'Tabela IBGE_Município'!A:B,2)</f>
        <v>8705</v>
      </c>
      <c r="S183" s="4">
        <v>-46.515637689999998</v>
      </c>
      <c r="T183" s="4">
        <v>-14.48283911</v>
      </c>
    </row>
    <row r="184" spans="1:20" ht="15.75" customHeight="1">
      <c r="A184" s="29" t="s">
        <v>5431</v>
      </c>
      <c r="B184" s="6" t="s">
        <v>609</v>
      </c>
      <c r="C184" s="6">
        <v>0</v>
      </c>
      <c r="D184" s="6">
        <v>10283</v>
      </c>
      <c r="E184" s="6">
        <v>10270</v>
      </c>
      <c r="F184" s="6">
        <v>13</v>
      </c>
      <c r="G184" s="6">
        <v>3143</v>
      </c>
      <c r="H184" s="6">
        <v>2293</v>
      </c>
      <c r="I184" s="6">
        <v>850</v>
      </c>
      <c r="J184" s="6">
        <v>7305</v>
      </c>
      <c r="K184" s="6">
        <v>89</v>
      </c>
      <c r="L184" s="6">
        <v>318</v>
      </c>
      <c r="M184" s="6">
        <v>458</v>
      </c>
      <c r="N184" s="6">
        <v>548</v>
      </c>
      <c r="O184" s="6">
        <v>4755</v>
      </c>
      <c r="P184" s="6">
        <v>1137</v>
      </c>
      <c r="Q184" s="6">
        <v>0.70799999999999996</v>
      </c>
      <c r="R184" s="8">
        <f>VLOOKUP(A184,'Tabela IBGE_Município'!A:B,2)</f>
        <v>11503</v>
      </c>
      <c r="S184" s="4">
        <v>-51.22921633</v>
      </c>
      <c r="T184" s="4">
        <v>-22.780378769999999</v>
      </c>
    </row>
    <row r="185" spans="1:20" ht="15.75" customHeight="1">
      <c r="A185" s="29" t="s">
        <v>5432</v>
      </c>
      <c r="B185" s="6" t="s">
        <v>625</v>
      </c>
      <c r="C185" s="6">
        <v>0</v>
      </c>
      <c r="D185" s="6">
        <v>16853</v>
      </c>
      <c r="E185" s="6">
        <v>16841</v>
      </c>
      <c r="F185" s="6">
        <v>12</v>
      </c>
      <c r="G185" s="6">
        <v>5051</v>
      </c>
      <c r="H185" s="6">
        <v>2702</v>
      </c>
      <c r="I185" s="6">
        <v>2349</v>
      </c>
      <c r="J185" s="6">
        <v>8763</v>
      </c>
      <c r="K185" s="6">
        <v>124</v>
      </c>
      <c r="L185" s="6">
        <v>591</v>
      </c>
      <c r="M185" s="6">
        <v>762</v>
      </c>
      <c r="N185" s="6">
        <v>873</v>
      </c>
      <c r="O185" s="6">
        <v>5653</v>
      </c>
      <c r="P185" s="6">
        <v>760</v>
      </c>
      <c r="Q185" s="6">
        <v>0.64300000000000002</v>
      </c>
      <c r="R185" s="8">
        <f>VLOOKUP(A185,'Tabela IBGE_Município'!A:B,2)</f>
        <v>11503</v>
      </c>
      <c r="S185" s="4">
        <v>-62.277274869999999</v>
      </c>
      <c r="T185" s="4">
        <v>-11.34413002</v>
      </c>
    </row>
    <row r="186" spans="1:20" ht="15.75" customHeight="1">
      <c r="A186" s="29" t="s">
        <v>817</v>
      </c>
      <c r="B186" s="6" t="s">
        <v>626</v>
      </c>
      <c r="C186" s="6">
        <v>0</v>
      </c>
      <c r="D186" s="6">
        <v>9327</v>
      </c>
      <c r="E186" s="6">
        <v>9327</v>
      </c>
      <c r="F186" s="6">
        <v>0</v>
      </c>
      <c r="G186" s="6">
        <v>1022</v>
      </c>
      <c r="H186" s="6">
        <v>309</v>
      </c>
      <c r="I186" s="6">
        <v>713</v>
      </c>
      <c r="J186" s="6">
        <v>1218</v>
      </c>
      <c r="K186" s="6">
        <v>27</v>
      </c>
      <c r="L186" s="6">
        <v>103</v>
      </c>
      <c r="M186" s="6">
        <v>152</v>
      </c>
      <c r="N186" s="6">
        <v>152</v>
      </c>
      <c r="O186" s="6">
        <v>712</v>
      </c>
      <c r="P186" s="6">
        <v>72</v>
      </c>
      <c r="Q186" s="6">
        <v>0.48399999999999999</v>
      </c>
      <c r="R186" s="8">
        <f>VLOOKUP(A186,'Tabela IBGE_Município'!A:B,2)</f>
        <v>14106</v>
      </c>
      <c r="S186" s="4">
        <v>-61.420590169999997</v>
      </c>
      <c r="T186" s="4">
        <v>3.6521184450000002</v>
      </c>
    </row>
    <row r="187" spans="1:20" ht="15.75" customHeight="1">
      <c r="A187" s="29" t="s">
        <v>5433</v>
      </c>
      <c r="B187" s="6" t="s">
        <v>624</v>
      </c>
      <c r="C187" s="6">
        <v>0</v>
      </c>
      <c r="D187" s="6">
        <v>34730</v>
      </c>
      <c r="E187" s="6">
        <v>34668</v>
      </c>
      <c r="F187" s="6">
        <v>62</v>
      </c>
      <c r="G187" s="6">
        <v>9056</v>
      </c>
      <c r="H187" s="6">
        <v>7341</v>
      </c>
      <c r="I187" s="6">
        <v>1715</v>
      </c>
      <c r="J187" s="6">
        <v>22526</v>
      </c>
      <c r="K187" s="6">
        <v>361</v>
      </c>
      <c r="L187" s="6">
        <v>1278</v>
      </c>
      <c r="M187" s="6">
        <v>1881</v>
      </c>
      <c r="N187" s="6">
        <v>2040</v>
      </c>
      <c r="O187" s="6">
        <v>14516</v>
      </c>
      <c r="P187" s="6">
        <v>2450</v>
      </c>
      <c r="Q187" s="6">
        <v>0.67</v>
      </c>
      <c r="R187" s="8">
        <f>VLOOKUP(A187,'Tabela IBGE_Município'!A:B,2)</f>
        <v>14106</v>
      </c>
      <c r="S187" s="4">
        <v>-55.243827690000003</v>
      </c>
      <c r="T187" s="4">
        <v>-23.100582240000001</v>
      </c>
    </row>
    <row r="188" spans="1:20" ht="15.75" customHeight="1">
      <c r="A188" s="29" t="s">
        <v>577</v>
      </c>
      <c r="B188" s="6" t="s">
        <v>628</v>
      </c>
      <c r="C188" s="6">
        <v>0</v>
      </c>
      <c r="D188" s="6">
        <v>8069</v>
      </c>
      <c r="E188" s="6">
        <v>8069</v>
      </c>
      <c r="F188" s="6">
        <v>0</v>
      </c>
      <c r="G188" s="6">
        <v>1784</v>
      </c>
      <c r="H188" s="6">
        <v>1528</v>
      </c>
      <c r="I188" s="6">
        <v>256</v>
      </c>
      <c r="J188" s="6">
        <v>6353</v>
      </c>
      <c r="K188" s="6">
        <v>127</v>
      </c>
      <c r="L188" s="6">
        <v>515</v>
      </c>
      <c r="M188" s="6">
        <v>771</v>
      </c>
      <c r="N188" s="6">
        <v>823</v>
      </c>
      <c r="O188" s="6">
        <v>3707</v>
      </c>
      <c r="P188" s="6">
        <v>410</v>
      </c>
      <c r="Q188" s="6">
        <v>0.64200000000000002</v>
      </c>
      <c r="R188" s="8">
        <f>VLOOKUP(A188,'Tabela IBGE_Município'!A:B,2)</f>
        <v>39826</v>
      </c>
      <c r="S188" s="4">
        <v>-50.793214470000002</v>
      </c>
      <c r="T188" s="4">
        <v>2.0539212450000002</v>
      </c>
    </row>
    <row r="189" spans="1:20" ht="15.75" customHeight="1">
      <c r="A189" s="29" t="s">
        <v>5434</v>
      </c>
      <c r="B189" s="6" t="s">
        <v>614</v>
      </c>
      <c r="C189" s="6">
        <v>0</v>
      </c>
      <c r="D189" s="6">
        <v>6431</v>
      </c>
      <c r="E189" s="6">
        <v>6431</v>
      </c>
      <c r="F189" s="6">
        <v>0</v>
      </c>
      <c r="G189" s="6">
        <v>1508</v>
      </c>
      <c r="H189" s="6">
        <v>1143</v>
      </c>
      <c r="I189" s="6">
        <v>365</v>
      </c>
      <c r="J189" s="6">
        <v>4821</v>
      </c>
      <c r="K189" s="6">
        <v>114</v>
      </c>
      <c r="L189" s="6">
        <v>413</v>
      </c>
      <c r="M189" s="6">
        <v>626</v>
      </c>
      <c r="N189" s="6">
        <v>660</v>
      </c>
      <c r="O189" s="6">
        <v>2645</v>
      </c>
      <c r="P189" s="6">
        <v>363</v>
      </c>
      <c r="Q189" s="6">
        <v>0.52</v>
      </c>
      <c r="R189" s="8">
        <f>VLOOKUP(A189,'Tabela IBGE_Município'!A:B,2)</f>
        <v>9187</v>
      </c>
      <c r="S189" s="4">
        <v>-46.009179899999999</v>
      </c>
      <c r="T189" s="4">
        <v>-1.680921495</v>
      </c>
    </row>
    <row r="190" spans="1:20" ht="15.75" customHeight="1">
      <c r="A190" s="29" t="s">
        <v>820</v>
      </c>
      <c r="B190" s="6" t="s">
        <v>609</v>
      </c>
      <c r="C190" s="6">
        <v>0</v>
      </c>
      <c r="D190" s="6">
        <v>5443</v>
      </c>
      <c r="E190" s="6">
        <v>5443</v>
      </c>
      <c r="F190" s="6">
        <v>0</v>
      </c>
      <c r="G190" s="6">
        <v>1646</v>
      </c>
      <c r="H190" s="6">
        <v>1313</v>
      </c>
      <c r="I190" s="6">
        <v>333</v>
      </c>
      <c r="J190" s="6">
        <v>4324</v>
      </c>
      <c r="K190" s="6">
        <v>70</v>
      </c>
      <c r="L190" s="6">
        <v>284</v>
      </c>
      <c r="M190" s="6">
        <v>357</v>
      </c>
      <c r="N190" s="6">
        <v>417</v>
      </c>
      <c r="O190" s="6">
        <v>2786</v>
      </c>
      <c r="P190" s="6">
        <v>410</v>
      </c>
      <c r="Q190" s="6">
        <v>0.66900000000000004</v>
      </c>
      <c r="R190" s="8">
        <f>VLOOKUP(A190,'Tabela IBGE_Município'!A:B,2)</f>
        <v>7005</v>
      </c>
      <c r="S190" s="4">
        <v>-52.786787349999997</v>
      </c>
      <c r="T190" s="4">
        <v>-23.097370290000001</v>
      </c>
    </row>
    <row r="191" spans="1:20" ht="15.75" customHeight="1">
      <c r="A191" s="29" t="s">
        <v>821</v>
      </c>
      <c r="B191" s="6" t="s">
        <v>612</v>
      </c>
      <c r="C191" s="6">
        <v>0</v>
      </c>
      <c r="D191" s="6">
        <v>21939</v>
      </c>
      <c r="E191" s="6">
        <v>21932</v>
      </c>
      <c r="F191" s="6">
        <v>7</v>
      </c>
      <c r="G191" s="6">
        <v>6189</v>
      </c>
      <c r="H191" s="6">
        <v>4648</v>
      </c>
      <c r="I191" s="6">
        <v>1541</v>
      </c>
      <c r="J191" s="6">
        <v>15319</v>
      </c>
      <c r="K191" s="6">
        <v>234</v>
      </c>
      <c r="L191" s="6">
        <v>1032</v>
      </c>
      <c r="M191" s="6">
        <v>1391</v>
      </c>
      <c r="N191" s="6">
        <v>1560</v>
      </c>
      <c r="O191" s="6">
        <v>9478</v>
      </c>
      <c r="P191" s="6">
        <v>1624</v>
      </c>
      <c r="Q191" s="6">
        <v>0.57999999999999996</v>
      </c>
      <c r="R191" s="8">
        <f>VLOOKUP(A191,'Tabela IBGE_Município'!A:B,2)</f>
        <v>6332</v>
      </c>
      <c r="S191" s="4">
        <v>-35.450772919999999</v>
      </c>
      <c r="T191" s="4">
        <v>-8.3784869999999998</v>
      </c>
    </row>
    <row r="192" spans="1:20" ht="15.75" customHeight="1">
      <c r="A192" s="29" t="s">
        <v>822</v>
      </c>
      <c r="B192" s="6" t="s">
        <v>617</v>
      </c>
      <c r="C192" s="6">
        <v>0</v>
      </c>
      <c r="D192" s="6">
        <v>6353</v>
      </c>
      <c r="E192" s="6">
        <v>6350</v>
      </c>
      <c r="F192" s="6">
        <v>3</v>
      </c>
      <c r="G192" s="6">
        <v>2117</v>
      </c>
      <c r="H192" s="6">
        <v>658</v>
      </c>
      <c r="I192" s="6">
        <v>1459</v>
      </c>
      <c r="J192" s="6">
        <v>1866</v>
      </c>
      <c r="K192" s="6">
        <v>21</v>
      </c>
      <c r="L192" s="6">
        <v>113</v>
      </c>
      <c r="M192" s="6">
        <v>159</v>
      </c>
      <c r="N192" s="6">
        <v>147</v>
      </c>
      <c r="O192" s="6">
        <v>1174</v>
      </c>
      <c r="P192" s="6">
        <v>252</v>
      </c>
      <c r="Q192" s="6">
        <v>0.624</v>
      </c>
      <c r="R192" s="8">
        <f>VLOOKUP(A192,'Tabela IBGE_Município'!A:B,2)</f>
        <v>22870</v>
      </c>
      <c r="S192" s="4">
        <v>-52.251270399999903</v>
      </c>
      <c r="T192" s="4">
        <v>-30.875147599999998</v>
      </c>
    </row>
    <row r="193" spans="1:20" ht="15.75" customHeight="1">
      <c r="A193" s="29" t="s">
        <v>823</v>
      </c>
      <c r="B193" s="6" t="s">
        <v>600</v>
      </c>
      <c r="C193" s="6">
        <v>0</v>
      </c>
      <c r="D193" s="6">
        <v>3434</v>
      </c>
      <c r="E193" s="6">
        <v>3434</v>
      </c>
      <c r="F193" s="6">
        <v>0</v>
      </c>
      <c r="G193" s="6">
        <v>1091</v>
      </c>
      <c r="H193" s="6">
        <v>377</v>
      </c>
      <c r="I193" s="6">
        <v>714</v>
      </c>
      <c r="J193" s="6">
        <v>1101</v>
      </c>
      <c r="K193" s="6">
        <v>14</v>
      </c>
      <c r="L193" s="6">
        <v>44</v>
      </c>
      <c r="M193" s="6">
        <v>99</v>
      </c>
      <c r="N193" s="6">
        <v>106</v>
      </c>
      <c r="O193" s="6">
        <v>719</v>
      </c>
      <c r="P193" s="6">
        <v>119</v>
      </c>
      <c r="Q193" s="6">
        <v>0.60899999999999999</v>
      </c>
      <c r="R193" s="8">
        <f>VLOOKUP(A193,'Tabela IBGE_Município'!A:B,2)</f>
        <v>7085</v>
      </c>
      <c r="S193" s="4">
        <v>-49.295377219999999</v>
      </c>
      <c r="T193" s="4">
        <v>-13.92548186</v>
      </c>
    </row>
    <row r="194" spans="1:20" ht="15.75" customHeight="1">
      <c r="A194" s="29" t="s">
        <v>824</v>
      </c>
      <c r="B194" s="6" t="s">
        <v>616</v>
      </c>
      <c r="C194" s="6">
        <v>0</v>
      </c>
      <c r="D194" s="6">
        <v>17135</v>
      </c>
      <c r="E194" s="6">
        <v>17135</v>
      </c>
      <c r="F194" s="6">
        <v>0</v>
      </c>
      <c r="G194" s="6">
        <v>4870</v>
      </c>
      <c r="H194" s="6">
        <v>2587</v>
      </c>
      <c r="I194" s="6">
        <v>2283</v>
      </c>
      <c r="J194" s="6">
        <v>8738</v>
      </c>
      <c r="K194" s="6">
        <v>130</v>
      </c>
      <c r="L194" s="6">
        <v>539</v>
      </c>
      <c r="M194" s="6">
        <v>633</v>
      </c>
      <c r="N194" s="6">
        <v>831</v>
      </c>
      <c r="O194" s="6">
        <v>5350</v>
      </c>
      <c r="P194" s="6">
        <v>1255</v>
      </c>
      <c r="Q194" s="6">
        <v>0.59799999999999998</v>
      </c>
      <c r="R194" s="8">
        <f>VLOOKUP(A194,'Tabela IBGE_Município'!A:B,2)</f>
        <v>3845</v>
      </c>
      <c r="S194" s="4">
        <v>-42.853692819999999</v>
      </c>
      <c r="T194" s="4">
        <v>-6.2466107720000004</v>
      </c>
    </row>
    <row r="195" spans="1:20" ht="15.75" customHeight="1">
      <c r="A195" s="29" t="s">
        <v>5435</v>
      </c>
      <c r="B195" s="6" t="s">
        <v>614</v>
      </c>
      <c r="C195" s="6">
        <v>0</v>
      </c>
      <c r="D195" s="6">
        <v>37932</v>
      </c>
      <c r="E195" s="6">
        <v>37932</v>
      </c>
      <c r="F195" s="6">
        <v>0</v>
      </c>
      <c r="G195" s="6">
        <v>8326</v>
      </c>
      <c r="H195" s="6">
        <v>3852</v>
      </c>
      <c r="I195" s="6">
        <v>4473</v>
      </c>
      <c r="J195" s="6">
        <v>14910</v>
      </c>
      <c r="K195" s="6">
        <v>334</v>
      </c>
      <c r="L195" s="6">
        <v>1281</v>
      </c>
      <c r="M195" s="6">
        <v>1759</v>
      </c>
      <c r="N195" s="6">
        <v>1771</v>
      </c>
      <c r="O195" s="6">
        <v>8477</v>
      </c>
      <c r="P195" s="6">
        <v>1288</v>
      </c>
      <c r="Q195" s="6">
        <v>0.55500000000000005</v>
      </c>
      <c r="R195" s="8">
        <f>VLOOKUP(A195,'Tabela IBGE_Município'!A:B,2)</f>
        <v>17604</v>
      </c>
      <c r="S195" s="4">
        <v>-46.75063755</v>
      </c>
      <c r="T195" s="4">
        <v>-5.5576619999999997</v>
      </c>
    </row>
    <row r="196" spans="1:20" ht="15.75" customHeight="1">
      <c r="A196" s="29" t="s">
        <v>826</v>
      </c>
      <c r="B196" s="6" t="s">
        <v>608</v>
      </c>
      <c r="C196" s="6">
        <v>0</v>
      </c>
      <c r="D196" s="6">
        <v>34351</v>
      </c>
      <c r="E196" s="6">
        <v>34337</v>
      </c>
      <c r="F196" s="6">
        <v>14</v>
      </c>
      <c r="G196" s="6">
        <v>10418</v>
      </c>
      <c r="H196" s="6">
        <v>7720</v>
      </c>
      <c r="I196" s="6">
        <v>2698</v>
      </c>
      <c r="J196" s="6">
        <v>24819</v>
      </c>
      <c r="K196" s="6">
        <v>321</v>
      </c>
      <c r="L196" s="6">
        <v>1387</v>
      </c>
      <c r="M196" s="6">
        <v>2110</v>
      </c>
      <c r="N196" s="6">
        <v>2199</v>
      </c>
      <c r="O196" s="6">
        <v>15437</v>
      </c>
      <c r="P196" s="6">
        <v>3365</v>
      </c>
      <c r="Q196" s="6">
        <v>0.625</v>
      </c>
      <c r="R196" s="8">
        <f>VLOOKUP(A196,'Tabela IBGE_Município'!A:B,2)</f>
        <v>41729</v>
      </c>
      <c r="S196" s="4">
        <v>-39.598122499999903</v>
      </c>
      <c r="T196" s="4">
        <v>-13.03445136</v>
      </c>
    </row>
    <row r="197" spans="1:20" ht="15.75" customHeight="1">
      <c r="A197" s="29" t="s">
        <v>827</v>
      </c>
      <c r="B197" s="6" t="s">
        <v>627</v>
      </c>
      <c r="C197" s="6">
        <v>0</v>
      </c>
      <c r="D197" s="6">
        <v>9467</v>
      </c>
      <c r="E197" s="6">
        <v>9432</v>
      </c>
      <c r="F197" s="6">
        <v>35</v>
      </c>
      <c r="G197" s="6">
        <v>1429</v>
      </c>
      <c r="H197" s="6">
        <v>952</v>
      </c>
      <c r="I197" s="6">
        <v>477</v>
      </c>
      <c r="J197" s="6">
        <v>4868</v>
      </c>
      <c r="K197" s="6">
        <v>119</v>
      </c>
      <c r="L197" s="6">
        <v>446</v>
      </c>
      <c r="M197" s="6">
        <v>533</v>
      </c>
      <c r="N197" s="6">
        <v>678</v>
      </c>
      <c r="O197" s="6">
        <v>2813</v>
      </c>
      <c r="P197" s="6">
        <v>279</v>
      </c>
      <c r="Q197" s="6">
        <v>0.56000000000000005</v>
      </c>
      <c r="R197" s="8">
        <f>VLOOKUP(A197,'Tabela IBGE_Município'!A:B,2)</f>
        <v>37441</v>
      </c>
      <c r="S197" s="4">
        <v>-68.209614639999998</v>
      </c>
      <c r="T197" s="4">
        <v>-3.3668051879999998</v>
      </c>
    </row>
    <row r="198" spans="1:20" ht="15.75" customHeight="1">
      <c r="A198" s="29" t="s">
        <v>828</v>
      </c>
      <c r="B198" s="6" t="s">
        <v>608</v>
      </c>
      <c r="C198" s="6">
        <v>0</v>
      </c>
      <c r="D198" s="6">
        <v>25190</v>
      </c>
      <c r="E198" s="6">
        <v>25190</v>
      </c>
      <c r="F198" s="6">
        <v>0</v>
      </c>
      <c r="G198" s="6">
        <v>7169</v>
      </c>
      <c r="H198" s="6">
        <v>5663</v>
      </c>
      <c r="I198" s="6">
        <v>1506</v>
      </c>
      <c r="J198" s="6">
        <v>19897</v>
      </c>
      <c r="K198" s="6">
        <v>317</v>
      </c>
      <c r="L198" s="6">
        <v>1153</v>
      </c>
      <c r="M198" s="6">
        <v>1648</v>
      </c>
      <c r="N198" s="6">
        <v>1901</v>
      </c>
      <c r="O198" s="6">
        <v>12788</v>
      </c>
      <c r="P198" s="6">
        <v>2090</v>
      </c>
      <c r="Q198" s="6">
        <v>0.67</v>
      </c>
      <c r="R198" s="8">
        <f>VLOOKUP(A198,'Tabela IBGE_Município'!A:B,2)</f>
        <v>11736</v>
      </c>
      <c r="S198" s="4">
        <v>-38.755556919999997</v>
      </c>
      <c r="T198" s="4">
        <v>-12.400188399999999</v>
      </c>
    </row>
    <row r="199" spans="1:20" ht="15.75" customHeight="1">
      <c r="A199" s="29" t="s">
        <v>829</v>
      </c>
      <c r="B199" s="6" t="s">
        <v>608</v>
      </c>
      <c r="C199" s="6">
        <v>0</v>
      </c>
      <c r="D199" s="6">
        <v>15961</v>
      </c>
      <c r="E199" s="6">
        <v>15961</v>
      </c>
      <c r="F199" s="6">
        <v>0</v>
      </c>
      <c r="G199" s="6">
        <v>4343</v>
      </c>
      <c r="H199" s="6">
        <v>2919</v>
      </c>
      <c r="I199" s="6">
        <v>1424</v>
      </c>
      <c r="J199" s="6">
        <v>10815</v>
      </c>
      <c r="K199" s="6">
        <v>195</v>
      </c>
      <c r="L199" s="6">
        <v>847</v>
      </c>
      <c r="M199" s="6">
        <v>1089</v>
      </c>
      <c r="N199" s="6">
        <v>1254</v>
      </c>
      <c r="O199" s="6">
        <v>6374</v>
      </c>
      <c r="P199" s="6">
        <v>1056</v>
      </c>
      <c r="Q199" s="6">
        <v>0.56100000000000005</v>
      </c>
      <c r="R199" s="8">
        <f>VLOOKUP(A199,'Tabela IBGE_Município'!A:B,2)</f>
        <v>25048</v>
      </c>
      <c r="S199" s="4">
        <v>-41.43716328</v>
      </c>
      <c r="T199" s="4">
        <v>-11.44964586</v>
      </c>
    </row>
    <row r="200" spans="1:20" ht="15.75" customHeight="1">
      <c r="A200" s="29" t="s">
        <v>830</v>
      </c>
      <c r="B200" s="6" t="s">
        <v>620</v>
      </c>
      <c r="C200" s="6">
        <v>0</v>
      </c>
      <c r="D200" s="6">
        <v>210638</v>
      </c>
      <c r="E200" s="6">
        <v>210056</v>
      </c>
      <c r="F200" s="6">
        <v>582</v>
      </c>
      <c r="G200" s="6">
        <v>67721</v>
      </c>
      <c r="H200" s="6">
        <v>67445</v>
      </c>
      <c r="I200" s="6">
        <v>276</v>
      </c>
      <c r="J200" s="6">
        <v>208976</v>
      </c>
      <c r="K200" s="6">
        <v>2304</v>
      </c>
      <c r="L200" s="6">
        <v>9428</v>
      </c>
      <c r="M200" s="6">
        <v>12273</v>
      </c>
      <c r="N200" s="6">
        <v>14455</v>
      </c>
      <c r="O200" s="6">
        <v>143893</v>
      </c>
      <c r="P200" s="6">
        <v>26623</v>
      </c>
      <c r="Q200" s="6">
        <v>0.81</v>
      </c>
      <c r="R200" s="8">
        <f>VLOOKUP(A200,'Tabela IBGE_Município'!A:B,2)</f>
        <v>16090</v>
      </c>
      <c r="S200" s="4">
        <v>-47.33036293</v>
      </c>
      <c r="T200" s="4">
        <v>-22.740883499999999</v>
      </c>
    </row>
    <row r="201" spans="1:20" ht="15.75" customHeight="1">
      <c r="A201" s="29" t="s">
        <v>5436</v>
      </c>
      <c r="B201" s="6" t="s">
        <v>600</v>
      </c>
      <c r="C201" s="6">
        <v>0</v>
      </c>
      <c r="D201" s="6">
        <v>5508</v>
      </c>
      <c r="E201" s="6">
        <v>5501</v>
      </c>
      <c r="F201" s="6">
        <v>7</v>
      </c>
      <c r="G201" s="6">
        <v>1925</v>
      </c>
      <c r="H201" s="6">
        <v>1649</v>
      </c>
      <c r="I201" s="6">
        <v>276</v>
      </c>
      <c r="J201" s="6">
        <v>5002</v>
      </c>
      <c r="K201" s="6">
        <v>54</v>
      </c>
      <c r="L201" s="6">
        <v>259</v>
      </c>
      <c r="M201" s="6">
        <v>383</v>
      </c>
      <c r="N201" s="6">
        <v>453</v>
      </c>
      <c r="O201" s="6">
        <v>3267</v>
      </c>
      <c r="P201" s="6">
        <v>586</v>
      </c>
      <c r="Q201" s="6">
        <v>0.7</v>
      </c>
      <c r="R201" s="8">
        <f>VLOOKUP(A201,'Tabela IBGE_Município'!A:B,2)</f>
        <v>242018</v>
      </c>
      <c r="S201" s="4">
        <v>-49.98364153</v>
      </c>
      <c r="T201" s="4">
        <v>-16.255100290000001</v>
      </c>
    </row>
    <row r="202" spans="1:20" ht="15.75" customHeight="1">
      <c r="A202" s="29" t="s">
        <v>832</v>
      </c>
      <c r="B202" s="6" t="s">
        <v>620</v>
      </c>
      <c r="C202" s="6">
        <v>0</v>
      </c>
      <c r="D202" s="6">
        <v>34478</v>
      </c>
      <c r="E202" s="6">
        <v>34439</v>
      </c>
      <c r="F202" s="6">
        <v>39</v>
      </c>
      <c r="G202" s="6">
        <v>10290</v>
      </c>
      <c r="H202" s="6">
        <v>10215</v>
      </c>
      <c r="I202" s="6">
        <v>75</v>
      </c>
      <c r="J202" s="6">
        <v>34097</v>
      </c>
      <c r="K202" s="6">
        <v>536</v>
      </c>
      <c r="L202" s="6">
        <v>1985</v>
      </c>
      <c r="M202" s="6">
        <v>2537</v>
      </c>
      <c r="N202" s="6">
        <v>3038</v>
      </c>
      <c r="O202" s="6">
        <v>23299</v>
      </c>
      <c r="P202" s="6">
        <v>2702</v>
      </c>
      <c r="Q202" s="6">
        <v>0.75</v>
      </c>
      <c r="R202" s="8">
        <f>VLOOKUP(A202,'Tabela IBGE_Município'!A:B,2)</f>
        <v>6164</v>
      </c>
      <c r="S202" s="4">
        <v>-48.106604560000001</v>
      </c>
      <c r="T202" s="4">
        <v>-21.730036500000001</v>
      </c>
    </row>
    <row r="203" spans="1:20" ht="15.75" customHeight="1">
      <c r="A203" s="29" t="s">
        <v>5437</v>
      </c>
      <c r="B203" s="6" t="s">
        <v>620</v>
      </c>
      <c r="C203" s="6">
        <v>0</v>
      </c>
      <c r="D203" s="6">
        <v>5706</v>
      </c>
      <c r="E203" s="6">
        <v>5701</v>
      </c>
      <c r="F203" s="6">
        <v>5</v>
      </c>
      <c r="G203" s="6">
        <v>1976</v>
      </c>
      <c r="H203" s="6">
        <v>1672</v>
      </c>
      <c r="I203" s="6">
        <v>304</v>
      </c>
      <c r="J203" s="6">
        <v>4782</v>
      </c>
      <c r="K203" s="6">
        <v>52</v>
      </c>
      <c r="L203" s="6">
        <v>210</v>
      </c>
      <c r="M203" s="6">
        <v>296</v>
      </c>
      <c r="N203" s="6">
        <v>369</v>
      </c>
      <c r="O203" s="6">
        <v>3019</v>
      </c>
      <c r="P203" s="6">
        <v>836</v>
      </c>
      <c r="Q203" s="6">
        <v>0.745</v>
      </c>
      <c r="R203" s="8">
        <f>VLOOKUP(A203,'Tabela IBGE_Município'!A:B,2)</f>
        <v>41032</v>
      </c>
      <c r="S203" s="4">
        <v>-49.727026840000001</v>
      </c>
      <c r="T203" s="4">
        <v>-20.296401939999999</v>
      </c>
    </row>
    <row r="204" spans="1:20" ht="15.75" customHeight="1">
      <c r="A204" s="29" t="s">
        <v>5438</v>
      </c>
      <c r="B204" s="6" t="s">
        <v>617</v>
      </c>
      <c r="C204" s="6">
        <v>0</v>
      </c>
      <c r="D204" s="6">
        <v>7323</v>
      </c>
      <c r="E204" s="6">
        <v>7323</v>
      </c>
      <c r="F204" s="6">
        <v>0</v>
      </c>
      <c r="G204" s="6">
        <v>2401</v>
      </c>
      <c r="H204" s="6">
        <v>1297</v>
      </c>
      <c r="I204" s="6">
        <v>1104</v>
      </c>
      <c r="J204" s="6">
        <v>3798</v>
      </c>
      <c r="K204" s="6">
        <v>38</v>
      </c>
      <c r="L204" s="6">
        <v>207</v>
      </c>
      <c r="M204" s="6">
        <v>316</v>
      </c>
      <c r="N204" s="6">
        <v>364</v>
      </c>
      <c r="O204" s="6">
        <v>2474</v>
      </c>
      <c r="P204" s="6">
        <v>399</v>
      </c>
      <c r="Q204" s="6">
        <v>0.68200000000000005</v>
      </c>
      <c r="R204" s="8">
        <f>VLOOKUP(A204,'Tabela IBGE_Município'!A:B,2)</f>
        <v>5981</v>
      </c>
      <c r="S204" s="4">
        <v>-53.192177260000001</v>
      </c>
      <c r="T204" s="4">
        <v>-27.356425470000001</v>
      </c>
    </row>
    <row r="205" spans="1:20" ht="15.75" customHeight="1">
      <c r="A205" s="29" t="s">
        <v>835</v>
      </c>
      <c r="B205" s="6" t="s">
        <v>606</v>
      </c>
      <c r="C205" s="6">
        <v>0</v>
      </c>
      <c r="D205" s="6">
        <v>39232</v>
      </c>
      <c r="E205" s="6">
        <v>39189</v>
      </c>
      <c r="F205" s="6">
        <v>43</v>
      </c>
      <c r="G205" s="6">
        <v>9807</v>
      </c>
      <c r="H205" s="6">
        <v>4252</v>
      </c>
      <c r="I205" s="6">
        <v>5555</v>
      </c>
      <c r="J205" s="6">
        <v>15906</v>
      </c>
      <c r="K205" s="6">
        <v>292</v>
      </c>
      <c r="L205" s="6">
        <v>1172</v>
      </c>
      <c r="M205" s="6">
        <v>1502</v>
      </c>
      <c r="N205" s="6">
        <v>1774</v>
      </c>
      <c r="O205" s="6">
        <v>9453</v>
      </c>
      <c r="P205" s="6">
        <v>1713</v>
      </c>
      <c r="Q205" s="6">
        <v>0.60599999999999998</v>
      </c>
      <c r="R205" s="8">
        <f>VLOOKUP(A205,'Tabela IBGE_Município'!A:B,2)</f>
        <v>7403</v>
      </c>
      <c r="S205" s="4">
        <v>-39.828822789999997</v>
      </c>
      <c r="T205" s="4">
        <v>-3.3648778030000002</v>
      </c>
    </row>
    <row r="206" spans="1:20" ht="15.75" customHeight="1">
      <c r="A206" s="29" t="s">
        <v>836</v>
      </c>
      <c r="B206" s="6" t="s">
        <v>600</v>
      </c>
      <c r="C206" s="6">
        <v>0</v>
      </c>
      <c r="D206" s="6">
        <v>3609</v>
      </c>
      <c r="E206" s="6">
        <v>3609</v>
      </c>
      <c r="F206" s="6">
        <v>0</v>
      </c>
      <c r="G206" s="6">
        <v>1312</v>
      </c>
      <c r="H206" s="6">
        <v>806</v>
      </c>
      <c r="I206" s="6">
        <v>506</v>
      </c>
      <c r="J206" s="6">
        <v>2161</v>
      </c>
      <c r="K206" s="6">
        <v>27</v>
      </c>
      <c r="L206" s="6">
        <v>82</v>
      </c>
      <c r="M206" s="6">
        <v>134</v>
      </c>
      <c r="N206" s="6">
        <v>192</v>
      </c>
      <c r="O206" s="6">
        <v>1384</v>
      </c>
      <c r="P206" s="6">
        <v>342</v>
      </c>
      <c r="Q206" s="6">
        <v>0.68</v>
      </c>
      <c r="R206" s="8">
        <f>VLOOKUP(A206,'Tabela IBGE_Município'!A:B,2)</f>
        <v>43829</v>
      </c>
      <c r="S206" s="4">
        <v>-51.097167069999998</v>
      </c>
      <c r="T206" s="4">
        <v>-16.61791212</v>
      </c>
    </row>
    <row r="207" spans="1:20" ht="15.75" customHeight="1">
      <c r="A207" s="29" t="s">
        <v>837</v>
      </c>
      <c r="B207" s="6" t="s">
        <v>620</v>
      </c>
      <c r="C207" s="6">
        <v>0</v>
      </c>
      <c r="D207" s="6">
        <v>65829</v>
      </c>
      <c r="E207" s="6">
        <v>65717</v>
      </c>
      <c r="F207" s="6">
        <v>112</v>
      </c>
      <c r="G207" s="6">
        <v>20542</v>
      </c>
      <c r="H207" s="6">
        <v>16499</v>
      </c>
      <c r="I207" s="6">
        <v>4043</v>
      </c>
      <c r="J207" s="6">
        <v>52531</v>
      </c>
      <c r="K207" s="6">
        <v>547</v>
      </c>
      <c r="L207" s="6">
        <v>2271</v>
      </c>
      <c r="M207" s="6">
        <v>3166</v>
      </c>
      <c r="N207" s="6">
        <v>3630</v>
      </c>
      <c r="O207" s="6">
        <v>35339</v>
      </c>
      <c r="P207" s="6">
        <v>7578</v>
      </c>
      <c r="Q207" s="6">
        <v>0.78500000000000003</v>
      </c>
      <c r="R207" s="8">
        <f>VLOOKUP(A207,'Tabela IBGE_Município'!A:B,2)</f>
        <v>2251</v>
      </c>
      <c r="S207" s="4">
        <v>-46.765085689999999</v>
      </c>
      <c r="T207" s="4">
        <v>-22.699388630000001</v>
      </c>
    </row>
    <row r="208" spans="1:20" ht="15.75" customHeight="1">
      <c r="A208" s="29" t="s">
        <v>837</v>
      </c>
      <c r="B208" s="6" t="s">
        <v>622</v>
      </c>
      <c r="C208" s="6">
        <v>0</v>
      </c>
      <c r="D208" s="6">
        <v>2088</v>
      </c>
      <c r="E208" s="6">
        <v>2088</v>
      </c>
      <c r="F208" s="6">
        <v>0</v>
      </c>
      <c r="G208" s="6">
        <v>636</v>
      </c>
      <c r="H208" s="6">
        <v>340</v>
      </c>
      <c r="I208" s="6">
        <v>296</v>
      </c>
      <c r="J208" s="6">
        <v>1062</v>
      </c>
      <c r="K208" s="6">
        <v>17</v>
      </c>
      <c r="L208" s="6">
        <v>99</v>
      </c>
      <c r="M208" s="6">
        <v>92</v>
      </c>
      <c r="N208" s="6">
        <v>94</v>
      </c>
      <c r="O208" s="6">
        <v>641</v>
      </c>
      <c r="P208" s="6">
        <v>119</v>
      </c>
      <c r="Q208" s="6">
        <v>0.60599999999999998</v>
      </c>
      <c r="R208" s="8">
        <f>VLOOKUP(A208,'Tabela IBGE_Município'!A:B,2)</f>
        <v>2251</v>
      </c>
      <c r="S208" s="4">
        <v>-37.064775249999997</v>
      </c>
      <c r="T208" s="4">
        <v>-7.567211522</v>
      </c>
    </row>
    <row r="209" spans="1:20" ht="15.75" customHeight="1">
      <c r="A209" s="29" t="s">
        <v>5439</v>
      </c>
      <c r="B209" s="6" t="s">
        <v>629</v>
      </c>
      <c r="C209" s="6">
        <v>0</v>
      </c>
      <c r="D209" s="6">
        <v>2275</v>
      </c>
      <c r="E209" s="6">
        <v>2275</v>
      </c>
      <c r="F209" s="6">
        <v>0</v>
      </c>
      <c r="G209" s="6">
        <v>686</v>
      </c>
      <c r="H209" s="6">
        <v>554</v>
      </c>
      <c r="I209" s="6">
        <v>132</v>
      </c>
      <c r="J209" s="6">
        <v>1834</v>
      </c>
      <c r="K209" s="6">
        <v>29</v>
      </c>
      <c r="L209" s="6">
        <v>123</v>
      </c>
      <c r="M209" s="6">
        <v>163</v>
      </c>
      <c r="N209" s="6">
        <v>203</v>
      </c>
      <c r="O209" s="6">
        <v>1119</v>
      </c>
      <c r="P209" s="6">
        <v>197</v>
      </c>
      <c r="Q209" s="6">
        <v>0.61099999999999999</v>
      </c>
      <c r="R209" s="8">
        <f>VLOOKUP(A209,'Tabela IBGE_Município'!A:B,2)</f>
        <v>72677</v>
      </c>
      <c r="S209" s="4">
        <v>-36.927483690000003</v>
      </c>
      <c r="T209" s="4">
        <v>-10.13397103</v>
      </c>
    </row>
    <row r="210" spans="1:20" ht="15.75" customHeight="1">
      <c r="A210" s="29" t="s">
        <v>5440</v>
      </c>
      <c r="B210" s="6" t="s">
        <v>602</v>
      </c>
      <c r="C210" s="6">
        <v>0</v>
      </c>
      <c r="D210" s="6">
        <v>5053</v>
      </c>
      <c r="E210" s="6">
        <v>5053</v>
      </c>
      <c r="F210" s="6">
        <v>0</v>
      </c>
      <c r="G210" s="6">
        <v>1467</v>
      </c>
      <c r="H210" s="6">
        <v>766</v>
      </c>
      <c r="I210" s="6">
        <v>701</v>
      </c>
      <c r="J210" s="6">
        <v>2623</v>
      </c>
      <c r="K210" s="6">
        <v>26</v>
      </c>
      <c r="L210" s="6">
        <v>115</v>
      </c>
      <c r="M210" s="6">
        <v>196</v>
      </c>
      <c r="N210" s="6">
        <v>273</v>
      </c>
      <c r="O210" s="6">
        <v>1607</v>
      </c>
      <c r="P210" s="6">
        <v>406</v>
      </c>
      <c r="Q210" s="6">
        <v>0.64</v>
      </c>
      <c r="R210" s="8">
        <f>VLOOKUP(A210,'Tabela IBGE_Município'!A:B,2)</f>
        <v>2380</v>
      </c>
      <c r="S210" s="4">
        <v>-42.807202150000002</v>
      </c>
      <c r="T210" s="4">
        <v>-20.510066689999999</v>
      </c>
    </row>
    <row r="211" spans="1:20" ht="15.75" customHeight="1">
      <c r="A211" s="29" t="s">
        <v>840</v>
      </c>
      <c r="B211" s="6" t="s">
        <v>609</v>
      </c>
      <c r="C211" s="6">
        <v>0</v>
      </c>
      <c r="D211" s="6">
        <v>17308</v>
      </c>
      <c r="E211" s="6">
        <v>17299</v>
      </c>
      <c r="F211" s="6">
        <v>9</v>
      </c>
      <c r="G211" s="6">
        <v>5505</v>
      </c>
      <c r="H211" s="6">
        <v>4230</v>
      </c>
      <c r="I211" s="6">
        <v>1275</v>
      </c>
      <c r="J211" s="6">
        <v>12190</v>
      </c>
      <c r="K211" s="6">
        <v>198</v>
      </c>
      <c r="L211" s="6">
        <v>703</v>
      </c>
      <c r="M211" s="6">
        <v>975</v>
      </c>
      <c r="N211" s="6">
        <v>1187</v>
      </c>
      <c r="O211" s="6">
        <v>7915</v>
      </c>
      <c r="P211" s="6">
        <v>1212</v>
      </c>
      <c r="Q211" s="6">
        <v>0.71</v>
      </c>
      <c r="R211" s="8">
        <f>VLOOKUP(A211,'Tabela IBGE_Município'!A:B,2)</f>
        <v>4678</v>
      </c>
      <c r="S211" s="4">
        <v>-53.473256739999997</v>
      </c>
      <c r="T211" s="4">
        <v>-25.91706847</v>
      </c>
    </row>
    <row r="212" spans="1:20" ht="15.75" customHeight="1">
      <c r="A212" s="29" t="s">
        <v>841</v>
      </c>
      <c r="B212" s="6" t="s">
        <v>623</v>
      </c>
      <c r="C212" s="6">
        <v>0</v>
      </c>
      <c r="D212" s="6">
        <v>17424</v>
      </c>
      <c r="E212" s="6">
        <v>17424</v>
      </c>
      <c r="F212" s="6">
        <v>0</v>
      </c>
      <c r="G212" s="6">
        <v>4670</v>
      </c>
      <c r="H212" s="6">
        <v>2513</v>
      </c>
      <c r="I212" s="6">
        <v>2157</v>
      </c>
      <c r="J212" s="6">
        <v>10654</v>
      </c>
      <c r="K212" s="6">
        <v>181</v>
      </c>
      <c r="L212" s="6">
        <v>759</v>
      </c>
      <c r="M212" s="6">
        <v>972</v>
      </c>
      <c r="N212" s="6">
        <v>1132</v>
      </c>
      <c r="O212" s="6">
        <v>6518</v>
      </c>
      <c r="P212" s="6">
        <v>1092</v>
      </c>
      <c r="Q212" s="6">
        <v>0.56799999999999995</v>
      </c>
      <c r="R212" s="8">
        <f>VLOOKUP(A212,'Tabela IBGE_Município'!A:B,2)</f>
        <v>19311</v>
      </c>
      <c r="S212" s="4">
        <v>-36.300813570000003</v>
      </c>
      <c r="T212" s="4">
        <v>-9.6840837850000003</v>
      </c>
    </row>
    <row r="213" spans="1:20" ht="15.75" customHeight="1">
      <c r="A213" s="29" t="s">
        <v>842</v>
      </c>
      <c r="B213" s="6" t="s">
        <v>608</v>
      </c>
      <c r="C213" s="6">
        <v>0</v>
      </c>
      <c r="D213" s="6">
        <v>25516</v>
      </c>
      <c r="E213" s="6">
        <v>25516</v>
      </c>
      <c r="F213" s="6">
        <v>0</v>
      </c>
      <c r="G213" s="6">
        <v>7252</v>
      </c>
      <c r="H213" s="6">
        <v>1486</v>
      </c>
      <c r="I213" s="6">
        <v>5766</v>
      </c>
      <c r="J213" s="6">
        <v>4904</v>
      </c>
      <c r="K213" s="6">
        <v>71</v>
      </c>
      <c r="L213" s="6">
        <v>319</v>
      </c>
      <c r="M213" s="6">
        <v>383</v>
      </c>
      <c r="N213" s="6">
        <v>434</v>
      </c>
      <c r="O213" s="6">
        <v>3121</v>
      </c>
      <c r="P213" s="6">
        <v>576</v>
      </c>
      <c r="Q213" s="6">
        <v>0.54</v>
      </c>
      <c r="R213" s="8">
        <f>VLOOKUP(A213,'Tabela IBGE_Município'!A:B,2)</f>
        <v>17526</v>
      </c>
      <c r="S213" s="4">
        <v>-41.127113170000001</v>
      </c>
      <c r="T213" s="4">
        <v>-14.61132559</v>
      </c>
    </row>
    <row r="214" spans="1:20" ht="15.75" customHeight="1">
      <c r="A214" s="29" t="s">
        <v>843</v>
      </c>
      <c r="B214" s="6" t="s">
        <v>609</v>
      </c>
      <c r="C214" s="6">
        <v>0</v>
      </c>
      <c r="D214" s="6">
        <v>2874</v>
      </c>
      <c r="E214" s="6">
        <v>2874</v>
      </c>
      <c r="F214" s="6">
        <v>0</v>
      </c>
      <c r="G214" s="6">
        <v>938</v>
      </c>
      <c r="H214" s="6">
        <v>681</v>
      </c>
      <c r="I214" s="6">
        <v>257</v>
      </c>
      <c r="J214" s="6">
        <v>2108</v>
      </c>
      <c r="K214" s="6">
        <v>32</v>
      </c>
      <c r="L214" s="6">
        <v>116</v>
      </c>
      <c r="M214" s="6">
        <v>150</v>
      </c>
      <c r="N214" s="6">
        <v>205</v>
      </c>
      <c r="O214" s="6">
        <v>1294</v>
      </c>
      <c r="P214" s="6">
        <v>311</v>
      </c>
      <c r="Q214" s="6">
        <v>0.69499999999999995</v>
      </c>
      <c r="R214" s="8">
        <f>VLOOKUP(A214,'Tabela IBGE_Município'!A:B,2)</f>
        <v>21607</v>
      </c>
      <c r="S214" s="4">
        <v>-53.133319829999998</v>
      </c>
      <c r="T214" s="4">
        <v>-24.647582459999999</v>
      </c>
    </row>
    <row r="215" spans="1:20" ht="15.75" customHeight="1">
      <c r="A215" s="29" t="s">
        <v>844</v>
      </c>
      <c r="B215" s="6" t="s">
        <v>604</v>
      </c>
      <c r="C215" s="6">
        <v>0</v>
      </c>
      <c r="D215" s="6">
        <v>24759</v>
      </c>
      <c r="E215" s="6">
        <v>24759</v>
      </c>
      <c r="F215" s="6">
        <v>0</v>
      </c>
      <c r="G215" s="6">
        <v>4856</v>
      </c>
      <c r="H215" s="6">
        <v>1934</v>
      </c>
      <c r="I215" s="6">
        <v>2922</v>
      </c>
      <c r="J215" s="6">
        <v>9443</v>
      </c>
      <c r="K215" s="6">
        <v>218</v>
      </c>
      <c r="L215" s="6">
        <v>1023</v>
      </c>
      <c r="M215" s="6">
        <v>1287</v>
      </c>
      <c r="N215" s="6">
        <v>1264</v>
      </c>
      <c r="O215" s="6">
        <v>5162</v>
      </c>
      <c r="P215" s="6">
        <v>489</v>
      </c>
      <c r="Q215" s="6">
        <v>0.48399999999999999</v>
      </c>
      <c r="R215" s="8">
        <f>VLOOKUP(A215,'Tabela IBGE_Município'!A:B,2)</f>
        <v>2788</v>
      </c>
      <c r="S215" s="4">
        <v>-49.945001040000001</v>
      </c>
      <c r="T215" s="4">
        <v>-0.98445139400000004</v>
      </c>
    </row>
    <row r="216" spans="1:20" ht="15.75" customHeight="1">
      <c r="A216" s="29" t="s">
        <v>845</v>
      </c>
      <c r="B216" s="6" t="s">
        <v>614</v>
      </c>
      <c r="C216" s="6">
        <v>0</v>
      </c>
      <c r="D216" s="6">
        <v>25291</v>
      </c>
      <c r="E216" s="6">
        <v>25291</v>
      </c>
      <c r="F216" s="6">
        <v>0</v>
      </c>
      <c r="G216" s="6">
        <v>6503</v>
      </c>
      <c r="H216" s="6">
        <v>1866</v>
      </c>
      <c r="I216" s="6">
        <v>4637</v>
      </c>
      <c r="J216" s="6">
        <v>7005</v>
      </c>
      <c r="K216" s="6">
        <v>112</v>
      </c>
      <c r="L216" s="6">
        <v>429</v>
      </c>
      <c r="M216" s="6">
        <v>560</v>
      </c>
      <c r="N216" s="6">
        <v>714</v>
      </c>
      <c r="O216" s="6">
        <v>4420</v>
      </c>
      <c r="P216" s="6">
        <v>770</v>
      </c>
      <c r="Q216" s="6">
        <v>0.58099999999999996</v>
      </c>
      <c r="R216" s="8">
        <f>VLOOKUP(A216,'Tabela IBGE_Município'!A:B,2)</f>
        <v>29688</v>
      </c>
      <c r="S216" s="4">
        <v>-44.620670029999999</v>
      </c>
      <c r="T216" s="4">
        <v>-3.2575548419999998</v>
      </c>
    </row>
    <row r="217" spans="1:20" ht="15.75" customHeight="1">
      <c r="A217" s="29" t="s">
        <v>846</v>
      </c>
      <c r="B217" s="6" t="s">
        <v>620</v>
      </c>
      <c r="C217" s="6">
        <v>0</v>
      </c>
      <c r="D217" s="6">
        <v>4293</v>
      </c>
      <c r="E217" s="6">
        <v>4288</v>
      </c>
      <c r="F217" s="6">
        <v>5</v>
      </c>
      <c r="G217" s="6">
        <v>1385</v>
      </c>
      <c r="H217" s="6">
        <v>1113</v>
      </c>
      <c r="I217" s="6">
        <v>272</v>
      </c>
      <c r="J217" s="6">
        <v>3376</v>
      </c>
      <c r="K217" s="6">
        <v>40</v>
      </c>
      <c r="L217" s="6">
        <v>181</v>
      </c>
      <c r="M217" s="6">
        <v>243</v>
      </c>
      <c r="N217" s="6">
        <v>235</v>
      </c>
      <c r="O217" s="6">
        <v>2137</v>
      </c>
      <c r="P217" s="6">
        <v>540</v>
      </c>
      <c r="Q217" s="6">
        <v>0.754</v>
      </c>
      <c r="R217" s="8">
        <f>VLOOKUP(A217,'Tabela IBGE_Município'!A:B,2)</f>
        <v>26988</v>
      </c>
      <c r="S217" s="4">
        <v>-47.660766420000002</v>
      </c>
      <c r="T217" s="4">
        <v>-22.128785499999999</v>
      </c>
    </row>
    <row r="218" spans="1:20" ht="15.75" customHeight="1">
      <c r="A218" s="29" t="s">
        <v>847</v>
      </c>
      <c r="B218" s="6" t="s">
        <v>627</v>
      </c>
      <c r="C218" s="6">
        <v>0</v>
      </c>
      <c r="D218" s="6">
        <v>10214</v>
      </c>
      <c r="E218" s="6">
        <v>10214</v>
      </c>
      <c r="F218" s="6">
        <v>0</v>
      </c>
      <c r="G218" s="6">
        <v>1807</v>
      </c>
      <c r="H218" s="6">
        <v>809</v>
      </c>
      <c r="I218" s="6">
        <v>998</v>
      </c>
      <c r="J218" s="6">
        <v>4149</v>
      </c>
      <c r="K218" s="6">
        <v>87</v>
      </c>
      <c r="L218" s="6">
        <v>385</v>
      </c>
      <c r="M218" s="6">
        <v>551</v>
      </c>
      <c r="N218" s="6">
        <v>547</v>
      </c>
      <c r="O218" s="6">
        <v>2359</v>
      </c>
      <c r="P218" s="6">
        <v>220</v>
      </c>
      <c r="Q218" s="6">
        <v>0.59399999999999997</v>
      </c>
      <c r="R218" s="8">
        <f>VLOOKUP(A218,'Tabela IBGE_Município'!A:B,2)</f>
        <v>5056</v>
      </c>
      <c r="S218" s="4">
        <v>-61.405903479999999</v>
      </c>
      <c r="T218" s="4">
        <v>-3.5763704270000001</v>
      </c>
    </row>
    <row r="219" spans="1:20" ht="15.75" customHeight="1">
      <c r="A219" s="29" t="s">
        <v>848</v>
      </c>
      <c r="B219" s="6" t="s">
        <v>613</v>
      </c>
      <c r="C219" s="6">
        <v>0</v>
      </c>
      <c r="D219" s="6">
        <v>9865</v>
      </c>
      <c r="E219" s="6">
        <v>9848</v>
      </c>
      <c r="F219" s="6">
        <v>17</v>
      </c>
      <c r="G219" s="6">
        <v>2644</v>
      </c>
      <c r="H219" s="6">
        <v>2191</v>
      </c>
      <c r="I219" s="6">
        <v>453</v>
      </c>
      <c r="J219" s="6">
        <v>8101</v>
      </c>
      <c r="K219" s="6">
        <v>139</v>
      </c>
      <c r="L219" s="6">
        <v>590</v>
      </c>
      <c r="M219" s="6">
        <v>783</v>
      </c>
      <c r="N219" s="6">
        <v>949</v>
      </c>
      <c r="O219" s="6">
        <v>4832</v>
      </c>
      <c r="P219" s="6">
        <v>808</v>
      </c>
      <c r="Q219" s="6">
        <v>0.67</v>
      </c>
      <c r="R219" s="8">
        <f>VLOOKUP(A219,'Tabela IBGE_Município'!A:B,2)</f>
        <v>13956</v>
      </c>
      <c r="S219" s="4">
        <v>-48.079764609999998</v>
      </c>
      <c r="T219" s="4">
        <v>-6.3628181540000002</v>
      </c>
    </row>
    <row r="220" spans="1:20" ht="15.75" customHeight="1">
      <c r="A220" s="29" t="s">
        <v>849</v>
      </c>
      <c r="B220" s="6" t="s">
        <v>604</v>
      </c>
      <c r="C220" s="6">
        <v>0</v>
      </c>
      <c r="D220" s="6">
        <v>471980</v>
      </c>
      <c r="E220" s="6">
        <v>471506</v>
      </c>
      <c r="F220" s="6">
        <v>474</v>
      </c>
      <c r="G220" s="6">
        <v>125942</v>
      </c>
      <c r="H220" s="6">
        <v>125625</v>
      </c>
      <c r="I220" s="6">
        <v>317</v>
      </c>
      <c r="J220" s="6">
        <v>461048</v>
      </c>
      <c r="K220" s="6">
        <v>7193</v>
      </c>
      <c r="L220" s="6">
        <v>29206</v>
      </c>
      <c r="M220" s="6">
        <v>39259</v>
      </c>
      <c r="N220" s="6">
        <v>43913</v>
      </c>
      <c r="O220" s="6">
        <v>311512</v>
      </c>
      <c r="P220" s="6">
        <v>29965</v>
      </c>
      <c r="Q220" s="6">
        <v>0.71799999999999997</v>
      </c>
      <c r="R220" s="8">
        <f>VLOOKUP(A220,'Tabela IBGE_Município'!A:B,2)</f>
        <v>9492</v>
      </c>
      <c r="S220" s="4">
        <v>-48.372066650000001</v>
      </c>
      <c r="T220" s="4">
        <v>-1.368713568</v>
      </c>
    </row>
    <row r="221" spans="1:20" ht="15.75" customHeight="1">
      <c r="A221" s="29" t="s">
        <v>850</v>
      </c>
      <c r="B221" s="6" t="s">
        <v>600</v>
      </c>
      <c r="C221" s="6">
        <v>0</v>
      </c>
      <c r="D221" s="6">
        <v>334613</v>
      </c>
      <c r="E221" s="6">
        <v>333947</v>
      </c>
      <c r="F221" s="6">
        <v>666</v>
      </c>
      <c r="G221" s="6">
        <v>104418</v>
      </c>
      <c r="H221" s="6">
        <v>102621</v>
      </c>
      <c r="I221" s="6">
        <v>1797</v>
      </c>
      <c r="J221" s="6">
        <v>301151</v>
      </c>
      <c r="K221" s="6">
        <v>4261</v>
      </c>
      <c r="L221" s="6">
        <v>16632</v>
      </c>
      <c r="M221" s="6">
        <v>22387</v>
      </c>
      <c r="N221" s="6">
        <v>26102</v>
      </c>
      <c r="O221" s="6">
        <v>201477</v>
      </c>
      <c r="P221" s="6">
        <v>30292</v>
      </c>
      <c r="Q221" s="6">
        <v>0.73699999999999999</v>
      </c>
      <c r="R221" s="8">
        <f>VLOOKUP(A221,'Tabela IBGE_Município'!A:B,2)</f>
        <v>535547</v>
      </c>
      <c r="S221" s="4">
        <v>-48.957217900000003</v>
      </c>
      <c r="T221" s="4">
        <v>-16.328825739999999</v>
      </c>
    </row>
    <row r="222" spans="1:20" ht="15.75" customHeight="1">
      <c r="A222" s="29" t="s">
        <v>851</v>
      </c>
      <c r="B222" s="6" t="s">
        <v>604</v>
      </c>
      <c r="C222" s="6">
        <v>0</v>
      </c>
      <c r="D222" s="6">
        <v>20543</v>
      </c>
      <c r="E222" s="6">
        <v>20543</v>
      </c>
      <c r="F222" s="6">
        <v>0</v>
      </c>
      <c r="G222" s="6">
        <v>5036</v>
      </c>
      <c r="H222" s="6">
        <v>2438</v>
      </c>
      <c r="I222" s="6">
        <v>2598</v>
      </c>
      <c r="J222" s="6">
        <v>9803</v>
      </c>
      <c r="K222" s="6">
        <v>231</v>
      </c>
      <c r="L222" s="6">
        <v>911</v>
      </c>
      <c r="M222" s="6">
        <v>1146</v>
      </c>
      <c r="N222" s="6">
        <v>1151</v>
      </c>
      <c r="O222" s="6">
        <v>5902</v>
      </c>
      <c r="P222" s="6">
        <v>462</v>
      </c>
      <c r="Q222" s="6">
        <v>0.55000000000000004</v>
      </c>
      <c r="R222" s="8">
        <f>VLOOKUP(A222,'Tabela IBGE_Município'!A:B,2)</f>
        <v>391772</v>
      </c>
      <c r="S222" s="4">
        <v>-51.201621799999998</v>
      </c>
      <c r="T222" s="4">
        <v>-3.476104635</v>
      </c>
    </row>
    <row r="223" spans="1:20" ht="15.75" customHeight="1">
      <c r="A223" s="29" t="s">
        <v>852</v>
      </c>
      <c r="B223" s="6" t="s">
        <v>614</v>
      </c>
      <c r="C223" s="6">
        <v>0</v>
      </c>
      <c r="D223" s="6">
        <v>13939</v>
      </c>
      <c r="E223" s="6">
        <v>13939</v>
      </c>
      <c r="F223" s="6">
        <v>0</v>
      </c>
      <c r="G223" s="6">
        <v>3333</v>
      </c>
      <c r="H223" s="6">
        <v>1747</v>
      </c>
      <c r="I223" s="6">
        <v>1586</v>
      </c>
      <c r="J223" s="6">
        <v>7158</v>
      </c>
      <c r="K223" s="6">
        <v>138</v>
      </c>
      <c r="L223" s="6">
        <v>613</v>
      </c>
      <c r="M223" s="6">
        <v>782</v>
      </c>
      <c r="N223" s="6">
        <v>798</v>
      </c>
      <c r="O223" s="6">
        <v>4323</v>
      </c>
      <c r="P223" s="6">
        <v>504</v>
      </c>
      <c r="Q223" s="6">
        <v>0.58099999999999996</v>
      </c>
      <c r="R223" s="8">
        <f>VLOOKUP(A223,'Tabela IBGE_Município'!A:B,2)</f>
        <v>28607</v>
      </c>
      <c r="S223" s="4">
        <v>-43.105792510000001</v>
      </c>
      <c r="T223" s="4">
        <v>-3.6670346619999998</v>
      </c>
    </row>
    <row r="224" spans="1:20" ht="15.75" customHeight="1">
      <c r="A224" s="29" t="s">
        <v>853</v>
      </c>
      <c r="B224" s="6" t="s">
        <v>624</v>
      </c>
      <c r="C224" s="6">
        <v>0</v>
      </c>
      <c r="D224" s="6">
        <v>23835</v>
      </c>
      <c r="E224" s="6">
        <v>23767</v>
      </c>
      <c r="F224" s="6">
        <v>68</v>
      </c>
      <c r="G224" s="6">
        <v>7382</v>
      </c>
      <c r="H224" s="6">
        <v>6019</v>
      </c>
      <c r="I224" s="6">
        <v>1363</v>
      </c>
      <c r="J224" s="6">
        <v>19029</v>
      </c>
      <c r="K224" s="6">
        <v>301</v>
      </c>
      <c r="L224" s="6">
        <v>1241</v>
      </c>
      <c r="M224" s="6">
        <v>1685</v>
      </c>
      <c r="N224" s="6">
        <v>1768</v>
      </c>
      <c r="O224" s="6">
        <v>11948</v>
      </c>
      <c r="P224" s="6">
        <v>2086</v>
      </c>
      <c r="Q224" s="6">
        <v>0.66</v>
      </c>
      <c r="R224" s="8">
        <f>VLOOKUP(A224,'Tabela IBGE_Município'!A:B,2)</f>
        <v>15894</v>
      </c>
      <c r="S224" s="4">
        <v>-55.804570599999998</v>
      </c>
      <c r="T224" s="4">
        <v>-20.482360199999999</v>
      </c>
    </row>
    <row r="225" spans="1:20" ht="15.75" customHeight="1">
      <c r="A225" s="29" t="s">
        <v>854</v>
      </c>
      <c r="B225" s="6" t="s">
        <v>624</v>
      </c>
      <c r="C225" s="6">
        <v>0</v>
      </c>
      <c r="D225" s="6">
        <v>8493</v>
      </c>
      <c r="E225" s="6">
        <v>8493</v>
      </c>
      <c r="F225" s="6">
        <v>0</v>
      </c>
      <c r="G225" s="6">
        <v>2753</v>
      </c>
      <c r="H225" s="6">
        <v>1447</v>
      </c>
      <c r="I225" s="6">
        <v>1306</v>
      </c>
      <c r="J225" s="6">
        <v>4303</v>
      </c>
      <c r="K225" s="6">
        <v>61</v>
      </c>
      <c r="L225" s="6">
        <v>229</v>
      </c>
      <c r="M225" s="6">
        <v>342</v>
      </c>
      <c r="N225" s="6">
        <v>394</v>
      </c>
      <c r="O225" s="6">
        <v>2766</v>
      </c>
      <c r="P225" s="6">
        <v>511</v>
      </c>
      <c r="Q225" s="6">
        <v>0.67</v>
      </c>
      <c r="R225" s="8">
        <f>VLOOKUP(A225,'Tabela IBGE_Município'!A:B,2)</f>
        <v>25237</v>
      </c>
      <c r="S225" s="4">
        <v>-52.718169359999997</v>
      </c>
      <c r="T225" s="4">
        <v>-22.18265027</v>
      </c>
    </row>
    <row r="226" spans="1:20" ht="15.75" customHeight="1">
      <c r="A226" s="29" t="s">
        <v>855</v>
      </c>
      <c r="B226" s="6" t="s">
        <v>621</v>
      </c>
      <c r="C226" s="6">
        <v>0</v>
      </c>
      <c r="D226" s="6">
        <v>23902</v>
      </c>
      <c r="E226" s="6">
        <v>23876</v>
      </c>
      <c r="F226" s="6">
        <v>26</v>
      </c>
      <c r="G226" s="6">
        <v>7347</v>
      </c>
      <c r="H226" s="6">
        <v>5634</v>
      </c>
      <c r="I226" s="6">
        <v>1713</v>
      </c>
      <c r="J226" s="6">
        <v>17595</v>
      </c>
      <c r="K226" s="6">
        <v>249</v>
      </c>
      <c r="L226" s="6">
        <v>978</v>
      </c>
      <c r="M226" s="6">
        <v>1344</v>
      </c>
      <c r="N226" s="6">
        <v>1470</v>
      </c>
      <c r="O226" s="6">
        <v>11795</v>
      </c>
      <c r="P226" s="6">
        <v>1759</v>
      </c>
      <c r="Q226" s="6">
        <v>0.73</v>
      </c>
      <c r="R226" s="8">
        <f>VLOOKUP(A226,'Tabela IBGE_Município'!A:B,2)</f>
        <v>5557</v>
      </c>
      <c r="S226" s="4">
        <v>-40.647658939999999</v>
      </c>
      <c r="T226" s="4">
        <v>-20.805613220000001</v>
      </c>
    </row>
    <row r="227" spans="1:20" ht="15.75" customHeight="1">
      <c r="A227" s="29" t="s">
        <v>855</v>
      </c>
      <c r="B227" s="6" t="s">
        <v>611</v>
      </c>
      <c r="C227" s="6">
        <v>0</v>
      </c>
      <c r="D227" s="6">
        <v>6380</v>
      </c>
      <c r="E227" s="6">
        <v>6380</v>
      </c>
      <c r="F227" s="6">
        <v>0</v>
      </c>
      <c r="G227" s="6">
        <v>1981</v>
      </c>
      <c r="H227" s="6">
        <v>869</v>
      </c>
      <c r="I227" s="6">
        <v>1112</v>
      </c>
      <c r="J227" s="6">
        <v>2580</v>
      </c>
      <c r="K227" s="6">
        <v>42</v>
      </c>
      <c r="L227" s="6">
        <v>123</v>
      </c>
      <c r="M227" s="6">
        <v>178</v>
      </c>
      <c r="N227" s="6">
        <v>199</v>
      </c>
      <c r="O227" s="6">
        <v>1701</v>
      </c>
      <c r="P227" s="6">
        <v>337</v>
      </c>
      <c r="Q227" s="6">
        <v>0.7</v>
      </c>
      <c r="R227" s="8">
        <f>VLOOKUP(A227,'Tabela IBGE_Município'!A:B,2)</f>
        <v>5557</v>
      </c>
      <c r="S227" s="4">
        <v>-53.33327018</v>
      </c>
      <c r="T227" s="4">
        <v>-26.535680859999999</v>
      </c>
    </row>
    <row r="228" spans="1:20" ht="15.75" customHeight="1">
      <c r="A228" s="29" t="s">
        <v>856</v>
      </c>
      <c r="B228" s="6" t="s">
        <v>608</v>
      </c>
      <c r="C228" s="6">
        <v>0</v>
      </c>
      <c r="D228" s="6">
        <v>13960</v>
      </c>
      <c r="E228" s="6">
        <v>13955</v>
      </c>
      <c r="F228" s="6">
        <v>5</v>
      </c>
      <c r="G228" s="6">
        <v>3761</v>
      </c>
      <c r="H228" s="6">
        <v>2218</v>
      </c>
      <c r="I228" s="6">
        <v>1543</v>
      </c>
      <c r="J228" s="6">
        <v>7730</v>
      </c>
      <c r="K228" s="6">
        <v>133</v>
      </c>
      <c r="L228" s="6">
        <v>509</v>
      </c>
      <c r="M228" s="6">
        <v>820</v>
      </c>
      <c r="N228" s="6">
        <v>916</v>
      </c>
      <c r="O228" s="6">
        <v>4532</v>
      </c>
      <c r="P228" s="6">
        <v>820</v>
      </c>
      <c r="Q228" s="6">
        <v>0.55500000000000005</v>
      </c>
      <c r="R228" s="8">
        <f>VLOOKUP(A228,'Tabela IBGE_Município'!A:B,2)</f>
        <v>29779</v>
      </c>
      <c r="S228" s="4">
        <v>-41.324641799999903</v>
      </c>
      <c r="T228" s="4">
        <v>-12.80135065</v>
      </c>
    </row>
    <row r="229" spans="1:20" ht="15.75" customHeight="1">
      <c r="A229" s="29" t="s">
        <v>857</v>
      </c>
      <c r="B229" s="6" t="s">
        <v>609</v>
      </c>
      <c r="C229" s="6">
        <v>0</v>
      </c>
      <c r="D229" s="6">
        <v>20610</v>
      </c>
      <c r="E229" s="6">
        <v>20610</v>
      </c>
      <c r="F229" s="6">
        <v>0</v>
      </c>
      <c r="G229" s="6">
        <v>6664</v>
      </c>
      <c r="H229" s="6">
        <v>6278</v>
      </c>
      <c r="I229" s="6">
        <v>386</v>
      </c>
      <c r="J229" s="6">
        <v>19308</v>
      </c>
      <c r="K229" s="6">
        <v>233</v>
      </c>
      <c r="L229" s="6">
        <v>979</v>
      </c>
      <c r="M229" s="6">
        <v>1295</v>
      </c>
      <c r="N229" s="6">
        <v>1484</v>
      </c>
      <c r="O229" s="6">
        <v>12497</v>
      </c>
      <c r="P229" s="6">
        <v>2820</v>
      </c>
      <c r="Q229" s="6">
        <v>0.72499999999999998</v>
      </c>
      <c r="R229" s="8">
        <f>VLOOKUP(A229,'Tabela IBGE_Município'!A:B,2)</f>
        <v>13132</v>
      </c>
      <c r="S229" s="4">
        <v>-50.226407600000002</v>
      </c>
      <c r="T229" s="4">
        <v>-23.05175165</v>
      </c>
    </row>
    <row r="230" spans="1:20" ht="15.75" customHeight="1">
      <c r="A230" s="29" t="s">
        <v>858</v>
      </c>
      <c r="B230" s="6" t="s">
        <v>608</v>
      </c>
      <c r="C230" s="6">
        <v>0</v>
      </c>
      <c r="D230" s="6">
        <v>14414</v>
      </c>
      <c r="E230" s="6">
        <v>14414</v>
      </c>
      <c r="F230" s="6">
        <v>0</v>
      </c>
      <c r="G230" s="6">
        <v>4625</v>
      </c>
      <c r="H230" s="6">
        <v>2055</v>
      </c>
      <c r="I230" s="6">
        <v>2570</v>
      </c>
      <c r="J230" s="6">
        <v>6199</v>
      </c>
      <c r="K230" s="6">
        <v>96</v>
      </c>
      <c r="L230" s="6">
        <v>362</v>
      </c>
      <c r="M230" s="6">
        <v>510</v>
      </c>
      <c r="N230" s="6">
        <v>558</v>
      </c>
      <c r="O230" s="6">
        <v>4020</v>
      </c>
      <c r="P230" s="6">
        <v>653</v>
      </c>
      <c r="Q230" s="6">
        <v>0.58799999999999997</v>
      </c>
      <c r="R230" s="8">
        <f>VLOOKUP(A230,'Tabela IBGE_Município'!A:B,2)</f>
        <v>19926</v>
      </c>
      <c r="S230" s="4">
        <v>-39.832335700000002</v>
      </c>
      <c r="T230" s="4">
        <v>-10.344240040000001</v>
      </c>
    </row>
    <row r="231" spans="1:20" ht="15.75" customHeight="1">
      <c r="A231" s="29" t="s">
        <v>859</v>
      </c>
      <c r="B231" s="6" t="s">
        <v>602</v>
      </c>
      <c r="C231" s="6">
        <v>0</v>
      </c>
      <c r="D231" s="6">
        <v>37270</v>
      </c>
      <c r="E231" s="6">
        <v>37243</v>
      </c>
      <c r="F231" s="6">
        <v>27</v>
      </c>
      <c r="G231" s="6">
        <v>12232</v>
      </c>
      <c r="H231" s="6">
        <v>9405</v>
      </c>
      <c r="I231" s="6">
        <v>2827</v>
      </c>
      <c r="J231" s="6">
        <v>27784</v>
      </c>
      <c r="K231" s="6">
        <v>297</v>
      </c>
      <c r="L231" s="6">
        <v>1267</v>
      </c>
      <c r="M231" s="6">
        <v>1623</v>
      </c>
      <c r="N231" s="6">
        <v>1973</v>
      </c>
      <c r="O231" s="6">
        <v>18664</v>
      </c>
      <c r="P231" s="6">
        <v>3960</v>
      </c>
      <c r="Q231" s="6">
        <v>0.73</v>
      </c>
      <c r="R231" s="8">
        <f>VLOOKUP(A231,'Tabela IBGE_Município'!A:B,2)</f>
        <v>14503</v>
      </c>
      <c r="S231" s="4">
        <v>-46.575583000000002</v>
      </c>
      <c r="T231" s="4">
        <v>-22.072807340000001</v>
      </c>
    </row>
    <row r="232" spans="1:20" ht="15.75" customHeight="1">
      <c r="A232" s="29" t="s">
        <v>860</v>
      </c>
      <c r="B232" s="6" t="s">
        <v>620</v>
      </c>
      <c r="C232" s="6">
        <v>0</v>
      </c>
      <c r="D232" s="6">
        <v>55334</v>
      </c>
      <c r="E232" s="6">
        <v>55288</v>
      </c>
      <c r="F232" s="6">
        <v>46</v>
      </c>
      <c r="G232" s="6">
        <v>18106</v>
      </c>
      <c r="H232" s="6">
        <v>16890</v>
      </c>
      <c r="I232" s="6">
        <v>1216</v>
      </c>
      <c r="J232" s="6">
        <v>49207</v>
      </c>
      <c r="K232" s="6">
        <v>565</v>
      </c>
      <c r="L232" s="6">
        <v>2213</v>
      </c>
      <c r="M232" s="6">
        <v>3018</v>
      </c>
      <c r="N232" s="6">
        <v>3611</v>
      </c>
      <c r="O232" s="6">
        <v>32179</v>
      </c>
      <c r="P232" s="6">
        <v>7621</v>
      </c>
      <c r="Q232" s="6">
        <v>0.77900000000000003</v>
      </c>
      <c r="R232" s="8">
        <f>VLOOKUP(A232,'Tabela IBGE_Município'!A:B,2)</f>
        <v>41396</v>
      </c>
      <c r="S232" s="4">
        <v>-51.378847790000002</v>
      </c>
      <c r="T232" s="4">
        <v>-20.90146352</v>
      </c>
    </row>
    <row r="233" spans="1:20" ht="15.75" customHeight="1">
      <c r="A233" s="29" t="s">
        <v>5441</v>
      </c>
      <c r="B233" s="6" t="s">
        <v>617</v>
      </c>
      <c r="C233" s="6">
        <v>0</v>
      </c>
      <c r="D233" s="6">
        <v>1216</v>
      </c>
      <c r="E233" s="6">
        <v>1216</v>
      </c>
      <c r="F233" s="6">
        <v>0</v>
      </c>
      <c r="G233" s="6">
        <v>425</v>
      </c>
      <c r="H233" s="6">
        <v>175</v>
      </c>
      <c r="I233" s="6">
        <v>250</v>
      </c>
      <c r="J233" s="6">
        <v>427</v>
      </c>
      <c r="K233" s="6">
        <v>2</v>
      </c>
      <c r="L233" s="6">
        <v>20</v>
      </c>
      <c r="M233" s="6">
        <v>26</v>
      </c>
      <c r="N233" s="6">
        <v>26</v>
      </c>
      <c r="O233" s="6">
        <v>272</v>
      </c>
      <c r="P233" s="6">
        <v>81</v>
      </c>
      <c r="Q233" s="6">
        <v>0.72</v>
      </c>
      <c r="R233" s="8">
        <f>VLOOKUP(A233,'Tabela IBGE_Município'!A:B,2)</f>
        <v>57202</v>
      </c>
      <c r="S233" s="4">
        <v>-51.573737970000003</v>
      </c>
      <c r="T233" s="4">
        <v>-28.631977200000001</v>
      </c>
    </row>
    <row r="234" spans="1:20" ht="15.75" customHeight="1">
      <c r="A234" s="29" t="s">
        <v>862</v>
      </c>
      <c r="B234" s="6" t="s">
        <v>602</v>
      </c>
      <c r="C234" s="6">
        <v>0</v>
      </c>
      <c r="D234" s="6">
        <v>12173</v>
      </c>
      <c r="E234" s="6">
        <v>12167</v>
      </c>
      <c r="F234" s="6">
        <v>6</v>
      </c>
      <c r="G234" s="6">
        <v>3972</v>
      </c>
      <c r="H234" s="6">
        <v>3226</v>
      </c>
      <c r="I234" s="6">
        <v>746</v>
      </c>
      <c r="J234" s="6">
        <v>9735</v>
      </c>
      <c r="K234" s="6">
        <v>105</v>
      </c>
      <c r="L234" s="6">
        <v>445</v>
      </c>
      <c r="M234" s="6">
        <v>674</v>
      </c>
      <c r="N234" s="6">
        <v>759</v>
      </c>
      <c r="O234" s="6">
        <v>6233</v>
      </c>
      <c r="P234" s="6">
        <v>1519</v>
      </c>
      <c r="Q234" s="6">
        <v>0.7</v>
      </c>
      <c r="R234" s="8">
        <f>VLOOKUP(A234,'Tabela IBGE_Município'!A:B,2)</f>
        <v>1343</v>
      </c>
      <c r="S234" s="4">
        <v>-44.317699040000001</v>
      </c>
      <c r="T234" s="4">
        <v>-21.7369682</v>
      </c>
    </row>
    <row r="235" spans="1:20" ht="15.75" customHeight="1">
      <c r="A235" s="29" t="s">
        <v>863</v>
      </c>
      <c r="B235" s="6" t="s">
        <v>620</v>
      </c>
      <c r="C235" s="6">
        <v>0</v>
      </c>
      <c r="D235" s="6">
        <v>22210</v>
      </c>
      <c r="E235" s="6">
        <v>22199</v>
      </c>
      <c r="F235" s="6">
        <v>11</v>
      </c>
      <c r="G235" s="6">
        <v>7052</v>
      </c>
      <c r="H235" s="6">
        <v>5059</v>
      </c>
      <c r="I235" s="6">
        <v>1993</v>
      </c>
      <c r="J235" s="6">
        <v>15904</v>
      </c>
      <c r="K235" s="6">
        <v>227</v>
      </c>
      <c r="L235" s="6">
        <v>897</v>
      </c>
      <c r="M235" s="6">
        <v>1223</v>
      </c>
      <c r="N235" s="6">
        <v>1342</v>
      </c>
      <c r="O235" s="6">
        <v>10446</v>
      </c>
      <c r="P235" s="6">
        <v>1769</v>
      </c>
      <c r="Q235" s="6">
        <v>0.72</v>
      </c>
      <c r="R235" s="8">
        <f>VLOOKUP(A235,'Tabela IBGE_Município'!A:B,2)</f>
        <v>12206</v>
      </c>
      <c r="S235" s="4">
        <v>-48.406759620000003</v>
      </c>
      <c r="T235" s="4">
        <v>-23.483986999999999</v>
      </c>
    </row>
    <row r="236" spans="1:20" ht="15.75" customHeight="1">
      <c r="A236" s="29" t="s">
        <v>864</v>
      </c>
      <c r="B236" s="6" t="s">
        <v>602</v>
      </c>
      <c r="C236" s="6">
        <v>0</v>
      </c>
      <c r="D236" s="6">
        <v>8003</v>
      </c>
      <c r="E236" s="6">
        <v>8003</v>
      </c>
      <c r="F236" s="6">
        <v>0</v>
      </c>
      <c r="G236" s="6">
        <v>2114</v>
      </c>
      <c r="H236" s="6">
        <v>1119</v>
      </c>
      <c r="I236" s="6">
        <v>995</v>
      </c>
      <c r="J236" s="6">
        <v>4036</v>
      </c>
      <c r="K236" s="6">
        <v>82</v>
      </c>
      <c r="L236" s="6">
        <v>287</v>
      </c>
      <c r="M236" s="6">
        <v>460</v>
      </c>
      <c r="N236" s="6">
        <v>512</v>
      </c>
      <c r="O236" s="6">
        <v>2347</v>
      </c>
      <c r="P236" s="6">
        <v>348</v>
      </c>
      <c r="Q236" s="6">
        <v>0.59699999999999998</v>
      </c>
      <c r="R236" s="8">
        <f>VLOOKUP(A236,'Tabela IBGE_Município'!A:B,2)</f>
        <v>25479</v>
      </c>
      <c r="S236" s="4">
        <v>-42.266450489999997</v>
      </c>
      <c r="T236" s="4">
        <v>-17.727789829999999</v>
      </c>
    </row>
    <row r="237" spans="1:20" ht="15.75" customHeight="1">
      <c r="A237" s="29" t="s">
        <v>865</v>
      </c>
      <c r="B237" s="6" t="s">
        <v>624</v>
      </c>
      <c r="C237" s="6">
        <v>0</v>
      </c>
      <c r="D237" s="6">
        <v>9185</v>
      </c>
      <c r="E237" s="6">
        <v>9182</v>
      </c>
      <c r="F237" s="6">
        <v>3</v>
      </c>
      <c r="G237" s="6">
        <v>3038</v>
      </c>
      <c r="H237" s="6">
        <v>2542</v>
      </c>
      <c r="I237" s="6">
        <v>496</v>
      </c>
      <c r="J237" s="6">
        <v>6758</v>
      </c>
      <c r="K237" s="6">
        <v>103</v>
      </c>
      <c r="L237" s="6">
        <v>451</v>
      </c>
      <c r="M237" s="6">
        <v>519</v>
      </c>
      <c r="N237" s="6">
        <v>567</v>
      </c>
      <c r="O237" s="6">
        <v>4364</v>
      </c>
      <c r="P237" s="6">
        <v>754</v>
      </c>
      <c r="Q237" s="6">
        <v>0.7</v>
      </c>
      <c r="R237" s="8">
        <f>VLOOKUP(A237,'Tabela IBGE_Município'!A:B,2)</f>
        <v>8557</v>
      </c>
      <c r="S237" s="4">
        <v>-53.76973048</v>
      </c>
      <c r="T237" s="4">
        <v>-22.156062519999999</v>
      </c>
    </row>
    <row r="238" spans="1:20" ht="15.75" customHeight="1">
      <c r="A238" s="29" t="s">
        <v>866</v>
      </c>
      <c r="B238" s="6" t="s">
        <v>612</v>
      </c>
      <c r="C238" s="6">
        <v>0</v>
      </c>
      <c r="D238" s="6">
        <v>10202</v>
      </c>
      <c r="E238" s="6">
        <v>10202</v>
      </c>
      <c r="F238" s="6">
        <v>0</v>
      </c>
      <c r="G238" s="6">
        <v>3002</v>
      </c>
      <c r="H238" s="6">
        <v>1850</v>
      </c>
      <c r="I238" s="6">
        <v>1152</v>
      </c>
      <c r="J238" s="6">
        <v>5990</v>
      </c>
      <c r="K238" s="6">
        <v>91</v>
      </c>
      <c r="L238" s="6">
        <v>383</v>
      </c>
      <c r="M238" s="6">
        <v>585</v>
      </c>
      <c r="N238" s="6">
        <v>603</v>
      </c>
      <c r="O238" s="6">
        <v>3457</v>
      </c>
      <c r="P238" s="6">
        <v>871</v>
      </c>
      <c r="Q238" s="6">
        <v>0.56999999999999995</v>
      </c>
      <c r="R238" s="8">
        <f>VLOOKUP(A238,'Tabela IBGE_Município'!A:B,2)</f>
        <v>10932</v>
      </c>
      <c r="S238" s="4">
        <v>-36.284814359999999</v>
      </c>
      <c r="T238" s="4">
        <v>-8.8903742079999901</v>
      </c>
    </row>
    <row r="239" spans="1:20" ht="15.75" customHeight="1">
      <c r="A239" s="29" t="s">
        <v>867</v>
      </c>
      <c r="B239" s="6" t="s">
        <v>611</v>
      </c>
      <c r="C239" s="6">
        <v>0</v>
      </c>
      <c r="D239" s="6">
        <v>5250</v>
      </c>
      <c r="E239" s="6">
        <v>5247</v>
      </c>
      <c r="F239" s="6">
        <v>3</v>
      </c>
      <c r="G239" s="6">
        <v>1627</v>
      </c>
      <c r="H239" s="6">
        <v>366</v>
      </c>
      <c r="I239" s="6">
        <v>1261</v>
      </c>
      <c r="J239" s="6">
        <v>1092</v>
      </c>
      <c r="K239" s="6">
        <v>16</v>
      </c>
      <c r="L239" s="6">
        <v>46</v>
      </c>
      <c r="M239" s="6">
        <v>58</v>
      </c>
      <c r="N239" s="6">
        <v>90</v>
      </c>
      <c r="O239" s="6">
        <v>715</v>
      </c>
      <c r="P239" s="6">
        <v>167</v>
      </c>
      <c r="Q239" s="6">
        <v>0.68700000000000006</v>
      </c>
      <c r="R239" s="8">
        <f>VLOOKUP(A239,'Tabela IBGE_Município'!A:B,2)</f>
        <v>11226</v>
      </c>
      <c r="S239" s="4">
        <v>-48.983476060000001</v>
      </c>
      <c r="T239" s="4">
        <v>-27.582257349999999</v>
      </c>
    </row>
    <row r="240" spans="1:20" ht="15.75" customHeight="1">
      <c r="A240" s="29" t="s">
        <v>868</v>
      </c>
      <c r="B240" s="6" t="s">
        <v>608</v>
      </c>
      <c r="C240" s="6">
        <v>0</v>
      </c>
      <c r="D240" s="6">
        <v>14073</v>
      </c>
      <c r="E240" s="6">
        <v>14068</v>
      </c>
      <c r="F240" s="6">
        <v>5</v>
      </c>
      <c r="G240" s="6">
        <v>3801</v>
      </c>
      <c r="H240" s="6">
        <v>1806</v>
      </c>
      <c r="I240" s="6">
        <v>1995</v>
      </c>
      <c r="J240" s="6">
        <v>6516</v>
      </c>
      <c r="K240" s="6">
        <v>106</v>
      </c>
      <c r="L240" s="6">
        <v>383</v>
      </c>
      <c r="M240" s="6">
        <v>580</v>
      </c>
      <c r="N240" s="6">
        <v>666</v>
      </c>
      <c r="O240" s="6">
        <v>3991</v>
      </c>
      <c r="P240" s="6">
        <v>790</v>
      </c>
      <c r="Q240" s="6">
        <v>0.625</v>
      </c>
      <c r="R240" s="8">
        <f>VLOOKUP(A240,'Tabela IBGE_Município'!A:B,2)</f>
        <v>4743</v>
      </c>
      <c r="S240" s="4">
        <v>-44.695823480000001</v>
      </c>
      <c r="T240" s="4">
        <v>-12.006682769999999</v>
      </c>
    </row>
    <row r="241" spans="1:20" ht="15.75" customHeight="1">
      <c r="A241" s="29" t="s">
        <v>5442</v>
      </c>
      <c r="B241" s="6" t="s">
        <v>616</v>
      </c>
      <c r="C241" s="6">
        <v>0</v>
      </c>
      <c r="D241" s="6">
        <v>6672</v>
      </c>
      <c r="E241" s="6">
        <v>6672</v>
      </c>
      <c r="F241" s="6">
        <v>0</v>
      </c>
      <c r="G241" s="6">
        <v>2077</v>
      </c>
      <c r="H241" s="6">
        <v>1639</v>
      </c>
      <c r="I241" s="6">
        <v>438</v>
      </c>
      <c r="J241" s="6">
        <v>5213</v>
      </c>
      <c r="K241" s="6">
        <v>63</v>
      </c>
      <c r="L241" s="6">
        <v>254</v>
      </c>
      <c r="M241" s="6">
        <v>442</v>
      </c>
      <c r="N241" s="6">
        <v>534</v>
      </c>
      <c r="O241" s="6">
        <v>3110</v>
      </c>
      <c r="P241" s="6">
        <v>810</v>
      </c>
      <c r="Q241" s="6">
        <v>0.63</v>
      </c>
      <c r="R241" s="8">
        <f>VLOOKUP(A241,'Tabela IBGE_Município'!A:B,2)</f>
        <v>13938</v>
      </c>
      <c r="S241" s="4">
        <v>-42.743865749999998</v>
      </c>
      <c r="T241" s="4">
        <v>-6.0872416920000001</v>
      </c>
    </row>
    <row r="242" spans="1:20" ht="15.75" customHeight="1">
      <c r="A242" s="29" t="s">
        <v>870</v>
      </c>
      <c r="B242" s="6" t="s">
        <v>613</v>
      </c>
      <c r="C242" s="6">
        <v>0</v>
      </c>
      <c r="D242" s="6">
        <v>3175</v>
      </c>
      <c r="E242" s="6">
        <v>3175</v>
      </c>
      <c r="F242" s="6">
        <v>0</v>
      </c>
      <c r="G242" s="6">
        <v>844</v>
      </c>
      <c r="H242" s="6">
        <v>507</v>
      </c>
      <c r="I242" s="6">
        <v>337</v>
      </c>
      <c r="J242" s="6">
        <v>1934</v>
      </c>
      <c r="K242" s="6">
        <v>30</v>
      </c>
      <c r="L242" s="6">
        <v>128</v>
      </c>
      <c r="M242" s="6">
        <v>193</v>
      </c>
      <c r="N242" s="6">
        <v>200</v>
      </c>
      <c r="O242" s="6">
        <v>1176</v>
      </c>
      <c r="P242" s="6">
        <v>207</v>
      </c>
      <c r="Q242" s="6">
        <v>0.64800000000000002</v>
      </c>
      <c r="R242" s="8">
        <f>VLOOKUP(A242,'Tabela IBGE_Município'!A:B,2)</f>
        <v>6783</v>
      </c>
      <c r="S242" s="4">
        <v>-47.862077839999998</v>
      </c>
      <c r="T242" s="4">
        <v>-6.3877527499999998</v>
      </c>
    </row>
    <row r="243" spans="1:20" ht="15.75" customHeight="1">
      <c r="A243" s="29" t="s">
        <v>871</v>
      </c>
      <c r="B243" s="6" t="s">
        <v>615</v>
      </c>
      <c r="C243" s="6">
        <v>0</v>
      </c>
      <c r="D243" s="6">
        <v>11549</v>
      </c>
      <c r="E243" s="6">
        <v>11549</v>
      </c>
      <c r="F243" s="6">
        <v>0</v>
      </c>
      <c r="G243" s="6">
        <v>3277</v>
      </c>
      <c r="H243" s="6">
        <v>2865</v>
      </c>
      <c r="I243" s="6">
        <v>412</v>
      </c>
      <c r="J243" s="6">
        <v>10029</v>
      </c>
      <c r="K243" s="6">
        <v>108</v>
      </c>
      <c r="L243" s="6">
        <v>564</v>
      </c>
      <c r="M243" s="6">
        <v>855</v>
      </c>
      <c r="N243" s="6">
        <v>857</v>
      </c>
      <c r="O243" s="6">
        <v>6356</v>
      </c>
      <c r="P243" s="6">
        <v>1289</v>
      </c>
      <c r="Q243" s="6">
        <v>0.624</v>
      </c>
      <c r="R243" s="8">
        <f>VLOOKUP(A243,'Tabela IBGE_Município'!A:B,2)</f>
        <v>3454</v>
      </c>
      <c r="S243" s="4">
        <v>-36.605432870000001</v>
      </c>
      <c r="T243" s="4">
        <v>-5.6603653289999896</v>
      </c>
    </row>
    <row r="244" spans="1:20" ht="15.75" customHeight="1">
      <c r="A244" s="29" t="s">
        <v>872</v>
      </c>
      <c r="B244" s="6" t="s">
        <v>630</v>
      </c>
      <c r="C244" s="6">
        <v>0</v>
      </c>
      <c r="D244" s="6">
        <v>169511</v>
      </c>
      <c r="E244" s="6">
        <v>169071</v>
      </c>
      <c r="F244" s="6">
        <v>440</v>
      </c>
      <c r="G244" s="6">
        <v>53512</v>
      </c>
      <c r="H244" s="6">
        <v>51698</v>
      </c>
      <c r="I244" s="6">
        <v>1814</v>
      </c>
      <c r="J244" s="6">
        <v>150897</v>
      </c>
      <c r="K244" s="6">
        <v>2111</v>
      </c>
      <c r="L244" s="6">
        <v>8287</v>
      </c>
      <c r="M244" s="6">
        <v>12103</v>
      </c>
      <c r="N244" s="6">
        <v>14002</v>
      </c>
      <c r="O244" s="6">
        <v>101876</v>
      </c>
      <c r="P244" s="6">
        <v>12518</v>
      </c>
      <c r="Q244" s="6">
        <v>0.72</v>
      </c>
      <c r="R244" s="8">
        <f>VLOOKUP(A244,'Tabela IBGE_Município'!A:B,2)</f>
        <v>11705</v>
      </c>
      <c r="S244" s="4">
        <v>-44.319627259999997</v>
      </c>
      <c r="T244" s="4">
        <v>-23.009115940000001</v>
      </c>
    </row>
    <row r="245" spans="1:20" ht="15.75" customHeight="1">
      <c r="A245" s="29" t="s">
        <v>873</v>
      </c>
      <c r="B245" s="6" t="s">
        <v>608</v>
      </c>
      <c r="C245" s="6">
        <v>0</v>
      </c>
      <c r="D245" s="6">
        <v>10242</v>
      </c>
      <c r="E245" s="6">
        <v>10242</v>
      </c>
      <c r="F245" s="6">
        <v>0</v>
      </c>
      <c r="G245" s="6">
        <v>2534</v>
      </c>
      <c r="H245" s="6">
        <v>1183</v>
      </c>
      <c r="I245" s="6">
        <v>1351</v>
      </c>
      <c r="J245" s="6">
        <v>4296</v>
      </c>
      <c r="K245" s="6">
        <v>55</v>
      </c>
      <c r="L245" s="6">
        <v>259</v>
      </c>
      <c r="M245" s="6">
        <v>336</v>
      </c>
      <c r="N245" s="6">
        <v>338</v>
      </c>
      <c r="O245" s="6">
        <v>2662</v>
      </c>
      <c r="P245" s="6">
        <v>646</v>
      </c>
      <c r="Q245" s="6">
        <v>0.58899999999999997</v>
      </c>
      <c r="R245" s="8">
        <f>VLOOKUP(A245,'Tabela IBGE_Município'!A:B,2)</f>
        <v>207044</v>
      </c>
      <c r="S245" s="4">
        <v>-39.248498920000003</v>
      </c>
      <c r="T245" s="4">
        <v>-12.149587070000001</v>
      </c>
    </row>
    <row r="246" spans="1:20" ht="15.75" customHeight="1">
      <c r="A246" s="29" t="s">
        <v>874</v>
      </c>
      <c r="B246" s="6" t="s">
        <v>609</v>
      </c>
      <c r="C246" s="6">
        <v>0</v>
      </c>
      <c r="D246" s="6">
        <v>2859</v>
      </c>
      <c r="E246" s="6">
        <v>2844</v>
      </c>
      <c r="F246" s="6">
        <v>15</v>
      </c>
      <c r="G246" s="6">
        <v>929</v>
      </c>
      <c r="H246" s="6">
        <v>737</v>
      </c>
      <c r="I246" s="6">
        <v>192</v>
      </c>
      <c r="J246" s="6">
        <v>2246</v>
      </c>
      <c r="K246" s="6">
        <v>28</v>
      </c>
      <c r="L246" s="6">
        <v>115</v>
      </c>
      <c r="M246" s="6">
        <v>154</v>
      </c>
      <c r="N246" s="6">
        <v>178</v>
      </c>
      <c r="O246" s="6">
        <v>1448</v>
      </c>
      <c r="P246" s="6">
        <v>323</v>
      </c>
      <c r="Q246" s="6">
        <v>0.72099999999999997</v>
      </c>
      <c r="R246" s="8">
        <f>VLOOKUP(A246,'Tabela IBGE_Município'!A:B,2)</f>
        <v>11297</v>
      </c>
      <c r="S246" s="4">
        <v>-51.917364679999999</v>
      </c>
      <c r="T246" s="4">
        <v>-23.192903869999999</v>
      </c>
    </row>
    <row r="247" spans="1:20" ht="15.75" customHeight="1">
      <c r="A247" s="29" t="s">
        <v>875</v>
      </c>
      <c r="B247" s="6" t="s">
        <v>600</v>
      </c>
      <c r="C247" s="6">
        <v>0</v>
      </c>
      <c r="D247" s="6">
        <v>1020</v>
      </c>
      <c r="E247" s="6">
        <v>1020</v>
      </c>
      <c r="F247" s="6">
        <v>0</v>
      </c>
      <c r="G247" s="6">
        <v>353</v>
      </c>
      <c r="H247" s="6">
        <v>333</v>
      </c>
      <c r="I247" s="6">
        <v>20</v>
      </c>
      <c r="J247" s="6">
        <v>950</v>
      </c>
      <c r="K247" s="6">
        <v>10</v>
      </c>
      <c r="L247" s="6">
        <v>41</v>
      </c>
      <c r="M247" s="6">
        <v>64</v>
      </c>
      <c r="N247" s="6">
        <v>77</v>
      </c>
      <c r="O247" s="6">
        <v>621</v>
      </c>
      <c r="P247" s="6">
        <v>137</v>
      </c>
      <c r="Q247" s="6">
        <v>0.72499999999999998</v>
      </c>
      <c r="R247" s="8">
        <f>VLOOKUP(A247,'Tabela IBGE_Município'!A:B,2)</f>
        <v>2930</v>
      </c>
      <c r="S247" s="4">
        <v>-48.217403689999998</v>
      </c>
      <c r="T247" s="4">
        <v>-18.334366030000002</v>
      </c>
    </row>
    <row r="248" spans="1:20" ht="15.75" customHeight="1">
      <c r="A248" s="29" t="s">
        <v>876</v>
      </c>
      <c r="B248" s="6" t="s">
        <v>620</v>
      </c>
      <c r="C248" s="6">
        <v>0</v>
      </c>
      <c r="D248" s="6">
        <v>5653</v>
      </c>
      <c r="E248" s="6">
        <v>5644</v>
      </c>
      <c r="F248" s="6">
        <v>9</v>
      </c>
      <c r="G248" s="6">
        <v>1799</v>
      </c>
      <c r="H248" s="6">
        <v>1335</v>
      </c>
      <c r="I248" s="6">
        <v>464</v>
      </c>
      <c r="J248" s="6">
        <v>4223</v>
      </c>
      <c r="K248" s="6">
        <v>64</v>
      </c>
      <c r="L248" s="6">
        <v>278</v>
      </c>
      <c r="M248" s="6">
        <v>361</v>
      </c>
      <c r="N248" s="6">
        <v>388</v>
      </c>
      <c r="O248" s="6">
        <v>2649</v>
      </c>
      <c r="P248" s="6">
        <v>483</v>
      </c>
      <c r="Q248" s="6">
        <v>0.72099999999999997</v>
      </c>
      <c r="R248" s="8">
        <f>VLOOKUP(A248,'Tabela IBGE_Município'!A:B,2)</f>
        <v>1160</v>
      </c>
      <c r="S248" s="4">
        <v>-48.126926830000002</v>
      </c>
      <c r="T248" s="4">
        <v>-22.78632094</v>
      </c>
    </row>
    <row r="249" spans="1:20" ht="15.75" customHeight="1">
      <c r="A249" s="29" t="s">
        <v>877</v>
      </c>
      <c r="B249" s="6" t="s">
        <v>620</v>
      </c>
      <c r="C249" s="6">
        <v>0</v>
      </c>
      <c r="D249" s="6">
        <v>3738</v>
      </c>
      <c r="E249" s="6">
        <v>3726</v>
      </c>
      <c r="F249" s="6">
        <v>12</v>
      </c>
      <c r="G249" s="6">
        <v>1156</v>
      </c>
      <c r="H249" s="6">
        <v>953</v>
      </c>
      <c r="I249" s="6">
        <v>203</v>
      </c>
      <c r="J249" s="6">
        <v>3038</v>
      </c>
      <c r="K249" s="6">
        <v>30</v>
      </c>
      <c r="L249" s="6">
        <v>164</v>
      </c>
      <c r="M249" s="6">
        <v>221</v>
      </c>
      <c r="N249" s="6">
        <v>256</v>
      </c>
      <c r="O249" s="6">
        <v>1953</v>
      </c>
      <c r="P249" s="6">
        <v>414</v>
      </c>
      <c r="Q249" s="6">
        <v>0.74099999999999999</v>
      </c>
      <c r="R249" s="8">
        <f>VLOOKUP(A249,'Tabela IBGE_Município'!A:B,2)</f>
        <v>6819</v>
      </c>
      <c r="S249" s="4">
        <v>-51.38607442</v>
      </c>
      <c r="T249" s="4">
        <v>-22.293237179999998</v>
      </c>
    </row>
    <row r="250" spans="1:20" ht="15.75" customHeight="1">
      <c r="A250" s="29" t="s">
        <v>878</v>
      </c>
      <c r="B250" s="6" t="s">
        <v>600</v>
      </c>
      <c r="C250" s="6">
        <v>0</v>
      </c>
      <c r="D250" s="6">
        <v>20239</v>
      </c>
      <c r="E250" s="6">
        <v>20233</v>
      </c>
      <c r="F250" s="6">
        <v>6</v>
      </c>
      <c r="G250" s="6">
        <v>6830</v>
      </c>
      <c r="H250" s="6">
        <v>5829</v>
      </c>
      <c r="I250" s="6">
        <v>1001</v>
      </c>
      <c r="J250" s="6">
        <v>16804</v>
      </c>
      <c r="K250" s="6">
        <v>203</v>
      </c>
      <c r="L250" s="6">
        <v>887</v>
      </c>
      <c r="M250" s="6">
        <v>1157</v>
      </c>
      <c r="N250" s="6">
        <v>1344</v>
      </c>
      <c r="O250" s="6">
        <v>11465</v>
      </c>
      <c r="P250" s="6">
        <v>1748</v>
      </c>
      <c r="Q250" s="6">
        <v>0.71</v>
      </c>
      <c r="R250" s="8">
        <f>VLOOKUP(A250,'Tabela IBGE_Município'!A:B,2)</f>
        <v>4144</v>
      </c>
      <c r="S250" s="4">
        <v>-49.959068019999997</v>
      </c>
      <c r="T250" s="4">
        <v>-16.460740619999999</v>
      </c>
    </row>
    <row r="251" spans="1:20" ht="15.75" customHeight="1">
      <c r="A251" s="29" t="s">
        <v>5443</v>
      </c>
      <c r="B251" s="6" t="s">
        <v>616</v>
      </c>
      <c r="C251" s="6">
        <v>0</v>
      </c>
      <c r="D251" s="6">
        <v>9098</v>
      </c>
      <c r="E251" s="6">
        <v>9098</v>
      </c>
      <c r="F251" s="6">
        <v>0</v>
      </c>
      <c r="G251" s="6">
        <v>2568</v>
      </c>
      <c r="H251" s="6">
        <v>1324</v>
      </c>
      <c r="I251" s="6">
        <v>1244</v>
      </c>
      <c r="J251" s="6">
        <v>4496</v>
      </c>
      <c r="K251" s="6">
        <v>86</v>
      </c>
      <c r="L251" s="6">
        <v>325</v>
      </c>
      <c r="M251" s="6">
        <v>416</v>
      </c>
      <c r="N251" s="6">
        <v>419</v>
      </c>
      <c r="O251" s="6">
        <v>2773</v>
      </c>
      <c r="P251" s="6">
        <v>477</v>
      </c>
      <c r="Q251" s="6">
        <v>0.59399999999999997</v>
      </c>
      <c r="R251" s="8">
        <f>VLOOKUP(A251,'Tabela IBGE_Município'!A:B,2)</f>
        <v>21981</v>
      </c>
      <c r="S251" s="4">
        <v>-43.034853329999997</v>
      </c>
      <c r="T251" s="4">
        <v>-9.1749185309999994</v>
      </c>
    </row>
    <row r="252" spans="1:20" ht="15.75" customHeight="1">
      <c r="A252" s="29" t="s">
        <v>880</v>
      </c>
      <c r="B252" s="6" t="s">
        <v>611</v>
      </c>
      <c r="C252" s="6">
        <v>0</v>
      </c>
      <c r="D252" s="6">
        <v>8623</v>
      </c>
      <c r="E252" s="6">
        <v>8623</v>
      </c>
      <c r="F252" s="6">
        <v>0</v>
      </c>
      <c r="G252" s="6">
        <v>2709</v>
      </c>
      <c r="H252" s="6">
        <v>1465</v>
      </c>
      <c r="I252" s="6">
        <v>1244</v>
      </c>
      <c r="J252" s="6">
        <v>4531</v>
      </c>
      <c r="K252" s="6">
        <v>58</v>
      </c>
      <c r="L252" s="6">
        <v>245</v>
      </c>
      <c r="M252" s="6">
        <v>314</v>
      </c>
      <c r="N252" s="6">
        <v>382</v>
      </c>
      <c r="O252" s="6">
        <v>2917</v>
      </c>
      <c r="P252" s="6">
        <v>615</v>
      </c>
      <c r="Q252" s="6">
        <v>0.68799999999999994</v>
      </c>
      <c r="R252" s="8">
        <f>VLOOKUP(A252,'Tabela IBGE_Município'!A:B,2)</f>
        <v>9938</v>
      </c>
      <c r="S252" s="4">
        <v>-51.131193869999997</v>
      </c>
      <c r="T252" s="4">
        <v>-27.683777289999998</v>
      </c>
    </row>
    <row r="253" spans="1:20" ht="15.75" customHeight="1">
      <c r="A253" s="29" t="s">
        <v>881</v>
      </c>
      <c r="B253" s="6" t="s">
        <v>611</v>
      </c>
      <c r="C253" s="6">
        <v>0</v>
      </c>
      <c r="D253" s="6">
        <v>3214</v>
      </c>
      <c r="E253" s="6">
        <v>3214</v>
      </c>
      <c r="F253" s="6">
        <v>0</v>
      </c>
      <c r="G253" s="6">
        <v>1075</v>
      </c>
      <c r="H253" s="6">
        <v>465</v>
      </c>
      <c r="I253" s="6">
        <v>610</v>
      </c>
      <c r="J253" s="6">
        <v>1315</v>
      </c>
      <c r="K253" s="6">
        <v>19</v>
      </c>
      <c r="L253" s="6">
        <v>68</v>
      </c>
      <c r="M253" s="6">
        <v>80</v>
      </c>
      <c r="N253" s="6">
        <v>118</v>
      </c>
      <c r="O253" s="6">
        <v>827</v>
      </c>
      <c r="P253" s="6">
        <v>203</v>
      </c>
      <c r="Q253" s="6">
        <v>0.67400000000000004</v>
      </c>
      <c r="R253" s="8">
        <f>VLOOKUP(A253,'Tabela IBGE_Município'!A:B,2)</f>
        <v>6957</v>
      </c>
      <c r="S253" s="4">
        <v>-49.131599370000004</v>
      </c>
      <c r="T253" s="4">
        <v>-27.9098869</v>
      </c>
    </row>
    <row r="254" spans="1:20" ht="15.75" customHeight="1">
      <c r="A254" s="29" t="s">
        <v>882</v>
      </c>
      <c r="B254" s="6" t="s">
        <v>627</v>
      </c>
      <c r="C254" s="6">
        <v>0</v>
      </c>
      <c r="D254" s="6">
        <v>16317</v>
      </c>
      <c r="E254" s="6">
        <v>16296</v>
      </c>
      <c r="F254" s="6">
        <v>21</v>
      </c>
      <c r="G254" s="6">
        <v>2981</v>
      </c>
      <c r="H254" s="6">
        <v>2063</v>
      </c>
      <c r="I254" s="6">
        <v>918</v>
      </c>
      <c r="J254" s="6">
        <v>9976</v>
      </c>
      <c r="K254" s="6">
        <v>217</v>
      </c>
      <c r="L254" s="6">
        <v>893</v>
      </c>
      <c r="M254" s="6">
        <v>1097</v>
      </c>
      <c r="N254" s="6">
        <v>1255</v>
      </c>
      <c r="O254" s="6">
        <v>5826</v>
      </c>
      <c r="P254" s="6">
        <v>688</v>
      </c>
      <c r="Q254" s="6">
        <v>0.56100000000000005</v>
      </c>
      <c r="R254" s="8">
        <f>VLOOKUP(A254,'Tabela IBGE_Município'!A:B,2)</f>
        <v>3228</v>
      </c>
      <c r="S254" s="4">
        <v>-61.658955380000002</v>
      </c>
      <c r="T254" s="4">
        <v>-3.7453855859999998</v>
      </c>
    </row>
    <row r="255" spans="1:20" ht="15.75" customHeight="1">
      <c r="A255" s="29" t="s">
        <v>883</v>
      </c>
      <c r="B255" s="6" t="s">
        <v>617</v>
      </c>
      <c r="C255" s="6">
        <v>0</v>
      </c>
      <c r="D255" s="6">
        <v>6073</v>
      </c>
      <c r="E255" s="6">
        <v>6073</v>
      </c>
      <c r="F255" s="6">
        <v>0</v>
      </c>
      <c r="G255" s="6">
        <v>1939</v>
      </c>
      <c r="H255" s="6">
        <v>828</v>
      </c>
      <c r="I255" s="6">
        <v>1111</v>
      </c>
      <c r="J255" s="6">
        <v>2313</v>
      </c>
      <c r="K255" s="6">
        <v>23</v>
      </c>
      <c r="L255" s="6">
        <v>87</v>
      </c>
      <c r="M255" s="6">
        <v>129</v>
      </c>
      <c r="N255" s="6">
        <v>144</v>
      </c>
      <c r="O255" s="6">
        <v>1538</v>
      </c>
      <c r="P255" s="6">
        <v>392</v>
      </c>
      <c r="Q255" s="6">
        <v>0.74</v>
      </c>
      <c r="R255" s="8">
        <f>VLOOKUP(A255,'Tabela IBGE_Município'!A:B,2)</f>
        <v>21477</v>
      </c>
      <c r="S255" s="4">
        <v>-52.015823439999998</v>
      </c>
      <c r="T255" s="4">
        <v>-28.970884359999999</v>
      </c>
    </row>
    <row r="256" spans="1:20" ht="15.75" customHeight="1">
      <c r="A256" s="29" t="s">
        <v>884</v>
      </c>
      <c r="B256" s="6" t="s">
        <v>608</v>
      </c>
      <c r="C256" s="6">
        <v>0</v>
      </c>
      <c r="D256" s="6">
        <v>17072</v>
      </c>
      <c r="E256" s="6">
        <v>17072</v>
      </c>
      <c r="F256" s="6">
        <v>0</v>
      </c>
      <c r="G256" s="6">
        <v>4646</v>
      </c>
      <c r="H256" s="6">
        <v>1755</v>
      </c>
      <c r="I256" s="6">
        <v>2891</v>
      </c>
      <c r="J256" s="6">
        <v>6313</v>
      </c>
      <c r="K256" s="6">
        <v>73</v>
      </c>
      <c r="L256" s="6">
        <v>339</v>
      </c>
      <c r="M256" s="6">
        <v>439</v>
      </c>
      <c r="N256" s="6">
        <v>503</v>
      </c>
      <c r="O256" s="6">
        <v>4059</v>
      </c>
      <c r="P256" s="6">
        <v>900</v>
      </c>
      <c r="Q256" s="6">
        <v>0.59</v>
      </c>
      <c r="R256" s="8">
        <f>VLOOKUP(A256,'Tabela IBGE_Município'!A:B,2)</f>
        <v>5961</v>
      </c>
      <c r="S256" s="4">
        <v>-38.331041679999998</v>
      </c>
      <c r="T256" s="4">
        <v>-10.412702169999999</v>
      </c>
    </row>
    <row r="257" spans="1:20" ht="15.75" customHeight="1">
      <c r="A257" s="29" t="s">
        <v>885</v>
      </c>
      <c r="B257" s="6" t="s">
        <v>609</v>
      </c>
      <c r="C257" s="6">
        <v>0</v>
      </c>
      <c r="D257" s="6">
        <v>18891</v>
      </c>
      <c r="E257" s="6">
        <v>18866</v>
      </c>
      <c r="F257" s="6">
        <v>25</v>
      </c>
      <c r="G257" s="6">
        <v>5819</v>
      </c>
      <c r="H257" s="6">
        <v>4957</v>
      </c>
      <c r="I257" s="6">
        <v>862</v>
      </c>
      <c r="J257" s="6">
        <v>15510</v>
      </c>
      <c r="K257" s="6">
        <v>216</v>
      </c>
      <c r="L257" s="6">
        <v>883</v>
      </c>
      <c r="M257" s="6">
        <v>1263</v>
      </c>
      <c r="N257" s="6">
        <v>1548</v>
      </c>
      <c r="O257" s="6">
        <v>9361</v>
      </c>
      <c r="P257" s="6">
        <v>2239</v>
      </c>
      <c r="Q257" s="6">
        <v>0.68700000000000006</v>
      </c>
      <c r="R257" s="8">
        <f>VLOOKUP(A257,'Tabela IBGE_Município'!A:B,2)</f>
        <v>19479</v>
      </c>
      <c r="S257" s="4">
        <v>-48.712900060000003</v>
      </c>
      <c r="T257" s="4">
        <v>-25.43016613</v>
      </c>
    </row>
    <row r="258" spans="1:20" ht="15.75" customHeight="1">
      <c r="A258" s="29" t="s">
        <v>5444</v>
      </c>
      <c r="B258" s="6" t="s">
        <v>606</v>
      </c>
      <c r="C258" s="6">
        <v>0</v>
      </c>
      <c r="D258" s="6">
        <v>6984</v>
      </c>
      <c r="E258" s="6">
        <v>6984</v>
      </c>
      <c r="F258" s="6">
        <v>0</v>
      </c>
      <c r="G258" s="6">
        <v>2005</v>
      </c>
      <c r="H258" s="6">
        <v>1499</v>
      </c>
      <c r="I258" s="6">
        <v>506</v>
      </c>
      <c r="J258" s="6">
        <v>4995</v>
      </c>
      <c r="K258" s="6">
        <v>80</v>
      </c>
      <c r="L258" s="6">
        <v>320</v>
      </c>
      <c r="M258" s="6">
        <v>379</v>
      </c>
      <c r="N258" s="6">
        <v>556</v>
      </c>
      <c r="O258" s="6">
        <v>2812</v>
      </c>
      <c r="P258" s="6">
        <v>848</v>
      </c>
      <c r="Q258" s="6">
        <v>0.59899999999999998</v>
      </c>
      <c r="R258" s="8">
        <f>VLOOKUP(A258,'Tabela IBGE_Município'!A:B,2)</f>
        <v>18949</v>
      </c>
      <c r="S258" s="4">
        <v>-39.982386839999997</v>
      </c>
      <c r="T258" s="4">
        <v>-6.7796878469999999</v>
      </c>
    </row>
    <row r="259" spans="1:20" ht="15.75" customHeight="1">
      <c r="A259" s="29" t="s">
        <v>887</v>
      </c>
      <c r="B259" s="6" t="s">
        <v>616</v>
      </c>
      <c r="C259" s="6">
        <v>0</v>
      </c>
      <c r="D259" s="6">
        <v>3039</v>
      </c>
      <c r="E259" s="6">
        <v>3039</v>
      </c>
      <c r="F259" s="6">
        <v>0</v>
      </c>
      <c r="G259" s="6">
        <v>871</v>
      </c>
      <c r="H259" s="6">
        <v>633</v>
      </c>
      <c r="I259" s="6">
        <v>238</v>
      </c>
      <c r="J259" s="6">
        <v>2203</v>
      </c>
      <c r="K259" s="6">
        <v>33</v>
      </c>
      <c r="L259" s="6">
        <v>138</v>
      </c>
      <c r="M259" s="6">
        <v>185</v>
      </c>
      <c r="N259" s="6">
        <v>220</v>
      </c>
      <c r="O259" s="6">
        <v>1384</v>
      </c>
      <c r="P259" s="6">
        <v>243</v>
      </c>
      <c r="Q259" s="6">
        <v>0.62</v>
      </c>
      <c r="R259" s="8">
        <f>VLOOKUP(A259,'Tabela IBGE_Município'!A:B,2)</f>
        <v>7378</v>
      </c>
      <c r="S259" s="4">
        <v>-44.196535320000002</v>
      </c>
      <c r="T259" s="4">
        <v>-7.2193558339999999</v>
      </c>
    </row>
    <row r="260" spans="1:20" ht="15.75" customHeight="1">
      <c r="A260" s="29" t="s">
        <v>888</v>
      </c>
      <c r="B260" s="6" t="s">
        <v>608</v>
      </c>
      <c r="C260" s="6">
        <v>0</v>
      </c>
      <c r="D260" s="6">
        <v>11554</v>
      </c>
      <c r="E260" s="6">
        <v>11554</v>
      </c>
      <c r="F260" s="6">
        <v>0</v>
      </c>
      <c r="G260" s="6">
        <v>2898</v>
      </c>
      <c r="H260" s="6">
        <v>903</v>
      </c>
      <c r="I260" s="6">
        <v>1995</v>
      </c>
      <c r="J260" s="6">
        <v>3218</v>
      </c>
      <c r="K260" s="6">
        <v>56</v>
      </c>
      <c r="L260" s="6">
        <v>220</v>
      </c>
      <c r="M260" s="6">
        <v>240</v>
      </c>
      <c r="N260" s="6">
        <v>281</v>
      </c>
      <c r="O260" s="6">
        <v>2080</v>
      </c>
      <c r="P260" s="6">
        <v>341</v>
      </c>
      <c r="Q260" s="6">
        <v>0.56100000000000005</v>
      </c>
      <c r="R260" s="8">
        <f>VLOOKUP(A260,'Tabela IBGE_Município'!A:B,2)</f>
        <v>3170</v>
      </c>
      <c r="S260" s="4">
        <v>-39.118661539999998</v>
      </c>
      <c r="T260" s="4">
        <v>-12.43483891</v>
      </c>
    </row>
    <row r="261" spans="1:20" ht="15.75" customHeight="1">
      <c r="A261" s="29" t="s">
        <v>889</v>
      </c>
      <c r="B261" s="6" t="s">
        <v>602</v>
      </c>
      <c r="C261" s="6">
        <v>0</v>
      </c>
      <c r="D261" s="6">
        <v>11114</v>
      </c>
      <c r="E261" s="6">
        <v>11108</v>
      </c>
      <c r="F261" s="6">
        <v>6</v>
      </c>
      <c r="G261" s="6">
        <v>3470</v>
      </c>
      <c r="H261" s="6">
        <v>2495</v>
      </c>
      <c r="I261" s="6">
        <v>975</v>
      </c>
      <c r="J261" s="6">
        <v>7825</v>
      </c>
      <c r="K261" s="6">
        <v>79</v>
      </c>
      <c r="L261" s="6">
        <v>351</v>
      </c>
      <c r="M261" s="6">
        <v>513</v>
      </c>
      <c r="N261" s="6">
        <v>654</v>
      </c>
      <c r="O261" s="6">
        <v>5167</v>
      </c>
      <c r="P261" s="6">
        <v>1061</v>
      </c>
      <c r="Q261" s="6">
        <v>0.68</v>
      </c>
      <c r="R261" s="8">
        <f>VLOOKUP(A261,'Tabela IBGE_Município'!A:B,2)</f>
        <v>8613</v>
      </c>
      <c r="S261" s="4">
        <v>-43.755641009999998</v>
      </c>
      <c r="T261" s="4">
        <v>-21.318580369999999</v>
      </c>
    </row>
    <row r="262" spans="1:20" ht="15.75" customHeight="1">
      <c r="A262" s="29" t="s">
        <v>889</v>
      </c>
      <c r="B262" s="6" t="s">
        <v>611</v>
      </c>
      <c r="C262" s="6">
        <v>0</v>
      </c>
      <c r="D262" s="6">
        <v>7458</v>
      </c>
      <c r="E262" s="6">
        <v>7458</v>
      </c>
      <c r="F262" s="6">
        <v>0</v>
      </c>
      <c r="G262" s="6">
        <v>2274</v>
      </c>
      <c r="H262" s="6">
        <v>737</v>
      </c>
      <c r="I262" s="6">
        <v>1537</v>
      </c>
      <c r="J262" s="6">
        <v>2341</v>
      </c>
      <c r="K262" s="6">
        <v>36</v>
      </c>
      <c r="L262" s="6">
        <v>101</v>
      </c>
      <c r="M262" s="6">
        <v>161</v>
      </c>
      <c r="N262" s="6">
        <v>205</v>
      </c>
      <c r="O262" s="6">
        <v>1600</v>
      </c>
      <c r="P262" s="6">
        <v>238</v>
      </c>
      <c r="Q262" s="6">
        <v>0.75</v>
      </c>
      <c r="R262" s="8">
        <f>VLOOKUP(A262,'Tabela IBGE_Município'!A:B,2)</f>
        <v>8613</v>
      </c>
      <c r="S262" s="4">
        <v>-48.764960029999997</v>
      </c>
      <c r="T262" s="4">
        <v>-27.51337105</v>
      </c>
    </row>
    <row r="263" spans="1:20" ht="15.75" customHeight="1">
      <c r="A263" s="29" t="s">
        <v>890</v>
      </c>
      <c r="B263" s="6" t="s">
        <v>602</v>
      </c>
      <c r="C263" s="6">
        <v>0</v>
      </c>
      <c r="D263" s="6">
        <v>9565</v>
      </c>
      <c r="E263" s="6">
        <v>9565</v>
      </c>
      <c r="F263" s="6">
        <v>0</v>
      </c>
      <c r="G263" s="6">
        <v>2878</v>
      </c>
      <c r="H263" s="6">
        <v>1401</v>
      </c>
      <c r="I263" s="6">
        <v>1477</v>
      </c>
      <c r="J263" s="6">
        <v>4662</v>
      </c>
      <c r="K263" s="6">
        <v>75</v>
      </c>
      <c r="L263" s="6">
        <v>277</v>
      </c>
      <c r="M263" s="6">
        <v>370</v>
      </c>
      <c r="N263" s="6">
        <v>503</v>
      </c>
      <c r="O263" s="6">
        <v>2944</v>
      </c>
      <c r="P263" s="6">
        <v>493</v>
      </c>
      <c r="Q263" s="6">
        <v>0.64500000000000002</v>
      </c>
      <c r="R263" s="8">
        <f>VLOOKUP(A263,'Tabela IBGE_Município'!A:B,2)</f>
        <v>11459</v>
      </c>
      <c r="S263" s="4">
        <v>-42.869545209999998</v>
      </c>
      <c r="T263" s="4">
        <v>-19.651466670000001</v>
      </c>
    </row>
    <row r="264" spans="1:20" ht="15.75" customHeight="1">
      <c r="A264" s="29" t="s">
        <v>891</v>
      </c>
      <c r="B264" s="6" t="s">
        <v>608</v>
      </c>
      <c r="C264" s="6">
        <v>0</v>
      </c>
      <c r="D264" s="6">
        <v>11015</v>
      </c>
      <c r="E264" s="6">
        <v>11015</v>
      </c>
      <c r="F264" s="6">
        <v>0</v>
      </c>
      <c r="G264" s="6">
        <v>3092</v>
      </c>
      <c r="H264" s="6">
        <v>1659</v>
      </c>
      <c r="I264" s="6">
        <v>1433</v>
      </c>
      <c r="J264" s="6">
        <v>5770</v>
      </c>
      <c r="K264" s="6">
        <v>85</v>
      </c>
      <c r="L264" s="6">
        <v>373</v>
      </c>
      <c r="M264" s="6">
        <v>532</v>
      </c>
      <c r="N264" s="6">
        <v>596</v>
      </c>
      <c r="O264" s="6">
        <v>3487</v>
      </c>
      <c r="P264" s="6">
        <v>697</v>
      </c>
      <c r="Q264" s="6">
        <v>0.59799999999999998</v>
      </c>
      <c r="R264" s="8">
        <f>VLOOKUP(A264,'Tabela IBGE_Município'!A:B,2)</f>
        <v>9275</v>
      </c>
      <c r="S264" s="4">
        <v>-40.275658700000001</v>
      </c>
      <c r="T264" s="4">
        <v>-10.575797789999999</v>
      </c>
    </row>
    <row r="265" spans="1:20" ht="15.75" customHeight="1">
      <c r="A265" s="29" t="s">
        <v>892</v>
      </c>
      <c r="B265" s="6" t="s">
        <v>624</v>
      </c>
      <c r="C265" s="6">
        <v>0</v>
      </c>
      <c r="D265" s="6">
        <v>8208</v>
      </c>
      <c r="E265" s="6">
        <v>8179</v>
      </c>
      <c r="F265" s="6">
        <v>29</v>
      </c>
      <c r="G265" s="6">
        <v>2241</v>
      </c>
      <c r="H265" s="6">
        <v>1949</v>
      </c>
      <c r="I265" s="6">
        <v>292</v>
      </c>
      <c r="J265" s="6">
        <v>6065</v>
      </c>
      <c r="K265" s="6">
        <v>128</v>
      </c>
      <c r="L265" s="6">
        <v>404</v>
      </c>
      <c r="M265" s="6">
        <v>554</v>
      </c>
      <c r="N265" s="6">
        <v>623</v>
      </c>
      <c r="O265" s="6">
        <v>3649</v>
      </c>
      <c r="P265" s="6">
        <v>707</v>
      </c>
      <c r="Q265" s="6">
        <v>0.64300000000000002</v>
      </c>
      <c r="R265" s="8">
        <f>VLOOKUP(A265,'Tabela IBGE_Município'!A:B,2)</f>
        <v>11878</v>
      </c>
      <c r="S265" s="4">
        <v>-55.948081510000002</v>
      </c>
      <c r="T265" s="4">
        <v>-22.19468539</v>
      </c>
    </row>
    <row r="266" spans="1:20" ht="15.75" customHeight="1">
      <c r="A266" s="29" t="s">
        <v>893</v>
      </c>
      <c r="B266" s="6" t="s">
        <v>615</v>
      </c>
      <c r="C266" s="6">
        <v>0</v>
      </c>
      <c r="D266" s="6">
        <v>6907</v>
      </c>
      <c r="E266" s="6">
        <v>6907</v>
      </c>
      <c r="F266" s="6">
        <v>0</v>
      </c>
      <c r="G266" s="6">
        <v>2095</v>
      </c>
      <c r="H266" s="6">
        <v>1167</v>
      </c>
      <c r="I266" s="6">
        <v>928</v>
      </c>
      <c r="J266" s="6">
        <v>3774</v>
      </c>
      <c r="K266" s="6">
        <v>62</v>
      </c>
      <c r="L266" s="6">
        <v>216</v>
      </c>
      <c r="M266" s="6">
        <v>333</v>
      </c>
      <c r="N266" s="6">
        <v>324</v>
      </c>
      <c r="O266" s="6">
        <v>2332</v>
      </c>
      <c r="P266" s="6">
        <v>507</v>
      </c>
      <c r="Q266" s="6">
        <v>0.57799999999999996</v>
      </c>
      <c r="R266" s="8">
        <f>VLOOKUP(A266,'Tabela IBGE_Município'!A:B,2)</f>
        <v>9020</v>
      </c>
      <c r="S266" s="4">
        <v>-37.885734569999997</v>
      </c>
      <c r="T266" s="4">
        <v>-6.2160044550000002</v>
      </c>
    </row>
    <row r="267" spans="1:20" ht="15.75" customHeight="1">
      <c r="A267" s="29" t="s">
        <v>894</v>
      </c>
      <c r="B267" s="6" t="s">
        <v>609</v>
      </c>
      <c r="C267" s="6">
        <v>0</v>
      </c>
      <c r="D267" s="6">
        <v>7351</v>
      </c>
      <c r="E267" s="6">
        <v>7351</v>
      </c>
      <c r="F267" s="6">
        <v>0</v>
      </c>
      <c r="G267" s="6">
        <v>2434</v>
      </c>
      <c r="H267" s="6">
        <v>221</v>
      </c>
      <c r="I267" s="6">
        <v>2213</v>
      </c>
      <c r="J267" s="6">
        <v>677</v>
      </c>
      <c r="K267" s="6">
        <v>10</v>
      </c>
      <c r="L267" s="6">
        <v>33</v>
      </c>
      <c r="M267" s="6">
        <v>55</v>
      </c>
      <c r="N267" s="6">
        <v>67</v>
      </c>
      <c r="O267" s="6">
        <v>431</v>
      </c>
      <c r="P267" s="6">
        <v>81</v>
      </c>
      <c r="Q267" s="6">
        <v>0.66</v>
      </c>
      <c r="R267" s="8">
        <f>VLOOKUP(A267,'Tabela IBGE_Município'!A:B,2)</f>
        <v>7154</v>
      </c>
      <c r="S267" s="4">
        <v>-50.197947239999998</v>
      </c>
      <c r="T267" s="4">
        <v>-25.986705780000001</v>
      </c>
    </row>
    <row r="268" spans="1:20" ht="15.75" customHeight="1">
      <c r="A268" s="29" t="s">
        <v>895</v>
      </c>
      <c r="B268" s="6" t="s">
        <v>617</v>
      </c>
      <c r="C268" s="6">
        <v>0</v>
      </c>
      <c r="D268" s="6">
        <v>12833</v>
      </c>
      <c r="E268" s="6">
        <v>12828</v>
      </c>
      <c r="F268" s="6">
        <v>5</v>
      </c>
      <c r="G268" s="6">
        <v>4247</v>
      </c>
      <c r="H268" s="6">
        <v>3180</v>
      </c>
      <c r="I268" s="6">
        <v>1067</v>
      </c>
      <c r="J268" s="6">
        <v>6081</v>
      </c>
      <c r="K268" s="6">
        <v>59</v>
      </c>
      <c r="L268" s="6">
        <v>242</v>
      </c>
      <c r="M268" s="6">
        <v>353</v>
      </c>
      <c r="N268" s="6">
        <v>479</v>
      </c>
      <c r="O268" s="6">
        <v>4040</v>
      </c>
      <c r="P268" s="6">
        <v>908</v>
      </c>
      <c r="Q268" s="6">
        <v>0.75800000000000001</v>
      </c>
      <c r="R268" s="8">
        <f>VLOOKUP(A268,'Tabela IBGE_Município'!A:B,2)</f>
        <v>7427</v>
      </c>
      <c r="S268" s="4">
        <v>-51.283576920000002</v>
      </c>
      <c r="T268" s="4">
        <v>-28.85543762</v>
      </c>
    </row>
    <row r="269" spans="1:20" ht="15.75" customHeight="1">
      <c r="A269" s="29" t="s">
        <v>5445</v>
      </c>
      <c r="B269" s="6" t="s">
        <v>602</v>
      </c>
      <c r="C269" s="6">
        <v>0</v>
      </c>
      <c r="D269" s="6">
        <v>1671</v>
      </c>
      <c r="E269" s="6">
        <v>1671</v>
      </c>
      <c r="F269" s="6">
        <v>0</v>
      </c>
      <c r="G269" s="6">
        <v>556</v>
      </c>
      <c r="H269" s="6">
        <v>349</v>
      </c>
      <c r="I269" s="6">
        <v>207</v>
      </c>
      <c r="J269" s="6">
        <v>1003</v>
      </c>
      <c r="K269" s="6">
        <v>6</v>
      </c>
      <c r="L269" s="6">
        <v>38</v>
      </c>
      <c r="M269" s="6">
        <v>63</v>
      </c>
      <c r="N269" s="6">
        <v>73</v>
      </c>
      <c r="O269" s="6">
        <v>608</v>
      </c>
      <c r="P269" s="6">
        <v>215</v>
      </c>
      <c r="Q269" s="6">
        <v>0.68400000000000005</v>
      </c>
      <c r="R269" s="8">
        <f>VLOOKUP(A269,'Tabela IBGE_Município'!A:B,2)</f>
        <v>13045</v>
      </c>
      <c r="S269" s="4">
        <v>-42.109342650000002</v>
      </c>
      <c r="T269" s="4">
        <v>-21.018232059999999</v>
      </c>
    </row>
    <row r="270" spans="1:20" ht="15.75" customHeight="1">
      <c r="A270" s="29" t="s">
        <v>897</v>
      </c>
      <c r="B270" s="6" t="s">
        <v>620</v>
      </c>
      <c r="C270" s="6">
        <v>0</v>
      </c>
      <c r="D270" s="6">
        <v>35007</v>
      </c>
      <c r="E270" s="6">
        <v>34962</v>
      </c>
      <c r="F270" s="6">
        <v>45</v>
      </c>
      <c r="G270" s="6">
        <v>10341</v>
      </c>
      <c r="H270" s="6">
        <v>10161</v>
      </c>
      <c r="I270" s="6">
        <v>180</v>
      </c>
      <c r="J270" s="6">
        <v>34084</v>
      </c>
      <c r="K270" s="6">
        <v>421</v>
      </c>
      <c r="L270" s="6">
        <v>1749</v>
      </c>
      <c r="M270" s="6">
        <v>2265</v>
      </c>
      <c r="N270" s="6">
        <v>2610</v>
      </c>
      <c r="O270" s="6">
        <v>22928</v>
      </c>
      <c r="P270" s="6">
        <v>4111</v>
      </c>
      <c r="Q270" s="6">
        <v>0.755</v>
      </c>
      <c r="R270" s="8">
        <f>VLOOKUP(A270,'Tabela IBGE_Município'!A:B,2)</f>
        <v>8416</v>
      </c>
      <c r="S270" s="4">
        <v>-45.229429340000003</v>
      </c>
      <c r="T270" s="4">
        <v>-22.848154000000001</v>
      </c>
    </row>
    <row r="271" spans="1:20" ht="15.75" customHeight="1">
      <c r="A271" s="29" t="s">
        <v>897</v>
      </c>
      <c r="B271" s="6" t="s">
        <v>622</v>
      </c>
      <c r="C271" s="6">
        <v>0</v>
      </c>
      <c r="D271" s="6">
        <v>7676</v>
      </c>
      <c r="E271" s="6">
        <v>7676</v>
      </c>
      <c r="F271" s="6">
        <v>0</v>
      </c>
      <c r="G271" s="6">
        <v>2209</v>
      </c>
      <c r="H271" s="6">
        <v>1056</v>
      </c>
      <c r="I271" s="6">
        <v>1153</v>
      </c>
      <c r="J271" s="6">
        <v>3635</v>
      </c>
      <c r="K271" s="6">
        <v>50</v>
      </c>
      <c r="L271" s="6">
        <v>223</v>
      </c>
      <c r="M271" s="6">
        <v>300</v>
      </c>
      <c r="N271" s="6">
        <v>275</v>
      </c>
      <c r="O271" s="6">
        <v>2196</v>
      </c>
      <c r="P271" s="6">
        <v>591</v>
      </c>
      <c r="Q271" s="6">
        <v>0.57799999999999996</v>
      </c>
      <c r="R271" s="8">
        <f>VLOOKUP(A271,'Tabela IBGE_Município'!A:B,2)</f>
        <v>8416</v>
      </c>
      <c r="S271" s="4">
        <v>-38.083338249999997</v>
      </c>
      <c r="T271" s="4">
        <v>-6.783695142</v>
      </c>
    </row>
    <row r="272" spans="1:20" ht="15.75" customHeight="1">
      <c r="A272" s="29" t="s">
        <v>5446</v>
      </c>
      <c r="B272" s="6" t="s">
        <v>600</v>
      </c>
      <c r="C272" s="6">
        <v>0</v>
      </c>
      <c r="D272" s="6">
        <v>455657</v>
      </c>
      <c r="E272" s="6">
        <v>455315</v>
      </c>
      <c r="F272" s="6">
        <v>342</v>
      </c>
      <c r="G272" s="6">
        <v>136583</v>
      </c>
      <c r="H272" s="6">
        <v>136408</v>
      </c>
      <c r="I272" s="6">
        <v>176</v>
      </c>
      <c r="J272" s="6">
        <v>452266</v>
      </c>
      <c r="K272" s="6">
        <v>7452</v>
      </c>
      <c r="L272" s="6">
        <v>29804</v>
      </c>
      <c r="M272" s="6">
        <v>38420</v>
      </c>
      <c r="N272" s="6">
        <v>42004</v>
      </c>
      <c r="O272" s="6">
        <v>307200</v>
      </c>
      <c r="P272" s="6">
        <v>27386</v>
      </c>
      <c r="Q272" s="6">
        <v>0.71799999999999997</v>
      </c>
      <c r="R272" s="8">
        <f>VLOOKUP(A272,'Tabela IBGE_Município'!A:B,2)</f>
        <v>590146</v>
      </c>
      <c r="S272" s="4">
        <v>-49.243325929999997</v>
      </c>
      <c r="T272" s="4">
        <v>-16.822146499999999</v>
      </c>
    </row>
    <row r="273" spans="1:20" ht="15.75" customHeight="1">
      <c r="A273" s="29" t="s">
        <v>5447</v>
      </c>
      <c r="B273" s="6" t="s">
        <v>600</v>
      </c>
      <c r="C273" s="6">
        <v>0</v>
      </c>
      <c r="D273" s="6">
        <v>2427</v>
      </c>
      <c r="E273" s="6">
        <v>2427</v>
      </c>
      <c r="F273" s="6">
        <v>0</v>
      </c>
      <c r="G273" s="6">
        <v>818</v>
      </c>
      <c r="H273" s="6">
        <v>659</v>
      </c>
      <c r="I273" s="6">
        <v>159</v>
      </c>
      <c r="J273" s="6">
        <v>1940</v>
      </c>
      <c r="K273" s="6">
        <v>20</v>
      </c>
      <c r="L273" s="6">
        <v>103</v>
      </c>
      <c r="M273" s="6">
        <v>159</v>
      </c>
      <c r="N273" s="6">
        <v>145</v>
      </c>
      <c r="O273" s="6">
        <v>1278</v>
      </c>
      <c r="P273" s="6">
        <v>235</v>
      </c>
      <c r="Q273" s="6">
        <v>0.69299999999999995</v>
      </c>
      <c r="R273" s="8">
        <f>VLOOKUP(A273,'Tabela IBGE_Município'!A:B,2)</f>
        <v>2474</v>
      </c>
      <c r="S273" s="4">
        <v>-51.151491630000002</v>
      </c>
      <c r="T273" s="4">
        <v>-18.296984290000001</v>
      </c>
    </row>
    <row r="274" spans="1:20" ht="15.75" customHeight="1">
      <c r="A274" s="29" t="s">
        <v>5448</v>
      </c>
      <c r="B274" s="6" t="s">
        <v>613</v>
      </c>
      <c r="C274" s="6">
        <v>0</v>
      </c>
      <c r="D274" s="6">
        <v>4213</v>
      </c>
      <c r="E274" s="6">
        <v>4209</v>
      </c>
      <c r="F274" s="6">
        <v>4</v>
      </c>
      <c r="G274" s="6">
        <v>1254</v>
      </c>
      <c r="H274" s="6">
        <v>975</v>
      </c>
      <c r="I274" s="6">
        <v>279</v>
      </c>
      <c r="J274" s="6">
        <v>3307</v>
      </c>
      <c r="K274" s="6">
        <v>73</v>
      </c>
      <c r="L274" s="6">
        <v>263</v>
      </c>
      <c r="M274" s="6">
        <v>334</v>
      </c>
      <c r="N274" s="6">
        <v>362</v>
      </c>
      <c r="O274" s="6">
        <v>1925</v>
      </c>
      <c r="P274" s="6">
        <v>350</v>
      </c>
      <c r="Q274" s="6">
        <v>0.65</v>
      </c>
      <c r="R274" s="8">
        <f>VLOOKUP(A274,'Tabela IBGE_Município'!A:B,2)</f>
        <v>4848</v>
      </c>
      <c r="S274" s="4">
        <v>-47.976670009999999</v>
      </c>
      <c r="T274" s="4">
        <v>-9.9558777149999997</v>
      </c>
    </row>
    <row r="275" spans="1:20" ht="15.75" customHeight="1">
      <c r="A275" s="29" t="s">
        <v>5449</v>
      </c>
      <c r="B275" s="6" t="s">
        <v>624</v>
      </c>
      <c r="C275" s="6">
        <v>0</v>
      </c>
      <c r="D275" s="6">
        <v>22320</v>
      </c>
      <c r="E275" s="6">
        <v>22290</v>
      </c>
      <c r="F275" s="6">
        <v>30</v>
      </c>
      <c r="G275" s="6">
        <v>7513</v>
      </c>
      <c r="H275" s="6">
        <v>6728</v>
      </c>
      <c r="I275" s="6">
        <v>785</v>
      </c>
      <c r="J275" s="6">
        <v>18228</v>
      </c>
      <c r="K275" s="6">
        <v>233</v>
      </c>
      <c r="L275" s="6">
        <v>969</v>
      </c>
      <c r="M275" s="6">
        <v>1328</v>
      </c>
      <c r="N275" s="6">
        <v>1572</v>
      </c>
      <c r="O275" s="6">
        <v>11949</v>
      </c>
      <c r="P275" s="6">
        <v>2177</v>
      </c>
      <c r="Q275" s="6">
        <v>0.7</v>
      </c>
      <c r="R275" s="8">
        <f>VLOOKUP(A275,'Tabela IBGE_Município'!A:B,2)</f>
        <v>26069</v>
      </c>
      <c r="S275" s="4">
        <v>-51.09763762</v>
      </c>
      <c r="T275" s="4">
        <v>-20.085021510000001</v>
      </c>
    </row>
    <row r="276" spans="1:20" ht="15.75" customHeight="1">
      <c r="A276" s="29" t="s">
        <v>5450</v>
      </c>
      <c r="B276" s="6" t="s">
        <v>620</v>
      </c>
      <c r="C276" s="6">
        <v>0</v>
      </c>
      <c r="D276" s="6">
        <v>4450</v>
      </c>
      <c r="E276" s="6">
        <v>4444</v>
      </c>
      <c r="F276" s="6">
        <v>6</v>
      </c>
      <c r="G276" s="6">
        <v>1560</v>
      </c>
      <c r="H276" s="6">
        <v>1295</v>
      </c>
      <c r="I276" s="6">
        <v>265</v>
      </c>
      <c r="J276" s="6">
        <v>3623</v>
      </c>
      <c r="K276" s="6">
        <v>34</v>
      </c>
      <c r="L276" s="6">
        <v>137</v>
      </c>
      <c r="M276" s="6">
        <v>217</v>
      </c>
      <c r="N276" s="6">
        <v>280</v>
      </c>
      <c r="O276" s="6">
        <v>2258</v>
      </c>
      <c r="P276" s="6">
        <v>697</v>
      </c>
      <c r="Q276" s="6">
        <v>0.72099999999999997</v>
      </c>
      <c r="R276" s="8">
        <f>VLOOKUP(A276,'Tabela IBGE_Município'!A:B,2)</f>
        <v>26069</v>
      </c>
      <c r="S276" s="4">
        <v>-50.885615710000003</v>
      </c>
      <c r="T276" s="4">
        <v>-20.45084537</v>
      </c>
    </row>
    <row r="277" spans="1:20" ht="15.75" customHeight="1">
      <c r="A277" s="29" t="s">
        <v>903</v>
      </c>
      <c r="B277" s="6" t="s">
        <v>630</v>
      </c>
      <c r="C277" s="6">
        <v>0</v>
      </c>
      <c r="D277" s="6">
        <v>10213</v>
      </c>
      <c r="E277" s="6">
        <v>10213</v>
      </c>
      <c r="F277" s="6">
        <v>0</v>
      </c>
      <c r="G277" s="6">
        <v>3459</v>
      </c>
      <c r="H277" s="6">
        <v>3000</v>
      </c>
      <c r="I277" s="6">
        <v>459</v>
      </c>
      <c r="J277" s="6">
        <v>8854</v>
      </c>
      <c r="K277" s="6">
        <v>97</v>
      </c>
      <c r="L277" s="6">
        <v>414</v>
      </c>
      <c r="M277" s="6">
        <v>591</v>
      </c>
      <c r="N277" s="6">
        <v>685</v>
      </c>
      <c r="O277" s="6">
        <v>5824</v>
      </c>
      <c r="P277" s="6">
        <v>1243</v>
      </c>
      <c r="Q277" s="6">
        <v>0.69</v>
      </c>
      <c r="R277" s="8">
        <f>VLOOKUP(A277,'Tabela IBGE_Município'!A:B,2)</f>
        <v>4158</v>
      </c>
      <c r="S277" s="4">
        <v>-42.10491665</v>
      </c>
      <c r="T277" s="4">
        <v>-21.619421769999999</v>
      </c>
    </row>
    <row r="278" spans="1:20" ht="15.75" customHeight="1">
      <c r="A278" s="29" t="s">
        <v>904</v>
      </c>
      <c r="B278" s="6" t="s">
        <v>621</v>
      </c>
      <c r="C278" s="6">
        <v>0</v>
      </c>
      <c r="D278" s="6">
        <v>7512</v>
      </c>
      <c r="E278" s="6">
        <v>7512</v>
      </c>
      <c r="F278" s="6">
        <v>0</v>
      </c>
      <c r="G278" s="6">
        <v>2458</v>
      </c>
      <c r="H278" s="6">
        <v>1772</v>
      </c>
      <c r="I278" s="6">
        <v>686</v>
      </c>
      <c r="J278" s="6">
        <v>5211</v>
      </c>
      <c r="K278" s="6">
        <v>64</v>
      </c>
      <c r="L278" s="6">
        <v>251</v>
      </c>
      <c r="M278" s="6">
        <v>332</v>
      </c>
      <c r="N278" s="6">
        <v>411</v>
      </c>
      <c r="O278" s="6">
        <v>3235</v>
      </c>
      <c r="P278" s="6">
        <v>918</v>
      </c>
      <c r="Q278" s="6">
        <v>0.67</v>
      </c>
      <c r="R278" s="8">
        <f>VLOOKUP(A278,'Tabela IBGE_Município'!A:B,2)</f>
        <v>11901</v>
      </c>
      <c r="S278" s="4">
        <v>-41.563379759999997</v>
      </c>
      <c r="T278" s="4">
        <v>-21.156447889999999</v>
      </c>
    </row>
    <row r="279" spans="1:20" ht="15.75" customHeight="1">
      <c r="A279" s="29" t="s">
        <v>905</v>
      </c>
      <c r="B279" s="6" t="s">
        <v>618</v>
      </c>
      <c r="C279" s="6">
        <v>0</v>
      </c>
      <c r="D279" s="6">
        <v>8567</v>
      </c>
      <c r="E279" s="6">
        <v>8545</v>
      </c>
      <c r="F279" s="6">
        <v>22</v>
      </c>
      <c r="G279" s="6">
        <v>2527</v>
      </c>
      <c r="H279" s="6">
        <v>1864</v>
      </c>
      <c r="I279" s="6">
        <v>663</v>
      </c>
      <c r="J279" s="6">
        <v>4709</v>
      </c>
      <c r="K279" s="6">
        <v>69</v>
      </c>
      <c r="L279" s="6">
        <v>317</v>
      </c>
      <c r="M279" s="6">
        <v>429</v>
      </c>
      <c r="N279" s="6">
        <v>450</v>
      </c>
      <c r="O279" s="6">
        <v>3167</v>
      </c>
      <c r="P279" s="6">
        <v>277</v>
      </c>
      <c r="Q279" s="6">
        <v>0.67500000000000004</v>
      </c>
      <c r="R279" s="8">
        <f>VLOOKUP(A279,'Tabela IBGE_Município'!A:B,2)</f>
        <v>7554</v>
      </c>
      <c r="S279" s="4">
        <v>-57.395402240000003</v>
      </c>
      <c r="T279" s="4">
        <v>-9.5654951690000001</v>
      </c>
    </row>
    <row r="280" spans="1:20" ht="15.75" customHeight="1">
      <c r="A280" s="29" t="s">
        <v>906</v>
      </c>
      <c r="B280" s="6" t="s">
        <v>620</v>
      </c>
      <c r="C280" s="6">
        <v>0</v>
      </c>
      <c r="D280" s="6">
        <v>25191</v>
      </c>
      <c r="E280" s="6">
        <v>25187</v>
      </c>
      <c r="F280" s="6">
        <v>4</v>
      </c>
      <c r="G280" s="6">
        <v>7582</v>
      </c>
      <c r="H280" s="6">
        <v>5522</v>
      </c>
      <c r="I280" s="6">
        <v>2060</v>
      </c>
      <c r="J280" s="6">
        <v>18138</v>
      </c>
      <c r="K280" s="6">
        <v>239</v>
      </c>
      <c r="L280" s="6">
        <v>1049</v>
      </c>
      <c r="M280" s="6">
        <v>1536</v>
      </c>
      <c r="N280" s="6">
        <v>1912</v>
      </c>
      <c r="O280" s="6">
        <v>11415</v>
      </c>
      <c r="P280" s="6">
        <v>1987</v>
      </c>
      <c r="Q280" s="6">
        <v>0.71</v>
      </c>
      <c r="R280" s="8">
        <f>VLOOKUP(A280,'Tabela IBGE_Município'!A:B,2)</f>
        <v>10283</v>
      </c>
      <c r="S280" s="4">
        <v>-48.848659900000001</v>
      </c>
      <c r="T280" s="4">
        <v>-24.513316</v>
      </c>
    </row>
    <row r="281" spans="1:20" ht="15.75" customHeight="1">
      <c r="A281" s="29" t="s">
        <v>5451</v>
      </c>
      <c r="B281" s="6" t="s">
        <v>614</v>
      </c>
      <c r="C281" s="6">
        <v>0</v>
      </c>
      <c r="D281" s="6">
        <v>14959</v>
      </c>
      <c r="E281" s="6">
        <v>14959</v>
      </c>
      <c r="F281" s="6">
        <v>0</v>
      </c>
      <c r="G281" s="6">
        <v>3401</v>
      </c>
      <c r="H281" s="6">
        <v>2085</v>
      </c>
      <c r="I281" s="6">
        <v>1316</v>
      </c>
      <c r="J281" s="6">
        <v>9097</v>
      </c>
      <c r="K281" s="6">
        <v>183</v>
      </c>
      <c r="L281" s="6">
        <v>675</v>
      </c>
      <c r="M281" s="6">
        <v>1009</v>
      </c>
      <c r="N281" s="6">
        <v>1103</v>
      </c>
      <c r="O281" s="6">
        <v>5493</v>
      </c>
      <c r="P281" s="6">
        <v>634</v>
      </c>
      <c r="Q281" s="6">
        <v>0.56799999999999995</v>
      </c>
      <c r="R281" s="8">
        <f>VLOOKUP(A281,'Tabela IBGE_Município'!A:B,2)</f>
        <v>24226</v>
      </c>
      <c r="S281" s="4">
        <v>-45.076652070000002</v>
      </c>
      <c r="T281" s="4">
        <v>-1.5305915779999999</v>
      </c>
    </row>
    <row r="282" spans="1:20" ht="15.75" customHeight="1">
      <c r="A282" s="29" t="s">
        <v>908</v>
      </c>
      <c r="B282" s="6" t="s">
        <v>611</v>
      </c>
      <c r="C282" s="6">
        <v>0</v>
      </c>
      <c r="D282" s="6">
        <v>9600</v>
      </c>
      <c r="E282" s="6">
        <v>9600</v>
      </c>
      <c r="F282" s="6">
        <v>0</v>
      </c>
      <c r="G282" s="6">
        <v>3028</v>
      </c>
      <c r="H282" s="6">
        <v>1385</v>
      </c>
      <c r="I282" s="6">
        <v>1643</v>
      </c>
      <c r="J282" s="6">
        <v>3607</v>
      </c>
      <c r="K282" s="6">
        <v>30</v>
      </c>
      <c r="L282" s="6">
        <v>173</v>
      </c>
      <c r="M282" s="6">
        <v>249</v>
      </c>
      <c r="N282" s="6">
        <v>305</v>
      </c>
      <c r="O282" s="6">
        <v>2495</v>
      </c>
      <c r="P282" s="6">
        <v>355</v>
      </c>
      <c r="Q282" s="6">
        <v>0.70799999999999996</v>
      </c>
      <c r="R282" s="8">
        <f>VLOOKUP(A282,'Tabela IBGE_Município'!A:B,2)</f>
        <v>17413</v>
      </c>
      <c r="S282" s="4">
        <v>-49.391637629999998</v>
      </c>
      <c r="T282" s="4">
        <v>-27.0418126</v>
      </c>
    </row>
    <row r="283" spans="1:20" ht="15.75" customHeight="1">
      <c r="A283" s="29" t="s">
        <v>909</v>
      </c>
      <c r="B283" s="6" t="s">
        <v>615</v>
      </c>
      <c r="C283" s="6">
        <v>0</v>
      </c>
      <c r="D283" s="6">
        <v>34763</v>
      </c>
      <c r="E283" s="6">
        <v>34763</v>
      </c>
      <c r="F283" s="6">
        <v>0</v>
      </c>
      <c r="G283" s="6">
        <v>10026</v>
      </c>
      <c r="H283" s="6">
        <v>5176</v>
      </c>
      <c r="I283" s="6">
        <v>4850</v>
      </c>
      <c r="J283" s="6">
        <v>17487</v>
      </c>
      <c r="K283" s="6">
        <v>234</v>
      </c>
      <c r="L283" s="6">
        <v>845</v>
      </c>
      <c r="M283" s="6">
        <v>1137</v>
      </c>
      <c r="N283" s="6">
        <v>1458</v>
      </c>
      <c r="O283" s="6">
        <v>11841</v>
      </c>
      <c r="P283" s="6">
        <v>1972</v>
      </c>
      <c r="Q283" s="6">
        <v>0.63900000000000001</v>
      </c>
      <c r="R283" s="8">
        <f>VLOOKUP(A283,'Tabela IBGE_Município'!A:B,2)</f>
        <v>10848</v>
      </c>
      <c r="S283" s="4">
        <v>-37.797784479999997</v>
      </c>
      <c r="T283" s="4">
        <v>-5.6637698189999997</v>
      </c>
    </row>
    <row r="284" spans="1:20" ht="15.75" customHeight="1">
      <c r="A284" s="29" t="s">
        <v>910</v>
      </c>
      <c r="B284" s="6" t="s">
        <v>608</v>
      </c>
      <c r="C284" s="6">
        <v>0</v>
      </c>
      <c r="D284" s="6">
        <v>17731</v>
      </c>
      <c r="E284" s="6">
        <v>17731</v>
      </c>
      <c r="F284" s="6">
        <v>0</v>
      </c>
      <c r="G284" s="6">
        <v>5183</v>
      </c>
      <c r="H284" s="6">
        <v>2519</v>
      </c>
      <c r="I284" s="6">
        <v>2664</v>
      </c>
      <c r="J284" s="6">
        <v>8471</v>
      </c>
      <c r="K284" s="6">
        <v>128</v>
      </c>
      <c r="L284" s="6">
        <v>587</v>
      </c>
      <c r="M284" s="6">
        <v>807</v>
      </c>
      <c r="N284" s="6">
        <v>869</v>
      </c>
      <c r="O284" s="6">
        <v>5008</v>
      </c>
      <c r="P284" s="6">
        <v>1072</v>
      </c>
      <c r="Q284" s="6">
        <v>0.55000000000000004</v>
      </c>
      <c r="R284" s="8">
        <f>VLOOKUP(A284,'Tabela IBGE_Município'!A:B,2)</f>
        <v>35874</v>
      </c>
      <c r="S284" s="4">
        <v>-38.079995349999997</v>
      </c>
      <c r="T284" s="4">
        <v>-11.65539429</v>
      </c>
    </row>
    <row r="285" spans="1:20" ht="15.75" customHeight="1">
      <c r="A285" s="29" t="s">
        <v>911</v>
      </c>
      <c r="B285" s="6" t="s">
        <v>600</v>
      </c>
      <c r="C285" s="6">
        <v>0</v>
      </c>
      <c r="D285" s="6">
        <v>3803</v>
      </c>
      <c r="E285" s="6">
        <v>3788</v>
      </c>
      <c r="F285" s="6">
        <v>15</v>
      </c>
      <c r="G285" s="6">
        <v>1271</v>
      </c>
      <c r="H285" s="6">
        <v>839</v>
      </c>
      <c r="I285" s="6">
        <v>432</v>
      </c>
      <c r="J285" s="6">
        <v>2490</v>
      </c>
      <c r="K285" s="6">
        <v>56</v>
      </c>
      <c r="L285" s="6">
        <v>163</v>
      </c>
      <c r="M285" s="6">
        <v>187</v>
      </c>
      <c r="N285" s="6">
        <v>180</v>
      </c>
      <c r="O285" s="6">
        <v>1656</v>
      </c>
      <c r="P285" s="6">
        <v>248</v>
      </c>
      <c r="Q285" s="6">
        <v>0.69299999999999995</v>
      </c>
      <c r="R285" s="8">
        <f>VLOOKUP(A285,'Tabela IBGE_Município'!A:B,2)</f>
        <v>17788</v>
      </c>
      <c r="S285" s="4">
        <v>-51.928072999999998</v>
      </c>
      <c r="T285" s="4">
        <v>-18.958877449999999</v>
      </c>
    </row>
    <row r="286" spans="1:20" ht="15.75" customHeight="1">
      <c r="A286" s="29" t="s">
        <v>912</v>
      </c>
      <c r="B286" s="6" t="s">
        <v>608</v>
      </c>
      <c r="C286" s="6">
        <v>0</v>
      </c>
      <c r="D286" s="6">
        <v>7459</v>
      </c>
      <c r="E286" s="6">
        <v>7459</v>
      </c>
      <c r="F286" s="6">
        <v>0</v>
      </c>
      <c r="G286" s="6">
        <v>2141</v>
      </c>
      <c r="H286" s="6">
        <v>1474</v>
      </c>
      <c r="I286" s="6">
        <v>667</v>
      </c>
      <c r="J286" s="6">
        <v>5112</v>
      </c>
      <c r="K286" s="6">
        <v>78</v>
      </c>
      <c r="L286" s="6">
        <v>320</v>
      </c>
      <c r="M286" s="6">
        <v>502</v>
      </c>
      <c r="N286" s="6">
        <v>525</v>
      </c>
      <c r="O286" s="6">
        <v>3094</v>
      </c>
      <c r="P286" s="6">
        <v>593</v>
      </c>
      <c r="Q286" s="6">
        <v>0.55200000000000005</v>
      </c>
      <c r="R286" s="8">
        <f>VLOOKUP(A286,'Tabela IBGE_Município'!A:B,2)</f>
        <v>4232</v>
      </c>
      <c r="S286" s="4">
        <v>-39.742132120000001</v>
      </c>
      <c r="T286" s="4">
        <v>-13.853228850000001</v>
      </c>
    </row>
    <row r="287" spans="1:20" ht="15.75" customHeight="1">
      <c r="A287" s="29" t="s">
        <v>913</v>
      </c>
      <c r="B287" s="6" t="s">
        <v>609</v>
      </c>
      <c r="C287" s="6">
        <v>0</v>
      </c>
      <c r="D287" s="6">
        <v>120919</v>
      </c>
      <c r="E287" s="6">
        <v>120716</v>
      </c>
      <c r="F287" s="6">
        <v>203</v>
      </c>
      <c r="G287" s="6">
        <v>38514</v>
      </c>
      <c r="H287" s="6">
        <v>36467</v>
      </c>
      <c r="I287" s="6">
        <v>2047</v>
      </c>
      <c r="J287" s="6">
        <v>107880</v>
      </c>
      <c r="K287" s="6">
        <v>1376</v>
      </c>
      <c r="L287" s="6">
        <v>5693</v>
      </c>
      <c r="M287" s="6">
        <v>7368</v>
      </c>
      <c r="N287" s="6">
        <v>8603</v>
      </c>
      <c r="O287" s="6">
        <v>71202</v>
      </c>
      <c r="P287" s="6">
        <v>13638</v>
      </c>
      <c r="Q287" s="6">
        <v>0.748</v>
      </c>
      <c r="R287" s="8">
        <f>VLOOKUP(A287,'Tabela IBGE_Município'!A:B,2)</f>
        <v>7302</v>
      </c>
      <c r="S287" s="4">
        <v>-51.459985140000001</v>
      </c>
      <c r="T287" s="4">
        <v>-23.55159299</v>
      </c>
    </row>
    <row r="288" spans="1:20" ht="15.75" customHeight="1">
      <c r="A288" s="29" t="s">
        <v>914</v>
      </c>
      <c r="B288" s="6" t="s">
        <v>627</v>
      </c>
      <c r="C288" s="6">
        <v>0</v>
      </c>
      <c r="D288" s="6">
        <v>18007</v>
      </c>
      <c r="E288" s="6">
        <v>18007</v>
      </c>
      <c r="F288" s="6">
        <v>0</v>
      </c>
      <c r="G288" s="6">
        <v>4614</v>
      </c>
      <c r="H288" s="6">
        <v>2721</v>
      </c>
      <c r="I288" s="6">
        <v>1893</v>
      </c>
      <c r="J288" s="6">
        <v>10540</v>
      </c>
      <c r="K288" s="6">
        <v>175</v>
      </c>
      <c r="L288" s="6">
        <v>788</v>
      </c>
      <c r="M288" s="6">
        <v>1141</v>
      </c>
      <c r="N288" s="6">
        <v>1303</v>
      </c>
      <c r="O288" s="6">
        <v>6569</v>
      </c>
      <c r="P288" s="6">
        <v>564</v>
      </c>
      <c r="Q288" s="6">
        <v>0.63700000000000001</v>
      </c>
      <c r="R288" s="8">
        <f>VLOOKUP(A288,'Tabela IBGE_Município'!A:B,2)</f>
        <v>136234</v>
      </c>
      <c r="S288" s="4">
        <v>-59.885666099999902</v>
      </c>
      <c r="T288" s="4">
        <v>-7.1978701520000001</v>
      </c>
    </row>
    <row r="289" spans="1:20" ht="15.75" customHeight="1">
      <c r="A289" s="29" t="s">
        <v>915</v>
      </c>
      <c r="B289" s="6" t="s">
        <v>606</v>
      </c>
      <c r="C289" s="6">
        <v>0</v>
      </c>
      <c r="D289" s="6">
        <v>13925</v>
      </c>
      <c r="E289" s="6">
        <v>13913</v>
      </c>
      <c r="F289" s="6">
        <v>12</v>
      </c>
      <c r="G289" s="6">
        <v>3890</v>
      </c>
      <c r="H289" s="6">
        <v>1653</v>
      </c>
      <c r="I289" s="6">
        <v>2237</v>
      </c>
      <c r="J289" s="6">
        <v>5766</v>
      </c>
      <c r="K289" s="6">
        <v>86</v>
      </c>
      <c r="L289" s="6">
        <v>348</v>
      </c>
      <c r="M289" s="6">
        <v>454</v>
      </c>
      <c r="N289" s="6">
        <v>576</v>
      </c>
      <c r="O289" s="6">
        <v>3528</v>
      </c>
      <c r="P289" s="6">
        <v>774</v>
      </c>
      <c r="Q289" s="6">
        <v>0.61799999999999999</v>
      </c>
      <c r="R289" s="8">
        <f>VLOOKUP(A289,'Tabela IBGE_Município'!A:B,2)</f>
        <v>22359</v>
      </c>
      <c r="S289" s="4">
        <v>-39.430422780000001</v>
      </c>
      <c r="T289" s="4">
        <v>-3.9480185189999899</v>
      </c>
    </row>
    <row r="290" spans="1:20" ht="15.75" customHeight="1">
      <c r="A290" s="29" t="s">
        <v>916</v>
      </c>
      <c r="B290" s="6" t="s">
        <v>629</v>
      </c>
      <c r="C290" s="6">
        <v>0</v>
      </c>
      <c r="D290" s="6">
        <v>20056</v>
      </c>
      <c r="E290" s="6">
        <v>20056</v>
      </c>
      <c r="F290" s="6">
        <v>0</v>
      </c>
      <c r="G290" s="6">
        <v>5994</v>
      </c>
      <c r="H290" s="6">
        <v>3520</v>
      </c>
      <c r="I290" s="6">
        <v>2474</v>
      </c>
      <c r="J290" s="6">
        <v>11422</v>
      </c>
      <c r="K290" s="6">
        <v>173</v>
      </c>
      <c r="L290" s="6">
        <v>774</v>
      </c>
      <c r="M290" s="6">
        <v>1006</v>
      </c>
      <c r="N290" s="6">
        <v>1102</v>
      </c>
      <c r="O290" s="6">
        <v>7072</v>
      </c>
      <c r="P290" s="6">
        <v>1295</v>
      </c>
      <c r="Q290" s="6">
        <v>0.57799999999999996</v>
      </c>
      <c r="R290" s="8">
        <f>VLOOKUP(A290,'Tabela IBGE_Município'!A:B,2)</f>
        <v>14672</v>
      </c>
      <c r="S290" s="4">
        <v>-37.022180859999999</v>
      </c>
      <c r="T290" s="4">
        <v>-10.29251809</v>
      </c>
    </row>
    <row r="291" spans="1:20" ht="15.75" customHeight="1">
      <c r="A291" s="29" t="s">
        <v>917</v>
      </c>
      <c r="B291" s="6" t="s">
        <v>624</v>
      </c>
      <c r="C291" s="6">
        <v>0</v>
      </c>
      <c r="D291" s="6">
        <v>45614</v>
      </c>
      <c r="E291" s="6">
        <v>45455</v>
      </c>
      <c r="F291" s="6">
        <v>159</v>
      </c>
      <c r="G291" s="6">
        <v>12472</v>
      </c>
      <c r="H291" s="6">
        <v>10970</v>
      </c>
      <c r="I291" s="6">
        <v>1502</v>
      </c>
      <c r="J291" s="6">
        <v>35080</v>
      </c>
      <c r="K291" s="6">
        <v>550</v>
      </c>
      <c r="L291" s="6">
        <v>2208</v>
      </c>
      <c r="M291" s="6">
        <v>2935</v>
      </c>
      <c r="N291" s="6">
        <v>3288</v>
      </c>
      <c r="O291" s="6">
        <v>21842</v>
      </c>
      <c r="P291" s="6">
        <v>4257</v>
      </c>
      <c r="Q291" s="6">
        <v>0.68799999999999994</v>
      </c>
      <c r="R291" s="8">
        <f>VLOOKUP(A291,'Tabela IBGE_Município'!A:B,2)</f>
        <v>21681</v>
      </c>
      <c r="S291" s="4">
        <v>-55.79061609</v>
      </c>
      <c r="T291" s="4">
        <v>-20.474654350000002</v>
      </c>
    </row>
    <row r="292" spans="1:20" ht="15.75" customHeight="1">
      <c r="A292" s="29" t="s">
        <v>918</v>
      </c>
      <c r="B292" s="6" t="s">
        <v>606</v>
      </c>
      <c r="C292" s="6">
        <v>0</v>
      </c>
      <c r="D292" s="6">
        <v>72628</v>
      </c>
      <c r="E292" s="6">
        <v>72447</v>
      </c>
      <c r="F292" s="6">
        <v>181</v>
      </c>
      <c r="G292" s="6">
        <v>19694</v>
      </c>
      <c r="H292" s="6">
        <v>18508</v>
      </c>
      <c r="I292" s="6">
        <v>1186</v>
      </c>
      <c r="J292" s="6">
        <v>27233</v>
      </c>
      <c r="K292" s="6">
        <v>389</v>
      </c>
      <c r="L292" s="6">
        <v>1721</v>
      </c>
      <c r="M292" s="6">
        <v>2202</v>
      </c>
      <c r="N292" s="6">
        <v>2666</v>
      </c>
      <c r="O292" s="6">
        <v>17652</v>
      </c>
      <c r="P292" s="6">
        <v>2603</v>
      </c>
      <c r="Q292" s="6">
        <v>0.64</v>
      </c>
      <c r="R292" s="8">
        <f>VLOOKUP(A292,'Tabela IBGE_Município'!A:B,2)</f>
        <v>48029</v>
      </c>
      <c r="S292" s="4">
        <v>-38.389802959999997</v>
      </c>
      <c r="T292" s="4">
        <v>-3.9061944999999998</v>
      </c>
    </row>
    <row r="293" spans="1:20" ht="15.75" customHeight="1">
      <c r="A293" s="29" t="s">
        <v>919</v>
      </c>
      <c r="B293" s="6" t="s">
        <v>611</v>
      </c>
      <c r="C293" s="6">
        <v>0</v>
      </c>
      <c r="D293" s="6">
        <v>4193</v>
      </c>
      <c r="E293" s="6">
        <v>4193</v>
      </c>
      <c r="F293" s="6">
        <v>0</v>
      </c>
      <c r="G293" s="6">
        <v>1343</v>
      </c>
      <c r="H293" s="6">
        <v>445</v>
      </c>
      <c r="I293" s="6">
        <v>898</v>
      </c>
      <c r="J293" s="6">
        <v>1303</v>
      </c>
      <c r="K293" s="6">
        <v>19</v>
      </c>
      <c r="L293" s="6">
        <v>62</v>
      </c>
      <c r="M293" s="6">
        <v>99</v>
      </c>
      <c r="N293" s="6">
        <v>87</v>
      </c>
      <c r="O293" s="6">
        <v>801</v>
      </c>
      <c r="P293" s="6">
        <v>235</v>
      </c>
      <c r="Q293" s="6">
        <v>0.73299999999999998</v>
      </c>
      <c r="R293" s="8">
        <f>VLOOKUP(A293,'Tabela IBGE_Município'!A:B,2)</f>
        <v>80935</v>
      </c>
      <c r="S293" s="4">
        <v>-52.148599259999997</v>
      </c>
      <c r="T293" s="4">
        <v>-27.1574037</v>
      </c>
    </row>
    <row r="294" spans="1:20" ht="15.75" customHeight="1">
      <c r="A294" s="29" t="s">
        <v>920</v>
      </c>
      <c r="B294" s="6" t="s">
        <v>622</v>
      </c>
      <c r="C294" s="6">
        <v>0</v>
      </c>
      <c r="D294" s="6">
        <v>17224</v>
      </c>
      <c r="E294" s="6">
        <v>17219</v>
      </c>
      <c r="F294" s="6">
        <v>5</v>
      </c>
      <c r="G294" s="6">
        <v>5017</v>
      </c>
      <c r="H294" s="6">
        <v>2043</v>
      </c>
      <c r="I294" s="6">
        <v>2974</v>
      </c>
      <c r="J294" s="6">
        <v>6774</v>
      </c>
      <c r="K294" s="6">
        <v>98</v>
      </c>
      <c r="L294" s="6">
        <v>424</v>
      </c>
      <c r="M294" s="6">
        <v>516</v>
      </c>
      <c r="N294" s="6">
        <v>653</v>
      </c>
      <c r="O294" s="6">
        <v>4090</v>
      </c>
      <c r="P294" s="6">
        <v>993</v>
      </c>
      <c r="Q294" s="6">
        <v>0.55000000000000004</v>
      </c>
      <c r="R294" s="8">
        <f>VLOOKUP(A294,'Tabela IBGE_Município'!A:B,2)</f>
        <v>4267</v>
      </c>
      <c r="S294" s="4">
        <v>-35.383299090000001</v>
      </c>
      <c r="T294" s="4">
        <v>-6.851696617</v>
      </c>
    </row>
    <row r="295" spans="1:20" ht="15.75" customHeight="1">
      <c r="A295" s="29" t="s">
        <v>921</v>
      </c>
      <c r="B295" s="6" t="s">
        <v>602</v>
      </c>
      <c r="C295" s="6">
        <v>0</v>
      </c>
      <c r="D295" s="6">
        <v>2243</v>
      </c>
      <c r="E295" s="6">
        <v>2243</v>
      </c>
      <c r="F295" s="6">
        <v>0</v>
      </c>
      <c r="G295" s="6">
        <v>719</v>
      </c>
      <c r="H295" s="6">
        <v>561</v>
      </c>
      <c r="I295" s="6">
        <v>158</v>
      </c>
      <c r="J295" s="6">
        <v>1783</v>
      </c>
      <c r="K295" s="6">
        <v>18</v>
      </c>
      <c r="L295" s="6">
        <v>76</v>
      </c>
      <c r="M295" s="6">
        <v>134</v>
      </c>
      <c r="N295" s="6">
        <v>176</v>
      </c>
      <c r="O295" s="6">
        <v>1136</v>
      </c>
      <c r="P295" s="6">
        <v>243</v>
      </c>
      <c r="Q295" s="6">
        <v>0.69499999999999995</v>
      </c>
      <c r="R295" s="8">
        <f>VLOOKUP(A295,'Tabela IBGE_Município'!A:B,2)</f>
        <v>16921</v>
      </c>
      <c r="S295" s="4">
        <v>-44.246923709999997</v>
      </c>
      <c r="T295" s="4">
        <v>-19.20036386</v>
      </c>
    </row>
    <row r="296" spans="1:20" ht="15.75" customHeight="1">
      <c r="A296" s="29" t="s">
        <v>922</v>
      </c>
      <c r="B296" s="6" t="s">
        <v>629</v>
      </c>
      <c r="C296" s="6">
        <v>1</v>
      </c>
      <c r="D296" s="6">
        <v>571149</v>
      </c>
      <c r="E296" s="6">
        <v>570674</v>
      </c>
      <c r="F296" s="6">
        <v>475</v>
      </c>
      <c r="G296" s="6">
        <v>169830</v>
      </c>
      <c r="H296" s="6">
        <v>169830</v>
      </c>
      <c r="J296" s="6">
        <v>566369</v>
      </c>
      <c r="K296" s="6">
        <v>7978</v>
      </c>
      <c r="L296" s="6">
        <v>32261</v>
      </c>
      <c r="M296" s="6">
        <v>39994</v>
      </c>
      <c r="N296" s="6">
        <v>46322</v>
      </c>
      <c r="O296" s="6">
        <v>388256</v>
      </c>
      <c r="P296" s="6">
        <v>51558</v>
      </c>
      <c r="Q296" s="6">
        <v>0.77</v>
      </c>
      <c r="R296" s="8">
        <f>VLOOKUP(A296,'Tabela IBGE_Município'!A:B,2)</f>
        <v>2354</v>
      </c>
      <c r="S296" s="4">
        <v>-37.048212640000003</v>
      </c>
      <c r="T296" s="4">
        <v>-10.907215799999999</v>
      </c>
    </row>
    <row r="297" spans="1:20" ht="15.75" customHeight="1">
      <c r="A297" s="29" t="s">
        <v>923</v>
      </c>
      <c r="B297" s="6" t="s">
        <v>620</v>
      </c>
      <c r="C297" s="6">
        <v>0</v>
      </c>
      <c r="D297" s="6">
        <v>17080</v>
      </c>
      <c r="E297" s="6">
        <v>16964</v>
      </c>
      <c r="F297" s="6">
        <v>116</v>
      </c>
      <c r="G297" s="6">
        <v>4940</v>
      </c>
      <c r="H297" s="6">
        <v>4940</v>
      </c>
      <c r="J297" s="6">
        <v>11232</v>
      </c>
      <c r="K297" s="6">
        <v>201</v>
      </c>
      <c r="L297" s="6">
        <v>808</v>
      </c>
      <c r="M297" s="6">
        <v>970</v>
      </c>
      <c r="N297" s="6">
        <v>1067</v>
      </c>
      <c r="O297" s="6">
        <v>7458</v>
      </c>
      <c r="P297" s="6">
        <v>728</v>
      </c>
      <c r="Q297" s="6">
        <v>0.7</v>
      </c>
      <c r="R297" s="8">
        <f>VLOOKUP(A297,'Tabela IBGE_Município'!A:B,2)</f>
        <v>664908</v>
      </c>
      <c r="S297" s="4">
        <v>-47.071547639999999</v>
      </c>
      <c r="T297" s="4">
        <v>-23.430040850000001</v>
      </c>
    </row>
    <row r="298" spans="1:20" ht="15.75" customHeight="1">
      <c r="A298" s="29" t="s">
        <v>5452</v>
      </c>
      <c r="B298" s="6" t="s">
        <v>608</v>
      </c>
      <c r="C298" s="6">
        <v>0</v>
      </c>
      <c r="D298" s="6">
        <v>11561</v>
      </c>
      <c r="E298" s="6">
        <v>11561</v>
      </c>
      <c r="F298" s="6">
        <v>0</v>
      </c>
      <c r="G298" s="6">
        <v>3161</v>
      </c>
      <c r="H298" s="6">
        <v>1616</v>
      </c>
      <c r="I298" s="6">
        <v>1545</v>
      </c>
      <c r="J298" s="6">
        <v>5737</v>
      </c>
      <c r="K298" s="6">
        <v>105</v>
      </c>
      <c r="L298" s="6">
        <v>399</v>
      </c>
      <c r="M298" s="6">
        <v>548</v>
      </c>
      <c r="N298" s="6">
        <v>568</v>
      </c>
      <c r="O298" s="6">
        <v>3752</v>
      </c>
      <c r="P298" s="6">
        <v>365</v>
      </c>
      <c r="Q298" s="6">
        <v>0.56999999999999995</v>
      </c>
      <c r="R298" s="8">
        <f>VLOOKUP(A298,'Tabela IBGE_Município'!A:B,2)</f>
        <v>22860</v>
      </c>
      <c r="S298" s="4">
        <v>-38.19828802</v>
      </c>
      <c r="T298" s="4">
        <v>-12.215199670000001</v>
      </c>
    </row>
    <row r="299" spans="1:20" ht="15.75" customHeight="1">
      <c r="A299" s="29" t="s">
        <v>925</v>
      </c>
      <c r="B299" s="6" t="s">
        <v>606</v>
      </c>
      <c r="C299" s="6">
        <v>0</v>
      </c>
      <c r="D299" s="6">
        <v>69159</v>
      </c>
      <c r="E299" s="6">
        <v>69018</v>
      </c>
      <c r="F299" s="6">
        <v>141</v>
      </c>
      <c r="G299" s="6">
        <v>19811</v>
      </c>
      <c r="H299" s="6">
        <v>12836</v>
      </c>
      <c r="I299" s="6">
        <v>6975</v>
      </c>
      <c r="J299" s="6">
        <v>43879</v>
      </c>
      <c r="K299" s="6">
        <v>618</v>
      </c>
      <c r="L299" s="6">
        <v>2558</v>
      </c>
      <c r="M299" s="6">
        <v>3163</v>
      </c>
      <c r="N299" s="6">
        <v>3929</v>
      </c>
      <c r="O299" s="6">
        <v>28786</v>
      </c>
      <c r="P299" s="6">
        <v>4825</v>
      </c>
      <c r="Q299" s="6">
        <v>0.65500000000000003</v>
      </c>
      <c r="R299" s="8">
        <f>VLOOKUP(A299,'Tabela IBGE_Município'!A:B,2)</f>
        <v>12208</v>
      </c>
      <c r="S299" s="4">
        <v>-37.772752599999997</v>
      </c>
      <c r="T299" s="4">
        <v>-4.5670664700000003</v>
      </c>
    </row>
    <row r="300" spans="1:20" ht="15.75" customHeight="1">
      <c r="A300" s="29" t="s">
        <v>926</v>
      </c>
      <c r="B300" s="6" t="s">
        <v>608</v>
      </c>
      <c r="C300" s="6">
        <v>0</v>
      </c>
      <c r="D300" s="6">
        <v>13743</v>
      </c>
      <c r="E300" s="6">
        <v>13743</v>
      </c>
      <c r="F300" s="6">
        <v>0</v>
      </c>
      <c r="G300" s="6">
        <v>3657</v>
      </c>
      <c r="H300" s="6">
        <v>1103</v>
      </c>
      <c r="I300" s="6">
        <v>2554</v>
      </c>
      <c r="J300" s="6">
        <v>3933</v>
      </c>
      <c r="K300" s="6">
        <v>47</v>
      </c>
      <c r="L300" s="6">
        <v>252</v>
      </c>
      <c r="M300" s="6">
        <v>331</v>
      </c>
      <c r="N300" s="6">
        <v>340</v>
      </c>
      <c r="O300" s="6">
        <v>2490</v>
      </c>
      <c r="P300" s="6">
        <v>473</v>
      </c>
      <c r="Q300" s="6">
        <v>0.58099999999999996</v>
      </c>
      <c r="R300" s="8">
        <f>VLOOKUP(A300,'Tabela IBGE_Município'!A:B,2)</f>
        <v>74975</v>
      </c>
      <c r="S300" s="4">
        <v>-41.461685320000001</v>
      </c>
      <c r="T300" s="4">
        <v>-14.42663024</v>
      </c>
    </row>
    <row r="301" spans="1:20" ht="15.75" customHeight="1">
      <c r="A301" s="29" t="s">
        <v>927</v>
      </c>
      <c r="B301" s="6" t="s">
        <v>620</v>
      </c>
      <c r="C301" s="6">
        <v>0</v>
      </c>
      <c r="D301" s="6">
        <v>181579</v>
      </c>
      <c r="E301" s="6">
        <v>181338</v>
      </c>
      <c r="F301" s="6">
        <v>241</v>
      </c>
      <c r="G301" s="6">
        <v>60701</v>
      </c>
      <c r="H301" s="6">
        <v>59557</v>
      </c>
      <c r="I301" s="6">
        <v>1144</v>
      </c>
      <c r="J301" s="6">
        <v>177356</v>
      </c>
      <c r="K301" s="6">
        <v>2082</v>
      </c>
      <c r="L301" s="6">
        <v>8029</v>
      </c>
      <c r="M301" s="6">
        <v>10265</v>
      </c>
      <c r="N301" s="6">
        <v>12635</v>
      </c>
      <c r="O301" s="6">
        <v>119383</v>
      </c>
      <c r="P301" s="6">
        <v>24962</v>
      </c>
      <c r="Q301" s="6">
        <v>0.79</v>
      </c>
      <c r="R301" s="8">
        <f>VLOOKUP(A301,'Tabela IBGE_Município'!A:B,2)</f>
        <v>13045</v>
      </c>
      <c r="S301" s="4">
        <v>-50.439226069999997</v>
      </c>
      <c r="T301" s="4">
        <v>-21.205476000000001</v>
      </c>
    </row>
    <row r="302" spans="1:20" ht="15.75" customHeight="1">
      <c r="A302" s="29" t="s">
        <v>928</v>
      </c>
      <c r="B302" s="6" t="s">
        <v>608</v>
      </c>
      <c r="C302" s="6">
        <v>0</v>
      </c>
      <c r="D302" s="6">
        <v>51651</v>
      </c>
      <c r="E302" s="6">
        <v>51651</v>
      </c>
      <c r="F302" s="6">
        <v>0</v>
      </c>
      <c r="G302" s="6">
        <v>13643</v>
      </c>
      <c r="H302" s="6">
        <v>5643</v>
      </c>
      <c r="I302" s="6">
        <v>8000</v>
      </c>
      <c r="J302" s="6">
        <v>19588</v>
      </c>
      <c r="K302" s="6">
        <v>285</v>
      </c>
      <c r="L302" s="6">
        <v>1340</v>
      </c>
      <c r="M302" s="6">
        <v>1802</v>
      </c>
      <c r="N302" s="6">
        <v>2130</v>
      </c>
      <c r="O302" s="6">
        <v>12021</v>
      </c>
      <c r="P302" s="6">
        <v>2010</v>
      </c>
      <c r="Q302" s="6">
        <v>0.53400000000000003</v>
      </c>
      <c r="R302" s="8">
        <f>VLOOKUP(A302,'Tabela IBGE_Município'!A:B,2)</f>
        <v>198129</v>
      </c>
      <c r="S302" s="4">
        <v>-38.960958159999997</v>
      </c>
      <c r="T302" s="4">
        <v>-11.33572788</v>
      </c>
    </row>
    <row r="303" spans="1:20" ht="15.75" customHeight="1">
      <c r="A303" s="29" t="s">
        <v>929</v>
      </c>
      <c r="B303" s="6" t="s">
        <v>602</v>
      </c>
      <c r="C303" s="6">
        <v>0</v>
      </c>
      <c r="D303" s="6">
        <v>2058</v>
      </c>
      <c r="E303" s="6">
        <v>2058</v>
      </c>
      <c r="F303" s="6">
        <v>0</v>
      </c>
      <c r="G303" s="6">
        <v>701</v>
      </c>
      <c r="H303" s="6">
        <v>580</v>
      </c>
      <c r="I303" s="6">
        <v>121</v>
      </c>
      <c r="J303" s="6">
        <v>1640</v>
      </c>
      <c r="K303" s="6">
        <v>17</v>
      </c>
      <c r="L303" s="6">
        <v>61</v>
      </c>
      <c r="M303" s="6">
        <v>107</v>
      </c>
      <c r="N303" s="6">
        <v>132</v>
      </c>
      <c r="O303" s="6">
        <v>1025</v>
      </c>
      <c r="P303" s="6">
        <v>298</v>
      </c>
      <c r="Q303" s="6">
        <v>0.66</v>
      </c>
      <c r="R303" s="8">
        <f>VLOOKUP(A303,'Tabela IBGE_Município'!A:B,2)</f>
        <v>54648</v>
      </c>
      <c r="S303" s="4">
        <v>-43.381556240000002</v>
      </c>
      <c r="T303" s="4">
        <v>-21.339268740000001</v>
      </c>
    </row>
    <row r="304" spans="1:20" ht="15.75" customHeight="1">
      <c r="A304" s="29" t="s">
        <v>930</v>
      </c>
      <c r="B304" s="6" t="s">
        <v>606</v>
      </c>
      <c r="C304" s="6">
        <v>0</v>
      </c>
      <c r="D304" s="6">
        <v>25391</v>
      </c>
      <c r="E304" s="6">
        <v>25391</v>
      </c>
      <c r="F304" s="6">
        <v>0</v>
      </c>
      <c r="G304" s="6">
        <v>7042</v>
      </c>
      <c r="H304" s="6">
        <v>3910</v>
      </c>
      <c r="I304" s="6">
        <v>3132</v>
      </c>
      <c r="J304" s="6">
        <v>13713</v>
      </c>
      <c r="K304" s="6">
        <v>222</v>
      </c>
      <c r="L304" s="6">
        <v>821</v>
      </c>
      <c r="M304" s="6">
        <v>1140</v>
      </c>
      <c r="N304" s="6">
        <v>1435</v>
      </c>
      <c r="O304" s="6">
        <v>8338</v>
      </c>
      <c r="P304" s="6">
        <v>1757</v>
      </c>
      <c r="Q304" s="6">
        <v>0.61499999999999999</v>
      </c>
      <c r="R304" s="8">
        <f>VLOOKUP(A304,'Tabela IBGE_Município'!A:B,2)</f>
        <v>2059</v>
      </c>
      <c r="S304" s="4">
        <v>-38.809440969999997</v>
      </c>
      <c r="T304" s="4">
        <v>-4.3703938070000001</v>
      </c>
    </row>
    <row r="305" spans="1:20" ht="15.75" customHeight="1">
      <c r="A305" s="29" t="s">
        <v>931</v>
      </c>
      <c r="B305" s="6" t="s">
        <v>612</v>
      </c>
      <c r="C305" s="6">
        <v>0</v>
      </c>
      <c r="D305" s="6">
        <v>18156</v>
      </c>
      <c r="E305" s="6">
        <v>18156</v>
      </c>
      <c r="F305" s="6">
        <v>0</v>
      </c>
      <c r="G305" s="6">
        <v>4851</v>
      </c>
      <c r="H305" s="6">
        <v>4100</v>
      </c>
      <c r="I305" s="6">
        <v>751</v>
      </c>
      <c r="J305" s="6">
        <v>16457</v>
      </c>
      <c r="K305" s="6">
        <v>263</v>
      </c>
      <c r="L305" s="6">
        <v>1158</v>
      </c>
      <c r="M305" s="6">
        <v>1582</v>
      </c>
      <c r="N305" s="6">
        <v>1739</v>
      </c>
      <c r="O305" s="6">
        <v>10397</v>
      </c>
      <c r="P305" s="6">
        <v>1318</v>
      </c>
      <c r="Q305" s="6">
        <v>0.59</v>
      </c>
      <c r="R305" s="8">
        <f>VLOOKUP(A305,'Tabela IBGE_Município'!A:B,2)</f>
        <v>26535</v>
      </c>
      <c r="S305" s="4">
        <v>-35.093966530000003</v>
      </c>
      <c r="T305" s="4">
        <v>-7.7856418729999897</v>
      </c>
    </row>
    <row r="306" spans="1:20" ht="15.75" customHeight="1">
      <c r="A306" s="29" t="s">
        <v>5453</v>
      </c>
      <c r="B306" s="6" t="s">
        <v>620</v>
      </c>
      <c r="C306" s="6">
        <v>0</v>
      </c>
      <c r="D306" s="6">
        <v>27299</v>
      </c>
      <c r="E306" s="6">
        <v>27244</v>
      </c>
      <c r="F306" s="6">
        <v>55</v>
      </c>
      <c r="G306" s="6">
        <v>8572</v>
      </c>
      <c r="H306" s="6">
        <v>5874</v>
      </c>
      <c r="I306" s="6">
        <v>2698</v>
      </c>
      <c r="J306" s="6">
        <v>18665</v>
      </c>
      <c r="K306" s="6">
        <v>221</v>
      </c>
      <c r="L306" s="6">
        <v>941</v>
      </c>
      <c r="M306" s="6">
        <v>1275</v>
      </c>
      <c r="N306" s="6">
        <v>1602</v>
      </c>
      <c r="O306" s="6">
        <v>12200</v>
      </c>
      <c r="P306" s="6">
        <v>2426</v>
      </c>
      <c r="Q306" s="6">
        <v>0.78</v>
      </c>
      <c r="R306" s="8">
        <f>VLOOKUP(A306,'Tabela IBGE_Município'!A:B,2)</f>
        <v>20733</v>
      </c>
      <c r="S306" s="4">
        <v>-47.587242940000003</v>
      </c>
      <c r="T306" s="4">
        <v>-23.507319800000001</v>
      </c>
    </row>
    <row r="307" spans="1:20" ht="15.75" customHeight="1">
      <c r="A307" s="29" t="s">
        <v>933</v>
      </c>
      <c r="B307" s="6" t="s">
        <v>621</v>
      </c>
      <c r="C307" s="6">
        <v>0</v>
      </c>
      <c r="D307" s="6">
        <v>81832</v>
      </c>
      <c r="E307" s="6">
        <v>81760</v>
      </c>
      <c r="F307" s="6">
        <v>72</v>
      </c>
      <c r="G307" s="6">
        <v>23158</v>
      </c>
      <c r="H307" s="6">
        <v>20957</v>
      </c>
      <c r="I307" s="6">
        <v>2201</v>
      </c>
      <c r="J307" s="6">
        <v>71122</v>
      </c>
      <c r="K307" s="6">
        <v>1027</v>
      </c>
      <c r="L307" s="6">
        <v>4348</v>
      </c>
      <c r="M307" s="6">
        <v>5759</v>
      </c>
      <c r="N307" s="6">
        <v>6532</v>
      </c>
      <c r="O307" s="6">
        <v>47806</v>
      </c>
      <c r="P307" s="6">
        <v>5650</v>
      </c>
      <c r="Q307" s="6">
        <v>0.752</v>
      </c>
      <c r="R307" s="8">
        <f>VLOOKUP(A307,'Tabela IBGE_Município'!A:B,2)</f>
        <v>34776</v>
      </c>
      <c r="S307" s="4">
        <v>-40.276223379999998</v>
      </c>
      <c r="T307" s="4">
        <v>-19.823277740000002</v>
      </c>
    </row>
    <row r="308" spans="1:20" ht="15.75" customHeight="1">
      <c r="A308" s="29" t="s">
        <v>934</v>
      </c>
      <c r="B308" s="6" t="s">
        <v>600</v>
      </c>
      <c r="C308" s="6">
        <v>0</v>
      </c>
      <c r="D308" s="6">
        <v>3802</v>
      </c>
      <c r="E308" s="6">
        <v>3800</v>
      </c>
      <c r="F308" s="6">
        <v>2</v>
      </c>
      <c r="G308" s="6">
        <v>1302</v>
      </c>
      <c r="H308" s="6">
        <v>1154</v>
      </c>
      <c r="I308" s="6">
        <v>148</v>
      </c>
      <c r="J308" s="6">
        <v>3349</v>
      </c>
      <c r="K308" s="6">
        <v>26</v>
      </c>
      <c r="L308" s="6">
        <v>149</v>
      </c>
      <c r="M308" s="6">
        <v>212</v>
      </c>
      <c r="N308" s="6">
        <v>287</v>
      </c>
      <c r="O308" s="6">
        <v>2132</v>
      </c>
      <c r="P308" s="6">
        <v>543</v>
      </c>
      <c r="Q308" s="6">
        <v>0.69299999999999995</v>
      </c>
      <c r="R308" s="8">
        <f>VLOOKUP(A308,'Tabela IBGE_Município'!A:B,2)</f>
        <v>103101</v>
      </c>
      <c r="S308" s="4">
        <v>-49.681682049999999</v>
      </c>
      <c r="T308" s="4">
        <v>-16.354334810000001</v>
      </c>
    </row>
    <row r="309" spans="1:20" ht="15.75" customHeight="1">
      <c r="A309" s="29" t="s">
        <v>935</v>
      </c>
      <c r="B309" s="6" t="s">
        <v>602</v>
      </c>
      <c r="C309" s="6">
        <v>0</v>
      </c>
      <c r="D309" s="6">
        <v>36013</v>
      </c>
      <c r="E309" s="6">
        <v>36002</v>
      </c>
      <c r="F309" s="6">
        <v>11</v>
      </c>
      <c r="G309" s="6">
        <v>9962</v>
      </c>
      <c r="H309" s="6">
        <v>6599</v>
      </c>
      <c r="I309" s="6">
        <v>3363</v>
      </c>
      <c r="J309" s="6">
        <v>23201</v>
      </c>
      <c r="K309" s="6">
        <v>330</v>
      </c>
      <c r="L309" s="6">
        <v>1445</v>
      </c>
      <c r="M309" s="6">
        <v>1902</v>
      </c>
      <c r="N309" s="6">
        <v>2159</v>
      </c>
      <c r="O309" s="6">
        <v>14711</v>
      </c>
      <c r="P309" s="6">
        <v>2654</v>
      </c>
      <c r="Q309" s="6">
        <v>0.66</v>
      </c>
      <c r="R309" s="8">
        <f>VLOOKUP(A309,'Tabela IBGE_Município'!A:B,2)</f>
        <v>3486</v>
      </c>
      <c r="S309" s="4">
        <v>-42.064206550000002</v>
      </c>
      <c r="T309" s="4">
        <v>-16.8517814</v>
      </c>
    </row>
    <row r="310" spans="1:20" ht="15.75" customHeight="1">
      <c r="A310" s="29" t="s">
        <v>936</v>
      </c>
      <c r="B310" s="6" t="s">
        <v>600</v>
      </c>
      <c r="C310" s="6">
        <v>0</v>
      </c>
      <c r="D310" s="6">
        <v>18305</v>
      </c>
      <c r="E310" s="6">
        <v>18299</v>
      </c>
      <c r="F310" s="6">
        <v>6</v>
      </c>
      <c r="G310" s="6">
        <v>5814</v>
      </c>
      <c r="H310" s="6">
        <v>5553</v>
      </c>
      <c r="I310" s="6">
        <v>261</v>
      </c>
      <c r="J310" s="6">
        <v>17403</v>
      </c>
      <c r="K310" s="6">
        <v>268</v>
      </c>
      <c r="L310" s="6">
        <v>963</v>
      </c>
      <c r="M310" s="6">
        <v>1316</v>
      </c>
      <c r="N310" s="6">
        <v>1502</v>
      </c>
      <c r="O310" s="6">
        <v>11669</v>
      </c>
      <c r="P310" s="6">
        <v>1685</v>
      </c>
      <c r="Q310" s="6">
        <v>0.73199999999999998</v>
      </c>
      <c r="R310" s="8">
        <f>VLOOKUP(A310,'Tabela IBGE_Município'!A:B,2)</f>
        <v>36712</v>
      </c>
      <c r="S310" s="4">
        <v>-52.246854730000003</v>
      </c>
      <c r="T310" s="4">
        <v>-15.897768170000001</v>
      </c>
    </row>
    <row r="311" spans="1:20" ht="15.75" customHeight="1">
      <c r="A311" s="29" t="s">
        <v>937</v>
      </c>
      <c r="B311" s="6" t="s">
        <v>600</v>
      </c>
      <c r="C311" s="6">
        <v>0</v>
      </c>
      <c r="D311" s="6">
        <v>8365</v>
      </c>
      <c r="E311" s="6">
        <v>8361</v>
      </c>
      <c r="F311" s="6">
        <v>4</v>
      </c>
      <c r="G311" s="6">
        <v>2699</v>
      </c>
      <c r="H311" s="6">
        <v>1775</v>
      </c>
      <c r="I311" s="6">
        <v>924</v>
      </c>
      <c r="J311" s="6">
        <v>5518</v>
      </c>
      <c r="K311" s="6">
        <v>91</v>
      </c>
      <c r="L311" s="6">
        <v>297</v>
      </c>
      <c r="M311" s="6">
        <v>436</v>
      </c>
      <c r="N311" s="6">
        <v>493</v>
      </c>
      <c r="O311" s="6">
        <v>3602</v>
      </c>
      <c r="P311" s="6">
        <v>599</v>
      </c>
      <c r="Q311" s="6">
        <v>0.68400000000000005</v>
      </c>
      <c r="R311" s="8">
        <f>VLOOKUP(A311,'Tabela IBGE_Município'!A:B,2)</f>
        <v>20273</v>
      </c>
      <c r="S311" s="4">
        <v>-49.450903050000001</v>
      </c>
      <c r="T311" s="4">
        <v>-16.915639599999999</v>
      </c>
    </row>
    <row r="312" spans="1:20" ht="15.75" customHeight="1">
      <c r="A312" s="29" t="s">
        <v>938</v>
      </c>
      <c r="B312" s="6" t="s">
        <v>613</v>
      </c>
      <c r="C312" s="6">
        <v>0</v>
      </c>
      <c r="D312" s="6">
        <v>5882</v>
      </c>
      <c r="E312" s="6">
        <v>5882</v>
      </c>
      <c r="F312" s="6">
        <v>0</v>
      </c>
      <c r="G312" s="6">
        <v>1694</v>
      </c>
      <c r="H312" s="6">
        <v>647</v>
      </c>
      <c r="I312" s="6">
        <v>1047</v>
      </c>
      <c r="J312" s="6">
        <v>2222</v>
      </c>
      <c r="K312" s="6">
        <v>28</v>
      </c>
      <c r="L312" s="6">
        <v>147</v>
      </c>
      <c r="M312" s="6">
        <v>203</v>
      </c>
      <c r="N312" s="6">
        <v>236</v>
      </c>
      <c r="O312" s="6">
        <v>1342</v>
      </c>
      <c r="P312" s="6">
        <v>266</v>
      </c>
      <c r="Q312" s="6">
        <v>0.59299999999999997</v>
      </c>
      <c r="R312" s="8">
        <f>VLOOKUP(A312,'Tabela IBGE_Município'!A:B,2)</f>
        <v>10496</v>
      </c>
      <c r="S312" s="4">
        <v>-48.523430189999999</v>
      </c>
      <c r="T312" s="4">
        <v>-7.1643492709999999</v>
      </c>
    </row>
    <row r="313" spans="1:20" ht="15.75" customHeight="1">
      <c r="A313" s="29" t="s">
        <v>939</v>
      </c>
      <c r="B313" s="6" t="s">
        <v>613</v>
      </c>
      <c r="C313" s="6">
        <v>0</v>
      </c>
      <c r="D313" s="6">
        <v>6317</v>
      </c>
      <c r="E313" s="6">
        <v>6313</v>
      </c>
      <c r="F313" s="6">
        <v>4</v>
      </c>
      <c r="G313" s="6">
        <v>1844</v>
      </c>
      <c r="H313" s="6">
        <v>885</v>
      </c>
      <c r="I313" s="6">
        <v>959</v>
      </c>
      <c r="J313" s="6">
        <v>2868</v>
      </c>
      <c r="K313" s="6">
        <v>41</v>
      </c>
      <c r="L313" s="6">
        <v>187</v>
      </c>
      <c r="M313" s="6">
        <v>302</v>
      </c>
      <c r="N313" s="6">
        <v>322</v>
      </c>
      <c r="O313" s="6">
        <v>1683</v>
      </c>
      <c r="P313" s="6">
        <v>333</v>
      </c>
      <c r="Q313" s="6">
        <v>0.63900000000000001</v>
      </c>
      <c r="R313" s="8">
        <f>VLOOKUP(A313,'Tabela IBGE_Município'!A:B,2)</f>
        <v>5731</v>
      </c>
      <c r="S313" s="4">
        <v>-49.561812639999999</v>
      </c>
      <c r="T313" s="4">
        <v>-8.8018025439999992</v>
      </c>
    </row>
    <row r="314" spans="1:20" ht="15.75" customHeight="1">
      <c r="A314" s="29" t="s">
        <v>940</v>
      </c>
      <c r="B314" s="6" t="s">
        <v>613</v>
      </c>
      <c r="C314" s="6">
        <v>0</v>
      </c>
      <c r="D314" s="6">
        <v>8786</v>
      </c>
      <c r="E314" s="6">
        <v>8786</v>
      </c>
      <c r="F314" s="6">
        <v>0</v>
      </c>
      <c r="G314" s="6">
        <v>2938</v>
      </c>
      <c r="H314" s="6">
        <v>1973</v>
      </c>
      <c r="I314" s="6">
        <v>965</v>
      </c>
      <c r="J314" s="6">
        <v>5832</v>
      </c>
      <c r="K314" s="6">
        <v>85</v>
      </c>
      <c r="L314" s="6">
        <v>301</v>
      </c>
      <c r="M314" s="6">
        <v>446</v>
      </c>
      <c r="N314" s="6">
        <v>559</v>
      </c>
      <c r="O314" s="6">
        <v>3682</v>
      </c>
      <c r="P314" s="6">
        <v>759</v>
      </c>
      <c r="Q314" s="6">
        <v>0.67500000000000004</v>
      </c>
      <c r="R314" s="8">
        <f>VLOOKUP(A314,'Tabela IBGE_Município'!A:B,2)</f>
        <v>7155</v>
      </c>
      <c r="S314" s="4">
        <v>-49.828612440000001</v>
      </c>
      <c r="T314" s="4">
        <v>-12.92558371</v>
      </c>
    </row>
    <row r="315" spans="1:20" ht="15.75" customHeight="1">
      <c r="A315" s="29" t="s">
        <v>941</v>
      </c>
      <c r="B315" s="6" t="s">
        <v>618</v>
      </c>
      <c r="C315" s="6">
        <v>0</v>
      </c>
      <c r="D315" s="6">
        <v>3197</v>
      </c>
      <c r="E315" s="6">
        <v>3195</v>
      </c>
      <c r="F315" s="6">
        <v>2</v>
      </c>
      <c r="G315" s="6">
        <v>1087</v>
      </c>
      <c r="H315" s="6">
        <v>745</v>
      </c>
      <c r="I315" s="6">
        <v>342</v>
      </c>
      <c r="J315" s="6">
        <v>1228</v>
      </c>
      <c r="K315" s="6">
        <v>18</v>
      </c>
      <c r="L315" s="6">
        <v>56</v>
      </c>
      <c r="M315" s="6">
        <v>82</v>
      </c>
      <c r="N315" s="6">
        <v>97</v>
      </c>
      <c r="O315" s="6">
        <v>786</v>
      </c>
      <c r="P315" s="6">
        <v>189</v>
      </c>
      <c r="Q315" s="6">
        <v>0.68700000000000006</v>
      </c>
      <c r="R315" s="8">
        <f>VLOOKUP(A315,'Tabela IBGE_Município'!A:B,2)</f>
        <v>8467</v>
      </c>
      <c r="S315" s="4">
        <v>-51.833621649999998</v>
      </c>
      <c r="T315" s="4">
        <v>-15.7312435</v>
      </c>
    </row>
    <row r="316" spans="1:20" ht="15.75" customHeight="1">
      <c r="A316" s="29" t="s">
        <v>942</v>
      </c>
      <c r="B316" s="6" t="s">
        <v>613</v>
      </c>
      <c r="C316" s="6">
        <v>0</v>
      </c>
      <c r="D316" s="6">
        <v>150484</v>
      </c>
      <c r="E316" s="6">
        <v>150426</v>
      </c>
      <c r="F316" s="6">
        <v>58</v>
      </c>
      <c r="G316" s="6">
        <v>43903</v>
      </c>
      <c r="H316" s="6">
        <v>41682</v>
      </c>
      <c r="I316" s="6">
        <v>2221</v>
      </c>
      <c r="J316" s="6">
        <v>142289</v>
      </c>
      <c r="K316" s="6">
        <v>2560</v>
      </c>
      <c r="L316" s="6">
        <v>9657</v>
      </c>
      <c r="M316" s="6">
        <v>12141</v>
      </c>
      <c r="N316" s="6">
        <v>13547</v>
      </c>
      <c r="O316" s="6">
        <v>94139</v>
      </c>
      <c r="P316" s="6">
        <v>10245</v>
      </c>
      <c r="Q316" s="6">
        <v>0.752</v>
      </c>
      <c r="R316" s="8">
        <f>VLOOKUP(A316,'Tabela IBGE_Município'!A:B,2)</f>
        <v>3109</v>
      </c>
      <c r="S316" s="4">
        <v>-48.208705250000001</v>
      </c>
      <c r="T316" s="4">
        <v>-7.19132894</v>
      </c>
    </row>
    <row r="317" spans="1:20" ht="15.75" customHeight="1">
      <c r="A317" s="29" t="s">
        <v>943</v>
      </c>
      <c r="B317" s="6" t="s">
        <v>618</v>
      </c>
      <c r="C317" s="6">
        <v>0</v>
      </c>
      <c r="D317" s="6">
        <v>1096</v>
      </c>
      <c r="E317" s="6">
        <v>1096</v>
      </c>
      <c r="F317" s="6">
        <v>0</v>
      </c>
      <c r="G317" s="6">
        <v>387</v>
      </c>
      <c r="H317" s="6">
        <v>330</v>
      </c>
      <c r="I317" s="6">
        <v>57</v>
      </c>
      <c r="J317" s="6">
        <v>944</v>
      </c>
      <c r="K317" s="6">
        <v>7</v>
      </c>
      <c r="L317" s="6">
        <v>55</v>
      </c>
      <c r="M317" s="6">
        <v>74</v>
      </c>
      <c r="N317" s="6">
        <v>82</v>
      </c>
      <c r="O317" s="6">
        <v>578</v>
      </c>
      <c r="P317" s="6">
        <v>148</v>
      </c>
      <c r="Q317" s="6">
        <v>0.70099999999999996</v>
      </c>
      <c r="R317" s="8">
        <f>VLOOKUP(A317,'Tabela IBGE_Município'!A:B,2)</f>
        <v>183381</v>
      </c>
      <c r="S317" s="4">
        <v>-53.035619879999999</v>
      </c>
      <c r="T317" s="4">
        <v>-16.85754554</v>
      </c>
    </row>
    <row r="318" spans="1:20" ht="15.75" customHeight="1">
      <c r="A318" s="29" t="s">
        <v>944</v>
      </c>
      <c r="B318" s="6" t="s">
        <v>614</v>
      </c>
      <c r="C318" s="6">
        <v>0</v>
      </c>
      <c r="D318" s="6">
        <v>13973</v>
      </c>
      <c r="E318" s="6">
        <v>13973</v>
      </c>
      <c r="F318" s="6">
        <v>0</v>
      </c>
      <c r="G318" s="6">
        <v>2975</v>
      </c>
      <c r="H318" s="6">
        <v>1187</v>
      </c>
      <c r="I318" s="6">
        <v>1788</v>
      </c>
      <c r="J318" s="6">
        <v>5363</v>
      </c>
      <c r="K318" s="6">
        <v>116</v>
      </c>
      <c r="L318" s="6">
        <v>472</v>
      </c>
      <c r="M318" s="6">
        <v>648</v>
      </c>
      <c r="N318" s="6">
        <v>670</v>
      </c>
      <c r="O318" s="6">
        <v>3031</v>
      </c>
      <c r="P318" s="6">
        <v>426</v>
      </c>
      <c r="Q318" s="6">
        <v>0.53</v>
      </c>
      <c r="R318" s="8">
        <f>VLOOKUP(A318,'Tabela IBGE_Município'!A:B,2)</f>
        <v>5793</v>
      </c>
      <c r="S318" s="4">
        <v>-45.668794480000003</v>
      </c>
      <c r="T318" s="4">
        <v>-2.949125623</v>
      </c>
    </row>
    <row r="319" spans="1:20" ht="15.75" customHeight="1">
      <c r="A319" s="29" t="s">
        <v>944</v>
      </c>
      <c r="B319" s="6" t="s">
        <v>613</v>
      </c>
      <c r="C319" s="6">
        <v>0</v>
      </c>
      <c r="D319" s="6">
        <v>5030</v>
      </c>
      <c r="E319" s="6">
        <v>5030</v>
      </c>
      <c r="F319" s="6">
        <v>0</v>
      </c>
      <c r="G319" s="6">
        <v>1397</v>
      </c>
      <c r="H319" s="6">
        <v>937</v>
      </c>
      <c r="I319" s="6">
        <v>460</v>
      </c>
      <c r="J319" s="6">
        <v>3373</v>
      </c>
      <c r="K319" s="6">
        <v>77</v>
      </c>
      <c r="L319" s="6">
        <v>259</v>
      </c>
      <c r="M319" s="6">
        <v>328</v>
      </c>
      <c r="N319" s="6">
        <v>430</v>
      </c>
      <c r="O319" s="6">
        <v>1971</v>
      </c>
      <c r="P319" s="6">
        <v>308</v>
      </c>
      <c r="Q319" s="6">
        <v>0.60399999999999998</v>
      </c>
      <c r="R319" s="8">
        <f>VLOOKUP(A319,'Tabela IBGE_Município'!A:B,2)</f>
        <v>5793</v>
      </c>
      <c r="S319" s="4">
        <v>-48.643749550000003</v>
      </c>
      <c r="T319" s="4">
        <v>-6.5822494200000001</v>
      </c>
    </row>
    <row r="320" spans="1:20" ht="15.75" customHeight="1">
      <c r="A320" s="29" t="s">
        <v>945</v>
      </c>
      <c r="B320" s="6" t="s">
        <v>600</v>
      </c>
      <c r="C320" s="6">
        <v>0</v>
      </c>
      <c r="D320" s="6">
        <v>7510</v>
      </c>
      <c r="E320" s="6">
        <v>7510</v>
      </c>
      <c r="F320" s="6">
        <v>0</v>
      </c>
      <c r="G320" s="6">
        <v>2578</v>
      </c>
      <c r="H320" s="6">
        <v>1813</v>
      </c>
      <c r="I320" s="6">
        <v>765</v>
      </c>
      <c r="J320" s="6">
        <v>5167</v>
      </c>
      <c r="K320" s="6">
        <v>65</v>
      </c>
      <c r="L320" s="6">
        <v>302</v>
      </c>
      <c r="M320" s="6">
        <v>415</v>
      </c>
      <c r="N320" s="6">
        <v>410</v>
      </c>
      <c r="O320" s="6">
        <v>3362</v>
      </c>
      <c r="P320" s="6">
        <v>613</v>
      </c>
      <c r="Q320" s="6">
        <v>0.67400000000000004</v>
      </c>
      <c r="R320" s="8">
        <f>VLOOKUP(A320,'Tabela IBGE_Município'!A:B,2)</f>
        <v>15551</v>
      </c>
      <c r="S320" s="4">
        <v>-50.634742410000001</v>
      </c>
      <c r="T320" s="4">
        <v>-15.088530370000001</v>
      </c>
    </row>
    <row r="321" spans="1:20" ht="15.75" customHeight="1">
      <c r="A321" s="29" t="s">
        <v>946</v>
      </c>
      <c r="B321" s="6" t="s">
        <v>602</v>
      </c>
      <c r="C321" s="6">
        <v>0</v>
      </c>
      <c r="D321" s="6">
        <v>109801</v>
      </c>
      <c r="E321" s="6">
        <v>109682</v>
      </c>
      <c r="F321" s="6">
        <v>119</v>
      </c>
      <c r="G321" s="6">
        <v>35535</v>
      </c>
      <c r="H321" s="6">
        <v>33050</v>
      </c>
      <c r="I321" s="6">
        <v>2485</v>
      </c>
      <c r="J321" s="6">
        <v>101933</v>
      </c>
      <c r="K321" s="6">
        <v>1236</v>
      </c>
      <c r="L321" s="6">
        <v>5015</v>
      </c>
      <c r="M321" s="6">
        <v>6741</v>
      </c>
      <c r="N321" s="6">
        <v>7746</v>
      </c>
      <c r="O321" s="6">
        <v>67958</v>
      </c>
      <c r="P321" s="6">
        <v>13237</v>
      </c>
      <c r="Q321" s="6">
        <v>0.77300000000000002</v>
      </c>
      <c r="R321" s="8">
        <f>VLOOKUP(A321,'Tabela IBGE_Município'!A:B,2)</f>
        <v>7783</v>
      </c>
      <c r="S321" s="4">
        <v>-48.191605379999999</v>
      </c>
      <c r="T321" s="4">
        <v>-18.64826953</v>
      </c>
    </row>
    <row r="322" spans="1:20" ht="15.75" customHeight="1">
      <c r="A322" s="29" t="s">
        <v>947</v>
      </c>
      <c r="B322" s="6" t="s">
        <v>613</v>
      </c>
      <c r="C322" s="6">
        <v>0</v>
      </c>
      <c r="D322" s="6">
        <v>31329</v>
      </c>
      <c r="E322" s="6">
        <v>31329</v>
      </c>
      <c r="F322" s="6">
        <v>0</v>
      </c>
      <c r="G322" s="6">
        <v>8166</v>
      </c>
      <c r="H322" s="6">
        <v>5343</v>
      </c>
      <c r="I322" s="6">
        <v>2823</v>
      </c>
      <c r="J322" s="6">
        <v>20031</v>
      </c>
      <c r="K322" s="6">
        <v>367</v>
      </c>
      <c r="L322" s="6">
        <v>1582</v>
      </c>
      <c r="M322" s="6">
        <v>2155</v>
      </c>
      <c r="N322" s="6">
        <v>2359</v>
      </c>
      <c r="O322" s="6">
        <v>11739</v>
      </c>
      <c r="P322" s="6">
        <v>1829</v>
      </c>
      <c r="Q322" s="6">
        <v>0.63100000000000001</v>
      </c>
      <c r="R322" s="8">
        <f>VLOOKUP(A322,'Tabela IBGE_Município'!A:B,2)</f>
        <v>117825</v>
      </c>
      <c r="S322" s="4">
        <v>-48.123507340000003</v>
      </c>
      <c r="T322" s="4">
        <v>-5.6505864729999997</v>
      </c>
    </row>
    <row r="323" spans="1:20" ht="15.75" customHeight="1">
      <c r="A323" s="29" t="s">
        <v>948</v>
      </c>
      <c r="B323" s="6" t="s">
        <v>614</v>
      </c>
      <c r="C323" s="6">
        <v>0</v>
      </c>
      <c r="D323" s="6">
        <v>42505</v>
      </c>
      <c r="E323" s="6">
        <v>42505</v>
      </c>
      <c r="F323" s="6">
        <v>0</v>
      </c>
      <c r="G323" s="6">
        <v>10275</v>
      </c>
      <c r="H323" s="6">
        <v>3011</v>
      </c>
      <c r="I323" s="6">
        <v>7264</v>
      </c>
      <c r="J323" s="6">
        <v>12310</v>
      </c>
      <c r="K323" s="6">
        <v>201</v>
      </c>
      <c r="L323" s="6">
        <v>932</v>
      </c>
      <c r="M323" s="6">
        <v>1197</v>
      </c>
      <c r="N323" s="6">
        <v>1400</v>
      </c>
      <c r="O323" s="6">
        <v>7272</v>
      </c>
      <c r="P323" s="6">
        <v>1308</v>
      </c>
      <c r="Q323" s="6">
        <v>0.52100000000000002</v>
      </c>
      <c r="R323" s="8">
        <f>VLOOKUP(A323,'Tabela IBGE_Município'!A:B,2)</f>
        <v>36170</v>
      </c>
      <c r="S323" s="4">
        <v>-41.89913945</v>
      </c>
      <c r="T323" s="4">
        <v>-2.8892558460000002</v>
      </c>
    </row>
    <row r="324" spans="1:20" ht="15.75" customHeight="1">
      <c r="A324" s="29" t="s">
        <v>949</v>
      </c>
      <c r="B324" s="6" t="s">
        <v>624</v>
      </c>
      <c r="C324" s="6">
        <v>0</v>
      </c>
      <c r="D324" s="6">
        <v>10251</v>
      </c>
      <c r="E324" s="6">
        <v>10248</v>
      </c>
      <c r="F324" s="6">
        <v>3</v>
      </c>
      <c r="G324" s="6">
        <v>2605</v>
      </c>
      <c r="H324" s="6">
        <v>1445</v>
      </c>
      <c r="I324" s="6">
        <v>1160</v>
      </c>
      <c r="J324" s="6">
        <v>5340</v>
      </c>
      <c r="K324" s="6">
        <v>111</v>
      </c>
      <c r="L324" s="6">
        <v>439</v>
      </c>
      <c r="M324" s="6">
        <v>605</v>
      </c>
      <c r="N324" s="6">
        <v>649</v>
      </c>
      <c r="O324" s="6">
        <v>3143</v>
      </c>
      <c r="P324" s="6">
        <v>393</v>
      </c>
      <c r="Q324" s="6">
        <v>0.63300000000000001</v>
      </c>
      <c r="R324" s="8">
        <f>VLOOKUP(A324,'Tabela IBGE_Município'!A:B,2)</f>
        <v>46771</v>
      </c>
      <c r="S324" s="4">
        <v>-55.630761450000001</v>
      </c>
      <c r="T324" s="4">
        <v>-22.947881330000001</v>
      </c>
    </row>
    <row r="325" spans="1:20" ht="15.75" customHeight="1">
      <c r="A325" s="29" t="s">
        <v>950</v>
      </c>
      <c r="B325" s="6" t="s">
        <v>608</v>
      </c>
      <c r="C325" s="6">
        <v>0</v>
      </c>
      <c r="D325" s="6">
        <v>10036</v>
      </c>
      <c r="E325" s="6">
        <v>10031</v>
      </c>
      <c r="F325" s="6">
        <v>5</v>
      </c>
      <c r="G325" s="6">
        <v>2686</v>
      </c>
      <c r="H325" s="6">
        <v>1457</v>
      </c>
      <c r="I325" s="6">
        <v>1229</v>
      </c>
      <c r="J325" s="6">
        <v>5105</v>
      </c>
      <c r="K325" s="6">
        <v>64</v>
      </c>
      <c r="L325" s="6">
        <v>282</v>
      </c>
      <c r="M325" s="6">
        <v>438</v>
      </c>
      <c r="N325" s="6">
        <v>451</v>
      </c>
      <c r="O325" s="6">
        <v>3343</v>
      </c>
      <c r="P325" s="6">
        <v>527</v>
      </c>
      <c r="Q325" s="6">
        <v>0.58799999999999997</v>
      </c>
      <c r="R325" s="8">
        <f>VLOOKUP(A325,'Tabela IBGE_Município'!A:B,2)</f>
        <v>12332</v>
      </c>
      <c r="S325" s="4">
        <v>-38.503066349999997</v>
      </c>
      <c r="T325" s="4">
        <v>-12.088182979999999</v>
      </c>
    </row>
    <row r="326" spans="1:20" ht="15.75" customHeight="1">
      <c r="A326" s="29" t="s">
        <v>951</v>
      </c>
      <c r="B326" s="6" t="s">
        <v>617</v>
      </c>
      <c r="C326" s="6">
        <v>0</v>
      </c>
      <c r="D326" s="6">
        <v>3693</v>
      </c>
      <c r="E326" s="6">
        <v>3693</v>
      </c>
      <c r="F326" s="6">
        <v>0</v>
      </c>
      <c r="G326" s="6">
        <v>1336</v>
      </c>
      <c r="H326" s="6">
        <v>1063</v>
      </c>
      <c r="I326" s="6">
        <v>273</v>
      </c>
      <c r="J326" s="6">
        <v>2897</v>
      </c>
      <c r="K326" s="6">
        <v>19</v>
      </c>
      <c r="L326" s="6">
        <v>122</v>
      </c>
      <c r="M326" s="6">
        <v>201</v>
      </c>
      <c r="N326" s="6">
        <v>238</v>
      </c>
      <c r="O326" s="6">
        <v>1721</v>
      </c>
      <c r="P326" s="6">
        <v>596</v>
      </c>
      <c r="Q326" s="6">
        <v>0.69099999999999995</v>
      </c>
      <c r="R326" s="8">
        <f>VLOOKUP(A326,'Tabela IBGE_Município'!A:B,2)</f>
        <v>11461</v>
      </c>
      <c r="S326" s="4">
        <v>-51.501318249999997</v>
      </c>
      <c r="T326" s="4">
        <v>-30.909345550000001</v>
      </c>
    </row>
    <row r="327" spans="1:20" ht="15.75" customHeight="1">
      <c r="A327" s="29" t="s">
        <v>952</v>
      </c>
      <c r="B327" s="6" t="s">
        <v>614</v>
      </c>
      <c r="C327" s="6">
        <v>0</v>
      </c>
      <c r="D327" s="6">
        <v>31702</v>
      </c>
      <c r="E327" s="6">
        <v>31702</v>
      </c>
      <c r="F327" s="6">
        <v>0</v>
      </c>
      <c r="G327" s="6">
        <v>6615</v>
      </c>
      <c r="H327" s="6">
        <v>2926</v>
      </c>
      <c r="I327" s="6">
        <v>3689</v>
      </c>
      <c r="J327" s="6">
        <v>12430</v>
      </c>
      <c r="K327" s="6">
        <v>255</v>
      </c>
      <c r="L327" s="6">
        <v>1026</v>
      </c>
      <c r="M327" s="6">
        <v>1394</v>
      </c>
      <c r="N327" s="6">
        <v>1522</v>
      </c>
      <c r="O327" s="6">
        <v>7115</v>
      </c>
      <c r="P327" s="6">
        <v>1118</v>
      </c>
      <c r="Q327" s="6">
        <v>0.51200000000000001</v>
      </c>
      <c r="R327" s="8">
        <f>VLOOKUP(A327,'Tabela IBGE_Município'!A:B,2)</f>
        <v>3562</v>
      </c>
      <c r="S327" s="4">
        <v>-46.01363628</v>
      </c>
      <c r="T327" s="4">
        <v>-4.8860815049999999</v>
      </c>
    </row>
    <row r="328" spans="1:20" ht="15.75" customHeight="1">
      <c r="A328" s="29" t="s">
        <v>953</v>
      </c>
      <c r="B328" s="6" t="s">
        <v>620</v>
      </c>
      <c r="C328" s="6">
        <v>0</v>
      </c>
      <c r="D328" s="6">
        <v>5152</v>
      </c>
      <c r="E328" s="6">
        <v>5152</v>
      </c>
      <c r="F328" s="6">
        <v>0</v>
      </c>
      <c r="G328" s="6">
        <v>1653</v>
      </c>
      <c r="H328" s="6">
        <v>1541</v>
      </c>
      <c r="I328" s="6">
        <v>112</v>
      </c>
      <c r="J328" s="6">
        <v>4811</v>
      </c>
      <c r="K328" s="6">
        <v>63</v>
      </c>
      <c r="L328" s="6">
        <v>205</v>
      </c>
      <c r="M328" s="6">
        <v>295</v>
      </c>
      <c r="N328" s="6">
        <v>364</v>
      </c>
      <c r="O328" s="6">
        <v>3189</v>
      </c>
      <c r="P328" s="6">
        <v>695</v>
      </c>
      <c r="Q328" s="6">
        <v>0.74</v>
      </c>
      <c r="R328" s="8">
        <f>VLOOKUP(A328,'Tabela IBGE_Município'!A:B,2)</f>
        <v>32764</v>
      </c>
      <c r="S328" s="4">
        <v>-47.78601304</v>
      </c>
      <c r="T328" s="4">
        <v>-20.089944209999999</v>
      </c>
    </row>
    <row r="329" spans="1:20" ht="15.75" customHeight="1">
      <c r="A329" s="29" t="s">
        <v>954</v>
      </c>
      <c r="B329" s="6" t="s">
        <v>620</v>
      </c>
      <c r="C329" s="6">
        <v>0</v>
      </c>
      <c r="D329" s="6">
        <v>6123</v>
      </c>
      <c r="E329" s="6">
        <v>6114</v>
      </c>
      <c r="F329" s="6">
        <v>9</v>
      </c>
      <c r="G329" s="6">
        <v>1906</v>
      </c>
      <c r="H329" s="6">
        <v>1442</v>
      </c>
      <c r="I329" s="6">
        <v>464</v>
      </c>
      <c r="J329" s="6">
        <v>4596</v>
      </c>
      <c r="K329" s="6">
        <v>55</v>
      </c>
      <c r="L329" s="6">
        <v>229</v>
      </c>
      <c r="M329" s="6">
        <v>320</v>
      </c>
      <c r="N329" s="6">
        <v>434</v>
      </c>
      <c r="O329" s="6">
        <v>2976</v>
      </c>
      <c r="P329" s="6">
        <v>582</v>
      </c>
      <c r="Q329" s="6">
        <v>0.68500000000000005</v>
      </c>
      <c r="R329" s="8">
        <f>VLOOKUP(A329,'Tabela IBGE_Município'!A:B,2)</f>
        <v>5655</v>
      </c>
      <c r="S329" s="4">
        <v>-49.050975870000002</v>
      </c>
      <c r="T329" s="4">
        <v>-23.133407120000001</v>
      </c>
    </row>
    <row r="330" spans="1:20" ht="15.75" customHeight="1">
      <c r="A330" s="29" t="s">
        <v>955</v>
      </c>
      <c r="B330" s="6" t="s">
        <v>602</v>
      </c>
      <c r="C330" s="6">
        <v>0</v>
      </c>
      <c r="D330" s="6">
        <v>2823</v>
      </c>
      <c r="E330" s="6">
        <v>2823</v>
      </c>
      <c r="F330" s="6">
        <v>0</v>
      </c>
      <c r="G330" s="6">
        <v>932</v>
      </c>
      <c r="H330" s="6">
        <v>864</v>
      </c>
      <c r="I330" s="6">
        <v>68</v>
      </c>
      <c r="J330" s="6">
        <v>2633</v>
      </c>
      <c r="K330" s="6">
        <v>31</v>
      </c>
      <c r="L330" s="6">
        <v>123</v>
      </c>
      <c r="M330" s="6">
        <v>188</v>
      </c>
      <c r="N330" s="6">
        <v>243</v>
      </c>
      <c r="O330" s="6">
        <v>1659</v>
      </c>
      <c r="P330" s="6">
        <v>389</v>
      </c>
      <c r="Q330" s="6">
        <v>0.7</v>
      </c>
      <c r="R330" s="8">
        <f>VLOOKUP(A330,'Tabela IBGE_Município'!A:B,2)</f>
        <v>6365</v>
      </c>
      <c r="S330" s="4">
        <v>-44.246954250000002</v>
      </c>
      <c r="T330" s="4">
        <v>-21.916104229999998</v>
      </c>
    </row>
    <row r="331" spans="1:20" ht="15.75" customHeight="1">
      <c r="A331" s="29" t="s">
        <v>956</v>
      </c>
      <c r="B331" s="6" t="s">
        <v>620</v>
      </c>
      <c r="C331" s="6">
        <v>0</v>
      </c>
      <c r="D331" s="6">
        <v>2493</v>
      </c>
      <c r="E331" s="6">
        <v>2493</v>
      </c>
      <c r="F331" s="6">
        <v>0</v>
      </c>
      <c r="G331" s="6">
        <v>800</v>
      </c>
      <c r="H331" s="6">
        <v>609</v>
      </c>
      <c r="I331" s="6">
        <v>191</v>
      </c>
      <c r="J331" s="6">
        <v>1836</v>
      </c>
      <c r="K331" s="6">
        <v>16</v>
      </c>
      <c r="L331" s="6">
        <v>99</v>
      </c>
      <c r="M331" s="6">
        <v>146</v>
      </c>
      <c r="N331" s="6">
        <v>166</v>
      </c>
      <c r="O331" s="6">
        <v>1140</v>
      </c>
      <c r="P331" s="6">
        <v>269</v>
      </c>
      <c r="Q331" s="6">
        <v>0.68</v>
      </c>
      <c r="R331" s="8">
        <f>VLOOKUP(A331,'Tabela IBGE_Município'!A:B,2)</f>
        <v>2787</v>
      </c>
      <c r="S331" s="4">
        <v>-44.448106559999999</v>
      </c>
      <c r="T331" s="4">
        <v>-22.674798719999998</v>
      </c>
    </row>
    <row r="332" spans="1:20" ht="15.75" customHeight="1">
      <c r="A332" s="29" t="s">
        <v>957</v>
      </c>
      <c r="B332" s="6" t="s">
        <v>623</v>
      </c>
      <c r="C332" s="6">
        <v>0</v>
      </c>
      <c r="D332" s="6">
        <v>214006</v>
      </c>
      <c r="E332" s="6">
        <v>214006</v>
      </c>
      <c r="F332" s="6">
        <v>0</v>
      </c>
      <c r="G332" s="6">
        <v>58426</v>
      </c>
      <c r="H332" s="6">
        <v>49779</v>
      </c>
      <c r="I332" s="6">
        <v>8647</v>
      </c>
      <c r="J332" s="6">
        <v>184819</v>
      </c>
      <c r="K332" s="6">
        <v>2949</v>
      </c>
      <c r="L332" s="6">
        <v>12119</v>
      </c>
      <c r="M332" s="6">
        <v>16172</v>
      </c>
      <c r="N332" s="6">
        <v>18598</v>
      </c>
      <c r="O332" s="6">
        <v>118061</v>
      </c>
      <c r="P332" s="6">
        <v>16920</v>
      </c>
      <c r="Q332" s="6">
        <v>0.64900000000000002</v>
      </c>
      <c r="R332" s="8">
        <f>VLOOKUP(A332,'Tabela IBGE_Município'!A:B,2)</f>
        <v>2460</v>
      </c>
      <c r="S332" s="4">
        <v>-36.657296510000002</v>
      </c>
      <c r="T332" s="4">
        <v>-9.7559070109999997</v>
      </c>
    </row>
    <row r="333" spans="1:20" ht="15.75" customHeight="1">
      <c r="A333" s="29" t="s">
        <v>958</v>
      </c>
      <c r="B333" s="6" t="s">
        <v>613</v>
      </c>
      <c r="C333" s="6">
        <v>0</v>
      </c>
      <c r="D333" s="6">
        <v>6742</v>
      </c>
      <c r="E333" s="6">
        <v>6736</v>
      </c>
      <c r="F333" s="6">
        <v>6</v>
      </c>
      <c r="G333" s="6">
        <v>1961</v>
      </c>
      <c r="H333" s="6">
        <v>1567</v>
      </c>
      <c r="I333" s="6">
        <v>394</v>
      </c>
      <c r="J333" s="6">
        <v>5417</v>
      </c>
      <c r="K333" s="6">
        <v>72</v>
      </c>
      <c r="L333" s="6">
        <v>373</v>
      </c>
      <c r="M333" s="6">
        <v>519</v>
      </c>
      <c r="N333" s="6">
        <v>681</v>
      </c>
      <c r="O333" s="6">
        <v>3274</v>
      </c>
      <c r="P333" s="6">
        <v>498</v>
      </c>
      <c r="Q333" s="6">
        <v>0.68</v>
      </c>
      <c r="R333" s="8">
        <f>VLOOKUP(A333,'Tabela IBGE_Município'!A:B,2)</f>
        <v>233047</v>
      </c>
      <c r="S333" s="4">
        <v>-49.075637389999997</v>
      </c>
      <c r="T333" s="4">
        <v>-7.6525697350000002</v>
      </c>
    </row>
    <row r="334" spans="1:20" ht="15.75" customHeight="1">
      <c r="A334" s="29" t="s">
        <v>959</v>
      </c>
      <c r="B334" s="6" t="s">
        <v>602</v>
      </c>
      <c r="C334" s="6">
        <v>0</v>
      </c>
      <c r="D334" s="6">
        <v>8152</v>
      </c>
      <c r="E334" s="6">
        <v>8152</v>
      </c>
      <c r="F334" s="6">
        <v>0</v>
      </c>
      <c r="G334" s="6">
        <v>2373</v>
      </c>
      <c r="H334" s="6">
        <v>962</v>
      </c>
      <c r="I334" s="6">
        <v>1411</v>
      </c>
      <c r="J334" s="6">
        <v>3022</v>
      </c>
      <c r="K334" s="6">
        <v>28</v>
      </c>
      <c r="L334" s="6">
        <v>174</v>
      </c>
      <c r="M334" s="6">
        <v>253</v>
      </c>
      <c r="N334" s="6">
        <v>301</v>
      </c>
      <c r="O334" s="6">
        <v>1941</v>
      </c>
      <c r="P334" s="6">
        <v>325</v>
      </c>
      <c r="Q334" s="6">
        <v>0.53600000000000003</v>
      </c>
      <c r="R334" s="8">
        <f>VLOOKUP(A334,'Tabela IBGE_Município'!A:B,2)</f>
        <v>6616</v>
      </c>
      <c r="S334" s="4">
        <v>-42.526273099999997</v>
      </c>
      <c r="T334" s="4">
        <v>-20.66566173</v>
      </c>
    </row>
    <row r="335" spans="1:20" ht="15.75" customHeight="1">
      <c r="A335" s="29" t="s">
        <v>960</v>
      </c>
      <c r="B335" s="6" t="s">
        <v>609</v>
      </c>
      <c r="C335" s="6">
        <v>0</v>
      </c>
      <c r="D335" s="6">
        <v>104150</v>
      </c>
      <c r="E335" s="6">
        <v>103928</v>
      </c>
      <c r="F335" s="6">
        <v>222</v>
      </c>
      <c r="G335" s="6">
        <v>33178</v>
      </c>
      <c r="H335" s="6">
        <v>32481</v>
      </c>
      <c r="I335" s="6">
        <v>697</v>
      </c>
      <c r="J335" s="6">
        <v>97967</v>
      </c>
      <c r="K335" s="6">
        <v>1344</v>
      </c>
      <c r="L335" s="6">
        <v>5023</v>
      </c>
      <c r="M335" s="6">
        <v>6516</v>
      </c>
      <c r="N335" s="6">
        <v>7696</v>
      </c>
      <c r="O335" s="6">
        <v>65768</v>
      </c>
      <c r="P335" s="6">
        <v>11620</v>
      </c>
      <c r="Q335" s="6">
        <v>0.748</v>
      </c>
      <c r="R335" s="8">
        <f>VLOOKUP(A335,'Tabela IBGE_Município'!A:B,2)</f>
        <v>8453</v>
      </c>
      <c r="S335" s="4">
        <v>-51.438279729999998</v>
      </c>
      <c r="T335" s="4">
        <v>-23.413516529999999</v>
      </c>
    </row>
    <row r="336" spans="1:20" ht="15.75" customHeight="1">
      <c r="A336" s="29" t="s">
        <v>961</v>
      </c>
      <c r="B336" s="6" t="s">
        <v>602</v>
      </c>
      <c r="C336" s="6">
        <v>0</v>
      </c>
      <c r="D336" s="6">
        <v>6144</v>
      </c>
      <c r="E336" s="6">
        <v>6141</v>
      </c>
      <c r="F336" s="6">
        <v>3</v>
      </c>
      <c r="G336" s="6">
        <v>1796</v>
      </c>
      <c r="H336" s="6">
        <v>1712</v>
      </c>
      <c r="I336" s="6">
        <v>84</v>
      </c>
      <c r="J336" s="6">
        <v>5848</v>
      </c>
      <c r="K336" s="6">
        <v>104</v>
      </c>
      <c r="L336" s="6">
        <v>371</v>
      </c>
      <c r="M336" s="6">
        <v>415</v>
      </c>
      <c r="N336" s="6">
        <v>542</v>
      </c>
      <c r="O336" s="6">
        <v>3862</v>
      </c>
      <c r="P336" s="6">
        <v>554</v>
      </c>
      <c r="Q336" s="6">
        <v>0.70799999999999996</v>
      </c>
      <c r="R336" s="8">
        <f>VLOOKUP(A336,'Tabela IBGE_Município'!A:B,2)</f>
        <v>124810</v>
      </c>
      <c r="S336" s="4">
        <v>-49.190086639999997</v>
      </c>
      <c r="T336" s="4">
        <v>-18.441909379999998</v>
      </c>
    </row>
    <row r="337" spans="1:20" ht="15.75" customHeight="1">
      <c r="A337" s="29" t="s">
        <v>962</v>
      </c>
      <c r="B337" s="6" t="s">
        <v>609</v>
      </c>
      <c r="C337" s="6">
        <v>0</v>
      </c>
      <c r="D337" s="6">
        <v>25855</v>
      </c>
      <c r="E337" s="6">
        <v>25763</v>
      </c>
      <c r="F337" s="6">
        <v>92</v>
      </c>
      <c r="G337" s="6">
        <v>7970</v>
      </c>
      <c r="H337" s="6">
        <v>6695</v>
      </c>
      <c r="I337" s="6">
        <v>1275</v>
      </c>
      <c r="J337" s="6">
        <v>21650</v>
      </c>
      <c r="K337" s="6">
        <v>338</v>
      </c>
      <c r="L337" s="6">
        <v>1380</v>
      </c>
      <c r="M337" s="6">
        <v>1861</v>
      </c>
      <c r="N337" s="6">
        <v>2166</v>
      </c>
      <c r="O337" s="6">
        <v>13941</v>
      </c>
      <c r="P337" s="6">
        <v>1964</v>
      </c>
      <c r="Q337" s="6">
        <v>0.72299999999999998</v>
      </c>
      <c r="R337" s="8">
        <f>VLOOKUP(A337,'Tabela IBGE_Município'!A:B,2)</f>
        <v>6931</v>
      </c>
      <c r="S337" s="4">
        <v>-49.824828499999903</v>
      </c>
      <c r="T337" s="4">
        <v>-24.146569169999999</v>
      </c>
    </row>
    <row r="338" spans="1:20" ht="15.75" customHeight="1">
      <c r="A338" s="29" t="s">
        <v>963</v>
      </c>
      <c r="B338" s="6" t="s">
        <v>602</v>
      </c>
      <c r="C338" s="6">
        <v>0</v>
      </c>
      <c r="D338" s="6">
        <v>2775</v>
      </c>
      <c r="E338" s="6">
        <v>2775</v>
      </c>
      <c r="F338" s="6">
        <v>0</v>
      </c>
      <c r="G338" s="6">
        <v>986</v>
      </c>
      <c r="H338" s="6">
        <v>726</v>
      </c>
      <c r="I338" s="6">
        <v>260</v>
      </c>
      <c r="J338" s="6">
        <v>2074</v>
      </c>
      <c r="K338" s="6">
        <v>19</v>
      </c>
      <c r="L338" s="6">
        <v>102</v>
      </c>
      <c r="M338" s="6">
        <v>134</v>
      </c>
      <c r="N338" s="6">
        <v>161</v>
      </c>
      <c r="O338" s="6">
        <v>1319</v>
      </c>
      <c r="P338" s="6">
        <v>339</v>
      </c>
      <c r="Q338" s="6">
        <v>0.72</v>
      </c>
      <c r="R338" s="8">
        <f>VLOOKUP(A338,'Tabela IBGE_Município'!A:B,2)</f>
        <v>28300</v>
      </c>
      <c r="S338" s="4">
        <v>-46.154597770000002</v>
      </c>
      <c r="T338" s="4">
        <v>-19.033855290000002</v>
      </c>
    </row>
    <row r="339" spans="1:20" ht="15.75" customHeight="1">
      <c r="A339" s="29" t="s">
        <v>964</v>
      </c>
      <c r="B339" s="6" t="s">
        <v>609</v>
      </c>
      <c r="C339" s="6">
        <v>0</v>
      </c>
      <c r="D339" s="6">
        <v>3561</v>
      </c>
      <c r="E339" s="6">
        <v>3550</v>
      </c>
      <c r="F339" s="6">
        <v>11</v>
      </c>
      <c r="G339" s="6">
        <v>1157</v>
      </c>
      <c r="H339" s="6">
        <v>456</v>
      </c>
      <c r="I339" s="6">
        <v>701</v>
      </c>
      <c r="J339" s="6">
        <v>1334</v>
      </c>
      <c r="K339" s="6">
        <v>12</v>
      </c>
      <c r="L339" s="6">
        <v>61</v>
      </c>
      <c r="M339" s="6">
        <v>97</v>
      </c>
      <c r="N339" s="6">
        <v>127</v>
      </c>
      <c r="O339" s="6">
        <v>779</v>
      </c>
      <c r="P339" s="6">
        <v>258</v>
      </c>
      <c r="Q339" s="6">
        <v>0.68</v>
      </c>
      <c r="R339" s="8">
        <f>VLOOKUP(A339,'Tabela IBGE_Município'!A:B,2)</f>
        <v>2835</v>
      </c>
      <c r="S339" s="4">
        <v>-51.791317560000003</v>
      </c>
      <c r="T339" s="4">
        <v>-24.308702390000001</v>
      </c>
    </row>
    <row r="340" spans="1:20" ht="15.75" customHeight="1">
      <c r="A340" s="29" t="s">
        <v>965</v>
      </c>
      <c r="B340" s="6" t="s">
        <v>618</v>
      </c>
      <c r="C340" s="6">
        <v>0</v>
      </c>
      <c r="D340" s="6">
        <v>15342</v>
      </c>
      <c r="E340" s="6">
        <v>15310</v>
      </c>
      <c r="F340" s="6">
        <v>32</v>
      </c>
      <c r="G340" s="6">
        <v>4839</v>
      </c>
      <c r="H340" s="6">
        <v>3861</v>
      </c>
      <c r="I340" s="6">
        <v>978</v>
      </c>
      <c r="J340" s="6">
        <v>12121</v>
      </c>
      <c r="K340" s="6">
        <v>191</v>
      </c>
      <c r="L340" s="6">
        <v>720</v>
      </c>
      <c r="M340" s="6">
        <v>1008</v>
      </c>
      <c r="N340" s="6">
        <v>1137</v>
      </c>
      <c r="O340" s="6">
        <v>7997</v>
      </c>
      <c r="P340" s="6">
        <v>1068</v>
      </c>
      <c r="Q340" s="6">
        <v>0.72499999999999998</v>
      </c>
      <c r="R340" s="8">
        <f>VLOOKUP(A340,'Tabela IBGE_Município'!A:B,2)</f>
        <v>3009</v>
      </c>
      <c r="S340" s="4">
        <v>-58.348367150000001</v>
      </c>
      <c r="T340" s="4">
        <v>-15.46814427</v>
      </c>
    </row>
    <row r="341" spans="1:20" ht="15.75" customHeight="1">
      <c r="A341" s="29" t="s">
        <v>966</v>
      </c>
      <c r="B341" s="6" t="s">
        <v>611</v>
      </c>
      <c r="C341" s="6">
        <v>0</v>
      </c>
      <c r="D341" s="6">
        <v>24810</v>
      </c>
      <c r="E341" s="6">
        <v>24799</v>
      </c>
      <c r="F341" s="6">
        <v>11</v>
      </c>
      <c r="G341" s="6">
        <v>7240</v>
      </c>
      <c r="H341" s="6">
        <v>6804</v>
      </c>
      <c r="I341" s="6">
        <v>436</v>
      </c>
      <c r="J341" s="6">
        <v>15727</v>
      </c>
      <c r="K341" s="6">
        <v>283</v>
      </c>
      <c r="L341" s="6">
        <v>1154</v>
      </c>
      <c r="M341" s="6">
        <v>1482</v>
      </c>
      <c r="N341" s="6">
        <v>1565</v>
      </c>
      <c r="O341" s="6">
        <v>10350</v>
      </c>
      <c r="P341" s="6">
        <v>893</v>
      </c>
      <c r="Q341" s="6">
        <v>0.70299999999999996</v>
      </c>
      <c r="R341" s="8">
        <f>VLOOKUP(A341,'Tabela IBGE_Município'!A:B,2)</f>
        <v>16951</v>
      </c>
      <c r="S341" s="4">
        <v>-48.692707409999997</v>
      </c>
      <c r="T341" s="4">
        <v>-26.37595155</v>
      </c>
    </row>
    <row r="342" spans="1:20" ht="15.75" customHeight="1">
      <c r="A342" s="29" t="s">
        <v>967</v>
      </c>
      <c r="B342" s="6" t="s">
        <v>622</v>
      </c>
      <c r="C342" s="6">
        <v>0</v>
      </c>
      <c r="D342" s="6">
        <v>12653</v>
      </c>
      <c r="E342" s="6">
        <v>12653</v>
      </c>
      <c r="F342" s="6">
        <v>0</v>
      </c>
      <c r="G342" s="6">
        <v>3918</v>
      </c>
      <c r="H342" s="6">
        <v>2900</v>
      </c>
      <c r="I342" s="6">
        <v>1018</v>
      </c>
      <c r="J342" s="6">
        <v>8899</v>
      </c>
      <c r="K342" s="6">
        <v>142</v>
      </c>
      <c r="L342" s="6">
        <v>515</v>
      </c>
      <c r="M342" s="6">
        <v>746</v>
      </c>
      <c r="N342" s="6">
        <v>812</v>
      </c>
      <c r="O342" s="6">
        <v>4938</v>
      </c>
      <c r="P342" s="6">
        <v>1746</v>
      </c>
      <c r="Q342" s="6">
        <v>0.55000000000000004</v>
      </c>
      <c r="R342" s="8">
        <f>VLOOKUP(A342,'Tabela IBGE_Município'!A:B,2)</f>
        <v>39524</v>
      </c>
      <c r="S342" s="4">
        <v>-35.759541720000001</v>
      </c>
      <c r="T342" s="4">
        <v>-6.8261917209999998</v>
      </c>
    </row>
    <row r="343" spans="1:20" ht="15.75" customHeight="1">
      <c r="A343" s="29" t="s">
        <v>968</v>
      </c>
      <c r="B343" s="6" t="s">
        <v>611</v>
      </c>
      <c r="C343" s="6">
        <v>0</v>
      </c>
      <c r="D343" s="6">
        <v>61310</v>
      </c>
      <c r="E343" s="6">
        <v>61236</v>
      </c>
      <c r="F343" s="6">
        <v>74</v>
      </c>
      <c r="G343" s="6">
        <v>19827</v>
      </c>
      <c r="H343" s="6">
        <v>16407</v>
      </c>
      <c r="I343" s="6">
        <v>3420</v>
      </c>
      <c r="J343" s="6">
        <v>37937</v>
      </c>
      <c r="K343" s="6">
        <v>541</v>
      </c>
      <c r="L343" s="6">
        <v>2022</v>
      </c>
      <c r="M343" s="6">
        <v>2651</v>
      </c>
      <c r="N343" s="6">
        <v>3178</v>
      </c>
      <c r="O343" s="6">
        <v>25612</v>
      </c>
      <c r="P343" s="6">
        <v>3933</v>
      </c>
      <c r="Q343" s="6">
        <v>0.76</v>
      </c>
      <c r="R343" s="8">
        <f>VLOOKUP(A343,'Tabela IBGE_Município'!A:B,2)</f>
        <v>13542</v>
      </c>
      <c r="S343" s="4">
        <v>-49.480966520000003</v>
      </c>
      <c r="T343" s="4">
        <v>-28.935752010000002</v>
      </c>
    </row>
    <row r="344" spans="1:20" ht="15.75" customHeight="1">
      <c r="A344" s="29" t="s">
        <v>969</v>
      </c>
      <c r="B344" s="6" t="s">
        <v>620</v>
      </c>
      <c r="C344" s="6">
        <v>0</v>
      </c>
      <c r="D344" s="6">
        <v>208662</v>
      </c>
      <c r="E344" s="6">
        <v>208346</v>
      </c>
      <c r="F344" s="6">
        <v>316</v>
      </c>
      <c r="G344" s="6">
        <v>68806</v>
      </c>
      <c r="H344" s="6">
        <v>67088</v>
      </c>
      <c r="I344" s="6">
        <v>1718</v>
      </c>
      <c r="J344" s="6">
        <v>200956</v>
      </c>
      <c r="K344" s="6">
        <v>2326</v>
      </c>
      <c r="L344" s="6">
        <v>9031</v>
      </c>
      <c r="M344" s="6">
        <v>11512</v>
      </c>
      <c r="N344" s="6">
        <v>13945</v>
      </c>
      <c r="O344" s="6">
        <v>135953</v>
      </c>
      <c r="P344" s="6">
        <v>28189</v>
      </c>
      <c r="Q344" s="6">
        <v>0.81499999999999995</v>
      </c>
      <c r="R344" s="8">
        <f>VLOOKUP(A344,'Tabela IBGE_Município'!A:B,2)</f>
        <v>68867</v>
      </c>
      <c r="S344" s="4">
        <v>-48.174439939999999</v>
      </c>
      <c r="T344" s="4">
        <v>-21.790359500000001</v>
      </c>
    </row>
    <row r="345" spans="1:20" ht="15.75" customHeight="1">
      <c r="A345" s="29" t="s">
        <v>970</v>
      </c>
      <c r="B345" s="6" t="s">
        <v>620</v>
      </c>
      <c r="C345" s="6">
        <v>0</v>
      </c>
      <c r="D345" s="6">
        <v>118843</v>
      </c>
      <c r="E345" s="6">
        <v>118722</v>
      </c>
      <c r="F345" s="6">
        <v>121</v>
      </c>
      <c r="G345" s="6">
        <v>36348</v>
      </c>
      <c r="H345" s="6">
        <v>34490</v>
      </c>
      <c r="I345" s="6">
        <v>1858</v>
      </c>
      <c r="J345" s="6">
        <v>111624</v>
      </c>
      <c r="K345" s="6">
        <v>1404</v>
      </c>
      <c r="L345" s="6">
        <v>5302</v>
      </c>
      <c r="M345" s="6">
        <v>6853</v>
      </c>
      <c r="N345" s="6">
        <v>8419</v>
      </c>
      <c r="O345" s="6">
        <v>75712</v>
      </c>
      <c r="P345" s="6">
        <v>13934</v>
      </c>
      <c r="Q345" s="6">
        <v>0.78</v>
      </c>
      <c r="R345" s="8">
        <f>VLOOKUP(A345,'Tabela IBGE_Município'!A:B,2)</f>
        <v>238339</v>
      </c>
      <c r="S345" s="4">
        <v>-47.385829530000002</v>
      </c>
      <c r="T345" s="4">
        <v>-22.357086519999999</v>
      </c>
    </row>
    <row r="346" spans="1:20" ht="15.75" customHeight="1">
      <c r="A346" s="29" t="s">
        <v>971</v>
      </c>
      <c r="B346" s="6" t="s">
        <v>606</v>
      </c>
      <c r="C346" s="6">
        <v>0</v>
      </c>
      <c r="D346" s="6">
        <v>10491</v>
      </c>
      <c r="E346" s="6">
        <v>10491</v>
      </c>
      <c r="F346" s="6">
        <v>0</v>
      </c>
      <c r="G346" s="6">
        <v>3077</v>
      </c>
      <c r="H346" s="6">
        <v>1500</v>
      </c>
      <c r="I346" s="6">
        <v>1577</v>
      </c>
      <c r="J346" s="6">
        <v>4887</v>
      </c>
      <c r="K346" s="6">
        <v>74</v>
      </c>
      <c r="L346" s="6">
        <v>337</v>
      </c>
      <c r="M346" s="6">
        <v>455</v>
      </c>
      <c r="N346" s="6">
        <v>468</v>
      </c>
      <c r="O346" s="6">
        <v>2831</v>
      </c>
      <c r="P346" s="6">
        <v>722</v>
      </c>
      <c r="Q346" s="6">
        <v>0.59</v>
      </c>
      <c r="R346" s="8">
        <f>VLOOKUP(A346,'Tabela IBGE_Município'!A:B,2)</f>
        <v>135506</v>
      </c>
      <c r="S346" s="4">
        <v>-40.831096729999999</v>
      </c>
      <c r="T346" s="4">
        <v>-4.7519382720000003</v>
      </c>
    </row>
    <row r="347" spans="1:20" ht="15.75" customHeight="1">
      <c r="A347" s="29" t="s">
        <v>972</v>
      </c>
      <c r="B347" s="6" t="s">
        <v>614</v>
      </c>
      <c r="C347" s="6">
        <v>0</v>
      </c>
      <c r="D347" s="6">
        <v>28488</v>
      </c>
      <c r="E347" s="6">
        <v>28488</v>
      </c>
      <c r="F347" s="6">
        <v>0</v>
      </c>
      <c r="G347" s="6">
        <v>6948</v>
      </c>
      <c r="H347" s="6">
        <v>4340</v>
      </c>
      <c r="I347" s="6">
        <v>2608</v>
      </c>
      <c r="J347" s="6">
        <v>17938</v>
      </c>
      <c r="K347" s="6">
        <v>309</v>
      </c>
      <c r="L347" s="6">
        <v>1235</v>
      </c>
      <c r="M347" s="6">
        <v>1660</v>
      </c>
      <c r="N347" s="6">
        <v>1805</v>
      </c>
      <c r="O347" s="6">
        <v>11132</v>
      </c>
      <c r="P347" s="6">
        <v>1797</v>
      </c>
      <c r="Q347" s="6">
        <v>0.626</v>
      </c>
      <c r="R347" s="8">
        <f>VLOOKUP(A347,'Tabela IBGE_Município'!A:B,2)</f>
        <v>10959</v>
      </c>
      <c r="S347" s="4">
        <v>-44.77883465</v>
      </c>
      <c r="T347" s="4">
        <v>-3.4591709700000002</v>
      </c>
    </row>
    <row r="348" spans="1:20" ht="15.75" customHeight="1">
      <c r="A348" s="29" t="s">
        <v>973</v>
      </c>
      <c r="B348" s="6" t="s">
        <v>617</v>
      </c>
      <c r="C348" s="6">
        <v>0</v>
      </c>
      <c r="D348" s="6">
        <v>4864</v>
      </c>
      <c r="E348" s="6">
        <v>4864</v>
      </c>
      <c r="F348" s="6">
        <v>0</v>
      </c>
      <c r="G348" s="6">
        <v>1689</v>
      </c>
      <c r="H348" s="6">
        <v>1395</v>
      </c>
      <c r="I348" s="6">
        <v>294</v>
      </c>
      <c r="J348" s="6">
        <v>3996</v>
      </c>
      <c r="K348" s="6">
        <v>44</v>
      </c>
      <c r="L348" s="6">
        <v>240</v>
      </c>
      <c r="M348" s="6">
        <v>294</v>
      </c>
      <c r="N348" s="6">
        <v>366</v>
      </c>
      <c r="O348" s="6">
        <v>2639</v>
      </c>
      <c r="P348" s="6">
        <v>413</v>
      </c>
      <c r="Q348" s="6">
        <v>0.67900000000000005</v>
      </c>
      <c r="R348" s="8">
        <f>VLOOKUP(A348,'Tabela IBGE_Município'!A:B,2)</f>
        <v>29932</v>
      </c>
      <c r="S348" s="4">
        <v>-50.925676609999996</v>
      </c>
      <c r="T348" s="4">
        <v>-29.617243590000001</v>
      </c>
    </row>
    <row r="349" spans="1:20" ht="15.75" customHeight="1">
      <c r="A349" s="29" t="s">
        <v>974</v>
      </c>
      <c r="B349" s="6" t="s">
        <v>606</v>
      </c>
      <c r="C349" s="6">
        <v>0</v>
      </c>
      <c r="D349" s="6">
        <v>20685</v>
      </c>
      <c r="E349" s="6">
        <v>20685</v>
      </c>
      <c r="F349" s="6">
        <v>0</v>
      </c>
      <c r="G349" s="6">
        <v>5552</v>
      </c>
      <c r="H349" s="6">
        <v>3575</v>
      </c>
      <c r="I349" s="6">
        <v>1977</v>
      </c>
      <c r="J349" s="6">
        <v>12713</v>
      </c>
      <c r="K349" s="6">
        <v>206</v>
      </c>
      <c r="L349" s="6">
        <v>972</v>
      </c>
      <c r="M349" s="6">
        <v>1235</v>
      </c>
      <c r="N349" s="6">
        <v>1478</v>
      </c>
      <c r="O349" s="6">
        <v>7331</v>
      </c>
      <c r="P349" s="6">
        <v>1491</v>
      </c>
      <c r="Q349" s="6">
        <v>0.56399999999999995</v>
      </c>
      <c r="R349" s="8">
        <f>VLOOKUP(A349,'Tabela IBGE_Município'!A:B,2)</f>
        <v>5771</v>
      </c>
      <c r="S349" s="4">
        <v>-40.137445810000003</v>
      </c>
      <c r="T349" s="4">
        <v>-7.2061837889999998</v>
      </c>
    </row>
    <row r="350" spans="1:20" ht="15.75" customHeight="1">
      <c r="A350" s="29" t="s">
        <v>975</v>
      </c>
      <c r="B350" s="6" t="s">
        <v>612</v>
      </c>
      <c r="C350" s="6">
        <v>0</v>
      </c>
      <c r="D350" s="6">
        <v>77302</v>
      </c>
      <c r="E350" s="6">
        <v>77302</v>
      </c>
      <c r="F350" s="6">
        <v>0</v>
      </c>
      <c r="G350" s="6">
        <v>20644</v>
      </c>
      <c r="H350" s="6">
        <v>13026</v>
      </c>
      <c r="I350" s="6">
        <v>7618</v>
      </c>
      <c r="J350" s="6">
        <v>44831</v>
      </c>
      <c r="K350" s="6">
        <v>826</v>
      </c>
      <c r="L350" s="6">
        <v>3306</v>
      </c>
      <c r="M350" s="6">
        <v>4337</v>
      </c>
      <c r="N350" s="6">
        <v>4943</v>
      </c>
      <c r="O350" s="6">
        <v>27171</v>
      </c>
      <c r="P350" s="6">
        <v>4248</v>
      </c>
      <c r="Q350" s="6">
        <v>0.60199999999999998</v>
      </c>
      <c r="R350" s="8">
        <f>VLOOKUP(A350,'Tabela IBGE_Município'!A:B,2)</f>
        <v>21654</v>
      </c>
      <c r="S350" s="4">
        <v>-40.502460569999997</v>
      </c>
      <c r="T350" s="4">
        <v>-7.5781414999999903</v>
      </c>
    </row>
    <row r="351" spans="1:20" ht="15.75" customHeight="1">
      <c r="A351" s="29" t="s">
        <v>976</v>
      </c>
      <c r="B351" s="6" t="s">
        <v>630</v>
      </c>
      <c r="C351" s="6">
        <v>0</v>
      </c>
      <c r="D351" s="6">
        <v>112008</v>
      </c>
      <c r="E351" s="6">
        <v>111576</v>
      </c>
      <c r="F351" s="6">
        <v>432</v>
      </c>
      <c r="G351" s="6">
        <v>35874</v>
      </c>
      <c r="H351" s="6">
        <v>34329</v>
      </c>
      <c r="I351" s="6">
        <v>1545</v>
      </c>
      <c r="J351" s="6">
        <v>105368</v>
      </c>
      <c r="K351" s="6">
        <v>1328</v>
      </c>
      <c r="L351" s="6">
        <v>5420</v>
      </c>
      <c r="M351" s="6">
        <v>7701</v>
      </c>
      <c r="N351" s="6">
        <v>9236</v>
      </c>
      <c r="O351" s="6">
        <v>67071</v>
      </c>
      <c r="P351" s="6">
        <v>14612</v>
      </c>
      <c r="Q351" s="6">
        <v>0.71799999999999997</v>
      </c>
      <c r="R351" s="8">
        <f>VLOOKUP(A351,'Tabela IBGE_Município'!A:B,2)</f>
        <v>84864</v>
      </c>
      <c r="S351" s="4">
        <v>-42.341096020000002</v>
      </c>
      <c r="T351" s="4">
        <v>-22.877438389999998</v>
      </c>
    </row>
    <row r="352" spans="1:20" ht="15.75" customHeight="1">
      <c r="A352" s="29" t="s">
        <v>977</v>
      </c>
      <c r="B352" s="6" t="s">
        <v>609</v>
      </c>
      <c r="C352" s="6">
        <v>0</v>
      </c>
      <c r="D352" s="6">
        <v>13419</v>
      </c>
      <c r="E352" s="6">
        <v>13414</v>
      </c>
      <c r="F352" s="6">
        <v>5</v>
      </c>
      <c r="G352" s="6">
        <v>4358</v>
      </c>
      <c r="H352" s="6">
        <v>3416</v>
      </c>
      <c r="I352" s="6">
        <v>942</v>
      </c>
      <c r="J352" s="6">
        <v>10473</v>
      </c>
      <c r="K352" s="6">
        <v>114</v>
      </c>
      <c r="L352" s="6">
        <v>541</v>
      </c>
      <c r="M352" s="6">
        <v>735</v>
      </c>
      <c r="N352" s="6">
        <v>885</v>
      </c>
      <c r="O352" s="6">
        <v>6896</v>
      </c>
      <c r="P352" s="6">
        <v>1302</v>
      </c>
      <c r="Q352" s="6">
        <v>0.7</v>
      </c>
      <c r="R352" s="8">
        <f>VLOOKUP(A352,'Tabela IBGE_Município'!A:B,2)</f>
        <v>14000</v>
      </c>
      <c r="S352" s="4">
        <v>-52.499618099999999</v>
      </c>
      <c r="T352" s="4">
        <v>-23.928200950000001</v>
      </c>
    </row>
    <row r="353" spans="1:20" ht="15.75" customHeight="1">
      <c r="A353" s="29" t="s">
        <v>977</v>
      </c>
      <c r="B353" s="6" t="s">
        <v>622</v>
      </c>
      <c r="C353" s="6">
        <v>0</v>
      </c>
      <c r="D353" s="6">
        <v>18879</v>
      </c>
      <c r="E353" s="6">
        <v>18879</v>
      </c>
      <c r="F353" s="6">
        <v>0</v>
      </c>
      <c r="G353" s="6">
        <v>5233</v>
      </c>
      <c r="H353" s="6">
        <v>2697</v>
      </c>
      <c r="I353" s="6">
        <v>2536</v>
      </c>
      <c r="J353" s="6">
        <v>9280</v>
      </c>
      <c r="K353" s="6">
        <v>152</v>
      </c>
      <c r="L353" s="6">
        <v>600</v>
      </c>
      <c r="M353" s="6">
        <v>924</v>
      </c>
      <c r="N353" s="6">
        <v>1013</v>
      </c>
      <c r="O353" s="6">
        <v>5315</v>
      </c>
      <c r="P353" s="6">
        <v>1276</v>
      </c>
      <c r="Q353" s="6">
        <v>0.56999999999999995</v>
      </c>
      <c r="R353" s="8">
        <f>VLOOKUP(A353,'Tabela IBGE_Município'!A:B,2)</f>
        <v>14000</v>
      </c>
      <c r="S353" s="4">
        <v>-35.735980509999997</v>
      </c>
      <c r="T353" s="4">
        <v>-6.531447021</v>
      </c>
    </row>
    <row r="354" spans="1:20" ht="15.75" customHeight="1">
      <c r="A354" s="29" t="s">
        <v>978</v>
      </c>
      <c r="B354" s="6" t="s">
        <v>608</v>
      </c>
      <c r="C354" s="6">
        <v>0</v>
      </c>
      <c r="D354" s="6">
        <v>10392</v>
      </c>
      <c r="E354" s="6">
        <v>10392</v>
      </c>
      <c r="F354" s="6">
        <v>0</v>
      </c>
      <c r="G354" s="6">
        <v>3052</v>
      </c>
      <c r="H354" s="6">
        <v>1627</v>
      </c>
      <c r="I354" s="6">
        <v>1425</v>
      </c>
      <c r="J354" s="6">
        <v>5579</v>
      </c>
      <c r="K354" s="6">
        <v>110</v>
      </c>
      <c r="L354" s="6">
        <v>408</v>
      </c>
      <c r="M354" s="6">
        <v>610</v>
      </c>
      <c r="N354" s="6">
        <v>695</v>
      </c>
      <c r="O354" s="6">
        <v>3129</v>
      </c>
      <c r="P354" s="6">
        <v>627</v>
      </c>
      <c r="Q354" s="6">
        <v>0.56000000000000005</v>
      </c>
      <c r="R354" s="8">
        <f>VLOOKUP(A354,'Tabela IBGE_Município'!A:B,2)</f>
        <v>20463</v>
      </c>
      <c r="S354" s="4">
        <v>-39.413281570000002</v>
      </c>
      <c r="T354" s="4">
        <v>-15.260873</v>
      </c>
    </row>
    <row r="355" spans="1:20" ht="15.75" customHeight="1">
      <c r="A355" s="29" t="s">
        <v>979</v>
      </c>
      <c r="B355" s="6" t="s">
        <v>617</v>
      </c>
      <c r="C355" s="6">
        <v>0</v>
      </c>
      <c r="D355" s="6">
        <v>6565</v>
      </c>
      <c r="E355" s="6">
        <v>6562</v>
      </c>
      <c r="F355" s="6">
        <v>3</v>
      </c>
      <c r="G355" s="6">
        <v>2167</v>
      </c>
      <c r="H355" s="6">
        <v>1179</v>
      </c>
      <c r="I355" s="6">
        <v>988</v>
      </c>
      <c r="J355" s="6">
        <v>3290</v>
      </c>
      <c r="K355" s="6">
        <v>29</v>
      </c>
      <c r="L355" s="6">
        <v>88</v>
      </c>
      <c r="M355" s="6">
        <v>175</v>
      </c>
      <c r="N355" s="6">
        <v>250</v>
      </c>
      <c r="O355" s="6">
        <v>2167</v>
      </c>
      <c r="P355" s="6">
        <v>581</v>
      </c>
      <c r="Q355" s="6">
        <v>0.77200000000000002</v>
      </c>
      <c r="R355" s="8">
        <f>VLOOKUP(A355,'Tabela IBGE_Município'!A:B,2)</f>
        <v>10961</v>
      </c>
      <c r="S355" s="4">
        <v>-52.303831950000003</v>
      </c>
      <c r="T355" s="4">
        <v>-27.39444413</v>
      </c>
    </row>
    <row r="356" spans="1:20" ht="15.75" customHeight="1">
      <c r="A356" s="29" t="s">
        <v>980</v>
      </c>
      <c r="B356" s="6" t="s">
        <v>606</v>
      </c>
      <c r="C356" s="6">
        <v>0</v>
      </c>
      <c r="D356" s="6">
        <v>11529</v>
      </c>
      <c r="E356" s="6">
        <v>11529</v>
      </c>
      <c r="F356" s="6">
        <v>0</v>
      </c>
      <c r="G356" s="6">
        <v>2924</v>
      </c>
      <c r="H356" s="6">
        <v>1002</v>
      </c>
      <c r="I356" s="6">
        <v>1922</v>
      </c>
      <c r="J356" s="6">
        <v>3743</v>
      </c>
      <c r="K356" s="6">
        <v>60</v>
      </c>
      <c r="L356" s="6">
        <v>254</v>
      </c>
      <c r="M356" s="6">
        <v>322</v>
      </c>
      <c r="N356" s="6">
        <v>421</v>
      </c>
      <c r="O356" s="6">
        <v>2262</v>
      </c>
      <c r="P356" s="6">
        <v>424</v>
      </c>
      <c r="Q356" s="6">
        <v>0.622</v>
      </c>
      <c r="R356" s="8">
        <f>VLOOKUP(A356,'Tabela IBGE_Município'!A:B,2)</f>
        <v>6189</v>
      </c>
      <c r="S356" s="4">
        <v>-39.047554560000002</v>
      </c>
      <c r="T356" s="4">
        <v>-4.4169306449999999</v>
      </c>
    </row>
    <row r="357" spans="1:20" ht="15.75" customHeight="1">
      <c r="A357" s="29" t="s">
        <v>981</v>
      </c>
      <c r="B357" s="6" t="s">
        <v>608</v>
      </c>
      <c r="C357" s="6">
        <v>0</v>
      </c>
      <c r="D357" s="6">
        <v>8599</v>
      </c>
      <c r="E357" s="6">
        <v>8599</v>
      </c>
      <c r="F357" s="6">
        <v>0</v>
      </c>
      <c r="G357" s="6">
        <v>2430</v>
      </c>
      <c r="H357" s="6">
        <v>1570</v>
      </c>
      <c r="I357" s="6">
        <v>860</v>
      </c>
      <c r="J357" s="6">
        <v>5490</v>
      </c>
      <c r="K357" s="6">
        <v>68</v>
      </c>
      <c r="L357" s="6">
        <v>359</v>
      </c>
      <c r="M357" s="6">
        <v>508</v>
      </c>
      <c r="N357" s="6">
        <v>602</v>
      </c>
      <c r="O357" s="6">
        <v>3370</v>
      </c>
      <c r="P357" s="6">
        <v>583</v>
      </c>
      <c r="Q357" s="6">
        <v>0.57499999999999996</v>
      </c>
      <c r="R357" s="8">
        <f>VLOOKUP(A357,'Tabela IBGE_Município'!A:B,2)</f>
        <v>11802</v>
      </c>
      <c r="S357" s="4">
        <v>-39.002910870000001</v>
      </c>
      <c r="T357" s="4">
        <v>-13.08059654</v>
      </c>
    </row>
    <row r="358" spans="1:20" ht="15.75" customHeight="1">
      <c r="A358" s="29" t="s">
        <v>982</v>
      </c>
      <c r="B358" s="6" t="s">
        <v>629</v>
      </c>
      <c r="C358" s="6">
        <v>0</v>
      </c>
      <c r="D358" s="6">
        <v>10878</v>
      </c>
      <c r="E358" s="6">
        <v>10878</v>
      </c>
      <c r="F358" s="6">
        <v>0</v>
      </c>
      <c r="G358" s="6">
        <v>2970</v>
      </c>
      <c r="H358" s="6">
        <v>1233</v>
      </c>
      <c r="I358" s="6">
        <v>1737</v>
      </c>
      <c r="J358" s="6">
        <v>3388</v>
      </c>
      <c r="K358" s="6">
        <v>48</v>
      </c>
      <c r="L358" s="6">
        <v>252</v>
      </c>
      <c r="M358" s="6">
        <v>277</v>
      </c>
      <c r="N358" s="6">
        <v>345</v>
      </c>
      <c r="O358" s="6">
        <v>2153</v>
      </c>
      <c r="P358" s="6">
        <v>313</v>
      </c>
      <c r="Q358" s="6">
        <v>0.59499999999999997</v>
      </c>
      <c r="R358" s="8">
        <f>VLOOKUP(A358,'Tabela IBGE_Município'!A:B,2)</f>
        <v>8837</v>
      </c>
      <c r="S358" s="4">
        <v>-37.612337429999997</v>
      </c>
      <c r="T358" s="4">
        <v>-11.264504779999999</v>
      </c>
    </row>
    <row r="359" spans="1:20" ht="15.75" customHeight="1">
      <c r="A359" s="29" t="s">
        <v>983</v>
      </c>
      <c r="B359" s="6" t="s">
        <v>609</v>
      </c>
      <c r="C359" s="6">
        <v>0</v>
      </c>
      <c r="D359" s="6">
        <v>119123</v>
      </c>
      <c r="E359" s="6">
        <v>119036</v>
      </c>
      <c r="F359" s="6">
        <v>87</v>
      </c>
      <c r="G359" s="6">
        <v>35508</v>
      </c>
      <c r="H359" s="6">
        <v>32832</v>
      </c>
      <c r="I359" s="6">
        <v>2676</v>
      </c>
      <c r="J359" s="6">
        <v>107927</v>
      </c>
      <c r="K359" s="6">
        <v>1690</v>
      </c>
      <c r="L359" s="6">
        <v>6568</v>
      </c>
      <c r="M359" s="6">
        <v>8805</v>
      </c>
      <c r="N359" s="6">
        <v>10320</v>
      </c>
      <c r="O359" s="6">
        <v>73194</v>
      </c>
      <c r="P359" s="6">
        <v>7350</v>
      </c>
      <c r="Q359" s="6">
        <v>0.74</v>
      </c>
      <c r="R359" s="8">
        <f>VLOOKUP(A359,'Tabela IBGE_Município'!A:B,2)</f>
        <v>9947</v>
      </c>
      <c r="S359" s="4">
        <v>-49.4019397</v>
      </c>
      <c r="T359" s="4">
        <v>-25.591645</v>
      </c>
    </row>
    <row r="360" spans="1:20" ht="15.75" customHeight="1">
      <c r="A360" s="29" t="s">
        <v>984</v>
      </c>
      <c r="B360" s="6" t="s">
        <v>602</v>
      </c>
      <c r="C360" s="6">
        <v>0</v>
      </c>
      <c r="D360" s="6">
        <v>7883</v>
      </c>
      <c r="E360" s="6">
        <v>7883</v>
      </c>
      <c r="F360" s="6">
        <v>0</v>
      </c>
      <c r="G360" s="6">
        <v>2459</v>
      </c>
      <c r="H360" s="6">
        <v>2117</v>
      </c>
      <c r="I360" s="6">
        <v>342</v>
      </c>
      <c r="J360" s="6">
        <v>6751</v>
      </c>
      <c r="K360" s="6">
        <v>112</v>
      </c>
      <c r="L360" s="6">
        <v>398</v>
      </c>
      <c r="M360" s="6">
        <v>504</v>
      </c>
      <c r="N360" s="6">
        <v>582</v>
      </c>
      <c r="O360" s="6">
        <v>4441</v>
      </c>
      <c r="P360" s="6">
        <v>714</v>
      </c>
      <c r="Q360" s="6">
        <v>0.69799999999999995</v>
      </c>
      <c r="R360" s="8">
        <f>VLOOKUP(A360,'Tabela IBGE_Município'!A:B,2)</f>
        <v>146214</v>
      </c>
      <c r="S360" s="4">
        <v>-45.166702280000003</v>
      </c>
      <c r="T360" s="4">
        <v>-19.946785340000002</v>
      </c>
    </row>
    <row r="361" spans="1:20" ht="15.75" customHeight="1">
      <c r="A361" s="29" t="s">
        <v>985</v>
      </c>
      <c r="B361" s="6" t="s">
        <v>602</v>
      </c>
      <c r="C361" s="6">
        <v>0</v>
      </c>
      <c r="D361" s="6">
        <v>93672</v>
      </c>
      <c r="E361" s="6">
        <v>93607</v>
      </c>
      <c r="F361" s="6">
        <v>65</v>
      </c>
      <c r="G361" s="6">
        <v>29333</v>
      </c>
      <c r="H361" s="6">
        <v>28856</v>
      </c>
      <c r="I361" s="6">
        <v>477</v>
      </c>
      <c r="J361" s="6">
        <v>88054</v>
      </c>
      <c r="K361" s="6">
        <v>1052</v>
      </c>
      <c r="L361" s="6">
        <v>4292</v>
      </c>
      <c r="M361" s="6">
        <v>5674</v>
      </c>
      <c r="N361" s="6">
        <v>6674</v>
      </c>
      <c r="O361" s="6">
        <v>60012</v>
      </c>
      <c r="P361" s="6">
        <v>10350</v>
      </c>
      <c r="Q361" s="6">
        <v>0.77200000000000002</v>
      </c>
      <c r="R361" s="8">
        <f>VLOOKUP(A361,'Tabela IBGE_Município'!A:B,2)</f>
        <v>9401</v>
      </c>
      <c r="S361" s="4">
        <v>-46.940009889999999</v>
      </c>
      <c r="T361" s="4">
        <v>-19.5913298</v>
      </c>
    </row>
    <row r="362" spans="1:20" ht="15.75" customHeight="1">
      <c r="A362" s="29" t="s">
        <v>986</v>
      </c>
      <c r="B362" s="6" t="s">
        <v>602</v>
      </c>
      <c r="C362" s="6">
        <v>0</v>
      </c>
      <c r="D362" s="6">
        <v>9509</v>
      </c>
      <c r="E362" s="6">
        <v>9509</v>
      </c>
      <c r="F362" s="6">
        <v>0</v>
      </c>
      <c r="G362" s="6">
        <v>2874</v>
      </c>
      <c r="H362" s="6">
        <v>2473</v>
      </c>
      <c r="I362" s="6">
        <v>401</v>
      </c>
      <c r="J362" s="6">
        <v>8131</v>
      </c>
      <c r="K362" s="6">
        <v>112</v>
      </c>
      <c r="L362" s="6">
        <v>446</v>
      </c>
      <c r="M362" s="6">
        <v>533</v>
      </c>
      <c r="N362" s="6">
        <v>606</v>
      </c>
      <c r="O362" s="6">
        <v>5335</v>
      </c>
      <c r="P362" s="6">
        <v>1099</v>
      </c>
      <c r="Q362" s="6">
        <v>0.68</v>
      </c>
      <c r="R362" s="8">
        <f>VLOOKUP(A362,'Tabela IBGE_Município'!A:B,2)</f>
        <v>107337</v>
      </c>
      <c r="S362" s="4">
        <v>-46.944354130000001</v>
      </c>
      <c r="T362" s="4">
        <v>-21.360181480000001</v>
      </c>
    </row>
    <row r="363" spans="1:20" ht="15.75" customHeight="1">
      <c r="A363" s="29" t="s">
        <v>5454</v>
      </c>
      <c r="B363" s="6" t="s">
        <v>620</v>
      </c>
      <c r="C363" s="6">
        <v>0</v>
      </c>
      <c r="D363" s="6">
        <v>1925</v>
      </c>
      <c r="E363" s="6">
        <v>1925</v>
      </c>
      <c r="F363" s="6">
        <v>0</v>
      </c>
      <c r="G363" s="6">
        <v>582</v>
      </c>
      <c r="H363" s="6">
        <v>376</v>
      </c>
      <c r="I363" s="6">
        <v>206</v>
      </c>
      <c r="J363" s="6">
        <v>1097</v>
      </c>
      <c r="K363" s="6">
        <v>8</v>
      </c>
      <c r="L363" s="6">
        <v>48</v>
      </c>
      <c r="M363" s="6">
        <v>57</v>
      </c>
      <c r="N363" s="6">
        <v>64</v>
      </c>
      <c r="O363" s="6">
        <v>709</v>
      </c>
      <c r="P363" s="6">
        <v>211</v>
      </c>
      <c r="Q363" s="6">
        <v>0.72199999999999998</v>
      </c>
      <c r="R363" s="8">
        <f>VLOOKUP(A363,'Tabela IBGE_Município'!A:B,2)</f>
        <v>10883</v>
      </c>
      <c r="S363" s="4">
        <v>-50.464910869999997</v>
      </c>
      <c r="T363" s="4">
        <v>-21.77391403</v>
      </c>
    </row>
    <row r="364" spans="1:20" ht="15.75" customHeight="1">
      <c r="A364" s="29" t="s">
        <v>988</v>
      </c>
      <c r="B364" s="6" t="s">
        <v>602</v>
      </c>
      <c r="C364" s="6">
        <v>0</v>
      </c>
      <c r="D364" s="6">
        <v>36597</v>
      </c>
      <c r="E364" s="6">
        <v>36597</v>
      </c>
      <c r="F364" s="6">
        <v>0</v>
      </c>
      <c r="G364" s="6">
        <v>11580</v>
      </c>
      <c r="H364" s="6">
        <v>10709</v>
      </c>
      <c r="I364" s="6">
        <v>871</v>
      </c>
      <c r="J364" s="6">
        <v>33752</v>
      </c>
      <c r="K364" s="6">
        <v>382</v>
      </c>
      <c r="L364" s="6">
        <v>1618</v>
      </c>
      <c r="M364" s="6">
        <v>2103</v>
      </c>
      <c r="N364" s="6">
        <v>2573</v>
      </c>
      <c r="O364" s="6">
        <v>23273</v>
      </c>
      <c r="P364" s="6">
        <v>3803</v>
      </c>
      <c r="Q364" s="6">
        <v>0.75</v>
      </c>
      <c r="R364" s="8">
        <f>VLOOKUP(A364,'Tabela IBGE_Município'!A:B,2)</f>
        <v>1773</v>
      </c>
      <c r="S364" s="4">
        <v>-45.543631869999999</v>
      </c>
      <c r="T364" s="4">
        <v>-20.282563119999999</v>
      </c>
    </row>
    <row r="365" spans="1:20" ht="15.75" customHeight="1">
      <c r="A365" s="29" t="s">
        <v>989</v>
      </c>
      <c r="B365" s="6" t="s">
        <v>612</v>
      </c>
      <c r="C365" s="6">
        <v>0</v>
      </c>
      <c r="D365" s="6">
        <v>68793</v>
      </c>
      <c r="E365" s="6">
        <v>68793</v>
      </c>
      <c r="F365" s="6">
        <v>0</v>
      </c>
      <c r="G365" s="6">
        <v>20183</v>
      </c>
      <c r="H365" s="6">
        <v>18528</v>
      </c>
      <c r="I365" s="6">
        <v>1655</v>
      </c>
      <c r="J365" s="6">
        <v>62015</v>
      </c>
      <c r="K365" s="6">
        <v>1010</v>
      </c>
      <c r="L365" s="6">
        <v>4117</v>
      </c>
      <c r="M365" s="6">
        <v>5669</v>
      </c>
      <c r="N365" s="6">
        <v>5981</v>
      </c>
      <c r="O365" s="6">
        <v>38100</v>
      </c>
      <c r="P365" s="6">
        <v>7138</v>
      </c>
      <c r="Q365" s="6">
        <v>0.66700000000000004</v>
      </c>
      <c r="R365" s="8">
        <f>VLOOKUP(A365,'Tabela IBGE_Município'!A:B,2)</f>
        <v>40380</v>
      </c>
      <c r="S365" s="4">
        <v>-37.056505559999998</v>
      </c>
      <c r="T365" s="4">
        <v>-8.4239405000000005</v>
      </c>
    </row>
    <row r="366" spans="1:20" ht="15.75" customHeight="1">
      <c r="A366" s="29" t="s">
        <v>990</v>
      </c>
      <c r="B366" s="6" t="s">
        <v>602</v>
      </c>
      <c r="C366" s="6">
        <v>0</v>
      </c>
      <c r="D366" s="6">
        <v>13731</v>
      </c>
      <c r="E366" s="6">
        <v>13722</v>
      </c>
      <c r="F366" s="6">
        <v>9</v>
      </c>
      <c r="G366" s="6">
        <v>4500</v>
      </c>
      <c r="H366" s="6">
        <v>3769</v>
      </c>
      <c r="I366" s="6">
        <v>731</v>
      </c>
      <c r="J366" s="6">
        <v>11478</v>
      </c>
      <c r="K366" s="6">
        <v>169</v>
      </c>
      <c r="L366" s="6">
        <v>610</v>
      </c>
      <c r="M366" s="6">
        <v>782</v>
      </c>
      <c r="N366" s="6">
        <v>871</v>
      </c>
      <c r="O366" s="6">
        <v>7426</v>
      </c>
      <c r="P366" s="6">
        <v>1620</v>
      </c>
      <c r="Q366" s="6">
        <v>0.72699999999999998</v>
      </c>
      <c r="R366" s="8">
        <f>VLOOKUP(A366,'Tabela IBGE_Município'!A:B,2)</f>
        <v>74822</v>
      </c>
      <c r="S366" s="4">
        <v>-46.14655947</v>
      </c>
      <c r="T366" s="4">
        <v>-21.35838236</v>
      </c>
    </row>
    <row r="367" spans="1:20" ht="15.75" customHeight="1">
      <c r="A367" s="29" t="s">
        <v>991</v>
      </c>
      <c r="B367" s="6" t="s">
        <v>630</v>
      </c>
      <c r="C367" s="6">
        <v>0</v>
      </c>
      <c r="D367" s="6">
        <v>11423</v>
      </c>
      <c r="E367" s="6">
        <v>11423</v>
      </c>
      <c r="F367" s="6">
        <v>0</v>
      </c>
      <c r="G367" s="6">
        <v>3505</v>
      </c>
      <c r="H367" s="6">
        <v>3062</v>
      </c>
      <c r="I367" s="6">
        <v>443</v>
      </c>
      <c r="J367" s="6">
        <v>9896</v>
      </c>
      <c r="K367" s="6">
        <v>110</v>
      </c>
      <c r="L367" s="6">
        <v>512</v>
      </c>
      <c r="M367" s="6">
        <v>709</v>
      </c>
      <c r="N367" s="6">
        <v>811</v>
      </c>
      <c r="O367" s="6">
        <v>6494</v>
      </c>
      <c r="P367" s="6">
        <v>1260</v>
      </c>
      <c r="Q367" s="6">
        <v>0.68400000000000005</v>
      </c>
      <c r="R367" s="8">
        <f>VLOOKUP(A367,'Tabela IBGE_Município'!A:B,2)</f>
        <v>15181</v>
      </c>
      <c r="S367" s="4">
        <v>-43.101069809999998</v>
      </c>
      <c r="T367" s="4">
        <v>-22.236912</v>
      </c>
    </row>
    <row r="368" spans="1:20" ht="15.75" customHeight="1">
      <c r="A368" s="29" t="s">
        <v>992</v>
      </c>
      <c r="B368" s="6" t="s">
        <v>620</v>
      </c>
      <c r="C368" s="6">
        <v>0</v>
      </c>
      <c r="D368" s="6">
        <v>7841</v>
      </c>
      <c r="E368" s="6">
        <v>7830</v>
      </c>
      <c r="F368" s="6">
        <v>11</v>
      </c>
      <c r="G368" s="6">
        <v>2663</v>
      </c>
      <c r="H368" s="6">
        <v>2111</v>
      </c>
      <c r="I368" s="6">
        <v>552</v>
      </c>
      <c r="J368" s="6">
        <v>6154</v>
      </c>
      <c r="K368" s="6">
        <v>67</v>
      </c>
      <c r="L368" s="6">
        <v>274</v>
      </c>
      <c r="M368" s="6">
        <v>402</v>
      </c>
      <c r="N368" s="6">
        <v>461</v>
      </c>
      <c r="O368" s="6">
        <v>3819</v>
      </c>
      <c r="P368" s="6">
        <v>1131</v>
      </c>
      <c r="Q368" s="6">
        <v>0.74</v>
      </c>
      <c r="R368" s="8">
        <f>VLOOKUP(A368,'Tabela IBGE_Município'!A:B,2)</f>
        <v>12669</v>
      </c>
      <c r="S368" s="4">
        <v>-48.920414799999897</v>
      </c>
      <c r="T368" s="4">
        <v>-22.024767499999999</v>
      </c>
    </row>
    <row r="369" spans="1:20" ht="15.75" customHeight="1">
      <c r="A369" s="29" t="s">
        <v>993</v>
      </c>
      <c r="B369" s="6" t="s">
        <v>622</v>
      </c>
      <c r="C369" s="6">
        <v>0</v>
      </c>
      <c r="D369" s="6">
        <v>23829</v>
      </c>
      <c r="E369" s="6">
        <v>23829</v>
      </c>
      <c r="F369" s="6">
        <v>0</v>
      </c>
      <c r="G369" s="6">
        <v>6355</v>
      </c>
      <c r="H369" s="6">
        <v>4068</v>
      </c>
      <c r="I369" s="6">
        <v>2287</v>
      </c>
      <c r="J369" s="6">
        <v>14513</v>
      </c>
      <c r="K369" s="6">
        <v>228</v>
      </c>
      <c r="L369" s="6">
        <v>978</v>
      </c>
      <c r="M369" s="6">
        <v>1215</v>
      </c>
      <c r="N369" s="6">
        <v>1297</v>
      </c>
      <c r="O369" s="6">
        <v>8880</v>
      </c>
      <c r="P369" s="6">
        <v>1915</v>
      </c>
      <c r="Q369" s="6">
        <v>0.59399999999999997</v>
      </c>
      <c r="R369" s="8">
        <f>VLOOKUP(A369,'Tabela IBGE_Município'!A:B,2)</f>
        <v>8613</v>
      </c>
      <c r="S369" s="4">
        <v>-35.703391400000001</v>
      </c>
      <c r="T369" s="4">
        <v>-6.9655149999999901</v>
      </c>
    </row>
    <row r="370" spans="1:20" ht="15.75" customHeight="1">
      <c r="A370" s="29" t="s">
        <v>994</v>
      </c>
      <c r="B370" s="6" t="s">
        <v>615</v>
      </c>
      <c r="C370" s="6">
        <v>0</v>
      </c>
      <c r="D370" s="6">
        <v>25315</v>
      </c>
      <c r="E370" s="6">
        <v>25304</v>
      </c>
      <c r="F370" s="6">
        <v>11</v>
      </c>
      <c r="G370" s="6">
        <v>7262</v>
      </c>
      <c r="H370" s="6">
        <v>5834</v>
      </c>
      <c r="I370" s="6">
        <v>1428</v>
      </c>
      <c r="J370" s="6">
        <v>20275</v>
      </c>
      <c r="K370" s="6">
        <v>295</v>
      </c>
      <c r="L370" s="6">
        <v>1193</v>
      </c>
      <c r="M370" s="6">
        <v>1580</v>
      </c>
      <c r="N370" s="6">
        <v>1820</v>
      </c>
      <c r="O370" s="6">
        <v>13178</v>
      </c>
      <c r="P370" s="6">
        <v>2209</v>
      </c>
      <c r="Q370" s="6">
        <v>0.68200000000000005</v>
      </c>
      <c r="R370" s="8">
        <f>VLOOKUP(A370,'Tabela IBGE_Município'!A:B,2)</f>
        <v>18686</v>
      </c>
      <c r="S370" s="4">
        <v>-37.131271720000001</v>
      </c>
      <c r="T370" s="4">
        <v>-4.9528976309999999</v>
      </c>
    </row>
    <row r="371" spans="1:20" ht="15.75" customHeight="1">
      <c r="A371" s="29" t="s">
        <v>994</v>
      </c>
      <c r="B371" s="6" t="s">
        <v>629</v>
      </c>
      <c r="C371" s="6">
        <v>0</v>
      </c>
      <c r="D371" s="6">
        <v>16857</v>
      </c>
      <c r="E371" s="6">
        <v>16857</v>
      </c>
      <c r="F371" s="6">
        <v>0</v>
      </c>
      <c r="G371" s="6">
        <v>4615</v>
      </c>
      <c r="H371" s="6">
        <v>2173</v>
      </c>
      <c r="I371" s="6">
        <v>2442</v>
      </c>
      <c r="J371" s="6">
        <v>7931</v>
      </c>
      <c r="K371" s="6">
        <v>127</v>
      </c>
      <c r="L371" s="6">
        <v>548</v>
      </c>
      <c r="M371" s="6">
        <v>747</v>
      </c>
      <c r="N371" s="6">
        <v>880</v>
      </c>
      <c r="O371" s="6">
        <v>4961</v>
      </c>
      <c r="P371" s="6">
        <v>668</v>
      </c>
      <c r="Q371" s="6">
        <v>0.57899999999999996</v>
      </c>
      <c r="R371" s="8">
        <f>VLOOKUP(A371,'Tabela IBGE_Município'!A:B,2)</f>
        <v>18686</v>
      </c>
      <c r="S371" s="4">
        <v>-37.313362599999998</v>
      </c>
      <c r="T371" s="4">
        <v>-10.75819225</v>
      </c>
    </row>
    <row r="372" spans="1:20" ht="15.75" customHeight="1">
      <c r="A372" s="29" t="s">
        <v>5455</v>
      </c>
      <c r="B372" s="6" t="s">
        <v>622</v>
      </c>
      <c r="C372" s="6">
        <v>0</v>
      </c>
      <c r="D372" s="6">
        <v>1927</v>
      </c>
      <c r="E372" s="6">
        <v>1927</v>
      </c>
      <c r="F372" s="6">
        <v>0</v>
      </c>
      <c r="G372" s="6">
        <v>488</v>
      </c>
      <c r="H372" s="6">
        <v>267</v>
      </c>
      <c r="I372" s="6">
        <v>221</v>
      </c>
      <c r="J372" s="6">
        <v>1017</v>
      </c>
      <c r="K372" s="6">
        <v>17</v>
      </c>
      <c r="L372" s="6">
        <v>75</v>
      </c>
      <c r="M372" s="6">
        <v>106</v>
      </c>
      <c r="N372" s="6">
        <v>90</v>
      </c>
      <c r="O372" s="6">
        <v>628</v>
      </c>
      <c r="P372" s="6">
        <v>101</v>
      </c>
      <c r="Q372" s="6">
        <v>0.56200000000000006</v>
      </c>
      <c r="R372" s="8">
        <f>VLOOKUP(A372,'Tabela IBGE_Município'!A:B,2)</f>
        <v>27967</v>
      </c>
      <c r="S372" s="4">
        <v>-36.943507959999998</v>
      </c>
      <c r="T372" s="4">
        <v>-7.1236950129999999</v>
      </c>
    </row>
    <row r="373" spans="1:20" ht="15.75" customHeight="1">
      <c r="A373" s="29" t="s">
        <v>996</v>
      </c>
      <c r="B373" s="6" t="s">
        <v>622</v>
      </c>
      <c r="C373" s="6">
        <v>0</v>
      </c>
      <c r="D373" s="6">
        <v>6470</v>
      </c>
      <c r="E373" s="6">
        <v>6470</v>
      </c>
      <c r="F373" s="6">
        <v>0</v>
      </c>
      <c r="G373" s="6">
        <v>1964</v>
      </c>
      <c r="H373" s="6">
        <v>1448</v>
      </c>
      <c r="I373" s="6">
        <v>516</v>
      </c>
      <c r="J373" s="6">
        <v>4588</v>
      </c>
      <c r="K373" s="6">
        <v>71</v>
      </c>
      <c r="L373" s="6">
        <v>265</v>
      </c>
      <c r="M373" s="6">
        <v>368</v>
      </c>
      <c r="N373" s="6">
        <v>396</v>
      </c>
      <c r="O373" s="6">
        <v>2725</v>
      </c>
      <c r="P373" s="6">
        <v>763</v>
      </c>
      <c r="Q373" s="6">
        <v>0.60799999999999998</v>
      </c>
      <c r="R373" s="8">
        <f>VLOOKUP(A373,'Tabela IBGE_Município'!A:B,2)</f>
        <v>2116</v>
      </c>
      <c r="S373" s="4">
        <v>-35.922809430000001</v>
      </c>
      <c r="T373" s="4">
        <v>-7.049961089</v>
      </c>
    </row>
    <row r="374" spans="1:20" ht="15.75" customHeight="1">
      <c r="A374" s="29" t="s">
        <v>997</v>
      </c>
      <c r="B374" s="6" t="s">
        <v>620</v>
      </c>
      <c r="C374" s="6">
        <v>0</v>
      </c>
      <c r="D374" s="6">
        <v>3696</v>
      </c>
      <c r="E374" s="6">
        <v>3696</v>
      </c>
      <c r="F374" s="6">
        <v>0</v>
      </c>
      <c r="G374" s="6">
        <v>1083</v>
      </c>
      <c r="H374" s="6">
        <v>726</v>
      </c>
      <c r="I374" s="6">
        <v>357</v>
      </c>
      <c r="J374" s="6">
        <v>2431</v>
      </c>
      <c r="K374" s="6">
        <v>33</v>
      </c>
      <c r="L374" s="6">
        <v>135</v>
      </c>
      <c r="M374" s="6">
        <v>209</v>
      </c>
      <c r="N374" s="6">
        <v>240</v>
      </c>
      <c r="O374" s="6">
        <v>1528</v>
      </c>
      <c r="P374" s="6">
        <v>286</v>
      </c>
      <c r="Q374" s="6">
        <v>0.7</v>
      </c>
      <c r="R374" s="8">
        <f>VLOOKUP(A374,'Tabela IBGE_Município'!A:B,2)</f>
        <v>7027</v>
      </c>
      <c r="S374" s="4">
        <v>-44.699432010000002</v>
      </c>
      <c r="T374" s="4">
        <v>-22.582193889999999</v>
      </c>
    </row>
    <row r="375" spans="1:20" ht="15.75" customHeight="1">
      <c r="A375" s="29" t="s">
        <v>998</v>
      </c>
      <c r="B375" s="6" t="s">
        <v>620</v>
      </c>
      <c r="C375" s="6">
        <v>0</v>
      </c>
      <c r="D375" s="6">
        <v>10579</v>
      </c>
      <c r="E375" s="6">
        <v>10579</v>
      </c>
      <c r="F375" s="6">
        <v>0</v>
      </c>
      <c r="G375" s="6">
        <v>3035</v>
      </c>
      <c r="H375" s="6">
        <v>2714</v>
      </c>
      <c r="I375" s="6">
        <v>321</v>
      </c>
      <c r="J375" s="6">
        <v>9390</v>
      </c>
      <c r="K375" s="6">
        <v>143</v>
      </c>
      <c r="L375" s="6">
        <v>543</v>
      </c>
      <c r="M375" s="6">
        <v>791</v>
      </c>
      <c r="N375" s="6">
        <v>867</v>
      </c>
      <c r="O375" s="6">
        <v>6204</v>
      </c>
      <c r="P375" s="6">
        <v>842</v>
      </c>
      <c r="Q375" s="6">
        <v>0.69499999999999995</v>
      </c>
      <c r="R375" s="8">
        <f>VLOOKUP(A375,'Tabela IBGE_Município'!A:B,2)</f>
        <v>3896</v>
      </c>
      <c r="S375" s="4">
        <v>-48.665594560000002</v>
      </c>
      <c r="T375" s="4">
        <v>-22.67394045</v>
      </c>
    </row>
    <row r="376" spans="1:20" ht="15.75" customHeight="1">
      <c r="A376" s="29" t="s">
        <v>999</v>
      </c>
      <c r="B376" s="6" t="s">
        <v>618</v>
      </c>
      <c r="C376" s="6">
        <v>0</v>
      </c>
      <c r="D376" s="6">
        <v>10316</v>
      </c>
      <c r="E376" s="6">
        <v>10314</v>
      </c>
      <c r="F376" s="6">
        <v>2</v>
      </c>
      <c r="G376" s="6">
        <v>3296</v>
      </c>
      <c r="H376" s="6">
        <v>3113</v>
      </c>
      <c r="I376" s="6">
        <v>183</v>
      </c>
      <c r="J376" s="6">
        <v>9710</v>
      </c>
      <c r="K376" s="6">
        <v>143</v>
      </c>
      <c r="L376" s="6">
        <v>600</v>
      </c>
      <c r="M376" s="6">
        <v>796</v>
      </c>
      <c r="N376" s="6">
        <v>831</v>
      </c>
      <c r="O376" s="6">
        <v>6296</v>
      </c>
      <c r="P376" s="6">
        <v>1044</v>
      </c>
      <c r="Q376" s="6">
        <v>0.7</v>
      </c>
      <c r="R376" s="8">
        <f>VLOOKUP(A376,'Tabela IBGE_Município'!A:B,2)</f>
        <v>11158</v>
      </c>
      <c r="S376" s="4">
        <v>-56.844489240000001</v>
      </c>
      <c r="T376" s="4">
        <v>-14.45552167</v>
      </c>
    </row>
    <row r="377" spans="1:20" ht="15.75" customHeight="1">
      <c r="A377" s="29" t="s">
        <v>1000</v>
      </c>
      <c r="B377" s="6" t="s">
        <v>600</v>
      </c>
      <c r="C377" s="6">
        <v>0</v>
      </c>
      <c r="D377" s="6">
        <v>3277</v>
      </c>
      <c r="E377" s="6">
        <v>3277</v>
      </c>
      <c r="F377" s="6">
        <v>0</v>
      </c>
      <c r="G377" s="6">
        <v>1202</v>
      </c>
      <c r="H377" s="6">
        <v>729</v>
      </c>
      <c r="I377" s="6">
        <v>473</v>
      </c>
      <c r="J377" s="6">
        <v>1858</v>
      </c>
      <c r="K377" s="6">
        <v>25</v>
      </c>
      <c r="L377" s="6">
        <v>97</v>
      </c>
      <c r="M377" s="6">
        <v>121</v>
      </c>
      <c r="N377" s="6">
        <v>129</v>
      </c>
      <c r="O377" s="6">
        <v>1193</v>
      </c>
      <c r="P377" s="6">
        <v>293</v>
      </c>
      <c r="Q377" s="6">
        <v>0.68700000000000006</v>
      </c>
      <c r="R377" s="8">
        <f>VLOOKUP(A377,'Tabela IBGE_Município'!A:B,2)</f>
        <v>9502</v>
      </c>
      <c r="S377" s="4">
        <v>-51.560029489999998</v>
      </c>
      <c r="T377" s="4">
        <v>-16.387545620000001</v>
      </c>
    </row>
    <row r="378" spans="1:20" ht="15.75" customHeight="1">
      <c r="A378" s="29" t="s">
        <v>1001</v>
      </c>
      <c r="B378" s="6" t="s">
        <v>615</v>
      </c>
      <c r="C378" s="6">
        <v>0</v>
      </c>
      <c r="D378" s="6">
        <v>12924</v>
      </c>
      <c r="E378" s="6">
        <v>12920</v>
      </c>
      <c r="F378" s="6">
        <v>4</v>
      </c>
      <c r="G378" s="6">
        <v>3456</v>
      </c>
      <c r="H378" s="6">
        <v>2160</v>
      </c>
      <c r="I378" s="6">
        <v>1296</v>
      </c>
      <c r="J378" s="6">
        <v>9880</v>
      </c>
      <c r="K378" s="6">
        <v>160</v>
      </c>
      <c r="L378" s="6">
        <v>667</v>
      </c>
      <c r="M378" s="6">
        <v>874</v>
      </c>
      <c r="N378" s="6">
        <v>965</v>
      </c>
      <c r="O378" s="6">
        <v>6201</v>
      </c>
      <c r="P378" s="6">
        <v>1013</v>
      </c>
      <c r="Q378" s="6">
        <v>0.60599999999999998</v>
      </c>
      <c r="R378" s="8">
        <f>VLOOKUP(A378,'Tabela IBGE_Município'!A:B,2)</f>
        <v>2536</v>
      </c>
      <c r="S378" s="4">
        <v>-35.160636099999998</v>
      </c>
      <c r="T378" s="4">
        <v>-6.1937122740000001</v>
      </c>
    </row>
    <row r="379" spans="1:20" ht="15.75" customHeight="1">
      <c r="A379" s="29" t="s">
        <v>1002</v>
      </c>
      <c r="B379" s="6" t="s">
        <v>602</v>
      </c>
      <c r="C379" s="6">
        <v>0</v>
      </c>
      <c r="D379" s="6">
        <v>2901</v>
      </c>
      <c r="E379" s="6">
        <v>2901</v>
      </c>
      <c r="F379" s="6">
        <v>0</v>
      </c>
      <c r="G379" s="6">
        <v>938</v>
      </c>
      <c r="H379" s="6">
        <v>719</v>
      </c>
      <c r="I379" s="6">
        <v>219</v>
      </c>
      <c r="J379" s="6">
        <v>2192</v>
      </c>
      <c r="K379" s="6">
        <v>22</v>
      </c>
      <c r="L379" s="6">
        <v>99</v>
      </c>
      <c r="M379" s="6">
        <v>133</v>
      </c>
      <c r="N379" s="6">
        <v>182</v>
      </c>
      <c r="O379" s="6">
        <v>1336</v>
      </c>
      <c r="P379" s="6">
        <v>420</v>
      </c>
      <c r="Q379" s="6">
        <v>0.64300000000000002</v>
      </c>
      <c r="R379" s="8">
        <f>VLOOKUP(A379,'Tabela IBGE_Município'!A:B,2)</f>
        <v>14417</v>
      </c>
      <c r="S379" s="4">
        <v>-42.836446770000002</v>
      </c>
      <c r="T379" s="4">
        <v>-21.60755451</v>
      </c>
    </row>
    <row r="380" spans="1:20" ht="15.75" customHeight="1">
      <c r="A380" s="29" t="s">
        <v>1003</v>
      </c>
      <c r="B380" s="6" t="s">
        <v>602</v>
      </c>
      <c r="C380" s="6">
        <v>0</v>
      </c>
      <c r="D380" s="6">
        <v>4770</v>
      </c>
      <c r="E380" s="6">
        <v>4770</v>
      </c>
      <c r="F380" s="6">
        <v>0</v>
      </c>
      <c r="G380" s="6">
        <v>1302</v>
      </c>
      <c r="H380" s="6">
        <v>499</v>
      </c>
      <c r="I380" s="6">
        <v>803</v>
      </c>
      <c r="J380" s="6">
        <v>1684</v>
      </c>
      <c r="K380" s="6">
        <v>23</v>
      </c>
      <c r="L380" s="6">
        <v>108</v>
      </c>
      <c r="M380" s="6">
        <v>157</v>
      </c>
      <c r="N380" s="6">
        <v>170</v>
      </c>
      <c r="O380" s="6">
        <v>1051</v>
      </c>
      <c r="P380" s="6">
        <v>175</v>
      </c>
      <c r="Q380" s="6">
        <v>0.57999999999999996</v>
      </c>
      <c r="R380" s="8">
        <f>VLOOKUP(A380,'Tabela IBGE_Município'!A:B,2)</f>
        <v>2704</v>
      </c>
      <c r="S380" s="4">
        <v>-42.559231050000001</v>
      </c>
      <c r="T380" s="4">
        <v>-17.867762939999999</v>
      </c>
    </row>
    <row r="381" spans="1:20" ht="15.75" customHeight="1">
      <c r="A381" s="29" t="s">
        <v>1004</v>
      </c>
      <c r="B381" s="6" t="s">
        <v>602</v>
      </c>
      <c r="C381" s="6">
        <v>0</v>
      </c>
      <c r="D381" s="6">
        <v>17674</v>
      </c>
      <c r="E381" s="6">
        <v>17674</v>
      </c>
      <c r="F381" s="6">
        <v>0</v>
      </c>
      <c r="G381" s="6">
        <v>5227</v>
      </c>
      <c r="H381" s="6">
        <v>3294</v>
      </c>
      <c r="I381" s="6">
        <v>1933</v>
      </c>
      <c r="J381" s="6">
        <v>10806</v>
      </c>
      <c r="K381" s="6">
        <v>158</v>
      </c>
      <c r="L381" s="6">
        <v>755</v>
      </c>
      <c r="M381" s="6">
        <v>1033</v>
      </c>
      <c r="N381" s="6">
        <v>1084</v>
      </c>
      <c r="O381" s="6">
        <v>6623</v>
      </c>
      <c r="P381" s="6">
        <v>1153</v>
      </c>
      <c r="Q381" s="6">
        <v>0.66</v>
      </c>
      <c r="R381" s="8">
        <f>VLOOKUP(A381,'Tabela IBGE_Município'!A:B,2)</f>
        <v>5269</v>
      </c>
      <c r="S381" s="4">
        <v>-46.107752140000002</v>
      </c>
      <c r="T381" s="4">
        <v>-15.92177169</v>
      </c>
    </row>
    <row r="382" spans="1:20" ht="15.75" customHeight="1">
      <c r="A382" s="29" t="s">
        <v>1005</v>
      </c>
      <c r="B382" s="6" t="s">
        <v>618</v>
      </c>
      <c r="C382" s="6">
        <v>0</v>
      </c>
      <c r="D382" s="6">
        <v>18656</v>
      </c>
      <c r="E382" s="6">
        <v>18632</v>
      </c>
      <c r="F382" s="6">
        <v>24</v>
      </c>
      <c r="G382" s="6">
        <v>5325</v>
      </c>
      <c r="H382" s="6">
        <v>3356</v>
      </c>
      <c r="I382" s="6">
        <v>1969</v>
      </c>
      <c r="J382" s="6">
        <v>10874</v>
      </c>
      <c r="K382" s="6">
        <v>225</v>
      </c>
      <c r="L382" s="6">
        <v>847</v>
      </c>
      <c r="M382" s="6">
        <v>1014</v>
      </c>
      <c r="N382" s="6">
        <v>1232</v>
      </c>
      <c r="O382" s="6">
        <v>7029</v>
      </c>
      <c r="P382" s="6">
        <v>527</v>
      </c>
      <c r="Q382" s="6">
        <v>0.67500000000000004</v>
      </c>
      <c r="R382" s="8">
        <f>VLOOKUP(A382,'Tabela IBGE_Município'!A:B,2)</f>
        <v>17862</v>
      </c>
      <c r="S382" s="4">
        <v>-59.448616379999997</v>
      </c>
      <c r="T382" s="4">
        <v>-10.172523699999999</v>
      </c>
    </row>
    <row r="383" spans="1:20" ht="15.75" customHeight="1">
      <c r="A383" s="29" t="s">
        <v>1006</v>
      </c>
      <c r="B383" s="6" t="s">
        <v>625</v>
      </c>
      <c r="C383" s="6">
        <v>0</v>
      </c>
      <c r="D383" s="6">
        <v>90353</v>
      </c>
      <c r="E383" s="6">
        <v>90240</v>
      </c>
      <c r="F383" s="6">
        <v>113</v>
      </c>
      <c r="G383" s="6">
        <v>27236</v>
      </c>
      <c r="H383" s="6">
        <v>22971</v>
      </c>
      <c r="I383" s="6">
        <v>4265</v>
      </c>
      <c r="J383" s="6">
        <v>69068</v>
      </c>
      <c r="K383" s="6">
        <v>1122</v>
      </c>
      <c r="L383" s="6">
        <v>4383</v>
      </c>
      <c r="M383" s="6">
        <v>6101</v>
      </c>
      <c r="N383" s="6">
        <v>6870</v>
      </c>
      <c r="O383" s="6">
        <v>46000</v>
      </c>
      <c r="P383" s="6">
        <v>4592</v>
      </c>
      <c r="Q383" s="6">
        <v>0.7</v>
      </c>
      <c r="R383" s="8">
        <f>VLOOKUP(A383,'Tabela IBGE_Município'!A:B,2)</f>
        <v>22714</v>
      </c>
      <c r="S383" s="4">
        <v>-63.033269279999999</v>
      </c>
      <c r="T383" s="4">
        <v>-9.9084628670000008</v>
      </c>
    </row>
    <row r="384" spans="1:20" ht="15.75" customHeight="1">
      <c r="A384" s="29" t="s">
        <v>1007</v>
      </c>
      <c r="B384" s="6" t="s">
        <v>620</v>
      </c>
      <c r="C384" s="6">
        <v>0</v>
      </c>
      <c r="D384" s="6">
        <v>8547</v>
      </c>
      <c r="E384" s="6">
        <v>8547</v>
      </c>
      <c r="F384" s="6">
        <v>0</v>
      </c>
      <c r="G384" s="6">
        <v>2692</v>
      </c>
      <c r="H384" s="6">
        <v>2557</v>
      </c>
      <c r="I384" s="6">
        <v>135</v>
      </c>
      <c r="J384" s="6">
        <v>8065</v>
      </c>
      <c r="K384" s="6">
        <v>114</v>
      </c>
      <c r="L384" s="6">
        <v>423</v>
      </c>
      <c r="M384" s="6">
        <v>518</v>
      </c>
      <c r="N384" s="6">
        <v>615</v>
      </c>
      <c r="O384" s="6">
        <v>5342</v>
      </c>
      <c r="P384" s="6">
        <v>1053</v>
      </c>
      <c r="Q384" s="6">
        <v>0.73299999999999998</v>
      </c>
      <c r="R384" s="8">
        <f>VLOOKUP(A384,'Tabela IBGE_Município'!A:B,2)</f>
        <v>109523</v>
      </c>
      <c r="S384" s="4">
        <v>-48.788336559999998</v>
      </c>
      <c r="T384" s="4">
        <v>-21.18612744</v>
      </c>
    </row>
    <row r="385" spans="1:20" ht="15.75" customHeight="1">
      <c r="A385" s="29" t="s">
        <v>5456</v>
      </c>
      <c r="B385" s="6" t="s">
        <v>609</v>
      </c>
      <c r="C385" s="6">
        <v>0</v>
      </c>
      <c r="D385" s="6">
        <v>2453</v>
      </c>
      <c r="E385" s="6">
        <v>2453</v>
      </c>
      <c r="F385" s="6">
        <v>0</v>
      </c>
      <c r="G385" s="6">
        <v>804</v>
      </c>
      <c r="H385" s="6">
        <v>296</v>
      </c>
      <c r="I385" s="6">
        <v>508</v>
      </c>
      <c r="J385" s="6">
        <v>899</v>
      </c>
      <c r="K385" s="6">
        <v>20</v>
      </c>
      <c r="L385" s="6">
        <v>47</v>
      </c>
      <c r="M385" s="6">
        <v>75</v>
      </c>
      <c r="N385" s="6">
        <v>75</v>
      </c>
      <c r="O385" s="6">
        <v>555</v>
      </c>
      <c r="P385" s="6">
        <v>127</v>
      </c>
      <c r="Q385" s="6">
        <v>0.67</v>
      </c>
      <c r="R385" s="8">
        <f>VLOOKUP(A385,'Tabela IBGE_Município'!A:B,2)</f>
        <v>9761</v>
      </c>
      <c r="S385" s="4">
        <v>-51.587917840000003</v>
      </c>
      <c r="T385" s="4">
        <v>-24.383288740000001</v>
      </c>
    </row>
    <row r="386" spans="1:20" ht="15.75" customHeight="1">
      <c r="A386" s="29" t="s">
        <v>1009</v>
      </c>
      <c r="B386" s="6" t="s">
        <v>630</v>
      </c>
      <c r="C386" s="6">
        <v>0</v>
      </c>
      <c r="D386" s="6">
        <v>27560</v>
      </c>
      <c r="E386" s="6">
        <v>27073</v>
      </c>
      <c r="F386" s="6">
        <v>487</v>
      </c>
      <c r="G386" s="6">
        <v>9030</v>
      </c>
      <c r="H386" s="6">
        <v>9030</v>
      </c>
      <c r="J386" s="6">
        <v>27400</v>
      </c>
      <c r="K386" s="6">
        <v>414</v>
      </c>
      <c r="L386" s="6">
        <v>1507</v>
      </c>
      <c r="M386" s="6">
        <v>2090</v>
      </c>
      <c r="N386" s="6">
        <v>2510</v>
      </c>
      <c r="O386" s="6">
        <v>18593</v>
      </c>
      <c r="P386" s="6">
        <v>2286</v>
      </c>
      <c r="Q386" s="6">
        <v>0.72799999999999998</v>
      </c>
      <c r="R386" s="8">
        <f>VLOOKUP(A386,'Tabela IBGE_Município'!A:B,2)</f>
        <v>2066</v>
      </c>
      <c r="S386" s="4">
        <v>-41.887749470000003</v>
      </c>
      <c r="T386" s="4">
        <v>-22.757763789999998</v>
      </c>
    </row>
    <row r="387" spans="1:20" ht="15.75" customHeight="1">
      <c r="A387" s="29" t="s">
        <v>1010</v>
      </c>
      <c r="B387" s="6" t="s">
        <v>611</v>
      </c>
      <c r="C387" s="6">
        <v>0</v>
      </c>
      <c r="D387" s="6">
        <v>7753</v>
      </c>
      <c r="E387" s="6">
        <v>7753</v>
      </c>
      <c r="F387" s="6">
        <v>0</v>
      </c>
      <c r="G387" s="6">
        <v>2461</v>
      </c>
      <c r="H387" s="6">
        <v>1581</v>
      </c>
      <c r="I387" s="6">
        <v>880</v>
      </c>
      <c r="J387" s="6">
        <v>4863</v>
      </c>
      <c r="K387" s="6">
        <v>61</v>
      </c>
      <c r="L387" s="6">
        <v>254</v>
      </c>
      <c r="M387" s="6">
        <v>346</v>
      </c>
      <c r="N387" s="6">
        <v>421</v>
      </c>
      <c r="O387" s="6">
        <v>3184</v>
      </c>
      <c r="P387" s="6">
        <v>597</v>
      </c>
      <c r="Q387" s="6">
        <v>0.77</v>
      </c>
      <c r="R387" s="8">
        <f>VLOOKUP(A387,'Tabela IBGE_Município'!A:B,2)</f>
        <v>34477</v>
      </c>
      <c r="S387" s="4">
        <v>-49.012911080000002</v>
      </c>
      <c r="T387" s="4">
        <v>-28.258705469999999</v>
      </c>
    </row>
    <row r="388" spans="1:20" ht="15.75" customHeight="1">
      <c r="A388" s="29" t="s">
        <v>1011</v>
      </c>
      <c r="B388" s="6" t="s">
        <v>606</v>
      </c>
      <c r="C388" s="6">
        <v>0</v>
      </c>
      <c r="D388" s="6">
        <v>7650</v>
      </c>
      <c r="E388" s="6">
        <v>7650</v>
      </c>
      <c r="F388" s="6">
        <v>0</v>
      </c>
      <c r="G388" s="6">
        <v>2112</v>
      </c>
      <c r="H388" s="6">
        <v>1145</v>
      </c>
      <c r="I388" s="6">
        <v>967</v>
      </c>
      <c r="J388" s="6">
        <v>3867</v>
      </c>
      <c r="K388" s="6">
        <v>63</v>
      </c>
      <c r="L388" s="6">
        <v>220</v>
      </c>
      <c r="M388" s="6">
        <v>318</v>
      </c>
      <c r="N388" s="6">
        <v>383</v>
      </c>
      <c r="O388" s="6">
        <v>2345</v>
      </c>
      <c r="P388" s="6">
        <v>538</v>
      </c>
      <c r="Q388" s="6">
        <v>0.61799999999999999</v>
      </c>
      <c r="R388" s="8">
        <f>VLOOKUP(A388,'Tabela IBGE_Município'!A:B,2)</f>
        <v>8759</v>
      </c>
      <c r="S388" s="4">
        <v>-40.16144371</v>
      </c>
      <c r="T388" s="4">
        <v>-6.3194258029999997</v>
      </c>
    </row>
    <row r="389" spans="1:20" ht="15.75" customHeight="1">
      <c r="A389" s="29" t="s">
        <v>1012</v>
      </c>
      <c r="B389" s="6" t="s">
        <v>616</v>
      </c>
      <c r="C389" s="6">
        <v>0</v>
      </c>
      <c r="D389" s="6">
        <v>5779</v>
      </c>
      <c r="E389" s="6">
        <v>5779</v>
      </c>
      <c r="F389" s="6">
        <v>0</v>
      </c>
      <c r="G389" s="6">
        <v>1612</v>
      </c>
      <c r="H389" s="6">
        <v>994</v>
      </c>
      <c r="I389" s="6">
        <v>618</v>
      </c>
      <c r="J389" s="6">
        <v>3425</v>
      </c>
      <c r="K389" s="6">
        <v>61</v>
      </c>
      <c r="L389" s="6">
        <v>230</v>
      </c>
      <c r="M389" s="6">
        <v>302</v>
      </c>
      <c r="N389" s="6">
        <v>306</v>
      </c>
      <c r="O389" s="6">
        <v>1998</v>
      </c>
      <c r="P389" s="6">
        <v>528</v>
      </c>
      <c r="Q389" s="6">
        <v>0.58299999999999996</v>
      </c>
      <c r="R389" s="8">
        <f>VLOOKUP(A389,'Tabela IBGE_Município'!A:B,2)</f>
        <v>7844</v>
      </c>
      <c r="S389" s="4">
        <v>-41.797453339999997</v>
      </c>
      <c r="T389" s="4">
        <v>-6.1128502559999998</v>
      </c>
    </row>
    <row r="390" spans="1:20" ht="15.75" customHeight="1">
      <c r="A390" s="29" t="s">
        <v>1013</v>
      </c>
      <c r="B390" s="6" t="s">
        <v>622</v>
      </c>
      <c r="C390" s="6">
        <v>0</v>
      </c>
      <c r="D390" s="6">
        <v>19082</v>
      </c>
      <c r="E390" s="6">
        <v>19082</v>
      </c>
      <c r="F390" s="6">
        <v>0</v>
      </c>
      <c r="G390" s="6">
        <v>5432</v>
      </c>
      <c r="H390" s="6">
        <v>2829</v>
      </c>
      <c r="I390" s="6">
        <v>2603</v>
      </c>
      <c r="J390" s="6">
        <v>9504</v>
      </c>
      <c r="K390" s="6">
        <v>142</v>
      </c>
      <c r="L390" s="6">
        <v>636</v>
      </c>
      <c r="M390" s="6">
        <v>880</v>
      </c>
      <c r="N390" s="6">
        <v>1044</v>
      </c>
      <c r="O390" s="6">
        <v>5372</v>
      </c>
      <c r="P390" s="6">
        <v>1430</v>
      </c>
      <c r="Q390" s="6">
        <v>0.55000000000000004</v>
      </c>
      <c r="R390" s="8">
        <f>VLOOKUP(A390,'Tabela IBGE_Município'!A:B,2)</f>
        <v>5827</v>
      </c>
      <c r="S390" s="4">
        <v>-35.715592950000001</v>
      </c>
      <c r="T390" s="4">
        <v>-7.5484620229999999</v>
      </c>
    </row>
    <row r="391" spans="1:20" ht="15.75" customHeight="1">
      <c r="A391" s="29" t="s">
        <v>5457</v>
      </c>
      <c r="B391" s="6" t="s">
        <v>616</v>
      </c>
      <c r="C391" s="6">
        <v>0</v>
      </c>
      <c r="D391" s="6">
        <v>2440</v>
      </c>
      <c r="E391" s="6">
        <v>2440</v>
      </c>
      <c r="F391" s="6">
        <v>0</v>
      </c>
      <c r="G391" s="6">
        <v>669</v>
      </c>
      <c r="H391" s="6">
        <v>66</v>
      </c>
      <c r="I391" s="6">
        <v>603</v>
      </c>
      <c r="J391" s="6">
        <v>238</v>
      </c>
      <c r="K391" s="6">
        <v>2</v>
      </c>
      <c r="L391" s="6">
        <v>18</v>
      </c>
      <c r="M391" s="6">
        <v>20</v>
      </c>
      <c r="N391" s="6">
        <v>29</v>
      </c>
      <c r="O391" s="6">
        <v>138</v>
      </c>
      <c r="P391" s="6">
        <v>31</v>
      </c>
      <c r="Q391" s="6">
        <v>0.51900000000000002</v>
      </c>
      <c r="R391" s="8">
        <f>VLOOKUP(A391,'Tabela IBGE_Município'!A:B,2)</f>
        <v>19116</v>
      </c>
      <c r="S391" s="4">
        <v>-41.563204419999998</v>
      </c>
      <c r="T391" s="4">
        <v>-7.2787454650000001</v>
      </c>
    </row>
    <row r="392" spans="1:20" ht="15.75" customHeight="1">
      <c r="A392" s="29" t="s">
        <v>1015</v>
      </c>
      <c r="B392" s="6" t="s">
        <v>616</v>
      </c>
      <c r="C392" s="6">
        <v>0</v>
      </c>
      <c r="D392" s="6">
        <v>4688</v>
      </c>
      <c r="E392" s="6">
        <v>4688</v>
      </c>
      <c r="F392" s="6">
        <v>0</v>
      </c>
      <c r="G392" s="6">
        <v>1250</v>
      </c>
      <c r="H392" s="6">
        <v>665</v>
      </c>
      <c r="I392" s="6">
        <v>585</v>
      </c>
      <c r="J392" s="6">
        <v>2433</v>
      </c>
      <c r="K392" s="6">
        <v>28</v>
      </c>
      <c r="L392" s="6">
        <v>129</v>
      </c>
      <c r="M392" s="6">
        <v>236</v>
      </c>
      <c r="N392" s="6">
        <v>284</v>
      </c>
      <c r="O392" s="6">
        <v>1475</v>
      </c>
      <c r="P392" s="6">
        <v>281</v>
      </c>
      <c r="Q392" s="6">
        <v>0.56000000000000005</v>
      </c>
      <c r="R392" s="8">
        <f>VLOOKUP(A392,'Tabela IBGE_Município'!A:B,2)</f>
        <v>2551</v>
      </c>
      <c r="S392" s="4">
        <v>-42.536566620000002</v>
      </c>
      <c r="T392" s="4">
        <v>-6.6508270270000001</v>
      </c>
    </row>
    <row r="393" spans="1:20" ht="15.75" customHeight="1">
      <c r="A393" s="29" t="s">
        <v>5458</v>
      </c>
      <c r="B393" s="6" t="s">
        <v>630</v>
      </c>
      <c r="C393" s="6">
        <v>0</v>
      </c>
      <c r="D393" s="6">
        <v>27715</v>
      </c>
      <c r="E393" s="6">
        <v>27655</v>
      </c>
      <c r="F393" s="6">
        <v>60</v>
      </c>
      <c r="G393" s="6">
        <v>8940</v>
      </c>
      <c r="H393" s="6">
        <v>8940</v>
      </c>
      <c r="J393" s="6">
        <v>24002</v>
      </c>
      <c r="K393" s="6">
        <v>313</v>
      </c>
      <c r="L393" s="6">
        <v>1241</v>
      </c>
      <c r="M393" s="6">
        <v>1734</v>
      </c>
      <c r="N393" s="6">
        <v>2064</v>
      </c>
      <c r="O393" s="6">
        <v>15468</v>
      </c>
      <c r="P393" s="6">
        <v>3182</v>
      </c>
      <c r="Q393" s="6">
        <v>0.73299999999999998</v>
      </c>
      <c r="R393" s="8">
        <f>VLOOKUP(A393,'Tabela IBGE_Município'!A:B,2)</f>
        <v>4720</v>
      </c>
      <c r="S393" s="4">
        <v>-42.028335970000001</v>
      </c>
      <c r="T393" s="4">
        <v>-22.967638279999999</v>
      </c>
    </row>
    <row r="394" spans="1:20" ht="15.75" customHeight="1">
      <c r="A394" s="29" t="s">
        <v>1017</v>
      </c>
      <c r="B394" s="6" t="s">
        <v>613</v>
      </c>
      <c r="C394" s="6">
        <v>0</v>
      </c>
      <c r="D394" s="6">
        <v>10645</v>
      </c>
      <c r="E394" s="6">
        <v>10645</v>
      </c>
      <c r="F394" s="6">
        <v>0</v>
      </c>
      <c r="G394" s="6">
        <v>3170</v>
      </c>
      <c r="H394" s="6">
        <v>2147</v>
      </c>
      <c r="I394" s="6">
        <v>1023</v>
      </c>
      <c r="J394" s="6">
        <v>7276</v>
      </c>
      <c r="K394" s="6">
        <v>129</v>
      </c>
      <c r="L394" s="6">
        <v>493</v>
      </c>
      <c r="M394" s="6">
        <v>636</v>
      </c>
      <c r="N394" s="6">
        <v>934</v>
      </c>
      <c r="O394" s="6">
        <v>4359</v>
      </c>
      <c r="P394" s="6">
        <v>725</v>
      </c>
      <c r="Q394" s="6">
        <v>0.65</v>
      </c>
      <c r="R394" s="8">
        <f>VLOOKUP(A394,'Tabela IBGE_Município'!A:B,2)</f>
        <v>30593</v>
      </c>
      <c r="S394" s="4">
        <v>-46.946107060000003</v>
      </c>
      <c r="T394" s="4">
        <v>-12.93441986</v>
      </c>
    </row>
    <row r="395" spans="1:20" ht="15.75" customHeight="1">
      <c r="A395" s="29" t="s">
        <v>5459</v>
      </c>
      <c r="B395" s="6" t="s">
        <v>617</v>
      </c>
      <c r="C395" s="6">
        <v>0</v>
      </c>
      <c r="D395" s="6">
        <v>18783</v>
      </c>
      <c r="E395" s="6">
        <v>18783</v>
      </c>
      <c r="F395" s="6">
        <v>0</v>
      </c>
      <c r="G395" s="6">
        <v>6242</v>
      </c>
      <c r="H395" s="6">
        <v>4889</v>
      </c>
      <c r="I395" s="6">
        <v>1353</v>
      </c>
      <c r="J395" s="6">
        <v>14443</v>
      </c>
      <c r="K395" s="6">
        <v>163</v>
      </c>
      <c r="L395" s="6">
        <v>590</v>
      </c>
      <c r="M395" s="6">
        <v>832</v>
      </c>
      <c r="N395" s="6">
        <v>1064</v>
      </c>
      <c r="O395" s="6">
        <v>10008</v>
      </c>
      <c r="P395" s="6">
        <v>1786</v>
      </c>
      <c r="Q395" s="6">
        <v>0.76900000000000002</v>
      </c>
      <c r="R395" s="8">
        <f>VLOOKUP(A395,'Tabela IBGE_Município'!A:B,2)</f>
        <v>10534</v>
      </c>
      <c r="S395" s="4">
        <v>-51.947449489999997</v>
      </c>
      <c r="T395" s="4">
        <v>-29.398890720000001</v>
      </c>
    </row>
    <row r="396" spans="1:20" ht="15.75" customHeight="1">
      <c r="A396" s="29" t="s">
        <v>5460</v>
      </c>
      <c r="B396" s="6" t="s">
        <v>617</v>
      </c>
      <c r="C396" s="6">
        <v>0</v>
      </c>
      <c r="D396" s="6">
        <v>2730</v>
      </c>
      <c r="E396" s="6">
        <v>2730</v>
      </c>
      <c r="F396" s="6">
        <v>0</v>
      </c>
      <c r="G396" s="6">
        <v>709</v>
      </c>
      <c r="H396" s="6">
        <v>130</v>
      </c>
      <c r="I396" s="6">
        <v>579</v>
      </c>
      <c r="J396" s="6">
        <v>454</v>
      </c>
      <c r="K396" s="6">
        <v>2</v>
      </c>
      <c r="L396" s="6">
        <v>20</v>
      </c>
      <c r="M396" s="6">
        <v>26</v>
      </c>
      <c r="N396" s="6">
        <v>30</v>
      </c>
      <c r="O396" s="6">
        <v>292</v>
      </c>
      <c r="P396" s="6">
        <v>84</v>
      </c>
      <c r="Q396" s="6">
        <v>0.66900000000000004</v>
      </c>
      <c r="R396" s="8">
        <f>VLOOKUP(A396,'Tabela IBGE_Município'!A:B,2)</f>
        <v>20967</v>
      </c>
      <c r="S396" s="4">
        <v>-52.433301499999999</v>
      </c>
      <c r="T396" s="4">
        <v>-31.440643990000002</v>
      </c>
    </row>
    <row r="397" spans="1:20" ht="15.75" customHeight="1">
      <c r="A397" s="29" t="s">
        <v>5461</v>
      </c>
      <c r="B397" s="6" t="s">
        <v>617</v>
      </c>
      <c r="C397" s="6">
        <v>0</v>
      </c>
      <c r="D397" s="6">
        <v>7740</v>
      </c>
      <c r="E397" s="6">
        <v>7716</v>
      </c>
      <c r="F397" s="6">
        <v>24</v>
      </c>
      <c r="G397" s="6">
        <v>2763</v>
      </c>
      <c r="H397" s="6">
        <v>2678</v>
      </c>
      <c r="I397" s="6">
        <v>85</v>
      </c>
      <c r="J397" s="6">
        <v>7465</v>
      </c>
      <c r="K397" s="6">
        <v>86</v>
      </c>
      <c r="L397" s="6">
        <v>375</v>
      </c>
      <c r="M397" s="6">
        <v>544</v>
      </c>
      <c r="N397" s="6">
        <v>631</v>
      </c>
      <c r="O397" s="6">
        <v>4551</v>
      </c>
      <c r="P397" s="6">
        <v>1278</v>
      </c>
      <c r="Q397" s="6">
        <v>0.74</v>
      </c>
      <c r="R397" s="8">
        <f>VLOOKUP(A397,'Tabela IBGE_Município'!A:B,2)</f>
        <v>2951</v>
      </c>
      <c r="S397" s="4">
        <v>-49.932957520000002</v>
      </c>
      <c r="T397" s="4">
        <v>-29.592960739999999</v>
      </c>
    </row>
    <row r="398" spans="1:20" ht="15.75" customHeight="1">
      <c r="A398" s="29" t="s">
        <v>5462</v>
      </c>
      <c r="B398" s="6" t="s">
        <v>617</v>
      </c>
      <c r="C398" s="6">
        <v>0</v>
      </c>
      <c r="D398" s="6">
        <v>12648</v>
      </c>
      <c r="E398" s="6">
        <v>12648</v>
      </c>
      <c r="F398" s="6">
        <v>0</v>
      </c>
      <c r="G398" s="6">
        <v>3949</v>
      </c>
      <c r="H398" s="6">
        <v>1999</v>
      </c>
      <c r="I398" s="6">
        <v>1950</v>
      </c>
      <c r="J398" s="6">
        <v>5961</v>
      </c>
      <c r="K398" s="6">
        <v>72</v>
      </c>
      <c r="L398" s="6">
        <v>276</v>
      </c>
      <c r="M398" s="6">
        <v>421</v>
      </c>
      <c r="N398" s="6">
        <v>507</v>
      </c>
      <c r="O398" s="6">
        <v>3913</v>
      </c>
      <c r="P398" s="6">
        <v>772</v>
      </c>
      <c r="Q398" s="6">
        <v>0.71</v>
      </c>
      <c r="R398" s="8">
        <f>VLOOKUP(A398,'Tabela IBGE_Município'!A:B,2)</f>
        <v>10279</v>
      </c>
      <c r="S398" s="4">
        <v>-53.086395570000001</v>
      </c>
      <c r="T398" s="4">
        <v>-29.33585961</v>
      </c>
    </row>
    <row r="399" spans="1:20" ht="15.75" customHeight="1">
      <c r="A399" s="29" t="s">
        <v>1022</v>
      </c>
      <c r="B399" s="6" t="s">
        <v>617</v>
      </c>
      <c r="C399" s="6">
        <v>0</v>
      </c>
      <c r="D399" s="6">
        <v>13606</v>
      </c>
      <c r="E399" s="6">
        <v>13606</v>
      </c>
      <c r="F399" s="6">
        <v>0</v>
      </c>
      <c r="G399" s="6">
        <v>4610</v>
      </c>
      <c r="H399" s="6">
        <v>4355</v>
      </c>
      <c r="I399" s="6">
        <v>255</v>
      </c>
      <c r="J399" s="6">
        <v>12955</v>
      </c>
      <c r="K399" s="6">
        <v>154</v>
      </c>
      <c r="L399" s="6">
        <v>669</v>
      </c>
      <c r="M399" s="6">
        <v>910</v>
      </c>
      <c r="N399" s="6">
        <v>1172</v>
      </c>
      <c r="O399" s="6">
        <v>8207</v>
      </c>
      <c r="P399" s="6">
        <v>1843</v>
      </c>
      <c r="Q399" s="6">
        <v>0.69799999999999995</v>
      </c>
      <c r="R399" s="8">
        <f>VLOOKUP(A399,'Tabela IBGE_Município'!A:B,2)</f>
        <v>13413</v>
      </c>
      <c r="S399" s="4">
        <v>-51.733806870000002</v>
      </c>
      <c r="T399" s="4">
        <v>-30.090013110000001</v>
      </c>
    </row>
    <row r="400" spans="1:20" ht="15.75" customHeight="1">
      <c r="A400" s="29" t="s">
        <v>1023</v>
      </c>
      <c r="B400" s="6" t="s">
        <v>617</v>
      </c>
      <c r="C400" s="6">
        <v>0</v>
      </c>
      <c r="D400" s="6">
        <v>18470</v>
      </c>
      <c r="E400" s="6">
        <v>18460</v>
      </c>
      <c r="F400" s="6">
        <v>10</v>
      </c>
      <c r="G400" s="6">
        <v>6475</v>
      </c>
      <c r="H400" s="6">
        <v>5613</v>
      </c>
      <c r="I400" s="6">
        <v>862</v>
      </c>
      <c r="J400" s="6">
        <v>14355</v>
      </c>
      <c r="K400" s="6">
        <v>156</v>
      </c>
      <c r="L400" s="6">
        <v>649</v>
      </c>
      <c r="M400" s="6">
        <v>1046</v>
      </c>
      <c r="N400" s="6">
        <v>1246</v>
      </c>
      <c r="O400" s="6">
        <v>8940</v>
      </c>
      <c r="P400" s="6">
        <v>2318</v>
      </c>
      <c r="Q400" s="6">
        <v>0.65700000000000003</v>
      </c>
      <c r="R400" s="8">
        <f>VLOOKUP(A400,'Tabela IBGE_Município'!A:B,2)</f>
        <v>14177</v>
      </c>
      <c r="S400" s="4">
        <v>-53.08224835</v>
      </c>
      <c r="T400" s="4">
        <v>-32.236344129999999</v>
      </c>
    </row>
    <row r="401" spans="1:20" ht="15.75" customHeight="1">
      <c r="A401" s="29" t="s">
        <v>1024</v>
      </c>
      <c r="B401" s="6" t="s">
        <v>611</v>
      </c>
      <c r="C401" s="6">
        <v>0</v>
      </c>
      <c r="D401" s="6">
        <v>3502</v>
      </c>
      <c r="E401" s="6">
        <v>3502</v>
      </c>
      <c r="F401" s="6">
        <v>0</v>
      </c>
      <c r="G401" s="6">
        <v>1143</v>
      </c>
      <c r="H401" s="6">
        <v>801</v>
      </c>
      <c r="I401" s="6">
        <v>342</v>
      </c>
      <c r="J401" s="6">
        <v>2312</v>
      </c>
      <c r="K401" s="6">
        <v>19</v>
      </c>
      <c r="L401" s="6">
        <v>85</v>
      </c>
      <c r="M401" s="6">
        <v>133</v>
      </c>
      <c r="N401" s="6">
        <v>172</v>
      </c>
      <c r="O401" s="6">
        <v>1567</v>
      </c>
      <c r="P401" s="6">
        <v>336</v>
      </c>
      <c r="Q401" s="6">
        <v>0.76400000000000001</v>
      </c>
      <c r="R401" s="8">
        <f>VLOOKUP(A401,'Tabela IBGE_Município'!A:B,2)</f>
        <v>18238</v>
      </c>
      <c r="S401" s="4">
        <v>-51.334123920000003</v>
      </c>
      <c r="T401" s="4">
        <v>-26.932564859999999</v>
      </c>
    </row>
    <row r="402" spans="1:20" ht="15.75" customHeight="1">
      <c r="A402" s="29" t="s">
        <v>1025</v>
      </c>
      <c r="B402" s="6" t="s">
        <v>620</v>
      </c>
      <c r="C402" s="6">
        <v>0</v>
      </c>
      <c r="D402" s="6">
        <v>44177</v>
      </c>
      <c r="E402" s="6">
        <v>44072</v>
      </c>
      <c r="F402" s="6">
        <v>105</v>
      </c>
      <c r="G402" s="6">
        <v>13486</v>
      </c>
      <c r="H402" s="6">
        <v>12195</v>
      </c>
      <c r="I402" s="6">
        <v>1292</v>
      </c>
      <c r="J402" s="6">
        <v>40120</v>
      </c>
      <c r="K402" s="6">
        <v>534</v>
      </c>
      <c r="L402" s="6">
        <v>2293</v>
      </c>
      <c r="M402" s="6">
        <v>3007</v>
      </c>
      <c r="N402" s="6">
        <v>3421</v>
      </c>
      <c r="O402" s="6">
        <v>27087</v>
      </c>
      <c r="P402" s="6">
        <v>3778</v>
      </c>
      <c r="Q402" s="6">
        <v>0.75</v>
      </c>
      <c r="R402" s="8">
        <f>VLOOKUP(A402,'Tabela IBGE_Município'!A:B,2)</f>
        <v>3549</v>
      </c>
      <c r="S402" s="4">
        <v>-47.16430115</v>
      </c>
      <c r="T402" s="4">
        <v>-22.57134301</v>
      </c>
    </row>
    <row r="403" spans="1:20" ht="15.75" customHeight="1">
      <c r="A403" s="29" t="s">
        <v>1026</v>
      </c>
      <c r="B403" s="6" t="s">
        <v>600</v>
      </c>
      <c r="C403" s="6">
        <v>0</v>
      </c>
      <c r="D403" s="6">
        <v>7496</v>
      </c>
      <c r="E403" s="6">
        <v>7494</v>
      </c>
      <c r="F403" s="6">
        <v>2</v>
      </c>
      <c r="G403" s="6">
        <v>2378</v>
      </c>
      <c r="H403" s="6">
        <v>1979</v>
      </c>
      <c r="I403" s="6">
        <v>399</v>
      </c>
      <c r="J403" s="6">
        <v>5798</v>
      </c>
      <c r="K403" s="6">
        <v>99</v>
      </c>
      <c r="L403" s="6">
        <v>349</v>
      </c>
      <c r="M403" s="6">
        <v>557</v>
      </c>
      <c r="N403" s="6">
        <v>535</v>
      </c>
      <c r="O403" s="6">
        <v>3718</v>
      </c>
      <c r="P403" s="6">
        <v>540</v>
      </c>
      <c r="Q403" s="6">
        <v>0.67500000000000004</v>
      </c>
      <c r="R403" s="8">
        <f>VLOOKUP(A403,'Tabela IBGE_Município'!A:B,2)</f>
        <v>55340</v>
      </c>
      <c r="S403" s="4">
        <v>-51.08088515</v>
      </c>
      <c r="T403" s="4">
        <v>-14.90333238</v>
      </c>
    </row>
    <row r="404" spans="1:20" ht="15.75" customHeight="1">
      <c r="A404" s="29" t="s">
        <v>1027</v>
      </c>
      <c r="B404" s="6" t="s">
        <v>620</v>
      </c>
      <c r="C404" s="6">
        <v>0</v>
      </c>
      <c r="D404" s="6">
        <v>74905</v>
      </c>
      <c r="E404" s="6">
        <v>74610</v>
      </c>
      <c r="F404" s="6">
        <v>295</v>
      </c>
      <c r="G404" s="6">
        <v>21433</v>
      </c>
      <c r="H404" s="6">
        <v>20616</v>
      </c>
      <c r="I404" s="6">
        <v>817</v>
      </c>
      <c r="J404" s="6">
        <v>71717</v>
      </c>
      <c r="K404" s="6">
        <v>1007</v>
      </c>
      <c r="L404" s="6">
        <v>4073</v>
      </c>
      <c r="M404" s="6">
        <v>5883</v>
      </c>
      <c r="N404" s="6">
        <v>6774</v>
      </c>
      <c r="O404" s="6">
        <v>48051</v>
      </c>
      <c r="P404" s="6">
        <v>5929</v>
      </c>
      <c r="Q404" s="6">
        <v>0.78400000000000003</v>
      </c>
      <c r="R404" s="8">
        <f>VLOOKUP(A404,'Tabela IBGE_Município'!A:B,2)</f>
        <v>10110</v>
      </c>
      <c r="S404" s="4">
        <v>-46.320489600000002</v>
      </c>
      <c r="T404" s="4">
        <v>-23.39582674</v>
      </c>
    </row>
    <row r="405" spans="1:20" ht="15.75" customHeight="1">
      <c r="A405" s="29" t="s">
        <v>1028</v>
      </c>
      <c r="B405" s="6" t="s">
        <v>611</v>
      </c>
      <c r="C405" s="6">
        <v>0</v>
      </c>
      <c r="D405" s="6">
        <v>2260</v>
      </c>
      <c r="E405" s="6">
        <v>2260</v>
      </c>
      <c r="F405" s="6">
        <v>0</v>
      </c>
      <c r="G405" s="6">
        <v>601</v>
      </c>
      <c r="H405" s="6">
        <v>148</v>
      </c>
      <c r="I405" s="6">
        <v>453</v>
      </c>
      <c r="J405" s="6">
        <v>501</v>
      </c>
      <c r="K405" s="6">
        <v>4</v>
      </c>
      <c r="L405" s="6">
        <v>29</v>
      </c>
      <c r="M405" s="6">
        <v>34</v>
      </c>
      <c r="N405" s="6">
        <v>45</v>
      </c>
      <c r="O405" s="6">
        <v>338</v>
      </c>
      <c r="P405" s="6">
        <v>51</v>
      </c>
      <c r="Q405" s="6">
        <v>0.71499999999999997</v>
      </c>
      <c r="R405" s="8">
        <f>VLOOKUP(A405,'Tabela IBGE_Município'!A:B,2)</f>
        <v>91157</v>
      </c>
      <c r="S405" s="4">
        <v>-52.457788839999999</v>
      </c>
      <c r="T405" s="4">
        <v>-27.073533560000001</v>
      </c>
    </row>
    <row r="406" spans="1:20" ht="15.75" customHeight="1">
      <c r="A406" s="29" t="s">
        <v>1029</v>
      </c>
      <c r="B406" s="6" t="s">
        <v>617</v>
      </c>
      <c r="C406" s="6">
        <v>0</v>
      </c>
      <c r="D406" s="6">
        <v>10225</v>
      </c>
      <c r="E406" s="6">
        <v>10225</v>
      </c>
      <c r="F406" s="6">
        <v>0</v>
      </c>
      <c r="G406" s="6">
        <v>3216</v>
      </c>
      <c r="H406" s="6">
        <v>2076</v>
      </c>
      <c r="I406" s="6">
        <v>1140</v>
      </c>
      <c r="J406" s="6">
        <v>6258</v>
      </c>
      <c r="K406" s="6">
        <v>85</v>
      </c>
      <c r="L406" s="6">
        <v>289</v>
      </c>
      <c r="M406" s="6">
        <v>399</v>
      </c>
      <c r="N406" s="6">
        <v>461</v>
      </c>
      <c r="O406" s="6">
        <v>4018</v>
      </c>
      <c r="P406" s="6">
        <v>1006</v>
      </c>
      <c r="Q406" s="6">
        <v>0.69</v>
      </c>
      <c r="R406" s="8">
        <f>VLOOKUP(A406,'Tabela IBGE_Município'!A:B,2)</f>
        <v>2234</v>
      </c>
      <c r="S406" s="4">
        <v>-52.179511939999998</v>
      </c>
      <c r="T406" s="4">
        <v>-28.873049389999998</v>
      </c>
    </row>
    <row r="407" spans="1:20" ht="15.75" customHeight="1">
      <c r="A407" s="29" t="s">
        <v>1030</v>
      </c>
      <c r="B407" s="6" t="s">
        <v>611</v>
      </c>
      <c r="C407" s="6">
        <v>0</v>
      </c>
      <c r="D407" s="6">
        <v>7412</v>
      </c>
      <c r="E407" s="6">
        <v>7411</v>
      </c>
      <c r="F407" s="6">
        <v>1</v>
      </c>
      <c r="G407" s="6">
        <v>2361</v>
      </c>
      <c r="H407" s="6">
        <v>2041</v>
      </c>
      <c r="I407" s="6">
        <v>320</v>
      </c>
      <c r="J407" s="6">
        <v>6447</v>
      </c>
      <c r="K407" s="6">
        <v>69</v>
      </c>
      <c r="L407" s="6">
        <v>340</v>
      </c>
      <c r="M407" s="6">
        <v>418</v>
      </c>
      <c r="N407" s="6">
        <v>478</v>
      </c>
      <c r="O407" s="6">
        <v>4344</v>
      </c>
      <c r="P407" s="6">
        <v>798</v>
      </c>
      <c r="Q407" s="6">
        <v>0.74199999999999999</v>
      </c>
      <c r="R407" s="8">
        <f>VLOOKUP(A407,'Tabela IBGE_Município'!A:B,2)</f>
        <v>10423</v>
      </c>
      <c r="S407" s="4">
        <v>-49.386363430000003</v>
      </c>
      <c r="T407" s="4">
        <v>-26.95477584</v>
      </c>
    </row>
    <row r="408" spans="1:20" ht="15.75" customHeight="1">
      <c r="A408" s="29" t="s">
        <v>1031</v>
      </c>
      <c r="B408" s="6" t="s">
        <v>620</v>
      </c>
      <c r="C408" s="6">
        <v>0</v>
      </c>
      <c r="D408" s="6">
        <v>1809</v>
      </c>
      <c r="E408" s="6">
        <v>1809</v>
      </c>
      <c r="F408" s="6">
        <v>0</v>
      </c>
      <c r="G408" s="6">
        <v>605</v>
      </c>
      <c r="H408" s="6">
        <v>427</v>
      </c>
      <c r="I408" s="6">
        <v>178</v>
      </c>
      <c r="J408" s="6">
        <v>1252</v>
      </c>
      <c r="K408" s="6">
        <v>14</v>
      </c>
      <c r="L408" s="6">
        <v>49</v>
      </c>
      <c r="M408" s="6">
        <v>73</v>
      </c>
      <c r="N408" s="6">
        <v>96</v>
      </c>
      <c r="O408" s="6">
        <v>815</v>
      </c>
      <c r="P408" s="6">
        <v>205</v>
      </c>
      <c r="Q408" s="6">
        <v>0.73499999999999999</v>
      </c>
      <c r="R408" s="8">
        <f>VLOOKUP(A408,'Tabela IBGE_Município'!A:B,2)</f>
        <v>7978</v>
      </c>
      <c r="S408" s="4">
        <v>-50.726962669999999</v>
      </c>
      <c r="T408" s="4">
        <v>-20.15818999</v>
      </c>
    </row>
    <row r="409" spans="1:20" ht="15.75" customHeight="1">
      <c r="A409" s="29" t="s">
        <v>1032</v>
      </c>
      <c r="B409" s="6" t="s">
        <v>609</v>
      </c>
      <c r="C409" s="6">
        <v>0</v>
      </c>
      <c r="D409" s="6">
        <v>16354</v>
      </c>
      <c r="E409" s="6">
        <v>16251</v>
      </c>
      <c r="F409" s="6">
        <v>103</v>
      </c>
      <c r="G409" s="6">
        <v>5309</v>
      </c>
      <c r="H409" s="6">
        <v>4423</v>
      </c>
      <c r="I409" s="6">
        <v>886</v>
      </c>
      <c r="J409" s="6">
        <v>13547</v>
      </c>
      <c r="K409" s="6">
        <v>200</v>
      </c>
      <c r="L409" s="6">
        <v>731</v>
      </c>
      <c r="M409" s="6">
        <v>954</v>
      </c>
      <c r="N409" s="6">
        <v>1084</v>
      </c>
      <c r="O409" s="6">
        <v>8597</v>
      </c>
      <c r="P409" s="6">
        <v>1981</v>
      </c>
      <c r="Q409" s="6">
        <v>0.72799999999999998</v>
      </c>
      <c r="R409" s="8">
        <f>VLOOKUP(A409,'Tabela IBGE_Município'!A:B,2)</f>
        <v>1818</v>
      </c>
      <c r="S409" s="4">
        <v>-50.841623490000003</v>
      </c>
      <c r="T409" s="4">
        <v>-23.372717909999999</v>
      </c>
    </row>
    <row r="410" spans="1:20" ht="15.75" customHeight="1">
      <c r="A410" s="29" t="s">
        <v>1033</v>
      </c>
      <c r="B410" s="6" t="s">
        <v>606</v>
      </c>
      <c r="C410" s="6">
        <v>0</v>
      </c>
      <c r="D410" s="6">
        <v>22445</v>
      </c>
      <c r="E410" s="6">
        <v>22445</v>
      </c>
      <c r="F410" s="6">
        <v>0</v>
      </c>
      <c r="G410" s="6">
        <v>6415</v>
      </c>
      <c r="H410" s="6">
        <v>3614</v>
      </c>
      <c r="I410" s="6">
        <v>2801</v>
      </c>
      <c r="J410" s="6">
        <v>11910</v>
      </c>
      <c r="K410" s="6">
        <v>151</v>
      </c>
      <c r="L410" s="6">
        <v>728</v>
      </c>
      <c r="M410" s="6">
        <v>1063</v>
      </c>
      <c r="N410" s="6">
        <v>1236</v>
      </c>
      <c r="O410" s="6">
        <v>6958</v>
      </c>
      <c r="P410" s="6">
        <v>1774</v>
      </c>
      <c r="Q410" s="6">
        <v>0.6</v>
      </c>
      <c r="R410" s="8">
        <f>VLOOKUP(A410,'Tabela IBGE_Município'!A:B,2)</f>
        <v>14954</v>
      </c>
      <c r="S410" s="4">
        <v>-39.871274749999998</v>
      </c>
      <c r="T410" s="4">
        <v>-6.8726071119999999</v>
      </c>
    </row>
    <row r="411" spans="1:20" ht="15.75" customHeight="1">
      <c r="A411" s="29" t="s">
        <v>1034</v>
      </c>
      <c r="B411" s="6" t="s">
        <v>620</v>
      </c>
      <c r="C411" s="6">
        <v>0</v>
      </c>
      <c r="D411" s="6">
        <v>95144</v>
      </c>
      <c r="E411" s="6">
        <v>94969</v>
      </c>
      <c r="F411" s="6">
        <v>175</v>
      </c>
      <c r="G411" s="6">
        <v>31152</v>
      </c>
      <c r="H411" s="6">
        <v>30365</v>
      </c>
      <c r="I411" s="6">
        <v>787</v>
      </c>
      <c r="J411" s="6">
        <v>90768</v>
      </c>
      <c r="K411" s="6">
        <v>1113</v>
      </c>
      <c r="L411" s="6">
        <v>4394</v>
      </c>
      <c r="M411" s="6">
        <v>5554</v>
      </c>
      <c r="N411" s="6">
        <v>6576</v>
      </c>
      <c r="O411" s="6">
        <v>60150</v>
      </c>
      <c r="P411" s="6">
        <v>12981</v>
      </c>
      <c r="Q411" s="6">
        <v>0.80500000000000005</v>
      </c>
      <c r="R411" s="8">
        <f>VLOOKUP(A411,'Tabela IBGE_Município'!A:B,2)</f>
        <v>23478</v>
      </c>
      <c r="S411" s="4">
        <v>-50.417510040000003</v>
      </c>
      <c r="T411" s="4">
        <v>-22.662835019999999</v>
      </c>
    </row>
    <row r="412" spans="1:20" ht="15.75" customHeight="1">
      <c r="A412" s="29" t="s">
        <v>1035</v>
      </c>
      <c r="B412" s="6" t="s">
        <v>619</v>
      </c>
      <c r="C412" s="6">
        <v>0</v>
      </c>
      <c r="D412" s="6">
        <v>6072</v>
      </c>
      <c r="E412" s="6">
        <v>6012</v>
      </c>
      <c r="F412" s="6">
        <v>60</v>
      </c>
      <c r="G412" s="6">
        <v>1458</v>
      </c>
      <c r="H412" s="6">
        <v>996</v>
      </c>
      <c r="I412" s="6">
        <v>462</v>
      </c>
      <c r="J412" s="6">
        <v>3651</v>
      </c>
      <c r="K412" s="6">
        <v>69</v>
      </c>
      <c r="L412" s="6">
        <v>349</v>
      </c>
      <c r="M412" s="6">
        <v>398</v>
      </c>
      <c r="N412" s="6">
        <v>399</v>
      </c>
      <c r="O412" s="6">
        <v>2201</v>
      </c>
      <c r="P412" s="6">
        <v>235</v>
      </c>
      <c r="Q412" s="6">
        <v>0.58799999999999997</v>
      </c>
      <c r="R412" s="8">
        <f>VLOOKUP(A412,'Tabela IBGE_Município'!A:B,2)</f>
        <v>105087</v>
      </c>
      <c r="S412" s="4">
        <v>-69.563459170000002</v>
      </c>
      <c r="T412" s="4">
        <v>-10.942865680000001</v>
      </c>
    </row>
    <row r="413" spans="1:20" ht="15.75" customHeight="1">
      <c r="A413" s="29" t="s">
        <v>1036</v>
      </c>
      <c r="B413" s="6" t="s">
        <v>609</v>
      </c>
      <c r="C413" s="6">
        <v>0</v>
      </c>
      <c r="D413" s="6">
        <v>33025</v>
      </c>
      <c r="E413" s="6">
        <v>32955</v>
      </c>
      <c r="F413" s="6">
        <v>70</v>
      </c>
      <c r="G413" s="6">
        <v>11171</v>
      </c>
      <c r="H413" s="6">
        <v>9854</v>
      </c>
      <c r="I413" s="6">
        <v>1317</v>
      </c>
      <c r="J413" s="6">
        <v>24185</v>
      </c>
      <c r="K413" s="6">
        <v>274</v>
      </c>
      <c r="L413" s="6">
        <v>1157</v>
      </c>
      <c r="M413" s="6">
        <v>1618</v>
      </c>
      <c r="N413" s="6">
        <v>1880</v>
      </c>
      <c r="O413" s="6">
        <v>15482</v>
      </c>
      <c r="P413" s="6">
        <v>3774</v>
      </c>
      <c r="Q413" s="6">
        <v>0.73</v>
      </c>
      <c r="R413" s="8">
        <f>VLOOKUP(A413,'Tabela IBGE_Município'!A:B,2)</f>
        <v>7534</v>
      </c>
      <c r="S413" s="4">
        <v>-53.521236930000001</v>
      </c>
      <c r="T413" s="4">
        <v>-24.408530079999998</v>
      </c>
    </row>
    <row r="414" spans="1:20" ht="15.75" customHeight="1">
      <c r="A414" s="29" t="s">
        <v>1037</v>
      </c>
      <c r="B414" s="6" t="s">
        <v>622</v>
      </c>
      <c r="C414" s="6">
        <v>0</v>
      </c>
      <c r="D414" s="6">
        <v>3522</v>
      </c>
      <c r="E414" s="6">
        <v>3522</v>
      </c>
      <c r="F414" s="6">
        <v>0</v>
      </c>
      <c r="G414" s="6">
        <v>1046</v>
      </c>
      <c r="H414" s="6">
        <v>872</v>
      </c>
      <c r="I414" s="6">
        <v>174</v>
      </c>
      <c r="J414" s="6">
        <v>2841</v>
      </c>
      <c r="K414" s="6">
        <v>51</v>
      </c>
      <c r="L414" s="6">
        <v>191</v>
      </c>
      <c r="M414" s="6">
        <v>240</v>
      </c>
      <c r="N414" s="6">
        <v>268</v>
      </c>
      <c r="O414" s="6">
        <v>1745</v>
      </c>
      <c r="P414" s="6">
        <v>346</v>
      </c>
      <c r="Q414" s="6">
        <v>0.60899999999999999</v>
      </c>
      <c r="R414" s="8">
        <f>VLOOKUP(A414,'Tabela IBGE_Município'!A:B,2)</f>
        <v>33340</v>
      </c>
      <c r="S414" s="4">
        <v>-36.733187479999998</v>
      </c>
      <c r="T414" s="4">
        <v>-7.0763269439999998</v>
      </c>
    </row>
    <row r="415" spans="1:20" ht="15.75" customHeight="1">
      <c r="A415" s="29" t="s">
        <v>5463</v>
      </c>
      <c r="B415" s="6" t="s">
        <v>616</v>
      </c>
      <c r="C415" s="6">
        <v>0</v>
      </c>
      <c r="D415" s="6">
        <v>7503</v>
      </c>
      <c r="E415" s="6">
        <v>7503</v>
      </c>
      <c r="F415" s="6">
        <v>0</v>
      </c>
      <c r="G415" s="6">
        <v>1887</v>
      </c>
      <c r="H415" s="6">
        <v>880</v>
      </c>
      <c r="I415" s="6">
        <v>1007</v>
      </c>
      <c r="J415" s="6">
        <v>3375</v>
      </c>
      <c r="K415" s="6">
        <v>75</v>
      </c>
      <c r="L415" s="6">
        <v>282</v>
      </c>
      <c r="M415" s="6">
        <v>411</v>
      </c>
      <c r="N415" s="6">
        <v>393</v>
      </c>
      <c r="O415" s="6">
        <v>1902</v>
      </c>
      <c r="P415" s="6">
        <v>312</v>
      </c>
      <c r="Q415" s="6">
        <v>0.499</v>
      </c>
      <c r="R415" s="8">
        <f>VLOOKUP(A415,'Tabela IBGE_Município'!A:B,2)</f>
        <v>4029</v>
      </c>
      <c r="S415" s="4">
        <v>-41.050829999999998</v>
      </c>
      <c r="T415" s="4">
        <v>-5.8649144949999998</v>
      </c>
    </row>
    <row r="416" spans="1:20" ht="15.75" customHeight="1">
      <c r="A416" s="29" t="s">
        <v>1039</v>
      </c>
      <c r="B416" s="6" t="s">
        <v>602</v>
      </c>
      <c r="C416" s="6">
        <v>0</v>
      </c>
      <c r="D416" s="6">
        <v>13049</v>
      </c>
      <c r="E416" s="6">
        <v>13049</v>
      </c>
      <c r="F416" s="6">
        <v>0</v>
      </c>
      <c r="G416" s="6">
        <v>4103</v>
      </c>
      <c r="H416" s="6">
        <v>3757</v>
      </c>
      <c r="I416" s="6">
        <v>346</v>
      </c>
      <c r="J416" s="6">
        <v>11854</v>
      </c>
      <c r="K416" s="6">
        <v>170</v>
      </c>
      <c r="L416" s="6">
        <v>553</v>
      </c>
      <c r="M416" s="6">
        <v>706</v>
      </c>
      <c r="N416" s="6">
        <v>915</v>
      </c>
      <c r="O416" s="6">
        <v>7867</v>
      </c>
      <c r="P416" s="6">
        <v>1643</v>
      </c>
      <c r="Q416" s="6">
        <v>0.69</v>
      </c>
      <c r="R416" s="8">
        <f>VLOOKUP(A416,'Tabela IBGE_Município'!A:B,2)</f>
        <v>7863</v>
      </c>
      <c r="S416" s="4">
        <v>-42.85964431</v>
      </c>
      <c r="T416" s="4">
        <v>-21.311203849999998</v>
      </c>
    </row>
    <row r="417" spans="1:20" ht="15.75" customHeight="1">
      <c r="A417" s="29" t="s">
        <v>1040</v>
      </c>
      <c r="B417" s="6" t="s">
        <v>609</v>
      </c>
      <c r="C417" s="6">
        <v>0</v>
      </c>
      <c r="D417" s="6">
        <v>24698</v>
      </c>
      <c r="E417" s="6">
        <v>24666</v>
      </c>
      <c r="F417" s="6">
        <v>32</v>
      </c>
      <c r="G417" s="6">
        <v>8130</v>
      </c>
      <c r="H417" s="6">
        <v>7470</v>
      </c>
      <c r="I417" s="6">
        <v>660</v>
      </c>
      <c r="J417" s="6">
        <v>22103</v>
      </c>
      <c r="K417" s="6">
        <v>272</v>
      </c>
      <c r="L417" s="6">
        <v>1104</v>
      </c>
      <c r="M417" s="6">
        <v>1371</v>
      </c>
      <c r="N417" s="6">
        <v>1649</v>
      </c>
      <c r="O417" s="6">
        <v>14419</v>
      </c>
      <c r="P417" s="6">
        <v>3288</v>
      </c>
      <c r="Q417" s="6">
        <v>0.747</v>
      </c>
      <c r="R417" s="8">
        <f>VLOOKUP(A417,'Tabela IBGE_Município'!A:B,2)</f>
        <v>14270</v>
      </c>
      <c r="S417" s="4">
        <v>-51.669679260000002</v>
      </c>
      <c r="T417" s="4">
        <v>-23.236711970000002</v>
      </c>
    </row>
    <row r="418" spans="1:20" ht="15.75" customHeight="1">
      <c r="A418" s="29" t="s">
        <v>1041</v>
      </c>
      <c r="B418" s="6" t="s">
        <v>623</v>
      </c>
      <c r="C418" s="6">
        <v>0</v>
      </c>
      <c r="D418" s="6">
        <v>44322</v>
      </c>
      <c r="E418" s="6">
        <v>44322</v>
      </c>
      <c r="F418" s="6">
        <v>0</v>
      </c>
      <c r="G418" s="6">
        <v>11108</v>
      </c>
      <c r="H418" s="6">
        <v>5818</v>
      </c>
      <c r="I418" s="6">
        <v>5290</v>
      </c>
      <c r="J418" s="6">
        <v>24263</v>
      </c>
      <c r="K418" s="6">
        <v>440</v>
      </c>
      <c r="L418" s="6">
        <v>1869</v>
      </c>
      <c r="M418" s="6">
        <v>2631</v>
      </c>
      <c r="N418" s="6">
        <v>2769</v>
      </c>
      <c r="O418" s="6">
        <v>14633</v>
      </c>
      <c r="P418" s="6">
        <v>1921</v>
      </c>
      <c r="Q418" s="6">
        <v>0.56100000000000005</v>
      </c>
      <c r="R418" s="8">
        <f>VLOOKUP(A418,'Tabela IBGE_Município'!A:B,2)</f>
        <v>3881</v>
      </c>
      <c r="S418" s="4">
        <v>-36.021427320000001</v>
      </c>
      <c r="T418" s="4">
        <v>-9.5013867469999997</v>
      </c>
    </row>
    <row r="419" spans="1:20" ht="15.75" customHeight="1">
      <c r="A419" s="29" t="s">
        <v>1041</v>
      </c>
      <c r="B419" s="6" t="s">
        <v>609</v>
      </c>
      <c r="C419" s="6">
        <v>0</v>
      </c>
      <c r="D419" s="6">
        <v>3913</v>
      </c>
      <c r="E419" s="6">
        <v>3910</v>
      </c>
      <c r="F419" s="6">
        <v>3</v>
      </c>
      <c r="G419" s="6">
        <v>1301</v>
      </c>
      <c r="H419" s="6">
        <v>1131</v>
      </c>
      <c r="I419" s="6">
        <v>170</v>
      </c>
      <c r="J419" s="6">
        <v>3345</v>
      </c>
      <c r="K419" s="6">
        <v>38</v>
      </c>
      <c r="L419" s="6">
        <v>116</v>
      </c>
      <c r="M419" s="6">
        <v>188</v>
      </c>
      <c r="N419" s="6">
        <v>266</v>
      </c>
      <c r="O419" s="6">
        <v>2184</v>
      </c>
      <c r="P419" s="6">
        <v>553</v>
      </c>
      <c r="Q419" s="6">
        <v>0.73599999999999999</v>
      </c>
      <c r="R419" s="8">
        <f>VLOOKUP(A419,'Tabela IBGE_Município'!A:B,2)</f>
        <v>3881</v>
      </c>
      <c r="S419" s="4">
        <v>-52.055701139999996</v>
      </c>
      <c r="T419" s="4">
        <v>-23.1515871</v>
      </c>
    </row>
    <row r="420" spans="1:20" ht="15.75" customHeight="1">
      <c r="A420" s="29" t="s">
        <v>5464</v>
      </c>
      <c r="B420" s="6" t="s">
        <v>627</v>
      </c>
      <c r="C420" s="6">
        <v>0</v>
      </c>
      <c r="D420" s="6">
        <v>15153</v>
      </c>
      <c r="E420" s="6">
        <v>15033</v>
      </c>
      <c r="F420" s="6">
        <v>120</v>
      </c>
      <c r="G420" s="6">
        <v>1771</v>
      </c>
      <c r="H420" s="6">
        <v>1256</v>
      </c>
      <c r="I420" s="6">
        <v>515</v>
      </c>
      <c r="J420" s="6">
        <v>6838</v>
      </c>
      <c r="K420" s="6">
        <v>186</v>
      </c>
      <c r="L420" s="6">
        <v>598</v>
      </c>
      <c r="M420" s="6">
        <v>759</v>
      </c>
      <c r="N420" s="6">
        <v>893</v>
      </c>
      <c r="O420" s="6">
        <v>4119</v>
      </c>
      <c r="P420" s="6">
        <v>283</v>
      </c>
      <c r="Q420" s="6">
        <v>0.45</v>
      </c>
      <c r="R420" s="8">
        <f>VLOOKUP(A420,'Tabela IBGE_Município'!A:B,2)</f>
        <v>47365</v>
      </c>
      <c r="S420" s="4">
        <v>-70.187989279999996</v>
      </c>
      <c r="T420" s="4">
        <v>-4.36615749</v>
      </c>
    </row>
    <row r="421" spans="1:20" ht="15.75" customHeight="1">
      <c r="A421" s="29" t="s">
        <v>1043</v>
      </c>
      <c r="B421" s="6" t="s">
        <v>611</v>
      </c>
      <c r="C421" s="6">
        <v>0</v>
      </c>
      <c r="D421" s="6">
        <v>3300</v>
      </c>
      <c r="E421" s="6">
        <v>3300</v>
      </c>
      <c r="F421" s="6">
        <v>0</v>
      </c>
      <c r="G421" s="6">
        <v>1072</v>
      </c>
      <c r="H421" s="6">
        <v>462</v>
      </c>
      <c r="I421" s="6">
        <v>610</v>
      </c>
      <c r="J421" s="6">
        <v>1367</v>
      </c>
      <c r="K421" s="6">
        <v>19</v>
      </c>
      <c r="L421" s="6">
        <v>67</v>
      </c>
      <c r="M421" s="6">
        <v>103</v>
      </c>
      <c r="N421" s="6">
        <v>108</v>
      </c>
      <c r="O421" s="6">
        <v>913</v>
      </c>
      <c r="P421" s="6">
        <v>157</v>
      </c>
      <c r="Q421" s="6">
        <v>0.73299999999999998</v>
      </c>
      <c r="R421" s="8">
        <f>VLOOKUP(A421,'Tabela IBGE_Município'!A:B,2)</f>
        <v>20398</v>
      </c>
      <c r="S421" s="4">
        <v>-49.779456670000002</v>
      </c>
      <c r="T421" s="4">
        <v>-27.420535999999998</v>
      </c>
    </row>
    <row r="422" spans="1:20" ht="15.75" customHeight="1">
      <c r="A422" s="29" t="s">
        <v>1044</v>
      </c>
      <c r="B422" s="6" t="s">
        <v>602</v>
      </c>
      <c r="C422" s="6">
        <v>0</v>
      </c>
      <c r="D422" s="6">
        <v>14455</v>
      </c>
      <c r="E422" s="6">
        <v>14450</v>
      </c>
      <c r="F422" s="6">
        <v>5</v>
      </c>
      <c r="G422" s="6">
        <v>4403</v>
      </c>
      <c r="H422" s="6">
        <v>2265</v>
      </c>
      <c r="I422" s="6">
        <v>2138</v>
      </c>
      <c r="J422" s="6">
        <v>7176</v>
      </c>
      <c r="K422" s="6">
        <v>74</v>
      </c>
      <c r="L422" s="6">
        <v>375</v>
      </c>
      <c r="M422" s="6">
        <v>595</v>
      </c>
      <c r="N422" s="6">
        <v>732</v>
      </c>
      <c r="O422" s="6">
        <v>4322</v>
      </c>
      <c r="P422" s="6">
        <v>1078</v>
      </c>
      <c r="Q422" s="6">
        <v>0.58799999999999997</v>
      </c>
      <c r="R422" s="8">
        <f>VLOOKUP(A422,'Tabela IBGE_Município'!A:B,2)</f>
        <v>3195</v>
      </c>
      <c r="S422" s="4">
        <v>-41.110558390000001</v>
      </c>
      <c r="T422" s="4">
        <v>-18.045919810000001</v>
      </c>
    </row>
    <row r="423" spans="1:20" ht="15.75" customHeight="1">
      <c r="A423" s="29" t="s">
        <v>1045</v>
      </c>
      <c r="B423" s="6" t="s">
        <v>620</v>
      </c>
      <c r="C423" s="6">
        <v>0</v>
      </c>
      <c r="D423" s="6">
        <v>126603</v>
      </c>
      <c r="E423" s="6">
        <v>125772</v>
      </c>
      <c r="F423" s="6">
        <v>831</v>
      </c>
      <c r="G423" s="6">
        <v>38396</v>
      </c>
      <c r="H423" s="6">
        <v>35149</v>
      </c>
      <c r="I423" s="6">
        <v>3247</v>
      </c>
      <c r="J423" s="6">
        <v>97295</v>
      </c>
      <c r="K423" s="6">
        <v>1143</v>
      </c>
      <c r="L423" s="6">
        <v>4693</v>
      </c>
      <c r="M423" s="6">
        <v>6640</v>
      </c>
      <c r="N423" s="6">
        <v>7795</v>
      </c>
      <c r="O423" s="6">
        <v>64074</v>
      </c>
      <c r="P423" s="6">
        <v>12950</v>
      </c>
      <c r="Q423" s="6">
        <v>0.76500000000000001</v>
      </c>
      <c r="R423" s="8">
        <f>VLOOKUP(A423,'Tabela IBGE_Município'!A:B,2)</f>
        <v>12678</v>
      </c>
      <c r="S423" s="4">
        <v>-46.555062499999998</v>
      </c>
      <c r="T423" s="4">
        <v>-23.116308</v>
      </c>
    </row>
    <row r="424" spans="1:20" ht="15.75" customHeight="1">
      <c r="A424" s="29" t="s">
        <v>5465</v>
      </c>
      <c r="B424" s="6" t="s">
        <v>621</v>
      </c>
      <c r="C424" s="6">
        <v>0</v>
      </c>
      <c r="D424" s="6">
        <v>9850</v>
      </c>
      <c r="E424" s="6">
        <v>9850</v>
      </c>
      <c r="F424" s="6">
        <v>0</v>
      </c>
      <c r="G424" s="6">
        <v>2976</v>
      </c>
      <c r="H424" s="6">
        <v>1890</v>
      </c>
      <c r="I424" s="6">
        <v>1086</v>
      </c>
      <c r="J424" s="6">
        <v>6106</v>
      </c>
      <c r="K424" s="6">
        <v>72</v>
      </c>
      <c r="L424" s="6">
        <v>353</v>
      </c>
      <c r="M424" s="6">
        <v>479</v>
      </c>
      <c r="N424" s="6">
        <v>510</v>
      </c>
      <c r="O424" s="6">
        <v>4006</v>
      </c>
      <c r="P424" s="6">
        <v>686</v>
      </c>
      <c r="Q424" s="6">
        <v>0.70799999999999996</v>
      </c>
      <c r="R424" s="8">
        <f>VLOOKUP(A424,'Tabela IBGE_Município'!A:B,2)</f>
        <v>144088</v>
      </c>
      <c r="S424" s="4">
        <v>-41.191241910000002</v>
      </c>
      <c r="T424" s="4">
        <v>-20.915896620000002</v>
      </c>
    </row>
    <row r="425" spans="1:20" ht="15.75" customHeight="1">
      <c r="A425" s="29" t="s">
        <v>1047</v>
      </c>
      <c r="B425" s="6" t="s">
        <v>613</v>
      </c>
      <c r="C425" s="6">
        <v>0</v>
      </c>
      <c r="D425" s="6">
        <v>15950</v>
      </c>
      <c r="E425" s="6">
        <v>15950</v>
      </c>
      <c r="F425" s="6">
        <v>0</v>
      </c>
      <c r="G425" s="6">
        <v>4316</v>
      </c>
      <c r="H425" s="6">
        <v>3609</v>
      </c>
      <c r="I425" s="6">
        <v>707</v>
      </c>
      <c r="J425" s="6">
        <v>13119</v>
      </c>
      <c r="K425" s="6">
        <v>262</v>
      </c>
      <c r="L425" s="6">
        <v>1019</v>
      </c>
      <c r="M425" s="6">
        <v>1314</v>
      </c>
      <c r="N425" s="6">
        <v>1448</v>
      </c>
      <c r="O425" s="6">
        <v>7899</v>
      </c>
      <c r="P425" s="6">
        <v>1177</v>
      </c>
      <c r="Q425" s="6">
        <v>0.67</v>
      </c>
      <c r="R425" s="8">
        <f>VLOOKUP(A425,'Tabela IBGE_Município'!A:B,2)</f>
        <v>12105</v>
      </c>
      <c r="S425" s="4">
        <v>-47.880956789999999</v>
      </c>
      <c r="T425" s="4">
        <v>-5.4654142959999996</v>
      </c>
    </row>
    <row r="426" spans="1:20" ht="15.75" customHeight="1">
      <c r="A426" s="29" t="s">
        <v>1048</v>
      </c>
      <c r="B426" s="6" t="s">
        <v>604</v>
      </c>
      <c r="C426" s="6">
        <v>0</v>
      </c>
      <c r="D426" s="6">
        <v>40497</v>
      </c>
      <c r="E426" s="6">
        <v>40497</v>
      </c>
      <c r="F426" s="6">
        <v>0</v>
      </c>
      <c r="G426" s="6">
        <v>8866</v>
      </c>
      <c r="H426" s="6">
        <v>4108</v>
      </c>
      <c r="I426" s="6">
        <v>4758</v>
      </c>
      <c r="J426" s="6">
        <v>18233</v>
      </c>
      <c r="K426" s="6">
        <v>413</v>
      </c>
      <c r="L426" s="6">
        <v>1675</v>
      </c>
      <c r="M426" s="6">
        <v>2194</v>
      </c>
      <c r="N426" s="6">
        <v>2235</v>
      </c>
      <c r="O426" s="6">
        <v>10301</v>
      </c>
      <c r="P426" s="6">
        <v>1415</v>
      </c>
      <c r="Q426" s="6">
        <v>0.52</v>
      </c>
      <c r="R426" s="8">
        <f>VLOOKUP(A426,'Tabela IBGE_Município'!A:B,2)</f>
        <v>18643</v>
      </c>
      <c r="S426" s="4">
        <v>-46.641645789999998</v>
      </c>
      <c r="T426" s="4">
        <v>-1.0229210099999999</v>
      </c>
    </row>
    <row r="427" spans="1:20" ht="15.75" customHeight="1">
      <c r="A427" s="29" t="s">
        <v>5466</v>
      </c>
      <c r="B427" s="6" t="s">
        <v>602</v>
      </c>
      <c r="C427" s="6">
        <v>0</v>
      </c>
      <c r="D427" s="6">
        <v>4960</v>
      </c>
      <c r="E427" s="6">
        <v>4956</v>
      </c>
      <c r="F427" s="6">
        <v>4</v>
      </c>
      <c r="G427" s="6">
        <v>1498</v>
      </c>
      <c r="H427" s="6">
        <v>869</v>
      </c>
      <c r="I427" s="6">
        <v>629</v>
      </c>
      <c r="J427" s="6">
        <v>2827</v>
      </c>
      <c r="K427" s="6">
        <v>35</v>
      </c>
      <c r="L427" s="6">
        <v>180</v>
      </c>
      <c r="M427" s="6">
        <v>257</v>
      </c>
      <c r="N427" s="6">
        <v>268</v>
      </c>
      <c r="O427" s="6">
        <v>1751</v>
      </c>
      <c r="P427" s="6">
        <v>336</v>
      </c>
      <c r="Q427" s="6">
        <v>0.66</v>
      </c>
      <c r="R427" s="8">
        <f>VLOOKUP(A427,'Tabela IBGE_Município'!A:B,2)</f>
        <v>46471</v>
      </c>
      <c r="S427" s="4">
        <v>-44.275218840000001</v>
      </c>
      <c r="T427" s="4">
        <v>-18.112548100000001</v>
      </c>
    </row>
    <row r="428" spans="1:20" ht="15.75" customHeight="1">
      <c r="A428" s="29" t="s">
        <v>1050</v>
      </c>
      <c r="B428" s="6" t="s">
        <v>617</v>
      </c>
      <c r="C428" s="6">
        <v>0</v>
      </c>
      <c r="D428" s="6">
        <v>7096</v>
      </c>
      <c r="E428" s="6">
        <v>7090</v>
      </c>
      <c r="F428" s="6">
        <v>6</v>
      </c>
      <c r="G428" s="6">
        <v>2541</v>
      </c>
      <c r="H428" s="6">
        <v>1364</v>
      </c>
      <c r="I428" s="6">
        <v>1177</v>
      </c>
      <c r="J428" s="6">
        <v>3649</v>
      </c>
      <c r="K428" s="6">
        <v>38</v>
      </c>
      <c r="L428" s="6">
        <v>151</v>
      </c>
      <c r="M428" s="6">
        <v>186</v>
      </c>
      <c r="N428" s="6">
        <v>247</v>
      </c>
      <c r="O428" s="6">
        <v>2281</v>
      </c>
      <c r="P428" s="6">
        <v>746</v>
      </c>
      <c r="Q428" s="6">
        <v>0.74299999999999999</v>
      </c>
      <c r="R428" s="8">
        <f>VLOOKUP(A428,'Tabela IBGE_Município'!A:B,2)</f>
        <v>4851</v>
      </c>
      <c r="S428" s="4">
        <v>-53.989470079999997</v>
      </c>
      <c r="T428" s="4">
        <v>-28.51335199</v>
      </c>
    </row>
    <row r="429" spans="1:20" ht="15.75" customHeight="1">
      <c r="A429" s="29" t="s">
        <v>1051</v>
      </c>
      <c r="B429" s="6" t="s">
        <v>615</v>
      </c>
      <c r="C429" s="6">
        <v>0</v>
      </c>
      <c r="D429" s="6">
        <v>9289</v>
      </c>
      <c r="E429" s="6">
        <v>9289</v>
      </c>
      <c r="F429" s="6">
        <v>0</v>
      </c>
      <c r="G429" s="6">
        <v>2614</v>
      </c>
      <c r="H429" s="6">
        <v>1500</v>
      </c>
      <c r="I429" s="6">
        <v>1114</v>
      </c>
      <c r="J429" s="6">
        <v>4991</v>
      </c>
      <c r="K429" s="6">
        <v>60</v>
      </c>
      <c r="L429" s="6">
        <v>288</v>
      </c>
      <c r="M429" s="6">
        <v>443</v>
      </c>
      <c r="N429" s="6">
        <v>461</v>
      </c>
      <c r="O429" s="6">
        <v>3098</v>
      </c>
      <c r="P429" s="6">
        <v>641</v>
      </c>
      <c r="Q429" s="6">
        <v>0.621</v>
      </c>
      <c r="R429" s="8">
        <f>VLOOKUP(A429,'Tabela IBGE_Município'!A:B,2)</f>
        <v>6602</v>
      </c>
      <c r="S429" s="4">
        <v>-37.308872559999998</v>
      </c>
      <c r="T429" s="4">
        <v>-5.858114424</v>
      </c>
    </row>
    <row r="430" spans="1:20" ht="15.75" customHeight="1">
      <c r="A430" s="29" t="s">
        <v>1052</v>
      </c>
      <c r="B430" s="6" t="s">
        <v>617</v>
      </c>
      <c r="C430" s="6">
        <v>0</v>
      </c>
      <c r="D430" s="6">
        <v>3665</v>
      </c>
      <c r="E430" s="6">
        <v>3665</v>
      </c>
      <c r="F430" s="6">
        <v>0</v>
      </c>
      <c r="G430" s="6">
        <v>1222</v>
      </c>
      <c r="H430" s="6">
        <v>548</v>
      </c>
      <c r="I430" s="6">
        <v>674</v>
      </c>
      <c r="J430" s="6">
        <v>1525</v>
      </c>
      <c r="K430" s="6">
        <v>13</v>
      </c>
      <c r="L430" s="6">
        <v>63</v>
      </c>
      <c r="M430" s="6">
        <v>85</v>
      </c>
      <c r="N430" s="6">
        <v>112</v>
      </c>
      <c r="O430" s="6">
        <v>979</v>
      </c>
      <c r="P430" s="6">
        <v>273</v>
      </c>
      <c r="Q430" s="6">
        <v>0.71</v>
      </c>
      <c r="R430" s="8">
        <f>VLOOKUP(A430,'Tabela IBGE_Município'!A:B,2)</f>
        <v>9670</v>
      </c>
      <c r="S430" s="4">
        <v>-52.054175669999999</v>
      </c>
      <c r="T430" s="4">
        <v>-27.69378665</v>
      </c>
    </row>
    <row r="431" spans="1:20" ht="15.75" customHeight="1">
      <c r="A431" s="29" t="s">
        <v>1053</v>
      </c>
      <c r="B431" s="6" t="s">
        <v>608</v>
      </c>
      <c r="C431" s="6">
        <v>0</v>
      </c>
      <c r="D431" s="6">
        <v>13595</v>
      </c>
      <c r="E431" s="6">
        <v>13595</v>
      </c>
      <c r="F431" s="6">
        <v>0</v>
      </c>
      <c r="G431" s="6">
        <v>3931</v>
      </c>
      <c r="H431" s="6">
        <v>3247</v>
      </c>
      <c r="I431" s="6">
        <v>684</v>
      </c>
      <c r="J431" s="6">
        <v>11422</v>
      </c>
      <c r="K431" s="6">
        <v>176</v>
      </c>
      <c r="L431" s="6">
        <v>809</v>
      </c>
      <c r="M431" s="6">
        <v>1006</v>
      </c>
      <c r="N431" s="6">
        <v>1286</v>
      </c>
      <c r="O431" s="6">
        <v>6911</v>
      </c>
      <c r="P431" s="6">
        <v>1234</v>
      </c>
      <c r="Q431" s="6">
        <v>0.56799999999999995</v>
      </c>
      <c r="R431" s="8">
        <f>VLOOKUP(A431,'Tabela IBGE_Município'!A:B,2)</f>
        <v>3535</v>
      </c>
      <c r="S431" s="4">
        <v>-39.321996640000002</v>
      </c>
      <c r="T431" s="4">
        <v>-14.316949449999999</v>
      </c>
    </row>
    <row r="432" spans="1:20" ht="15.75" customHeight="1">
      <c r="A432" s="29" t="s">
        <v>1054</v>
      </c>
      <c r="B432" s="6" t="s">
        <v>620</v>
      </c>
      <c r="C432" s="6">
        <v>0</v>
      </c>
      <c r="D432" s="6">
        <v>14202</v>
      </c>
      <c r="E432" s="6">
        <v>14192</v>
      </c>
      <c r="F432" s="6">
        <v>10</v>
      </c>
      <c r="G432" s="6">
        <v>4723</v>
      </c>
      <c r="H432" s="6">
        <v>4316</v>
      </c>
      <c r="I432" s="6">
        <v>407</v>
      </c>
      <c r="J432" s="6">
        <v>12926</v>
      </c>
      <c r="K432" s="6">
        <v>136</v>
      </c>
      <c r="L432" s="6">
        <v>524</v>
      </c>
      <c r="M432" s="6">
        <v>787</v>
      </c>
      <c r="N432" s="6">
        <v>896</v>
      </c>
      <c r="O432" s="6">
        <v>8609</v>
      </c>
      <c r="P432" s="6">
        <v>1974</v>
      </c>
      <c r="Q432" s="6">
        <v>0.77300000000000002</v>
      </c>
      <c r="R432" s="8">
        <f>VLOOKUP(A432,'Tabela IBGE_Município'!A:B,2)</f>
        <v>11299</v>
      </c>
      <c r="S432" s="4">
        <v>-50.553959329999998</v>
      </c>
      <c r="T432" s="4">
        <v>-20.6873349</v>
      </c>
    </row>
    <row r="433" spans="1:20" ht="15.75" customHeight="1">
      <c r="A433" s="29" t="s">
        <v>1055</v>
      </c>
      <c r="B433" s="6" t="s">
        <v>600</v>
      </c>
      <c r="C433" s="6">
        <v>0</v>
      </c>
      <c r="D433" s="6">
        <v>3650</v>
      </c>
      <c r="E433" s="6">
        <v>3650</v>
      </c>
      <c r="F433" s="6">
        <v>0</v>
      </c>
      <c r="G433" s="6">
        <v>1363</v>
      </c>
      <c r="H433" s="6">
        <v>1045</v>
      </c>
      <c r="I433" s="6">
        <v>318</v>
      </c>
      <c r="J433" s="6">
        <v>2773</v>
      </c>
      <c r="K433" s="6">
        <v>31</v>
      </c>
      <c r="L433" s="6">
        <v>93</v>
      </c>
      <c r="M433" s="6">
        <v>161</v>
      </c>
      <c r="N433" s="6">
        <v>177</v>
      </c>
      <c r="O433" s="6">
        <v>1801</v>
      </c>
      <c r="P433" s="6">
        <v>510</v>
      </c>
      <c r="Q433" s="6">
        <v>0.7</v>
      </c>
      <c r="R433" s="8">
        <f>VLOOKUP(A433,'Tabela IBGE_Município'!A:B,2)</f>
        <v>15253</v>
      </c>
      <c r="S433" s="4">
        <v>-50.464765759999999</v>
      </c>
      <c r="T433" s="4">
        <v>-16.67672529</v>
      </c>
    </row>
    <row r="434" spans="1:20" ht="15.75" customHeight="1">
      <c r="A434" s="29" t="s">
        <v>1056</v>
      </c>
      <c r="B434" s="6" t="s">
        <v>606</v>
      </c>
      <c r="C434" s="6">
        <v>0</v>
      </c>
      <c r="D434" s="6">
        <v>24566</v>
      </c>
      <c r="E434" s="6">
        <v>24566</v>
      </c>
      <c r="F434" s="6">
        <v>0</v>
      </c>
      <c r="G434" s="6">
        <v>7107</v>
      </c>
      <c r="H434" s="6">
        <v>3543</v>
      </c>
      <c r="I434" s="6">
        <v>3564</v>
      </c>
      <c r="J434" s="6">
        <v>11782</v>
      </c>
      <c r="K434" s="6">
        <v>189</v>
      </c>
      <c r="L434" s="6">
        <v>687</v>
      </c>
      <c r="M434" s="6">
        <v>988</v>
      </c>
      <c r="N434" s="6">
        <v>1129</v>
      </c>
      <c r="O434" s="6">
        <v>7176</v>
      </c>
      <c r="P434" s="6">
        <v>1613</v>
      </c>
      <c r="Q434" s="6">
        <v>0.60499999999999998</v>
      </c>
      <c r="R434" s="8">
        <f>VLOOKUP(A434,'Tabela IBGE_Município'!A:B,2)</f>
        <v>5683</v>
      </c>
      <c r="S434" s="4">
        <v>-38.976990880000002</v>
      </c>
      <c r="T434" s="4">
        <v>-6.9403918320000004</v>
      </c>
    </row>
    <row r="435" spans="1:20" ht="15.75" customHeight="1">
      <c r="A435" s="29" t="s">
        <v>1056</v>
      </c>
      <c r="B435" s="6" t="s">
        <v>611</v>
      </c>
      <c r="C435" s="6">
        <v>0</v>
      </c>
      <c r="D435" s="6">
        <v>5549</v>
      </c>
      <c r="E435" s="6">
        <v>5549</v>
      </c>
      <c r="F435" s="6">
        <v>0</v>
      </c>
      <c r="G435" s="6">
        <v>1734</v>
      </c>
      <c r="H435" s="6">
        <v>623</v>
      </c>
      <c r="I435" s="6">
        <v>1111</v>
      </c>
      <c r="J435" s="6">
        <v>1929</v>
      </c>
      <c r="K435" s="6">
        <v>26</v>
      </c>
      <c r="L435" s="6">
        <v>79</v>
      </c>
      <c r="M435" s="6">
        <v>133</v>
      </c>
      <c r="N435" s="6">
        <v>164</v>
      </c>
      <c r="O435" s="6">
        <v>1284</v>
      </c>
      <c r="P435" s="6">
        <v>243</v>
      </c>
      <c r="Q435" s="6">
        <v>0.73299999999999998</v>
      </c>
      <c r="R435" s="8">
        <f>VLOOKUP(A435,'Tabela IBGE_Município'!A:B,2)</f>
        <v>5683</v>
      </c>
      <c r="S435" s="4">
        <v>-49.643627909999999</v>
      </c>
      <c r="T435" s="4">
        <v>-27.299029489999999</v>
      </c>
    </row>
    <row r="436" spans="1:20" ht="15.75" customHeight="1">
      <c r="A436" s="29" t="s">
        <v>5467</v>
      </c>
      <c r="B436" s="6" t="s">
        <v>604</v>
      </c>
      <c r="C436" s="6">
        <v>0</v>
      </c>
      <c r="D436" s="6">
        <v>26546</v>
      </c>
      <c r="E436" s="6">
        <v>26546</v>
      </c>
      <c r="F436" s="6">
        <v>0</v>
      </c>
      <c r="G436" s="6">
        <v>5856</v>
      </c>
      <c r="H436" s="6">
        <v>1965</v>
      </c>
      <c r="I436" s="6">
        <v>3891</v>
      </c>
      <c r="J436" s="6">
        <v>8158</v>
      </c>
      <c r="K436" s="6">
        <v>171</v>
      </c>
      <c r="L436" s="6">
        <v>695</v>
      </c>
      <c r="M436" s="6">
        <v>939</v>
      </c>
      <c r="N436" s="6">
        <v>1041</v>
      </c>
      <c r="O436" s="6">
        <v>4774</v>
      </c>
      <c r="P436" s="6">
        <v>538</v>
      </c>
      <c r="Q436" s="6">
        <v>0.51900000000000002</v>
      </c>
      <c r="R436" s="8">
        <f>VLOOKUP(A436,'Tabela IBGE_Município'!A:B,2)</f>
        <v>24610</v>
      </c>
      <c r="S436" s="4">
        <v>-47.556174599999999</v>
      </c>
      <c r="T436" s="4">
        <v>-2.1293760129999999</v>
      </c>
    </row>
    <row r="437" spans="1:20" ht="15.75" customHeight="1">
      <c r="A437" s="29" t="s">
        <v>5468</v>
      </c>
      <c r="B437" s="6" t="s">
        <v>613</v>
      </c>
      <c r="C437" s="6">
        <v>0</v>
      </c>
      <c r="D437" s="6">
        <v>3446</v>
      </c>
      <c r="E437" s="6">
        <v>3446</v>
      </c>
      <c r="F437" s="6">
        <v>0</v>
      </c>
      <c r="G437" s="6">
        <v>1112</v>
      </c>
      <c r="H437" s="6">
        <v>783</v>
      </c>
      <c r="I437" s="6">
        <v>329</v>
      </c>
      <c r="J437" s="6">
        <v>2474</v>
      </c>
      <c r="K437" s="6">
        <v>28</v>
      </c>
      <c r="L437" s="6">
        <v>169</v>
      </c>
      <c r="M437" s="6">
        <v>243</v>
      </c>
      <c r="N437" s="6">
        <v>265</v>
      </c>
      <c r="O437" s="6">
        <v>1462</v>
      </c>
      <c r="P437" s="6">
        <v>307</v>
      </c>
      <c r="Q437" s="6">
        <v>0.67700000000000005</v>
      </c>
      <c r="R437" s="8">
        <f>VLOOKUP(A437,'Tabela IBGE_Município'!A:B,2)</f>
        <v>31773</v>
      </c>
      <c r="S437" s="4">
        <v>-46.407082979999998</v>
      </c>
      <c r="T437" s="4">
        <v>-12.70848986</v>
      </c>
    </row>
    <row r="438" spans="1:20" ht="15.75" customHeight="1">
      <c r="A438" s="29" t="s">
        <v>1059</v>
      </c>
      <c r="B438" s="6" t="s">
        <v>627</v>
      </c>
      <c r="C438" s="6">
        <v>0</v>
      </c>
      <c r="D438" s="6">
        <v>32135</v>
      </c>
      <c r="E438" s="6">
        <v>32126</v>
      </c>
      <c r="F438" s="6">
        <v>9</v>
      </c>
      <c r="G438" s="6">
        <v>6556</v>
      </c>
      <c r="H438" s="6">
        <v>2958</v>
      </c>
      <c r="I438" s="6">
        <v>3598</v>
      </c>
      <c r="J438" s="6">
        <v>13794</v>
      </c>
      <c r="K438" s="6">
        <v>333</v>
      </c>
      <c r="L438" s="6">
        <v>1410</v>
      </c>
      <c r="M438" s="6">
        <v>1806</v>
      </c>
      <c r="N438" s="6">
        <v>1784</v>
      </c>
      <c r="O438" s="6">
        <v>7506</v>
      </c>
      <c r="P438" s="6">
        <v>955</v>
      </c>
      <c r="Q438" s="6">
        <v>0.57999999999999996</v>
      </c>
      <c r="R438" s="8">
        <f>VLOOKUP(A438,'Tabela IBGE_Município'!A:B,2)</f>
        <v>3783</v>
      </c>
      <c r="S438" s="4">
        <v>-59.13356709</v>
      </c>
      <c r="T438" s="4">
        <v>-3.578663642</v>
      </c>
    </row>
    <row r="439" spans="1:20" ht="15.75" customHeight="1">
      <c r="A439" s="29" t="s">
        <v>1060</v>
      </c>
      <c r="B439" s="6" t="s">
        <v>620</v>
      </c>
      <c r="C439" s="6">
        <v>0</v>
      </c>
      <c r="D439" s="6">
        <v>4959</v>
      </c>
      <c r="E439" s="6">
        <v>4959</v>
      </c>
      <c r="F439" s="6">
        <v>0</v>
      </c>
      <c r="G439" s="6">
        <v>1433</v>
      </c>
      <c r="H439" s="6">
        <v>1083</v>
      </c>
      <c r="I439" s="6">
        <v>350</v>
      </c>
      <c r="J439" s="6">
        <v>3288</v>
      </c>
      <c r="K439" s="6">
        <v>51</v>
      </c>
      <c r="L439" s="6">
        <v>181</v>
      </c>
      <c r="M439" s="6">
        <v>216</v>
      </c>
      <c r="N439" s="6">
        <v>281</v>
      </c>
      <c r="O439" s="6">
        <v>2118</v>
      </c>
      <c r="P439" s="6">
        <v>441</v>
      </c>
      <c r="Q439" s="6">
        <v>0.71</v>
      </c>
      <c r="R439" s="8">
        <f>VLOOKUP(A439,'Tabela IBGE_Município'!A:B,2)</f>
        <v>40290</v>
      </c>
      <c r="S439" s="4">
        <v>-49.336815039999998</v>
      </c>
      <c r="T439" s="4">
        <v>-22.156772119999999</v>
      </c>
    </row>
    <row r="440" spans="1:20" ht="15.75" customHeight="1">
      <c r="A440" s="29" t="s">
        <v>1061</v>
      </c>
      <c r="B440" s="6" t="s">
        <v>620</v>
      </c>
      <c r="C440" s="6">
        <v>0</v>
      </c>
      <c r="D440" s="6">
        <v>11310</v>
      </c>
      <c r="E440" s="6">
        <v>11299</v>
      </c>
      <c r="F440" s="6">
        <v>11</v>
      </c>
      <c r="G440" s="6">
        <v>3075</v>
      </c>
      <c r="H440" s="6">
        <v>2905</v>
      </c>
      <c r="I440" s="6">
        <v>170</v>
      </c>
      <c r="J440" s="6">
        <v>9549</v>
      </c>
      <c r="K440" s="6">
        <v>150</v>
      </c>
      <c r="L440" s="6">
        <v>583</v>
      </c>
      <c r="M440" s="6">
        <v>721</v>
      </c>
      <c r="N440" s="6">
        <v>880</v>
      </c>
      <c r="O440" s="6">
        <v>6175</v>
      </c>
      <c r="P440" s="6">
        <v>1040</v>
      </c>
      <c r="Q440" s="6">
        <v>0.70499999999999996</v>
      </c>
      <c r="R440" s="8">
        <f>VLOOKUP(A440,'Tabela IBGE_Município'!A:B,2)</f>
        <v>5436</v>
      </c>
      <c r="S440" s="4">
        <v>-49.942697299999999</v>
      </c>
      <c r="T440" s="4">
        <v>-21.46087056</v>
      </c>
    </row>
    <row r="441" spans="1:20" ht="15.75" customHeight="1">
      <c r="A441" s="29" t="s">
        <v>1062</v>
      </c>
      <c r="B441" s="6" t="s">
        <v>620</v>
      </c>
      <c r="C441" s="6">
        <v>0</v>
      </c>
      <c r="D441" s="6">
        <v>82934</v>
      </c>
      <c r="E441" s="6">
        <v>82782</v>
      </c>
      <c r="F441" s="6">
        <v>152</v>
      </c>
      <c r="G441" s="6">
        <v>26257</v>
      </c>
      <c r="H441" s="6">
        <v>25146</v>
      </c>
      <c r="I441" s="6">
        <v>1111</v>
      </c>
      <c r="J441" s="6">
        <v>77358</v>
      </c>
      <c r="K441" s="6">
        <v>1029</v>
      </c>
      <c r="L441" s="6">
        <v>4098</v>
      </c>
      <c r="M441" s="6">
        <v>5405</v>
      </c>
      <c r="N441" s="6">
        <v>6165</v>
      </c>
      <c r="O441" s="6">
        <v>50531</v>
      </c>
      <c r="P441" s="6">
        <v>10130</v>
      </c>
      <c r="Q441" s="6">
        <v>0.76700000000000002</v>
      </c>
      <c r="R441" s="8">
        <f>VLOOKUP(A441,'Tabela IBGE_Município'!A:B,2)</f>
        <v>13859</v>
      </c>
      <c r="S441" s="4">
        <v>-48.92326319</v>
      </c>
      <c r="T441" s="4">
        <v>-23.1031935</v>
      </c>
    </row>
    <row r="442" spans="1:20" ht="15.75" customHeight="1">
      <c r="A442" s="29" t="s">
        <v>1063</v>
      </c>
      <c r="B442" s="6" t="s">
        <v>604</v>
      </c>
      <c r="C442" s="6">
        <v>0</v>
      </c>
      <c r="D442" s="6">
        <v>15849</v>
      </c>
      <c r="E442" s="6">
        <v>15849</v>
      </c>
      <c r="F442" s="6">
        <v>0</v>
      </c>
      <c r="G442" s="6">
        <v>3159</v>
      </c>
      <c r="H442" s="6">
        <v>711</v>
      </c>
      <c r="I442" s="6">
        <v>2448</v>
      </c>
      <c r="J442" s="6">
        <v>3772</v>
      </c>
      <c r="K442" s="6">
        <v>73</v>
      </c>
      <c r="L442" s="6">
        <v>369</v>
      </c>
      <c r="M442" s="6">
        <v>472</v>
      </c>
      <c r="N442" s="6">
        <v>514</v>
      </c>
      <c r="O442" s="6">
        <v>2049</v>
      </c>
      <c r="P442" s="6">
        <v>295</v>
      </c>
      <c r="Q442" s="6">
        <v>0.54100000000000004</v>
      </c>
      <c r="R442" s="8">
        <f>VLOOKUP(A442,'Tabela IBGE_Município'!A:B,2)</f>
        <v>91232</v>
      </c>
      <c r="S442" s="4">
        <v>-55.330734390000003</v>
      </c>
      <c r="T442" s="4">
        <v>-3.60559525899999</v>
      </c>
    </row>
    <row r="443" spans="1:20" ht="15.75" customHeight="1">
      <c r="A443" s="29" t="s">
        <v>1064</v>
      </c>
      <c r="B443" s="6" t="s">
        <v>616</v>
      </c>
      <c r="C443" s="6">
        <v>0</v>
      </c>
      <c r="D443" s="6">
        <v>11067</v>
      </c>
      <c r="E443" s="6">
        <v>11067</v>
      </c>
      <c r="F443" s="6">
        <v>0</v>
      </c>
      <c r="G443" s="6">
        <v>3100</v>
      </c>
      <c r="H443" s="6">
        <v>1960</v>
      </c>
      <c r="I443" s="6">
        <v>1140</v>
      </c>
      <c r="J443" s="6">
        <v>6708</v>
      </c>
      <c r="K443" s="6">
        <v>114</v>
      </c>
      <c r="L443" s="6">
        <v>447</v>
      </c>
      <c r="M443" s="6">
        <v>638</v>
      </c>
      <c r="N443" s="6">
        <v>710</v>
      </c>
      <c r="O443" s="6">
        <v>3955</v>
      </c>
      <c r="P443" s="6">
        <v>844</v>
      </c>
      <c r="Q443" s="6">
        <v>0.55000000000000004</v>
      </c>
      <c r="R443" s="8">
        <f>VLOOKUP(A443,'Tabela IBGE_Município'!A:B,2)</f>
        <v>16404</v>
      </c>
      <c r="S443" s="4">
        <v>-43.941510139999998</v>
      </c>
      <c r="T443" s="4">
        <v>-10.13474501</v>
      </c>
    </row>
    <row r="444" spans="1:20" ht="15.75" customHeight="1">
      <c r="A444" s="29" t="s">
        <v>1065</v>
      </c>
      <c r="B444" s="6" t="s">
        <v>600</v>
      </c>
      <c r="C444" s="6">
        <v>0</v>
      </c>
      <c r="D444" s="6">
        <v>2450</v>
      </c>
      <c r="E444" s="6">
        <v>2450</v>
      </c>
      <c r="F444" s="6">
        <v>0</v>
      </c>
      <c r="G444" s="6">
        <v>853</v>
      </c>
      <c r="H444" s="6">
        <v>648</v>
      </c>
      <c r="I444" s="6">
        <v>205</v>
      </c>
      <c r="J444" s="6">
        <v>1872</v>
      </c>
      <c r="K444" s="6">
        <v>21</v>
      </c>
      <c r="L444" s="6">
        <v>103</v>
      </c>
      <c r="M444" s="6">
        <v>143</v>
      </c>
      <c r="N444" s="6">
        <v>149</v>
      </c>
      <c r="O444" s="6">
        <v>1215</v>
      </c>
      <c r="P444" s="6">
        <v>241</v>
      </c>
      <c r="Q444" s="6">
        <v>0.66</v>
      </c>
      <c r="R444" s="8">
        <f>VLOOKUP(A444,'Tabela IBGE_Município'!A:B,2)</f>
        <v>11326</v>
      </c>
      <c r="S444" s="4">
        <v>-49.754225839999997</v>
      </c>
      <c r="T444" s="4">
        <v>-16.46193869</v>
      </c>
    </row>
    <row r="445" spans="1:20" ht="15.75" customHeight="1">
      <c r="A445" s="29" t="s">
        <v>1066</v>
      </c>
      <c r="B445" s="6" t="s">
        <v>614</v>
      </c>
      <c r="C445" s="6">
        <v>0</v>
      </c>
      <c r="D445" s="6">
        <v>11407</v>
      </c>
      <c r="E445" s="6">
        <v>11407</v>
      </c>
      <c r="F445" s="6">
        <v>0</v>
      </c>
      <c r="G445" s="6">
        <v>2548</v>
      </c>
      <c r="H445" s="6">
        <v>1061</v>
      </c>
      <c r="I445" s="6">
        <v>1487</v>
      </c>
      <c r="J445" s="6">
        <v>4697</v>
      </c>
      <c r="K445" s="6">
        <v>64</v>
      </c>
      <c r="L445" s="6">
        <v>328</v>
      </c>
      <c r="M445" s="6">
        <v>519</v>
      </c>
      <c r="N445" s="6">
        <v>506</v>
      </c>
      <c r="O445" s="6">
        <v>2851</v>
      </c>
      <c r="P445" s="6">
        <v>429</v>
      </c>
      <c r="Q445" s="6">
        <v>0.64</v>
      </c>
      <c r="R445" s="8">
        <f>VLOOKUP(A445,'Tabela IBGE_Município'!A:B,2)</f>
        <v>2409</v>
      </c>
      <c r="S445" s="4">
        <v>-44.054585809999999</v>
      </c>
      <c r="T445" s="4">
        <v>-2.837796837</v>
      </c>
    </row>
    <row r="446" spans="1:20" ht="15.75" customHeight="1">
      <c r="A446" s="29" t="s">
        <v>5469</v>
      </c>
      <c r="B446" s="6" t="s">
        <v>613</v>
      </c>
      <c r="C446" s="6">
        <v>0</v>
      </c>
      <c r="D446" s="6">
        <v>9275</v>
      </c>
      <c r="E446" s="6">
        <v>9275</v>
      </c>
      <c r="F446" s="6">
        <v>0</v>
      </c>
      <c r="G446" s="6">
        <v>2457</v>
      </c>
      <c r="H446" s="6">
        <v>2051</v>
      </c>
      <c r="I446" s="6">
        <v>406</v>
      </c>
      <c r="J446" s="6">
        <v>7610</v>
      </c>
      <c r="K446" s="6">
        <v>145</v>
      </c>
      <c r="L446" s="6">
        <v>553</v>
      </c>
      <c r="M446" s="6">
        <v>877</v>
      </c>
      <c r="N446" s="6">
        <v>876</v>
      </c>
      <c r="O446" s="6">
        <v>4381</v>
      </c>
      <c r="P446" s="6">
        <v>778</v>
      </c>
      <c r="Q446" s="6">
        <v>0.627</v>
      </c>
      <c r="R446" s="8">
        <f>VLOOKUP(A446,'Tabela IBGE_Município'!A:B,2)</f>
        <v>12183</v>
      </c>
      <c r="S446" s="4">
        <v>-47.77415603</v>
      </c>
      <c r="T446" s="4">
        <v>-5.6243090660000004</v>
      </c>
    </row>
    <row r="447" spans="1:20" ht="15.75" customHeight="1">
      <c r="A447" s="29" t="s">
        <v>1068</v>
      </c>
      <c r="B447" s="6" t="s">
        <v>613</v>
      </c>
      <c r="C447" s="6">
        <v>0</v>
      </c>
      <c r="D447" s="6">
        <v>10424</v>
      </c>
      <c r="E447" s="6">
        <v>10420</v>
      </c>
      <c r="F447" s="6">
        <v>4</v>
      </c>
      <c r="G447" s="6">
        <v>2509</v>
      </c>
      <c r="H447" s="6">
        <v>1229</v>
      </c>
      <c r="I447" s="6">
        <v>1280</v>
      </c>
      <c r="J447" s="6">
        <v>4904</v>
      </c>
      <c r="K447" s="6">
        <v>74</v>
      </c>
      <c r="L447" s="6">
        <v>314</v>
      </c>
      <c r="M447" s="6">
        <v>416</v>
      </c>
      <c r="N447" s="6">
        <v>538</v>
      </c>
      <c r="O447" s="6">
        <v>3049</v>
      </c>
      <c r="P447" s="6">
        <v>513</v>
      </c>
      <c r="Q447" s="6">
        <v>0.64200000000000002</v>
      </c>
      <c r="R447" s="8">
        <f>VLOOKUP(A447,'Tabela IBGE_Município'!A:B,2)</f>
        <v>9787</v>
      </c>
      <c r="S447" s="4">
        <v>-47.75881613</v>
      </c>
      <c r="T447" s="4">
        <v>-7.2018645320000001</v>
      </c>
    </row>
    <row r="448" spans="1:20" ht="15.75" customHeight="1">
      <c r="A448" s="29" t="s">
        <v>1069</v>
      </c>
      <c r="B448" s="6" t="s">
        <v>614</v>
      </c>
      <c r="C448" s="6">
        <v>0</v>
      </c>
      <c r="D448" s="6">
        <v>100014</v>
      </c>
      <c r="E448" s="6">
        <v>100007</v>
      </c>
      <c r="F448" s="6">
        <v>7</v>
      </c>
      <c r="G448" s="6">
        <v>26271</v>
      </c>
      <c r="H448" s="6">
        <v>20685</v>
      </c>
      <c r="I448" s="6">
        <v>5586</v>
      </c>
      <c r="J448" s="6">
        <v>77718</v>
      </c>
      <c r="K448" s="6">
        <v>1326</v>
      </c>
      <c r="L448" s="6">
        <v>5664</v>
      </c>
      <c r="M448" s="6">
        <v>7338</v>
      </c>
      <c r="N448" s="6">
        <v>7830</v>
      </c>
      <c r="O448" s="6">
        <v>47824</v>
      </c>
      <c r="P448" s="6">
        <v>7736</v>
      </c>
      <c r="Q448" s="6">
        <v>0.65</v>
      </c>
      <c r="R448" s="8">
        <f>VLOOKUP(A448,'Tabela IBGE_Município'!A:B,2)</f>
        <v>10666</v>
      </c>
      <c r="S448" s="4">
        <v>-44.781555959999999</v>
      </c>
      <c r="T448" s="4">
        <v>-4.23152463</v>
      </c>
    </row>
    <row r="449" spans="1:20" ht="15.75" customHeight="1">
      <c r="A449" s="29" t="s">
        <v>1070</v>
      </c>
      <c r="B449" s="6" t="s">
        <v>614</v>
      </c>
      <c r="C449" s="6">
        <v>0</v>
      </c>
      <c r="D449" s="6">
        <v>14925</v>
      </c>
      <c r="E449" s="6">
        <v>14925</v>
      </c>
      <c r="F449" s="6">
        <v>0</v>
      </c>
      <c r="G449" s="6">
        <v>3664</v>
      </c>
      <c r="H449" s="6">
        <v>825</v>
      </c>
      <c r="I449" s="6">
        <v>2839</v>
      </c>
      <c r="J449" s="6">
        <v>3319</v>
      </c>
      <c r="K449" s="6">
        <v>53</v>
      </c>
      <c r="L449" s="6">
        <v>281</v>
      </c>
      <c r="M449" s="6">
        <v>364</v>
      </c>
      <c r="N449" s="6">
        <v>370</v>
      </c>
      <c r="O449" s="6">
        <v>2054</v>
      </c>
      <c r="P449" s="6">
        <v>197</v>
      </c>
      <c r="Q449" s="6">
        <v>0.629</v>
      </c>
      <c r="R449" s="8">
        <f>VLOOKUP(A449,'Tabela IBGE_Município'!A:B,2)</f>
        <v>104790</v>
      </c>
      <c r="S449" s="4">
        <v>-44.315422990000002</v>
      </c>
      <c r="T449" s="4">
        <v>-2.9858247789999899</v>
      </c>
    </row>
    <row r="450" spans="1:20" ht="15.75" customHeight="1">
      <c r="A450" s="29" t="s">
        <v>1071</v>
      </c>
      <c r="B450" s="6" t="s">
        <v>614</v>
      </c>
      <c r="C450" s="6">
        <v>0</v>
      </c>
      <c r="D450" s="6">
        <v>16604</v>
      </c>
      <c r="E450" s="6">
        <v>16604</v>
      </c>
      <c r="F450" s="6">
        <v>0</v>
      </c>
      <c r="G450" s="6">
        <v>4219</v>
      </c>
      <c r="H450" s="6">
        <v>2248</v>
      </c>
      <c r="I450" s="6">
        <v>1971</v>
      </c>
      <c r="J450" s="6">
        <v>8673</v>
      </c>
      <c r="K450" s="6">
        <v>143</v>
      </c>
      <c r="L450" s="6">
        <v>627</v>
      </c>
      <c r="M450" s="6">
        <v>843</v>
      </c>
      <c r="N450" s="6">
        <v>1065</v>
      </c>
      <c r="O450" s="6">
        <v>5093</v>
      </c>
      <c r="P450" s="6">
        <v>902</v>
      </c>
      <c r="Q450" s="6">
        <v>0.57799999999999996</v>
      </c>
      <c r="R450" s="8">
        <f>VLOOKUP(A450,'Tabela IBGE_Município'!A:B,2)</f>
        <v>17252</v>
      </c>
      <c r="S450" s="4">
        <v>-45.137348940000003</v>
      </c>
      <c r="T450" s="4">
        <v>-1.7240463180000001</v>
      </c>
    </row>
    <row r="451" spans="1:20" ht="15.75" customHeight="1">
      <c r="A451" s="29" t="s">
        <v>1072</v>
      </c>
      <c r="B451" s="6" t="s">
        <v>614</v>
      </c>
      <c r="C451" s="6">
        <v>0</v>
      </c>
      <c r="D451" s="6">
        <v>5293</v>
      </c>
      <c r="E451" s="6">
        <v>5293</v>
      </c>
      <c r="F451" s="6">
        <v>0</v>
      </c>
      <c r="G451" s="6">
        <v>1398</v>
      </c>
      <c r="H451" s="6">
        <v>382</v>
      </c>
      <c r="I451" s="6">
        <v>1016</v>
      </c>
      <c r="J451" s="6">
        <v>1423</v>
      </c>
      <c r="K451" s="6">
        <v>14</v>
      </c>
      <c r="L451" s="6">
        <v>87</v>
      </c>
      <c r="M451" s="6">
        <v>123</v>
      </c>
      <c r="N451" s="6">
        <v>137</v>
      </c>
      <c r="O451" s="6">
        <v>864</v>
      </c>
      <c r="P451" s="6">
        <v>198</v>
      </c>
      <c r="Q451" s="6">
        <v>0.53700000000000003</v>
      </c>
      <c r="R451" s="8">
        <f>VLOOKUP(A451,'Tabela IBGE_Município'!A:B,2)</f>
        <v>18654</v>
      </c>
      <c r="S451" s="4">
        <v>-44.735742010000003</v>
      </c>
      <c r="T451" s="4">
        <v>-2.710871977</v>
      </c>
    </row>
    <row r="452" spans="1:20" ht="15.75" customHeight="1">
      <c r="A452" s="29" t="s">
        <v>1073</v>
      </c>
      <c r="B452" s="6" t="s">
        <v>620</v>
      </c>
      <c r="C452" s="6">
        <v>0</v>
      </c>
      <c r="D452" s="6">
        <v>14603</v>
      </c>
      <c r="E452" s="6">
        <v>14561</v>
      </c>
      <c r="F452" s="6">
        <v>42</v>
      </c>
      <c r="G452" s="6">
        <v>4714</v>
      </c>
      <c r="H452" s="6">
        <v>4397</v>
      </c>
      <c r="I452" s="6">
        <v>317</v>
      </c>
      <c r="J452" s="6">
        <v>13654</v>
      </c>
      <c r="K452" s="6">
        <v>169</v>
      </c>
      <c r="L452" s="6">
        <v>659</v>
      </c>
      <c r="M452" s="6">
        <v>895</v>
      </c>
      <c r="N452" s="6">
        <v>1127</v>
      </c>
      <c r="O452" s="6">
        <v>9209</v>
      </c>
      <c r="P452" s="6">
        <v>1595</v>
      </c>
      <c r="Q452" s="6">
        <v>0.746</v>
      </c>
      <c r="R452" s="8">
        <f>VLOOKUP(A452,'Tabela IBGE_Município'!A:B,2)</f>
        <v>5670</v>
      </c>
      <c r="S452" s="4">
        <v>-49.448573709999998</v>
      </c>
      <c r="T452" s="4">
        <v>-20.918563779999999</v>
      </c>
    </row>
    <row r="453" spans="1:20" ht="15.75" customHeight="1">
      <c r="A453" s="29" t="s">
        <v>1074</v>
      </c>
      <c r="B453" s="6" t="s">
        <v>602</v>
      </c>
      <c r="C453" s="6">
        <v>0</v>
      </c>
      <c r="D453" s="6">
        <v>18307</v>
      </c>
      <c r="E453" s="6">
        <v>18307</v>
      </c>
      <c r="F453" s="6">
        <v>0</v>
      </c>
      <c r="G453" s="6">
        <v>5611</v>
      </c>
      <c r="H453" s="6">
        <v>4108</v>
      </c>
      <c r="I453" s="6">
        <v>1503</v>
      </c>
      <c r="J453" s="6">
        <v>13077</v>
      </c>
      <c r="K453" s="6">
        <v>148</v>
      </c>
      <c r="L453" s="6">
        <v>604</v>
      </c>
      <c r="M453" s="6">
        <v>930</v>
      </c>
      <c r="N453" s="6">
        <v>990</v>
      </c>
      <c r="O453" s="6">
        <v>8515</v>
      </c>
      <c r="P453" s="6">
        <v>1890</v>
      </c>
      <c r="Q453" s="6">
        <v>0.68</v>
      </c>
      <c r="R453" s="8">
        <f>VLOOKUP(A453,'Tabela IBGE_Município'!A:B,2)</f>
        <v>17761</v>
      </c>
      <c r="S453" s="4">
        <v>-44.890370660000002</v>
      </c>
      <c r="T453" s="4">
        <v>-21.957610809999998</v>
      </c>
    </row>
    <row r="454" spans="1:20" ht="15.75" customHeight="1">
      <c r="A454" s="29" t="s">
        <v>1075</v>
      </c>
      <c r="B454" s="6" t="s">
        <v>617</v>
      </c>
      <c r="C454" s="6">
        <v>0</v>
      </c>
      <c r="D454" s="6">
        <v>116794</v>
      </c>
      <c r="E454" s="6">
        <v>116624</v>
      </c>
      <c r="F454" s="6">
        <v>170</v>
      </c>
      <c r="G454" s="6">
        <v>38516</v>
      </c>
      <c r="H454" s="6">
        <v>32652</v>
      </c>
      <c r="I454" s="6">
        <v>5864</v>
      </c>
      <c r="J454" s="6">
        <v>108777</v>
      </c>
      <c r="K454" s="6">
        <v>1249</v>
      </c>
      <c r="L454" s="6">
        <v>5380</v>
      </c>
      <c r="M454" s="6">
        <v>7843</v>
      </c>
      <c r="N454" s="6">
        <v>9085</v>
      </c>
      <c r="O454" s="6">
        <v>69192</v>
      </c>
      <c r="P454" s="6">
        <v>16028</v>
      </c>
      <c r="Q454" s="6">
        <v>0.74</v>
      </c>
      <c r="R454" s="8">
        <f>VLOOKUP(A454,'Tabela IBGE_Município'!A:B,2)</f>
        <v>19199</v>
      </c>
      <c r="S454" s="4">
        <v>-54.107083289999998</v>
      </c>
      <c r="T454" s="4">
        <v>-31.33050184</v>
      </c>
    </row>
    <row r="455" spans="1:20" ht="15.75" customHeight="1">
      <c r="A455" s="29" t="s">
        <v>1076</v>
      </c>
      <c r="B455" s="6" t="s">
        <v>604</v>
      </c>
      <c r="C455" s="6">
        <v>0</v>
      </c>
      <c r="D455" s="6">
        <v>23864</v>
      </c>
      <c r="E455" s="6">
        <v>23864</v>
      </c>
      <c r="F455" s="6">
        <v>0</v>
      </c>
      <c r="G455" s="6">
        <v>4057</v>
      </c>
      <c r="H455" s="6">
        <v>1821</v>
      </c>
      <c r="I455" s="6">
        <v>2236</v>
      </c>
      <c r="J455" s="6">
        <v>10608</v>
      </c>
      <c r="K455" s="6">
        <v>231</v>
      </c>
      <c r="L455" s="6">
        <v>1132</v>
      </c>
      <c r="M455" s="6">
        <v>1383</v>
      </c>
      <c r="N455" s="6">
        <v>1530</v>
      </c>
      <c r="O455" s="6">
        <v>5763</v>
      </c>
      <c r="P455" s="6">
        <v>569</v>
      </c>
      <c r="Q455" s="6">
        <v>0.47099999999999997</v>
      </c>
      <c r="R455" s="8">
        <f>VLOOKUP(A455,'Tabela IBGE_Município'!A:B,2)</f>
        <v>121335</v>
      </c>
      <c r="S455" s="4">
        <v>-50.221986919999999</v>
      </c>
      <c r="T455" s="4">
        <v>-1.88980806</v>
      </c>
    </row>
    <row r="456" spans="1:20" ht="15.75" customHeight="1">
      <c r="A456" s="29" t="s">
        <v>5470</v>
      </c>
      <c r="B456" s="6" t="s">
        <v>622</v>
      </c>
      <c r="C456" s="6">
        <v>0</v>
      </c>
      <c r="D456" s="6">
        <v>8012</v>
      </c>
      <c r="E456" s="6">
        <v>8005</v>
      </c>
      <c r="F456" s="6">
        <v>7</v>
      </c>
      <c r="G456" s="6">
        <v>875</v>
      </c>
      <c r="H456" s="6">
        <v>875</v>
      </c>
      <c r="J456" s="6">
        <v>3076</v>
      </c>
      <c r="K456" s="6">
        <v>37</v>
      </c>
      <c r="L456" s="6">
        <v>187</v>
      </c>
      <c r="M456" s="6">
        <v>272</v>
      </c>
      <c r="N456" s="6">
        <v>312</v>
      </c>
      <c r="O456" s="6">
        <v>1918</v>
      </c>
      <c r="P456" s="6">
        <v>350</v>
      </c>
      <c r="Q456" s="6">
        <v>0.58099999999999996</v>
      </c>
      <c r="R456" s="8">
        <f>VLOOKUP(A456,'Tabela IBGE_Município'!A:B,2)</f>
        <v>31325</v>
      </c>
      <c r="S456" s="4">
        <v>-34.94993109</v>
      </c>
      <c r="T456" s="4">
        <v>-6.6795291229999902</v>
      </c>
    </row>
    <row r="457" spans="1:20" ht="15.75" customHeight="1">
      <c r="A457" s="29" t="s">
        <v>1078</v>
      </c>
      <c r="B457" s="6" t="s">
        <v>615</v>
      </c>
      <c r="C457" s="6">
        <v>0</v>
      </c>
      <c r="D457" s="6">
        <v>8573</v>
      </c>
      <c r="E457" s="6">
        <v>8560</v>
      </c>
      <c r="F457" s="6">
        <v>13</v>
      </c>
      <c r="G457" s="6">
        <v>2173</v>
      </c>
      <c r="H457" s="6">
        <v>1819</v>
      </c>
      <c r="I457" s="6">
        <v>354</v>
      </c>
      <c r="J457" s="6">
        <v>7090</v>
      </c>
      <c r="K457" s="6">
        <v>123</v>
      </c>
      <c r="L457" s="6">
        <v>518</v>
      </c>
      <c r="M457" s="6">
        <v>651</v>
      </c>
      <c r="N457" s="6">
        <v>737</v>
      </c>
      <c r="O457" s="6">
        <v>4368</v>
      </c>
      <c r="P457" s="6">
        <v>693</v>
      </c>
      <c r="Q457" s="6">
        <v>0.60899999999999999</v>
      </c>
      <c r="R457" s="8">
        <f>VLOOKUP(A457,'Tabela IBGE_Município'!A:B,2)</f>
        <v>9096</v>
      </c>
      <c r="S457" s="4">
        <v>-35.009036180000003</v>
      </c>
      <c r="T457" s="4">
        <v>-6.3699923040000002</v>
      </c>
    </row>
    <row r="458" spans="1:20" ht="15.75" customHeight="1">
      <c r="A458" s="29" t="s">
        <v>1079</v>
      </c>
      <c r="B458" s="6" t="s">
        <v>608</v>
      </c>
      <c r="C458" s="6">
        <v>0</v>
      </c>
      <c r="D458" s="6">
        <v>13850</v>
      </c>
      <c r="E458" s="6">
        <v>13850</v>
      </c>
      <c r="F458" s="6">
        <v>0</v>
      </c>
      <c r="G458" s="6">
        <v>3835</v>
      </c>
      <c r="H458" s="6">
        <v>1017</v>
      </c>
      <c r="I458" s="6">
        <v>2818</v>
      </c>
      <c r="J458" s="6">
        <v>3481</v>
      </c>
      <c r="K458" s="6">
        <v>62</v>
      </c>
      <c r="L458" s="6">
        <v>274</v>
      </c>
      <c r="M458" s="6">
        <v>326</v>
      </c>
      <c r="N458" s="6">
        <v>295</v>
      </c>
      <c r="O458" s="6">
        <v>2153</v>
      </c>
      <c r="P458" s="6">
        <v>371</v>
      </c>
      <c r="Q458" s="6">
        <v>0.58899999999999997</v>
      </c>
      <c r="R458" s="8">
        <f>VLOOKUP(A458,'Tabela IBGE_Município'!A:B,2)</f>
        <v>9322</v>
      </c>
      <c r="S458" s="4">
        <v>-44.53609805</v>
      </c>
      <c r="T458" s="4">
        <v>-12.304124699999999</v>
      </c>
    </row>
    <row r="459" spans="1:20" ht="15.75" customHeight="1">
      <c r="A459" s="29" t="s">
        <v>1080</v>
      </c>
      <c r="B459" s="6" t="s">
        <v>604</v>
      </c>
      <c r="C459" s="6">
        <v>0</v>
      </c>
      <c r="D459" s="6">
        <v>36882</v>
      </c>
      <c r="E459" s="6">
        <v>36882</v>
      </c>
      <c r="F459" s="6">
        <v>0</v>
      </c>
      <c r="G459" s="6">
        <v>8024</v>
      </c>
      <c r="H459" s="6">
        <v>4070</v>
      </c>
      <c r="I459" s="6">
        <v>3954</v>
      </c>
      <c r="J459" s="6">
        <v>18500</v>
      </c>
      <c r="K459" s="6">
        <v>324</v>
      </c>
      <c r="L459" s="6">
        <v>1434</v>
      </c>
      <c r="M459" s="6">
        <v>2000</v>
      </c>
      <c r="N459" s="6">
        <v>2294</v>
      </c>
      <c r="O459" s="6">
        <v>11136</v>
      </c>
      <c r="P459" s="6">
        <v>1312</v>
      </c>
      <c r="Q459" s="6">
        <v>0.57799999999999996</v>
      </c>
      <c r="R459" s="8">
        <f>VLOOKUP(A459,'Tabela IBGE_Município'!A:B,2)</f>
        <v>13929</v>
      </c>
      <c r="S459" s="4">
        <v>-49.672753370000002</v>
      </c>
      <c r="T459" s="4">
        <v>-2.7919618609999999</v>
      </c>
    </row>
    <row r="460" spans="1:20" ht="15.75" customHeight="1">
      <c r="A460" s="29" t="s">
        <v>1081</v>
      </c>
      <c r="B460" s="6" t="s">
        <v>608</v>
      </c>
      <c r="C460" s="6">
        <v>0</v>
      </c>
      <c r="D460" s="6">
        <v>20060</v>
      </c>
      <c r="E460" s="6">
        <v>20060</v>
      </c>
      <c r="F460" s="6">
        <v>0</v>
      </c>
      <c r="G460" s="6">
        <v>5727</v>
      </c>
      <c r="H460" s="6">
        <v>2483</v>
      </c>
      <c r="I460" s="6">
        <v>3244</v>
      </c>
      <c r="J460" s="6">
        <v>8309</v>
      </c>
      <c r="K460" s="6">
        <v>134</v>
      </c>
      <c r="L460" s="6">
        <v>623</v>
      </c>
      <c r="M460" s="6">
        <v>782</v>
      </c>
      <c r="N460" s="6">
        <v>770</v>
      </c>
      <c r="O460" s="6">
        <v>5057</v>
      </c>
      <c r="P460" s="6">
        <v>943</v>
      </c>
      <c r="Q460" s="6">
        <v>0.58499999999999996</v>
      </c>
      <c r="R460" s="8">
        <f>VLOOKUP(A460,'Tabela IBGE_Município'!A:B,2)</f>
        <v>48459</v>
      </c>
      <c r="S460" s="4">
        <v>-40.166860909999997</v>
      </c>
      <c r="T460" s="4">
        <v>-11.95935749</v>
      </c>
    </row>
    <row r="461" spans="1:20" ht="15.75" customHeight="1">
      <c r="A461" s="29" t="s">
        <v>5471</v>
      </c>
      <c r="B461" s="6" t="s">
        <v>616</v>
      </c>
      <c r="C461" s="6">
        <v>0</v>
      </c>
      <c r="D461" s="6">
        <v>10516</v>
      </c>
      <c r="E461" s="6">
        <v>10516</v>
      </c>
      <c r="F461" s="6">
        <v>0</v>
      </c>
      <c r="G461" s="6">
        <v>2514</v>
      </c>
      <c r="H461" s="6">
        <v>1587</v>
      </c>
      <c r="I461" s="6">
        <v>927</v>
      </c>
      <c r="J461" s="6">
        <v>6449</v>
      </c>
      <c r="K461" s="6">
        <v>129</v>
      </c>
      <c r="L461" s="6">
        <v>539</v>
      </c>
      <c r="M461" s="6">
        <v>726</v>
      </c>
      <c r="N461" s="6">
        <v>781</v>
      </c>
      <c r="O461" s="6">
        <v>3851</v>
      </c>
      <c r="P461" s="6">
        <v>423</v>
      </c>
      <c r="Q461" s="6">
        <v>0.56399999999999995</v>
      </c>
      <c r="R461" s="8">
        <f>VLOOKUP(A461,'Tabela IBGE_Município'!A:B,2)</f>
        <v>20449</v>
      </c>
      <c r="S461" s="4">
        <v>-45.212815290000002</v>
      </c>
      <c r="T461" s="4">
        <v>-7.8533519589999896</v>
      </c>
    </row>
    <row r="462" spans="1:20" ht="15.75" customHeight="1">
      <c r="A462" s="29" t="s">
        <v>1083</v>
      </c>
      <c r="B462" s="6" t="s">
        <v>606</v>
      </c>
      <c r="C462" s="6">
        <v>0</v>
      </c>
      <c r="D462" s="6">
        <v>6026</v>
      </c>
      <c r="E462" s="6">
        <v>6026</v>
      </c>
      <c r="F462" s="6">
        <v>0</v>
      </c>
      <c r="G462" s="6">
        <v>1717</v>
      </c>
      <c r="H462" s="6">
        <v>958</v>
      </c>
      <c r="I462" s="6">
        <v>759</v>
      </c>
      <c r="J462" s="6">
        <v>3295</v>
      </c>
      <c r="K462" s="6">
        <v>53</v>
      </c>
      <c r="L462" s="6">
        <v>203</v>
      </c>
      <c r="M462" s="6">
        <v>265</v>
      </c>
      <c r="N462" s="6">
        <v>274</v>
      </c>
      <c r="O462" s="6">
        <v>2054</v>
      </c>
      <c r="P462" s="6">
        <v>446</v>
      </c>
      <c r="Q462" s="6">
        <v>0.627</v>
      </c>
      <c r="R462" s="8">
        <f>VLOOKUP(A462,'Tabela IBGE_Município'!A:B,2)</f>
        <v>11671</v>
      </c>
      <c r="S462" s="4">
        <v>-38.720125920000001</v>
      </c>
      <c r="T462" s="4">
        <v>-6.7271620489999897</v>
      </c>
    </row>
    <row r="463" spans="1:20" ht="15.75" customHeight="1">
      <c r="A463" s="29" t="s">
        <v>1084</v>
      </c>
      <c r="B463" s="6" t="s">
        <v>621</v>
      </c>
      <c r="C463" s="6">
        <v>0</v>
      </c>
      <c r="D463" s="6">
        <v>29081</v>
      </c>
      <c r="E463" s="6">
        <v>29066</v>
      </c>
      <c r="F463" s="6">
        <v>15</v>
      </c>
      <c r="G463" s="6">
        <v>9353</v>
      </c>
      <c r="H463" s="6">
        <v>7250</v>
      </c>
      <c r="I463" s="6">
        <v>2103</v>
      </c>
      <c r="J463" s="6">
        <v>22368</v>
      </c>
      <c r="K463" s="6">
        <v>290</v>
      </c>
      <c r="L463" s="6">
        <v>1169</v>
      </c>
      <c r="M463" s="6">
        <v>1667</v>
      </c>
      <c r="N463" s="6">
        <v>2065</v>
      </c>
      <c r="O463" s="6">
        <v>14211</v>
      </c>
      <c r="P463" s="6">
        <v>2966</v>
      </c>
      <c r="Q463" s="6">
        <v>0.7</v>
      </c>
      <c r="R463" s="8">
        <f>VLOOKUP(A463,'Tabela IBGE_Município'!A:B,2)</f>
        <v>6303</v>
      </c>
      <c r="S463" s="4">
        <v>-41.012067739999999</v>
      </c>
      <c r="T463" s="4">
        <v>-19.51424613</v>
      </c>
    </row>
    <row r="464" spans="1:20" ht="15.75" customHeight="1">
      <c r="A464" s="29" t="s">
        <v>1085</v>
      </c>
      <c r="B464" s="6" t="s">
        <v>620</v>
      </c>
      <c r="C464" s="6">
        <v>0</v>
      </c>
      <c r="D464" s="6">
        <v>3702</v>
      </c>
      <c r="E464" s="6">
        <v>3702</v>
      </c>
      <c r="F464" s="6">
        <v>0</v>
      </c>
      <c r="G464" s="6">
        <v>473</v>
      </c>
      <c r="H464" s="6">
        <v>411</v>
      </c>
      <c r="I464" s="6">
        <v>62</v>
      </c>
      <c r="J464" s="6">
        <v>1178</v>
      </c>
      <c r="K464" s="6">
        <v>16</v>
      </c>
      <c r="L464" s="6">
        <v>58</v>
      </c>
      <c r="M464" s="6">
        <v>80</v>
      </c>
      <c r="N464" s="6">
        <v>86</v>
      </c>
      <c r="O464" s="6">
        <v>747</v>
      </c>
      <c r="P464" s="6">
        <v>191</v>
      </c>
      <c r="Q464" s="6">
        <v>0.66900000000000004</v>
      </c>
      <c r="R464" s="8">
        <f>VLOOKUP(A464,'Tabela IBGE_Município'!A:B,2)</f>
        <v>31132</v>
      </c>
      <c r="S464" s="4">
        <v>-49.3564735</v>
      </c>
      <c r="T464" s="4">
        <v>-21.901523780000002</v>
      </c>
    </row>
    <row r="465" spans="1:20" ht="15.75" customHeight="1">
      <c r="A465" s="29" t="s">
        <v>1086</v>
      </c>
      <c r="B465" s="6" t="s">
        <v>602</v>
      </c>
      <c r="C465" s="6">
        <v>0</v>
      </c>
      <c r="D465" s="6">
        <v>7913</v>
      </c>
      <c r="E465" s="6">
        <v>7913</v>
      </c>
      <c r="F465" s="6">
        <v>0</v>
      </c>
      <c r="G465" s="6">
        <v>2548</v>
      </c>
      <c r="H465" s="6">
        <v>1623</v>
      </c>
      <c r="I465" s="6">
        <v>925</v>
      </c>
      <c r="J465" s="6">
        <v>5023</v>
      </c>
      <c r="K465" s="6">
        <v>57</v>
      </c>
      <c r="L465" s="6">
        <v>271</v>
      </c>
      <c r="M465" s="6">
        <v>372</v>
      </c>
      <c r="N465" s="6">
        <v>449</v>
      </c>
      <c r="O465" s="6">
        <v>3115</v>
      </c>
      <c r="P465" s="6">
        <v>759</v>
      </c>
      <c r="Q465" s="6">
        <v>0.67</v>
      </c>
      <c r="R465" s="8">
        <f>VLOOKUP(A465,'Tabela IBGE_Município'!A:B,2)</f>
        <v>5934</v>
      </c>
      <c r="S465" s="4">
        <v>-43.957040640000002</v>
      </c>
      <c r="T465" s="4">
        <v>-19.286437299999999</v>
      </c>
    </row>
    <row r="466" spans="1:20" ht="15.75" customHeight="1">
      <c r="A466" s="29" t="s">
        <v>1087</v>
      </c>
      <c r="B466" s="6" t="s">
        <v>600</v>
      </c>
      <c r="C466" s="6">
        <v>0</v>
      </c>
      <c r="D466" s="6">
        <v>3714</v>
      </c>
      <c r="E466" s="6">
        <v>3714</v>
      </c>
      <c r="F466" s="6">
        <v>0</v>
      </c>
      <c r="G466" s="6">
        <v>1270</v>
      </c>
      <c r="H466" s="6">
        <v>381</v>
      </c>
      <c r="I466" s="6">
        <v>889</v>
      </c>
      <c r="J466" s="6">
        <v>1082</v>
      </c>
      <c r="K466" s="6">
        <v>12</v>
      </c>
      <c r="L466" s="6">
        <v>51</v>
      </c>
      <c r="M466" s="6">
        <v>60</v>
      </c>
      <c r="N466" s="6">
        <v>106</v>
      </c>
      <c r="O466" s="6">
        <v>701</v>
      </c>
      <c r="P466" s="6">
        <v>152</v>
      </c>
      <c r="Q466" s="6">
        <v>0.65500000000000003</v>
      </c>
      <c r="R466" s="8">
        <f>VLOOKUP(A466,'Tabela IBGE_Município'!A:B,2)</f>
        <v>7803</v>
      </c>
      <c r="S466" s="4">
        <v>-52.542744939999999</v>
      </c>
      <c r="T466" s="4">
        <v>-16.201636669999999</v>
      </c>
    </row>
    <row r="467" spans="1:20" ht="15.75" customHeight="1">
      <c r="A467" s="29" t="s">
        <v>5472</v>
      </c>
      <c r="B467" s="6" t="s">
        <v>611</v>
      </c>
      <c r="C467" s="6">
        <v>0</v>
      </c>
      <c r="D467" s="6">
        <v>9586</v>
      </c>
      <c r="E467" s="6">
        <v>9556</v>
      </c>
      <c r="F467" s="6">
        <v>30</v>
      </c>
      <c r="G467" s="6">
        <v>3333</v>
      </c>
      <c r="H467" s="6">
        <v>3257</v>
      </c>
      <c r="I467" s="6">
        <v>76</v>
      </c>
      <c r="J467" s="6">
        <v>7632</v>
      </c>
      <c r="K467" s="6">
        <v>100</v>
      </c>
      <c r="L467" s="6">
        <v>429</v>
      </c>
      <c r="M467" s="6">
        <v>537</v>
      </c>
      <c r="N467" s="6">
        <v>597</v>
      </c>
      <c r="O467" s="6">
        <v>4783</v>
      </c>
      <c r="P467" s="6">
        <v>1186</v>
      </c>
      <c r="Q467" s="6">
        <v>0.746</v>
      </c>
      <c r="R467" s="8">
        <f>VLOOKUP(A467,'Tabela IBGE_Município'!A:B,2)</f>
        <v>5280</v>
      </c>
      <c r="S467" s="4">
        <v>-49.4057028</v>
      </c>
      <c r="T467" s="4">
        <v>-28.98040245</v>
      </c>
    </row>
    <row r="468" spans="1:20" ht="15.75" customHeight="1">
      <c r="A468" s="29" t="s">
        <v>5473</v>
      </c>
      <c r="B468" s="6" t="s">
        <v>611</v>
      </c>
      <c r="C468" s="6">
        <v>0</v>
      </c>
      <c r="D468" s="6">
        <v>8430</v>
      </c>
      <c r="E468" s="6">
        <v>8400</v>
      </c>
      <c r="F468" s="6">
        <v>30</v>
      </c>
      <c r="G468" s="6">
        <v>2890</v>
      </c>
      <c r="H468" s="6">
        <v>2777</v>
      </c>
      <c r="I468" s="6">
        <v>113</v>
      </c>
      <c r="J468" s="6">
        <v>7830</v>
      </c>
      <c r="K468" s="6">
        <v>82</v>
      </c>
      <c r="L468" s="6">
        <v>380</v>
      </c>
      <c r="M468" s="6">
        <v>529</v>
      </c>
      <c r="N468" s="6">
        <v>678</v>
      </c>
      <c r="O468" s="6">
        <v>4641</v>
      </c>
      <c r="P468" s="6">
        <v>1520</v>
      </c>
      <c r="Q468" s="6">
        <v>0.71599999999999997</v>
      </c>
      <c r="R468" s="8">
        <f>VLOOKUP(A468,'Tabela IBGE_Município'!A:B,2)</f>
        <v>13430</v>
      </c>
      <c r="S468" s="4">
        <v>-48.606645880000002</v>
      </c>
      <c r="T468" s="4">
        <v>-26.456429570000001</v>
      </c>
    </row>
    <row r="469" spans="1:20" ht="15.75" customHeight="1">
      <c r="A469" s="29" t="s">
        <v>1090</v>
      </c>
      <c r="B469" s="6" t="s">
        <v>611</v>
      </c>
      <c r="C469" s="6">
        <v>0</v>
      </c>
      <c r="D469" s="6">
        <v>108089</v>
      </c>
      <c r="E469" s="6">
        <v>107010</v>
      </c>
      <c r="F469" s="6">
        <v>1079</v>
      </c>
      <c r="G469" s="6">
        <v>39333</v>
      </c>
      <c r="H469" s="6">
        <v>39333</v>
      </c>
      <c r="J469" s="6">
        <v>90291</v>
      </c>
      <c r="K469" s="6">
        <v>974</v>
      </c>
      <c r="L469" s="6">
        <v>3692</v>
      </c>
      <c r="M469" s="6">
        <v>4664</v>
      </c>
      <c r="N469" s="6">
        <v>5793</v>
      </c>
      <c r="O469" s="6">
        <v>63678</v>
      </c>
      <c r="P469" s="6">
        <v>11490</v>
      </c>
      <c r="Q469" s="6">
        <v>0.84499999999999997</v>
      </c>
      <c r="R469" s="8">
        <f>VLOOKUP(A469,'Tabela IBGE_Município'!A:B,2)</f>
        <v>11035</v>
      </c>
      <c r="S469" s="4">
        <v>-48.634617480000003</v>
      </c>
      <c r="T469" s="4">
        <v>-26.991818609999999</v>
      </c>
    </row>
    <row r="470" spans="1:20" ht="15.75" customHeight="1">
      <c r="A470" s="29" t="s">
        <v>1091</v>
      </c>
      <c r="B470" s="6" t="s">
        <v>611</v>
      </c>
      <c r="C470" s="6">
        <v>0</v>
      </c>
      <c r="D470" s="6">
        <v>8234</v>
      </c>
      <c r="E470" s="6">
        <v>8214</v>
      </c>
      <c r="F470" s="6">
        <v>20</v>
      </c>
      <c r="G470" s="6">
        <v>2902</v>
      </c>
      <c r="H470" s="6">
        <v>2283</v>
      </c>
      <c r="I470" s="6">
        <v>619</v>
      </c>
      <c r="J470" s="6">
        <v>4820</v>
      </c>
      <c r="K470" s="6">
        <v>62</v>
      </c>
      <c r="L470" s="6">
        <v>232</v>
      </c>
      <c r="M470" s="6">
        <v>320</v>
      </c>
      <c r="N470" s="6">
        <v>410</v>
      </c>
      <c r="O470" s="6">
        <v>2937</v>
      </c>
      <c r="P470" s="6">
        <v>859</v>
      </c>
      <c r="Q470" s="6">
        <v>0.72799999999999998</v>
      </c>
      <c r="R470" s="8">
        <f>VLOOKUP(A470,'Tabela IBGE_Município'!A:B,2)</f>
        <v>145796</v>
      </c>
      <c r="S470" s="4">
        <v>-49.590893780000002</v>
      </c>
      <c r="T470" s="4">
        <v>-29.164521270000002</v>
      </c>
    </row>
    <row r="471" spans="1:20" ht="15.75" customHeight="1">
      <c r="A471" s="29" t="s">
        <v>5474</v>
      </c>
      <c r="B471" s="6" t="s">
        <v>611</v>
      </c>
      <c r="C471" s="6">
        <v>0</v>
      </c>
      <c r="D471" s="6">
        <v>17078</v>
      </c>
      <c r="E471" s="6">
        <v>17018</v>
      </c>
      <c r="F471" s="6">
        <v>60</v>
      </c>
      <c r="G471" s="6">
        <v>5426</v>
      </c>
      <c r="H471" s="6">
        <v>4961</v>
      </c>
      <c r="I471" s="6">
        <v>465</v>
      </c>
      <c r="J471" s="6">
        <v>11436</v>
      </c>
      <c r="K471" s="6">
        <v>161</v>
      </c>
      <c r="L471" s="6">
        <v>635</v>
      </c>
      <c r="M471" s="6">
        <v>838</v>
      </c>
      <c r="N471" s="6">
        <v>1048</v>
      </c>
      <c r="O471" s="6">
        <v>7406</v>
      </c>
      <c r="P471" s="6">
        <v>1348</v>
      </c>
      <c r="Q471" s="6">
        <v>0.76</v>
      </c>
      <c r="R471" s="8">
        <f>VLOOKUP(A471,'Tabela IBGE_Município'!A:B,2)</f>
        <v>145796</v>
      </c>
      <c r="S471" s="4">
        <v>-48.675051349999997</v>
      </c>
      <c r="T471" s="4">
        <v>-26.769170540000001</v>
      </c>
    </row>
    <row r="472" spans="1:20" ht="15.75" customHeight="1">
      <c r="A472" s="29" t="s">
        <v>1092</v>
      </c>
      <c r="B472" s="6" t="s">
        <v>617</v>
      </c>
      <c r="C472" s="6">
        <v>0</v>
      </c>
      <c r="D472" s="6">
        <v>10856</v>
      </c>
      <c r="E472" s="6">
        <v>10840</v>
      </c>
      <c r="F472" s="6">
        <v>16</v>
      </c>
      <c r="G472" s="6">
        <v>3786</v>
      </c>
      <c r="H472" s="6">
        <v>3744</v>
      </c>
      <c r="I472" s="6">
        <v>42</v>
      </c>
      <c r="J472" s="6">
        <v>10323</v>
      </c>
      <c r="K472" s="6">
        <v>111</v>
      </c>
      <c r="L472" s="6">
        <v>555</v>
      </c>
      <c r="M472" s="6">
        <v>823</v>
      </c>
      <c r="N472" s="6">
        <v>960</v>
      </c>
      <c r="O472" s="6">
        <v>5933</v>
      </c>
      <c r="P472" s="6">
        <v>1941</v>
      </c>
      <c r="Q472" s="6">
        <v>0.69599999999999995</v>
      </c>
      <c r="R472" s="8">
        <f>VLOOKUP(A472,'Tabela IBGE_Município'!A:B,2)</f>
        <v>11260</v>
      </c>
      <c r="S472" s="4">
        <v>-50.236701080000003</v>
      </c>
      <c r="T472" s="4">
        <v>-30.23975093</v>
      </c>
    </row>
    <row r="473" spans="1:20" ht="15.75" customHeight="1">
      <c r="A473" s="29" t="s">
        <v>1093</v>
      </c>
      <c r="B473" s="6" t="s">
        <v>611</v>
      </c>
      <c r="C473" s="6">
        <v>0</v>
      </c>
      <c r="R473" s="8">
        <f>VLOOKUP(A473,'Tabela IBGE_Município'!A:B,2)</f>
        <v>23772</v>
      </c>
    </row>
    <row r="474" spans="1:20" ht="15.75" customHeight="1">
      <c r="A474" s="29" t="s">
        <v>1094</v>
      </c>
      <c r="B474" s="6" t="s">
        <v>609</v>
      </c>
      <c r="C474" s="6">
        <v>0</v>
      </c>
      <c r="D474" s="6">
        <v>11300</v>
      </c>
      <c r="E474" s="6">
        <v>11284</v>
      </c>
      <c r="F474" s="6">
        <v>16</v>
      </c>
      <c r="G474" s="6">
        <v>3525</v>
      </c>
      <c r="H474" s="6">
        <v>2132</v>
      </c>
      <c r="I474" s="6">
        <v>1393</v>
      </c>
      <c r="J474" s="6">
        <v>6869</v>
      </c>
      <c r="K474" s="6">
        <v>119</v>
      </c>
      <c r="L474" s="6">
        <v>391</v>
      </c>
      <c r="M474" s="6">
        <v>504</v>
      </c>
      <c r="N474" s="6">
        <v>638</v>
      </c>
      <c r="O474" s="6">
        <v>4600</v>
      </c>
      <c r="P474" s="6">
        <v>617</v>
      </c>
      <c r="Q474" s="6">
        <v>0.69599999999999995</v>
      </c>
      <c r="R474" s="8">
        <f>VLOOKUP(A474,'Tabela IBGE_Município'!A:B,2)</f>
        <v>14363</v>
      </c>
      <c r="S474" s="4">
        <v>-49.631755990000002</v>
      </c>
      <c r="T474" s="4">
        <v>-25.578497809999998</v>
      </c>
    </row>
    <row r="475" spans="1:20" ht="15.75" customHeight="1">
      <c r="A475" s="29" t="s">
        <v>1095</v>
      </c>
      <c r="B475" s="6" t="s">
        <v>620</v>
      </c>
      <c r="C475" s="6">
        <v>0</v>
      </c>
      <c r="D475" s="6">
        <v>8160</v>
      </c>
      <c r="E475" s="6">
        <v>8154</v>
      </c>
      <c r="F475" s="6">
        <v>6</v>
      </c>
      <c r="G475" s="6">
        <v>2758</v>
      </c>
      <c r="H475" s="6">
        <v>2536</v>
      </c>
      <c r="I475" s="6">
        <v>222</v>
      </c>
      <c r="J475" s="6">
        <v>7472</v>
      </c>
      <c r="K475" s="6">
        <v>70</v>
      </c>
      <c r="L475" s="6">
        <v>336</v>
      </c>
      <c r="M475" s="6">
        <v>392</v>
      </c>
      <c r="N475" s="6">
        <v>501</v>
      </c>
      <c r="O475" s="6">
        <v>4907</v>
      </c>
      <c r="P475" s="6">
        <v>1266</v>
      </c>
      <c r="Q475" s="6">
        <v>0.76</v>
      </c>
      <c r="R475" s="8">
        <f>VLOOKUP(A475,'Tabela IBGE_Município'!A:B,2)</f>
        <v>12946</v>
      </c>
      <c r="S475" s="4">
        <v>-49.57932769</v>
      </c>
      <c r="T475" s="4">
        <v>-20.73826378</v>
      </c>
    </row>
    <row r="476" spans="1:20" ht="15.75" customHeight="1">
      <c r="A476" s="29" t="s">
        <v>1096</v>
      </c>
      <c r="B476" s="6" t="s">
        <v>614</v>
      </c>
      <c r="C476" s="6">
        <v>0</v>
      </c>
      <c r="D476" s="6">
        <v>83528</v>
      </c>
      <c r="E476" s="6">
        <v>83528</v>
      </c>
      <c r="F476" s="6">
        <v>0</v>
      </c>
      <c r="G476" s="6">
        <v>21319</v>
      </c>
      <c r="H476" s="6">
        <v>18675</v>
      </c>
      <c r="I476" s="6">
        <v>2644</v>
      </c>
      <c r="J476" s="6">
        <v>72567</v>
      </c>
      <c r="K476" s="6">
        <v>1435</v>
      </c>
      <c r="L476" s="6">
        <v>5853</v>
      </c>
      <c r="M476" s="6">
        <v>7561</v>
      </c>
      <c r="N476" s="6">
        <v>8143</v>
      </c>
      <c r="O476" s="6">
        <v>45336</v>
      </c>
      <c r="P476" s="6">
        <v>4239</v>
      </c>
      <c r="Q476" s="6">
        <v>0.68700000000000006</v>
      </c>
      <c r="R476" s="8">
        <f>VLOOKUP(A476,'Tabela IBGE_Município'!A:B,2)</f>
        <v>13092</v>
      </c>
      <c r="S476" s="4">
        <v>-46.038992669999999</v>
      </c>
      <c r="T476" s="4">
        <v>-7.5311699900000004</v>
      </c>
    </row>
    <row r="477" spans="1:20" ht="15.75" customHeight="1">
      <c r="A477" s="29" t="s">
        <v>1097</v>
      </c>
      <c r="B477" s="6" t="s">
        <v>602</v>
      </c>
      <c r="C477" s="6">
        <v>0</v>
      </c>
      <c r="D477" s="6">
        <v>22734</v>
      </c>
      <c r="E477" s="6">
        <v>22734</v>
      </c>
      <c r="F477" s="6">
        <v>0</v>
      </c>
      <c r="G477" s="6">
        <v>8008</v>
      </c>
      <c r="H477" s="6">
        <v>6761</v>
      </c>
      <c r="I477" s="6">
        <v>1247</v>
      </c>
      <c r="J477" s="6">
        <v>19119</v>
      </c>
      <c r="K477" s="6">
        <v>169</v>
      </c>
      <c r="L477" s="6">
        <v>753</v>
      </c>
      <c r="M477" s="6">
        <v>1109</v>
      </c>
      <c r="N477" s="6">
        <v>1473</v>
      </c>
      <c r="O477" s="6">
        <v>12649</v>
      </c>
      <c r="P477" s="6">
        <v>2966</v>
      </c>
      <c r="Q477" s="6">
        <v>0.74099999999999999</v>
      </c>
      <c r="R477" s="8">
        <f>VLOOKUP(A477,'Tabela IBGE_Município'!A:B,2)</f>
        <v>9139</v>
      </c>
      <c r="S477" s="4">
        <v>-45.979044809999998</v>
      </c>
      <c r="T477" s="4">
        <v>-20.011891689999999</v>
      </c>
    </row>
    <row r="478" spans="1:20" ht="15.75" customHeight="1">
      <c r="A478" s="29" t="s">
        <v>1098</v>
      </c>
      <c r="B478" s="6" t="s">
        <v>606</v>
      </c>
      <c r="C478" s="6">
        <v>0</v>
      </c>
      <c r="D478" s="6">
        <v>17315</v>
      </c>
      <c r="E478" s="6">
        <v>17310</v>
      </c>
      <c r="F478" s="6">
        <v>5</v>
      </c>
      <c r="G478" s="6">
        <v>4587</v>
      </c>
      <c r="H478" s="6">
        <v>2425</v>
      </c>
      <c r="I478" s="6">
        <v>2162</v>
      </c>
      <c r="J478" s="6">
        <v>8748</v>
      </c>
      <c r="K478" s="6">
        <v>135</v>
      </c>
      <c r="L478" s="6">
        <v>614</v>
      </c>
      <c r="M478" s="6">
        <v>790</v>
      </c>
      <c r="N478" s="6">
        <v>995</v>
      </c>
      <c r="O478" s="6">
        <v>5254</v>
      </c>
      <c r="P478" s="6">
        <v>960</v>
      </c>
      <c r="Q478" s="6">
        <v>0.60599999999999998</v>
      </c>
      <c r="R478" s="8">
        <f>VLOOKUP(A478,'Tabela IBGE_Município'!A:B,2)</f>
        <v>95929</v>
      </c>
      <c r="S478" s="4">
        <v>-38.925784800000002</v>
      </c>
      <c r="T478" s="4">
        <v>-5.3150473040000001</v>
      </c>
    </row>
    <row r="479" spans="1:20" ht="15.75" customHeight="1">
      <c r="A479" s="29" t="s">
        <v>1099</v>
      </c>
      <c r="B479" s="6" t="s">
        <v>620</v>
      </c>
      <c r="C479" s="6">
        <v>0</v>
      </c>
      <c r="D479" s="6">
        <v>10223</v>
      </c>
      <c r="E479" s="6">
        <v>10217</v>
      </c>
      <c r="F479" s="6">
        <v>6</v>
      </c>
      <c r="G479" s="6">
        <v>3285</v>
      </c>
      <c r="H479" s="6">
        <v>2641</v>
      </c>
      <c r="I479" s="6">
        <v>644</v>
      </c>
      <c r="J479" s="6">
        <v>8098</v>
      </c>
      <c r="K479" s="6">
        <v>108</v>
      </c>
      <c r="L479" s="6">
        <v>455</v>
      </c>
      <c r="M479" s="6">
        <v>545</v>
      </c>
      <c r="N479" s="6">
        <v>704</v>
      </c>
      <c r="O479" s="6">
        <v>5112</v>
      </c>
      <c r="P479" s="6">
        <v>1174</v>
      </c>
      <c r="Q479" s="6">
        <v>0.73299999999999998</v>
      </c>
      <c r="R479" s="8">
        <f>VLOOKUP(A479,'Tabela IBGE_Município'!A:B,2)</f>
        <v>23898</v>
      </c>
      <c r="S479" s="4">
        <v>-44.323330130000002</v>
      </c>
      <c r="T479" s="4">
        <v>-22.682615999999999</v>
      </c>
    </row>
    <row r="480" spans="1:20" ht="15.75" customHeight="1">
      <c r="A480" s="29" t="s">
        <v>1100</v>
      </c>
      <c r="B480" s="6" t="s">
        <v>622</v>
      </c>
      <c r="C480" s="6">
        <v>0</v>
      </c>
      <c r="D480" s="6">
        <v>21851</v>
      </c>
      <c r="E480" s="6">
        <v>21851</v>
      </c>
      <c r="F480" s="6">
        <v>0</v>
      </c>
      <c r="G480" s="6">
        <v>5940</v>
      </c>
      <c r="H480" s="6">
        <v>2454</v>
      </c>
      <c r="I480" s="6">
        <v>3486</v>
      </c>
      <c r="J480" s="6">
        <v>9213</v>
      </c>
      <c r="K480" s="6">
        <v>127</v>
      </c>
      <c r="L480" s="6">
        <v>570</v>
      </c>
      <c r="M480" s="6">
        <v>818</v>
      </c>
      <c r="N480" s="6">
        <v>943</v>
      </c>
      <c r="O480" s="6">
        <v>5561</v>
      </c>
      <c r="P480" s="6">
        <v>1194</v>
      </c>
      <c r="Q480" s="6">
        <v>0.56799999999999995</v>
      </c>
      <c r="R480" s="8">
        <f>VLOOKUP(A480,'Tabela IBGE_Município'!A:B,2)</f>
        <v>18256</v>
      </c>
      <c r="S480" s="4">
        <v>-35.631599899999998</v>
      </c>
      <c r="T480" s="4">
        <v>-6.7496372750000004</v>
      </c>
    </row>
    <row r="481" spans="1:20" ht="15.75" customHeight="1">
      <c r="A481" s="29" t="s">
        <v>1101</v>
      </c>
      <c r="B481" s="6" t="s">
        <v>602</v>
      </c>
      <c r="C481" s="6">
        <v>0</v>
      </c>
      <c r="D481" s="6">
        <v>4987</v>
      </c>
      <c r="E481" s="6">
        <v>4987</v>
      </c>
      <c r="F481" s="6">
        <v>0</v>
      </c>
      <c r="G481" s="6">
        <v>1520</v>
      </c>
      <c r="H481" s="6">
        <v>734</v>
      </c>
      <c r="I481" s="6">
        <v>786</v>
      </c>
      <c r="J481" s="6">
        <v>1789</v>
      </c>
      <c r="K481" s="6">
        <v>16</v>
      </c>
      <c r="L481" s="6">
        <v>85</v>
      </c>
      <c r="M481" s="6">
        <v>146</v>
      </c>
      <c r="N481" s="6">
        <v>146</v>
      </c>
      <c r="O481" s="6">
        <v>1077</v>
      </c>
      <c r="P481" s="6">
        <v>319</v>
      </c>
      <c r="Q481" s="6">
        <v>0.59899999999999998</v>
      </c>
      <c r="R481" s="8">
        <f>VLOOKUP(A481,'Tabela IBGE_Município'!A:B,2)</f>
        <v>10993</v>
      </c>
      <c r="S481" s="4">
        <v>-40.55888642</v>
      </c>
      <c r="T481" s="4">
        <v>-15.884976979999999</v>
      </c>
    </row>
    <row r="482" spans="1:20" ht="15.75" customHeight="1">
      <c r="A482" s="29" t="s">
        <v>5475</v>
      </c>
      <c r="B482" s="6" t="s">
        <v>602</v>
      </c>
      <c r="C482" s="6">
        <v>0</v>
      </c>
      <c r="D482" s="6">
        <v>5338</v>
      </c>
      <c r="E482" s="6">
        <v>5324</v>
      </c>
      <c r="F482" s="6">
        <v>14</v>
      </c>
      <c r="G482" s="6">
        <v>1705</v>
      </c>
      <c r="H482" s="6">
        <v>1562</v>
      </c>
      <c r="I482" s="6">
        <v>143</v>
      </c>
      <c r="J482" s="6">
        <v>4824</v>
      </c>
      <c r="K482" s="6">
        <v>63</v>
      </c>
      <c r="L482" s="6">
        <v>234</v>
      </c>
      <c r="M482" s="6">
        <v>336</v>
      </c>
      <c r="N482" s="6">
        <v>434</v>
      </c>
      <c r="O482" s="6">
        <v>3168</v>
      </c>
      <c r="P482" s="6">
        <v>589</v>
      </c>
      <c r="Q482" s="6">
        <v>0.69</v>
      </c>
      <c r="R482" s="8">
        <f>VLOOKUP(A482,'Tabela IBGE_Município'!A:B,2)</f>
        <v>21269</v>
      </c>
      <c r="S482" s="4">
        <v>-46.38526298</v>
      </c>
      <c r="T482" s="4">
        <v>-21.724868539999999</v>
      </c>
    </row>
    <row r="483" spans="1:20" ht="15.75" customHeight="1">
      <c r="A483" s="29" t="s">
        <v>1103</v>
      </c>
      <c r="B483" s="6" t="s">
        <v>611</v>
      </c>
      <c r="C483" s="6">
        <v>0</v>
      </c>
      <c r="D483" s="6">
        <v>2906</v>
      </c>
      <c r="E483" s="6">
        <v>2906</v>
      </c>
      <c r="F483" s="6">
        <v>0</v>
      </c>
      <c r="G483" s="6">
        <v>903</v>
      </c>
      <c r="H483" s="6">
        <v>303</v>
      </c>
      <c r="I483" s="6">
        <v>600</v>
      </c>
      <c r="J483" s="6">
        <v>928</v>
      </c>
      <c r="K483" s="6">
        <v>9</v>
      </c>
      <c r="L483" s="6">
        <v>51</v>
      </c>
      <c r="M483" s="6">
        <v>71</v>
      </c>
      <c r="N483" s="6">
        <v>95</v>
      </c>
      <c r="O483" s="6">
        <v>550</v>
      </c>
      <c r="P483" s="6">
        <v>152</v>
      </c>
      <c r="Q483" s="6">
        <v>0.67200000000000004</v>
      </c>
      <c r="R483" s="8">
        <f>VLOOKUP(A483,'Tabela IBGE_Município'!A:B,2)</f>
        <v>4766</v>
      </c>
      <c r="S483" s="4">
        <v>-53.641049590000002</v>
      </c>
      <c r="T483" s="4">
        <v>-26.768937899999901</v>
      </c>
    </row>
    <row r="484" spans="1:20" ht="15.75" customHeight="1">
      <c r="A484" s="29" t="s">
        <v>1104</v>
      </c>
      <c r="B484" s="6" t="s">
        <v>609</v>
      </c>
      <c r="C484" s="6">
        <v>0</v>
      </c>
      <c r="D484" s="6">
        <v>32184</v>
      </c>
      <c r="E484" s="6">
        <v>32135</v>
      </c>
      <c r="F484" s="6">
        <v>49</v>
      </c>
      <c r="G484" s="6">
        <v>10083</v>
      </c>
      <c r="H484" s="6">
        <v>8907</v>
      </c>
      <c r="I484" s="6">
        <v>1176</v>
      </c>
      <c r="J484" s="6">
        <v>28258</v>
      </c>
      <c r="K484" s="6">
        <v>378</v>
      </c>
      <c r="L484" s="6">
        <v>1482</v>
      </c>
      <c r="M484" s="6">
        <v>1972</v>
      </c>
      <c r="N484" s="6">
        <v>2338</v>
      </c>
      <c r="O484" s="6">
        <v>18299</v>
      </c>
      <c r="P484" s="6">
        <v>3789</v>
      </c>
      <c r="Q484" s="6">
        <v>0.72699999999999998</v>
      </c>
      <c r="R484" s="8">
        <f>VLOOKUP(A484,'Tabela IBGE_Município'!A:B,2)</f>
        <v>2648</v>
      </c>
      <c r="S484" s="4">
        <v>-50.371873020000002</v>
      </c>
      <c r="T484" s="4">
        <v>-23.092480500000001</v>
      </c>
    </row>
    <row r="485" spans="1:20" ht="15.75" customHeight="1">
      <c r="A485" s="29" t="s">
        <v>1104</v>
      </c>
      <c r="B485" s="6" t="s">
        <v>624</v>
      </c>
      <c r="C485" s="6">
        <v>0</v>
      </c>
      <c r="D485" s="6">
        <v>6609</v>
      </c>
      <c r="E485" s="6">
        <v>6607</v>
      </c>
      <c r="F485" s="6">
        <v>2</v>
      </c>
      <c r="G485" s="6">
        <v>2345</v>
      </c>
      <c r="H485" s="6">
        <v>1588</v>
      </c>
      <c r="I485" s="6">
        <v>757</v>
      </c>
      <c r="J485" s="6">
        <v>4498</v>
      </c>
      <c r="K485" s="6">
        <v>78</v>
      </c>
      <c r="L485" s="6">
        <v>227</v>
      </c>
      <c r="M485" s="6">
        <v>345</v>
      </c>
      <c r="N485" s="6">
        <v>403</v>
      </c>
      <c r="O485" s="6">
        <v>2851</v>
      </c>
      <c r="P485" s="6">
        <v>594</v>
      </c>
      <c r="Q485" s="6">
        <v>0.68</v>
      </c>
      <c r="R485" s="8">
        <f>VLOOKUP(A485,'Tabela IBGE_Município'!A:B,2)</f>
        <v>2648</v>
      </c>
      <c r="S485" s="4">
        <v>-54.363193889999998</v>
      </c>
      <c r="T485" s="4">
        <v>-19.920920299999999</v>
      </c>
    </row>
    <row r="486" spans="1:20" ht="15.75" customHeight="1">
      <c r="A486" s="29" t="s">
        <v>5476</v>
      </c>
      <c r="B486" s="6" t="s">
        <v>613</v>
      </c>
      <c r="C486" s="6">
        <v>0</v>
      </c>
      <c r="D486" s="6">
        <v>3122</v>
      </c>
      <c r="E486" s="6">
        <v>3122</v>
      </c>
      <c r="F486" s="6">
        <v>0</v>
      </c>
      <c r="G486" s="6">
        <v>918</v>
      </c>
      <c r="H486" s="6">
        <v>486</v>
      </c>
      <c r="I486" s="6">
        <v>432</v>
      </c>
      <c r="J486" s="6">
        <v>1684</v>
      </c>
      <c r="K486" s="6">
        <v>34</v>
      </c>
      <c r="L486" s="6">
        <v>123</v>
      </c>
      <c r="M486" s="6">
        <v>201</v>
      </c>
      <c r="N486" s="6">
        <v>184</v>
      </c>
      <c r="O486" s="6">
        <v>1022</v>
      </c>
      <c r="P486" s="6">
        <v>120</v>
      </c>
      <c r="Q486" s="6">
        <v>0.63800000000000001</v>
      </c>
      <c r="R486" s="8">
        <f>VLOOKUP(A486,'Tabela IBGE_Município'!A:B,2)</f>
        <v>7266</v>
      </c>
      <c r="S486" s="4">
        <v>-48.578380600000003</v>
      </c>
      <c r="T486" s="4">
        <v>-7.7648591409999996</v>
      </c>
    </row>
    <row r="487" spans="1:20" ht="15.75" customHeight="1">
      <c r="A487" s="29" t="s">
        <v>1106</v>
      </c>
      <c r="B487" s="6" t="s">
        <v>604</v>
      </c>
      <c r="C487" s="6">
        <v>0</v>
      </c>
      <c r="D487" s="6">
        <v>3431</v>
      </c>
      <c r="E487" s="6">
        <v>3431</v>
      </c>
      <c r="F487" s="6">
        <v>0</v>
      </c>
      <c r="G487" s="6">
        <v>982</v>
      </c>
      <c r="H487" s="6">
        <v>361</v>
      </c>
      <c r="I487" s="6">
        <v>621</v>
      </c>
      <c r="J487" s="6">
        <v>1256</v>
      </c>
      <c r="K487" s="6">
        <v>18</v>
      </c>
      <c r="L487" s="6">
        <v>94</v>
      </c>
      <c r="M487" s="6">
        <v>126</v>
      </c>
      <c r="N487" s="6">
        <v>139</v>
      </c>
      <c r="O487" s="6">
        <v>779</v>
      </c>
      <c r="P487" s="6">
        <v>100</v>
      </c>
      <c r="Q487" s="6">
        <v>0.59399999999999997</v>
      </c>
      <c r="R487" s="8">
        <f>VLOOKUP(A487,'Tabela IBGE_Município'!A:B,2)</f>
        <v>31211</v>
      </c>
      <c r="S487" s="4">
        <v>-50.406047119999997</v>
      </c>
      <c r="T487" s="4">
        <v>-7.3510721920000002</v>
      </c>
    </row>
    <row r="488" spans="1:20" ht="15.75" customHeight="1">
      <c r="A488" s="29" t="s">
        <v>1107</v>
      </c>
      <c r="B488" s="6" t="s">
        <v>608</v>
      </c>
      <c r="C488" s="6">
        <v>0</v>
      </c>
      <c r="D488" s="6">
        <v>11814</v>
      </c>
      <c r="E488" s="6">
        <v>11809</v>
      </c>
      <c r="F488" s="6">
        <v>5</v>
      </c>
      <c r="G488" s="6">
        <v>2664</v>
      </c>
      <c r="H488" s="6">
        <v>1183</v>
      </c>
      <c r="I488" s="6">
        <v>1481</v>
      </c>
      <c r="J488" s="6">
        <v>4031</v>
      </c>
      <c r="K488" s="6">
        <v>61</v>
      </c>
      <c r="L488" s="6">
        <v>247</v>
      </c>
      <c r="M488" s="6">
        <v>314</v>
      </c>
      <c r="N488" s="6">
        <v>437</v>
      </c>
      <c r="O488" s="6">
        <v>2418</v>
      </c>
      <c r="P488" s="6">
        <v>554</v>
      </c>
      <c r="Q488" s="6">
        <v>0.57899999999999996</v>
      </c>
      <c r="R488" s="8">
        <f>VLOOKUP(A488,'Tabela IBGE_Município'!A:B,2)</f>
        <v>3592</v>
      </c>
      <c r="S488" s="4">
        <v>-38.611869630000001</v>
      </c>
      <c r="T488" s="4">
        <v>-10.574091940000001</v>
      </c>
    </row>
    <row r="489" spans="1:20" ht="15.75" customHeight="1">
      <c r="A489" s="29" t="s">
        <v>1108</v>
      </c>
      <c r="B489" s="6" t="s">
        <v>617</v>
      </c>
      <c r="C489" s="6">
        <v>0</v>
      </c>
      <c r="D489" s="6">
        <v>5741</v>
      </c>
      <c r="E489" s="6">
        <v>5736</v>
      </c>
      <c r="F489" s="6">
        <v>5</v>
      </c>
      <c r="G489" s="6">
        <v>1851</v>
      </c>
      <c r="H489" s="6">
        <v>981</v>
      </c>
      <c r="I489" s="6">
        <v>870</v>
      </c>
      <c r="J489" s="6">
        <v>2969</v>
      </c>
      <c r="K489" s="6">
        <v>30</v>
      </c>
      <c r="L489" s="6">
        <v>121</v>
      </c>
      <c r="M489" s="6">
        <v>183</v>
      </c>
      <c r="N489" s="6">
        <v>218</v>
      </c>
      <c r="O489" s="6">
        <v>2034</v>
      </c>
      <c r="P489" s="6">
        <v>383</v>
      </c>
      <c r="Q489" s="6">
        <v>0.748</v>
      </c>
      <c r="R489" s="8">
        <f>VLOOKUP(A489,'Tabela IBGE_Município'!A:B,2)</f>
        <v>3262</v>
      </c>
      <c r="S489" s="4">
        <v>-51.497537680000001</v>
      </c>
      <c r="T489" s="4">
        <v>-29.380864070000001</v>
      </c>
    </row>
    <row r="490" spans="1:20" ht="15.75" customHeight="1">
      <c r="A490" s="29" t="s">
        <v>5477</v>
      </c>
      <c r="B490" s="6" t="s">
        <v>620</v>
      </c>
      <c r="C490" s="6">
        <v>0</v>
      </c>
      <c r="D490" s="6">
        <v>3116</v>
      </c>
      <c r="E490" s="6">
        <v>3108</v>
      </c>
      <c r="F490" s="6">
        <v>8</v>
      </c>
      <c r="G490" s="6">
        <v>1027</v>
      </c>
      <c r="H490" s="6">
        <v>648</v>
      </c>
      <c r="I490" s="6">
        <v>379</v>
      </c>
      <c r="J490" s="6">
        <v>1908</v>
      </c>
      <c r="K490" s="6">
        <v>28</v>
      </c>
      <c r="L490" s="6">
        <v>106</v>
      </c>
      <c r="M490" s="6">
        <v>149</v>
      </c>
      <c r="N490" s="6">
        <v>173</v>
      </c>
      <c r="O490" s="6">
        <v>1148</v>
      </c>
      <c r="P490" s="6">
        <v>304</v>
      </c>
      <c r="Q490" s="6">
        <v>0.71099999999999997</v>
      </c>
      <c r="R490" s="8">
        <f>VLOOKUP(A490,'Tabela IBGE_Município'!A:B,2)</f>
        <v>13240</v>
      </c>
      <c r="S490" s="4">
        <v>-49.566063899999897</v>
      </c>
      <c r="T490" s="4">
        <v>-23.627110519999999</v>
      </c>
    </row>
    <row r="491" spans="1:20" ht="15.75" customHeight="1">
      <c r="A491" s="29" t="s">
        <v>5478</v>
      </c>
      <c r="B491" s="6" t="s">
        <v>602</v>
      </c>
      <c r="C491" s="6">
        <v>0</v>
      </c>
      <c r="D491" s="6">
        <v>28442</v>
      </c>
      <c r="E491" s="6">
        <v>28430</v>
      </c>
      <c r="F491" s="6">
        <v>12</v>
      </c>
      <c r="G491" s="6">
        <v>8514</v>
      </c>
      <c r="H491" s="6">
        <v>7692</v>
      </c>
      <c r="I491" s="6">
        <v>822</v>
      </c>
      <c r="J491" s="6">
        <v>25126</v>
      </c>
      <c r="K491" s="6">
        <v>372</v>
      </c>
      <c r="L491" s="6">
        <v>1407</v>
      </c>
      <c r="M491" s="6">
        <v>1840</v>
      </c>
      <c r="N491" s="6">
        <v>2225</v>
      </c>
      <c r="O491" s="6">
        <v>16987</v>
      </c>
      <c r="P491" s="6">
        <v>2295</v>
      </c>
      <c r="Q491" s="6">
        <v>0.72199999999999998</v>
      </c>
      <c r="R491" s="8">
        <f>VLOOKUP(A491,'Tabela IBGE_Município'!A:B,2)</f>
        <v>6202</v>
      </c>
      <c r="S491" s="4">
        <v>-43.484882470000002</v>
      </c>
      <c r="T491" s="4">
        <v>-19.935847429999999</v>
      </c>
    </row>
    <row r="492" spans="1:20" ht="15.75" customHeight="1">
      <c r="A492" s="29" t="s">
        <v>5479</v>
      </c>
      <c r="B492" s="6" t="s">
        <v>617</v>
      </c>
      <c r="C492" s="6">
        <v>0</v>
      </c>
      <c r="D492" s="6">
        <v>6529</v>
      </c>
      <c r="E492" s="6">
        <v>6523</v>
      </c>
      <c r="F492" s="6">
        <v>6</v>
      </c>
      <c r="G492" s="6">
        <v>2097</v>
      </c>
      <c r="H492" s="6">
        <v>1334</v>
      </c>
      <c r="I492" s="6">
        <v>763</v>
      </c>
      <c r="J492" s="6">
        <v>3687</v>
      </c>
      <c r="K492" s="6">
        <v>39</v>
      </c>
      <c r="L492" s="6">
        <v>160</v>
      </c>
      <c r="M492" s="6">
        <v>239</v>
      </c>
      <c r="N492" s="6">
        <v>299</v>
      </c>
      <c r="O492" s="6">
        <v>2379</v>
      </c>
      <c r="P492" s="6">
        <v>571</v>
      </c>
      <c r="Q492" s="6">
        <v>0.72</v>
      </c>
      <c r="R492" s="8">
        <f>VLOOKUP(A492,'Tabela IBGE_Município'!A:B,2)</f>
        <v>3498</v>
      </c>
      <c r="S492" s="4">
        <v>-52.377750329999998</v>
      </c>
      <c r="T492" s="4">
        <v>-27.617092570000001</v>
      </c>
    </row>
    <row r="493" spans="1:20" ht="15.75" customHeight="1">
      <c r="A493" s="29" t="s">
        <v>5480</v>
      </c>
      <c r="B493" s="6" t="s">
        <v>614</v>
      </c>
      <c r="C493" s="6">
        <v>0</v>
      </c>
      <c r="D493" s="6">
        <v>17841</v>
      </c>
      <c r="E493" s="6">
        <v>17841</v>
      </c>
      <c r="F493" s="6">
        <v>0</v>
      </c>
      <c r="G493" s="6">
        <v>4735</v>
      </c>
      <c r="H493" s="6">
        <v>2832</v>
      </c>
      <c r="I493" s="6">
        <v>1903</v>
      </c>
      <c r="J493" s="6">
        <v>10327</v>
      </c>
      <c r="K493" s="6">
        <v>149</v>
      </c>
      <c r="L493" s="6">
        <v>652</v>
      </c>
      <c r="M493" s="6">
        <v>890</v>
      </c>
      <c r="N493" s="6">
        <v>941</v>
      </c>
      <c r="O493" s="6">
        <v>6637</v>
      </c>
      <c r="P493" s="6">
        <v>1058</v>
      </c>
      <c r="Q493" s="6">
        <v>0.59</v>
      </c>
      <c r="R493" s="8">
        <f>VLOOKUP(A493,'Tabela IBGE_Município'!A:B,2)</f>
        <v>32866</v>
      </c>
      <c r="S493" s="4">
        <v>-43.0264527</v>
      </c>
      <c r="T493" s="4">
        <v>-6.7589552060000004</v>
      </c>
    </row>
    <row r="494" spans="1:20" ht="15.75" customHeight="1">
      <c r="A494" s="29" t="s">
        <v>5481</v>
      </c>
      <c r="B494" s="6" t="s">
        <v>618</v>
      </c>
      <c r="C494" s="6">
        <v>0</v>
      </c>
      <c r="D494" s="6">
        <v>7591</v>
      </c>
      <c r="E494" s="6">
        <v>7591</v>
      </c>
      <c r="F494" s="6">
        <v>0</v>
      </c>
      <c r="G494" s="6">
        <v>2202</v>
      </c>
      <c r="H494" s="6">
        <v>988</v>
      </c>
      <c r="I494" s="6">
        <v>1214</v>
      </c>
      <c r="J494" s="6">
        <v>3409</v>
      </c>
      <c r="K494" s="6">
        <v>43</v>
      </c>
      <c r="L494" s="6">
        <v>212</v>
      </c>
      <c r="M494" s="6">
        <v>319</v>
      </c>
      <c r="N494" s="6">
        <v>330</v>
      </c>
      <c r="O494" s="6">
        <v>2071</v>
      </c>
      <c r="P494" s="6">
        <v>434</v>
      </c>
      <c r="Q494" s="6">
        <v>0.6</v>
      </c>
      <c r="R494" s="8">
        <f>VLOOKUP(A494,'Tabela IBGE_Município'!A:B,2)</f>
        <v>6620</v>
      </c>
      <c r="S494" s="4">
        <v>-55.967121130000002</v>
      </c>
      <c r="T494" s="4">
        <v>-16.195099450000001</v>
      </c>
    </row>
    <row r="495" spans="1:20" ht="15.75" customHeight="1">
      <c r="A495" s="29" t="s">
        <v>5482</v>
      </c>
      <c r="B495" s="6" t="s">
        <v>602</v>
      </c>
      <c r="C495" s="6">
        <v>0</v>
      </c>
      <c r="D495" s="6">
        <v>5720</v>
      </c>
      <c r="E495" s="6">
        <v>5720</v>
      </c>
      <c r="F495" s="6">
        <v>0</v>
      </c>
      <c r="G495" s="6">
        <v>1773</v>
      </c>
      <c r="H495" s="6">
        <v>1256</v>
      </c>
      <c r="I495" s="6">
        <v>517</v>
      </c>
      <c r="J495" s="6">
        <v>4516</v>
      </c>
      <c r="K495" s="6">
        <v>33</v>
      </c>
      <c r="L495" s="6">
        <v>243</v>
      </c>
      <c r="M495" s="6">
        <v>331</v>
      </c>
      <c r="N495" s="6">
        <v>394</v>
      </c>
      <c r="O495" s="6">
        <v>2742</v>
      </c>
      <c r="P495" s="6">
        <v>773</v>
      </c>
      <c r="Q495" s="6">
        <v>0.64900000000000002</v>
      </c>
      <c r="R495" s="8">
        <f>VLOOKUP(A495,'Tabela IBGE_Município'!A:B,2)</f>
        <v>18924</v>
      </c>
      <c r="S495" s="4">
        <v>-42.239146580000003</v>
      </c>
      <c r="T495" s="4">
        <v>-21.24788234</v>
      </c>
    </row>
    <row r="496" spans="1:20" ht="15.75" customHeight="1">
      <c r="A496" s="29" t="s">
        <v>5483</v>
      </c>
      <c r="B496" s="6" t="s">
        <v>617</v>
      </c>
      <c r="C496" s="6">
        <v>0</v>
      </c>
      <c r="D496" s="6">
        <v>7018</v>
      </c>
      <c r="E496" s="6">
        <v>7018</v>
      </c>
      <c r="F496" s="6">
        <v>0</v>
      </c>
      <c r="G496" s="6">
        <v>2357</v>
      </c>
      <c r="H496" s="6">
        <v>276</v>
      </c>
      <c r="I496" s="6">
        <v>2081</v>
      </c>
      <c r="J496" s="6">
        <v>696</v>
      </c>
      <c r="K496" s="6">
        <v>9</v>
      </c>
      <c r="L496" s="6">
        <v>24</v>
      </c>
      <c r="M496" s="6">
        <v>35</v>
      </c>
      <c r="N496" s="6">
        <v>53</v>
      </c>
      <c r="O496" s="6">
        <v>467</v>
      </c>
      <c r="P496" s="6">
        <v>108</v>
      </c>
      <c r="Q496" s="6">
        <v>0.61</v>
      </c>
      <c r="R496" s="8">
        <f>VLOOKUP(A496,'Tabela IBGE_Município'!A:B,2)</f>
        <v>8164</v>
      </c>
      <c r="S496" s="4">
        <v>-51.73766947</v>
      </c>
      <c r="T496" s="4">
        <v>-30.390483849999999</v>
      </c>
    </row>
    <row r="497" spans="1:20" ht="15.75" customHeight="1">
      <c r="A497" s="29" t="s">
        <v>1116</v>
      </c>
      <c r="B497" s="6" t="s">
        <v>615</v>
      </c>
      <c r="C497" s="6">
        <v>0</v>
      </c>
      <c r="D497" s="6">
        <v>24182</v>
      </c>
      <c r="E497" s="6">
        <v>24182</v>
      </c>
      <c r="F497" s="6">
        <v>0</v>
      </c>
      <c r="G497" s="6">
        <v>6770</v>
      </c>
      <c r="H497" s="6">
        <v>4312</v>
      </c>
      <c r="I497" s="6">
        <v>2458</v>
      </c>
      <c r="J497" s="6">
        <v>15695</v>
      </c>
      <c r="K497" s="6">
        <v>297</v>
      </c>
      <c r="L497" s="6">
        <v>1170</v>
      </c>
      <c r="M497" s="6">
        <v>1508</v>
      </c>
      <c r="N497" s="6">
        <v>1636</v>
      </c>
      <c r="O497" s="6">
        <v>9756</v>
      </c>
      <c r="P497" s="6">
        <v>1328</v>
      </c>
      <c r="Q497" s="6">
        <v>0.57399999999999995</v>
      </c>
      <c r="R497" s="8">
        <f>VLOOKUP(A497,'Tabela IBGE_Município'!A:B,2)</f>
        <v>7519</v>
      </c>
      <c r="S497" s="4">
        <v>-37.618180199999998</v>
      </c>
      <c r="T497" s="4">
        <v>-5.0766181049999997</v>
      </c>
    </row>
    <row r="498" spans="1:20" ht="15.75" customHeight="1">
      <c r="A498" s="29" t="s">
        <v>1116</v>
      </c>
      <c r="B498" s="6" t="s">
        <v>622</v>
      </c>
      <c r="C498" s="6">
        <v>0</v>
      </c>
      <c r="D498" s="6">
        <v>4220</v>
      </c>
      <c r="E498" s="6">
        <v>4220</v>
      </c>
      <c r="F498" s="6">
        <v>0</v>
      </c>
      <c r="G498" s="6">
        <v>1300</v>
      </c>
      <c r="H498" s="6">
        <v>1008</v>
      </c>
      <c r="I498" s="6">
        <v>292</v>
      </c>
      <c r="J498" s="6">
        <v>3187</v>
      </c>
      <c r="K498" s="6">
        <v>62</v>
      </c>
      <c r="L498" s="6">
        <v>212</v>
      </c>
      <c r="M498" s="6">
        <v>296</v>
      </c>
      <c r="N498" s="6">
        <v>292</v>
      </c>
      <c r="O498" s="6">
        <v>1907</v>
      </c>
      <c r="P498" s="6">
        <v>418</v>
      </c>
      <c r="Q498" s="6">
        <v>0.56000000000000005</v>
      </c>
      <c r="R498" s="8">
        <f>VLOOKUP(A498,'Tabela IBGE_Município'!A:B,2)</f>
        <v>7519</v>
      </c>
      <c r="S498" s="4">
        <v>-36.253041349999997</v>
      </c>
      <c r="T498" s="4">
        <v>-6.6424050350000003</v>
      </c>
    </row>
    <row r="499" spans="1:20" ht="15.75" customHeight="1">
      <c r="A499" s="29" t="s">
        <v>1117</v>
      </c>
      <c r="B499" s="6" t="s">
        <v>602</v>
      </c>
      <c r="C499" s="6">
        <v>0</v>
      </c>
      <c r="D499" s="6">
        <v>126284</v>
      </c>
      <c r="E499" s="6">
        <v>126228</v>
      </c>
      <c r="F499" s="6">
        <v>56</v>
      </c>
      <c r="G499" s="6">
        <v>39569</v>
      </c>
      <c r="H499" s="6">
        <v>36510</v>
      </c>
      <c r="I499" s="6">
        <v>3059</v>
      </c>
      <c r="J499" s="6">
        <v>114563</v>
      </c>
      <c r="K499" s="6">
        <v>1336</v>
      </c>
      <c r="L499" s="6">
        <v>5409</v>
      </c>
      <c r="M499" s="6">
        <v>7330</v>
      </c>
      <c r="N499" s="6">
        <v>9160</v>
      </c>
      <c r="O499" s="6">
        <v>76931</v>
      </c>
      <c r="P499" s="6">
        <v>14397</v>
      </c>
      <c r="Q499" s="6">
        <v>0.76900000000000002</v>
      </c>
      <c r="R499" s="8">
        <f>VLOOKUP(A499,'Tabela IBGE_Município'!A:B,2)</f>
        <v>4964</v>
      </c>
      <c r="S499" s="4">
        <v>-43.776193319999997</v>
      </c>
      <c r="T499" s="4">
        <v>-21.224915379999999</v>
      </c>
    </row>
    <row r="500" spans="1:20" ht="15.75" customHeight="1">
      <c r="A500" s="29" t="s">
        <v>1118</v>
      </c>
      <c r="B500" s="6" t="s">
        <v>606</v>
      </c>
      <c r="C500" s="6">
        <v>0</v>
      </c>
      <c r="D500" s="6">
        <v>55323</v>
      </c>
      <c r="E500" s="6">
        <v>55316</v>
      </c>
      <c r="F500" s="6">
        <v>7</v>
      </c>
      <c r="G500" s="6">
        <v>14707</v>
      </c>
      <c r="H500" s="6">
        <v>10303</v>
      </c>
      <c r="I500" s="6">
        <v>4404</v>
      </c>
      <c r="J500" s="6">
        <v>37970</v>
      </c>
      <c r="K500" s="6">
        <v>601</v>
      </c>
      <c r="L500" s="6">
        <v>2535</v>
      </c>
      <c r="M500" s="6">
        <v>3335</v>
      </c>
      <c r="N500" s="6">
        <v>3703</v>
      </c>
      <c r="O500" s="6">
        <v>23747</v>
      </c>
      <c r="P500" s="6">
        <v>4049</v>
      </c>
      <c r="Q500" s="6">
        <v>0.68</v>
      </c>
      <c r="R500" s="8">
        <f>VLOOKUP(A500,'Tabela IBGE_Município'!A:B,2)</f>
        <v>28747</v>
      </c>
      <c r="S500" s="4">
        <v>-39.30231637</v>
      </c>
      <c r="T500" s="4">
        <v>-7.3071721270000003</v>
      </c>
    </row>
    <row r="501" spans="1:20" ht="15.75" customHeight="1">
      <c r="A501" s="29" t="s">
        <v>1119</v>
      </c>
      <c r="B501" s="6" t="s">
        <v>620</v>
      </c>
      <c r="C501" s="6">
        <v>0</v>
      </c>
      <c r="D501" s="6">
        <v>6593</v>
      </c>
      <c r="E501" s="6">
        <v>6593</v>
      </c>
      <c r="F501" s="6">
        <v>0</v>
      </c>
      <c r="G501" s="6">
        <v>2105</v>
      </c>
      <c r="H501" s="6">
        <v>1797</v>
      </c>
      <c r="I501" s="6">
        <v>308</v>
      </c>
      <c r="J501" s="6">
        <v>5566</v>
      </c>
      <c r="K501" s="6">
        <v>67</v>
      </c>
      <c r="L501" s="6">
        <v>309</v>
      </c>
      <c r="M501" s="6">
        <v>390</v>
      </c>
      <c r="N501" s="6">
        <v>495</v>
      </c>
      <c r="O501" s="6">
        <v>3514</v>
      </c>
      <c r="P501" s="6">
        <v>791</v>
      </c>
      <c r="Q501" s="6">
        <v>0.7</v>
      </c>
      <c r="R501" s="8">
        <f>VLOOKUP(A501,'Tabela IBGE_Município'!A:B,2)</f>
        <v>138204</v>
      </c>
      <c r="S501" s="4">
        <v>-49.953988520000003</v>
      </c>
      <c r="T501" s="4">
        <v>-21.259025919999999</v>
      </c>
    </row>
    <row r="502" spans="1:20" ht="15.75" customHeight="1">
      <c r="A502" s="29" t="s">
        <v>1120</v>
      </c>
      <c r="B502" s="6" t="s">
        <v>609</v>
      </c>
      <c r="C502" s="6">
        <v>0</v>
      </c>
      <c r="D502" s="6">
        <v>12656</v>
      </c>
      <c r="E502" s="6">
        <v>12646</v>
      </c>
      <c r="F502" s="6">
        <v>10</v>
      </c>
      <c r="G502" s="6">
        <v>4240</v>
      </c>
      <c r="H502" s="6">
        <v>3252</v>
      </c>
      <c r="I502" s="6">
        <v>988</v>
      </c>
      <c r="J502" s="6">
        <v>9527</v>
      </c>
      <c r="K502" s="6">
        <v>115</v>
      </c>
      <c r="L502" s="6">
        <v>501</v>
      </c>
      <c r="M502" s="6">
        <v>674</v>
      </c>
      <c r="N502" s="6">
        <v>843</v>
      </c>
      <c r="O502" s="6">
        <v>5833</v>
      </c>
      <c r="P502" s="6">
        <v>1561</v>
      </c>
      <c r="Q502" s="6">
        <v>0.69599999999999995</v>
      </c>
      <c r="R502" s="8">
        <f>VLOOKUP(A502,'Tabela IBGE_Município'!A:B,2)</f>
        <v>61228</v>
      </c>
      <c r="S502" s="4">
        <v>-52.007116689999997</v>
      </c>
      <c r="T502" s="4">
        <v>-24.02771547</v>
      </c>
    </row>
    <row r="503" spans="1:20" ht="15.75" customHeight="1">
      <c r="A503" s="29" t="s">
        <v>1121</v>
      </c>
      <c r="B503" s="6" t="s">
        <v>604</v>
      </c>
      <c r="C503" s="6">
        <v>0</v>
      </c>
      <c r="D503" s="6">
        <v>99859</v>
      </c>
      <c r="E503" s="6">
        <v>99849</v>
      </c>
      <c r="F503" s="6">
        <v>10</v>
      </c>
      <c r="G503" s="6">
        <v>24907</v>
      </c>
      <c r="H503" s="6">
        <v>8870</v>
      </c>
      <c r="I503" s="6">
        <v>16037</v>
      </c>
      <c r="J503" s="6">
        <v>38560</v>
      </c>
      <c r="K503" s="6">
        <v>720</v>
      </c>
      <c r="L503" s="6">
        <v>3040</v>
      </c>
      <c r="M503" s="6">
        <v>3844</v>
      </c>
      <c r="N503" s="6">
        <v>4353</v>
      </c>
      <c r="O503" s="6">
        <v>24268</v>
      </c>
      <c r="P503" s="6">
        <v>2335</v>
      </c>
      <c r="Q503" s="6">
        <v>0.66200000000000003</v>
      </c>
      <c r="R503" s="8">
        <f>VLOOKUP(A503,'Tabela IBGE_Município'!A:B,2)</f>
        <v>7468</v>
      </c>
      <c r="S503" s="4">
        <v>-48.627072890000001</v>
      </c>
      <c r="T503" s="4">
        <v>-1.505767005</v>
      </c>
    </row>
    <row r="504" spans="1:20" ht="15.75" customHeight="1">
      <c r="A504" s="29" t="s">
        <v>1122</v>
      </c>
      <c r="B504" s="6" t="s">
        <v>615</v>
      </c>
      <c r="C504" s="6">
        <v>0</v>
      </c>
      <c r="D504" s="6">
        <v>3950</v>
      </c>
      <c r="E504" s="6">
        <v>3950</v>
      </c>
      <c r="F504" s="6">
        <v>0</v>
      </c>
      <c r="G504" s="6">
        <v>1141</v>
      </c>
      <c r="H504" s="6">
        <v>539</v>
      </c>
      <c r="I504" s="6">
        <v>602</v>
      </c>
      <c r="J504" s="6">
        <v>1755</v>
      </c>
      <c r="K504" s="6">
        <v>22</v>
      </c>
      <c r="L504" s="6">
        <v>88</v>
      </c>
      <c r="M504" s="6">
        <v>153</v>
      </c>
      <c r="N504" s="6">
        <v>161</v>
      </c>
      <c r="O504" s="6">
        <v>1068</v>
      </c>
      <c r="P504" s="6">
        <v>263</v>
      </c>
      <c r="Q504" s="6">
        <v>0.56999999999999995</v>
      </c>
      <c r="R504" s="8">
        <f>VLOOKUP(A504,'Tabela IBGE_Município'!A:B,2)</f>
        <v>11426</v>
      </c>
      <c r="S504" s="4">
        <v>-35.926794530000002</v>
      </c>
      <c r="T504" s="4">
        <v>-5.9481318479999903</v>
      </c>
    </row>
    <row r="505" spans="1:20" ht="15.75" customHeight="1">
      <c r="A505" s="29" t="s">
        <v>1123</v>
      </c>
      <c r="B505" s="6" t="s">
        <v>627</v>
      </c>
      <c r="C505" s="6">
        <v>0</v>
      </c>
      <c r="D505" s="6">
        <v>25718</v>
      </c>
      <c r="E505" s="6">
        <v>25715</v>
      </c>
      <c r="F505" s="6">
        <v>3</v>
      </c>
      <c r="G505" s="6">
        <v>3971</v>
      </c>
      <c r="H505" s="6">
        <v>2354</v>
      </c>
      <c r="I505" s="6">
        <v>1617</v>
      </c>
      <c r="J505" s="6">
        <v>10901</v>
      </c>
      <c r="K505" s="6">
        <v>220</v>
      </c>
      <c r="L505" s="6">
        <v>881</v>
      </c>
      <c r="M505" s="6">
        <v>1219</v>
      </c>
      <c r="N505" s="6">
        <v>1380</v>
      </c>
      <c r="O505" s="6">
        <v>6490</v>
      </c>
      <c r="P505" s="6">
        <v>711</v>
      </c>
      <c r="Q505" s="6">
        <v>0.5</v>
      </c>
      <c r="R505" s="8">
        <f>VLOOKUP(A505,'Tabela IBGE_Município'!A:B,2)</f>
        <v>127027</v>
      </c>
      <c r="S505" s="4">
        <v>-62.925669659999997</v>
      </c>
      <c r="T505" s="4">
        <v>-0.97280105299999997</v>
      </c>
    </row>
    <row r="506" spans="1:20" ht="15.75" customHeight="1">
      <c r="A506" s="29" t="s">
        <v>1124</v>
      </c>
      <c r="B506" s="6" t="s">
        <v>620</v>
      </c>
      <c r="C506" s="6">
        <v>0</v>
      </c>
      <c r="D506" s="6">
        <v>31593</v>
      </c>
      <c r="E506" s="6">
        <v>31593</v>
      </c>
      <c r="F506" s="6">
        <v>0</v>
      </c>
      <c r="G506" s="6">
        <v>10000</v>
      </c>
      <c r="H506" s="6">
        <v>9512</v>
      </c>
      <c r="I506" s="6">
        <v>488</v>
      </c>
      <c r="J506" s="6">
        <v>29861</v>
      </c>
      <c r="K506" s="6">
        <v>366</v>
      </c>
      <c r="L506" s="6">
        <v>1473</v>
      </c>
      <c r="M506" s="6">
        <v>2053</v>
      </c>
      <c r="N506" s="6">
        <v>2423</v>
      </c>
      <c r="O506" s="6">
        <v>19126</v>
      </c>
      <c r="P506" s="6">
        <v>4420</v>
      </c>
      <c r="Q506" s="6">
        <v>0.75</v>
      </c>
      <c r="R506" s="8">
        <f>VLOOKUP(A506,'Tabela IBGE_Município'!A:B,2)</f>
        <v>3994</v>
      </c>
      <c r="S506" s="4">
        <v>-48.741524769999998</v>
      </c>
      <c r="T506" s="4">
        <v>-22.071978000000001</v>
      </c>
    </row>
    <row r="507" spans="1:20" ht="15.75" customHeight="1">
      <c r="A507" s="29" t="s">
        <v>1125</v>
      </c>
      <c r="B507" s="6" t="s">
        <v>608</v>
      </c>
      <c r="C507" s="6">
        <v>0</v>
      </c>
      <c r="D507" s="6">
        <v>49325</v>
      </c>
      <c r="E507" s="6">
        <v>49325</v>
      </c>
      <c r="F507" s="6">
        <v>0</v>
      </c>
      <c r="G507" s="6">
        <v>11507</v>
      </c>
      <c r="H507" s="6">
        <v>5427</v>
      </c>
      <c r="I507" s="6">
        <v>6080</v>
      </c>
      <c r="J507" s="6">
        <v>22410</v>
      </c>
      <c r="K507" s="6">
        <v>397</v>
      </c>
      <c r="L507" s="6">
        <v>1558</v>
      </c>
      <c r="M507" s="6">
        <v>2288</v>
      </c>
      <c r="N507" s="6">
        <v>2639</v>
      </c>
      <c r="O507" s="6">
        <v>13341</v>
      </c>
      <c r="P507" s="6">
        <v>2187</v>
      </c>
      <c r="Q507" s="6">
        <v>0.55700000000000005</v>
      </c>
      <c r="R507" s="8">
        <f>VLOOKUP(A507,'Tabela IBGE_Município'!A:B,2)</f>
        <v>27638</v>
      </c>
      <c r="S507" s="4">
        <v>-43.143638549999999</v>
      </c>
      <c r="T507" s="4">
        <v>-11.08895482</v>
      </c>
    </row>
    <row r="508" spans="1:20" ht="15.75" customHeight="1">
      <c r="A508" s="29" t="s">
        <v>1126</v>
      </c>
      <c r="B508" s="6" t="s">
        <v>620</v>
      </c>
      <c r="C508" s="6">
        <v>0</v>
      </c>
      <c r="D508" s="6">
        <v>35246</v>
      </c>
      <c r="E508" s="6">
        <v>35227</v>
      </c>
      <c r="F508" s="6">
        <v>19</v>
      </c>
      <c r="G508" s="6">
        <v>11184</v>
      </c>
      <c r="H508" s="6">
        <v>10959</v>
      </c>
      <c r="I508" s="6">
        <v>225</v>
      </c>
      <c r="J508" s="6">
        <v>34435</v>
      </c>
      <c r="K508" s="6">
        <v>357</v>
      </c>
      <c r="L508" s="6">
        <v>1427</v>
      </c>
      <c r="M508" s="6">
        <v>1965</v>
      </c>
      <c r="N508" s="6">
        <v>2402</v>
      </c>
      <c r="O508" s="6">
        <v>23528</v>
      </c>
      <c r="P508" s="6">
        <v>4756</v>
      </c>
      <c r="Q508" s="6">
        <v>0.79</v>
      </c>
      <c r="R508" s="8">
        <f>VLOOKUP(A508,'Tabela IBGE_Município'!A:B,2)</f>
        <v>53910</v>
      </c>
      <c r="S508" s="4">
        <v>-48.563229229999997</v>
      </c>
      <c r="T508" s="4">
        <v>-22.491145499999998</v>
      </c>
    </row>
    <row r="509" spans="1:20" ht="15.75" customHeight="1">
      <c r="A509" s="29" t="s">
        <v>1126</v>
      </c>
      <c r="B509" s="6" t="s">
        <v>611</v>
      </c>
      <c r="C509" s="6">
        <v>0</v>
      </c>
      <c r="D509" s="6">
        <v>1878</v>
      </c>
      <c r="E509" s="6">
        <v>1877</v>
      </c>
      <c r="F509" s="6">
        <v>1</v>
      </c>
      <c r="G509" s="6">
        <v>578</v>
      </c>
      <c r="H509" s="6">
        <v>101</v>
      </c>
      <c r="I509" s="6">
        <v>477</v>
      </c>
      <c r="J509" s="6">
        <v>279</v>
      </c>
      <c r="K509" s="6">
        <v>5</v>
      </c>
      <c r="L509" s="6">
        <v>16</v>
      </c>
      <c r="M509" s="6">
        <v>14</v>
      </c>
      <c r="N509" s="6">
        <v>15</v>
      </c>
      <c r="O509" s="6">
        <v>163</v>
      </c>
      <c r="P509" s="6">
        <v>66</v>
      </c>
      <c r="Q509" s="6">
        <v>0.70099999999999996</v>
      </c>
      <c r="R509" s="8">
        <f>VLOOKUP(A509,'Tabela IBGE_Município'!A:B,2)</f>
        <v>53910</v>
      </c>
      <c r="S509" s="4">
        <v>-53.441302540000002</v>
      </c>
      <c r="T509" s="4">
        <v>-26.6522936</v>
      </c>
    </row>
    <row r="510" spans="1:20" ht="15.75" customHeight="1">
      <c r="A510" s="29" t="s">
        <v>5484</v>
      </c>
      <c r="B510" s="6" t="s">
        <v>608</v>
      </c>
      <c r="C510" s="6">
        <v>0</v>
      </c>
      <c r="D510" s="6">
        <v>21187</v>
      </c>
      <c r="E510" s="6">
        <v>21187</v>
      </c>
      <c r="F510" s="6">
        <v>0</v>
      </c>
      <c r="G510" s="6">
        <v>5620</v>
      </c>
      <c r="H510" s="6">
        <v>2875</v>
      </c>
      <c r="I510" s="6">
        <v>2745</v>
      </c>
      <c r="J510" s="6">
        <v>10379</v>
      </c>
      <c r="K510" s="6">
        <v>188</v>
      </c>
      <c r="L510" s="6">
        <v>680</v>
      </c>
      <c r="M510" s="6">
        <v>947</v>
      </c>
      <c r="N510" s="6">
        <v>993</v>
      </c>
      <c r="O510" s="6">
        <v>6645</v>
      </c>
      <c r="P510" s="6">
        <v>926</v>
      </c>
      <c r="Q510" s="6">
        <v>0.57499999999999996</v>
      </c>
      <c r="R510" s="8">
        <f>VLOOKUP(A510,'Tabela IBGE_Município'!A:B,2)</f>
        <v>36126</v>
      </c>
      <c r="S510" s="4">
        <v>-41.331695869999997</v>
      </c>
      <c r="T510" s="4">
        <v>-13.620204559999999</v>
      </c>
    </row>
    <row r="511" spans="1:20" ht="15.75" customHeight="1">
      <c r="A511" s="29" t="s">
        <v>5485</v>
      </c>
      <c r="B511" s="6" t="s">
        <v>616</v>
      </c>
      <c r="C511" s="6">
        <v>0</v>
      </c>
      <c r="D511" s="6">
        <v>3852</v>
      </c>
      <c r="E511" s="6">
        <v>3852</v>
      </c>
      <c r="F511" s="6">
        <v>0</v>
      </c>
      <c r="G511" s="6">
        <v>1180</v>
      </c>
      <c r="H511" s="6">
        <v>648</v>
      </c>
      <c r="I511" s="6">
        <v>532</v>
      </c>
      <c r="J511" s="6">
        <v>2024</v>
      </c>
      <c r="K511" s="6">
        <v>27</v>
      </c>
      <c r="L511" s="6">
        <v>146</v>
      </c>
      <c r="M511" s="6">
        <v>199</v>
      </c>
      <c r="N511" s="6">
        <v>193</v>
      </c>
      <c r="O511" s="6">
        <v>1208</v>
      </c>
      <c r="P511" s="6">
        <v>251</v>
      </c>
      <c r="Q511" s="6">
        <v>0.57999999999999996</v>
      </c>
      <c r="R511" s="8">
        <f>VLOOKUP(A511,'Tabela IBGE_Município'!A:B,2)</f>
        <v>36126</v>
      </c>
      <c r="S511" s="4">
        <v>-42.105002079999998</v>
      </c>
      <c r="T511" s="4">
        <v>-6.5188730719999999</v>
      </c>
    </row>
    <row r="512" spans="1:20" ht="15.75" customHeight="1">
      <c r="A512" s="29" t="s">
        <v>5486</v>
      </c>
      <c r="B512" s="6" t="s">
        <v>612</v>
      </c>
      <c r="C512" s="6">
        <v>0</v>
      </c>
      <c r="D512" s="6">
        <v>12776</v>
      </c>
      <c r="E512" s="6">
        <v>12766</v>
      </c>
      <c r="F512" s="6">
        <v>10</v>
      </c>
      <c r="G512" s="6">
        <v>3358</v>
      </c>
      <c r="H512" s="6">
        <v>2997</v>
      </c>
      <c r="I512" s="6">
        <v>361</v>
      </c>
      <c r="J512" s="6">
        <v>11389</v>
      </c>
      <c r="K512" s="6">
        <v>210</v>
      </c>
      <c r="L512" s="6">
        <v>750</v>
      </c>
      <c r="M512" s="6">
        <v>1123</v>
      </c>
      <c r="N512" s="6">
        <v>1227</v>
      </c>
      <c r="O512" s="6">
        <v>6922</v>
      </c>
      <c r="P512" s="6">
        <v>1157</v>
      </c>
      <c r="Q512" s="6">
        <v>0.57999999999999996</v>
      </c>
      <c r="R512" s="8">
        <f>VLOOKUP(A512,'Tabela IBGE_Município'!A:B,2)</f>
        <v>20392</v>
      </c>
      <c r="S512" s="4">
        <v>-35.662818889999997</v>
      </c>
      <c r="T512" s="4">
        <v>-8.4209350379999997</v>
      </c>
    </row>
    <row r="513" spans="1:20" ht="15.75" customHeight="1">
      <c r="A513" s="29" t="s">
        <v>5487</v>
      </c>
      <c r="B513" s="6" t="s">
        <v>622</v>
      </c>
      <c r="C513" s="6">
        <v>0</v>
      </c>
      <c r="D513" s="6">
        <v>14157</v>
      </c>
      <c r="E513" s="6">
        <v>14157</v>
      </c>
      <c r="F513" s="6">
        <v>0</v>
      </c>
      <c r="G513" s="6">
        <v>4199</v>
      </c>
      <c r="H513" s="6">
        <v>2528</v>
      </c>
      <c r="I513" s="6">
        <v>1671</v>
      </c>
      <c r="J513" s="6">
        <v>7944</v>
      </c>
      <c r="K513" s="6">
        <v>130</v>
      </c>
      <c r="L513" s="6">
        <v>519</v>
      </c>
      <c r="M513" s="6">
        <v>725</v>
      </c>
      <c r="N513" s="6">
        <v>745</v>
      </c>
      <c r="O513" s="6">
        <v>4632</v>
      </c>
      <c r="P513" s="6">
        <v>1193</v>
      </c>
      <c r="Q513" s="6">
        <v>0.56200000000000006</v>
      </c>
      <c r="R513" s="8">
        <f>VLOOKUP(A513,'Tabela IBGE_Município'!A:B,2)</f>
        <v>3952</v>
      </c>
      <c r="S513" s="4">
        <v>-36.059772639999998</v>
      </c>
      <c r="T513" s="4">
        <v>-6.7202526779999996</v>
      </c>
    </row>
    <row r="514" spans="1:20" ht="15.75" customHeight="1">
      <c r="A514" s="29" t="s">
        <v>5488</v>
      </c>
      <c r="B514" s="6" t="s">
        <v>622</v>
      </c>
      <c r="C514" s="6">
        <v>0</v>
      </c>
      <c r="D514" s="6">
        <v>8206</v>
      </c>
      <c r="E514" s="6">
        <v>8206</v>
      </c>
      <c r="F514" s="6">
        <v>0</v>
      </c>
      <c r="G514" s="6">
        <v>2431</v>
      </c>
      <c r="H514" s="6">
        <v>249</v>
      </c>
      <c r="I514" s="6">
        <v>2182</v>
      </c>
      <c r="J514" s="6">
        <v>886</v>
      </c>
      <c r="K514" s="6">
        <v>20</v>
      </c>
      <c r="L514" s="6">
        <v>50</v>
      </c>
      <c r="M514" s="6">
        <v>77</v>
      </c>
      <c r="N514" s="6">
        <v>88</v>
      </c>
      <c r="O514" s="6">
        <v>512</v>
      </c>
      <c r="P514" s="6">
        <v>139</v>
      </c>
      <c r="Q514" s="6">
        <v>0.56999999999999995</v>
      </c>
      <c r="R514" s="8">
        <f>VLOOKUP(A514,'Tabela IBGE_Município'!A:B,2)</f>
        <v>14510</v>
      </c>
      <c r="S514" s="4">
        <v>-35.996314079999998</v>
      </c>
      <c r="T514" s="4">
        <v>-7.5228337810000001</v>
      </c>
    </row>
    <row r="515" spans="1:20" ht="15.75" customHeight="1">
      <c r="A515" s="29" t="s">
        <v>5489</v>
      </c>
      <c r="B515" s="6" t="s">
        <v>623</v>
      </c>
      <c r="C515" s="6">
        <v>0</v>
      </c>
      <c r="D515" s="6">
        <v>14230</v>
      </c>
      <c r="E515" s="6">
        <v>14230</v>
      </c>
      <c r="F515" s="6">
        <v>0</v>
      </c>
      <c r="G515" s="6">
        <v>3523</v>
      </c>
      <c r="H515" s="6">
        <v>3301</v>
      </c>
      <c r="I515" s="6">
        <v>222</v>
      </c>
      <c r="J515" s="6">
        <v>12513</v>
      </c>
      <c r="K515" s="6">
        <v>224</v>
      </c>
      <c r="L515" s="6">
        <v>983</v>
      </c>
      <c r="M515" s="6">
        <v>1300</v>
      </c>
      <c r="N515" s="6">
        <v>1488</v>
      </c>
      <c r="O515" s="6">
        <v>7637</v>
      </c>
      <c r="P515" s="6">
        <v>881</v>
      </c>
      <c r="Q515" s="6">
        <v>0.55700000000000005</v>
      </c>
      <c r="R515" s="8">
        <f>VLOOKUP(A515,'Tabela IBGE_Município'!A:B,2)</f>
        <v>15497</v>
      </c>
      <c r="S515" s="4">
        <v>-35.500298100000002</v>
      </c>
      <c r="T515" s="4">
        <v>-9.4092781090000006</v>
      </c>
    </row>
    <row r="516" spans="1:20" ht="15.75" customHeight="1">
      <c r="A516" s="29" t="s">
        <v>5490</v>
      </c>
      <c r="B516" s="6" t="s">
        <v>621</v>
      </c>
      <c r="C516" s="6">
        <v>0</v>
      </c>
      <c r="D516" s="6">
        <v>40649</v>
      </c>
      <c r="E516" s="6">
        <v>40605</v>
      </c>
      <c r="F516" s="6">
        <v>44</v>
      </c>
      <c r="G516" s="6">
        <v>12884</v>
      </c>
      <c r="H516" s="6">
        <v>8590</v>
      </c>
      <c r="I516" s="6">
        <v>4294</v>
      </c>
      <c r="J516" s="6">
        <v>26216</v>
      </c>
      <c r="K516" s="6">
        <v>394</v>
      </c>
      <c r="L516" s="6">
        <v>1520</v>
      </c>
      <c r="M516" s="6">
        <v>1951</v>
      </c>
      <c r="N516" s="6">
        <v>2406</v>
      </c>
      <c r="O516" s="6">
        <v>16845</v>
      </c>
      <c r="P516" s="6">
        <v>3100</v>
      </c>
      <c r="Q516" s="6">
        <v>0.68</v>
      </c>
      <c r="R516" s="8">
        <f>VLOOKUP(A516,'Tabela IBGE_Município'!A:B,2)</f>
        <v>8349</v>
      </c>
      <c r="S516" s="4">
        <v>-40.890398619999999</v>
      </c>
      <c r="T516" s="4">
        <v>-18.75908905</v>
      </c>
    </row>
    <row r="517" spans="1:20" ht="15.75" customHeight="1">
      <c r="A517" s="29" t="s">
        <v>5491</v>
      </c>
      <c r="B517" s="6" t="s">
        <v>623</v>
      </c>
      <c r="C517" s="6">
        <v>0</v>
      </c>
      <c r="D517" s="6">
        <v>7574</v>
      </c>
      <c r="E517" s="6">
        <v>7571</v>
      </c>
      <c r="F517" s="6">
        <v>3</v>
      </c>
      <c r="G517" s="6">
        <v>2021</v>
      </c>
      <c r="H517" s="6">
        <v>1772</v>
      </c>
      <c r="I517" s="6">
        <v>249</v>
      </c>
      <c r="J517" s="6">
        <v>6394</v>
      </c>
      <c r="K517" s="6">
        <v>101</v>
      </c>
      <c r="L517" s="6">
        <v>461</v>
      </c>
      <c r="M517" s="6">
        <v>559</v>
      </c>
      <c r="N517" s="6">
        <v>696</v>
      </c>
      <c r="O517" s="6">
        <v>4197</v>
      </c>
      <c r="P517" s="6">
        <v>380</v>
      </c>
      <c r="Q517" s="6">
        <v>0.61499999999999999</v>
      </c>
      <c r="R517" s="8">
        <f>VLOOKUP(A517,'Tabela IBGE_Município'!A:B,2)</f>
        <v>44979</v>
      </c>
      <c r="S517" s="4">
        <v>-35.907449870000001</v>
      </c>
      <c r="T517" s="4">
        <v>-9.8389982519999997</v>
      </c>
    </row>
    <row r="518" spans="1:20" ht="15.75" customHeight="1">
      <c r="A518" s="29" t="s">
        <v>5491</v>
      </c>
      <c r="B518" s="6" t="s">
        <v>622</v>
      </c>
      <c r="C518" s="6">
        <v>0</v>
      </c>
      <c r="D518" s="6">
        <v>5611</v>
      </c>
      <c r="E518" s="6">
        <v>5611</v>
      </c>
      <c r="F518" s="6">
        <v>0</v>
      </c>
      <c r="G518" s="6">
        <v>1635</v>
      </c>
      <c r="H518" s="6">
        <v>733</v>
      </c>
      <c r="I518" s="6">
        <v>902</v>
      </c>
      <c r="J518" s="6">
        <v>2359</v>
      </c>
      <c r="K518" s="6">
        <v>52</v>
      </c>
      <c r="L518" s="6">
        <v>139</v>
      </c>
      <c r="M518" s="6">
        <v>206</v>
      </c>
      <c r="N518" s="6">
        <v>213</v>
      </c>
      <c r="O518" s="6">
        <v>1433</v>
      </c>
      <c r="P518" s="6">
        <v>316</v>
      </c>
      <c r="Q518" s="6">
        <v>0.56999999999999995</v>
      </c>
      <c r="R518" s="8">
        <f>VLOOKUP(A518,'Tabela IBGE_Município'!A:B,2)</f>
        <v>44979</v>
      </c>
      <c r="S518" s="4">
        <v>-36.321535969999999</v>
      </c>
      <c r="T518" s="4">
        <v>-7.7526706259999996</v>
      </c>
    </row>
    <row r="519" spans="1:20" ht="15.75" customHeight="1">
      <c r="A519" s="29" t="s">
        <v>5492</v>
      </c>
      <c r="B519" s="6" t="s">
        <v>618</v>
      </c>
      <c r="C519" s="6">
        <v>0</v>
      </c>
      <c r="D519" s="6">
        <v>31793</v>
      </c>
      <c r="E519" s="6">
        <v>31756</v>
      </c>
      <c r="F519" s="6">
        <v>37</v>
      </c>
      <c r="G519" s="6">
        <v>9097</v>
      </c>
      <c r="H519" s="6">
        <v>7801</v>
      </c>
      <c r="I519" s="6">
        <v>1296</v>
      </c>
      <c r="J519" s="6">
        <v>25923</v>
      </c>
      <c r="K519" s="6">
        <v>455</v>
      </c>
      <c r="L519" s="6">
        <v>1789</v>
      </c>
      <c r="M519" s="6">
        <v>2318</v>
      </c>
      <c r="N519" s="6">
        <v>2545</v>
      </c>
      <c r="O519" s="6">
        <v>16911</v>
      </c>
      <c r="P519" s="6">
        <v>1905</v>
      </c>
      <c r="Q519" s="6">
        <v>0.69299999999999995</v>
      </c>
      <c r="R519" s="8">
        <f>VLOOKUP(A519,'Tabela IBGE_Município'!A:B,2)</f>
        <v>6065</v>
      </c>
      <c r="S519" s="4">
        <v>-57.18640869</v>
      </c>
      <c r="T519" s="4">
        <v>-15.06625794</v>
      </c>
    </row>
    <row r="520" spans="1:20" ht="15.75" customHeight="1">
      <c r="A520" s="29" t="s">
        <v>5493</v>
      </c>
      <c r="B520" s="6" t="s">
        <v>620</v>
      </c>
      <c r="C520" s="6">
        <v>0</v>
      </c>
      <c r="D520" s="6">
        <v>5244</v>
      </c>
      <c r="E520" s="6">
        <v>5230</v>
      </c>
      <c r="F520" s="6">
        <v>14</v>
      </c>
      <c r="G520" s="6">
        <v>1571</v>
      </c>
      <c r="H520" s="6">
        <v>477</v>
      </c>
      <c r="I520" s="6">
        <v>1094</v>
      </c>
      <c r="J520" s="6">
        <v>1544</v>
      </c>
      <c r="K520" s="6">
        <v>24</v>
      </c>
      <c r="L520" s="6">
        <v>103</v>
      </c>
      <c r="M520" s="6">
        <v>152</v>
      </c>
      <c r="N520" s="6">
        <v>172</v>
      </c>
      <c r="O520" s="6">
        <v>938</v>
      </c>
      <c r="P520" s="6">
        <v>155</v>
      </c>
      <c r="Q520" s="6">
        <v>0.66</v>
      </c>
      <c r="R520" s="8">
        <f>VLOOKUP(A520,'Tabela IBGE_Município'!A:B,2)</f>
        <v>8378</v>
      </c>
      <c r="S520" s="4">
        <v>-49.027139140000003</v>
      </c>
      <c r="T520" s="4">
        <v>-24.471426000000001</v>
      </c>
    </row>
    <row r="521" spans="1:20" ht="15.75" customHeight="1">
      <c r="A521" s="29" t="s">
        <v>5494</v>
      </c>
      <c r="B521" s="6" t="s">
        <v>608</v>
      </c>
      <c r="C521" s="6">
        <v>0</v>
      </c>
      <c r="D521" s="6">
        <v>34788</v>
      </c>
      <c r="E521" s="6">
        <v>34775</v>
      </c>
      <c r="F521" s="6">
        <v>13</v>
      </c>
      <c r="G521" s="6">
        <v>9229</v>
      </c>
      <c r="H521" s="6">
        <v>6066</v>
      </c>
      <c r="I521" s="6">
        <v>3163</v>
      </c>
      <c r="J521" s="6">
        <v>22392</v>
      </c>
      <c r="K521" s="6">
        <v>338</v>
      </c>
      <c r="L521" s="6">
        <v>1501</v>
      </c>
      <c r="M521" s="6">
        <v>1949</v>
      </c>
      <c r="N521" s="6">
        <v>2320</v>
      </c>
      <c r="O521" s="6">
        <v>13728</v>
      </c>
      <c r="P521" s="6">
        <v>2556</v>
      </c>
      <c r="Q521" s="6">
        <v>0.55100000000000005</v>
      </c>
      <c r="R521" s="8">
        <f>VLOOKUP(A521,'Tabela IBGE_Município'!A:B,2)</f>
        <v>35307</v>
      </c>
      <c r="S521" s="4">
        <v>-40.576372990000003</v>
      </c>
      <c r="T521" s="4">
        <v>-14.86427304</v>
      </c>
    </row>
    <row r="522" spans="1:20" ht="15.75" customHeight="1">
      <c r="A522" s="29" t="s">
        <v>5495</v>
      </c>
      <c r="B522" s="6" t="s">
        <v>614</v>
      </c>
      <c r="C522" s="6">
        <v>0</v>
      </c>
      <c r="D522" s="6">
        <v>82830</v>
      </c>
      <c r="E522" s="6">
        <v>82830</v>
      </c>
      <c r="F522" s="6">
        <v>0</v>
      </c>
      <c r="G522" s="6">
        <v>21061</v>
      </c>
      <c r="H522" s="6">
        <v>13794</v>
      </c>
      <c r="I522" s="6">
        <v>7267</v>
      </c>
      <c r="J522" s="6">
        <v>51565</v>
      </c>
      <c r="K522" s="6">
        <v>919</v>
      </c>
      <c r="L522" s="6">
        <v>3860</v>
      </c>
      <c r="M522" s="6">
        <v>4953</v>
      </c>
      <c r="N522" s="6">
        <v>5682</v>
      </c>
      <c r="O522" s="6">
        <v>30699</v>
      </c>
      <c r="P522" s="6">
        <v>5452</v>
      </c>
      <c r="Q522" s="6">
        <v>0.60599999999999998</v>
      </c>
      <c r="R522" s="8">
        <f>VLOOKUP(A522,'Tabela IBGE_Município'!A:B,2)</f>
        <v>5760</v>
      </c>
      <c r="S522" s="4">
        <v>-45.23901102</v>
      </c>
      <c r="T522" s="4">
        <v>-5.5083394999999999</v>
      </c>
    </row>
    <row r="523" spans="1:20" ht="15.75" customHeight="1">
      <c r="A523" s="29" t="s">
        <v>5496</v>
      </c>
      <c r="B523" s="6" t="s">
        <v>618</v>
      </c>
      <c r="C523" s="6">
        <v>0</v>
      </c>
      <c r="D523" s="6">
        <v>56560</v>
      </c>
      <c r="E523" s="6">
        <v>56526</v>
      </c>
      <c r="F523" s="6">
        <v>34</v>
      </c>
      <c r="G523" s="6">
        <v>17510</v>
      </c>
      <c r="H523" s="6">
        <v>16652</v>
      </c>
      <c r="I523" s="6">
        <v>858</v>
      </c>
      <c r="J523" s="6">
        <v>49935</v>
      </c>
      <c r="K523" s="6">
        <v>626</v>
      </c>
      <c r="L523" s="6">
        <v>2443</v>
      </c>
      <c r="M523" s="6">
        <v>3686</v>
      </c>
      <c r="N523" s="6">
        <v>4311</v>
      </c>
      <c r="O523" s="6">
        <v>33948</v>
      </c>
      <c r="P523" s="6">
        <v>4921</v>
      </c>
      <c r="Q523" s="6">
        <v>0.748</v>
      </c>
      <c r="R523" s="8">
        <f>VLOOKUP(A523,'Tabela IBGE_Município'!A:B,2)</f>
        <v>31209</v>
      </c>
      <c r="S523" s="4">
        <v>-52.260329759999998</v>
      </c>
      <c r="T523" s="4">
        <v>-15.888711450000001</v>
      </c>
    </row>
    <row r="524" spans="1:20" ht="15.75" customHeight="1">
      <c r="A524" s="29" t="s">
        <v>5497</v>
      </c>
      <c r="B524" s="6" t="s">
        <v>617</v>
      </c>
      <c r="C524" s="6">
        <v>0</v>
      </c>
      <c r="D524" s="6">
        <v>3089</v>
      </c>
      <c r="E524" s="6">
        <v>3086</v>
      </c>
      <c r="F524" s="6">
        <v>3</v>
      </c>
      <c r="G524" s="6">
        <v>1012</v>
      </c>
      <c r="H524" s="6">
        <v>451</v>
      </c>
      <c r="I524" s="6">
        <v>561</v>
      </c>
      <c r="J524" s="6">
        <v>1700</v>
      </c>
      <c r="K524" s="6">
        <v>26</v>
      </c>
      <c r="L524" s="6">
        <v>107</v>
      </c>
      <c r="M524" s="6">
        <v>145</v>
      </c>
      <c r="N524" s="6">
        <v>166</v>
      </c>
      <c r="O524" s="6">
        <v>1055</v>
      </c>
      <c r="P524" s="6">
        <v>201</v>
      </c>
      <c r="Q524" s="6">
        <v>0.73</v>
      </c>
      <c r="R524" s="8">
        <f>VLOOKUP(A524,'Tabela IBGE_Município'!A:B,2)</f>
        <v>88492</v>
      </c>
      <c r="S524" s="4">
        <v>-53.714412690000003</v>
      </c>
      <c r="T524" s="4">
        <v>-27.18806996</v>
      </c>
    </row>
    <row r="525" spans="1:20" ht="15.75" customHeight="1">
      <c r="A525" s="29" t="s">
        <v>5498</v>
      </c>
      <c r="B525" s="6" t="s">
        <v>609</v>
      </c>
      <c r="C525" s="6">
        <v>0</v>
      </c>
      <c r="D525" s="6">
        <v>2727</v>
      </c>
      <c r="E525" s="6">
        <v>2727</v>
      </c>
      <c r="F525" s="6">
        <v>0</v>
      </c>
      <c r="G525" s="6">
        <v>869</v>
      </c>
      <c r="H525" s="6">
        <v>590</v>
      </c>
      <c r="I525" s="6">
        <v>279</v>
      </c>
      <c r="J525" s="6">
        <v>1408</v>
      </c>
      <c r="K525" s="6">
        <v>13</v>
      </c>
      <c r="L525" s="6">
        <v>66</v>
      </c>
      <c r="M525" s="6">
        <v>89</v>
      </c>
      <c r="N525" s="6">
        <v>109</v>
      </c>
      <c r="O525" s="6">
        <v>888</v>
      </c>
      <c r="P525" s="6">
        <v>243</v>
      </c>
      <c r="Q525" s="6">
        <v>0.74</v>
      </c>
      <c r="R525" s="8">
        <f>VLOOKUP(A525,'Tabela IBGE_Município'!A:B,2)</f>
        <v>61135</v>
      </c>
      <c r="S525" s="4">
        <v>-50.18773676</v>
      </c>
      <c r="T525" s="4">
        <v>-23.120592729999998</v>
      </c>
    </row>
    <row r="526" spans="1:20" ht="15.75" customHeight="1">
      <c r="A526" s="29" t="s">
        <v>5499</v>
      </c>
      <c r="B526" s="6" t="s">
        <v>608</v>
      </c>
      <c r="C526" s="6">
        <v>0</v>
      </c>
      <c r="D526" s="6">
        <v>13987</v>
      </c>
      <c r="E526" s="6">
        <v>13987</v>
      </c>
      <c r="F526" s="6">
        <v>0</v>
      </c>
      <c r="G526" s="6">
        <v>4120</v>
      </c>
      <c r="H526" s="6">
        <v>1913</v>
      </c>
      <c r="I526" s="6">
        <v>2207</v>
      </c>
      <c r="J526" s="6">
        <v>6239</v>
      </c>
      <c r="K526" s="6">
        <v>103</v>
      </c>
      <c r="L526" s="6">
        <v>387</v>
      </c>
      <c r="M526" s="6">
        <v>555</v>
      </c>
      <c r="N526" s="6">
        <v>625</v>
      </c>
      <c r="O526" s="6">
        <v>3715</v>
      </c>
      <c r="P526" s="6">
        <v>854</v>
      </c>
      <c r="Q526" s="6">
        <v>0.63</v>
      </c>
      <c r="R526" s="8">
        <f>VLOOKUP(A526,'Tabela IBGE_Município'!A:B,2)</f>
        <v>3257</v>
      </c>
      <c r="S526" s="4">
        <v>-42.05912842</v>
      </c>
      <c r="T526" s="4">
        <v>-11.80882828</v>
      </c>
    </row>
    <row r="527" spans="1:20" ht="15.75" customHeight="1">
      <c r="A527" s="29" t="s">
        <v>5500</v>
      </c>
      <c r="B527" s="6" t="s">
        <v>613</v>
      </c>
      <c r="C527" s="6">
        <v>0</v>
      </c>
      <c r="D527" s="6">
        <v>4123</v>
      </c>
      <c r="E527" s="6">
        <v>4123</v>
      </c>
      <c r="F527" s="6">
        <v>0</v>
      </c>
      <c r="G527" s="6">
        <v>1017</v>
      </c>
      <c r="H527" s="6">
        <v>544</v>
      </c>
      <c r="I527" s="6">
        <v>473</v>
      </c>
      <c r="J527" s="6">
        <v>2185</v>
      </c>
      <c r="K527" s="6">
        <v>53</v>
      </c>
      <c r="L527" s="6">
        <v>179</v>
      </c>
      <c r="M527" s="6">
        <v>262</v>
      </c>
      <c r="N527" s="6">
        <v>262</v>
      </c>
      <c r="O527" s="6">
        <v>1265</v>
      </c>
      <c r="P527" s="6">
        <v>164</v>
      </c>
      <c r="Q527" s="6">
        <v>0.60299999999999998</v>
      </c>
      <c r="R527" s="8">
        <f>VLOOKUP(A527,'Tabela IBGE_Município'!A:B,2)</f>
        <v>2781</v>
      </c>
      <c r="S527" s="4">
        <v>-47.687134970000002</v>
      </c>
      <c r="T527" s="4">
        <v>-7.6917665990000001</v>
      </c>
    </row>
    <row r="528" spans="1:20" ht="15.75" customHeight="1">
      <c r="A528" s="29" t="s">
        <v>5501</v>
      </c>
      <c r="B528" s="6" t="s">
        <v>630</v>
      </c>
      <c r="C528" s="6">
        <v>0</v>
      </c>
      <c r="D528" s="6">
        <v>94778</v>
      </c>
      <c r="E528" s="6">
        <v>94745</v>
      </c>
      <c r="F528" s="6">
        <v>33</v>
      </c>
      <c r="G528" s="6">
        <v>30802</v>
      </c>
      <c r="H528" s="6">
        <v>29914</v>
      </c>
      <c r="I528" s="6">
        <v>888</v>
      </c>
      <c r="J528" s="6">
        <v>91929</v>
      </c>
      <c r="K528" s="6">
        <v>1062</v>
      </c>
      <c r="L528" s="6">
        <v>4591</v>
      </c>
      <c r="M528" s="6">
        <v>6305</v>
      </c>
      <c r="N528" s="6">
        <v>7342</v>
      </c>
      <c r="O528" s="6">
        <v>60257</v>
      </c>
      <c r="P528" s="6">
        <v>12372</v>
      </c>
      <c r="Q528" s="6">
        <v>0.73299999999999998</v>
      </c>
      <c r="R528" s="8">
        <f>VLOOKUP(A528,'Tabela IBGE_Município'!A:B,2)</f>
        <v>13833</v>
      </c>
      <c r="S528" s="4">
        <v>-43.82845245</v>
      </c>
      <c r="T528" s="4">
        <v>-22.469596289999998</v>
      </c>
    </row>
    <row r="529" spans="1:20" ht="15.75" customHeight="1">
      <c r="A529" s="29" t="s">
        <v>5502</v>
      </c>
      <c r="B529" s="6" t="s">
        <v>617</v>
      </c>
      <c r="C529" s="6">
        <v>0</v>
      </c>
      <c r="D529" s="6">
        <v>4012</v>
      </c>
      <c r="E529" s="6">
        <v>3931</v>
      </c>
      <c r="F529" s="6">
        <v>81</v>
      </c>
      <c r="G529" s="6">
        <v>1220</v>
      </c>
      <c r="H529" s="6">
        <v>827</v>
      </c>
      <c r="I529" s="6">
        <v>393</v>
      </c>
      <c r="J529" s="6">
        <v>2834</v>
      </c>
      <c r="K529" s="6">
        <v>44</v>
      </c>
      <c r="L529" s="6">
        <v>199</v>
      </c>
      <c r="M529" s="6">
        <v>243</v>
      </c>
      <c r="N529" s="6">
        <v>294</v>
      </c>
      <c r="O529" s="6">
        <v>1771</v>
      </c>
      <c r="P529" s="6">
        <v>283</v>
      </c>
      <c r="Q529" s="6">
        <v>0.66200000000000003</v>
      </c>
      <c r="R529" s="8">
        <f>VLOOKUP(A529,'Tabela IBGE_Município'!A:B,2)</f>
        <v>4632</v>
      </c>
      <c r="S529" s="4">
        <v>-57.557060319999998</v>
      </c>
      <c r="T529" s="4">
        <v>-30.211075409999999</v>
      </c>
    </row>
    <row r="530" spans="1:20" ht="15.75" customHeight="1">
      <c r="A530" s="29" t="s">
        <v>5503</v>
      </c>
      <c r="B530" s="6" t="s">
        <v>617</v>
      </c>
      <c r="C530" s="6">
        <v>0</v>
      </c>
      <c r="D530" s="6">
        <v>12572</v>
      </c>
      <c r="E530" s="6">
        <v>12572</v>
      </c>
      <c r="F530" s="6">
        <v>0</v>
      </c>
      <c r="G530" s="6">
        <v>4259</v>
      </c>
      <c r="H530" s="6">
        <v>3129</v>
      </c>
      <c r="I530" s="6">
        <v>1130</v>
      </c>
      <c r="J530" s="6">
        <v>9234</v>
      </c>
      <c r="K530" s="6">
        <v>107</v>
      </c>
      <c r="L530" s="6">
        <v>468</v>
      </c>
      <c r="M530" s="6">
        <v>682</v>
      </c>
      <c r="N530" s="6">
        <v>799</v>
      </c>
      <c r="O530" s="6">
        <v>5771</v>
      </c>
      <c r="P530" s="6">
        <v>1407</v>
      </c>
      <c r="Q530" s="6">
        <v>0.67</v>
      </c>
      <c r="R530" s="8">
        <f>VLOOKUP(A530,'Tabela IBGE_Município'!A:B,2)</f>
        <v>100764</v>
      </c>
      <c r="S530" s="4">
        <v>-51.300873600000003</v>
      </c>
      <c r="T530" s="4">
        <v>-30.292675500000001</v>
      </c>
    </row>
    <row r="531" spans="1:20" ht="15.75" customHeight="1">
      <c r="A531" s="29" t="s">
        <v>5504</v>
      </c>
      <c r="B531" s="6" t="s">
        <v>617</v>
      </c>
      <c r="C531" s="6">
        <v>0</v>
      </c>
      <c r="D531" s="6">
        <v>2003</v>
      </c>
      <c r="E531" s="6">
        <v>2003</v>
      </c>
      <c r="F531" s="6">
        <v>0</v>
      </c>
      <c r="G531" s="6">
        <v>621</v>
      </c>
      <c r="H531" s="6">
        <v>151</v>
      </c>
      <c r="I531" s="6">
        <v>470</v>
      </c>
      <c r="J531" s="6">
        <v>403</v>
      </c>
      <c r="K531" s="6">
        <v>7</v>
      </c>
      <c r="L531" s="6">
        <v>15</v>
      </c>
      <c r="M531" s="6">
        <v>20</v>
      </c>
      <c r="N531" s="6">
        <v>27</v>
      </c>
      <c r="O531" s="6">
        <v>260</v>
      </c>
      <c r="P531" s="6">
        <v>74</v>
      </c>
      <c r="Q531" s="6">
        <v>0.72299999999999998</v>
      </c>
      <c r="R531" s="8">
        <f>VLOOKUP(A531,'Tabela IBGE_Município'!A:B,2)</f>
        <v>4227</v>
      </c>
      <c r="S531" s="4">
        <v>-52.414104950000002</v>
      </c>
      <c r="T531" s="4">
        <v>-27.408757720000001</v>
      </c>
    </row>
    <row r="532" spans="1:20" ht="15.75" customHeight="1">
      <c r="A532" s="29" t="s">
        <v>5505</v>
      </c>
      <c r="B532" s="6" t="s">
        <v>608</v>
      </c>
      <c r="C532" s="6">
        <v>0</v>
      </c>
      <c r="D532" s="6">
        <v>6313</v>
      </c>
      <c r="E532" s="6">
        <v>6313</v>
      </c>
      <c r="F532" s="6">
        <v>0</v>
      </c>
      <c r="G532" s="6">
        <v>1819</v>
      </c>
      <c r="H532" s="6">
        <v>1061</v>
      </c>
      <c r="I532" s="6">
        <v>758</v>
      </c>
      <c r="J532" s="6">
        <v>3791</v>
      </c>
      <c r="K532" s="6">
        <v>50</v>
      </c>
      <c r="L532" s="6">
        <v>278</v>
      </c>
      <c r="M532" s="6">
        <v>338</v>
      </c>
      <c r="N532" s="6">
        <v>340</v>
      </c>
      <c r="O532" s="6">
        <v>2324</v>
      </c>
      <c r="P532" s="6">
        <v>461</v>
      </c>
      <c r="Q532" s="6">
        <v>0.57999999999999996</v>
      </c>
      <c r="R532" s="8">
        <f>VLOOKUP(A532,'Tabela IBGE_Município'!A:B,2)</f>
        <v>13556</v>
      </c>
      <c r="S532" s="4">
        <v>-39.601386089999998</v>
      </c>
      <c r="T532" s="4">
        <v>-14.21002925</v>
      </c>
    </row>
    <row r="533" spans="1:20" ht="15.75" customHeight="1">
      <c r="A533" s="29" t="s">
        <v>5506</v>
      </c>
      <c r="B533" s="6" t="s">
        <v>620</v>
      </c>
      <c r="C533" s="6">
        <v>0</v>
      </c>
      <c r="D533" s="6">
        <v>7729</v>
      </c>
      <c r="E533" s="6">
        <v>7726</v>
      </c>
      <c r="F533" s="6">
        <v>3</v>
      </c>
      <c r="G533" s="6">
        <v>2412</v>
      </c>
      <c r="H533" s="6">
        <v>979</v>
      </c>
      <c r="I533" s="6">
        <v>1433</v>
      </c>
      <c r="J533" s="6">
        <v>3128</v>
      </c>
      <c r="K533" s="6">
        <v>64</v>
      </c>
      <c r="L533" s="6">
        <v>209</v>
      </c>
      <c r="M533" s="6">
        <v>294</v>
      </c>
      <c r="N533" s="6">
        <v>350</v>
      </c>
      <c r="O533" s="6">
        <v>1854</v>
      </c>
      <c r="P533" s="6">
        <v>357</v>
      </c>
      <c r="Q533" s="6">
        <v>0.64</v>
      </c>
      <c r="R533" s="8">
        <f>VLOOKUP(A533,'Tabela IBGE_Município'!A:B,2)</f>
        <v>1655</v>
      </c>
      <c r="S533" s="4">
        <v>-48.502343449999998</v>
      </c>
      <c r="T533" s="4">
        <v>-24.759386660000001</v>
      </c>
    </row>
    <row r="534" spans="1:20" ht="15.75" customHeight="1">
      <c r="A534" s="29" t="s">
        <v>1150</v>
      </c>
      <c r="B534" s="6" t="s">
        <v>629</v>
      </c>
      <c r="C534" s="6">
        <v>0</v>
      </c>
      <c r="D534" s="6">
        <v>24976</v>
      </c>
      <c r="E534" s="6">
        <v>24965</v>
      </c>
      <c r="F534" s="6">
        <v>11</v>
      </c>
      <c r="G534" s="6">
        <v>6858</v>
      </c>
      <c r="H534" s="6">
        <v>5669</v>
      </c>
      <c r="I534" s="6">
        <v>1189</v>
      </c>
      <c r="J534" s="6">
        <v>19897</v>
      </c>
      <c r="K534" s="6">
        <v>341</v>
      </c>
      <c r="L534" s="6">
        <v>1369</v>
      </c>
      <c r="M534" s="6">
        <v>1740</v>
      </c>
      <c r="N534" s="6">
        <v>1995</v>
      </c>
      <c r="O534" s="6">
        <v>13043</v>
      </c>
      <c r="P534" s="6">
        <v>1409</v>
      </c>
      <c r="Q534" s="6">
        <v>0.64900000000000002</v>
      </c>
      <c r="R534" s="8">
        <f>VLOOKUP(A534,'Tabela IBGE_Município'!A:B,2)</f>
        <v>5612</v>
      </c>
      <c r="S534" s="4">
        <v>-37.041241550000002</v>
      </c>
      <c r="T534" s="4">
        <v>-10.906799250000001</v>
      </c>
    </row>
    <row r="535" spans="1:20" ht="15.75" customHeight="1">
      <c r="A535" s="29" t="s">
        <v>1151</v>
      </c>
      <c r="B535" s="6" t="s">
        <v>617</v>
      </c>
      <c r="C535" s="6">
        <v>0</v>
      </c>
      <c r="D535" s="6">
        <v>2367</v>
      </c>
      <c r="E535" s="6">
        <v>2367</v>
      </c>
      <c r="F535" s="6">
        <v>0</v>
      </c>
      <c r="G535" s="6">
        <v>719</v>
      </c>
      <c r="H535" s="6">
        <v>477</v>
      </c>
      <c r="I535" s="6">
        <v>242</v>
      </c>
      <c r="J535" s="6">
        <v>1516</v>
      </c>
      <c r="K535" s="6">
        <v>18</v>
      </c>
      <c r="L535" s="6">
        <v>69</v>
      </c>
      <c r="M535" s="6">
        <v>90</v>
      </c>
      <c r="N535" s="6">
        <v>136</v>
      </c>
      <c r="O535" s="6">
        <v>1023</v>
      </c>
      <c r="P535" s="6">
        <v>180</v>
      </c>
      <c r="Q535" s="6">
        <v>0.76300000000000001</v>
      </c>
      <c r="R535" s="8">
        <f>VLOOKUP(A535,'Tabela IBGE_Município'!A:B,2)</f>
        <v>7632</v>
      </c>
      <c r="S535" s="4">
        <v>-53.036296669999999</v>
      </c>
      <c r="T535" s="4">
        <v>-27.92382585</v>
      </c>
    </row>
    <row r="536" spans="1:20" ht="15.75" customHeight="1">
      <c r="A536" s="29" t="s">
        <v>1152</v>
      </c>
      <c r="B536" s="6" t="s">
        <v>602</v>
      </c>
      <c r="C536" s="6">
        <v>0</v>
      </c>
      <c r="D536" s="6">
        <v>6143</v>
      </c>
      <c r="E536" s="6">
        <v>6143</v>
      </c>
      <c r="F536" s="6">
        <v>0</v>
      </c>
      <c r="G536" s="6">
        <v>1943</v>
      </c>
      <c r="H536" s="6">
        <v>756</v>
      </c>
      <c r="I536" s="6">
        <v>1187</v>
      </c>
      <c r="J536" s="6">
        <v>2304</v>
      </c>
      <c r="K536" s="6">
        <v>19</v>
      </c>
      <c r="L536" s="6">
        <v>84</v>
      </c>
      <c r="M536" s="6">
        <v>132</v>
      </c>
      <c r="N536" s="6">
        <v>162</v>
      </c>
      <c r="O536" s="6">
        <v>1483</v>
      </c>
      <c r="P536" s="6">
        <v>424</v>
      </c>
      <c r="Q536" s="6">
        <v>0.624</v>
      </c>
      <c r="R536" s="8">
        <f>VLOOKUP(A536,'Tabela IBGE_Município'!A:B,2)</f>
        <v>30930</v>
      </c>
      <c r="S536" s="4">
        <v>-43.037196710000003</v>
      </c>
      <c r="T536" s="4">
        <v>-20.2836359</v>
      </c>
    </row>
    <row r="537" spans="1:20" ht="15.75" customHeight="1">
      <c r="A537" s="29" t="s">
        <v>1153</v>
      </c>
      <c r="B537" s="6" t="s">
        <v>630</v>
      </c>
      <c r="C537" s="6">
        <v>0</v>
      </c>
      <c r="D537" s="6">
        <v>177813</v>
      </c>
      <c r="E537" s="6">
        <v>177722</v>
      </c>
      <c r="F537" s="6">
        <v>91</v>
      </c>
      <c r="G537" s="6">
        <v>56577</v>
      </c>
      <c r="H537" s="6">
        <v>56081</v>
      </c>
      <c r="I537" s="6">
        <v>496</v>
      </c>
      <c r="J537" s="6">
        <v>175834</v>
      </c>
      <c r="K537" s="6">
        <v>2136</v>
      </c>
      <c r="L537" s="6">
        <v>8544</v>
      </c>
      <c r="M537" s="6">
        <v>11694</v>
      </c>
      <c r="N537" s="6">
        <v>14473</v>
      </c>
      <c r="O537" s="6">
        <v>117547</v>
      </c>
      <c r="P537" s="6">
        <v>21440</v>
      </c>
      <c r="Q537" s="6">
        <v>0.73</v>
      </c>
      <c r="R537" s="8">
        <f>VLOOKUP(A537,'Tabela IBGE_Município'!A:B,2)</f>
        <v>2551</v>
      </c>
      <c r="S537" s="4">
        <v>-44.172431369999998</v>
      </c>
      <c r="T537" s="4">
        <v>-22.545301129999999</v>
      </c>
    </row>
    <row r="538" spans="1:20" ht="15.75" customHeight="1">
      <c r="A538" s="29" t="s">
        <v>1154</v>
      </c>
      <c r="B538" s="6" t="s">
        <v>611</v>
      </c>
      <c r="C538" s="6">
        <v>0</v>
      </c>
      <c r="D538" s="6">
        <v>22386</v>
      </c>
      <c r="E538" s="6">
        <v>22345</v>
      </c>
      <c r="F538" s="6">
        <v>41</v>
      </c>
      <c r="G538" s="6">
        <v>7102</v>
      </c>
      <c r="H538" s="6">
        <v>6790</v>
      </c>
      <c r="I538" s="6">
        <v>312</v>
      </c>
      <c r="J538" s="6">
        <v>12750</v>
      </c>
      <c r="K538" s="6">
        <v>172</v>
      </c>
      <c r="L538" s="6">
        <v>684</v>
      </c>
      <c r="M538" s="6">
        <v>859</v>
      </c>
      <c r="N538" s="6">
        <v>1091</v>
      </c>
      <c r="O538" s="6">
        <v>8083</v>
      </c>
      <c r="P538" s="6">
        <v>1861</v>
      </c>
      <c r="Q538" s="6">
        <v>0.73799999999999999</v>
      </c>
      <c r="R538" s="8">
        <f>VLOOKUP(A538,'Tabela IBGE_Município'!A:B,2)</f>
        <v>5015</v>
      </c>
      <c r="S538" s="4">
        <v>-48.683864270000001</v>
      </c>
      <c r="T538" s="4">
        <v>-26.63436141</v>
      </c>
    </row>
    <row r="539" spans="1:20" ht="15.75" customHeight="1">
      <c r="A539" s="29" t="s">
        <v>1155</v>
      </c>
      <c r="B539" s="6" t="s">
        <v>609</v>
      </c>
      <c r="C539" s="6">
        <v>0</v>
      </c>
      <c r="D539" s="6">
        <v>9735</v>
      </c>
      <c r="E539" s="6">
        <v>9702</v>
      </c>
      <c r="F539" s="6">
        <v>33</v>
      </c>
      <c r="G539" s="6">
        <v>2936</v>
      </c>
      <c r="H539" s="6">
        <v>2160</v>
      </c>
      <c r="I539" s="6">
        <v>776</v>
      </c>
      <c r="J539" s="6">
        <v>6974</v>
      </c>
      <c r="K539" s="6">
        <v>79</v>
      </c>
      <c r="L539" s="6">
        <v>356</v>
      </c>
      <c r="M539" s="6">
        <v>529</v>
      </c>
      <c r="N539" s="6">
        <v>669</v>
      </c>
      <c r="O539" s="6">
        <v>4538</v>
      </c>
      <c r="P539" s="6">
        <v>803</v>
      </c>
      <c r="Q539" s="6">
        <v>0.70599999999999996</v>
      </c>
      <c r="R539" s="8">
        <f>VLOOKUP(A539,'Tabela IBGE_Município'!A:B,2)</f>
        <v>29860</v>
      </c>
      <c r="S539" s="4">
        <v>-53.635000269999999</v>
      </c>
      <c r="T539" s="4">
        <v>-26.252602840000002</v>
      </c>
    </row>
    <row r="540" spans="1:20" ht="15.75" customHeight="1">
      <c r="A540" s="29" t="s">
        <v>1155</v>
      </c>
      <c r="B540" s="6" t="s">
        <v>617</v>
      </c>
      <c r="C540" s="6">
        <v>0</v>
      </c>
      <c r="D540" s="6">
        <v>5357</v>
      </c>
      <c r="E540" s="6">
        <v>5357</v>
      </c>
      <c r="F540" s="6">
        <v>0</v>
      </c>
      <c r="G540" s="6">
        <v>1813</v>
      </c>
      <c r="H540" s="6">
        <v>1058</v>
      </c>
      <c r="I540" s="6">
        <v>755</v>
      </c>
      <c r="J540" s="6">
        <v>3030</v>
      </c>
      <c r="K540" s="6">
        <v>32</v>
      </c>
      <c r="L540" s="6">
        <v>142</v>
      </c>
      <c r="M540" s="6">
        <v>207</v>
      </c>
      <c r="N540" s="6">
        <v>266</v>
      </c>
      <c r="O540" s="6">
        <v>1904</v>
      </c>
      <c r="P540" s="6">
        <v>479</v>
      </c>
      <c r="Q540" s="6">
        <v>0.71</v>
      </c>
      <c r="R540" s="8">
        <f>VLOOKUP(A540,'Tabela IBGE_Município'!A:B,2)</f>
        <v>29860</v>
      </c>
      <c r="S540" s="4">
        <v>-51.460151459999999</v>
      </c>
      <c r="T540" s="4">
        <v>-27.680229870000002</v>
      </c>
    </row>
    <row r="541" spans="1:20" ht="15.75" customHeight="1">
      <c r="A541" s="29" t="s">
        <v>1156</v>
      </c>
      <c r="B541" s="6" t="s">
        <v>616</v>
      </c>
      <c r="C541" s="6">
        <v>0</v>
      </c>
      <c r="D541" s="6">
        <v>44850</v>
      </c>
      <c r="E541" s="6">
        <v>44837</v>
      </c>
      <c r="F541" s="6">
        <v>13</v>
      </c>
      <c r="G541" s="6">
        <v>11332</v>
      </c>
      <c r="H541" s="6">
        <v>5765</v>
      </c>
      <c r="I541" s="6">
        <v>5567</v>
      </c>
      <c r="J541" s="6">
        <v>22070</v>
      </c>
      <c r="K541" s="6">
        <v>364</v>
      </c>
      <c r="L541" s="6">
        <v>1503</v>
      </c>
      <c r="M541" s="6">
        <v>2023</v>
      </c>
      <c r="N541" s="6">
        <v>2135</v>
      </c>
      <c r="O541" s="6">
        <v>13588</v>
      </c>
      <c r="P541" s="6">
        <v>2457</v>
      </c>
      <c r="Q541" s="6">
        <v>0.59499999999999997</v>
      </c>
      <c r="R541" s="8">
        <f>VLOOKUP(A541,'Tabela IBGE_Município'!A:B,2)</f>
        <v>5256</v>
      </c>
      <c r="S541" s="4">
        <v>-42.295339859999999</v>
      </c>
      <c r="T541" s="4">
        <v>-4.243093354</v>
      </c>
    </row>
    <row r="542" spans="1:20" ht="15.75" customHeight="1">
      <c r="A542" s="29" t="s">
        <v>1157</v>
      </c>
      <c r="B542" s="6" t="s">
        <v>606</v>
      </c>
      <c r="C542" s="6">
        <v>0</v>
      </c>
      <c r="D542" s="6">
        <v>19573</v>
      </c>
      <c r="E542" s="6">
        <v>19573</v>
      </c>
      <c r="F542" s="6">
        <v>0</v>
      </c>
      <c r="G542" s="6">
        <v>5545</v>
      </c>
      <c r="H542" s="6">
        <v>2363</v>
      </c>
      <c r="I542" s="6">
        <v>3182</v>
      </c>
      <c r="J542" s="6">
        <v>8108</v>
      </c>
      <c r="K542" s="6">
        <v>115</v>
      </c>
      <c r="L542" s="6">
        <v>492</v>
      </c>
      <c r="M542" s="6">
        <v>645</v>
      </c>
      <c r="N542" s="6">
        <v>920</v>
      </c>
      <c r="O542" s="6">
        <v>5092</v>
      </c>
      <c r="P542" s="6">
        <v>844</v>
      </c>
      <c r="Q542" s="6">
        <v>0.61599999999999999</v>
      </c>
      <c r="R542" s="8">
        <f>VLOOKUP(A542,'Tabela IBGE_Município'!A:B,2)</f>
        <v>10312</v>
      </c>
      <c r="S542" s="4">
        <v>-38.638501830000003</v>
      </c>
      <c r="T542" s="4">
        <v>-4.2887622670000001</v>
      </c>
    </row>
    <row r="543" spans="1:20" ht="15.75" customHeight="1">
      <c r="A543" s="29" t="s">
        <v>1158</v>
      </c>
      <c r="B543" s="6" t="s">
        <v>608</v>
      </c>
      <c r="C543" s="6">
        <v>0</v>
      </c>
      <c r="D543" s="6">
        <v>137427</v>
      </c>
      <c r="E543" s="6">
        <v>137381</v>
      </c>
      <c r="F543" s="6">
        <v>46</v>
      </c>
      <c r="G543" s="6">
        <v>38674</v>
      </c>
      <c r="H543" s="6">
        <v>34945</v>
      </c>
      <c r="I543" s="6">
        <v>3729</v>
      </c>
      <c r="J543" s="6">
        <v>123286</v>
      </c>
      <c r="K543" s="6">
        <v>2085</v>
      </c>
      <c r="L543" s="6">
        <v>8402</v>
      </c>
      <c r="M543" s="6">
        <v>10748</v>
      </c>
      <c r="N543" s="6">
        <v>11716</v>
      </c>
      <c r="O543" s="6">
        <v>82892</v>
      </c>
      <c r="P543" s="6">
        <v>7443</v>
      </c>
      <c r="Q543" s="6">
        <v>0.72099999999999997</v>
      </c>
      <c r="R543" s="8">
        <f>VLOOKUP(A543,'Tabela IBGE_Município'!A:B,2)</f>
        <v>47185</v>
      </c>
      <c r="S543" s="4">
        <v>-45.004168440000001</v>
      </c>
      <c r="T543" s="4">
        <v>-12.14492489</v>
      </c>
    </row>
    <row r="544" spans="1:20" ht="15.75" customHeight="1">
      <c r="A544" s="29" t="s">
        <v>5507</v>
      </c>
      <c r="B544" s="6" t="s">
        <v>616</v>
      </c>
      <c r="C544" s="6">
        <v>0</v>
      </c>
      <c r="D544" s="6">
        <v>3234</v>
      </c>
      <c r="E544" s="6">
        <v>3234</v>
      </c>
      <c r="F544" s="6">
        <v>0</v>
      </c>
      <c r="G544" s="6">
        <v>796</v>
      </c>
      <c r="H544" s="6">
        <v>482</v>
      </c>
      <c r="I544" s="6">
        <v>314</v>
      </c>
      <c r="J544" s="6">
        <v>1875</v>
      </c>
      <c r="K544" s="6">
        <v>29</v>
      </c>
      <c r="L544" s="6">
        <v>114</v>
      </c>
      <c r="M544" s="6">
        <v>205</v>
      </c>
      <c r="N544" s="6">
        <v>200</v>
      </c>
      <c r="O544" s="6">
        <v>1120</v>
      </c>
      <c r="P544" s="6">
        <v>207</v>
      </c>
      <c r="Q544" s="6">
        <v>0.55700000000000005</v>
      </c>
      <c r="R544" s="8">
        <f>VLOOKUP(A544,'Tabela IBGE_Município'!A:B,2)</f>
        <v>22573</v>
      </c>
      <c r="S544" s="4">
        <v>-45.477787710000001</v>
      </c>
      <c r="T544" s="4">
        <v>-9.9212468269999992</v>
      </c>
    </row>
    <row r="545" spans="1:20" ht="15.75" customHeight="1">
      <c r="A545" s="29" t="s">
        <v>1160</v>
      </c>
      <c r="B545" s="6" t="s">
        <v>627</v>
      </c>
      <c r="C545" s="6">
        <v>0</v>
      </c>
      <c r="D545" s="6">
        <v>27355</v>
      </c>
      <c r="E545" s="6">
        <v>27355</v>
      </c>
      <c r="F545" s="6">
        <v>0</v>
      </c>
      <c r="G545" s="6">
        <v>4448</v>
      </c>
      <c r="H545" s="6">
        <v>2285</v>
      </c>
      <c r="I545" s="6">
        <v>2163</v>
      </c>
      <c r="J545" s="6">
        <v>11688</v>
      </c>
      <c r="K545" s="6">
        <v>254</v>
      </c>
      <c r="L545" s="6">
        <v>1251</v>
      </c>
      <c r="M545" s="6">
        <v>1574</v>
      </c>
      <c r="N545" s="6">
        <v>1666</v>
      </c>
      <c r="O545" s="6">
        <v>6203</v>
      </c>
      <c r="P545" s="6">
        <v>740</v>
      </c>
      <c r="Q545" s="6">
        <v>0.57399999999999995</v>
      </c>
      <c r="R545" s="8">
        <f>VLOOKUP(A545,'Tabela IBGE_Município'!A:B,2)</f>
        <v>156975</v>
      </c>
      <c r="S545" s="4">
        <v>-57.067750490000002</v>
      </c>
      <c r="T545" s="4">
        <v>-2.798149837</v>
      </c>
    </row>
    <row r="546" spans="1:20" ht="15.75" customHeight="1">
      <c r="A546" s="29" t="s">
        <v>1161</v>
      </c>
      <c r="B546" s="6" t="s">
        <v>614</v>
      </c>
      <c r="C546" s="6">
        <v>0</v>
      </c>
      <c r="D546" s="6">
        <v>54930</v>
      </c>
      <c r="E546" s="6">
        <v>54930</v>
      </c>
      <c r="F546" s="6">
        <v>0</v>
      </c>
      <c r="G546" s="6">
        <v>12242</v>
      </c>
      <c r="H546" s="6">
        <v>5323</v>
      </c>
      <c r="I546" s="6">
        <v>6919</v>
      </c>
      <c r="J546" s="6">
        <v>21952</v>
      </c>
      <c r="K546" s="6">
        <v>486</v>
      </c>
      <c r="L546" s="6">
        <v>1949</v>
      </c>
      <c r="M546" s="6">
        <v>2407</v>
      </c>
      <c r="N546" s="6">
        <v>2386</v>
      </c>
      <c r="O546" s="6">
        <v>13287</v>
      </c>
      <c r="P546" s="6">
        <v>1437</v>
      </c>
      <c r="Q546" s="6">
        <v>0.56999999999999995</v>
      </c>
      <c r="R546" s="8">
        <f>VLOOKUP(A546,'Tabela IBGE_Município'!A:B,2)</f>
        <v>3352</v>
      </c>
      <c r="S546" s="4">
        <v>-42.827802509999998</v>
      </c>
      <c r="T546" s="4">
        <v>-2.7500859489999998</v>
      </c>
    </row>
    <row r="547" spans="1:20" ht="15.75" customHeight="1">
      <c r="A547" s="29" t="s">
        <v>1162</v>
      </c>
      <c r="B547" s="6" t="s">
        <v>612</v>
      </c>
      <c r="C547" s="6">
        <v>0</v>
      </c>
      <c r="D547" s="6">
        <v>40732</v>
      </c>
      <c r="E547" s="6">
        <v>40732</v>
      </c>
      <c r="F547" s="6">
        <v>0</v>
      </c>
      <c r="G547" s="6">
        <v>10663</v>
      </c>
      <c r="H547" s="6">
        <v>9037</v>
      </c>
      <c r="I547" s="6">
        <v>1626</v>
      </c>
      <c r="J547" s="6">
        <v>32045</v>
      </c>
      <c r="K547" s="6">
        <v>500</v>
      </c>
      <c r="L547" s="6">
        <v>2168</v>
      </c>
      <c r="M547" s="6">
        <v>3048</v>
      </c>
      <c r="N547" s="6">
        <v>3298</v>
      </c>
      <c r="O547" s="6">
        <v>19892</v>
      </c>
      <c r="P547" s="6">
        <v>3139</v>
      </c>
      <c r="Q547" s="6">
        <v>0.58599999999999997</v>
      </c>
      <c r="R547" s="8">
        <f>VLOOKUP(A547,'Tabela IBGE_Município'!A:B,2)</f>
        <v>32483</v>
      </c>
      <c r="S547" s="4">
        <v>-35.19908599</v>
      </c>
      <c r="T547" s="4">
        <v>-8.8141379900000008</v>
      </c>
    </row>
    <row r="548" spans="1:20" ht="15.75" customHeight="1">
      <c r="A548" s="29" t="s">
        <v>1163</v>
      </c>
      <c r="B548" s="6" t="s">
        <v>620</v>
      </c>
      <c r="C548" s="6">
        <v>0</v>
      </c>
      <c r="D548" s="6">
        <v>112101</v>
      </c>
      <c r="E548" s="6">
        <v>111880</v>
      </c>
      <c r="F548" s="6">
        <v>221</v>
      </c>
      <c r="G548" s="6">
        <v>36188</v>
      </c>
      <c r="H548" s="6">
        <v>35028</v>
      </c>
      <c r="I548" s="6">
        <v>1160</v>
      </c>
      <c r="J548" s="6">
        <v>108225</v>
      </c>
      <c r="K548" s="6">
        <v>1360</v>
      </c>
      <c r="L548" s="6">
        <v>5203</v>
      </c>
      <c r="M548" s="6">
        <v>6831</v>
      </c>
      <c r="N548" s="6">
        <v>7867</v>
      </c>
      <c r="O548" s="6">
        <v>72169</v>
      </c>
      <c r="P548" s="6">
        <v>14795</v>
      </c>
      <c r="Q548" s="6">
        <v>0.78900000000000003</v>
      </c>
      <c r="R548" s="8">
        <f>VLOOKUP(A548,'Tabela IBGE_Município'!A:B,2)</f>
        <v>63217</v>
      </c>
      <c r="S548" s="4">
        <v>-48.567377839999999</v>
      </c>
      <c r="T548" s="4">
        <v>-20.558455519999999</v>
      </c>
    </row>
    <row r="549" spans="1:20" ht="15.75" customHeight="1">
      <c r="A549" s="29" t="s">
        <v>1164</v>
      </c>
      <c r="B549" s="6" t="s">
        <v>620</v>
      </c>
      <c r="C549" s="6">
        <v>0</v>
      </c>
      <c r="D549" s="6">
        <v>28496</v>
      </c>
      <c r="E549" s="6">
        <v>28496</v>
      </c>
      <c r="F549" s="6">
        <v>0</v>
      </c>
      <c r="G549" s="6">
        <v>8428</v>
      </c>
      <c r="H549" s="6">
        <v>8327</v>
      </c>
      <c r="I549" s="6">
        <v>101</v>
      </c>
      <c r="J549" s="6">
        <v>28127</v>
      </c>
      <c r="K549" s="6">
        <v>465</v>
      </c>
      <c r="L549" s="6">
        <v>1829</v>
      </c>
      <c r="M549" s="6">
        <v>2315</v>
      </c>
      <c r="N549" s="6">
        <v>2562</v>
      </c>
      <c r="O549" s="6">
        <v>18853</v>
      </c>
      <c r="P549" s="6">
        <v>2103</v>
      </c>
      <c r="Q549" s="6">
        <v>0.72499999999999998</v>
      </c>
      <c r="R549" s="8">
        <f>VLOOKUP(A549,'Tabela IBGE_Município'!A:B,2)</f>
        <v>42764</v>
      </c>
      <c r="S549" s="4">
        <v>-48.16281352</v>
      </c>
      <c r="T549" s="4">
        <v>-21.191743500000001</v>
      </c>
    </row>
    <row r="550" spans="1:20" ht="15.75" customHeight="1">
      <c r="A550" s="29" t="s">
        <v>1165</v>
      </c>
      <c r="B550" s="6" t="s">
        <v>606</v>
      </c>
      <c r="C550" s="6">
        <v>0</v>
      </c>
      <c r="D550" s="6">
        <v>21514</v>
      </c>
      <c r="E550" s="6">
        <v>21514</v>
      </c>
      <c r="F550" s="6">
        <v>0</v>
      </c>
      <c r="G550" s="6">
        <v>6110</v>
      </c>
      <c r="H550" s="6">
        <v>3835</v>
      </c>
      <c r="I550" s="6">
        <v>2275</v>
      </c>
      <c r="J550" s="6">
        <v>13130</v>
      </c>
      <c r="K550" s="6">
        <v>195</v>
      </c>
      <c r="L550" s="6">
        <v>786</v>
      </c>
      <c r="M550" s="6">
        <v>1011</v>
      </c>
      <c r="N550" s="6">
        <v>1288</v>
      </c>
      <c r="O550" s="6">
        <v>7998</v>
      </c>
      <c r="P550" s="6">
        <v>1852</v>
      </c>
      <c r="Q550" s="6">
        <v>0.59899999999999998</v>
      </c>
      <c r="R550" s="8">
        <f>VLOOKUP(A550,'Tabela IBGE_Município'!A:B,2)</f>
        <v>122833</v>
      </c>
      <c r="S550" s="4">
        <v>-38.779880650000003</v>
      </c>
      <c r="T550" s="4">
        <v>-7.1682087269999997</v>
      </c>
    </row>
    <row r="551" spans="1:20" ht="15.75" customHeight="1">
      <c r="A551" s="29" t="s">
        <v>1166</v>
      </c>
      <c r="B551" s="6" t="s">
        <v>600</v>
      </c>
      <c r="C551" s="6">
        <v>0</v>
      </c>
      <c r="D551" s="6">
        <v>8716</v>
      </c>
      <c r="E551" s="6">
        <v>8712</v>
      </c>
      <c r="F551" s="6">
        <v>4</v>
      </c>
      <c r="G551" s="6">
        <v>2519</v>
      </c>
      <c r="H551" s="6">
        <v>1736</v>
      </c>
      <c r="I551" s="6">
        <v>783</v>
      </c>
      <c r="J551" s="6">
        <v>6170</v>
      </c>
      <c r="K551" s="6">
        <v>89</v>
      </c>
      <c r="L551" s="6">
        <v>367</v>
      </c>
      <c r="M551" s="6">
        <v>551</v>
      </c>
      <c r="N551" s="6">
        <v>594</v>
      </c>
      <c r="O551" s="6">
        <v>4076</v>
      </c>
      <c r="P551" s="6">
        <v>493</v>
      </c>
      <c r="Q551" s="6">
        <v>0.74199999999999999</v>
      </c>
      <c r="R551" s="8">
        <f>VLOOKUP(A551,'Tabela IBGE_Município'!A:B,2)</f>
        <v>22758</v>
      </c>
      <c r="S551" s="4">
        <v>-48.915707079999997</v>
      </c>
      <c r="T551" s="4">
        <v>-14.9737086</v>
      </c>
    </row>
    <row r="552" spans="1:20" ht="15.75" customHeight="1">
      <c r="A552" s="29" t="s">
        <v>1166</v>
      </c>
      <c r="B552" s="6" t="s">
        <v>608</v>
      </c>
      <c r="C552" s="6">
        <v>0</v>
      </c>
      <c r="D552" s="6">
        <v>13612</v>
      </c>
      <c r="E552" s="6">
        <v>13612</v>
      </c>
      <c r="F552" s="6">
        <v>0</v>
      </c>
      <c r="G552" s="6">
        <v>3992</v>
      </c>
      <c r="H552" s="6">
        <v>1979</v>
      </c>
      <c r="I552" s="6">
        <v>2013</v>
      </c>
      <c r="J552" s="6">
        <v>6703</v>
      </c>
      <c r="K552" s="6">
        <v>122</v>
      </c>
      <c r="L552" s="6">
        <v>428</v>
      </c>
      <c r="M552" s="6">
        <v>639</v>
      </c>
      <c r="N552" s="6">
        <v>645</v>
      </c>
      <c r="O552" s="6">
        <v>4063</v>
      </c>
      <c r="P552" s="6">
        <v>806</v>
      </c>
      <c r="Q552" s="6">
        <v>0.60699999999999998</v>
      </c>
      <c r="R552" s="8">
        <f>VLOOKUP(A552,'Tabela IBGE_Município'!A:B,2)</f>
        <v>22758</v>
      </c>
      <c r="S552" s="4">
        <v>-41.912096060000003</v>
      </c>
      <c r="T552" s="4">
        <v>-11.76106392</v>
      </c>
    </row>
    <row r="553" spans="1:20" ht="15.75" customHeight="1">
      <c r="A553" s="29" t="s">
        <v>1167</v>
      </c>
      <c r="B553" s="6" t="s">
        <v>616</v>
      </c>
      <c r="C553" s="6">
        <v>0</v>
      </c>
      <c r="D553" s="6">
        <v>6607</v>
      </c>
      <c r="E553" s="6">
        <v>6607</v>
      </c>
      <c r="F553" s="6">
        <v>0</v>
      </c>
      <c r="G553" s="6">
        <v>1848</v>
      </c>
      <c r="H553" s="6">
        <v>1383</v>
      </c>
      <c r="I553" s="6">
        <v>465</v>
      </c>
      <c r="J553" s="6">
        <v>4771</v>
      </c>
      <c r="K553" s="6">
        <v>79</v>
      </c>
      <c r="L553" s="6">
        <v>309</v>
      </c>
      <c r="M553" s="6">
        <v>395</v>
      </c>
      <c r="N553" s="6">
        <v>471</v>
      </c>
      <c r="O553" s="6">
        <v>2898</v>
      </c>
      <c r="P553" s="6">
        <v>619</v>
      </c>
      <c r="Q553" s="6">
        <v>0.61199999999999999</v>
      </c>
      <c r="R553" s="8">
        <f>VLOOKUP(A553,'Tabela IBGE_Município'!A:B,2)</f>
        <v>11408</v>
      </c>
      <c r="S553" s="4">
        <v>-42.513377820000002</v>
      </c>
      <c r="T553" s="4">
        <v>-5.8123597079999998</v>
      </c>
    </row>
    <row r="554" spans="1:20" ht="15.75" customHeight="1">
      <c r="A554" s="29" t="s">
        <v>5508</v>
      </c>
      <c r="B554" s="6" t="s">
        <v>608</v>
      </c>
      <c r="C554" s="6">
        <v>0</v>
      </c>
      <c r="D554" s="6">
        <v>6453</v>
      </c>
      <c r="E554" s="6">
        <v>6453</v>
      </c>
      <c r="F554" s="6">
        <v>0</v>
      </c>
      <c r="G554" s="6">
        <v>1957</v>
      </c>
      <c r="H554" s="6">
        <v>1604</v>
      </c>
      <c r="I554" s="6">
        <v>353</v>
      </c>
      <c r="J554" s="6">
        <v>5293</v>
      </c>
      <c r="K554" s="6">
        <v>61</v>
      </c>
      <c r="L554" s="6">
        <v>294</v>
      </c>
      <c r="M554" s="6">
        <v>384</v>
      </c>
      <c r="N554" s="6">
        <v>531</v>
      </c>
      <c r="O554" s="6">
        <v>3311</v>
      </c>
      <c r="P554" s="6">
        <v>712</v>
      </c>
      <c r="Q554" s="6">
        <v>0.60199999999999998</v>
      </c>
      <c r="R554" s="8">
        <f>VLOOKUP(A554,'Tabela IBGE_Município'!A:B,2)</f>
        <v>11408</v>
      </c>
      <c r="S554" s="4">
        <v>-39.47333467</v>
      </c>
      <c r="T554" s="4">
        <v>-14.80975439</v>
      </c>
    </row>
    <row r="555" spans="1:20" ht="15.75" customHeight="1">
      <c r="A555" s="29" t="s">
        <v>1168</v>
      </c>
      <c r="B555" s="6" t="s">
        <v>608</v>
      </c>
      <c r="C555" s="6">
        <v>0</v>
      </c>
      <c r="D555" s="6">
        <v>14191</v>
      </c>
      <c r="E555" s="6">
        <v>14191</v>
      </c>
      <c r="F555" s="6">
        <v>0</v>
      </c>
      <c r="G555" s="6">
        <v>3880</v>
      </c>
      <c r="H555" s="6">
        <v>1615</v>
      </c>
      <c r="I555" s="6">
        <v>2265</v>
      </c>
      <c r="J555" s="6">
        <v>5683</v>
      </c>
      <c r="K555" s="6">
        <v>99</v>
      </c>
      <c r="L555" s="6">
        <v>362</v>
      </c>
      <c r="M555" s="6">
        <v>487</v>
      </c>
      <c r="N555" s="6">
        <v>511</v>
      </c>
      <c r="O555" s="6">
        <v>3718</v>
      </c>
      <c r="P555" s="6">
        <v>506</v>
      </c>
      <c r="Q555" s="6">
        <v>0.61</v>
      </c>
      <c r="R555" s="8">
        <f>VLOOKUP(A555,'Tabela IBGE_Município'!A:B,2)</f>
        <v>15054</v>
      </c>
      <c r="S555" s="4">
        <v>-39.078668880000002</v>
      </c>
      <c r="T555" s="4">
        <v>-11.529112850000001</v>
      </c>
    </row>
    <row r="556" spans="1:20" ht="15.75" customHeight="1">
      <c r="A556" s="29" t="s">
        <v>1169</v>
      </c>
      <c r="B556" s="6" t="s">
        <v>613</v>
      </c>
      <c r="C556" s="6">
        <v>0</v>
      </c>
      <c r="D556" s="6">
        <v>5349</v>
      </c>
      <c r="E556" s="6">
        <v>5349</v>
      </c>
      <c r="F556" s="6">
        <v>0</v>
      </c>
      <c r="G556" s="6">
        <v>1574</v>
      </c>
      <c r="H556" s="6">
        <v>1313</v>
      </c>
      <c r="I556" s="6">
        <v>261</v>
      </c>
      <c r="J556" s="6">
        <v>4390</v>
      </c>
      <c r="K556" s="6">
        <v>60</v>
      </c>
      <c r="L556" s="6">
        <v>286</v>
      </c>
      <c r="M556" s="6">
        <v>417</v>
      </c>
      <c r="N556" s="6">
        <v>452</v>
      </c>
      <c r="O556" s="6">
        <v>2692</v>
      </c>
      <c r="P556" s="6">
        <v>483</v>
      </c>
      <c r="Q556" s="6">
        <v>0.64200000000000002</v>
      </c>
      <c r="R556" s="8">
        <f>VLOOKUP(A556,'Tabela IBGE_Município'!A:B,2)</f>
        <v>7027</v>
      </c>
      <c r="S556" s="4">
        <v>-48.731460589999998</v>
      </c>
      <c r="T556" s="4">
        <v>-9.8316533649999993</v>
      </c>
    </row>
    <row r="557" spans="1:20" ht="15.75" customHeight="1">
      <c r="A557" s="29" t="s">
        <v>1170</v>
      </c>
      <c r="B557" s="6" t="s">
        <v>606</v>
      </c>
      <c r="C557" s="6">
        <v>0</v>
      </c>
      <c r="D557" s="6">
        <v>14476</v>
      </c>
      <c r="E557" s="6">
        <v>14472</v>
      </c>
      <c r="F557" s="6">
        <v>4</v>
      </c>
      <c r="G557" s="6">
        <v>3707</v>
      </c>
      <c r="H557" s="6">
        <v>2600</v>
      </c>
      <c r="I557" s="6">
        <v>1107</v>
      </c>
      <c r="J557" s="6">
        <v>9729</v>
      </c>
      <c r="K557" s="6">
        <v>139</v>
      </c>
      <c r="L557" s="6">
        <v>597</v>
      </c>
      <c r="M557" s="6">
        <v>923</v>
      </c>
      <c r="N557" s="6">
        <v>1123</v>
      </c>
      <c r="O557" s="6">
        <v>5809</v>
      </c>
      <c r="P557" s="6">
        <v>1138</v>
      </c>
      <c r="Q557" s="6">
        <v>0.56999999999999995</v>
      </c>
      <c r="R557" s="8">
        <f>VLOOKUP(A557,'Tabela IBGE_Município'!A:B,2)</f>
        <v>5448</v>
      </c>
      <c r="S557" s="4">
        <v>-41.139481539999998</v>
      </c>
      <c r="T557" s="4">
        <v>-3.0091167460000001</v>
      </c>
    </row>
    <row r="558" spans="1:20" ht="15.75" customHeight="1">
      <c r="A558" s="29" t="s">
        <v>1171</v>
      </c>
      <c r="B558" s="6" t="s">
        <v>617</v>
      </c>
      <c r="C558" s="6">
        <v>0</v>
      </c>
      <c r="D558" s="6">
        <v>11133</v>
      </c>
      <c r="E558" s="6">
        <v>11133</v>
      </c>
      <c r="F558" s="6">
        <v>0</v>
      </c>
      <c r="G558" s="6">
        <v>3593</v>
      </c>
      <c r="H558" s="6">
        <v>1208</v>
      </c>
      <c r="I558" s="6">
        <v>2385</v>
      </c>
      <c r="J558" s="6">
        <v>3469</v>
      </c>
      <c r="K558" s="6">
        <v>42</v>
      </c>
      <c r="L558" s="6">
        <v>186</v>
      </c>
      <c r="M558" s="6">
        <v>262</v>
      </c>
      <c r="N558" s="6">
        <v>329</v>
      </c>
      <c r="O558" s="6">
        <v>2121</v>
      </c>
      <c r="P558" s="6">
        <v>529</v>
      </c>
      <c r="Q558" s="6">
        <v>0.65</v>
      </c>
      <c r="R558" s="8">
        <f>VLOOKUP(A558,'Tabela IBGE_Município'!A:B,2)</f>
        <v>16105</v>
      </c>
      <c r="S558" s="4">
        <v>-52.587752119999998</v>
      </c>
      <c r="T558" s="4">
        <v>-29.08770436</v>
      </c>
    </row>
    <row r="559" spans="1:20" ht="15.75" customHeight="1">
      <c r="A559" s="29" t="s">
        <v>1172</v>
      </c>
      <c r="B559" s="6" t="s">
        <v>602</v>
      </c>
      <c r="C559" s="6">
        <v>0</v>
      </c>
      <c r="D559" s="6">
        <v>19599</v>
      </c>
      <c r="E559" s="6">
        <v>19599</v>
      </c>
      <c r="F559" s="6">
        <v>0</v>
      </c>
      <c r="G559" s="6">
        <v>6071</v>
      </c>
      <c r="H559" s="6">
        <v>5878</v>
      </c>
      <c r="I559" s="6">
        <v>193</v>
      </c>
      <c r="J559" s="6">
        <v>18874</v>
      </c>
      <c r="K559" s="6">
        <v>235</v>
      </c>
      <c r="L559" s="6">
        <v>995</v>
      </c>
      <c r="M559" s="6">
        <v>1414</v>
      </c>
      <c r="N559" s="6">
        <v>1583</v>
      </c>
      <c r="O559" s="6">
        <v>12440</v>
      </c>
      <c r="P559" s="6">
        <v>2207</v>
      </c>
      <c r="Q559" s="6">
        <v>0.73</v>
      </c>
      <c r="R559" s="8">
        <f>VLOOKUP(A559,'Tabela IBGE_Município'!A:B,2)</f>
        <v>5651</v>
      </c>
      <c r="S559" s="4">
        <v>-43.975381120000002</v>
      </c>
      <c r="T559" s="4">
        <v>-21.176286999999999</v>
      </c>
    </row>
    <row r="560" spans="1:20" ht="15.75" customHeight="1">
      <c r="A560" s="29" t="s">
        <v>1173</v>
      </c>
      <c r="B560" s="6" t="s">
        <v>620</v>
      </c>
      <c r="C560" s="6">
        <v>0</v>
      </c>
      <c r="D560" s="6">
        <v>240749</v>
      </c>
      <c r="E560" s="6">
        <v>239837</v>
      </c>
      <c r="F560" s="6">
        <v>912</v>
      </c>
      <c r="G560" s="6">
        <v>71821</v>
      </c>
      <c r="H560" s="6">
        <v>71821</v>
      </c>
      <c r="J560" s="6">
        <v>235508</v>
      </c>
      <c r="K560" s="6">
        <v>3621</v>
      </c>
      <c r="L560" s="6">
        <v>13818</v>
      </c>
      <c r="M560" s="6">
        <v>18217</v>
      </c>
      <c r="N560" s="6">
        <v>21665</v>
      </c>
      <c r="O560" s="6">
        <v>161351</v>
      </c>
      <c r="P560" s="6">
        <v>16836</v>
      </c>
      <c r="Q560" s="6">
        <v>0.79</v>
      </c>
      <c r="R560" s="8">
        <f>VLOOKUP(A560,'Tabela IBGE_Município'!A:B,2)</f>
        <v>15044</v>
      </c>
      <c r="S560" s="4">
        <v>-46.87465289</v>
      </c>
      <c r="T560" s="4">
        <v>-23.508901999999999</v>
      </c>
    </row>
    <row r="561" spans="1:20" ht="15.75" customHeight="1">
      <c r="A561" s="29" t="s">
        <v>1174</v>
      </c>
      <c r="B561" s="6" t="s">
        <v>620</v>
      </c>
      <c r="C561" s="6">
        <v>0</v>
      </c>
      <c r="D561" s="6">
        <v>20445</v>
      </c>
      <c r="E561" s="6">
        <v>20321</v>
      </c>
      <c r="F561" s="6">
        <v>124</v>
      </c>
      <c r="G561" s="6">
        <v>6356</v>
      </c>
      <c r="H561" s="6">
        <v>5537</v>
      </c>
      <c r="I561" s="6">
        <v>819</v>
      </c>
      <c r="J561" s="6">
        <v>17595</v>
      </c>
      <c r="K561" s="6">
        <v>233</v>
      </c>
      <c r="L561" s="6">
        <v>884</v>
      </c>
      <c r="M561" s="6">
        <v>1224</v>
      </c>
      <c r="N561" s="6">
        <v>1392</v>
      </c>
      <c r="O561" s="6">
        <v>11536</v>
      </c>
      <c r="P561" s="6">
        <v>2326</v>
      </c>
      <c r="Q561" s="6">
        <v>0.75</v>
      </c>
      <c r="R561" s="8">
        <f>VLOOKUP(A561,'Tabela IBGE_Município'!A:B,2)</f>
        <v>11182</v>
      </c>
      <c r="S561" s="4">
        <v>-50.734870860000001</v>
      </c>
      <c r="T561" s="4">
        <v>-21.921037470000002</v>
      </c>
    </row>
    <row r="562" spans="1:20" ht="15.75" customHeight="1">
      <c r="A562" s="29" t="s">
        <v>1175</v>
      </c>
      <c r="B562" s="6" t="s">
        <v>624</v>
      </c>
      <c r="C562" s="6">
        <v>0</v>
      </c>
      <c r="D562" s="6">
        <v>19839</v>
      </c>
      <c r="E562" s="6">
        <v>19812</v>
      </c>
      <c r="F562" s="6">
        <v>27</v>
      </c>
      <c r="G562" s="6">
        <v>6278</v>
      </c>
      <c r="H562" s="6">
        <v>4786</v>
      </c>
      <c r="I562" s="6">
        <v>1492</v>
      </c>
      <c r="J562" s="6">
        <v>15091</v>
      </c>
      <c r="K562" s="6">
        <v>257</v>
      </c>
      <c r="L562" s="6">
        <v>1032</v>
      </c>
      <c r="M562" s="6">
        <v>1266</v>
      </c>
      <c r="N562" s="6">
        <v>1276</v>
      </c>
      <c r="O562" s="6">
        <v>10077</v>
      </c>
      <c r="P562" s="6">
        <v>1183</v>
      </c>
      <c r="Q562" s="6">
        <v>0.71</v>
      </c>
      <c r="R562" s="8">
        <f>VLOOKUP(A562,'Tabela IBGE_Município'!A:B,2)</f>
        <v>20897</v>
      </c>
      <c r="S562" s="4">
        <v>-52.425436599999998</v>
      </c>
      <c r="T562" s="4">
        <v>-21.715288439999998</v>
      </c>
    </row>
    <row r="563" spans="1:20" ht="15.75" customHeight="1">
      <c r="A563" s="29" t="s">
        <v>1176</v>
      </c>
      <c r="B563" s="6" t="s">
        <v>623</v>
      </c>
      <c r="C563" s="6">
        <v>0</v>
      </c>
      <c r="D563" s="6">
        <v>17076</v>
      </c>
      <c r="E563" s="6">
        <v>17076</v>
      </c>
      <c r="F563" s="6">
        <v>0</v>
      </c>
      <c r="G563" s="6">
        <v>4415</v>
      </c>
      <c r="H563" s="6">
        <v>3182</v>
      </c>
      <c r="I563" s="6">
        <v>1233</v>
      </c>
      <c r="J563" s="6">
        <v>11768</v>
      </c>
      <c r="K563" s="6">
        <v>185</v>
      </c>
      <c r="L563" s="6">
        <v>806</v>
      </c>
      <c r="M563" s="6">
        <v>1182</v>
      </c>
      <c r="N563" s="6">
        <v>1295</v>
      </c>
      <c r="O563" s="6">
        <v>7189</v>
      </c>
      <c r="P563" s="6">
        <v>1111</v>
      </c>
      <c r="Q563" s="6">
        <v>0.59399999999999997</v>
      </c>
      <c r="R563" s="8">
        <f>VLOOKUP(A563,'Tabela IBGE_Município'!A:B,2)</f>
        <v>20953</v>
      </c>
      <c r="S563" s="4">
        <v>-37.127091890000003</v>
      </c>
      <c r="T563" s="4">
        <v>-9.6745930280000003</v>
      </c>
    </row>
    <row r="564" spans="1:20" ht="15.75" customHeight="1">
      <c r="A564" s="29" t="s">
        <v>1176</v>
      </c>
      <c r="B564" s="6" t="s">
        <v>616</v>
      </c>
      <c r="C564" s="6">
        <v>0</v>
      </c>
      <c r="D564" s="6">
        <v>25774</v>
      </c>
      <c r="E564" s="6">
        <v>25774</v>
      </c>
      <c r="F564" s="6">
        <v>0</v>
      </c>
      <c r="G564" s="6">
        <v>6923</v>
      </c>
      <c r="H564" s="6">
        <v>2740</v>
      </c>
      <c r="I564" s="6">
        <v>4183</v>
      </c>
      <c r="J564" s="6">
        <v>10285</v>
      </c>
      <c r="K564" s="6">
        <v>139</v>
      </c>
      <c r="L564" s="6">
        <v>646</v>
      </c>
      <c r="M564" s="6">
        <v>918</v>
      </c>
      <c r="N564" s="6">
        <v>1050</v>
      </c>
      <c r="O564" s="6">
        <v>6271</v>
      </c>
      <c r="P564" s="6">
        <v>1261</v>
      </c>
      <c r="Q564" s="6">
        <v>0.54500000000000004</v>
      </c>
      <c r="R564" s="8">
        <f>VLOOKUP(A564,'Tabela IBGE_Município'!A:B,2)</f>
        <v>20953</v>
      </c>
      <c r="S564" s="4">
        <v>-42.075218730000003</v>
      </c>
      <c r="T564" s="4">
        <v>-4.0204123359999997</v>
      </c>
    </row>
    <row r="565" spans="1:20" ht="15.75" customHeight="1">
      <c r="A565" s="29" t="s">
        <v>1177</v>
      </c>
      <c r="B565" s="6" t="s">
        <v>620</v>
      </c>
      <c r="C565" s="6">
        <v>0</v>
      </c>
      <c r="D565" s="6">
        <v>56476</v>
      </c>
      <c r="E565" s="6">
        <v>56446</v>
      </c>
      <c r="F565" s="6">
        <v>30</v>
      </c>
      <c r="G565" s="6">
        <v>17751</v>
      </c>
      <c r="H565" s="6">
        <v>15783</v>
      </c>
      <c r="I565" s="6">
        <v>1968</v>
      </c>
      <c r="J565" s="6">
        <v>49020</v>
      </c>
      <c r="K565" s="6">
        <v>554</v>
      </c>
      <c r="L565" s="6">
        <v>2169</v>
      </c>
      <c r="M565" s="6">
        <v>3082</v>
      </c>
      <c r="N565" s="6">
        <v>3691</v>
      </c>
      <c r="O565" s="6">
        <v>32267</v>
      </c>
      <c r="P565" s="6">
        <v>7257</v>
      </c>
      <c r="Q565" s="6">
        <v>0.76</v>
      </c>
      <c r="R565" s="8">
        <f>VLOOKUP(A565,'Tabela IBGE_Município'!A:B,2)</f>
        <v>23325</v>
      </c>
      <c r="S565" s="4">
        <v>-47.586106729999997</v>
      </c>
      <c r="T565" s="4">
        <v>-20.8919295</v>
      </c>
    </row>
    <row r="566" spans="1:20" ht="15.75" customHeight="1">
      <c r="A566" s="29" t="s">
        <v>1178</v>
      </c>
      <c r="B566" s="6" t="s">
        <v>624</v>
      </c>
      <c r="C566" s="6">
        <v>0</v>
      </c>
      <c r="D566" s="6">
        <v>10936</v>
      </c>
      <c r="E566" s="6">
        <v>10924</v>
      </c>
      <c r="F566" s="6">
        <v>12</v>
      </c>
      <c r="G566" s="6">
        <v>3482</v>
      </c>
      <c r="H566" s="6">
        <v>2640</v>
      </c>
      <c r="I566" s="6">
        <v>842</v>
      </c>
      <c r="J566" s="6">
        <v>7971</v>
      </c>
      <c r="K566" s="6">
        <v>135</v>
      </c>
      <c r="L566" s="6">
        <v>498</v>
      </c>
      <c r="M566" s="6">
        <v>662</v>
      </c>
      <c r="N566" s="6">
        <v>825</v>
      </c>
      <c r="O566" s="6">
        <v>5030</v>
      </c>
      <c r="P566" s="6">
        <v>821</v>
      </c>
      <c r="Q566" s="6">
        <v>0.68400000000000005</v>
      </c>
      <c r="R566" s="8">
        <f>VLOOKUP(A566,'Tabela IBGE_Município'!A:B,2)</f>
        <v>18338</v>
      </c>
      <c r="S566" s="4">
        <v>-53.274806990000002</v>
      </c>
      <c r="T566" s="4">
        <v>-22.295879970000001</v>
      </c>
    </row>
    <row r="567" spans="1:20" ht="15.75" customHeight="1">
      <c r="A567" s="29" t="s">
        <v>1179</v>
      </c>
      <c r="B567" s="6" t="s">
        <v>606</v>
      </c>
      <c r="C567" s="6">
        <v>0</v>
      </c>
      <c r="D567" s="6">
        <v>33321</v>
      </c>
      <c r="E567" s="6">
        <v>33321</v>
      </c>
      <c r="F567" s="6">
        <v>0</v>
      </c>
      <c r="G567" s="6">
        <v>9177</v>
      </c>
      <c r="H567" s="6">
        <v>6861</v>
      </c>
      <c r="I567" s="6">
        <v>2316</v>
      </c>
      <c r="J567" s="6">
        <v>20207</v>
      </c>
      <c r="K567" s="6">
        <v>321</v>
      </c>
      <c r="L567" s="6">
        <v>1356</v>
      </c>
      <c r="M567" s="6">
        <v>1764</v>
      </c>
      <c r="N567" s="6">
        <v>2178</v>
      </c>
      <c r="O567" s="6">
        <v>12286</v>
      </c>
      <c r="P567" s="6">
        <v>2302</v>
      </c>
      <c r="Q567" s="6">
        <v>0.61899999999999999</v>
      </c>
      <c r="R567" s="8">
        <f>VLOOKUP(A567,'Tabela IBGE_Município'!A:B,2)</f>
        <v>26905</v>
      </c>
      <c r="S567" s="4">
        <v>-38.880021380000002</v>
      </c>
      <c r="T567" s="4">
        <v>-4.3312051560000002</v>
      </c>
    </row>
    <row r="568" spans="1:20" ht="15.75" customHeight="1">
      <c r="A568" s="29" t="s">
        <v>1180</v>
      </c>
      <c r="B568" s="6" t="s">
        <v>620</v>
      </c>
      <c r="C568" s="6">
        <v>0</v>
      </c>
      <c r="D568" s="6">
        <v>343937</v>
      </c>
      <c r="E568" s="6">
        <v>343437</v>
      </c>
      <c r="F568" s="6">
        <v>500</v>
      </c>
      <c r="G568" s="6">
        <v>109918</v>
      </c>
      <c r="H568" s="6">
        <v>109134</v>
      </c>
      <c r="I568" s="6">
        <v>785</v>
      </c>
      <c r="J568" s="6">
        <v>336374</v>
      </c>
      <c r="K568" s="6">
        <v>4095</v>
      </c>
      <c r="L568" s="6">
        <v>16362</v>
      </c>
      <c r="M568" s="6">
        <v>22170</v>
      </c>
      <c r="N568" s="6">
        <v>25539</v>
      </c>
      <c r="O568" s="6">
        <v>224032</v>
      </c>
      <c r="P568" s="6">
        <v>44176</v>
      </c>
      <c r="Q568" s="6">
        <v>0.8</v>
      </c>
      <c r="R568" s="8">
        <f>VLOOKUP(A568,'Tabela IBGE_Município'!A:B,2)</f>
        <v>62980</v>
      </c>
      <c r="S568" s="4">
        <v>-49.083000869999999</v>
      </c>
      <c r="T568" s="4">
        <v>-22.325122499999999</v>
      </c>
    </row>
    <row r="569" spans="1:20" ht="15.75" customHeight="1">
      <c r="A569" s="29" t="s">
        <v>1181</v>
      </c>
      <c r="B569" s="6" t="s">
        <v>622</v>
      </c>
      <c r="C569" s="6">
        <v>0</v>
      </c>
      <c r="D569" s="6">
        <v>99716</v>
      </c>
      <c r="E569" s="6">
        <v>99672</v>
      </c>
      <c r="F569" s="6">
        <v>44</v>
      </c>
      <c r="G569" s="6">
        <v>27963</v>
      </c>
      <c r="H569" s="6">
        <v>27714</v>
      </c>
      <c r="I569" s="6">
        <v>249</v>
      </c>
      <c r="J569" s="6">
        <v>92306</v>
      </c>
      <c r="K569" s="6">
        <v>1415</v>
      </c>
      <c r="L569" s="6">
        <v>5742</v>
      </c>
      <c r="M569" s="6">
        <v>7617</v>
      </c>
      <c r="N569" s="6">
        <v>8664</v>
      </c>
      <c r="O569" s="6">
        <v>60207</v>
      </c>
      <c r="P569" s="6">
        <v>8661</v>
      </c>
      <c r="Q569" s="6">
        <v>0.64900000000000002</v>
      </c>
      <c r="R569" s="8">
        <f>VLOOKUP(A569,'Tabela IBGE_Município'!A:B,2)</f>
        <v>11349</v>
      </c>
      <c r="S569" s="4">
        <v>-34.929185820000001</v>
      </c>
      <c r="T569" s="4">
        <v>-7.1322764850000002</v>
      </c>
    </row>
    <row r="570" spans="1:20" ht="15.75" customHeight="1">
      <c r="A570" s="29" t="s">
        <v>1182</v>
      </c>
      <c r="B570" s="6" t="s">
        <v>620</v>
      </c>
      <c r="C570" s="6">
        <v>0</v>
      </c>
      <c r="D570" s="6">
        <v>75035</v>
      </c>
      <c r="E570" s="6">
        <v>74929</v>
      </c>
      <c r="F570" s="6">
        <v>106</v>
      </c>
      <c r="G570" s="6">
        <v>23744</v>
      </c>
      <c r="H570" s="6">
        <v>22668</v>
      </c>
      <c r="I570" s="6">
        <v>1076</v>
      </c>
      <c r="J570" s="6">
        <v>70983</v>
      </c>
      <c r="K570" s="6">
        <v>814</v>
      </c>
      <c r="L570" s="6">
        <v>3378</v>
      </c>
      <c r="M570" s="6">
        <v>4566</v>
      </c>
      <c r="N570" s="6">
        <v>5516</v>
      </c>
      <c r="O570" s="6">
        <v>46885</v>
      </c>
      <c r="P570" s="6">
        <v>9824</v>
      </c>
      <c r="Q570" s="6">
        <v>0.78</v>
      </c>
      <c r="R570" s="8">
        <f>VLOOKUP(A570,'Tabela IBGE_Município'!A:B,2)</f>
        <v>35941</v>
      </c>
      <c r="S570" s="4">
        <v>-48.477362169999999</v>
      </c>
      <c r="T570" s="4">
        <v>-20.949815520000001</v>
      </c>
    </row>
    <row r="571" spans="1:20" ht="15.75" customHeight="1">
      <c r="A571" s="29" t="s">
        <v>1183</v>
      </c>
      <c r="B571" s="6" t="s">
        <v>606</v>
      </c>
      <c r="C571" s="6">
        <v>0</v>
      </c>
      <c r="D571" s="6">
        <v>49311</v>
      </c>
      <c r="E571" s="6">
        <v>49267</v>
      </c>
      <c r="F571" s="6">
        <v>44</v>
      </c>
      <c r="G571" s="6">
        <v>14094</v>
      </c>
      <c r="H571" s="6">
        <v>6301</v>
      </c>
      <c r="I571" s="6">
        <v>7793</v>
      </c>
      <c r="J571" s="6">
        <v>18694</v>
      </c>
      <c r="K571" s="6">
        <v>242</v>
      </c>
      <c r="L571" s="6">
        <v>1057</v>
      </c>
      <c r="M571" s="6">
        <v>1523</v>
      </c>
      <c r="N571" s="6">
        <v>1789</v>
      </c>
      <c r="O571" s="6">
        <v>11978</v>
      </c>
      <c r="P571" s="6">
        <v>2105</v>
      </c>
      <c r="Q571" s="6">
        <v>0.63800000000000001</v>
      </c>
      <c r="R571" s="8">
        <f>VLOOKUP(A571,'Tabela IBGE_Município'!A:B,2)</f>
        <v>379297</v>
      </c>
      <c r="S571" s="4">
        <v>-38.123273040000001</v>
      </c>
      <c r="T571" s="4">
        <v>-4.1747632210000001</v>
      </c>
    </row>
    <row r="572" spans="1:20" ht="15.75" customHeight="1">
      <c r="A572" s="29" t="s">
        <v>1184</v>
      </c>
      <c r="B572" s="6" t="s">
        <v>606</v>
      </c>
      <c r="C572" s="6">
        <v>0</v>
      </c>
      <c r="D572" s="6">
        <v>30878</v>
      </c>
      <c r="E572" s="6">
        <v>30878</v>
      </c>
      <c r="F572" s="6">
        <v>0</v>
      </c>
      <c r="G572" s="6">
        <v>8042</v>
      </c>
      <c r="H572" s="6">
        <v>3619</v>
      </c>
      <c r="I572" s="6">
        <v>4423</v>
      </c>
      <c r="J572" s="6">
        <v>12922</v>
      </c>
      <c r="K572" s="6">
        <v>196</v>
      </c>
      <c r="L572" s="6">
        <v>769</v>
      </c>
      <c r="M572" s="6">
        <v>1083</v>
      </c>
      <c r="N572" s="6">
        <v>1381</v>
      </c>
      <c r="O572" s="6">
        <v>7954</v>
      </c>
      <c r="P572" s="6">
        <v>1539</v>
      </c>
      <c r="Q572" s="6">
        <v>0.623</v>
      </c>
      <c r="R572" s="8">
        <f>VLOOKUP(A572,'Tabela IBGE_Município'!A:B,2)</f>
        <v>97203</v>
      </c>
      <c r="S572" s="4">
        <v>-40.16684291</v>
      </c>
      <c r="T572" s="4">
        <v>-3.0551067239999998</v>
      </c>
    </row>
    <row r="573" spans="1:20" ht="15.75" customHeight="1">
      <c r="A573" s="29" t="s">
        <v>1185</v>
      </c>
      <c r="B573" s="6" t="s">
        <v>624</v>
      </c>
      <c r="C573" s="6">
        <v>0</v>
      </c>
      <c r="D573" s="6">
        <v>23181</v>
      </c>
      <c r="E573" s="6">
        <v>22747</v>
      </c>
      <c r="F573" s="6">
        <v>434</v>
      </c>
      <c r="G573" s="6">
        <v>6718</v>
      </c>
      <c r="H573" s="6">
        <v>5604</v>
      </c>
      <c r="I573" s="6">
        <v>1114</v>
      </c>
      <c r="J573" s="6">
        <v>14301</v>
      </c>
      <c r="K573" s="6">
        <v>210</v>
      </c>
      <c r="L573" s="6">
        <v>868</v>
      </c>
      <c r="M573" s="6">
        <v>1204</v>
      </c>
      <c r="N573" s="6">
        <v>1409</v>
      </c>
      <c r="O573" s="6">
        <v>8879</v>
      </c>
      <c r="P573" s="6">
        <v>1731</v>
      </c>
      <c r="Q573" s="6">
        <v>0.69799999999999995</v>
      </c>
      <c r="R573" s="8">
        <f>VLOOKUP(A573,'Tabela IBGE_Município'!A:B,2)</f>
        <v>77555</v>
      </c>
      <c r="S573" s="4">
        <v>-56.531314569999999</v>
      </c>
      <c r="T573" s="4">
        <v>-22.115976180000001</v>
      </c>
    </row>
    <row r="574" spans="1:20" ht="15.75" customHeight="1">
      <c r="A574" s="29" t="s">
        <v>5509</v>
      </c>
      <c r="B574" s="6" t="s">
        <v>609</v>
      </c>
      <c r="C574" s="6">
        <v>0</v>
      </c>
      <c r="D574" s="6">
        <v>3945</v>
      </c>
      <c r="E574" s="6">
        <v>3939</v>
      </c>
      <c r="F574" s="6">
        <v>6</v>
      </c>
      <c r="G574" s="6">
        <v>1261</v>
      </c>
      <c r="H574" s="6">
        <v>353</v>
      </c>
      <c r="I574" s="6">
        <v>908</v>
      </c>
      <c r="J574" s="6">
        <v>1041</v>
      </c>
      <c r="K574" s="6">
        <v>19</v>
      </c>
      <c r="L574" s="6">
        <v>45</v>
      </c>
      <c r="M574" s="6">
        <v>84</v>
      </c>
      <c r="N574" s="6">
        <v>88</v>
      </c>
      <c r="O574" s="6">
        <v>640</v>
      </c>
      <c r="P574" s="6">
        <v>165</v>
      </c>
      <c r="Q574" s="6">
        <v>0.68</v>
      </c>
      <c r="R574" s="8">
        <f>VLOOKUP(A574,'Tabela IBGE_Município'!A:B,2)</f>
        <v>53949</v>
      </c>
      <c r="S574" s="4">
        <v>-53.66604263</v>
      </c>
      <c r="T574" s="4">
        <v>-25.879493320000002</v>
      </c>
    </row>
    <row r="575" spans="1:20" ht="15.75" customHeight="1">
      <c r="A575" s="29" t="s">
        <v>5510</v>
      </c>
      <c r="B575" s="6" t="s">
        <v>600</v>
      </c>
      <c r="C575" s="6">
        <v>0</v>
      </c>
      <c r="D575" s="6">
        <v>24554</v>
      </c>
      <c r="E575" s="6">
        <v>24516</v>
      </c>
      <c r="F575" s="6">
        <v>38</v>
      </c>
      <c r="G575" s="6">
        <v>8147</v>
      </c>
      <c r="H575" s="6">
        <v>5839</v>
      </c>
      <c r="I575" s="6">
        <v>2308</v>
      </c>
      <c r="J575" s="6">
        <v>17820</v>
      </c>
      <c r="K575" s="6">
        <v>273</v>
      </c>
      <c r="L575" s="6">
        <v>966</v>
      </c>
      <c r="M575" s="6">
        <v>1347</v>
      </c>
      <c r="N575" s="6">
        <v>1434</v>
      </c>
      <c r="O575" s="6">
        <v>11904</v>
      </c>
      <c r="P575" s="6">
        <v>1896</v>
      </c>
      <c r="Q575" s="6">
        <v>0.71599999999999997</v>
      </c>
      <c r="R575" s="8">
        <f>VLOOKUP(A575,'Tabela IBGE_Município'!A:B,2)</f>
        <v>32722</v>
      </c>
      <c r="S575" s="4">
        <v>-48.952411599999998</v>
      </c>
      <c r="T575" s="4">
        <v>-16.97312144</v>
      </c>
    </row>
    <row r="576" spans="1:20" ht="15.75" customHeight="1">
      <c r="A576" s="29" t="s">
        <v>5511</v>
      </c>
      <c r="B576" s="6" t="s">
        <v>602</v>
      </c>
      <c r="C576" s="6">
        <v>0</v>
      </c>
      <c r="D576" s="6">
        <v>10004</v>
      </c>
      <c r="E576" s="6">
        <v>10004</v>
      </c>
      <c r="F576" s="6">
        <v>0</v>
      </c>
      <c r="G576" s="6">
        <v>2890</v>
      </c>
      <c r="H576" s="6">
        <v>2718</v>
      </c>
      <c r="I576" s="6">
        <v>172</v>
      </c>
      <c r="J576" s="6">
        <v>9377</v>
      </c>
      <c r="K576" s="6">
        <v>126</v>
      </c>
      <c r="L576" s="6">
        <v>559</v>
      </c>
      <c r="M576" s="6">
        <v>733</v>
      </c>
      <c r="N576" s="6">
        <v>855</v>
      </c>
      <c r="O576" s="6">
        <v>5958</v>
      </c>
      <c r="P576" s="6">
        <v>1146</v>
      </c>
      <c r="Q576" s="6">
        <v>0.67400000000000004</v>
      </c>
      <c r="R576" s="8">
        <f>VLOOKUP(A576,'Tabela IBGE_Município'!A:B,2)</f>
        <v>24735</v>
      </c>
      <c r="S576" s="4">
        <v>-43.096932270000003</v>
      </c>
      <c r="T576" s="4">
        <v>-19.825846760000001</v>
      </c>
    </row>
    <row r="577" spans="1:20" ht="15.75" customHeight="1">
      <c r="A577" s="29" t="s">
        <v>5512</v>
      </c>
      <c r="B577" s="6" t="s">
        <v>614</v>
      </c>
      <c r="C577" s="6">
        <v>0</v>
      </c>
      <c r="D577" s="6">
        <v>12049</v>
      </c>
      <c r="E577" s="6">
        <v>12049</v>
      </c>
      <c r="F577" s="6">
        <v>0</v>
      </c>
      <c r="G577" s="6">
        <v>2984</v>
      </c>
      <c r="H577" s="6">
        <v>1297</v>
      </c>
      <c r="I577" s="6">
        <v>1687</v>
      </c>
      <c r="J577" s="6">
        <v>5160</v>
      </c>
      <c r="K577" s="6">
        <v>105</v>
      </c>
      <c r="L577" s="6">
        <v>425</v>
      </c>
      <c r="M577" s="6">
        <v>540</v>
      </c>
      <c r="N577" s="6">
        <v>597</v>
      </c>
      <c r="O577" s="6">
        <v>2997</v>
      </c>
      <c r="P577" s="6">
        <v>496</v>
      </c>
      <c r="Q577" s="6">
        <v>0.55000000000000004</v>
      </c>
      <c r="R577" s="8">
        <f>VLOOKUP(A577,'Tabela IBGE_Município'!A:B,2)</f>
        <v>3457</v>
      </c>
      <c r="S577" s="4">
        <v>-45.248245879999999</v>
      </c>
      <c r="T577" s="4">
        <v>-3.7377332499999998</v>
      </c>
    </row>
    <row r="578" spans="1:20" ht="15.75" customHeight="1">
      <c r="A578" s="29" t="s">
        <v>5513</v>
      </c>
      <c r="B578" s="6" t="s">
        <v>609</v>
      </c>
      <c r="C578" s="6">
        <v>0</v>
      </c>
      <c r="D578" s="6">
        <v>15079</v>
      </c>
      <c r="E578" s="6">
        <v>15066</v>
      </c>
      <c r="F578" s="6">
        <v>13</v>
      </c>
      <c r="G578" s="6">
        <v>4820</v>
      </c>
      <c r="H578" s="6">
        <v>4551</v>
      </c>
      <c r="I578" s="6">
        <v>269</v>
      </c>
      <c r="J578" s="6">
        <v>13949</v>
      </c>
      <c r="K578" s="6">
        <v>168</v>
      </c>
      <c r="L578" s="6">
        <v>664</v>
      </c>
      <c r="M578" s="6">
        <v>895</v>
      </c>
      <c r="N578" s="6">
        <v>1136</v>
      </c>
      <c r="O578" s="6">
        <v>8840</v>
      </c>
      <c r="P578" s="6">
        <v>2246</v>
      </c>
      <c r="Q578" s="6">
        <v>0.71599999999999997</v>
      </c>
      <c r="R578" s="8">
        <f>VLOOKUP(A578,'Tabela IBGE_Município'!A:B,2)</f>
        <v>30492</v>
      </c>
      <c r="S578" s="4">
        <v>-51.194145030000001</v>
      </c>
      <c r="T578" s="4">
        <v>-22.992087529999999</v>
      </c>
    </row>
    <row r="579" spans="1:20" ht="15.75" customHeight="1">
      <c r="A579" s="29" t="s">
        <v>5514</v>
      </c>
      <c r="B579" s="6" t="s">
        <v>616</v>
      </c>
      <c r="C579" s="6">
        <v>0</v>
      </c>
      <c r="D579" s="6">
        <v>3778</v>
      </c>
      <c r="E579" s="6">
        <v>3778</v>
      </c>
      <c r="F579" s="6">
        <v>0</v>
      </c>
      <c r="G579" s="6">
        <v>938</v>
      </c>
      <c r="H579" s="6">
        <v>349</v>
      </c>
      <c r="I579" s="6">
        <v>589</v>
      </c>
      <c r="J579" s="6">
        <v>1241</v>
      </c>
      <c r="K579" s="6">
        <v>14</v>
      </c>
      <c r="L579" s="6">
        <v>84</v>
      </c>
      <c r="M579" s="6">
        <v>128</v>
      </c>
      <c r="N579" s="6">
        <v>115</v>
      </c>
      <c r="O579" s="6">
        <v>773</v>
      </c>
      <c r="P579" s="6">
        <v>127</v>
      </c>
      <c r="Q579" s="6">
        <v>0.57999999999999996</v>
      </c>
      <c r="R579" s="8">
        <f>VLOOKUP(A579,'Tabela IBGE_Município'!A:B,2)</f>
        <v>10262</v>
      </c>
      <c r="S579" s="4">
        <v>-41.871379640000001</v>
      </c>
      <c r="T579" s="4">
        <v>-7.9721853200000004</v>
      </c>
    </row>
    <row r="580" spans="1:20" ht="15.75" customHeight="1">
      <c r="A580" s="29" t="s">
        <v>5515</v>
      </c>
      <c r="B580" s="6" t="s">
        <v>611</v>
      </c>
      <c r="C580" s="6">
        <v>0</v>
      </c>
      <c r="D580" s="6">
        <v>6004</v>
      </c>
      <c r="E580" s="6">
        <v>6004</v>
      </c>
      <c r="F580" s="6">
        <v>0</v>
      </c>
      <c r="G580" s="6">
        <v>1775</v>
      </c>
      <c r="H580" s="6">
        <v>260</v>
      </c>
      <c r="I580" s="6">
        <v>1515</v>
      </c>
      <c r="J580" s="6">
        <v>847</v>
      </c>
      <c r="K580" s="6">
        <v>15</v>
      </c>
      <c r="L580" s="6">
        <v>42</v>
      </c>
      <c r="M580" s="6">
        <v>58</v>
      </c>
      <c r="N580" s="6">
        <v>74</v>
      </c>
      <c r="O580" s="6">
        <v>575</v>
      </c>
      <c r="P580" s="6">
        <v>83</v>
      </c>
      <c r="Q580" s="6">
        <v>0.67500000000000004</v>
      </c>
      <c r="R580" s="8">
        <f>VLOOKUP(A580,'Tabela IBGE_Município'!A:B,2)</f>
        <v>11279</v>
      </c>
      <c r="S580" s="4">
        <v>-50.464788239999997</v>
      </c>
      <c r="T580" s="4">
        <v>-26.276228280000002</v>
      </c>
    </row>
    <row r="581" spans="1:20" ht="15.75" customHeight="1">
      <c r="A581" s="29" t="s">
        <v>1193</v>
      </c>
      <c r="B581" s="6" t="s">
        <v>614</v>
      </c>
      <c r="C581" s="6">
        <v>0</v>
      </c>
      <c r="D581" s="6">
        <v>6524</v>
      </c>
      <c r="E581" s="6">
        <v>6524</v>
      </c>
      <c r="F581" s="6">
        <v>0</v>
      </c>
      <c r="G581" s="6">
        <v>1277</v>
      </c>
      <c r="H581" s="6">
        <v>647</v>
      </c>
      <c r="I581" s="6">
        <v>630</v>
      </c>
      <c r="J581" s="6">
        <v>3229</v>
      </c>
      <c r="K581" s="6">
        <v>87</v>
      </c>
      <c r="L581" s="6">
        <v>366</v>
      </c>
      <c r="M581" s="6">
        <v>421</v>
      </c>
      <c r="N581" s="6">
        <v>505</v>
      </c>
      <c r="O581" s="6">
        <v>1687</v>
      </c>
      <c r="P581" s="6">
        <v>163</v>
      </c>
      <c r="Q581" s="6">
        <v>0.51200000000000001</v>
      </c>
      <c r="R581" s="8">
        <f>VLOOKUP(A581,'Tabela IBGE_Município'!A:B,2)</f>
        <v>15399</v>
      </c>
      <c r="S581" s="4">
        <v>-43.510061640000004</v>
      </c>
      <c r="T581" s="4">
        <v>-3.1567722279999999</v>
      </c>
    </row>
    <row r="582" spans="1:20" ht="15.75" customHeight="1">
      <c r="A582" s="29" t="s">
        <v>1194</v>
      </c>
      <c r="B582" s="6" t="s">
        <v>604</v>
      </c>
      <c r="C582" s="6">
        <v>1</v>
      </c>
      <c r="D582" s="6">
        <v>1393399</v>
      </c>
      <c r="E582" s="6">
        <v>1391623</v>
      </c>
      <c r="F582" s="6">
        <v>1776</v>
      </c>
      <c r="G582" s="6">
        <v>369222</v>
      </c>
      <c r="H582" s="6">
        <v>365974</v>
      </c>
      <c r="I582" s="6">
        <v>3248</v>
      </c>
      <c r="J582" s="6">
        <v>1370089</v>
      </c>
      <c r="K582" s="6">
        <v>19479</v>
      </c>
      <c r="L582" s="6">
        <v>77895</v>
      </c>
      <c r="M582" s="6">
        <v>103623</v>
      </c>
      <c r="N582" s="6">
        <v>117183</v>
      </c>
      <c r="O582" s="6">
        <v>924038</v>
      </c>
      <c r="P582" s="6">
        <v>127871</v>
      </c>
      <c r="Q582" s="6">
        <v>0.746</v>
      </c>
      <c r="R582" s="8">
        <f>VLOOKUP(A582,'Tabela IBGE_Município'!A:B,2)</f>
        <v>7528</v>
      </c>
      <c r="S582" s="4">
        <v>-48.487825690000001</v>
      </c>
      <c r="T582" s="4">
        <v>-1.4598450000000001</v>
      </c>
    </row>
    <row r="583" spans="1:20" ht="15.75" customHeight="1">
      <c r="A583" s="29" t="s">
        <v>1194</v>
      </c>
      <c r="B583" s="6" t="s">
        <v>622</v>
      </c>
      <c r="C583" s="6">
        <v>0</v>
      </c>
      <c r="D583" s="6">
        <v>17093</v>
      </c>
      <c r="E583" s="6">
        <v>17093</v>
      </c>
      <c r="F583" s="6">
        <v>0</v>
      </c>
      <c r="G583" s="6">
        <v>5165</v>
      </c>
      <c r="H583" s="6">
        <v>4379</v>
      </c>
      <c r="I583" s="6">
        <v>786</v>
      </c>
      <c r="J583" s="6">
        <v>14041</v>
      </c>
      <c r="K583" s="6">
        <v>204</v>
      </c>
      <c r="L583" s="6">
        <v>782</v>
      </c>
      <c r="M583" s="6">
        <v>1153</v>
      </c>
      <c r="N583" s="6">
        <v>1315</v>
      </c>
      <c r="O583" s="6">
        <v>8336</v>
      </c>
      <c r="P583" s="6">
        <v>2251</v>
      </c>
      <c r="Q583" s="6">
        <v>0.59</v>
      </c>
      <c r="R583" s="8">
        <f>VLOOKUP(A583,'Tabela IBGE_Município'!A:B,2)</f>
        <v>7528</v>
      </c>
      <c r="S583" s="4">
        <v>-35.536274079999998</v>
      </c>
      <c r="T583" s="4">
        <v>-6.6940426100000003</v>
      </c>
    </row>
    <row r="584" spans="1:20" ht="15.75" customHeight="1">
      <c r="A584" s="29" t="s">
        <v>1194</v>
      </c>
      <c r="B584" s="6" t="s">
        <v>623</v>
      </c>
      <c r="C584" s="6">
        <v>0</v>
      </c>
      <c r="D584" s="6">
        <v>4551</v>
      </c>
      <c r="E584" s="6">
        <v>4551</v>
      </c>
      <c r="F584" s="6">
        <v>0</v>
      </c>
      <c r="G584" s="6">
        <v>1308</v>
      </c>
      <c r="H584" s="6">
        <v>533</v>
      </c>
      <c r="I584" s="6">
        <v>775</v>
      </c>
      <c r="J584" s="6">
        <v>2340</v>
      </c>
      <c r="K584" s="6">
        <v>36</v>
      </c>
      <c r="L584" s="6">
        <v>146</v>
      </c>
      <c r="M584" s="6">
        <v>211</v>
      </c>
      <c r="N584" s="6">
        <v>255</v>
      </c>
      <c r="O584" s="6">
        <v>1411</v>
      </c>
      <c r="P584" s="6">
        <v>281</v>
      </c>
      <c r="Q584" s="6">
        <v>0.59299999999999997</v>
      </c>
      <c r="R584" s="8">
        <f>VLOOKUP(A584,'Tabela IBGE_Município'!A:B,2)</f>
        <v>7528</v>
      </c>
      <c r="S584" s="4">
        <v>-36.494497989999999</v>
      </c>
      <c r="T584" s="4">
        <v>-9.5686482309999992</v>
      </c>
    </row>
    <row r="585" spans="1:20" ht="15.75" customHeight="1">
      <c r="A585" s="29" t="s">
        <v>5516</v>
      </c>
      <c r="B585" s="6" t="s">
        <v>612</v>
      </c>
      <c r="C585" s="6">
        <v>0</v>
      </c>
      <c r="D585" s="6">
        <v>11353</v>
      </c>
      <c r="E585" s="6">
        <v>11353</v>
      </c>
      <c r="F585" s="6">
        <v>0</v>
      </c>
      <c r="G585" s="6">
        <v>3067</v>
      </c>
      <c r="H585" s="6">
        <v>2238</v>
      </c>
      <c r="I585" s="6">
        <v>829</v>
      </c>
      <c r="J585" s="6">
        <v>7851</v>
      </c>
      <c r="K585" s="6">
        <v>119</v>
      </c>
      <c r="L585" s="6">
        <v>500</v>
      </c>
      <c r="M585" s="6">
        <v>793</v>
      </c>
      <c r="N585" s="6">
        <v>889</v>
      </c>
      <c r="O585" s="6">
        <v>4584</v>
      </c>
      <c r="P585" s="6">
        <v>966</v>
      </c>
      <c r="Q585" s="6">
        <v>0.57799999999999996</v>
      </c>
      <c r="R585" s="8">
        <f>VLOOKUP(A585,'Tabela IBGE_Município'!A:B,2)</f>
        <v>4284</v>
      </c>
      <c r="S585" s="4">
        <v>-35.839924089999997</v>
      </c>
      <c r="T585" s="4">
        <v>-8.621201911</v>
      </c>
    </row>
    <row r="586" spans="1:20" ht="15.75" customHeight="1">
      <c r="A586" s="29" t="s">
        <v>5517</v>
      </c>
      <c r="B586" s="6" t="s">
        <v>622</v>
      </c>
      <c r="C586" s="6">
        <v>0</v>
      </c>
      <c r="D586" s="6">
        <v>7143</v>
      </c>
      <c r="E586" s="6">
        <v>7143</v>
      </c>
      <c r="F586" s="6">
        <v>0</v>
      </c>
      <c r="G586" s="6">
        <v>1973</v>
      </c>
      <c r="H586" s="6">
        <v>1472</v>
      </c>
      <c r="I586" s="6">
        <v>501</v>
      </c>
      <c r="J586" s="6">
        <v>5250</v>
      </c>
      <c r="K586" s="6">
        <v>73</v>
      </c>
      <c r="L586" s="6">
        <v>303</v>
      </c>
      <c r="M586" s="6">
        <v>499</v>
      </c>
      <c r="N586" s="6">
        <v>473</v>
      </c>
      <c r="O586" s="6">
        <v>3205</v>
      </c>
      <c r="P586" s="6">
        <v>697</v>
      </c>
      <c r="Q586" s="6">
        <v>0.57799999999999996</v>
      </c>
      <c r="R586" s="8">
        <f>VLOOKUP(A586,'Tabela IBGE_Município'!A:B,2)</f>
        <v>1499641</v>
      </c>
      <c r="S586" s="4">
        <v>-37.539502480000003</v>
      </c>
      <c r="T586" s="4">
        <v>-6.1885749979999902</v>
      </c>
    </row>
    <row r="587" spans="1:20" ht="15.75" customHeight="1">
      <c r="A587" s="29" t="s">
        <v>5518</v>
      </c>
      <c r="B587" s="6" t="s">
        <v>616</v>
      </c>
      <c r="C587" s="6">
        <v>0</v>
      </c>
      <c r="D587" s="6">
        <v>3284</v>
      </c>
      <c r="E587" s="6">
        <v>3284</v>
      </c>
      <c r="F587" s="6">
        <v>0</v>
      </c>
      <c r="G587" s="6">
        <v>933</v>
      </c>
      <c r="H587" s="6">
        <v>498</v>
      </c>
      <c r="I587" s="6">
        <v>435</v>
      </c>
      <c r="J587" s="6">
        <v>1603</v>
      </c>
      <c r="K587" s="6">
        <v>36</v>
      </c>
      <c r="L587" s="6">
        <v>120</v>
      </c>
      <c r="M587" s="6">
        <v>139</v>
      </c>
      <c r="N587" s="6">
        <v>143</v>
      </c>
      <c r="O587" s="6">
        <v>1008</v>
      </c>
      <c r="P587" s="6">
        <v>157</v>
      </c>
      <c r="Q587" s="6">
        <v>0.55100000000000005</v>
      </c>
      <c r="R587" s="8">
        <f>VLOOKUP(A587,'Tabela IBGE_Município'!A:B,2)</f>
        <v>12122</v>
      </c>
      <c r="S587" s="4">
        <v>-40.970302189999998</v>
      </c>
      <c r="T587" s="4">
        <v>-7.3701396160000003</v>
      </c>
    </row>
    <row r="588" spans="1:20" ht="15.75" customHeight="1">
      <c r="A588" s="29" t="s">
        <v>5519</v>
      </c>
      <c r="B588" s="6" t="s">
        <v>612</v>
      </c>
      <c r="C588" s="6">
        <v>0</v>
      </c>
      <c r="D588" s="6">
        <v>20253</v>
      </c>
      <c r="E588" s="6">
        <v>20253</v>
      </c>
      <c r="F588" s="6">
        <v>0</v>
      </c>
      <c r="G588" s="6">
        <v>5045</v>
      </c>
      <c r="H588" s="6">
        <v>3218</v>
      </c>
      <c r="I588" s="6">
        <v>1827</v>
      </c>
      <c r="J588" s="6">
        <v>12509</v>
      </c>
      <c r="K588" s="6">
        <v>233</v>
      </c>
      <c r="L588" s="6">
        <v>907</v>
      </c>
      <c r="M588" s="6">
        <v>1239</v>
      </c>
      <c r="N588" s="6">
        <v>1385</v>
      </c>
      <c r="O588" s="6">
        <v>7503</v>
      </c>
      <c r="P588" s="6">
        <v>1242</v>
      </c>
      <c r="Q588" s="6">
        <v>0.64200000000000002</v>
      </c>
      <c r="R588" s="8">
        <f>VLOOKUP(A588,'Tabela IBGE_Município'!A:B,2)</f>
        <v>12122</v>
      </c>
      <c r="S588" s="4">
        <v>-38.961599560000003</v>
      </c>
      <c r="T588" s="4">
        <v>-8.7514627800000007</v>
      </c>
    </row>
    <row r="589" spans="1:20" ht="15.75" customHeight="1">
      <c r="A589" s="29" t="s">
        <v>1199</v>
      </c>
      <c r="B589" s="6" t="s">
        <v>630</v>
      </c>
      <c r="C589" s="6">
        <v>0</v>
      </c>
      <c r="D589" s="6">
        <v>469332</v>
      </c>
      <c r="E589" s="6">
        <v>468931</v>
      </c>
      <c r="F589" s="6">
        <v>401</v>
      </c>
      <c r="G589" s="6">
        <v>145726</v>
      </c>
      <c r="H589" s="6">
        <v>145726</v>
      </c>
      <c r="J589" s="6">
        <v>468215</v>
      </c>
      <c r="K589" s="6">
        <v>6431</v>
      </c>
      <c r="L589" s="6">
        <v>26573</v>
      </c>
      <c r="M589" s="6">
        <v>37438</v>
      </c>
      <c r="N589" s="6">
        <v>46131</v>
      </c>
      <c r="O589" s="6">
        <v>307093</v>
      </c>
      <c r="P589" s="6">
        <v>44549</v>
      </c>
      <c r="Q589" s="6">
        <v>0.68400000000000005</v>
      </c>
      <c r="R589" s="8">
        <f>VLOOKUP(A589,'Tabela IBGE_Município'!A:B,2)</f>
        <v>7349</v>
      </c>
      <c r="S589" s="4">
        <v>-43.399624969999998</v>
      </c>
      <c r="T589" s="4">
        <v>-22.76455597</v>
      </c>
    </row>
    <row r="590" spans="1:20" ht="15.75" customHeight="1">
      <c r="A590" s="29" t="s">
        <v>1200</v>
      </c>
      <c r="B590" s="6" t="s">
        <v>602</v>
      </c>
      <c r="C590" s="6">
        <v>0</v>
      </c>
      <c r="D590" s="6">
        <v>3403</v>
      </c>
      <c r="E590" s="6">
        <v>3397</v>
      </c>
      <c r="F590" s="6">
        <v>6</v>
      </c>
      <c r="G590" s="6">
        <v>1089</v>
      </c>
      <c r="H590" s="6">
        <v>375</v>
      </c>
      <c r="I590" s="6">
        <v>714</v>
      </c>
      <c r="J590" s="6">
        <v>1316</v>
      </c>
      <c r="K590" s="6">
        <v>7</v>
      </c>
      <c r="L590" s="6">
        <v>56</v>
      </c>
      <c r="M590" s="6">
        <v>86</v>
      </c>
      <c r="N590" s="6">
        <v>105</v>
      </c>
      <c r="O590" s="6">
        <v>780</v>
      </c>
      <c r="P590" s="6">
        <v>282</v>
      </c>
      <c r="Q590" s="6">
        <v>0.66</v>
      </c>
      <c r="R590" s="8">
        <f>VLOOKUP(A590,'Tabela IBGE_Município'!A:B,2)</f>
        <v>3587</v>
      </c>
      <c r="S590" s="4">
        <v>-43.41572077</v>
      </c>
      <c r="T590" s="4">
        <v>-21.950131299999999</v>
      </c>
    </row>
    <row r="591" spans="1:20" ht="15.75" customHeight="1">
      <c r="A591" s="29" t="s">
        <v>1201</v>
      </c>
      <c r="B591" s="6" t="s">
        <v>608</v>
      </c>
      <c r="C591" s="6">
        <v>0</v>
      </c>
      <c r="D591" s="6">
        <v>21798</v>
      </c>
      <c r="E591" s="6">
        <v>21798</v>
      </c>
      <c r="F591" s="6">
        <v>0</v>
      </c>
      <c r="G591" s="6">
        <v>6442</v>
      </c>
      <c r="H591" s="6">
        <v>3404</v>
      </c>
      <c r="I591" s="6">
        <v>3038</v>
      </c>
      <c r="J591" s="6">
        <v>11305</v>
      </c>
      <c r="K591" s="6">
        <v>146</v>
      </c>
      <c r="L591" s="6">
        <v>729</v>
      </c>
      <c r="M591" s="6">
        <v>1095</v>
      </c>
      <c r="N591" s="6">
        <v>1195</v>
      </c>
      <c r="O591" s="6">
        <v>6708</v>
      </c>
      <c r="P591" s="6">
        <v>1432</v>
      </c>
      <c r="Q591" s="6">
        <v>0.59799999999999998</v>
      </c>
      <c r="R591" s="8">
        <f>VLOOKUP(A591,'Tabela IBGE_Município'!A:B,2)</f>
        <v>513118</v>
      </c>
      <c r="S591" s="4">
        <v>-38.880303240000003</v>
      </c>
      <c r="T591" s="4">
        <v>-15.861396490000001</v>
      </c>
    </row>
    <row r="592" spans="1:20" ht="15.75" customHeight="1">
      <c r="A592" s="29" t="s">
        <v>1201</v>
      </c>
      <c r="B592" s="6" t="s">
        <v>611</v>
      </c>
      <c r="C592" s="6">
        <v>0</v>
      </c>
      <c r="D592" s="6">
        <v>2635</v>
      </c>
      <c r="E592" s="6">
        <v>2635</v>
      </c>
      <c r="F592" s="6">
        <v>0</v>
      </c>
      <c r="G592" s="6">
        <v>796</v>
      </c>
      <c r="H592" s="6">
        <v>401</v>
      </c>
      <c r="I592" s="6">
        <v>395</v>
      </c>
      <c r="J592" s="6">
        <v>1273</v>
      </c>
      <c r="K592" s="6">
        <v>18</v>
      </c>
      <c r="L592" s="6">
        <v>84</v>
      </c>
      <c r="M592" s="6">
        <v>107</v>
      </c>
      <c r="N592" s="6">
        <v>112</v>
      </c>
      <c r="O592" s="6">
        <v>792</v>
      </c>
      <c r="P592" s="6">
        <v>160</v>
      </c>
      <c r="Q592" s="6">
        <v>0.70499999999999996</v>
      </c>
      <c r="R592" s="8">
        <f>VLOOKUP(A592,'Tabela IBGE_Município'!A:B,2)</f>
        <v>513118</v>
      </c>
      <c r="S592" s="4">
        <v>-53.580977230000002</v>
      </c>
      <c r="T592" s="4">
        <v>-26.84458635</v>
      </c>
    </row>
    <row r="593" spans="1:20" ht="15.75" customHeight="1">
      <c r="A593" s="29" t="s">
        <v>1202</v>
      </c>
      <c r="B593" s="6" t="s">
        <v>608</v>
      </c>
      <c r="C593" s="6">
        <v>0</v>
      </c>
      <c r="D593" s="6">
        <v>16021</v>
      </c>
      <c r="E593" s="6">
        <v>16021</v>
      </c>
      <c r="F593" s="6">
        <v>0</v>
      </c>
      <c r="G593" s="6">
        <v>4364</v>
      </c>
      <c r="H593" s="6">
        <v>2587</v>
      </c>
      <c r="I593" s="6">
        <v>1777</v>
      </c>
      <c r="J593" s="6">
        <v>8973</v>
      </c>
      <c r="K593" s="6">
        <v>126</v>
      </c>
      <c r="L593" s="6">
        <v>540</v>
      </c>
      <c r="M593" s="6">
        <v>772</v>
      </c>
      <c r="N593" s="6">
        <v>869</v>
      </c>
      <c r="O593" s="6">
        <v>5391</v>
      </c>
      <c r="P593" s="6">
        <v>1275</v>
      </c>
      <c r="Q593" s="6">
        <v>0.57499999999999996</v>
      </c>
      <c r="R593" s="8">
        <f>VLOOKUP(A593,'Tabela IBGE_Município'!A:B,2)</f>
        <v>3425</v>
      </c>
      <c r="S593" s="4">
        <v>-41.260033479999997</v>
      </c>
      <c r="T593" s="4">
        <v>-15.0334962</v>
      </c>
    </row>
    <row r="594" spans="1:20" ht="15.75" customHeight="1">
      <c r="A594" s="29" t="s">
        <v>1203</v>
      </c>
      <c r="B594" s="6" t="s">
        <v>602</v>
      </c>
      <c r="C594" s="6">
        <v>1</v>
      </c>
      <c r="D594" s="6">
        <v>2375151</v>
      </c>
      <c r="E594" s="6">
        <v>2369063</v>
      </c>
      <c r="F594" s="6">
        <v>6088</v>
      </c>
      <c r="G594" s="6">
        <v>762924</v>
      </c>
      <c r="H594" s="6">
        <v>762924</v>
      </c>
      <c r="J594" s="6">
        <v>2263631</v>
      </c>
      <c r="K594" s="6">
        <v>25105</v>
      </c>
      <c r="L594" s="6">
        <v>99493</v>
      </c>
      <c r="M594" s="6">
        <v>135491</v>
      </c>
      <c r="N594" s="6">
        <v>160227</v>
      </c>
      <c r="O594" s="6">
        <v>1553724</v>
      </c>
      <c r="P594" s="6">
        <v>289591</v>
      </c>
      <c r="Q594" s="6">
        <v>0.81</v>
      </c>
      <c r="R594" s="8">
        <f>VLOOKUP(A594,'Tabela IBGE_Município'!A:B,2)</f>
        <v>2709</v>
      </c>
      <c r="S594" s="4">
        <v>-43.926453170000002</v>
      </c>
      <c r="T594" s="4">
        <v>-19.937524289999999</v>
      </c>
    </row>
    <row r="595" spans="1:20" ht="15.75" customHeight="1">
      <c r="A595" s="29" t="s">
        <v>1204</v>
      </c>
      <c r="B595" s="6" t="s">
        <v>612</v>
      </c>
      <c r="C595" s="6">
        <v>0</v>
      </c>
      <c r="D595" s="6">
        <v>72432</v>
      </c>
      <c r="E595" s="6">
        <v>72432</v>
      </c>
      <c r="F595" s="6">
        <v>0</v>
      </c>
      <c r="G595" s="6">
        <v>22226</v>
      </c>
      <c r="H595" s="6">
        <v>18167</v>
      </c>
      <c r="I595" s="6">
        <v>4059</v>
      </c>
      <c r="J595" s="6">
        <v>60186</v>
      </c>
      <c r="K595" s="6">
        <v>886</v>
      </c>
      <c r="L595" s="6">
        <v>3618</v>
      </c>
      <c r="M595" s="6">
        <v>5001</v>
      </c>
      <c r="N595" s="6">
        <v>5877</v>
      </c>
      <c r="O595" s="6">
        <v>37657</v>
      </c>
      <c r="P595" s="6">
        <v>7147</v>
      </c>
      <c r="Q595" s="6">
        <v>0.629</v>
      </c>
      <c r="R595" s="8">
        <f>VLOOKUP(A595,'Tabela IBGE_Município'!A:B,2)</f>
        <v>23437</v>
      </c>
      <c r="S595" s="4">
        <v>-36.420035079999998</v>
      </c>
      <c r="T595" s="4">
        <v>-8.3352954389999994</v>
      </c>
    </row>
    <row r="596" spans="1:20" ht="15.75" customHeight="1">
      <c r="A596" s="29" t="s">
        <v>1205</v>
      </c>
      <c r="B596" s="6" t="s">
        <v>623</v>
      </c>
      <c r="C596" s="6">
        <v>0</v>
      </c>
      <c r="D596" s="6">
        <v>7030</v>
      </c>
      <c r="E596" s="6">
        <v>7030</v>
      </c>
      <c r="F596" s="6">
        <v>0</v>
      </c>
      <c r="G596" s="6">
        <v>1814</v>
      </c>
      <c r="H596" s="6">
        <v>323</v>
      </c>
      <c r="I596" s="6">
        <v>1491</v>
      </c>
      <c r="J596" s="6">
        <v>1166</v>
      </c>
      <c r="K596" s="6">
        <v>23</v>
      </c>
      <c r="L596" s="6">
        <v>73</v>
      </c>
      <c r="M596" s="6">
        <v>120</v>
      </c>
      <c r="N596" s="6">
        <v>131</v>
      </c>
      <c r="O596" s="6">
        <v>701</v>
      </c>
      <c r="P596" s="6">
        <v>118</v>
      </c>
      <c r="Q596" s="6">
        <v>0.51700000000000002</v>
      </c>
      <c r="R596" s="8">
        <f>VLOOKUP(A596,'Tabela IBGE_Município'!A:B,2)</f>
        <v>17109</v>
      </c>
      <c r="S596" s="4">
        <v>-37.278438659999999</v>
      </c>
      <c r="T596" s="4">
        <v>-9.8269888549999997</v>
      </c>
    </row>
    <row r="597" spans="1:20" ht="15.75" customHeight="1">
      <c r="A597" s="29" t="s">
        <v>1206</v>
      </c>
      <c r="B597" s="6" t="s">
        <v>602</v>
      </c>
      <c r="C597" s="6">
        <v>0</v>
      </c>
      <c r="D597" s="6">
        <v>23397</v>
      </c>
      <c r="E597" s="6">
        <v>23397</v>
      </c>
      <c r="F597" s="6">
        <v>0</v>
      </c>
      <c r="G597" s="6">
        <v>6795</v>
      </c>
      <c r="H597" s="6">
        <v>5729</v>
      </c>
      <c r="I597" s="6">
        <v>1066</v>
      </c>
      <c r="J597" s="6">
        <v>19607</v>
      </c>
      <c r="K597" s="6">
        <v>284</v>
      </c>
      <c r="L597" s="6">
        <v>1233</v>
      </c>
      <c r="M597" s="6">
        <v>1608</v>
      </c>
      <c r="N597" s="6">
        <v>2063</v>
      </c>
      <c r="O597" s="6">
        <v>12626</v>
      </c>
      <c r="P597" s="6">
        <v>1793</v>
      </c>
      <c r="Q597" s="6">
        <v>0.69</v>
      </c>
      <c r="R597" s="8">
        <f>VLOOKUP(A597,'Tabela IBGE_Município'!A:B,2)</f>
        <v>2521564</v>
      </c>
      <c r="S597" s="4">
        <v>-42.4872826</v>
      </c>
      <c r="T597" s="4">
        <v>-19.224644999999999</v>
      </c>
    </row>
    <row r="598" spans="1:20" ht="15.75" customHeight="1">
      <c r="A598" s="29" t="s">
        <v>1207</v>
      </c>
      <c r="B598" s="6" t="s">
        <v>602</v>
      </c>
      <c r="C598" s="6">
        <v>0</v>
      </c>
      <c r="D598" s="6">
        <v>7536</v>
      </c>
      <c r="E598" s="6">
        <v>7533</v>
      </c>
      <c r="F598" s="6">
        <v>3</v>
      </c>
      <c r="G598" s="6">
        <v>2474</v>
      </c>
      <c r="H598" s="6">
        <v>1074</v>
      </c>
      <c r="I598" s="6">
        <v>1400</v>
      </c>
      <c r="J598" s="6">
        <v>3292</v>
      </c>
      <c r="K598" s="6">
        <v>24</v>
      </c>
      <c r="L598" s="6">
        <v>153</v>
      </c>
      <c r="M598" s="6">
        <v>215</v>
      </c>
      <c r="N598" s="6">
        <v>296</v>
      </c>
      <c r="O598" s="6">
        <v>2118</v>
      </c>
      <c r="P598" s="6">
        <v>486</v>
      </c>
      <c r="Q598" s="6">
        <v>0.65500000000000003</v>
      </c>
      <c r="R598" s="8">
        <f>VLOOKUP(A598,'Tabela IBGE_Município'!A:B,2)</f>
        <v>76687</v>
      </c>
      <c r="S598" s="4">
        <v>-44.028527650000001</v>
      </c>
      <c r="T598" s="4">
        <v>-20.40665787</v>
      </c>
    </row>
    <row r="599" spans="1:20" ht="15.75" customHeight="1">
      <c r="A599" s="29" t="s">
        <v>1208</v>
      </c>
      <c r="B599" s="6" t="s">
        <v>604</v>
      </c>
      <c r="C599" s="6">
        <v>0</v>
      </c>
      <c r="D599" s="6">
        <v>16318</v>
      </c>
      <c r="E599" s="6">
        <v>16318</v>
      </c>
      <c r="F599" s="6">
        <v>0</v>
      </c>
      <c r="G599" s="6">
        <v>4004</v>
      </c>
      <c r="H599" s="6">
        <v>1792</v>
      </c>
      <c r="I599" s="6">
        <v>2212</v>
      </c>
      <c r="J599" s="6">
        <v>6851</v>
      </c>
      <c r="K599" s="6">
        <v>128</v>
      </c>
      <c r="L599" s="6">
        <v>500</v>
      </c>
      <c r="M599" s="6">
        <v>765</v>
      </c>
      <c r="N599" s="6">
        <v>744</v>
      </c>
      <c r="O599" s="6">
        <v>4012</v>
      </c>
      <c r="P599" s="6">
        <v>702</v>
      </c>
      <c r="Q599" s="6">
        <v>0.58799999999999997</v>
      </c>
      <c r="R599" s="8">
        <f>VLOOKUP(A599,'Tabela IBGE_Município'!A:B,2)</f>
        <v>6710</v>
      </c>
      <c r="S599" s="4">
        <v>-54.942674740000001</v>
      </c>
      <c r="T599" s="4">
        <v>-2.6490201689999999</v>
      </c>
    </row>
    <row r="600" spans="1:20" ht="15.75" customHeight="1">
      <c r="A600" s="29" t="s">
        <v>1209</v>
      </c>
      <c r="B600" s="6" t="s">
        <v>616</v>
      </c>
      <c r="C600" s="6">
        <v>0</v>
      </c>
      <c r="D600" s="6">
        <v>9911</v>
      </c>
      <c r="E600" s="6">
        <v>9911</v>
      </c>
      <c r="F600" s="6">
        <v>0</v>
      </c>
      <c r="G600" s="6">
        <v>2774</v>
      </c>
      <c r="H600" s="6">
        <v>1772</v>
      </c>
      <c r="I600" s="6">
        <v>1002</v>
      </c>
      <c r="J600" s="6">
        <v>6239</v>
      </c>
      <c r="K600" s="6">
        <v>93</v>
      </c>
      <c r="L600" s="6">
        <v>368</v>
      </c>
      <c r="M600" s="6">
        <v>539</v>
      </c>
      <c r="N600" s="6">
        <v>609</v>
      </c>
      <c r="O600" s="6">
        <v>3729</v>
      </c>
      <c r="P600" s="6">
        <v>901</v>
      </c>
      <c r="Q600" s="6">
        <v>0.55700000000000005</v>
      </c>
      <c r="R600" s="8">
        <f>VLOOKUP(A600,'Tabela IBGE_Município'!A:B,2)</f>
        <v>26994</v>
      </c>
      <c r="S600" s="4">
        <v>-42.370616699999999</v>
      </c>
      <c r="T600" s="4">
        <v>-5.4476028599999999</v>
      </c>
    </row>
    <row r="601" spans="1:20" ht="15.75" customHeight="1">
      <c r="A601" s="29" t="s">
        <v>1210</v>
      </c>
      <c r="B601" s="6" t="s">
        <v>614</v>
      </c>
      <c r="C601" s="6">
        <v>0</v>
      </c>
      <c r="D601" s="6">
        <v>5469</v>
      </c>
      <c r="E601" s="6">
        <v>5469</v>
      </c>
      <c r="F601" s="6">
        <v>0</v>
      </c>
      <c r="G601" s="6">
        <v>1424</v>
      </c>
      <c r="H601" s="6">
        <v>710</v>
      </c>
      <c r="I601" s="6">
        <v>714</v>
      </c>
      <c r="J601" s="6">
        <v>2808</v>
      </c>
      <c r="K601" s="6">
        <v>48</v>
      </c>
      <c r="L601" s="6">
        <v>182</v>
      </c>
      <c r="M601" s="6">
        <v>264</v>
      </c>
      <c r="N601" s="6">
        <v>289</v>
      </c>
      <c r="O601" s="6">
        <v>1717</v>
      </c>
      <c r="P601" s="6">
        <v>308</v>
      </c>
      <c r="Q601" s="6">
        <v>0.54600000000000004</v>
      </c>
      <c r="R601" s="8">
        <f>VLOOKUP(A601,'Tabela IBGE_Município'!A:B,2)</f>
        <v>7719</v>
      </c>
      <c r="S601" s="4">
        <v>-44.559856799999999</v>
      </c>
      <c r="T601" s="4">
        <v>-7.2187997949999998</v>
      </c>
    </row>
    <row r="602" spans="1:20" ht="15.75" customHeight="1">
      <c r="A602" s="29" t="s">
        <v>1211</v>
      </c>
      <c r="B602" s="6" t="s">
        <v>611</v>
      </c>
      <c r="C602" s="6">
        <v>0</v>
      </c>
      <c r="D602" s="6">
        <v>10336</v>
      </c>
      <c r="E602" s="6">
        <v>10336</v>
      </c>
      <c r="F602" s="6">
        <v>0</v>
      </c>
      <c r="G602" s="6">
        <v>3174</v>
      </c>
      <c r="H602" s="6">
        <v>1811</v>
      </c>
      <c r="I602" s="6">
        <v>1363</v>
      </c>
      <c r="J602" s="6">
        <v>5787</v>
      </c>
      <c r="K602" s="6">
        <v>78</v>
      </c>
      <c r="L602" s="6">
        <v>303</v>
      </c>
      <c r="M602" s="6">
        <v>405</v>
      </c>
      <c r="N602" s="6">
        <v>457</v>
      </c>
      <c r="O602" s="6">
        <v>3873</v>
      </c>
      <c r="P602" s="6">
        <v>671</v>
      </c>
      <c r="Q602" s="6">
        <v>0.74</v>
      </c>
      <c r="R602" s="8">
        <f>VLOOKUP(A602,'Tabela IBGE_Município'!A:B,2)</f>
        <v>17839</v>
      </c>
      <c r="S602" s="4">
        <v>-49.364402750000004</v>
      </c>
      <c r="T602" s="4">
        <v>-26.777507570000001</v>
      </c>
    </row>
    <row r="603" spans="1:20" ht="15.75" customHeight="1">
      <c r="A603" s="29" t="s">
        <v>1212</v>
      </c>
      <c r="B603" s="6" t="s">
        <v>604</v>
      </c>
      <c r="C603" s="6">
        <v>0</v>
      </c>
      <c r="D603" s="6">
        <v>51651</v>
      </c>
      <c r="E603" s="6">
        <v>51641</v>
      </c>
      <c r="F603" s="6">
        <v>10</v>
      </c>
      <c r="G603" s="6">
        <v>13697</v>
      </c>
      <c r="H603" s="6">
        <v>7569</v>
      </c>
      <c r="I603" s="6">
        <v>6128</v>
      </c>
      <c r="J603" s="6">
        <v>29316</v>
      </c>
      <c r="K603" s="6">
        <v>494</v>
      </c>
      <c r="L603" s="6">
        <v>2003</v>
      </c>
      <c r="M603" s="6">
        <v>2859</v>
      </c>
      <c r="N603" s="6">
        <v>3079</v>
      </c>
      <c r="O603" s="6">
        <v>18885</v>
      </c>
      <c r="P603" s="6">
        <v>1996</v>
      </c>
      <c r="Q603" s="6">
        <v>0.66500000000000004</v>
      </c>
      <c r="R603" s="8">
        <f>VLOOKUP(A603,'Tabela IBGE_Município'!A:B,2)</f>
        <v>10473</v>
      </c>
      <c r="S603" s="4">
        <v>-48.241836450000001</v>
      </c>
      <c r="T603" s="4">
        <v>-1.361437515</v>
      </c>
    </row>
    <row r="604" spans="1:20" ht="15.75" customHeight="1">
      <c r="A604" s="29" t="s">
        <v>1213</v>
      </c>
      <c r="B604" s="6" t="s">
        <v>627</v>
      </c>
      <c r="C604" s="6">
        <v>0</v>
      </c>
      <c r="D604" s="6">
        <v>33411</v>
      </c>
      <c r="E604" s="6">
        <v>32954</v>
      </c>
      <c r="F604" s="6">
        <v>457</v>
      </c>
      <c r="G604" s="6">
        <v>4450</v>
      </c>
      <c r="H604" s="6">
        <v>3770</v>
      </c>
      <c r="I604" s="6">
        <v>680</v>
      </c>
      <c r="J604" s="6">
        <v>15462</v>
      </c>
      <c r="K604" s="6">
        <v>391</v>
      </c>
      <c r="L604" s="6">
        <v>1622</v>
      </c>
      <c r="M604" s="6">
        <v>1886</v>
      </c>
      <c r="N604" s="6">
        <v>1875</v>
      </c>
      <c r="O604" s="6">
        <v>8766</v>
      </c>
      <c r="P604" s="6">
        <v>922</v>
      </c>
      <c r="Q604" s="6">
        <v>0.57399999999999995</v>
      </c>
      <c r="R604" s="8">
        <f>VLOOKUP(A604,'Tabela IBGE_Município'!A:B,2)</f>
        <v>5638</v>
      </c>
      <c r="S604" s="4">
        <v>-70.027348430000004</v>
      </c>
      <c r="T604" s="4">
        <v>-4.374989019</v>
      </c>
    </row>
    <row r="605" spans="1:20" ht="15.75" customHeight="1">
      <c r="A605" s="29" t="s">
        <v>5520</v>
      </c>
      <c r="B605" s="6" t="s">
        <v>617</v>
      </c>
      <c r="C605" s="6">
        <v>0</v>
      </c>
      <c r="D605" s="6">
        <v>2307</v>
      </c>
      <c r="E605" s="6">
        <v>2305</v>
      </c>
      <c r="F605" s="6">
        <v>2</v>
      </c>
      <c r="G605" s="6">
        <v>427</v>
      </c>
      <c r="H605" s="6">
        <v>125</v>
      </c>
      <c r="I605" s="6">
        <v>302</v>
      </c>
      <c r="J605" s="6">
        <v>339</v>
      </c>
      <c r="K605" s="6">
        <v>4</v>
      </c>
      <c r="L605" s="6">
        <v>12</v>
      </c>
      <c r="M605" s="6">
        <v>19</v>
      </c>
      <c r="N605" s="6">
        <v>22</v>
      </c>
      <c r="O605" s="6">
        <v>203</v>
      </c>
      <c r="P605" s="6">
        <v>79</v>
      </c>
      <c r="Q605" s="6">
        <v>0.61899999999999999</v>
      </c>
      <c r="R605" s="8">
        <f>VLOOKUP(A605,'Tabela IBGE_Município'!A:B,2)</f>
        <v>11775</v>
      </c>
      <c r="S605" s="4">
        <v>-52.602224999999997</v>
      </c>
      <c r="T605" s="4">
        <v>-27.508583560000002</v>
      </c>
    </row>
    <row r="606" spans="1:20" ht="15.75" customHeight="1">
      <c r="A606" s="29" t="s">
        <v>5521</v>
      </c>
      <c r="B606" s="6" t="s">
        <v>620</v>
      </c>
      <c r="C606" s="6">
        <v>0</v>
      </c>
      <c r="D606" s="6">
        <v>2674</v>
      </c>
      <c r="E606" s="6">
        <v>2674</v>
      </c>
      <c r="F606" s="6">
        <v>0</v>
      </c>
      <c r="G606" s="6">
        <v>862</v>
      </c>
      <c r="H606" s="6">
        <v>788</v>
      </c>
      <c r="I606" s="6">
        <v>74</v>
      </c>
      <c r="J606" s="6">
        <v>2444</v>
      </c>
      <c r="K606" s="6">
        <v>43</v>
      </c>
      <c r="L606" s="6">
        <v>119</v>
      </c>
      <c r="M606" s="6">
        <v>167</v>
      </c>
      <c r="N606" s="6">
        <v>205</v>
      </c>
      <c r="O606" s="6">
        <v>1596</v>
      </c>
      <c r="P606" s="6">
        <v>314</v>
      </c>
      <c r="Q606" s="6">
        <v>0.74</v>
      </c>
      <c r="R606" s="8">
        <f>VLOOKUP(A606,'Tabela IBGE_Município'!A:B,2)</f>
        <v>63768</v>
      </c>
      <c r="S606" s="4">
        <v>-50.811852209999998</v>
      </c>
      <c r="T606" s="4">
        <v>-21.269108020000001</v>
      </c>
    </row>
    <row r="607" spans="1:20" ht="15.75" customHeight="1">
      <c r="A607" s="29" t="s">
        <v>1216</v>
      </c>
      <c r="B607" s="6" t="s">
        <v>615</v>
      </c>
      <c r="C607" s="6">
        <v>0</v>
      </c>
      <c r="D607" s="6">
        <v>5113</v>
      </c>
      <c r="E607" s="6">
        <v>5113</v>
      </c>
      <c r="F607" s="6">
        <v>0</v>
      </c>
      <c r="G607" s="6">
        <v>1311</v>
      </c>
      <c r="H607" s="6">
        <v>591</v>
      </c>
      <c r="I607" s="6">
        <v>720</v>
      </c>
      <c r="J607" s="6">
        <v>2060</v>
      </c>
      <c r="K607" s="6">
        <v>29</v>
      </c>
      <c r="L607" s="6">
        <v>106</v>
      </c>
      <c r="M607" s="6">
        <v>218</v>
      </c>
      <c r="N607" s="6">
        <v>215</v>
      </c>
      <c r="O607" s="6">
        <v>1257</v>
      </c>
      <c r="P607" s="6">
        <v>235</v>
      </c>
      <c r="Q607" s="6">
        <v>0.57999999999999996</v>
      </c>
      <c r="R607" s="8">
        <f>VLOOKUP(A607,'Tabela IBGE_Município'!A:B,2)</f>
        <v>43935</v>
      </c>
      <c r="S607" s="4">
        <v>-35.82169889</v>
      </c>
      <c r="T607" s="4">
        <v>-5.6923833179999903</v>
      </c>
    </row>
    <row r="608" spans="1:20" ht="15.75" customHeight="1">
      <c r="A608" s="29" t="s">
        <v>1217</v>
      </c>
      <c r="B608" s="6" t="s">
        <v>617</v>
      </c>
      <c r="C608" s="6">
        <v>0</v>
      </c>
      <c r="D608" s="6">
        <v>107278</v>
      </c>
      <c r="E608" s="6">
        <v>107150</v>
      </c>
      <c r="F608" s="6">
        <v>128</v>
      </c>
      <c r="G608" s="6">
        <v>36519</v>
      </c>
      <c r="H608" s="6">
        <v>34053</v>
      </c>
      <c r="I608" s="6">
        <v>2466</v>
      </c>
      <c r="J608" s="6">
        <v>97279</v>
      </c>
      <c r="K608" s="6">
        <v>1023</v>
      </c>
      <c r="L608" s="6">
        <v>4103</v>
      </c>
      <c r="M608" s="6">
        <v>5492</v>
      </c>
      <c r="N608" s="6">
        <v>6752</v>
      </c>
      <c r="O608" s="6">
        <v>68213</v>
      </c>
      <c r="P608" s="6">
        <v>11696</v>
      </c>
      <c r="Q608" s="6">
        <v>0.77800000000000002</v>
      </c>
      <c r="R608" s="8">
        <f>VLOOKUP(A608,'Tabela IBGE_Município'!A:B,2)</f>
        <v>1958</v>
      </c>
      <c r="S608" s="4">
        <v>-51.515560309999998</v>
      </c>
      <c r="T608" s="4">
        <v>-29.16740193</v>
      </c>
    </row>
    <row r="609" spans="1:20" ht="15.75" customHeight="1">
      <c r="A609" s="29" t="s">
        <v>1218</v>
      </c>
      <c r="B609" s="6" t="s">
        <v>614</v>
      </c>
      <c r="C609" s="6">
        <v>0</v>
      </c>
      <c r="D609" s="6">
        <v>20344</v>
      </c>
      <c r="E609" s="6">
        <v>20344</v>
      </c>
      <c r="F609" s="6">
        <v>0</v>
      </c>
      <c r="G609" s="6">
        <v>5643</v>
      </c>
      <c r="H609" s="6">
        <v>1814</v>
      </c>
      <c r="I609" s="6">
        <v>3829</v>
      </c>
      <c r="J609" s="6">
        <v>6600</v>
      </c>
      <c r="K609" s="6">
        <v>105</v>
      </c>
      <c r="L609" s="6">
        <v>474</v>
      </c>
      <c r="M609" s="6">
        <v>589</v>
      </c>
      <c r="N609" s="6">
        <v>628</v>
      </c>
      <c r="O609" s="6">
        <v>4041</v>
      </c>
      <c r="P609" s="6">
        <v>763</v>
      </c>
      <c r="Q609" s="6">
        <v>0.60099999999999998</v>
      </c>
      <c r="R609" s="8">
        <f>VLOOKUP(A609,'Tabela IBGE_Município'!A:B,2)</f>
        <v>3005</v>
      </c>
      <c r="S609" s="4">
        <v>-44.78573016</v>
      </c>
      <c r="T609" s="4">
        <v>-2.4620629950000001</v>
      </c>
    </row>
    <row r="610" spans="1:20" ht="15.75" customHeight="1">
      <c r="A610" s="29" t="s">
        <v>1219</v>
      </c>
      <c r="B610" s="6" t="s">
        <v>602</v>
      </c>
      <c r="C610" s="6">
        <v>0</v>
      </c>
      <c r="D610" s="6">
        <v>12300</v>
      </c>
      <c r="E610" s="6">
        <v>12300</v>
      </c>
      <c r="F610" s="6">
        <v>0</v>
      </c>
      <c r="G610" s="6">
        <v>3305</v>
      </c>
      <c r="H610" s="6">
        <v>1149</v>
      </c>
      <c r="I610" s="6">
        <v>2156</v>
      </c>
      <c r="J610" s="6">
        <v>3883</v>
      </c>
      <c r="K610" s="6">
        <v>54</v>
      </c>
      <c r="L610" s="6">
        <v>241</v>
      </c>
      <c r="M610" s="6">
        <v>337</v>
      </c>
      <c r="N610" s="6">
        <v>400</v>
      </c>
      <c r="O610" s="6">
        <v>2446</v>
      </c>
      <c r="P610" s="6">
        <v>405</v>
      </c>
      <c r="Q610" s="6">
        <v>0.628</v>
      </c>
      <c r="R610" s="8">
        <f>VLOOKUP(A610,'Tabela IBGE_Município'!A:B,2)</f>
        <v>5525</v>
      </c>
      <c r="S610" s="4">
        <v>-42.461353770000002</v>
      </c>
      <c r="T610" s="4">
        <v>-16.950301759999999</v>
      </c>
    </row>
    <row r="611" spans="1:20" ht="15.75" customHeight="1">
      <c r="A611" s="29" t="s">
        <v>1220</v>
      </c>
      <c r="B611" s="6" t="s">
        <v>602</v>
      </c>
      <c r="C611" s="6">
        <v>0</v>
      </c>
      <c r="D611" s="6">
        <v>4370</v>
      </c>
      <c r="E611" s="6">
        <v>4370</v>
      </c>
      <c r="F611" s="6">
        <v>0</v>
      </c>
      <c r="G611" s="6">
        <v>1251</v>
      </c>
      <c r="H611" s="6">
        <v>707</v>
      </c>
      <c r="I611" s="6">
        <v>544</v>
      </c>
      <c r="J611" s="6">
        <v>2475</v>
      </c>
      <c r="K611" s="6">
        <v>49</v>
      </c>
      <c r="L611" s="6">
        <v>173</v>
      </c>
      <c r="M611" s="6">
        <v>232</v>
      </c>
      <c r="N611" s="6">
        <v>227</v>
      </c>
      <c r="O611" s="6">
        <v>1520</v>
      </c>
      <c r="P611" s="6">
        <v>274</v>
      </c>
      <c r="Q611" s="6">
        <v>0.60399999999999998</v>
      </c>
      <c r="R611" s="8">
        <f>VLOOKUP(A611,'Tabela IBGE_Município'!A:B,2)</f>
        <v>121803</v>
      </c>
      <c r="S611" s="4">
        <v>-41.746785090000003</v>
      </c>
      <c r="T611" s="4">
        <v>-15.61078365</v>
      </c>
    </row>
    <row r="612" spans="1:20" ht="15.75" customHeight="1">
      <c r="A612" s="29" t="s">
        <v>1221</v>
      </c>
      <c r="B612" s="6" t="s">
        <v>622</v>
      </c>
      <c r="C612" s="6">
        <v>0</v>
      </c>
      <c r="D612" s="6">
        <v>3075</v>
      </c>
      <c r="E612" s="6">
        <v>3075</v>
      </c>
      <c r="F612" s="6">
        <v>0</v>
      </c>
      <c r="G612" s="6">
        <v>803</v>
      </c>
      <c r="H612" s="6">
        <v>251</v>
      </c>
      <c r="I612" s="6">
        <v>552</v>
      </c>
      <c r="J612" s="6">
        <v>843</v>
      </c>
      <c r="K612" s="6">
        <v>14</v>
      </c>
      <c r="L612" s="6">
        <v>70</v>
      </c>
      <c r="M612" s="6">
        <v>94</v>
      </c>
      <c r="N612" s="6">
        <v>71</v>
      </c>
      <c r="O612" s="6">
        <v>514</v>
      </c>
      <c r="P612" s="6">
        <v>80</v>
      </c>
      <c r="Q612" s="6">
        <v>0.56000000000000005</v>
      </c>
      <c r="R612" s="8">
        <f>VLOOKUP(A612,'Tabela IBGE_Município'!A:B,2)</f>
        <v>21299</v>
      </c>
      <c r="S612" s="4">
        <v>-38.54886922</v>
      </c>
      <c r="T612" s="4">
        <v>-6.4535477929999896</v>
      </c>
    </row>
    <row r="613" spans="1:20" ht="15.75" customHeight="1">
      <c r="A613" s="29" t="s">
        <v>5522</v>
      </c>
      <c r="B613" s="6" t="s">
        <v>620</v>
      </c>
      <c r="C613" s="6">
        <v>0</v>
      </c>
      <c r="D613" s="6">
        <v>10775</v>
      </c>
      <c r="E613" s="6">
        <v>10764</v>
      </c>
      <c r="F613" s="6">
        <v>11</v>
      </c>
      <c r="G613" s="6">
        <v>3499</v>
      </c>
      <c r="H613" s="6">
        <v>3161</v>
      </c>
      <c r="I613" s="6">
        <v>338</v>
      </c>
      <c r="J613" s="6">
        <v>9592</v>
      </c>
      <c r="K613" s="6">
        <v>116</v>
      </c>
      <c r="L613" s="6">
        <v>467</v>
      </c>
      <c r="M613" s="6">
        <v>609</v>
      </c>
      <c r="N613" s="6">
        <v>737</v>
      </c>
      <c r="O613" s="6">
        <v>5985</v>
      </c>
      <c r="P613" s="6">
        <v>1678</v>
      </c>
      <c r="Q613" s="6">
        <v>0.73</v>
      </c>
      <c r="R613" s="8">
        <f>VLOOKUP(A613,'Tabela IBGE_Município'!A:B,2)</f>
        <v>11872</v>
      </c>
      <c r="S613" s="4">
        <v>-49.474043479999999</v>
      </c>
      <c r="T613" s="4">
        <v>-23.013552999999899</v>
      </c>
    </row>
    <row r="614" spans="1:20" ht="15.75" customHeight="1">
      <c r="A614" s="29" t="s">
        <v>5523</v>
      </c>
      <c r="B614" s="6" t="s">
        <v>614</v>
      </c>
      <c r="C614" s="6">
        <v>0</v>
      </c>
      <c r="D614" s="6">
        <v>5996</v>
      </c>
      <c r="E614" s="6">
        <v>5992</v>
      </c>
      <c r="F614" s="6">
        <v>4</v>
      </c>
      <c r="G614" s="6">
        <v>1508</v>
      </c>
      <c r="H614" s="6">
        <v>615</v>
      </c>
      <c r="I614" s="6">
        <v>893</v>
      </c>
      <c r="J614" s="6">
        <v>2321</v>
      </c>
      <c r="K614" s="6">
        <v>37</v>
      </c>
      <c r="L614" s="6">
        <v>159</v>
      </c>
      <c r="M614" s="6">
        <v>209</v>
      </c>
      <c r="N614" s="6">
        <v>221</v>
      </c>
      <c r="O614" s="6">
        <v>1428</v>
      </c>
      <c r="P614" s="6">
        <v>267</v>
      </c>
      <c r="Q614" s="6">
        <v>0.60399999999999998</v>
      </c>
      <c r="R614" s="8">
        <f>VLOOKUP(A614,'Tabela IBGE_Município'!A:B,2)</f>
        <v>4764</v>
      </c>
      <c r="S614" s="4">
        <v>-44.764323099999999</v>
      </c>
      <c r="T614" s="4">
        <v>-4.6302874909999998</v>
      </c>
    </row>
    <row r="615" spans="1:20" ht="15.75" customHeight="1">
      <c r="A615" s="29" t="s">
        <v>1224</v>
      </c>
      <c r="B615" s="6" t="s">
        <v>613</v>
      </c>
      <c r="C615" s="6">
        <v>0</v>
      </c>
      <c r="D615" s="6">
        <v>4456</v>
      </c>
      <c r="E615" s="6">
        <v>4456</v>
      </c>
      <c r="F615" s="6">
        <v>0</v>
      </c>
      <c r="G615" s="6">
        <v>1350</v>
      </c>
      <c r="H615" s="6">
        <v>678</v>
      </c>
      <c r="I615" s="6">
        <v>672</v>
      </c>
      <c r="J615" s="6">
        <v>2173</v>
      </c>
      <c r="K615" s="6">
        <v>32</v>
      </c>
      <c r="L615" s="6">
        <v>175</v>
      </c>
      <c r="M615" s="6">
        <v>193</v>
      </c>
      <c r="N615" s="6">
        <v>245</v>
      </c>
      <c r="O615" s="6">
        <v>1328</v>
      </c>
      <c r="P615" s="6">
        <v>200</v>
      </c>
      <c r="Q615" s="6">
        <v>0.63800000000000001</v>
      </c>
      <c r="R615" s="8">
        <f>VLOOKUP(A615,'Tabela IBGE_Município'!A:B,2)</f>
        <v>3536</v>
      </c>
      <c r="S615" s="4">
        <v>-48.89905435</v>
      </c>
      <c r="T615" s="4">
        <v>-7.8685124829999999</v>
      </c>
    </row>
    <row r="616" spans="1:20" ht="15.75" customHeight="1">
      <c r="A616" s="29" t="s">
        <v>1225</v>
      </c>
      <c r="B616" s="6" t="s">
        <v>620</v>
      </c>
      <c r="C616" s="6">
        <v>0</v>
      </c>
      <c r="D616" s="6">
        <v>47645</v>
      </c>
      <c r="E616" s="6">
        <v>47484</v>
      </c>
      <c r="F616" s="6">
        <v>161</v>
      </c>
      <c r="G616" s="6">
        <v>14115</v>
      </c>
      <c r="H616" s="6">
        <v>13901</v>
      </c>
      <c r="I616" s="6">
        <v>215</v>
      </c>
      <c r="J616" s="6">
        <v>44906</v>
      </c>
      <c r="K616" s="6">
        <v>784</v>
      </c>
      <c r="L616" s="6">
        <v>2993</v>
      </c>
      <c r="M616" s="6">
        <v>3966</v>
      </c>
      <c r="N616" s="6">
        <v>4420</v>
      </c>
      <c r="O616" s="6">
        <v>29249</v>
      </c>
      <c r="P616" s="6">
        <v>3494</v>
      </c>
      <c r="Q616" s="6">
        <v>0.73</v>
      </c>
      <c r="R616" s="8">
        <f>VLOOKUP(A616,'Tabela IBGE_Município'!A:B,2)</f>
        <v>11158</v>
      </c>
      <c r="S616" s="4">
        <v>-46.136538340000001</v>
      </c>
      <c r="T616" s="4">
        <v>-23.854014499999899</v>
      </c>
    </row>
    <row r="617" spans="1:20" ht="15.75" customHeight="1">
      <c r="A617" s="29" t="s">
        <v>1226</v>
      </c>
      <c r="B617" s="6" t="s">
        <v>616</v>
      </c>
      <c r="C617" s="6">
        <v>0</v>
      </c>
      <c r="D617" s="6">
        <v>5319</v>
      </c>
      <c r="E617" s="6">
        <v>5319</v>
      </c>
      <c r="F617" s="6">
        <v>0</v>
      </c>
      <c r="G617" s="6">
        <v>1462</v>
      </c>
      <c r="H617" s="6">
        <v>1098</v>
      </c>
      <c r="I617" s="6">
        <v>364</v>
      </c>
      <c r="J617" s="6">
        <v>3886</v>
      </c>
      <c r="K617" s="6">
        <v>54</v>
      </c>
      <c r="L617" s="6">
        <v>252</v>
      </c>
      <c r="M617" s="6">
        <v>355</v>
      </c>
      <c r="N617" s="6">
        <v>424</v>
      </c>
      <c r="O617" s="6">
        <v>2288</v>
      </c>
      <c r="P617" s="6">
        <v>513</v>
      </c>
      <c r="Q617" s="6">
        <v>0.61199999999999999</v>
      </c>
      <c r="R617" s="8">
        <f>VLOOKUP(A617,'Tabela IBGE_Município'!A:B,2)</f>
        <v>6073</v>
      </c>
      <c r="S617" s="4">
        <v>-43.954387740000001</v>
      </c>
      <c r="T617" s="4">
        <v>-7.6286247629999897</v>
      </c>
    </row>
    <row r="618" spans="1:20" ht="15.75" customHeight="1">
      <c r="A618" s="29" t="s">
        <v>1227</v>
      </c>
      <c r="B618" s="6" t="s">
        <v>602</v>
      </c>
      <c r="C618" s="6">
        <v>0</v>
      </c>
      <c r="D618" s="6">
        <v>4498</v>
      </c>
      <c r="E618" s="6">
        <v>4498</v>
      </c>
      <c r="F618" s="6">
        <v>0</v>
      </c>
      <c r="G618" s="6">
        <v>1194</v>
      </c>
      <c r="H618" s="6">
        <v>817</v>
      </c>
      <c r="I618" s="6">
        <v>377</v>
      </c>
      <c r="J618" s="6">
        <v>2721</v>
      </c>
      <c r="K618" s="6">
        <v>44</v>
      </c>
      <c r="L618" s="6">
        <v>153</v>
      </c>
      <c r="M618" s="6">
        <v>231</v>
      </c>
      <c r="N618" s="6">
        <v>302</v>
      </c>
      <c r="O618" s="6">
        <v>1595</v>
      </c>
      <c r="P618" s="6">
        <v>396</v>
      </c>
      <c r="Q618" s="6">
        <v>0.59399999999999997</v>
      </c>
      <c r="R618" s="8">
        <f>VLOOKUP(A618,'Tabela IBGE_Município'!A:B,2)</f>
        <v>4448</v>
      </c>
      <c r="S618" s="4">
        <v>-40.572245850000002</v>
      </c>
      <c r="T618" s="4">
        <v>-17.060962809999999</v>
      </c>
    </row>
    <row r="619" spans="1:20" ht="15.75" customHeight="1">
      <c r="A619" s="29" t="s">
        <v>1228</v>
      </c>
      <c r="B619" s="6" t="s">
        <v>627</v>
      </c>
      <c r="C619" s="6">
        <v>0</v>
      </c>
      <c r="D619" s="6">
        <v>15486</v>
      </c>
      <c r="E619" s="6">
        <v>15483</v>
      </c>
      <c r="F619" s="6">
        <v>3</v>
      </c>
      <c r="G619" s="6">
        <v>2829</v>
      </c>
      <c r="H619" s="6">
        <v>1494</v>
      </c>
      <c r="I619" s="6">
        <v>1335</v>
      </c>
      <c r="J619" s="6">
        <v>7774</v>
      </c>
      <c r="K619" s="6">
        <v>203</v>
      </c>
      <c r="L619" s="6">
        <v>832</v>
      </c>
      <c r="M619" s="6">
        <v>1133</v>
      </c>
      <c r="N619" s="6">
        <v>1088</v>
      </c>
      <c r="O619" s="6">
        <v>4075</v>
      </c>
      <c r="P619" s="6">
        <v>443</v>
      </c>
      <c r="Q619" s="6">
        <v>0.50600000000000001</v>
      </c>
      <c r="R619" s="8">
        <f>VLOOKUP(A619,'Tabela IBGE_Município'!A:B,2)</f>
        <v>64723</v>
      </c>
      <c r="S619" s="4">
        <v>-61.371570890000001</v>
      </c>
      <c r="T619" s="4">
        <v>-3.8945134100000001</v>
      </c>
    </row>
    <row r="620" spans="1:20" ht="15.75" customHeight="1">
      <c r="A620" s="29" t="s">
        <v>1229</v>
      </c>
      <c r="B620" s="6" t="s">
        <v>612</v>
      </c>
      <c r="C620" s="6">
        <v>0</v>
      </c>
      <c r="D620" s="6">
        <v>12003</v>
      </c>
      <c r="E620" s="6">
        <v>11998</v>
      </c>
      <c r="F620" s="6">
        <v>5</v>
      </c>
      <c r="G620" s="6">
        <v>3318</v>
      </c>
      <c r="H620" s="6">
        <v>1086</v>
      </c>
      <c r="I620" s="6">
        <v>2232</v>
      </c>
      <c r="J620" s="6">
        <v>3712</v>
      </c>
      <c r="K620" s="6">
        <v>62</v>
      </c>
      <c r="L620" s="6">
        <v>295</v>
      </c>
      <c r="M620" s="6">
        <v>361</v>
      </c>
      <c r="N620" s="6">
        <v>342</v>
      </c>
      <c r="O620" s="6">
        <v>2219</v>
      </c>
      <c r="P620" s="6">
        <v>433</v>
      </c>
      <c r="Q620" s="6">
        <v>0.56000000000000005</v>
      </c>
      <c r="R620" s="8">
        <f>VLOOKUP(A620,'Tabela IBGE_Município'!A:B,2)</f>
        <v>5507</v>
      </c>
      <c r="S620" s="4">
        <v>-38.03873814</v>
      </c>
      <c r="T620" s="4">
        <v>-8.2698407899999999</v>
      </c>
    </row>
    <row r="621" spans="1:20" ht="15.75" customHeight="1">
      <c r="A621" s="29" t="s">
        <v>5524</v>
      </c>
      <c r="B621" s="6" t="s">
        <v>616</v>
      </c>
      <c r="C621" s="6">
        <v>0</v>
      </c>
      <c r="D621" s="6">
        <v>6015</v>
      </c>
      <c r="E621" s="6">
        <v>6015</v>
      </c>
      <c r="F621" s="6">
        <v>0</v>
      </c>
      <c r="G621" s="6">
        <v>1580</v>
      </c>
      <c r="H621" s="6">
        <v>481</v>
      </c>
      <c r="I621" s="6">
        <v>1099</v>
      </c>
      <c r="J621" s="6">
        <v>1632</v>
      </c>
      <c r="K621" s="6">
        <v>29</v>
      </c>
      <c r="L621" s="6">
        <v>148</v>
      </c>
      <c r="M621" s="6">
        <v>164</v>
      </c>
      <c r="N621" s="6">
        <v>171</v>
      </c>
      <c r="O621" s="6">
        <v>995</v>
      </c>
      <c r="P621" s="6">
        <v>125</v>
      </c>
      <c r="Q621" s="6">
        <v>0.48899999999999999</v>
      </c>
      <c r="R621" s="8">
        <f>VLOOKUP(A621,'Tabela IBGE_Município'!A:B,2)</f>
        <v>4607</v>
      </c>
      <c r="S621" s="4">
        <v>-40.796621930000001</v>
      </c>
      <c r="T621" s="4">
        <v>-8.1456655770000008</v>
      </c>
    </row>
    <row r="622" spans="1:20" ht="15.75" customHeight="1">
      <c r="A622" s="29" t="s">
        <v>1231</v>
      </c>
      <c r="B622" s="6" t="s">
        <v>602</v>
      </c>
      <c r="C622" s="6">
        <v>0</v>
      </c>
      <c r="D622" s="6">
        <v>378089</v>
      </c>
      <c r="E622" s="6">
        <v>377903</v>
      </c>
      <c r="F622" s="6">
        <v>186</v>
      </c>
      <c r="G622" s="6">
        <v>112687</v>
      </c>
      <c r="H622" s="6">
        <v>111864</v>
      </c>
      <c r="I622" s="6">
        <v>823</v>
      </c>
      <c r="J622" s="6">
        <v>372678</v>
      </c>
      <c r="K622" s="6">
        <v>5719</v>
      </c>
      <c r="L622" s="6">
        <v>22167</v>
      </c>
      <c r="M622" s="6">
        <v>29638</v>
      </c>
      <c r="N622" s="6">
        <v>35447</v>
      </c>
      <c r="O622" s="6">
        <v>253618</v>
      </c>
      <c r="P622" s="6">
        <v>26089</v>
      </c>
      <c r="Q622" s="6">
        <v>0.75</v>
      </c>
      <c r="R622" s="8">
        <f>VLOOKUP(A622,'Tabela IBGE_Município'!A:B,2)</f>
        <v>20093</v>
      </c>
      <c r="S622" s="4">
        <v>-44.197551099999998</v>
      </c>
      <c r="T622" s="4">
        <v>-19.965379240000001</v>
      </c>
    </row>
    <row r="623" spans="1:20" ht="15.75" customHeight="1">
      <c r="A623" s="29" t="s">
        <v>1232</v>
      </c>
      <c r="B623" s="6" t="s">
        <v>612</v>
      </c>
      <c r="C623" s="6">
        <v>0</v>
      </c>
      <c r="D623" s="6">
        <v>58668</v>
      </c>
      <c r="E623" s="6">
        <v>58657</v>
      </c>
      <c r="F623" s="6">
        <v>11</v>
      </c>
      <c r="G623" s="6">
        <v>19286</v>
      </c>
      <c r="H623" s="6">
        <v>16576</v>
      </c>
      <c r="I623" s="6">
        <v>2710</v>
      </c>
      <c r="J623" s="6">
        <v>46781</v>
      </c>
      <c r="K623" s="6">
        <v>566</v>
      </c>
      <c r="L623" s="6">
        <v>2465</v>
      </c>
      <c r="M623" s="6">
        <v>3494</v>
      </c>
      <c r="N623" s="6">
        <v>4209</v>
      </c>
      <c r="O623" s="6">
        <v>29143</v>
      </c>
      <c r="P623" s="6">
        <v>6904</v>
      </c>
      <c r="Q623" s="6">
        <v>0.60599999999999998</v>
      </c>
      <c r="R623" s="8">
        <f>VLOOKUP(A623,'Tabela IBGE_Município'!A:B,2)</f>
        <v>12765</v>
      </c>
      <c r="S623" s="4">
        <v>-35.754487949999998</v>
      </c>
      <c r="T623" s="4">
        <v>-8.2353594999999995</v>
      </c>
    </row>
    <row r="624" spans="1:20" ht="15.75" customHeight="1">
      <c r="A624" s="29" t="s">
        <v>1233</v>
      </c>
      <c r="B624" s="6" t="s">
        <v>602</v>
      </c>
      <c r="C624" s="6">
        <v>0</v>
      </c>
      <c r="D624" s="6">
        <v>3793</v>
      </c>
      <c r="E624" s="6">
        <v>3793</v>
      </c>
      <c r="F624" s="6">
        <v>0</v>
      </c>
      <c r="G624" s="6">
        <v>1209</v>
      </c>
      <c r="H624" s="6">
        <v>500</v>
      </c>
      <c r="I624" s="6">
        <v>709</v>
      </c>
      <c r="J624" s="6">
        <v>1497</v>
      </c>
      <c r="K624" s="6">
        <v>13</v>
      </c>
      <c r="L624" s="6">
        <v>52</v>
      </c>
      <c r="M624" s="6">
        <v>100</v>
      </c>
      <c r="N624" s="6">
        <v>132</v>
      </c>
      <c r="O624" s="6">
        <v>897</v>
      </c>
      <c r="P624" s="6">
        <v>303</v>
      </c>
      <c r="Q624" s="6">
        <v>0.62</v>
      </c>
      <c r="R624" s="8">
        <f>VLOOKUP(A624,'Tabela IBGE_Município'!A:B,2)</f>
        <v>6210</v>
      </c>
      <c r="S624" s="4">
        <v>-43.756574829999998</v>
      </c>
      <c r="T624" s="4">
        <v>-21.608747480000002</v>
      </c>
    </row>
    <row r="625" spans="1:20" ht="15.75" customHeight="1">
      <c r="A625" s="29" t="s">
        <v>1234</v>
      </c>
      <c r="B625" s="6" t="s">
        <v>602</v>
      </c>
      <c r="C625" s="6">
        <v>0</v>
      </c>
      <c r="D625" s="6">
        <v>13653</v>
      </c>
      <c r="E625" s="6">
        <v>13642</v>
      </c>
      <c r="F625" s="6">
        <v>11</v>
      </c>
      <c r="G625" s="6">
        <v>4600</v>
      </c>
      <c r="H625" s="6">
        <v>4361</v>
      </c>
      <c r="I625" s="6">
        <v>239</v>
      </c>
      <c r="J625" s="6">
        <v>12894</v>
      </c>
      <c r="K625" s="6">
        <v>144</v>
      </c>
      <c r="L625" s="6">
        <v>607</v>
      </c>
      <c r="M625" s="6">
        <v>813</v>
      </c>
      <c r="N625" s="6">
        <v>992</v>
      </c>
      <c r="O625" s="6">
        <v>8143</v>
      </c>
      <c r="P625" s="6">
        <v>2195</v>
      </c>
      <c r="Q625" s="6">
        <v>0.74</v>
      </c>
      <c r="R625" s="8">
        <f>VLOOKUP(A625,'Tabela IBGE_Município'!A:B,2)</f>
        <v>444784</v>
      </c>
      <c r="S625" s="4">
        <v>-43.06204726</v>
      </c>
      <c r="T625" s="4">
        <v>-21.722105119999998</v>
      </c>
    </row>
    <row r="626" spans="1:20" ht="15.75" customHeight="1">
      <c r="A626" s="29" t="s">
        <v>1235</v>
      </c>
      <c r="B626" s="6" t="s">
        <v>611</v>
      </c>
      <c r="C626" s="6">
        <v>0</v>
      </c>
      <c r="D626" s="6">
        <v>58206</v>
      </c>
      <c r="E626" s="6">
        <v>58138</v>
      </c>
      <c r="F626" s="6">
        <v>68</v>
      </c>
      <c r="G626" s="6">
        <v>17995</v>
      </c>
      <c r="H626" s="6">
        <v>16280</v>
      </c>
      <c r="I626" s="6">
        <v>1715</v>
      </c>
      <c r="J626" s="6">
        <v>52512</v>
      </c>
      <c r="K626" s="6">
        <v>709</v>
      </c>
      <c r="L626" s="6">
        <v>2831</v>
      </c>
      <c r="M626" s="6">
        <v>3964</v>
      </c>
      <c r="N626" s="6">
        <v>4776</v>
      </c>
      <c r="O626" s="6">
        <v>36021</v>
      </c>
      <c r="P626" s="6">
        <v>4211</v>
      </c>
      <c r="Q626" s="6">
        <v>0.74</v>
      </c>
      <c r="R626" s="8">
        <f>VLOOKUP(A626,'Tabela IBGE_Município'!A:B,2)</f>
        <v>60880</v>
      </c>
      <c r="S626" s="4">
        <v>-48.654488929999999</v>
      </c>
      <c r="T626" s="4">
        <v>-27.494322740000001</v>
      </c>
    </row>
    <row r="627" spans="1:20" ht="15.75" customHeight="1">
      <c r="A627" s="29" t="s">
        <v>1236</v>
      </c>
      <c r="B627" s="6" t="s">
        <v>620</v>
      </c>
      <c r="C627" s="6">
        <v>0</v>
      </c>
      <c r="D627" s="6">
        <v>7048</v>
      </c>
      <c r="E627" s="6">
        <v>7023</v>
      </c>
      <c r="F627" s="6">
        <v>25</v>
      </c>
      <c r="G627" s="6">
        <v>2392</v>
      </c>
      <c r="H627" s="6">
        <v>2209</v>
      </c>
      <c r="I627" s="6">
        <v>183</v>
      </c>
      <c r="J627" s="6">
        <v>6461</v>
      </c>
      <c r="K627" s="6">
        <v>60</v>
      </c>
      <c r="L627" s="6">
        <v>242</v>
      </c>
      <c r="M627" s="6">
        <v>368</v>
      </c>
      <c r="N627" s="6">
        <v>468</v>
      </c>
      <c r="O627" s="6">
        <v>4311</v>
      </c>
      <c r="P627" s="6">
        <v>1012</v>
      </c>
      <c r="Q627" s="6">
        <v>0.76800000000000002</v>
      </c>
      <c r="R627" s="8">
        <f>VLOOKUP(A627,'Tabela IBGE_Município'!A:B,2)</f>
        <v>3329</v>
      </c>
      <c r="S627" s="4">
        <v>-50.481110479999998</v>
      </c>
      <c r="T627" s="4">
        <v>-21.402571139999999</v>
      </c>
    </row>
    <row r="628" spans="1:20" ht="15.75" customHeight="1">
      <c r="A628" s="29" t="s">
        <v>1237</v>
      </c>
      <c r="B628" s="6" t="s">
        <v>602</v>
      </c>
      <c r="C628" s="6">
        <v>0</v>
      </c>
      <c r="D628" s="6">
        <v>2630</v>
      </c>
      <c r="E628" s="6">
        <v>2630</v>
      </c>
      <c r="F628" s="6">
        <v>0</v>
      </c>
      <c r="G628" s="6">
        <v>978</v>
      </c>
      <c r="H628" s="6">
        <v>615</v>
      </c>
      <c r="I628" s="6">
        <v>363</v>
      </c>
      <c r="J628" s="6">
        <v>1635</v>
      </c>
      <c r="K628" s="6">
        <v>11</v>
      </c>
      <c r="L628" s="6">
        <v>57</v>
      </c>
      <c r="M628" s="6">
        <v>87</v>
      </c>
      <c r="N628" s="6">
        <v>127</v>
      </c>
      <c r="O628" s="6">
        <v>1058</v>
      </c>
      <c r="P628" s="6">
        <v>295</v>
      </c>
      <c r="Q628" s="6">
        <v>0.68799999999999994</v>
      </c>
      <c r="R628" s="8">
        <f>VLOOKUP(A628,'Tabela IBGE_Município'!A:B,2)</f>
        <v>14554</v>
      </c>
      <c r="S628" s="4">
        <v>-45.504651719999998</v>
      </c>
      <c r="T628" s="4">
        <v>-18.784751660000001</v>
      </c>
    </row>
    <row r="629" spans="1:20" ht="15.75" customHeight="1">
      <c r="A629" s="29" t="s">
        <v>1238</v>
      </c>
      <c r="B629" s="6" t="s">
        <v>620</v>
      </c>
      <c r="C629" s="6">
        <v>0</v>
      </c>
      <c r="D629" s="6">
        <v>108728</v>
      </c>
      <c r="E629" s="6">
        <v>108611</v>
      </c>
      <c r="F629" s="6">
        <v>117</v>
      </c>
      <c r="G629" s="6">
        <v>35662</v>
      </c>
      <c r="H629" s="6">
        <v>34695</v>
      </c>
      <c r="I629" s="6">
        <v>967</v>
      </c>
      <c r="J629" s="6">
        <v>105317</v>
      </c>
      <c r="K629" s="6">
        <v>1283</v>
      </c>
      <c r="L629" s="6">
        <v>5094</v>
      </c>
      <c r="M629" s="6">
        <v>6456</v>
      </c>
      <c r="N629" s="6">
        <v>7671</v>
      </c>
      <c r="O629" s="6">
        <v>71735</v>
      </c>
      <c r="P629" s="6">
        <v>13078</v>
      </c>
      <c r="Q629" s="6">
        <v>0.78</v>
      </c>
      <c r="R629" s="8">
        <f>VLOOKUP(A629,'Tabela IBGE_Município'!A:B,2)</f>
        <v>69486</v>
      </c>
      <c r="S629" s="4">
        <v>-50.339328520000002</v>
      </c>
      <c r="T629" s="4">
        <v>-21.292392289999999</v>
      </c>
    </row>
    <row r="630" spans="1:20" ht="15.75" customHeight="1">
      <c r="A630" s="29" t="s">
        <v>5525</v>
      </c>
      <c r="B630" s="6" t="s">
        <v>620</v>
      </c>
      <c r="C630" s="6">
        <v>0</v>
      </c>
      <c r="D630" s="6">
        <v>28575</v>
      </c>
      <c r="E630" s="6">
        <v>28304</v>
      </c>
      <c r="F630" s="6">
        <v>271</v>
      </c>
      <c r="G630" s="6">
        <v>8407</v>
      </c>
      <c r="H630" s="6">
        <v>7210</v>
      </c>
      <c r="I630" s="6">
        <v>1197</v>
      </c>
      <c r="J630" s="6">
        <v>19207</v>
      </c>
      <c r="K630" s="6">
        <v>283</v>
      </c>
      <c r="L630" s="6">
        <v>1139</v>
      </c>
      <c r="M630" s="6">
        <v>1570</v>
      </c>
      <c r="N630" s="6">
        <v>1782</v>
      </c>
      <c r="O630" s="6">
        <v>12371</v>
      </c>
      <c r="P630" s="6">
        <v>2062</v>
      </c>
      <c r="Q630" s="6">
        <v>0.71</v>
      </c>
      <c r="R630" s="8">
        <f>VLOOKUP(A630,'Tabela IBGE_Município'!A:B,2)</f>
        <v>69486</v>
      </c>
      <c r="S630" s="4">
        <v>-46.041212219999998</v>
      </c>
      <c r="T630" s="4">
        <v>-23.57103339</v>
      </c>
    </row>
    <row r="631" spans="1:20" ht="15.75" customHeight="1">
      <c r="A631" s="29" t="s">
        <v>1240</v>
      </c>
      <c r="B631" s="6" t="s">
        <v>608</v>
      </c>
      <c r="C631" s="6">
        <v>0</v>
      </c>
      <c r="D631" s="6">
        <v>14836</v>
      </c>
      <c r="E631" s="6">
        <v>14836</v>
      </c>
      <c r="F631" s="6">
        <v>0</v>
      </c>
      <c r="G631" s="6">
        <v>4136</v>
      </c>
      <c r="H631" s="6">
        <v>1099</v>
      </c>
      <c r="I631" s="6">
        <v>3037</v>
      </c>
      <c r="J631" s="6">
        <v>3502</v>
      </c>
      <c r="K631" s="6">
        <v>59</v>
      </c>
      <c r="L631" s="6">
        <v>208</v>
      </c>
      <c r="M631" s="6">
        <v>305</v>
      </c>
      <c r="N631" s="6">
        <v>303</v>
      </c>
      <c r="O631" s="6">
        <v>2197</v>
      </c>
      <c r="P631" s="6">
        <v>430</v>
      </c>
      <c r="Q631" s="6">
        <v>0.54</v>
      </c>
      <c r="R631" s="8">
        <f>VLOOKUP(A631,'Tabela IBGE_Município'!A:B,2)</f>
        <v>2498</v>
      </c>
      <c r="S631" s="4">
        <v>-38.812158920000002</v>
      </c>
      <c r="T631" s="4">
        <v>-11.620110260000001</v>
      </c>
    </row>
    <row r="632" spans="1:20" ht="15.75" customHeight="1">
      <c r="A632" s="29" t="s">
        <v>1241</v>
      </c>
      <c r="B632" s="6" t="s">
        <v>609</v>
      </c>
      <c r="C632" s="6">
        <v>0</v>
      </c>
      <c r="D632" s="6">
        <v>15880</v>
      </c>
      <c r="E632" s="6">
        <v>15877</v>
      </c>
      <c r="F632" s="6">
        <v>3</v>
      </c>
      <c r="G632" s="6">
        <v>4480</v>
      </c>
      <c r="H632" s="6">
        <v>2810</v>
      </c>
      <c r="I632" s="6">
        <v>1670</v>
      </c>
      <c r="J632" s="6">
        <v>9889</v>
      </c>
      <c r="K632" s="6">
        <v>157</v>
      </c>
      <c r="L632" s="6">
        <v>693</v>
      </c>
      <c r="M632" s="6">
        <v>945</v>
      </c>
      <c r="N632" s="6">
        <v>1090</v>
      </c>
      <c r="O632" s="6">
        <v>6243</v>
      </c>
      <c r="P632" s="6">
        <v>761</v>
      </c>
      <c r="Q632" s="6">
        <v>0.66700000000000004</v>
      </c>
      <c r="R632" s="8">
        <f>VLOOKUP(A632,'Tabela IBGE_Município'!A:B,2)</f>
        <v>124883</v>
      </c>
      <c r="S632" s="4">
        <v>-51.556525260000001</v>
      </c>
      <c r="T632" s="4">
        <v>-26.16079448</v>
      </c>
    </row>
    <row r="633" spans="1:20" ht="15.75" customHeight="1">
      <c r="A633" s="29" t="s">
        <v>1242</v>
      </c>
      <c r="B633" s="6" t="s">
        <v>611</v>
      </c>
      <c r="C633" s="6">
        <v>0</v>
      </c>
      <c r="D633" s="6">
        <v>309011</v>
      </c>
      <c r="E633" s="6">
        <v>308284</v>
      </c>
      <c r="F633" s="6">
        <v>727</v>
      </c>
      <c r="G633" s="6">
        <v>101157</v>
      </c>
      <c r="H633" s="6">
        <v>96961</v>
      </c>
      <c r="I633" s="6">
        <v>4196</v>
      </c>
      <c r="J633" s="6">
        <v>276572</v>
      </c>
      <c r="K633" s="6">
        <v>3322</v>
      </c>
      <c r="L633" s="6">
        <v>12793</v>
      </c>
      <c r="M633" s="6">
        <v>17156</v>
      </c>
      <c r="N633" s="6">
        <v>20598</v>
      </c>
      <c r="O633" s="6">
        <v>195763</v>
      </c>
      <c r="P633" s="6">
        <v>26940</v>
      </c>
      <c r="Q633" s="6">
        <v>0.81</v>
      </c>
      <c r="R633" s="8">
        <f>VLOOKUP(A633,'Tabela IBGE_Município'!A:B,2)</f>
        <v>32936</v>
      </c>
      <c r="S633" s="4">
        <v>-49.057630879999998</v>
      </c>
      <c r="T633" s="4">
        <v>-26.916107709999999</v>
      </c>
    </row>
    <row r="634" spans="1:20" ht="15.75" customHeight="1">
      <c r="A634" s="29" t="s">
        <v>1243</v>
      </c>
      <c r="B634" s="6" t="s">
        <v>602</v>
      </c>
      <c r="C634" s="6">
        <v>0</v>
      </c>
      <c r="D634" s="6">
        <v>38516</v>
      </c>
      <c r="E634" s="6">
        <v>38506</v>
      </c>
      <c r="F634" s="6">
        <v>10</v>
      </c>
      <c r="G634" s="6">
        <v>11593</v>
      </c>
      <c r="H634" s="6">
        <v>9752</v>
      </c>
      <c r="I634" s="6">
        <v>1841</v>
      </c>
      <c r="J634" s="6">
        <v>32047</v>
      </c>
      <c r="K634" s="6">
        <v>418</v>
      </c>
      <c r="L634" s="6">
        <v>1624</v>
      </c>
      <c r="M634" s="6">
        <v>2299</v>
      </c>
      <c r="N634" s="6">
        <v>2874</v>
      </c>
      <c r="O634" s="6">
        <v>20670</v>
      </c>
      <c r="P634" s="6">
        <v>4162</v>
      </c>
      <c r="Q634" s="6">
        <v>0.7</v>
      </c>
      <c r="R634" s="8">
        <f>VLOOKUP(A634,'Tabela IBGE_Município'!A:B,2)</f>
        <v>361855</v>
      </c>
      <c r="S634" s="4">
        <v>-45.564408929999999</v>
      </c>
      <c r="T634" s="4">
        <v>-21.090531080000002</v>
      </c>
    </row>
    <row r="635" spans="1:20" ht="15.75" customHeight="1">
      <c r="A635" s="29" t="s">
        <v>1243</v>
      </c>
      <c r="B635" s="6" t="s">
        <v>621</v>
      </c>
      <c r="C635" s="6">
        <v>0</v>
      </c>
      <c r="D635" s="6">
        <v>14199</v>
      </c>
      <c r="E635" s="6">
        <v>14199</v>
      </c>
      <c r="F635" s="6">
        <v>0</v>
      </c>
      <c r="G635" s="6">
        <v>4413</v>
      </c>
      <c r="H635" s="6">
        <v>3205</v>
      </c>
      <c r="I635" s="6">
        <v>1208</v>
      </c>
      <c r="J635" s="6">
        <v>9982</v>
      </c>
      <c r="K635" s="6">
        <v>136</v>
      </c>
      <c r="L635" s="6">
        <v>599</v>
      </c>
      <c r="M635" s="6">
        <v>865</v>
      </c>
      <c r="N635" s="6">
        <v>892</v>
      </c>
      <c r="O635" s="6">
        <v>6373</v>
      </c>
      <c r="P635" s="6">
        <v>1117</v>
      </c>
      <c r="Q635" s="6">
        <v>0.67900000000000005</v>
      </c>
      <c r="R635" s="8">
        <f>VLOOKUP(A635,'Tabela IBGE_Município'!A:B,2)</f>
        <v>361855</v>
      </c>
      <c r="S635" s="4">
        <v>-40.30295564</v>
      </c>
      <c r="T635" s="4">
        <v>-18.538715159999999</v>
      </c>
    </row>
    <row r="636" spans="1:20" ht="15.75" customHeight="1">
      <c r="A636" s="29" t="s">
        <v>1243</v>
      </c>
      <c r="B636" s="6" t="s">
        <v>609</v>
      </c>
      <c r="C636" s="6">
        <v>0</v>
      </c>
      <c r="D636" s="6">
        <v>4568</v>
      </c>
      <c r="E636" s="6">
        <v>4568</v>
      </c>
      <c r="F636" s="6">
        <v>0</v>
      </c>
      <c r="G636" s="6">
        <v>1535</v>
      </c>
      <c r="H636" s="6">
        <v>897</v>
      </c>
      <c r="I636" s="6">
        <v>638</v>
      </c>
      <c r="J636" s="6">
        <v>2624</v>
      </c>
      <c r="K636" s="6">
        <v>25</v>
      </c>
      <c r="L636" s="6">
        <v>112</v>
      </c>
      <c r="M636" s="6">
        <v>178</v>
      </c>
      <c r="N636" s="6">
        <v>201</v>
      </c>
      <c r="O636" s="6">
        <v>1747</v>
      </c>
      <c r="P636" s="6">
        <v>361</v>
      </c>
      <c r="Q636" s="6">
        <v>0.72</v>
      </c>
      <c r="R636" s="8">
        <f>VLOOKUP(A636,'Tabela IBGE_Município'!A:B,2)</f>
        <v>361855</v>
      </c>
      <c r="S636" s="4">
        <v>-52.792777460000003</v>
      </c>
      <c r="T636" s="4">
        <v>-24.239493159999999</v>
      </c>
    </row>
    <row r="637" spans="1:20" ht="15.75" customHeight="1">
      <c r="A637" s="29" t="s">
        <v>5526</v>
      </c>
      <c r="B637" s="6" t="s">
        <v>609</v>
      </c>
      <c r="C637" s="6">
        <v>0</v>
      </c>
      <c r="D637" s="6">
        <v>2764</v>
      </c>
      <c r="E637" s="6">
        <v>2764</v>
      </c>
      <c r="F637" s="6">
        <v>0</v>
      </c>
      <c r="G637" s="6">
        <v>849</v>
      </c>
      <c r="H637" s="6">
        <v>309</v>
      </c>
      <c r="I637" s="6">
        <v>540</v>
      </c>
      <c r="J637" s="6">
        <v>938</v>
      </c>
      <c r="K637" s="6">
        <v>11</v>
      </c>
      <c r="L637" s="6">
        <v>58</v>
      </c>
      <c r="M637" s="6">
        <v>89</v>
      </c>
      <c r="N637" s="6">
        <v>87</v>
      </c>
      <c r="O637" s="6">
        <v>602</v>
      </c>
      <c r="P637" s="6">
        <v>91</v>
      </c>
      <c r="Q637" s="6">
        <v>0.7</v>
      </c>
      <c r="R637" s="8">
        <f>VLOOKUP(A637,'Tabela IBGE_Município'!A:B,2)</f>
        <v>4047</v>
      </c>
      <c r="S637" s="4">
        <v>-53.217160069999998</v>
      </c>
      <c r="T637" s="4">
        <v>-25.635873159999999</v>
      </c>
    </row>
    <row r="638" spans="1:20" ht="15.75" customHeight="1">
      <c r="A638" s="29" t="s">
        <v>5527</v>
      </c>
      <c r="B638" s="6" t="s">
        <v>620</v>
      </c>
      <c r="C638" s="6">
        <v>0</v>
      </c>
      <c r="D638" s="6">
        <v>13645</v>
      </c>
      <c r="E638" s="6">
        <v>13639</v>
      </c>
      <c r="F638" s="6">
        <v>6</v>
      </c>
      <c r="G638" s="6">
        <v>4162</v>
      </c>
      <c r="H638" s="6">
        <v>3702</v>
      </c>
      <c r="I638" s="6">
        <v>460</v>
      </c>
      <c r="J638" s="6">
        <v>12155</v>
      </c>
      <c r="K638" s="6">
        <v>176</v>
      </c>
      <c r="L638" s="6">
        <v>728</v>
      </c>
      <c r="M638" s="6">
        <v>934</v>
      </c>
      <c r="N638" s="6">
        <v>1142</v>
      </c>
      <c r="O638" s="6">
        <v>7882</v>
      </c>
      <c r="P638" s="6">
        <v>1293</v>
      </c>
      <c r="Q638" s="6">
        <v>0.68</v>
      </c>
      <c r="R638" s="8">
        <f>VLOOKUP(A638,'Tabela IBGE_Município'!A:B,2)</f>
        <v>15092</v>
      </c>
      <c r="S638" s="4">
        <v>-48.390596909999999</v>
      </c>
      <c r="T638" s="4">
        <v>-21.99248416</v>
      </c>
    </row>
    <row r="639" spans="1:20" ht="15.75" customHeight="1">
      <c r="A639" s="29" t="s">
        <v>1246</v>
      </c>
      <c r="B639" s="6" t="s">
        <v>616</v>
      </c>
      <c r="C639" s="6">
        <v>0</v>
      </c>
      <c r="D639" s="6">
        <v>6296</v>
      </c>
      <c r="E639" s="6">
        <v>6296</v>
      </c>
      <c r="F639" s="6">
        <v>0</v>
      </c>
      <c r="G639" s="6">
        <v>1528</v>
      </c>
      <c r="H639" s="6">
        <v>393</v>
      </c>
      <c r="I639" s="6">
        <v>1135</v>
      </c>
      <c r="J639" s="6">
        <v>1515</v>
      </c>
      <c r="K639" s="6">
        <v>21</v>
      </c>
      <c r="L639" s="6">
        <v>122</v>
      </c>
      <c r="M639" s="6">
        <v>158</v>
      </c>
      <c r="N639" s="6">
        <v>159</v>
      </c>
      <c r="O639" s="6">
        <v>875</v>
      </c>
      <c r="P639" s="6">
        <v>180</v>
      </c>
      <c r="Q639" s="6">
        <v>0.57499999999999996</v>
      </c>
      <c r="R639" s="8">
        <f>VLOOKUP(A639,'Tabela IBGE_Município'!A:B,2)</f>
        <v>40219</v>
      </c>
      <c r="S639" s="4">
        <v>-42.125295739999999</v>
      </c>
      <c r="T639" s="4">
        <v>-4.4090096059999997</v>
      </c>
    </row>
    <row r="640" spans="1:20" ht="15.75" customHeight="1">
      <c r="A640" s="29" t="s">
        <v>1247</v>
      </c>
      <c r="B640" s="6" t="s">
        <v>608</v>
      </c>
      <c r="C640" s="6">
        <v>0</v>
      </c>
      <c r="D640" s="6">
        <v>15411</v>
      </c>
      <c r="E640" s="6">
        <v>15405</v>
      </c>
      <c r="F640" s="6">
        <v>6</v>
      </c>
      <c r="G640" s="6">
        <v>4230</v>
      </c>
      <c r="H640" s="6">
        <v>1568</v>
      </c>
      <c r="I640" s="6">
        <v>2662</v>
      </c>
      <c r="J640" s="6">
        <v>5788</v>
      </c>
      <c r="K640" s="6">
        <v>63</v>
      </c>
      <c r="L640" s="6">
        <v>316</v>
      </c>
      <c r="M640" s="6">
        <v>579</v>
      </c>
      <c r="N640" s="6">
        <v>626</v>
      </c>
      <c r="O640" s="6">
        <v>3426</v>
      </c>
      <c r="P640" s="6">
        <v>778</v>
      </c>
      <c r="Q640" s="6">
        <v>0.56999999999999995</v>
      </c>
      <c r="R640" s="8">
        <f>VLOOKUP(A640,'Tabela IBGE_Município'!A:B,2)</f>
        <v>2470</v>
      </c>
      <c r="S640" s="4">
        <v>-40.200521889999997</v>
      </c>
      <c r="T640" s="4">
        <v>-14.36260794</v>
      </c>
    </row>
    <row r="641" spans="1:20" ht="15.75" customHeight="1">
      <c r="A641" s="29" t="s">
        <v>1248</v>
      </c>
      <c r="B641" s="6" t="s">
        <v>622</v>
      </c>
      <c r="C641" s="6">
        <v>0</v>
      </c>
      <c r="D641" s="6">
        <v>5751</v>
      </c>
      <c r="E641" s="6">
        <v>5751</v>
      </c>
      <c r="F641" s="6">
        <v>0</v>
      </c>
      <c r="G641" s="6">
        <v>1496</v>
      </c>
      <c r="H641" s="6">
        <v>984</v>
      </c>
      <c r="I641" s="6">
        <v>512</v>
      </c>
      <c r="J641" s="6">
        <v>3518</v>
      </c>
      <c r="K641" s="6">
        <v>53</v>
      </c>
      <c r="L641" s="6">
        <v>224</v>
      </c>
      <c r="M641" s="6">
        <v>267</v>
      </c>
      <c r="N641" s="6">
        <v>298</v>
      </c>
      <c r="O641" s="6">
        <v>2191</v>
      </c>
      <c r="P641" s="6">
        <v>485</v>
      </c>
      <c r="Q641" s="6">
        <v>0.59899999999999998</v>
      </c>
      <c r="R641" s="8">
        <f>VLOOKUP(A641,'Tabela IBGE_Município'!A:B,2)</f>
        <v>15018</v>
      </c>
      <c r="S641" s="4">
        <v>-38.218950880000001</v>
      </c>
      <c r="T641" s="4">
        <v>-7.4222821449999996</v>
      </c>
    </row>
    <row r="642" spans="1:20" ht="15.75" customHeight="1">
      <c r="A642" s="29" t="s">
        <v>5528</v>
      </c>
      <c r="B642" s="6" t="s">
        <v>609</v>
      </c>
      <c r="C642" s="6">
        <v>0</v>
      </c>
      <c r="D642" s="6">
        <v>6554</v>
      </c>
      <c r="E642" s="6">
        <v>6554</v>
      </c>
      <c r="F642" s="6">
        <v>0</v>
      </c>
      <c r="G642" s="6">
        <v>1932</v>
      </c>
      <c r="H642" s="6">
        <v>472</v>
      </c>
      <c r="I642" s="6">
        <v>1460</v>
      </c>
      <c r="J642" s="6">
        <v>1543</v>
      </c>
      <c r="K642" s="6">
        <v>32</v>
      </c>
      <c r="L642" s="6">
        <v>112</v>
      </c>
      <c r="M642" s="6">
        <v>141</v>
      </c>
      <c r="N642" s="6">
        <v>176</v>
      </c>
      <c r="O642" s="6">
        <v>969</v>
      </c>
      <c r="P642" s="6">
        <v>113</v>
      </c>
      <c r="Q642" s="6">
        <v>0.65500000000000003</v>
      </c>
      <c r="R642" s="8">
        <f>VLOOKUP(A642,'Tabela IBGE_Município'!A:B,2)</f>
        <v>6815</v>
      </c>
      <c r="S642" s="4">
        <v>-51.539373840000003</v>
      </c>
      <c r="T642" s="4">
        <v>-24.878517590000001</v>
      </c>
    </row>
    <row r="643" spans="1:20" ht="15.75" customHeight="1">
      <c r="A643" s="29" t="s">
        <v>1250</v>
      </c>
      <c r="B643" s="6" t="s">
        <v>606</v>
      </c>
      <c r="C643" s="6">
        <v>0</v>
      </c>
      <c r="D643" s="6">
        <v>52498</v>
      </c>
      <c r="E643" s="6">
        <v>52498</v>
      </c>
      <c r="F643" s="6">
        <v>0</v>
      </c>
      <c r="G643" s="6">
        <v>15179</v>
      </c>
      <c r="H643" s="6">
        <v>8117</v>
      </c>
      <c r="I643" s="6">
        <v>7062</v>
      </c>
      <c r="J643" s="6">
        <v>26542</v>
      </c>
      <c r="K643" s="6">
        <v>363</v>
      </c>
      <c r="L643" s="6">
        <v>1685</v>
      </c>
      <c r="M643" s="6">
        <v>2367</v>
      </c>
      <c r="N643" s="6">
        <v>2811</v>
      </c>
      <c r="O643" s="6">
        <v>15468</v>
      </c>
      <c r="P643" s="6">
        <v>3848</v>
      </c>
      <c r="Q643" s="6">
        <v>0.59799999999999998</v>
      </c>
      <c r="R643" s="8">
        <f>VLOOKUP(A643,'Tabela IBGE_Município'!A:B,2)</f>
        <v>12329</v>
      </c>
      <c r="S643" s="4">
        <v>-39.733282340000002</v>
      </c>
      <c r="T643" s="4">
        <v>-5.12574387</v>
      </c>
    </row>
    <row r="644" spans="1:20" ht="15.75" customHeight="1">
      <c r="A644" s="29" t="s">
        <v>1251</v>
      </c>
      <c r="B644" s="6" t="s">
        <v>626</v>
      </c>
      <c r="C644" s="6">
        <v>1</v>
      </c>
      <c r="D644" s="6">
        <v>284313</v>
      </c>
      <c r="E644" s="6">
        <v>283523</v>
      </c>
      <c r="F644" s="6">
        <v>790</v>
      </c>
      <c r="G644" s="6">
        <v>76026</v>
      </c>
      <c r="H644" s="6">
        <v>75092</v>
      </c>
      <c r="I644" s="6">
        <v>934</v>
      </c>
      <c r="J644" s="6">
        <v>276022</v>
      </c>
      <c r="K644" s="6">
        <v>5245</v>
      </c>
      <c r="L644" s="6">
        <v>20851</v>
      </c>
      <c r="M644" s="6">
        <v>26886</v>
      </c>
      <c r="N644" s="6">
        <v>29464</v>
      </c>
      <c r="O644" s="6">
        <v>179366</v>
      </c>
      <c r="P644" s="6">
        <v>14210</v>
      </c>
      <c r="Q644" s="6">
        <v>0.752</v>
      </c>
      <c r="R644" s="8">
        <f>VLOOKUP(A644,'Tabela IBGE_Município'!A:B,2)</f>
        <v>6365</v>
      </c>
      <c r="S644" s="4">
        <v>-60.67053267</v>
      </c>
      <c r="T644" s="4">
        <v>2.8166819189999899</v>
      </c>
    </row>
    <row r="645" spans="1:20" ht="15.75" customHeight="1">
      <c r="A645" s="29" t="s">
        <v>1251</v>
      </c>
      <c r="B645" s="6" t="s">
        <v>622</v>
      </c>
      <c r="C645" s="6">
        <v>0</v>
      </c>
      <c r="D645" s="6">
        <v>6227</v>
      </c>
      <c r="E645" s="6">
        <v>6227</v>
      </c>
      <c r="F645" s="6">
        <v>0</v>
      </c>
      <c r="G645" s="6">
        <v>1731</v>
      </c>
      <c r="H645" s="6">
        <v>908</v>
      </c>
      <c r="I645" s="6">
        <v>823</v>
      </c>
      <c r="J645" s="6">
        <v>3540</v>
      </c>
      <c r="K645" s="6">
        <v>79</v>
      </c>
      <c r="L645" s="6">
        <v>209</v>
      </c>
      <c r="M645" s="6">
        <v>305</v>
      </c>
      <c r="N645" s="6">
        <v>299</v>
      </c>
      <c r="O645" s="6">
        <v>2237</v>
      </c>
      <c r="P645" s="6">
        <v>411</v>
      </c>
      <c r="Q645" s="6">
        <v>0.64900000000000002</v>
      </c>
      <c r="R645" s="8">
        <f>VLOOKUP(A645,'Tabela IBGE_Município'!A:B,2)</f>
        <v>6365</v>
      </c>
      <c r="S645" s="4">
        <v>-36.23537366</v>
      </c>
      <c r="T645" s="4">
        <v>-7.2579130809999999</v>
      </c>
    </row>
    <row r="646" spans="1:20" ht="15.75" customHeight="1">
      <c r="A646" s="29" t="s">
        <v>5529</v>
      </c>
      <c r="B646" s="6" t="s">
        <v>609</v>
      </c>
      <c r="C646" s="6">
        <v>0</v>
      </c>
      <c r="D646" s="6">
        <v>7911</v>
      </c>
      <c r="E646" s="6">
        <v>7908</v>
      </c>
      <c r="F646" s="6">
        <v>3</v>
      </c>
      <c r="G646" s="6">
        <v>2485</v>
      </c>
      <c r="H646" s="6">
        <v>1554</v>
      </c>
      <c r="I646" s="6">
        <v>931</v>
      </c>
      <c r="J646" s="6">
        <v>4899</v>
      </c>
      <c r="K646" s="6">
        <v>75</v>
      </c>
      <c r="L646" s="6">
        <v>280</v>
      </c>
      <c r="M646" s="6">
        <v>443</v>
      </c>
      <c r="N646" s="6">
        <v>521</v>
      </c>
      <c r="O646" s="6">
        <v>2934</v>
      </c>
      <c r="P646" s="6">
        <v>646</v>
      </c>
      <c r="Q646" s="6">
        <v>0.67</v>
      </c>
      <c r="R646" s="8">
        <f>VLOOKUP(A646,'Tabela IBGE_Município'!A:B,2)</f>
        <v>54577</v>
      </c>
      <c r="S646" s="4">
        <v>-53.411736490000003</v>
      </c>
      <c r="T646" s="4">
        <v>-25.430404939999999</v>
      </c>
    </row>
    <row r="647" spans="1:20" ht="15.75" customHeight="1">
      <c r="A647" s="29" t="s">
        <v>1253</v>
      </c>
      <c r="B647" s="6" t="s">
        <v>617</v>
      </c>
      <c r="C647" s="6">
        <v>0</v>
      </c>
      <c r="D647" s="6">
        <v>2114</v>
      </c>
      <c r="E647" s="6">
        <v>2114</v>
      </c>
      <c r="F647" s="6">
        <v>0</v>
      </c>
      <c r="G647" s="6">
        <v>703</v>
      </c>
      <c r="H647" s="6">
        <v>288</v>
      </c>
      <c r="I647" s="6">
        <v>415</v>
      </c>
      <c r="J647" s="6">
        <v>884</v>
      </c>
      <c r="K647" s="6">
        <v>8</v>
      </c>
      <c r="L647" s="6">
        <v>49</v>
      </c>
      <c r="M647" s="6">
        <v>65</v>
      </c>
      <c r="N647" s="6">
        <v>97</v>
      </c>
      <c r="O647" s="6">
        <v>553</v>
      </c>
      <c r="P647" s="6">
        <v>112</v>
      </c>
      <c r="Q647" s="6">
        <v>0.68</v>
      </c>
      <c r="R647" s="8">
        <f>VLOOKUP(A647,'Tabela IBGE_Município'!A:B,2)</f>
        <v>7136</v>
      </c>
      <c r="S647" s="4">
        <v>-53.312756389999997</v>
      </c>
      <c r="T647" s="4">
        <v>-27.666111040000001</v>
      </c>
    </row>
    <row r="648" spans="1:20" ht="15.75" customHeight="1">
      <c r="A648" s="29" t="s">
        <v>5530</v>
      </c>
      <c r="B648" s="6" t="s">
        <v>617</v>
      </c>
      <c r="C648" s="6">
        <v>0</v>
      </c>
      <c r="D648" s="6">
        <v>6574</v>
      </c>
      <c r="E648" s="6">
        <v>6564</v>
      </c>
      <c r="F648" s="6">
        <v>10</v>
      </c>
      <c r="G648" s="6">
        <v>2230</v>
      </c>
      <c r="H648" s="6">
        <v>1514</v>
      </c>
      <c r="I648" s="6">
        <v>716</v>
      </c>
      <c r="J648" s="6">
        <v>4286</v>
      </c>
      <c r="K648" s="6">
        <v>49</v>
      </c>
      <c r="L648" s="6">
        <v>160</v>
      </c>
      <c r="M648" s="6">
        <v>251</v>
      </c>
      <c r="N648" s="6">
        <v>320</v>
      </c>
      <c r="O648" s="6">
        <v>2854</v>
      </c>
      <c r="P648" s="6">
        <v>652</v>
      </c>
      <c r="Q648" s="6">
        <v>0.76200000000000001</v>
      </c>
      <c r="R648" s="8">
        <f>VLOOKUP(A648,'Tabela IBGE_Município'!A:B,2)</f>
        <v>419652</v>
      </c>
      <c r="S648" s="4">
        <v>-54.109481260000003</v>
      </c>
      <c r="T648" s="4">
        <v>-27.671567</v>
      </c>
    </row>
    <row r="649" spans="1:20" ht="15.75" customHeight="1">
      <c r="A649" s="29" t="s">
        <v>5531</v>
      </c>
      <c r="B649" s="6" t="s">
        <v>617</v>
      </c>
      <c r="C649" s="6">
        <v>0</v>
      </c>
      <c r="D649" s="6">
        <v>2441</v>
      </c>
      <c r="E649" s="6">
        <v>2441</v>
      </c>
      <c r="F649" s="6">
        <v>0</v>
      </c>
      <c r="G649" s="6">
        <v>811</v>
      </c>
      <c r="H649" s="6">
        <v>163</v>
      </c>
      <c r="I649" s="6">
        <v>648</v>
      </c>
      <c r="J649" s="6">
        <v>472</v>
      </c>
      <c r="K649" s="6">
        <v>4</v>
      </c>
      <c r="L649" s="6">
        <v>20</v>
      </c>
      <c r="M649" s="6">
        <v>35</v>
      </c>
      <c r="N649" s="6">
        <v>36</v>
      </c>
      <c r="O649" s="6">
        <v>300</v>
      </c>
      <c r="P649" s="6">
        <v>77</v>
      </c>
      <c r="Q649" s="6">
        <v>0.70299999999999996</v>
      </c>
      <c r="R649" s="8">
        <f>VLOOKUP(A649,'Tabela IBGE_Município'!A:B,2)</f>
        <v>7540</v>
      </c>
      <c r="S649" s="4">
        <v>-53.81373464</v>
      </c>
      <c r="T649" s="4">
        <v>-28.577434480000001</v>
      </c>
    </row>
    <row r="650" spans="1:20" ht="15.75" customHeight="1">
      <c r="A650" s="29" t="s">
        <v>5532</v>
      </c>
      <c r="B650" s="6" t="s">
        <v>614</v>
      </c>
      <c r="C650" s="6">
        <v>0</v>
      </c>
      <c r="D650" s="6">
        <v>7949</v>
      </c>
      <c r="E650" s="6">
        <v>7949</v>
      </c>
      <c r="F650" s="6">
        <v>0</v>
      </c>
      <c r="G650" s="6">
        <v>1832</v>
      </c>
      <c r="H650" s="6">
        <v>1289</v>
      </c>
      <c r="I650" s="6">
        <v>543</v>
      </c>
      <c r="J650" s="6">
        <v>5583</v>
      </c>
      <c r="K650" s="6">
        <v>123</v>
      </c>
      <c r="L650" s="6">
        <v>557</v>
      </c>
      <c r="M650" s="6">
        <v>756</v>
      </c>
      <c r="N650" s="6">
        <v>763</v>
      </c>
      <c r="O650" s="6">
        <v>2994</v>
      </c>
      <c r="P650" s="6">
        <v>390</v>
      </c>
      <c r="Q650" s="6">
        <v>0.54500000000000004</v>
      </c>
      <c r="R650" s="8">
        <f>VLOOKUP(A650,'Tabela IBGE_Município'!A:B,2)</f>
        <v>2092</v>
      </c>
      <c r="S650" s="4">
        <v>-46.298710049999997</v>
      </c>
      <c r="T650" s="4">
        <v>-1.7932961359999999</v>
      </c>
    </row>
    <row r="651" spans="1:20" ht="15.75" customHeight="1">
      <c r="A651" s="29" t="s">
        <v>5533</v>
      </c>
      <c r="B651" s="6" t="s">
        <v>617</v>
      </c>
      <c r="C651" s="6">
        <v>0</v>
      </c>
      <c r="D651" s="6">
        <v>2425</v>
      </c>
      <c r="E651" s="6">
        <v>2425</v>
      </c>
      <c r="F651" s="6">
        <v>0</v>
      </c>
      <c r="G651" s="6">
        <v>784</v>
      </c>
      <c r="H651" s="6">
        <v>250</v>
      </c>
      <c r="I651" s="6">
        <v>534</v>
      </c>
      <c r="J651" s="6">
        <v>724</v>
      </c>
      <c r="K651" s="6">
        <v>14</v>
      </c>
      <c r="L651" s="6">
        <v>33</v>
      </c>
      <c r="M651" s="6">
        <v>38</v>
      </c>
      <c r="N651" s="6">
        <v>49</v>
      </c>
      <c r="O651" s="6">
        <v>497</v>
      </c>
      <c r="P651" s="6">
        <v>93</v>
      </c>
      <c r="Q651" s="6">
        <v>0.73099999999999998</v>
      </c>
      <c r="R651" s="8">
        <f>VLOOKUP(A651,'Tabela IBGE_Município'!A:B,2)</f>
        <v>6712</v>
      </c>
      <c r="S651" s="4">
        <v>-53.388704959999998</v>
      </c>
      <c r="T651" s="4">
        <v>-28.818488030000001</v>
      </c>
    </row>
    <row r="652" spans="1:20" ht="15.75" customHeight="1">
      <c r="A652" s="29" t="s">
        <v>5534</v>
      </c>
      <c r="B652" s="6" t="s">
        <v>627</v>
      </c>
      <c r="C652" s="6">
        <v>0</v>
      </c>
      <c r="D652" s="6">
        <v>14979</v>
      </c>
      <c r="E652" s="6">
        <v>14979</v>
      </c>
      <c r="F652" s="6">
        <v>0</v>
      </c>
      <c r="G652" s="6">
        <v>2752</v>
      </c>
      <c r="H652" s="6">
        <v>1438</v>
      </c>
      <c r="I652" s="6">
        <v>1314</v>
      </c>
      <c r="J652" s="6">
        <v>7475</v>
      </c>
      <c r="K652" s="6">
        <v>175</v>
      </c>
      <c r="L652" s="6">
        <v>689</v>
      </c>
      <c r="M652" s="6">
        <v>1083</v>
      </c>
      <c r="N652" s="6">
        <v>1060</v>
      </c>
      <c r="O652" s="6">
        <v>4044</v>
      </c>
      <c r="P652" s="6">
        <v>424</v>
      </c>
      <c r="Q652" s="6">
        <v>0.56499999999999995</v>
      </c>
      <c r="R652" s="8">
        <f>VLOOKUP(A652,'Tabela IBGE_Município'!A:B,2)</f>
        <v>2468</v>
      </c>
      <c r="S652" s="4">
        <v>-57.587707350000002</v>
      </c>
      <c r="T652" s="4">
        <v>-2.9717265319999999</v>
      </c>
    </row>
    <row r="653" spans="1:20" ht="15.75" customHeight="1">
      <c r="A653" s="29" t="s">
        <v>5535</v>
      </c>
      <c r="B653" s="6" t="s">
        <v>617</v>
      </c>
      <c r="C653" s="6">
        <v>0</v>
      </c>
      <c r="D653" s="6">
        <v>2776</v>
      </c>
      <c r="E653" s="6">
        <v>2776</v>
      </c>
      <c r="F653" s="6">
        <v>0</v>
      </c>
      <c r="G653" s="6">
        <v>916</v>
      </c>
      <c r="H653" s="6">
        <v>140</v>
      </c>
      <c r="I653" s="6">
        <v>776</v>
      </c>
      <c r="J653" s="6">
        <v>390</v>
      </c>
      <c r="K653" s="6">
        <v>4</v>
      </c>
      <c r="L653" s="6">
        <v>10</v>
      </c>
      <c r="M653" s="6">
        <v>20</v>
      </c>
      <c r="N653" s="6">
        <v>24</v>
      </c>
      <c r="O653" s="6">
        <v>280</v>
      </c>
      <c r="P653" s="6">
        <v>52</v>
      </c>
      <c r="Q653" s="6">
        <v>0.72799999999999998</v>
      </c>
      <c r="R653" s="8">
        <f>VLOOKUP(A653,'Tabela IBGE_Município'!A:B,2)</f>
        <v>8382</v>
      </c>
      <c r="S653" s="4">
        <v>-51.677271840000003</v>
      </c>
      <c r="T653" s="4">
        <v>-29.350119370000002</v>
      </c>
    </row>
    <row r="654" spans="1:20" ht="15.75" customHeight="1">
      <c r="A654" s="29" t="s">
        <v>5536</v>
      </c>
      <c r="B654" s="6" t="s">
        <v>608</v>
      </c>
      <c r="C654" s="6">
        <v>0</v>
      </c>
      <c r="D654" s="6">
        <v>17991</v>
      </c>
      <c r="E654" s="6">
        <v>17989</v>
      </c>
      <c r="F654" s="6">
        <v>2</v>
      </c>
      <c r="G654" s="6">
        <v>4985</v>
      </c>
      <c r="H654" s="6">
        <v>1876</v>
      </c>
      <c r="I654" s="6">
        <v>3109</v>
      </c>
      <c r="J654" s="6">
        <v>6586</v>
      </c>
      <c r="K654" s="6">
        <v>122</v>
      </c>
      <c r="L654" s="6">
        <v>462</v>
      </c>
      <c r="M654" s="6">
        <v>583</v>
      </c>
      <c r="N654" s="6">
        <v>667</v>
      </c>
      <c r="O654" s="6">
        <v>3936</v>
      </c>
      <c r="P654" s="6">
        <v>816</v>
      </c>
      <c r="Q654" s="6">
        <v>0.55100000000000005</v>
      </c>
      <c r="R654" s="8">
        <f>VLOOKUP(A654,'Tabela IBGE_Município'!A:B,2)</f>
        <v>2616</v>
      </c>
      <c r="S654" s="4">
        <v>-40.605742820000003</v>
      </c>
      <c r="T654" s="4">
        <v>-12.66132219</v>
      </c>
    </row>
    <row r="655" spans="1:20" ht="15.75" customHeight="1">
      <c r="A655" s="29" t="s">
        <v>5537</v>
      </c>
      <c r="B655" s="6" t="s">
        <v>623</v>
      </c>
      <c r="C655" s="6">
        <v>0</v>
      </c>
      <c r="D655" s="6">
        <v>25776</v>
      </c>
      <c r="E655" s="6">
        <v>25776</v>
      </c>
      <c r="F655" s="6">
        <v>0</v>
      </c>
      <c r="G655" s="6">
        <v>6626</v>
      </c>
      <c r="H655" s="6">
        <v>4525</v>
      </c>
      <c r="I655" s="6">
        <v>2101</v>
      </c>
      <c r="J655" s="6">
        <v>17434</v>
      </c>
      <c r="K655" s="6">
        <v>305</v>
      </c>
      <c r="L655" s="6">
        <v>1148</v>
      </c>
      <c r="M655" s="6">
        <v>1724</v>
      </c>
      <c r="N655" s="6">
        <v>1897</v>
      </c>
      <c r="O655" s="6">
        <v>10892</v>
      </c>
      <c r="P655" s="6">
        <v>1468</v>
      </c>
      <c r="Q655" s="6">
        <v>0.60399999999999998</v>
      </c>
      <c r="R655" s="8">
        <f>VLOOKUP(A655,'Tabela IBGE_Município'!A:B,2)</f>
        <v>19626</v>
      </c>
      <c r="S655" s="4">
        <v>-36.2117249</v>
      </c>
      <c r="T655" s="4">
        <v>-9.6451445669999991</v>
      </c>
    </row>
    <row r="656" spans="1:20" ht="15.75" customHeight="1">
      <c r="A656" s="29" t="s">
        <v>5538</v>
      </c>
      <c r="B656" s="6" t="s">
        <v>627</v>
      </c>
      <c r="C656" s="6">
        <v>0</v>
      </c>
      <c r="D656" s="6">
        <v>30632</v>
      </c>
      <c r="E656" s="6">
        <v>30611</v>
      </c>
      <c r="F656" s="6">
        <v>21</v>
      </c>
      <c r="G656" s="6">
        <v>7010</v>
      </c>
      <c r="H656" s="6">
        <v>4647</v>
      </c>
      <c r="I656" s="6">
        <v>2363</v>
      </c>
      <c r="J656" s="6">
        <v>19167</v>
      </c>
      <c r="K656" s="6">
        <v>371</v>
      </c>
      <c r="L656" s="6">
        <v>1644</v>
      </c>
      <c r="M656" s="6">
        <v>2145</v>
      </c>
      <c r="N656" s="6">
        <v>2290</v>
      </c>
      <c r="O656" s="6">
        <v>11224</v>
      </c>
      <c r="P656" s="6">
        <v>1493</v>
      </c>
      <c r="Q656" s="6">
        <v>0.58799999999999997</v>
      </c>
      <c r="R656" s="8">
        <f>VLOOKUP(A656,'Tabela IBGE_Município'!A:B,2)</f>
        <v>2778</v>
      </c>
      <c r="S656" s="4">
        <v>-67.39957776</v>
      </c>
      <c r="T656" s="4">
        <v>-8.7512431960000008</v>
      </c>
    </row>
    <row r="657" spans="1:20" ht="15.75" customHeight="1">
      <c r="A657" s="29" t="s">
        <v>1263</v>
      </c>
      <c r="B657" s="6" t="s">
        <v>620</v>
      </c>
      <c r="C657" s="6">
        <v>0</v>
      </c>
      <c r="D657" s="6">
        <v>10859</v>
      </c>
      <c r="E657" s="6">
        <v>10859</v>
      </c>
      <c r="F657" s="6">
        <v>0</v>
      </c>
      <c r="G657" s="6">
        <v>3314</v>
      </c>
      <c r="H657" s="6">
        <v>3059</v>
      </c>
      <c r="I657" s="6">
        <v>255</v>
      </c>
      <c r="J657" s="6">
        <v>9943</v>
      </c>
      <c r="K657" s="6">
        <v>124</v>
      </c>
      <c r="L657" s="6">
        <v>493</v>
      </c>
      <c r="M657" s="6">
        <v>695</v>
      </c>
      <c r="N657" s="6">
        <v>786</v>
      </c>
      <c r="O657" s="6">
        <v>6603</v>
      </c>
      <c r="P657" s="6">
        <v>1242</v>
      </c>
      <c r="Q657" s="6">
        <v>0.74199999999999999</v>
      </c>
      <c r="R657" s="8">
        <f>VLOOKUP(A657,'Tabela IBGE_Município'!A:B,2)</f>
        <v>27356</v>
      </c>
      <c r="S657" s="4">
        <v>-48.520493620000003</v>
      </c>
      <c r="T657" s="4">
        <v>-22.133922550000001</v>
      </c>
    </row>
    <row r="658" spans="1:20" ht="15.75" customHeight="1">
      <c r="A658" s="29" t="s">
        <v>1263</v>
      </c>
      <c r="B658" s="6" t="s">
        <v>616</v>
      </c>
      <c r="C658" s="6">
        <v>0</v>
      </c>
      <c r="D658" s="6">
        <v>4369</v>
      </c>
      <c r="E658" s="6">
        <v>4369</v>
      </c>
      <c r="F658" s="6">
        <v>0</v>
      </c>
      <c r="G658" s="6">
        <v>1389</v>
      </c>
      <c r="H658" s="6">
        <v>569</v>
      </c>
      <c r="I658" s="6">
        <v>820</v>
      </c>
      <c r="J658" s="6">
        <v>1737</v>
      </c>
      <c r="K658" s="6">
        <v>20</v>
      </c>
      <c r="L658" s="6">
        <v>82</v>
      </c>
      <c r="M658" s="6">
        <v>119</v>
      </c>
      <c r="N658" s="6">
        <v>142</v>
      </c>
      <c r="O658" s="6">
        <v>1046</v>
      </c>
      <c r="P658" s="6">
        <v>328</v>
      </c>
      <c r="Q658" s="6">
        <v>0.63200000000000001</v>
      </c>
      <c r="R658" s="8">
        <f>VLOOKUP(A658,'Tabela IBGE_Município'!A:B,2)</f>
        <v>27356</v>
      </c>
      <c r="S658" s="4">
        <v>-41.322340680000003</v>
      </c>
      <c r="T658" s="4">
        <v>-6.9548423329999904</v>
      </c>
    </row>
    <row r="659" spans="1:20" ht="15.75" customHeight="1">
      <c r="A659" s="29" t="s">
        <v>5539</v>
      </c>
      <c r="B659" s="6" t="s">
        <v>602</v>
      </c>
      <c r="C659" s="6">
        <v>0</v>
      </c>
      <c r="D659" s="6">
        <v>5007</v>
      </c>
      <c r="E659" s="6">
        <v>5001</v>
      </c>
      <c r="F659" s="6">
        <v>6</v>
      </c>
      <c r="G659" s="6">
        <v>1789</v>
      </c>
      <c r="H659" s="6">
        <v>864</v>
      </c>
      <c r="I659" s="6">
        <v>925</v>
      </c>
      <c r="J659" s="6">
        <v>2396</v>
      </c>
      <c r="K659" s="6">
        <v>26</v>
      </c>
      <c r="L659" s="6">
        <v>99</v>
      </c>
      <c r="M659" s="6">
        <v>186</v>
      </c>
      <c r="N659" s="6">
        <v>196</v>
      </c>
      <c r="O659" s="6">
        <v>1504</v>
      </c>
      <c r="P659" s="6">
        <v>385</v>
      </c>
      <c r="Q659" s="6">
        <v>0.64500000000000002</v>
      </c>
      <c r="R659" s="8">
        <f>VLOOKUP(A659,'Tabela IBGE_Município'!A:B,2)</f>
        <v>34635</v>
      </c>
      <c r="S659" s="4">
        <v>-44.397305760000002</v>
      </c>
      <c r="T659" s="4">
        <v>-22.16960847</v>
      </c>
    </row>
    <row r="660" spans="1:20" ht="15.75" customHeight="1">
      <c r="A660" s="29" t="s">
        <v>5540</v>
      </c>
      <c r="B660" s="6" t="s">
        <v>611</v>
      </c>
      <c r="C660" s="6">
        <v>0</v>
      </c>
      <c r="D660" s="6">
        <v>3290</v>
      </c>
      <c r="E660" s="6">
        <v>3290</v>
      </c>
      <c r="F660" s="6">
        <v>0</v>
      </c>
      <c r="G660" s="6">
        <v>1048</v>
      </c>
      <c r="H660" s="6">
        <v>307</v>
      </c>
      <c r="I660" s="6">
        <v>741</v>
      </c>
      <c r="J660" s="6">
        <v>966</v>
      </c>
      <c r="K660" s="6">
        <v>18</v>
      </c>
      <c r="L660" s="6">
        <v>56</v>
      </c>
      <c r="M660" s="6">
        <v>71</v>
      </c>
      <c r="N660" s="6">
        <v>103</v>
      </c>
      <c r="O660" s="6">
        <v>627</v>
      </c>
      <c r="P660" s="6">
        <v>91</v>
      </c>
      <c r="Q660" s="6">
        <v>0.64700000000000002</v>
      </c>
      <c r="R660" s="8">
        <f>VLOOKUP(A660,'Tabela IBGE_Município'!A:B,2)</f>
        <v>4505</v>
      </c>
      <c r="S660" s="4">
        <v>-49.945897909999999</v>
      </c>
      <c r="T660" s="4">
        <v>-27.74319831</v>
      </c>
    </row>
    <row r="661" spans="1:20" ht="15.75" customHeight="1">
      <c r="A661" s="29" t="s">
        <v>1266</v>
      </c>
      <c r="B661" s="6" t="s">
        <v>602</v>
      </c>
      <c r="C661" s="6">
        <v>0</v>
      </c>
      <c r="D661" s="6">
        <v>46654</v>
      </c>
      <c r="E661" s="6">
        <v>46632</v>
      </c>
      <c r="F661" s="6">
        <v>22</v>
      </c>
      <c r="G661" s="6">
        <v>13457</v>
      </c>
      <c r="H661" s="6">
        <v>10578</v>
      </c>
      <c r="I661" s="6">
        <v>2879</v>
      </c>
      <c r="J661" s="6">
        <v>36443</v>
      </c>
      <c r="K661" s="6">
        <v>512</v>
      </c>
      <c r="L661" s="6">
        <v>2230</v>
      </c>
      <c r="M661" s="6">
        <v>3142</v>
      </c>
      <c r="N661" s="6">
        <v>3417</v>
      </c>
      <c r="O661" s="6">
        <v>23801</v>
      </c>
      <c r="P661" s="6">
        <v>3341</v>
      </c>
      <c r="Q661" s="6">
        <v>0.7</v>
      </c>
      <c r="R661" s="8">
        <f>VLOOKUP(A661,'Tabela IBGE_Município'!A:B,2)</f>
        <v>12452</v>
      </c>
      <c r="S661" s="4">
        <v>-43.814443570000002</v>
      </c>
      <c r="T661" s="4">
        <v>-17.112104729999999</v>
      </c>
    </row>
    <row r="662" spans="1:20" ht="15.75" customHeight="1">
      <c r="A662" s="29" t="s">
        <v>5541</v>
      </c>
      <c r="B662" s="6" t="s">
        <v>609</v>
      </c>
      <c r="C662" s="6">
        <v>0</v>
      </c>
      <c r="D662" s="6">
        <v>10987</v>
      </c>
      <c r="E662" s="6">
        <v>10977</v>
      </c>
      <c r="F662" s="6">
        <v>10</v>
      </c>
      <c r="G662" s="6">
        <v>3247</v>
      </c>
      <c r="H662" s="6">
        <v>1513</v>
      </c>
      <c r="I662" s="6">
        <v>1734</v>
      </c>
      <c r="J662" s="6">
        <v>5557</v>
      </c>
      <c r="K662" s="6">
        <v>78</v>
      </c>
      <c r="L662" s="6">
        <v>371</v>
      </c>
      <c r="M662" s="6">
        <v>504</v>
      </c>
      <c r="N662" s="6">
        <v>622</v>
      </c>
      <c r="O662" s="6">
        <v>3495</v>
      </c>
      <c r="P662" s="6">
        <v>487</v>
      </c>
      <c r="Q662" s="6">
        <v>0.64</v>
      </c>
      <c r="R662" s="8">
        <f>VLOOKUP(A662,'Tabela IBGE_Município'!A:B,2)</f>
        <v>5089</v>
      </c>
      <c r="S662" s="4">
        <v>-49.105787479999996</v>
      </c>
      <c r="T662" s="4">
        <v>-25.214901579999999</v>
      </c>
    </row>
    <row r="663" spans="1:20" ht="15.75" customHeight="1">
      <c r="A663" s="29" t="s">
        <v>1268</v>
      </c>
      <c r="B663" s="6" t="s">
        <v>615</v>
      </c>
      <c r="C663" s="6">
        <v>0</v>
      </c>
      <c r="D663" s="6">
        <v>2425</v>
      </c>
      <c r="E663" s="6">
        <v>2425</v>
      </c>
      <c r="F663" s="6">
        <v>0</v>
      </c>
      <c r="G663" s="6">
        <v>695</v>
      </c>
      <c r="H663" s="6">
        <v>418</v>
      </c>
      <c r="I663" s="6">
        <v>277</v>
      </c>
      <c r="J663" s="6">
        <v>1393</v>
      </c>
      <c r="K663" s="6">
        <v>12</v>
      </c>
      <c r="L663" s="6">
        <v>88</v>
      </c>
      <c r="M663" s="6">
        <v>119</v>
      </c>
      <c r="N663" s="6">
        <v>133</v>
      </c>
      <c r="O663" s="6">
        <v>876</v>
      </c>
      <c r="P663" s="6">
        <v>165</v>
      </c>
      <c r="Q663" s="6">
        <v>0.629</v>
      </c>
      <c r="R663" s="8">
        <f>VLOOKUP(A663,'Tabela IBGE_Município'!A:B,2)</f>
        <v>3488</v>
      </c>
      <c r="S663" s="4">
        <v>-36.413837700000002</v>
      </c>
      <c r="T663" s="4">
        <v>-5.9880452499999999</v>
      </c>
    </row>
    <row r="664" spans="1:20" ht="15.75" customHeight="1">
      <c r="A664" s="29" t="s">
        <v>1269</v>
      </c>
      <c r="B664" s="6" t="s">
        <v>612</v>
      </c>
      <c r="C664" s="6">
        <v>0</v>
      </c>
      <c r="D664" s="6">
        <v>35158</v>
      </c>
      <c r="E664" s="6">
        <v>35151</v>
      </c>
      <c r="F664" s="6">
        <v>7</v>
      </c>
      <c r="G664" s="6">
        <v>8956</v>
      </c>
      <c r="H664" s="6">
        <v>3530</v>
      </c>
      <c r="I664" s="6">
        <v>5426</v>
      </c>
      <c r="J664" s="6">
        <v>12734</v>
      </c>
      <c r="K664" s="6">
        <v>246</v>
      </c>
      <c r="L664" s="6">
        <v>930</v>
      </c>
      <c r="M664" s="6">
        <v>1189</v>
      </c>
      <c r="N664" s="6">
        <v>1318</v>
      </c>
      <c r="O664" s="6">
        <v>7748</v>
      </c>
      <c r="P664" s="6">
        <v>1303</v>
      </c>
      <c r="Q664" s="6">
        <v>0.56499999999999995</v>
      </c>
      <c r="R664" s="8">
        <f>VLOOKUP(A664,'Tabela IBGE_Município'!A:B,2)</f>
        <v>50256</v>
      </c>
      <c r="S664" s="4">
        <v>-39.936163190000002</v>
      </c>
      <c r="T664" s="4">
        <v>-7.7793426270000001</v>
      </c>
    </row>
    <row r="665" spans="1:20" ht="15.75" customHeight="1">
      <c r="A665" s="29" t="s">
        <v>1270</v>
      </c>
      <c r="B665" s="6" t="s">
        <v>624</v>
      </c>
      <c r="C665" s="6">
        <v>0</v>
      </c>
      <c r="D665" s="6">
        <v>7985</v>
      </c>
      <c r="E665" s="6">
        <v>7959</v>
      </c>
      <c r="F665" s="6">
        <v>26</v>
      </c>
      <c r="G665" s="6">
        <v>2461</v>
      </c>
      <c r="H665" s="6">
        <v>1809</v>
      </c>
      <c r="I665" s="6">
        <v>652</v>
      </c>
      <c r="J665" s="6">
        <v>4877</v>
      </c>
      <c r="K665" s="6">
        <v>81</v>
      </c>
      <c r="L665" s="6">
        <v>309</v>
      </c>
      <c r="M665" s="6">
        <v>374</v>
      </c>
      <c r="N665" s="6">
        <v>454</v>
      </c>
      <c r="O665" s="6">
        <v>3206</v>
      </c>
      <c r="P665" s="6">
        <v>453</v>
      </c>
      <c r="Q665" s="6">
        <v>0.67</v>
      </c>
      <c r="R665" s="8">
        <f>VLOOKUP(A665,'Tabela IBGE_Município'!A:B,2)</f>
        <v>13129</v>
      </c>
      <c r="S665" s="4">
        <v>-56.673567299999903</v>
      </c>
      <c r="T665" s="4">
        <v>-20.554842699999998</v>
      </c>
    </row>
    <row r="666" spans="1:20" ht="15.75" customHeight="1">
      <c r="A666" s="29" t="s">
        <v>1271</v>
      </c>
      <c r="B666" s="6" t="s">
        <v>620</v>
      </c>
      <c r="C666" s="6">
        <v>0</v>
      </c>
      <c r="D666" s="6">
        <v>9618</v>
      </c>
      <c r="E666" s="6">
        <v>9618</v>
      </c>
      <c r="F666" s="6">
        <v>0</v>
      </c>
      <c r="G666" s="6">
        <v>3165</v>
      </c>
      <c r="H666" s="6">
        <v>1978</v>
      </c>
      <c r="I666" s="6">
        <v>1187</v>
      </c>
      <c r="J666" s="6">
        <v>6130</v>
      </c>
      <c r="K666" s="6">
        <v>105</v>
      </c>
      <c r="L666" s="6">
        <v>338</v>
      </c>
      <c r="M666" s="6">
        <v>502</v>
      </c>
      <c r="N666" s="6">
        <v>559</v>
      </c>
      <c r="O666" s="6">
        <v>3800</v>
      </c>
      <c r="P666" s="6">
        <v>826</v>
      </c>
      <c r="Q666" s="6">
        <v>0.70499999999999996</v>
      </c>
      <c r="R666" s="8">
        <f>VLOOKUP(A666,'Tabela IBGE_Município'!A:B,2)</f>
        <v>2197</v>
      </c>
      <c r="S666" s="4">
        <v>-48.260033059999998</v>
      </c>
      <c r="T666" s="4">
        <v>-23.102519999999998</v>
      </c>
    </row>
    <row r="667" spans="1:20" ht="15.75" customHeight="1">
      <c r="A667" s="29" t="s">
        <v>1272</v>
      </c>
      <c r="B667" s="6" t="s">
        <v>620</v>
      </c>
      <c r="C667" s="6">
        <v>0</v>
      </c>
      <c r="D667" s="6">
        <v>48314</v>
      </c>
      <c r="E667" s="6">
        <v>48145</v>
      </c>
      <c r="F667" s="6">
        <v>169</v>
      </c>
      <c r="G667" s="6">
        <v>14743</v>
      </c>
      <c r="H667" s="6">
        <v>13913</v>
      </c>
      <c r="I667" s="6">
        <v>830</v>
      </c>
      <c r="J667" s="6">
        <v>43180</v>
      </c>
      <c r="K667" s="6">
        <v>560</v>
      </c>
      <c r="L667" s="6">
        <v>2415</v>
      </c>
      <c r="M667" s="6">
        <v>3062</v>
      </c>
      <c r="N667" s="6">
        <v>3422</v>
      </c>
      <c r="O667" s="6">
        <v>29323</v>
      </c>
      <c r="P667" s="6">
        <v>4398</v>
      </c>
      <c r="Q667" s="6">
        <v>0.78</v>
      </c>
      <c r="R667" s="8">
        <f>VLOOKUP(A667,'Tabela IBGE_Município'!A:B,2)</f>
        <v>38378</v>
      </c>
      <c r="S667" s="4">
        <v>-47.671473499999998</v>
      </c>
      <c r="T667" s="4">
        <v>-23.281943999999999</v>
      </c>
    </row>
    <row r="668" spans="1:20" ht="15.75" customHeight="1">
      <c r="A668" s="29" t="s">
        <v>1273</v>
      </c>
      <c r="B668" s="6" t="s">
        <v>612</v>
      </c>
      <c r="C668" s="6">
        <v>0</v>
      </c>
      <c r="D668" s="6">
        <v>45503</v>
      </c>
      <c r="E668" s="6">
        <v>45503</v>
      </c>
      <c r="F668" s="6">
        <v>0</v>
      </c>
      <c r="G668" s="6">
        <v>12674</v>
      </c>
      <c r="H668" s="6">
        <v>8620</v>
      </c>
      <c r="I668" s="6">
        <v>4054</v>
      </c>
      <c r="J668" s="6">
        <v>27995</v>
      </c>
      <c r="K668" s="6">
        <v>498</v>
      </c>
      <c r="L668" s="6">
        <v>1998</v>
      </c>
      <c r="M668" s="6">
        <v>2630</v>
      </c>
      <c r="N668" s="6">
        <v>2970</v>
      </c>
      <c r="O668" s="6">
        <v>16272</v>
      </c>
      <c r="P668" s="6">
        <v>3627</v>
      </c>
      <c r="Q668" s="6">
        <v>0.56299999999999994</v>
      </c>
      <c r="R668" s="8">
        <f>VLOOKUP(A668,'Tabela IBGE_Município'!A:B,2)</f>
        <v>7838</v>
      </c>
      <c r="S668" s="4">
        <v>-36.679314390000002</v>
      </c>
      <c r="T668" s="4">
        <v>-9.1633829850000001</v>
      </c>
    </row>
    <row r="669" spans="1:20" ht="15.75" customHeight="1">
      <c r="A669" s="29" t="s">
        <v>1274</v>
      </c>
      <c r="B669" s="6" t="s">
        <v>602</v>
      </c>
      <c r="C669" s="6">
        <v>0</v>
      </c>
      <c r="D669" s="6">
        <v>45624</v>
      </c>
      <c r="E669" s="6">
        <v>45586</v>
      </c>
      <c r="F669" s="6">
        <v>38</v>
      </c>
      <c r="G669" s="6">
        <v>14555</v>
      </c>
      <c r="H669" s="6">
        <v>13601</v>
      </c>
      <c r="I669" s="6">
        <v>954</v>
      </c>
      <c r="J669" s="6">
        <v>42068</v>
      </c>
      <c r="K669" s="6">
        <v>501</v>
      </c>
      <c r="L669" s="6">
        <v>1995</v>
      </c>
      <c r="M669" s="6">
        <v>3013</v>
      </c>
      <c r="N669" s="6">
        <v>3539</v>
      </c>
      <c r="O669" s="6">
        <v>28066</v>
      </c>
      <c r="P669" s="6">
        <v>4954</v>
      </c>
      <c r="Q669" s="6">
        <v>0.75</v>
      </c>
      <c r="R669" s="8">
        <f>VLOOKUP(A669,'Tabela IBGE_Município'!A:B,2)</f>
        <v>11921</v>
      </c>
      <c r="S669" s="4">
        <v>-45.254115200000001</v>
      </c>
      <c r="T669" s="4">
        <v>-19.737596329999999</v>
      </c>
    </row>
    <row r="670" spans="1:20" ht="15.75" customHeight="1">
      <c r="A670" s="29" t="s">
        <v>1275</v>
      </c>
      <c r="B670" s="6" t="s">
        <v>630</v>
      </c>
      <c r="C670" s="6">
        <v>0</v>
      </c>
      <c r="D670" s="6">
        <v>25333</v>
      </c>
      <c r="E670" s="6">
        <v>25297</v>
      </c>
      <c r="F670" s="6">
        <v>36</v>
      </c>
      <c r="G670" s="6">
        <v>8473</v>
      </c>
      <c r="H670" s="6">
        <v>5166</v>
      </c>
      <c r="I670" s="6">
        <v>3307</v>
      </c>
      <c r="J670" s="6">
        <v>18378</v>
      </c>
      <c r="K670" s="6">
        <v>237</v>
      </c>
      <c r="L670" s="6">
        <v>936</v>
      </c>
      <c r="M670" s="6">
        <v>1295</v>
      </c>
      <c r="N670" s="6">
        <v>1453</v>
      </c>
      <c r="O670" s="6">
        <v>12192</v>
      </c>
      <c r="P670" s="6">
        <v>2265</v>
      </c>
      <c r="Q670" s="6">
        <v>0.66</v>
      </c>
      <c r="R670" s="8">
        <f>VLOOKUP(A670,'Tabela IBGE_Município'!A:B,2)</f>
        <v>51028</v>
      </c>
      <c r="S670" s="4">
        <v>-42.417211479999999</v>
      </c>
      <c r="T670" s="4">
        <v>-22.153305230000001</v>
      </c>
    </row>
    <row r="671" spans="1:20" ht="15.75" customHeight="1">
      <c r="A671" s="29" t="s">
        <v>1275</v>
      </c>
      <c r="B671" s="6" t="s">
        <v>614</v>
      </c>
      <c r="C671" s="6">
        <v>0</v>
      </c>
      <c r="D671" s="6">
        <v>39049</v>
      </c>
      <c r="E671" s="6">
        <v>39049</v>
      </c>
      <c r="F671" s="6">
        <v>0</v>
      </c>
      <c r="G671" s="6">
        <v>9423</v>
      </c>
      <c r="H671" s="6">
        <v>4126</v>
      </c>
      <c r="I671" s="6">
        <v>5297</v>
      </c>
      <c r="J671" s="6">
        <v>16369</v>
      </c>
      <c r="K671" s="6">
        <v>340</v>
      </c>
      <c r="L671" s="6">
        <v>1336</v>
      </c>
      <c r="M671" s="6">
        <v>1687</v>
      </c>
      <c r="N671" s="6">
        <v>1932</v>
      </c>
      <c r="O671" s="6">
        <v>9244</v>
      </c>
      <c r="P671" s="6">
        <v>1830</v>
      </c>
      <c r="Q671" s="6">
        <v>0.54</v>
      </c>
      <c r="R671" s="8">
        <f>VLOOKUP(A671,'Tabela IBGE_Município'!A:B,2)</f>
        <v>51028</v>
      </c>
      <c r="S671" s="4">
        <v>-45.601889389999997</v>
      </c>
      <c r="T671" s="4">
        <v>-3.5441609779999999</v>
      </c>
    </row>
    <row r="672" spans="1:20" ht="15.75" customHeight="1">
      <c r="A672" s="29" t="s">
        <v>1275</v>
      </c>
      <c r="B672" s="6" t="s">
        <v>612</v>
      </c>
      <c r="C672" s="6">
        <v>0</v>
      </c>
      <c r="D672" s="6">
        <v>37826</v>
      </c>
      <c r="E672" s="6">
        <v>37826</v>
      </c>
      <c r="F672" s="6">
        <v>0</v>
      </c>
      <c r="G672" s="6">
        <v>10933</v>
      </c>
      <c r="H672" s="6">
        <v>4615</v>
      </c>
      <c r="I672" s="6">
        <v>6318</v>
      </c>
      <c r="J672" s="6">
        <v>15180</v>
      </c>
      <c r="K672" s="6">
        <v>226</v>
      </c>
      <c r="L672" s="6">
        <v>811</v>
      </c>
      <c r="M672" s="6">
        <v>1223</v>
      </c>
      <c r="N672" s="6">
        <v>1449</v>
      </c>
      <c r="O672" s="6">
        <v>9514</v>
      </c>
      <c r="P672" s="6">
        <v>1957</v>
      </c>
      <c r="Q672" s="6">
        <v>0.60199999999999998</v>
      </c>
      <c r="R672" s="8">
        <f>VLOOKUP(A672,'Tabela IBGE_Município'!A:B,2)</f>
        <v>51028</v>
      </c>
      <c r="S672" s="4">
        <v>-35.587139499999999</v>
      </c>
      <c r="T672" s="4">
        <v>-7.7995121809999999</v>
      </c>
    </row>
    <row r="673" spans="1:20" ht="15.75" customHeight="1">
      <c r="A673" s="29" t="s">
        <v>5542</v>
      </c>
      <c r="B673" s="6" t="s">
        <v>611</v>
      </c>
      <c r="C673" s="6">
        <v>0</v>
      </c>
      <c r="D673" s="6">
        <v>4395</v>
      </c>
      <c r="E673" s="6">
        <v>4395</v>
      </c>
      <c r="F673" s="6">
        <v>0</v>
      </c>
      <c r="G673" s="6">
        <v>1323</v>
      </c>
      <c r="H673" s="6">
        <v>719</v>
      </c>
      <c r="I673" s="6">
        <v>604</v>
      </c>
      <c r="J673" s="6">
        <v>2393</v>
      </c>
      <c r="K673" s="6">
        <v>31</v>
      </c>
      <c r="L673" s="6">
        <v>135</v>
      </c>
      <c r="M673" s="6">
        <v>176</v>
      </c>
      <c r="N673" s="6">
        <v>246</v>
      </c>
      <c r="O673" s="6">
        <v>1510</v>
      </c>
      <c r="P673" s="6">
        <v>295</v>
      </c>
      <c r="Q673" s="6">
        <v>0.69599999999999995</v>
      </c>
      <c r="R673" s="8">
        <f>VLOOKUP(A673,'Tabela IBGE_Município'!A:B,2)</f>
        <v>27616</v>
      </c>
      <c r="S673" s="4">
        <v>-49.624977749999999</v>
      </c>
      <c r="T673" s="4">
        <v>-28.337947190000001</v>
      </c>
    </row>
    <row r="674" spans="1:20" ht="15.75" customHeight="1">
      <c r="A674" s="29" t="s">
        <v>5543</v>
      </c>
      <c r="B674" s="6" t="s">
        <v>600</v>
      </c>
      <c r="C674" s="6">
        <v>0</v>
      </c>
      <c r="D674" s="6">
        <v>8423</v>
      </c>
      <c r="E674" s="6">
        <v>8423</v>
      </c>
      <c r="F674" s="6">
        <v>0</v>
      </c>
      <c r="G674" s="6">
        <v>2848</v>
      </c>
      <c r="H674" s="6">
        <v>2146</v>
      </c>
      <c r="I674" s="6">
        <v>702</v>
      </c>
      <c r="J674" s="6">
        <v>6313</v>
      </c>
      <c r="K674" s="6">
        <v>73</v>
      </c>
      <c r="L674" s="6">
        <v>322</v>
      </c>
      <c r="M674" s="6">
        <v>489</v>
      </c>
      <c r="N674" s="6">
        <v>543</v>
      </c>
      <c r="O674" s="6">
        <v>4016</v>
      </c>
      <c r="P674" s="6">
        <v>870</v>
      </c>
      <c r="Q674" s="6">
        <v>0.67</v>
      </c>
      <c r="R674" s="8">
        <f>VLOOKUP(A674,'Tabela IBGE_Município'!A:B,2)</f>
        <v>39983</v>
      </c>
      <c r="S674" s="4">
        <v>-52.175367569999999</v>
      </c>
      <c r="T674" s="4">
        <v>-16.200685029999999</v>
      </c>
    </row>
    <row r="675" spans="1:20" ht="15.75" customHeight="1">
      <c r="A675" s="29" t="s">
        <v>5544</v>
      </c>
      <c r="B675" s="6" t="s">
        <v>602</v>
      </c>
      <c r="C675" s="6">
        <v>0</v>
      </c>
      <c r="D675" s="6">
        <v>6501</v>
      </c>
      <c r="E675" s="6">
        <v>6501</v>
      </c>
      <c r="F675" s="6">
        <v>0</v>
      </c>
      <c r="G675" s="6">
        <v>2226</v>
      </c>
      <c r="H675" s="6">
        <v>1924</v>
      </c>
      <c r="I675" s="6">
        <v>302</v>
      </c>
      <c r="J675" s="6">
        <v>5540</v>
      </c>
      <c r="K675" s="6">
        <v>61</v>
      </c>
      <c r="L675" s="6">
        <v>256</v>
      </c>
      <c r="M675" s="6">
        <v>366</v>
      </c>
      <c r="N675" s="6">
        <v>492</v>
      </c>
      <c r="O675" s="6">
        <v>3489</v>
      </c>
      <c r="P675" s="6">
        <v>876</v>
      </c>
      <c r="Q675" s="6">
        <v>0.67</v>
      </c>
      <c r="R675" s="8">
        <f>VLOOKUP(A675,'Tabela IBGE_Município'!A:B,2)</f>
        <v>41822</v>
      </c>
      <c r="S675" s="4">
        <v>-44.189374460000003</v>
      </c>
      <c r="T675" s="4">
        <v>-21.945899780000001</v>
      </c>
    </row>
    <row r="676" spans="1:20" ht="15.75" customHeight="1">
      <c r="A676" s="29" t="s">
        <v>1279</v>
      </c>
      <c r="B676" s="6" t="s">
        <v>616</v>
      </c>
      <c r="C676" s="6">
        <v>0</v>
      </c>
      <c r="D676" s="6">
        <v>22629</v>
      </c>
      <c r="E676" s="6">
        <v>22609</v>
      </c>
      <c r="F676" s="6">
        <v>20</v>
      </c>
      <c r="G676" s="6">
        <v>5740</v>
      </c>
      <c r="H676" s="6">
        <v>4531</v>
      </c>
      <c r="I676" s="6">
        <v>1209</v>
      </c>
      <c r="J676" s="6">
        <v>17519</v>
      </c>
      <c r="K676" s="6">
        <v>341</v>
      </c>
      <c r="L676" s="6">
        <v>1270</v>
      </c>
      <c r="M676" s="6">
        <v>1681</v>
      </c>
      <c r="N676" s="6">
        <v>1741</v>
      </c>
      <c r="O676" s="6">
        <v>11182</v>
      </c>
      <c r="P676" s="6">
        <v>1304</v>
      </c>
      <c r="Q676" s="6">
        <v>0.67</v>
      </c>
      <c r="R676" s="8">
        <f>VLOOKUP(A676,'Tabela IBGE_Município'!A:B,2)</f>
        <v>3057</v>
      </c>
      <c r="S676" s="4">
        <v>-44.360525080000002</v>
      </c>
      <c r="T676" s="4">
        <v>-9.0709489839999993</v>
      </c>
    </row>
    <row r="677" spans="1:20" ht="15.75" customHeight="1">
      <c r="A677" s="29" t="s">
        <v>1279</v>
      </c>
      <c r="B677" s="6" t="s">
        <v>617</v>
      </c>
      <c r="C677" s="6">
        <v>0</v>
      </c>
      <c r="D677" s="6">
        <v>11519</v>
      </c>
      <c r="E677" s="6">
        <v>11515</v>
      </c>
      <c r="F677" s="6">
        <v>4</v>
      </c>
      <c r="G677" s="6">
        <v>3828</v>
      </c>
      <c r="H677" s="6">
        <v>2853</v>
      </c>
      <c r="I677" s="6">
        <v>975</v>
      </c>
      <c r="J677" s="6">
        <v>8494</v>
      </c>
      <c r="K677" s="6">
        <v>105</v>
      </c>
      <c r="L677" s="6">
        <v>497</v>
      </c>
      <c r="M677" s="6">
        <v>728</v>
      </c>
      <c r="N677" s="6">
        <v>824</v>
      </c>
      <c r="O677" s="6">
        <v>5054</v>
      </c>
      <c r="P677" s="6">
        <v>1286</v>
      </c>
      <c r="Q677" s="6">
        <v>0.67</v>
      </c>
      <c r="R677" s="8">
        <f>VLOOKUP(A677,'Tabela IBGE_Município'!A:B,2)</f>
        <v>3057</v>
      </c>
      <c r="S677" s="4">
        <v>-50.433349270000001</v>
      </c>
      <c r="T677" s="4">
        <v>-28.670577680000001</v>
      </c>
    </row>
    <row r="678" spans="1:20" ht="15.75" customHeight="1">
      <c r="A678" s="29" t="s">
        <v>1279</v>
      </c>
      <c r="B678" s="6" t="s">
        <v>615</v>
      </c>
      <c r="C678" s="6">
        <v>0</v>
      </c>
      <c r="D678" s="6">
        <v>9440</v>
      </c>
      <c r="E678" s="6">
        <v>9440</v>
      </c>
      <c r="F678" s="6">
        <v>0</v>
      </c>
      <c r="G678" s="6">
        <v>2669</v>
      </c>
      <c r="H678" s="6">
        <v>1962</v>
      </c>
      <c r="I678" s="6">
        <v>707</v>
      </c>
      <c r="J678" s="6">
        <v>6735</v>
      </c>
      <c r="K678" s="6">
        <v>100</v>
      </c>
      <c r="L678" s="6">
        <v>435</v>
      </c>
      <c r="M678" s="6">
        <v>617</v>
      </c>
      <c r="N678" s="6">
        <v>701</v>
      </c>
      <c r="O678" s="6">
        <v>3985</v>
      </c>
      <c r="P678" s="6">
        <v>897</v>
      </c>
      <c r="Q678" s="6">
        <v>0.58399999999999996</v>
      </c>
      <c r="R678" s="8">
        <f>VLOOKUP(A678,'Tabela IBGE_Município'!A:B,2)</f>
        <v>3057</v>
      </c>
      <c r="S678" s="4">
        <v>-35.588803290000001</v>
      </c>
      <c r="T678" s="4">
        <v>-5.9863188520000001</v>
      </c>
    </row>
    <row r="679" spans="1:20" ht="15.75" customHeight="1">
      <c r="A679" s="29" t="s">
        <v>1279</v>
      </c>
      <c r="B679" s="6" t="s">
        <v>622</v>
      </c>
      <c r="C679" s="6">
        <v>0</v>
      </c>
      <c r="D679" s="6">
        <v>2400</v>
      </c>
      <c r="E679" s="6">
        <v>2400</v>
      </c>
      <c r="F679" s="6">
        <v>0</v>
      </c>
      <c r="G679" s="6">
        <v>699</v>
      </c>
      <c r="H679" s="6">
        <v>305</v>
      </c>
      <c r="I679" s="6">
        <v>394</v>
      </c>
      <c r="J679" s="6">
        <v>988</v>
      </c>
      <c r="K679" s="6">
        <v>13</v>
      </c>
      <c r="L679" s="6">
        <v>60</v>
      </c>
      <c r="M679" s="6">
        <v>85</v>
      </c>
      <c r="N679" s="6">
        <v>95</v>
      </c>
      <c r="O679" s="6">
        <v>589</v>
      </c>
      <c r="P679" s="6">
        <v>146</v>
      </c>
      <c r="Q679" s="6">
        <v>0.59699999999999998</v>
      </c>
      <c r="R679" s="8">
        <f>VLOOKUP(A679,'Tabela IBGE_Município'!A:B,2)</f>
        <v>3057</v>
      </c>
      <c r="S679" s="4">
        <v>-38.655142810000001</v>
      </c>
      <c r="T679" s="4">
        <v>-6.8179576510000004</v>
      </c>
    </row>
    <row r="680" spans="1:20" ht="15.75" customHeight="1">
      <c r="A680" s="29" t="s">
        <v>1279</v>
      </c>
      <c r="B680" s="6" t="s">
        <v>611</v>
      </c>
      <c r="C680" s="6">
        <v>0</v>
      </c>
      <c r="D680" s="6">
        <v>2526</v>
      </c>
      <c r="E680" s="6">
        <v>2526</v>
      </c>
      <c r="F680" s="6">
        <v>0</v>
      </c>
      <c r="G680" s="6">
        <v>768</v>
      </c>
      <c r="H680" s="6">
        <v>450</v>
      </c>
      <c r="I680" s="6">
        <v>318</v>
      </c>
      <c r="J680" s="6">
        <v>1490</v>
      </c>
      <c r="K680" s="6">
        <v>28</v>
      </c>
      <c r="L680" s="6">
        <v>82</v>
      </c>
      <c r="M680" s="6">
        <v>113</v>
      </c>
      <c r="N680" s="6">
        <v>137</v>
      </c>
      <c r="O680" s="6">
        <v>1000</v>
      </c>
      <c r="P680" s="6">
        <v>130</v>
      </c>
      <c r="Q680" s="6">
        <v>0.71799999999999997</v>
      </c>
      <c r="R680" s="8">
        <f>VLOOKUP(A680,'Tabela IBGE_Município'!A:B,2)</f>
        <v>3057</v>
      </c>
      <c r="S680" s="4">
        <v>-52.39301596</v>
      </c>
      <c r="T680" s="4">
        <v>-26.735923440000001</v>
      </c>
    </row>
    <row r="681" spans="1:20" ht="15.75" customHeight="1">
      <c r="A681" s="29" t="s">
        <v>5545</v>
      </c>
      <c r="B681" s="6" t="s">
        <v>608</v>
      </c>
      <c r="C681" s="6">
        <v>0</v>
      </c>
      <c r="D681" s="6">
        <v>63480</v>
      </c>
      <c r="E681" s="6">
        <v>63453</v>
      </c>
      <c r="F681" s="6">
        <v>27</v>
      </c>
      <c r="G681" s="6">
        <v>16411</v>
      </c>
      <c r="H681" s="6">
        <v>11318</v>
      </c>
      <c r="I681" s="6">
        <v>5093</v>
      </c>
      <c r="J681" s="6">
        <v>42758</v>
      </c>
      <c r="K681" s="6">
        <v>757</v>
      </c>
      <c r="L681" s="6">
        <v>3013</v>
      </c>
      <c r="M681" s="6">
        <v>4049</v>
      </c>
      <c r="N681" s="6">
        <v>4062</v>
      </c>
      <c r="O681" s="6">
        <v>27149</v>
      </c>
      <c r="P681" s="6">
        <v>3728</v>
      </c>
      <c r="Q681" s="6">
        <v>0.63300000000000001</v>
      </c>
      <c r="R681" s="8">
        <f>VLOOKUP(A681,'Tabela IBGE_Município'!A:B,2)</f>
        <v>10267</v>
      </c>
      <c r="S681" s="4">
        <v>-43.417141639999997</v>
      </c>
      <c r="T681" s="4">
        <v>-13.25411437</v>
      </c>
    </row>
    <row r="682" spans="1:20" ht="15.75" customHeight="1">
      <c r="A682" s="29" t="s">
        <v>5546</v>
      </c>
      <c r="B682" s="6" t="s">
        <v>602</v>
      </c>
      <c r="C682" s="6">
        <v>0</v>
      </c>
      <c r="D682" s="6">
        <v>3887</v>
      </c>
      <c r="E682" s="6">
        <v>3887</v>
      </c>
      <c r="F682" s="6">
        <v>0</v>
      </c>
      <c r="G682" s="6">
        <v>1329</v>
      </c>
      <c r="H682" s="6">
        <v>981</v>
      </c>
      <c r="I682" s="6">
        <v>348</v>
      </c>
      <c r="J682" s="6">
        <v>2794</v>
      </c>
      <c r="K682" s="6">
        <v>32</v>
      </c>
      <c r="L682" s="6">
        <v>131</v>
      </c>
      <c r="M682" s="6">
        <v>213</v>
      </c>
      <c r="N682" s="6">
        <v>224</v>
      </c>
      <c r="O682" s="6">
        <v>1826</v>
      </c>
      <c r="P682" s="6">
        <v>368</v>
      </c>
      <c r="Q682" s="6">
        <v>0.73499999999999999</v>
      </c>
      <c r="R682" s="8">
        <f>VLOOKUP(A682,'Tabela IBGE_Município'!A:B,2)</f>
        <v>11309</v>
      </c>
      <c r="S682" s="4">
        <v>-46.523543609999997</v>
      </c>
      <c r="T682" s="4">
        <v>-21.01726931</v>
      </c>
    </row>
    <row r="683" spans="1:20" ht="15.75" customHeight="1">
      <c r="A683" s="29" t="s">
        <v>5547</v>
      </c>
      <c r="B683" s="6" t="s">
        <v>608</v>
      </c>
      <c r="C683" s="6">
        <v>0</v>
      </c>
      <c r="D683" s="6">
        <v>10113</v>
      </c>
      <c r="E683" s="6">
        <v>10113</v>
      </c>
      <c r="F683" s="6">
        <v>0</v>
      </c>
      <c r="G683" s="6">
        <v>2626</v>
      </c>
      <c r="H683" s="6">
        <v>801</v>
      </c>
      <c r="I683" s="6">
        <v>1825</v>
      </c>
      <c r="J683" s="6">
        <v>2766</v>
      </c>
      <c r="K683" s="6">
        <v>50</v>
      </c>
      <c r="L683" s="6">
        <v>191</v>
      </c>
      <c r="M683" s="6">
        <v>268</v>
      </c>
      <c r="N683" s="6">
        <v>265</v>
      </c>
      <c r="O683" s="6">
        <v>1692</v>
      </c>
      <c r="P683" s="6">
        <v>300</v>
      </c>
      <c r="Q683" s="6">
        <v>0.54600000000000004</v>
      </c>
      <c r="R683" s="8">
        <f>VLOOKUP(A683,'Tabela IBGE_Município'!A:B,2)</f>
        <v>25387</v>
      </c>
      <c r="S683" s="4">
        <v>-40.50117633</v>
      </c>
      <c r="T683" s="4">
        <v>-14.37292229</v>
      </c>
    </row>
    <row r="684" spans="1:20" ht="15.75" customHeight="1">
      <c r="A684" s="29" t="s">
        <v>1283</v>
      </c>
      <c r="B684" s="6" t="s">
        <v>614</v>
      </c>
      <c r="C684" s="6">
        <v>0</v>
      </c>
      <c r="D684" s="6">
        <v>28459</v>
      </c>
      <c r="E684" s="6">
        <v>28459</v>
      </c>
      <c r="F684" s="6">
        <v>0</v>
      </c>
      <c r="G684" s="6">
        <v>6192</v>
      </c>
      <c r="H684" s="6">
        <v>3010</v>
      </c>
      <c r="I684" s="6">
        <v>3182</v>
      </c>
      <c r="J684" s="6">
        <v>13383</v>
      </c>
      <c r="K684" s="6">
        <v>340</v>
      </c>
      <c r="L684" s="6">
        <v>1334</v>
      </c>
      <c r="M684" s="6">
        <v>1558</v>
      </c>
      <c r="N684" s="6">
        <v>1608</v>
      </c>
      <c r="O684" s="6">
        <v>7684</v>
      </c>
      <c r="P684" s="6">
        <v>859</v>
      </c>
      <c r="Q684" s="6">
        <v>0.56000000000000005</v>
      </c>
      <c r="R684" s="8">
        <f>VLOOKUP(A684,'Tabela IBGE_Município'!A:B,2)</f>
        <v>69662</v>
      </c>
      <c r="S684" s="4">
        <v>-46.853241220000001</v>
      </c>
      <c r="T684" s="4">
        <v>-4.4899683530000001</v>
      </c>
    </row>
    <row r="685" spans="1:20" ht="15.75" customHeight="1">
      <c r="A685" s="29" t="s">
        <v>5548</v>
      </c>
      <c r="B685" s="6" t="s">
        <v>600</v>
      </c>
      <c r="C685" s="6">
        <v>0</v>
      </c>
      <c r="D685" s="6">
        <v>20727</v>
      </c>
      <c r="E685" s="6">
        <v>20727</v>
      </c>
      <c r="F685" s="6">
        <v>0</v>
      </c>
      <c r="G685" s="6">
        <v>6546</v>
      </c>
      <c r="H685" s="6">
        <v>6069</v>
      </c>
      <c r="I685" s="6">
        <v>477</v>
      </c>
      <c r="J685" s="6">
        <v>19094</v>
      </c>
      <c r="K685" s="6">
        <v>275</v>
      </c>
      <c r="L685" s="6">
        <v>1258</v>
      </c>
      <c r="M685" s="6">
        <v>1537</v>
      </c>
      <c r="N685" s="6">
        <v>1624</v>
      </c>
      <c r="O685" s="6">
        <v>12743</v>
      </c>
      <c r="P685" s="6">
        <v>1657</v>
      </c>
      <c r="Q685" s="6">
        <v>0.70099999999999996</v>
      </c>
      <c r="R685" s="8">
        <f>VLOOKUP(A685,'Tabela IBGE_Município'!A:B,2)</f>
        <v>4244</v>
      </c>
      <c r="S685" s="4">
        <v>-49.739410650000003</v>
      </c>
      <c r="T685" s="4">
        <v>-18.21476651</v>
      </c>
    </row>
    <row r="686" spans="1:20" ht="15.75" customHeight="1">
      <c r="A686" s="29" t="s">
        <v>5549</v>
      </c>
      <c r="B686" s="6" t="s">
        <v>602</v>
      </c>
      <c r="C686" s="6">
        <v>0</v>
      </c>
      <c r="D686" s="6">
        <v>5491</v>
      </c>
      <c r="E686" s="6">
        <v>5491</v>
      </c>
      <c r="F686" s="6">
        <v>0</v>
      </c>
      <c r="G686" s="6">
        <v>1586</v>
      </c>
      <c r="H686" s="6">
        <v>739</v>
      </c>
      <c r="I686" s="6">
        <v>847</v>
      </c>
      <c r="J686" s="6">
        <v>2512</v>
      </c>
      <c r="K686" s="6">
        <v>29</v>
      </c>
      <c r="L686" s="6">
        <v>119</v>
      </c>
      <c r="M686" s="6">
        <v>178</v>
      </c>
      <c r="N686" s="6">
        <v>184</v>
      </c>
      <c r="O686" s="6">
        <v>1648</v>
      </c>
      <c r="P686" s="6">
        <v>354</v>
      </c>
      <c r="Q686" s="6">
        <v>0.68</v>
      </c>
      <c r="R686" s="8">
        <f>VLOOKUP(A686,'Tabela IBGE_Município'!A:B,2)</f>
        <v>9823</v>
      </c>
      <c r="S686" s="4">
        <v>-43.47351492</v>
      </c>
      <c r="T686" s="4">
        <v>-19.70413727</v>
      </c>
    </row>
    <row r="687" spans="1:20" ht="15.75" customHeight="1">
      <c r="A687" s="29" t="s">
        <v>5550</v>
      </c>
      <c r="B687" s="6" t="s">
        <v>618</v>
      </c>
      <c r="C687" s="6">
        <v>0</v>
      </c>
      <c r="D687" s="6">
        <v>5314</v>
      </c>
      <c r="E687" s="6">
        <v>5314</v>
      </c>
      <c r="F687" s="6">
        <v>0</v>
      </c>
      <c r="G687" s="6">
        <v>1634</v>
      </c>
      <c r="H687" s="6">
        <v>788</v>
      </c>
      <c r="I687" s="6">
        <v>846</v>
      </c>
      <c r="J687" s="6">
        <v>2584</v>
      </c>
      <c r="K687" s="6">
        <v>39</v>
      </c>
      <c r="L687" s="6">
        <v>205</v>
      </c>
      <c r="M687" s="6">
        <v>268</v>
      </c>
      <c r="N687" s="6">
        <v>294</v>
      </c>
      <c r="O687" s="6">
        <v>1636</v>
      </c>
      <c r="P687" s="6">
        <v>142</v>
      </c>
      <c r="Q687" s="6">
        <v>0.66</v>
      </c>
      <c r="R687" s="8">
        <f>VLOOKUP(A687,'Tabela IBGE_Município'!A:B,2)</f>
        <v>34567</v>
      </c>
      <c r="S687" s="4">
        <v>-51.503639229999997</v>
      </c>
      <c r="T687" s="4">
        <v>-12.17359834</v>
      </c>
    </row>
    <row r="688" spans="1:20" ht="15.75" customHeight="1">
      <c r="A688" s="29" t="s">
        <v>5551</v>
      </c>
      <c r="B688" s="6" t="s">
        <v>602</v>
      </c>
      <c r="C688" s="6">
        <v>0</v>
      </c>
      <c r="D688" s="6">
        <v>15364</v>
      </c>
      <c r="E688" s="6">
        <v>15364</v>
      </c>
      <c r="F688" s="6">
        <v>0</v>
      </c>
      <c r="G688" s="6">
        <v>4827</v>
      </c>
      <c r="H688" s="6">
        <v>3183</v>
      </c>
      <c r="I688" s="6">
        <v>1644</v>
      </c>
      <c r="J688" s="6">
        <v>9975</v>
      </c>
      <c r="K688" s="6">
        <v>125</v>
      </c>
      <c r="L688" s="6">
        <v>537</v>
      </c>
      <c r="M688" s="6">
        <v>760</v>
      </c>
      <c r="N688" s="6">
        <v>918</v>
      </c>
      <c r="O688" s="6">
        <v>6102</v>
      </c>
      <c r="P688" s="6">
        <v>1533</v>
      </c>
      <c r="Q688" s="6">
        <v>0.623</v>
      </c>
      <c r="R688" s="8">
        <f>VLOOKUP(A688,'Tabela IBGE_Município'!A:B,2)</f>
        <v>25648</v>
      </c>
      <c r="S688" s="4">
        <v>-42.315726550000001</v>
      </c>
      <c r="T688" s="4">
        <v>-19.82447204</v>
      </c>
    </row>
    <row r="689" spans="1:20" ht="15.75" customHeight="1">
      <c r="A689" s="29" t="s">
        <v>5552</v>
      </c>
      <c r="B689" s="6" t="s">
        <v>630</v>
      </c>
      <c r="C689" s="6">
        <v>0</v>
      </c>
      <c r="D689" s="6">
        <v>35411</v>
      </c>
      <c r="E689" s="6">
        <v>35411</v>
      </c>
      <c r="F689" s="6">
        <v>0</v>
      </c>
      <c r="G689" s="6">
        <v>11684</v>
      </c>
      <c r="H689" s="6">
        <v>10009</v>
      </c>
      <c r="I689" s="6">
        <v>1675</v>
      </c>
      <c r="J689" s="6">
        <v>29744</v>
      </c>
      <c r="K689" s="6">
        <v>338</v>
      </c>
      <c r="L689" s="6">
        <v>1394</v>
      </c>
      <c r="M689" s="6">
        <v>2041</v>
      </c>
      <c r="N689" s="6">
        <v>2468</v>
      </c>
      <c r="O689" s="6">
        <v>19030</v>
      </c>
      <c r="P689" s="6">
        <v>4473</v>
      </c>
      <c r="Q689" s="6">
        <v>0.73199999999999998</v>
      </c>
      <c r="R689" s="8">
        <f>VLOOKUP(A689,'Tabela IBGE_Município'!A:B,2)</f>
        <v>6133</v>
      </c>
      <c r="S689" s="4">
        <v>-41.677679789999999</v>
      </c>
      <c r="T689" s="4">
        <v>-21.134497440000001</v>
      </c>
    </row>
    <row r="690" spans="1:20" ht="15.75" customHeight="1">
      <c r="A690" s="29" t="s">
        <v>5553</v>
      </c>
      <c r="B690" s="6" t="s">
        <v>621</v>
      </c>
      <c r="C690" s="6">
        <v>0</v>
      </c>
      <c r="D690" s="6">
        <v>9476</v>
      </c>
      <c r="E690" s="6">
        <v>9472</v>
      </c>
      <c r="F690" s="6">
        <v>4</v>
      </c>
      <c r="G690" s="6">
        <v>3178</v>
      </c>
      <c r="H690" s="6">
        <v>2944</v>
      </c>
      <c r="I690" s="6">
        <v>234</v>
      </c>
      <c r="J690" s="6">
        <v>8642</v>
      </c>
      <c r="K690" s="6">
        <v>109</v>
      </c>
      <c r="L690" s="6">
        <v>434</v>
      </c>
      <c r="M690" s="6">
        <v>615</v>
      </c>
      <c r="N690" s="6">
        <v>685</v>
      </c>
      <c r="O690" s="6">
        <v>5615</v>
      </c>
      <c r="P690" s="6">
        <v>1184</v>
      </c>
      <c r="Q690" s="6">
        <v>0.73</v>
      </c>
      <c r="R690" s="8">
        <f>VLOOKUP(A690,'Tabela IBGE_Município'!A:B,2)</f>
        <v>6706</v>
      </c>
      <c r="S690" s="4">
        <v>-41.675810509999998</v>
      </c>
      <c r="T690" s="4">
        <v>-21.129341790000002</v>
      </c>
    </row>
    <row r="691" spans="1:20" ht="15.75" customHeight="1">
      <c r="A691" s="29" t="s">
        <v>5554</v>
      </c>
      <c r="B691" s="6" t="s">
        <v>611</v>
      </c>
      <c r="C691" s="6">
        <v>0</v>
      </c>
      <c r="D691" s="6">
        <v>2132</v>
      </c>
      <c r="E691" s="6">
        <v>2120</v>
      </c>
      <c r="F691" s="6">
        <v>12</v>
      </c>
      <c r="G691" s="6">
        <v>674</v>
      </c>
      <c r="H691" s="6">
        <v>221</v>
      </c>
      <c r="I691" s="6">
        <v>453</v>
      </c>
      <c r="J691" s="6">
        <v>645</v>
      </c>
      <c r="K691" s="6">
        <v>8</v>
      </c>
      <c r="L691" s="6">
        <v>34</v>
      </c>
      <c r="M691" s="6">
        <v>45</v>
      </c>
      <c r="N691" s="6">
        <v>45</v>
      </c>
      <c r="O691" s="6">
        <v>390</v>
      </c>
      <c r="P691" s="6">
        <v>123</v>
      </c>
      <c r="Q691" s="6">
        <v>0.71</v>
      </c>
      <c r="R691" s="8">
        <f>VLOOKUP(A691,'Tabela IBGE_Município'!A:B,2)</f>
        <v>14862</v>
      </c>
      <c r="S691" s="4">
        <v>-53.095350279999998</v>
      </c>
      <c r="T691" s="4">
        <v>-26.691811550000001</v>
      </c>
    </row>
    <row r="692" spans="1:20" ht="15.75" customHeight="1">
      <c r="A692" s="29" t="s">
        <v>5555</v>
      </c>
      <c r="B692" s="6" t="s">
        <v>609</v>
      </c>
      <c r="C692" s="6">
        <v>0</v>
      </c>
      <c r="D692" s="6">
        <v>3796</v>
      </c>
      <c r="E692" s="6">
        <v>3786</v>
      </c>
      <c r="F692" s="6">
        <v>10</v>
      </c>
      <c r="G692" s="6">
        <v>1195</v>
      </c>
      <c r="H692" s="6">
        <v>314</v>
      </c>
      <c r="I692" s="6">
        <v>881</v>
      </c>
      <c r="J692" s="6">
        <v>932</v>
      </c>
      <c r="K692" s="6">
        <v>20</v>
      </c>
      <c r="L692" s="6">
        <v>57</v>
      </c>
      <c r="M692" s="6">
        <v>82</v>
      </c>
      <c r="N692" s="6">
        <v>84</v>
      </c>
      <c r="O692" s="6">
        <v>561</v>
      </c>
      <c r="P692" s="6">
        <v>128</v>
      </c>
      <c r="Q692" s="6">
        <v>0.7</v>
      </c>
      <c r="R692" s="8">
        <f>VLOOKUP(A692,'Tabela IBGE_Município'!A:B,2)</f>
        <v>37203</v>
      </c>
      <c r="S692" s="4">
        <v>-53.59959997</v>
      </c>
      <c r="T692" s="4">
        <v>-26.192874969999998</v>
      </c>
    </row>
    <row r="693" spans="1:20" ht="15.75" customHeight="1">
      <c r="A693" s="29" t="s">
        <v>5556</v>
      </c>
      <c r="B693" s="6" t="s">
        <v>604</v>
      </c>
      <c r="C693" s="6">
        <v>0</v>
      </c>
      <c r="D693" s="6">
        <v>15298</v>
      </c>
      <c r="E693" s="6">
        <v>15298</v>
      </c>
      <c r="F693" s="6">
        <v>0</v>
      </c>
      <c r="G693" s="6">
        <v>3677</v>
      </c>
      <c r="H693" s="6">
        <v>1991</v>
      </c>
      <c r="I693" s="6">
        <v>1686</v>
      </c>
      <c r="J693" s="6">
        <v>8109</v>
      </c>
      <c r="K693" s="6">
        <v>127</v>
      </c>
      <c r="L693" s="6">
        <v>600</v>
      </c>
      <c r="M693" s="6">
        <v>796</v>
      </c>
      <c r="N693" s="6">
        <v>943</v>
      </c>
      <c r="O693" s="6">
        <v>4902</v>
      </c>
      <c r="P693" s="6">
        <v>741</v>
      </c>
      <c r="Q693" s="6">
        <v>0.58899999999999997</v>
      </c>
      <c r="R693" s="8">
        <f>VLOOKUP(A693,'Tabela IBGE_Município'!A:B,2)</f>
        <v>2139</v>
      </c>
      <c r="S693" s="4">
        <v>-48.599039959999999</v>
      </c>
      <c r="T693" s="4">
        <v>-5.0473627040000002</v>
      </c>
    </row>
    <row r="694" spans="1:20" ht="15.75" customHeight="1">
      <c r="A694" s="29" t="s">
        <v>5556</v>
      </c>
      <c r="B694" s="6" t="s">
        <v>613</v>
      </c>
      <c r="C694" s="6">
        <v>0</v>
      </c>
      <c r="D694" s="6">
        <v>3768</v>
      </c>
      <c r="E694" s="6">
        <v>3768</v>
      </c>
      <c r="F694" s="6">
        <v>0</v>
      </c>
      <c r="G694" s="6">
        <v>1055</v>
      </c>
      <c r="H694" s="6">
        <v>760</v>
      </c>
      <c r="I694" s="6">
        <v>295</v>
      </c>
      <c r="J694" s="6">
        <v>2814</v>
      </c>
      <c r="K694" s="6">
        <v>55</v>
      </c>
      <c r="L694" s="6">
        <v>260</v>
      </c>
      <c r="M694" s="6">
        <v>302</v>
      </c>
      <c r="N694" s="6">
        <v>313</v>
      </c>
      <c r="O694" s="6">
        <v>1706</v>
      </c>
      <c r="P694" s="6">
        <v>178</v>
      </c>
      <c r="Q694" s="6">
        <v>0.66</v>
      </c>
      <c r="R694" s="8">
        <f>VLOOKUP(A694,'Tabela IBGE_Município'!A:B,2)</f>
        <v>2139</v>
      </c>
      <c r="S694" s="4">
        <v>-48.166380490000002</v>
      </c>
      <c r="T694" s="4">
        <v>-8.9633480129999992</v>
      </c>
    </row>
    <row r="695" spans="1:20" ht="15.75" customHeight="1">
      <c r="A695" s="29" t="s">
        <v>1293</v>
      </c>
      <c r="B695" s="6" t="s">
        <v>620</v>
      </c>
      <c r="C695" s="6">
        <v>0</v>
      </c>
      <c r="D695" s="6">
        <v>19708</v>
      </c>
      <c r="E695" s="6">
        <v>19652</v>
      </c>
      <c r="F695" s="6">
        <v>56</v>
      </c>
      <c r="G695" s="6">
        <v>6120</v>
      </c>
      <c r="H695" s="6">
        <v>5400</v>
      </c>
      <c r="I695" s="6">
        <v>720</v>
      </c>
      <c r="J695" s="6">
        <v>17285</v>
      </c>
      <c r="K695" s="6">
        <v>249</v>
      </c>
      <c r="L695" s="6">
        <v>965</v>
      </c>
      <c r="M695" s="6">
        <v>1368</v>
      </c>
      <c r="N695" s="6">
        <v>1521</v>
      </c>
      <c r="O695" s="6">
        <v>11431</v>
      </c>
      <c r="P695" s="6">
        <v>1751</v>
      </c>
      <c r="Q695" s="6">
        <v>0.71299999999999997</v>
      </c>
      <c r="R695" s="8">
        <f>VLOOKUP(A695,'Tabela IBGE_Município'!A:B,2)</f>
        <v>3506</v>
      </c>
      <c r="S695" s="4">
        <v>-46.466492840000001</v>
      </c>
      <c r="T695" s="4">
        <v>-23.13083743</v>
      </c>
    </row>
    <row r="696" spans="1:20" ht="15.75" customHeight="1">
      <c r="A696" s="29" t="s">
        <v>1294</v>
      </c>
      <c r="B696" s="6" t="s">
        <v>614</v>
      </c>
      <c r="C696" s="6">
        <v>0</v>
      </c>
      <c r="D696" s="6">
        <v>14818</v>
      </c>
      <c r="E696" s="6">
        <v>14818</v>
      </c>
      <c r="F696" s="6">
        <v>0</v>
      </c>
      <c r="G696" s="6">
        <v>3528</v>
      </c>
      <c r="H696" s="6">
        <v>954</v>
      </c>
      <c r="I696" s="6">
        <v>2574</v>
      </c>
      <c r="J696" s="6">
        <v>4167</v>
      </c>
      <c r="K696" s="6">
        <v>115</v>
      </c>
      <c r="L696" s="6">
        <v>409</v>
      </c>
      <c r="M696" s="6">
        <v>472</v>
      </c>
      <c r="N696" s="6">
        <v>445</v>
      </c>
      <c r="O696" s="6">
        <v>2435</v>
      </c>
      <c r="P696" s="6">
        <v>291</v>
      </c>
      <c r="Q696" s="6">
        <v>0.56200000000000006</v>
      </c>
      <c r="R696" s="8">
        <f>VLOOKUP(A696,'Tabela IBGE_Município'!A:B,2)</f>
        <v>5008</v>
      </c>
      <c r="S696" s="4">
        <v>-45.031107859999999</v>
      </c>
      <c r="T696" s="4">
        <v>-4.3755096010000001</v>
      </c>
    </row>
    <row r="697" spans="1:20" ht="15.75" customHeight="1">
      <c r="A697" s="29" t="s">
        <v>1295</v>
      </c>
      <c r="B697" s="6" t="s">
        <v>617</v>
      </c>
      <c r="C697" s="6">
        <v>0</v>
      </c>
      <c r="D697" s="6">
        <v>11789</v>
      </c>
      <c r="E697" s="6">
        <v>11783</v>
      </c>
      <c r="F697" s="6">
        <v>6</v>
      </c>
      <c r="G697" s="6">
        <v>3853</v>
      </c>
      <c r="H697" s="6">
        <v>3025</v>
      </c>
      <c r="I697" s="6">
        <v>828</v>
      </c>
      <c r="J697" s="6">
        <v>9181</v>
      </c>
      <c r="K697" s="6">
        <v>97</v>
      </c>
      <c r="L697" s="6">
        <v>434</v>
      </c>
      <c r="M697" s="6">
        <v>590</v>
      </c>
      <c r="N697" s="6">
        <v>676</v>
      </c>
      <c r="O697" s="6">
        <v>6457</v>
      </c>
      <c r="P697" s="6">
        <v>927</v>
      </c>
      <c r="Q697" s="6">
        <v>0.746</v>
      </c>
      <c r="R697" s="8">
        <f>VLOOKUP(A697,'Tabela IBGE_Município'!A:B,2)</f>
        <v>17118</v>
      </c>
      <c r="S697" s="4">
        <v>-51.355519100000002</v>
      </c>
      <c r="T697" s="4">
        <v>-29.494485109999999</v>
      </c>
    </row>
    <row r="698" spans="1:20" ht="15.75" customHeight="1">
      <c r="A698" s="29" t="s">
        <v>5557</v>
      </c>
      <c r="B698" s="6" t="s">
        <v>616</v>
      </c>
      <c r="C698" s="6">
        <v>0</v>
      </c>
      <c r="D698" s="6">
        <v>5304</v>
      </c>
      <c r="E698" s="6">
        <v>5301</v>
      </c>
      <c r="F698" s="6">
        <v>3</v>
      </c>
      <c r="G698" s="6">
        <v>1345</v>
      </c>
      <c r="H698" s="6">
        <v>444</v>
      </c>
      <c r="I698" s="6">
        <v>901</v>
      </c>
      <c r="J698" s="6">
        <v>1650</v>
      </c>
      <c r="K698" s="6">
        <v>23</v>
      </c>
      <c r="L698" s="6">
        <v>96</v>
      </c>
      <c r="M698" s="6">
        <v>133</v>
      </c>
      <c r="N698" s="6">
        <v>161</v>
      </c>
      <c r="O698" s="6">
        <v>1006</v>
      </c>
      <c r="P698" s="6">
        <v>231</v>
      </c>
      <c r="Q698" s="6">
        <v>0.53200000000000003</v>
      </c>
      <c r="R698" s="8">
        <f>VLOOKUP(A698,'Tabela IBGE_Município'!A:B,2)</f>
        <v>25985</v>
      </c>
      <c r="S698" s="4">
        <v>-41.645209569999999</v>
      </c>
      <c r="T698" s="4">
        <v>-3.1898586880000002</v>
      </c>
    </row>
    <row r="699" spans="1:20" ht="15.75" customHeight="1">
      <c r="A699" s="29" t="s">
        <v>1297</v>
      </c>
      <c r="B699" s="6" t="s">
        <v>617</v>
      </c>
      <c r="C699" s="6">
        <v>0</v>
      </c>
      <c r="D699" s="6">
        <v>2328</v>
      </c>
      <c r="E699" s="6">
        <v>2328</v>
      </c>
      <c r="F699" s="6">
        <v>0</v>
      </c>
      <c r="G699" s="6">
        <v>782</v>
      </c>
      <c r="H699" s="6">
        <v>402</v>
      </c>
      <c r="I699" s="6">
        <v>380</v>
      </c>
      <c r="J699" s="6">
        <v>1146</v>
      </c>
      <c r="K699" s="6">
        <v>10</v>
      </c>
      <c r="L699" s="6">
        <v>47</v>
      </c>
      <c r="M699" s="6">
        <v>68</v>
      </c>
      <c r="N699" s="6">
        <v>105</v>
      </c>
      <c r="O699" s="6">
        <v>738</v>
      </c>
      <c r="P699" s="6">
        <v>178</v>
      </c>
      <c r="Q699" s="6">
        <v>0.72299999999999998</v>
      </c>
      <c r="R699" s="8">
        <f>VLOOKUP(A699,'Tabela IBGE_Município'!A:B,2)</f>
        <v>16438</v>
      </c>
      <c r="S699" s="4">
        <v>-53.866790889999997</v>
      </c>
      <c r="T699" s="4">
        <v>-27.546774199999899</v>
      </c>
    </row>
    <row r="700" spans="1:20" ht="15.75" customHeight="1">
      <c r="A700" s="29" t="s">
        <v>1298</v>
      </c>
      <c r="B700" s="6" t="s">
        <v>602</v>
      </c>
      <c r="C700" s="6">
        <v>0</v>
      </c>
      <c r="D700" s="6">
        <v>10457</v>
      </c>
      <c r="E700" s="6">
        <v>10457</v>
      </c>
      <c r="F700" s="6">
        <v>0</v>
      </c>
      <c r="G700" s="6">
        <v>3258</v>
      </c>
      <c r="H700" s="6">
        <v>1810</v>
      </c>
      <c r="I700" s="6">
        <v>1448</v>
      </c>
      <c r="J700" s="6">
        <v>5652</v>
      </c>
      <c r="K700" s="6">
        <v>58</v>
      </c>
      <c r="L700" s="6">
        <v>313</v>
      </c>
      <c r="M700" s="6">
        <v>413</v>
      </c>
      <c r="N700" s="6">
        <v>511</v>
      </c>
      <c r="O700" s="6">
        <v>3761</v>
      </c>
      <c r="P700" s="6">
        <v>596</v>
      </c>
      <c r="Q700" s="6">
        <v>0.65300000000000002</v>
      </c>
      <c r="R700" s="8">
        <f>VLOOKUP(A700,'Tabela IBGE_Município'!A:B,2)</f>
        <v>14255</v>
      </c>
      <c r="S700" s="4">
        <v>-46.147882199999998</v>
      </c>
      <c r="T700" s="4">
        <v>-22.47683683</v>
      </c>
    </row>
    <row r="701" spans="1:20" ht="15.75" customHeight="1">
      <c r="A701" s="29" t="s">
        <v>1299</v>
      </c>
      <c r="B701" s="6" t="s">
        <v>611</v>
      </c>
      <c r="C701" s="6">
        <v>0</v>
      </c>
      <c r="D701" s="6">
        <v>8942</v>
      </c>
      <c r="E701" s="6">
        <v>8938</v>
      </c>
      <c r="F701" s="6">
        <v>4</v>
      </c>
      <c r="G701" s="6">
        <v>2725</v>
      </c>
      <c r="H701" s="6">
        <v>1986</v>
      </c>
      <c r="I701" s="6">
        <v>739</v>
      </c>
      <c r="J701" s="6">
        <v>6403</v>
      </c>
      <c r="K701" s="6">
        <v>99</v>
      </c>
      <c r="L701" s="6">
        <v>409</v>
      </c>
      <c r="M701" s="6">
        <v>514</v>
      </c>
      <c r="N701" s="6">
        <v>641</v>
      </c>
      <c r="O701" s="6">
        <v>4021</v>
      </c>
      <c r="P701" s="6">
        <v>719</v>
      </c>
      <c r="Q701" s="6">
        <v>0.7</v>
      </c>
      <c r="R701" s="8">
        <f>VLOOKUP(A701,'Tabela IBGE_Município'!A:B,2)</f>
        <v>5651</v>
      </c>
      <c r="S701" s="4">
        <v>-49.489833769999997</v>
      </c>
      <c r="T701" s="4">
        <v>-27.798670999999999</v>
      </c>
    </row>
    <row r="702" spans="1:20" ht="15.75" customHeight="1">
      <c r="A702" s="29" t="s">
        <v>5558</v>
      </c>
      <c r="B702" s="6" t="s">
        <v>617</v>
      </c>
      <c r="C702" s="6">
        <v>0</v>
      </c>
      <c r="D702" s="6">
        <v>11472</v>
      </c>
      <c r="E702" s="6">
        <v>11467</v>
      </c>
      <c r="F702" s="6">
        <v>5</v>
      </c>
      <c r="G702" s="6">
        <v>4037</v>
      </c>
      <c r="H702" s="6">
        <v>3215</v>
      </c>
      <c r="I702" s="6">
        <v>822</v>
      </c>
      <c r="J702" s="6">
        <v>9114</v>
      </c>
      <c r="K702" s="6">
        <v>106</v>
      </c>
      <c r="L702" s="6">
        <v>426</v>
      </c>
      <c r="M702" s="6">
        <v>611</v>
      </c>
      <c r="N702" s="6">
        <v>716</v>
      </c>
      <c r="O702" s="6">
        <v>6131</v>
      </c>
      <c r="P702" s="6">
        <v>1124</v>
      </c>
      <c r="Q702" s="6">
        <v>0.74</v>
      </c>
      <c r="R702" s="8">
        <f>VLOOKUP(A702,'Tabela IBGE_Município'!A:B,2)</f>
        <v>1899</v>
      </c>
      <c r="S702" s="4">
        <v>-51.94384677</v>
      </c>
      <c r="T702" s="4">
        <v>-29.607422620000001</v>
      </c>
    </row>
    <row r="703" spans="1:20" ht="15.75" customHeight="1">
      <c r="A703" s="29" t="s">
        <v>1301</v>
      </c>
      <c r="B703" s="6" t="s">
        <v>602</v>
      </c>
      <c r="C703" s="6">
        <v>0</v>
      </c>
      <c r="D703" s="6">
        <v>17243</v>
      </c>
      <c r="E703" s="6">
        <v>17243</v>
      </c>
      <c r="F703" s="6">
        <v>0</v>
      </c>
      <c r="G703" s="6">
        <v>5407</v>
      </c>
      <c r="H703" s="6">
        <v>4545</v>
      </c>
      <c r="I703" s="6">
        <v>862</v>
      </c>
      <c r="J703" s="6">
        <v>14116</v>
      </c>
      <c r="K703" s="6">
        <v>141</v>
      </c>
      <c r="L703" s="6">
        <v>617</v>
      </c>
      <c r="M703" s="6">
        <v>1009</v>
      </c>
      <c r="N703" s="6">
        <v>1236</v>
      </c>
      <c r="O703" s="6">
        <v>8942</v>
      </c>
      <c r="P703" s="6">
        <v>2171</v>
      </c>
      <c r="Q703" s="6">
        <v>0.69</v>
      </c>
      <c r="R703" s="8">
        <f>VLOOKUP(A703,'Tabela IBGE_Município'!A:B,2)</f>
        <v>12390</v>
      </c>
      <c r="S703" s="4">
        <v>-44.755502720000003</v>
      </c>
      <c r="T703" s="4">
        <v>-21.030416089999999</v>
      </c>
    </row>
    <row r="704" spans="1:20" ht="15.75" customHeight="1">
      <c r="A704" s="29" t="s">
        <v>1301</v>
      </c>
      <c r="B704" s="6" t="s">
        <v>609</v>
      </c>
      <c r="C704" s="6">
        <v>0</v>
      </c>
      <c r="D704" s="6">
        <v>6561</v>
      </c>
      <c r="E704" s="6">
        <v>6561</v>
      </c>
      <c r="F704" s="6">
        <v>0</v>
      </c>
      <c r="G704" s="6">
        <v>2076</v>
      </c>
      <c r="H704" s="6">
        <v>1713</v>
      </c>
      <c r="I704" s="6">
        <v>363</v>
      </c>
      <c r="J704" s="6">
        <v>5266</v>
      </c>
      <c r="K704" s="6">
        <v>88</v>
      </c>
      <c r="L704" s="6">
        <v>257</v>
      </c>
      <c r="M704" s="6">
        <v>384</v>
      </c>
      <c r="N704" s="6">
        <v>465</v>
      </c>
      <c r="O704" s="6">
        <v>3339</v>
      </c>
      <c r="P704" s="6">
        <v>733</v>
      </c>
      <c r="Q704" s="6">
        <v>0.69</v>
      </c>
      <c r="R704" s="8">
        <f>VLOOKUP(A704,'Tabela IBGE_Município'!A:B,2)</f>
        <v>12390</v>
      </c>
      <c r="S704" s="4">
        <v>-51.764465440000002</v>
      </c>
      <c r="T704" s="4">
        <v>-23.70743702</v>
      </c>
    </row>
    <row r="705" spans="1:20" ht="15.75" customHeight="1">
      <c r="A705" s="29" t="s">
        <v>1301</v>
      </c>
      <c r="B705" s="6" t="s">
        <v>622</v>
      </c>
      <c r="C705" s="6">
        <v>0</v>
      </c>
      <c r="D705" s="6">
        <v>5035</v>
      </c>
      <c r="E705" s="6">
        <v>5035</v>
      </c>
      <c r="F705" s="6">
        <v>0</v>
      </c>
      <c r="G705" s="6">
        <v>1517</v>
      </c>
      <c r="H705" s="6">
        <v>644</v>
      </c>
      <c r="I705" s="6">
        <v>873</v>
      </c>
      <c r="J705" s="6">
        <v>2029</v>
      </c>
      <c r="K705" s="6">
        <v>38</v>
      </c>
      <c r="L705" s="6">
        <v>118</v>
      </c>
      <c r="M705" s="6">
        <v>144</v>
      </c>
      <c r="N705" s="6">
        <v>182</v>
      </c>
      <c r="O705" s="6">
        <v>1170</v>
      </c>
      <c r="P705" s="6">
        <v>377</v>
      </c>
      <c r="Q705" s="6">
        <v>0.59</v>
      </c>
      <c r="R705" s="8">
        <f>VLOOKUP(A705,'Tabela IBGE_Município'!A:B,2)</f>
        <v>12390</v>
      </c>
      <c r="S705" s="4">
        <v>-37.9300237</v>
      </c>
      <c r="T705" s="4">
        <v>-6.4450467229999999</v>
      </c>
    </row>
    <row r="706" spans="1:20" ht="15.75" customHeight="1">
      <c r="A706" s="29" t="s">
        <v>5559</v>
      </c>
      <c r="B706" s="6" t="s">
        <v>620</v>
      </c>
      <c r="C706" s="6">
        <v>0</v>
      </c>
      <c r="D706" s="6">
        <v>3571</v>
      </c>
      <c r="E706" s="6">
        <v>3564</v>
      </c>
      <c r="F706" s="6">
        <v>7</v>
      </c>
      <c r="G706" s="6">
        <v>995</v>
      </c>
      <c r="H706" s="6">
        <v>677</v>
      </c>
      <c r="I706" s="6">
        <v>318</v>
      </c>
      <c r="J706" s="6">
        <v>2423</v>
      </c>
      <c r="K706" s="6">
        <v>35</v>
      </c>
      <c r="L706" s="6">
        <v>169</v>
      </c>
      <c r="M706" s="6">
        <v>239</v>
      </c>
      <c r="N706" s="6">
        <v>292</v>
      </c>
      <c r="O706" s="6">
        <v>1505</v>
      </c>
      <c r="P706" s="6">
        <v>183</v>
      </c>
      <c r="Q706" s="6">
        <v>0.66</v>
      </c>
      <c r="R706" s="8">
        <f>VLOOKUP(A706,'Tabela IBGE_Município'!A:B,2)</f>
        <v>4956</v>
      </c>
      <c r="S706" s="4">
        <v>-49.143761920000003</v>
      </c>
      <c r="T706" s="4">
        <v>-24.318262839999999</v>
      </c>
    </row>
    <row r="707" spans="1:20" ht="15.75" customHeight="1">
      <c r="A707" s="29" t="s">
        <v>5560</v>
      </c>
      <c r="B707" s="6" t="s">
        <v>609</v>
      </c>
      <c r="C707" s="6">
        <v>0</v>
      </c>
      <c r="D707" s="6">
        <v>3293</v>
      </c>
      <c r="E707" s="6">
        <v>3293</v>
      </c>
      <c r="F707" s="6">
        <v>0</v>
      </c>
      <c r="G707" s="6">
        <v>1026</v>
      </c>
      <c r="H707" s="6">
        <v>493</v>
      </c>
      <c r="I707" s="6">
        <v>533</v>
      </c>
      <c r="J707" s="6">
        <v>1581</v>
      </c>
      <c r="K707" s="6">
        <v>28</v>
      </c>
      <c r="L707" s="6">
        <v>85</v>
      </c>
      <c r="M707" s="6">
        <v>112</v>
      </c>
      <c r="N707" s="6">
        <v>135</v>
      </c>
      <c r="O707" s="6">
        <v>1012</v>
      </c>
      <c r="P707" s="6">
        <v>209</v>
      </c>
      <c r="Q707" s="6">
        <v>0.74199999999999999</v>
      </c>
      <c r="R707" s="8">
        <f>VLOOKUP(A707,'Tabela IBGE_Município'!A:B,2)</f>
        <v>7068</v>
      </c>
      <c r="S707" s="4">
        <v>-52.831976269999998</v>
      </c>
      <c r="T707" s="4">
        <v>-26.07453714</v>
      </c>
    </row>
    <row r="708" spans="1:20" ht="15.75" customHeight="1">
      <c r="A708" s="29" t="s">
        <v>1304</v>
      </c>
      <c r="B708" s="6" t="s">
        <v>611</v>
      </c>
      <c r="C708" s="6">
        <v>0</v>
      </c>
      <c r="D708" s="6">
        <v>14293</v>
      </c>
      <c r="E708" s="6">
        <v>14140</v>
      </c>
      <c r="F708" s="6">
        <v>153</v>
      </c>
      <c r="G708" s="6">
        <v>4627</v>
      </c>
      <c r="H708" s="6">
        <v>4627</v>
      </c>
      <c r="J708" s="6">
        <v>5138</v>
      </c>
      <c r="K708" s="6">
        <v>73</v>
      </c>
      <c r="L708" s="6">
        <v>279</v>
      </c>
      <c r="M708" s="6">
        <v>337</v>
      </c>
      <c r="N708" s="6">
        <v>402</v>
      </c>
      <c r="O708" s="6">
        <v>3549</v>
      </c>
      <c r="P708" s="6">
        <v>498</v>
      </c>
      <c r="Q708" s="6">
        <v>0.78</v>
      </c>
      <c r="R708" s="8">
        <f>VLOOKUP(A708,'Tabela IBGE_Município'!A:B,2)</f>
        <v>17607</v>
      </c>
      <c r="S708" s="4">
        <v>-48.52134513</v>
      </c>
      <c r="T708" s="4">
        <v>-27.144254700000001</v>
      </c>
    </row>
    <row r="709" spans="1:20" ht="15.75" customHeight="1">
      <c r="A709" s="29" t="s">
        <v>1305</v>
      </c>
      <c r="B709" s="6" t="s">
        <v>602</v>
      </c>
      <c r="C709" s="6">
        <v>0</v>
      </c>
      <c r="D709" s="6">
        <v>6818</v>
      </c>
      <c r="E709" s="6">
        <v>6818</v>
      </c>
      <c r="F709" s="6">
        <v>0</v>
      </c>
      <c r="G709" s="6">
        <v>2447</v>
      </c>
      <c r="H709" s="6">
        <v>1226</v>
      </c>
      <c r="I709" s="6">
        <v>1221</v>
      </c>
      <c r="J709" s="6">
        <v>3305</v>
      </c>
      <c r="K709" s="6">
        <v>36</v>
      </c>
      <c r="L709" s="6">
        <v>128</v>
      </c>
      <c r="M709" s="6">
        <v>212</v>
      </c>
      <c r="N709" s="6">
        <v>251</v>
      </c>
      <c r="O709" s="6">
        <v>2101</v>
      </c>
      <c r="P709" s="6">
        <v>577</v>
      </c>
      <c r="Q709" s="6">
        <v>0.63700000000000001</v>
      </c>
      <c r="R709" s="8">
        <f>VLOOKUP(A709,'Tabela IBGE_Município'!A:B,2)</f>
        <v>3254</v>
      </c>
      <c r="S709" s="4">
        <v>-44.232911080000001</v>
      </c>
      <c r="T709" s="4">
        <v>-20.325491100000001</v>
      </c>
    </row>
    <row r="710" spans="1:20" ht="15.75" customHeight="1">
      <c r="A710" s="29" t="s">
        <v>1305</v>
      </c>
      <c r="B710" s="6" t="s">
        <v>626</v>
      </c>
      <c r="C710" s="6">
        <v>0</v>
      </c>
      <c r="D710" s="6">
        <v>10943</v>
      </c>
      <c r="E710" s="6">
        <v>10859</v>
      </c>
      <c r="F710" s="6">
        <v>84</v>
      </c>
      <c r="G710" s="6">
        <v>1677</v>
      </c>
      <c r="H710" s="6">
        <v>915</v>
      </c>
      <c r="I710" s="6">
        <v>762</v>
      </c>
      <c r="J710" s="6">
        <v>3674</v>
      </c>
      <c r="K710" s="6">
        <v>98</v>
      </c>
      <c r="L710" s="6">
        <v>392</v>
      </c>
      <c r="M710" s="6">
        <v>480</v>
      </c>
      <c r="N710" s="6">
        <v>475</v>
      </c>
      <c r="O710" s="6">
        <v>1973</v>
      </c>
      <c r="P710" s="6">
        <v>256</v>
      </c>
      <c r="Q710" s="6">
        <v>0.626</v>
      </c>
      <c r="R710" s="8">
        <f>VLOOKUP(A710,'Tabela IBGE_Município'!A:B,2)</f>
        <v>3254</v>
      </c>
      <c r="S710" s="4">
        <v>-59.878006630000002</v>
      </c>
      <c r="T710" s="4">
        <v>3.3502886189999899</v>
      </c>
    </row>
    <row r="711" spans="1:20" ht="15.75" customHeight="1">
      <c r="A711" s="29" t="s">
        <v>5561</v>
      </c>
      <c r="B711" s="6" t="s">
        <v>616</v>
      </c>
      <c r="C711" s="6">
        <v>0</v>
      </c>
      <c r="D711" s="6">
        <v>5393</v>
      </c>
      <c r="E711" s="6">
        <v>5393</v>
      </c>
      <c r="F711" s="6">
        <v>0</v>
      </c>
      <c r="G711" s="6">
        <v>1519</v>
      </c>
      <c r="H711" s="6">
        <v>480</v>
      </c>
      <c r="I711" s="6">
        <v>1039</v>
      </c>
      <c r="J711" s="6">
        <v>1632</v>
      </c>
      <c r="K711" s="6">
        <v>24</v>
      </c>
      <c r="L711" s="6">
        <v>112</v>
      </c>
      <c r="M711" s="6">
        <v>145</v>
      </c>
      <c r="N711" s="6">
        <v>166</v>
      </c>
      <c r="O711" s="6">
        <v>1015</v>
      </c>
      <c r="P711" s="6">
        <v>170</v>
      </c>
      <c r="Q711" s="6">
        <v>0.54200000000000004</v>
      </c>
      <c r="R711" s="8">
        <f>VLOOKUP(A711,'Tabela IBGE_Município'!A:B,2)</f>
        <v>20335</v>
      </c>
      <c r="S711" s="4">
        <v>-42.879663069999999</v>
      </c>
      <c r="T711" s="4">
        <v>-9.16656053899999</v>
      </c>
    </row>
    <row r="712" spans="1:20" ht="15.75" customHeight="1">
      <c r="A712" s="29" t="s">
        <v>1307</v>
      </c>
      <c r="B712" s="6" t="s">
        <v>600</v>
      </c>
      <c r="C712" s="6">
        <v>0</v>
      </c>
      <c r="D712" s="6">
        <v>7536</v>
      </c>
      <c r="E712" s="6">
        <v>7533</v>
      </c>
      <c r="F712" s="6">
        <v>3</v>
      </c>
      <c r="G712" s="6">
        <v>2379</v>
      </c>
      <c r="H712" s="6">
        <v>2206</v>
      </c>
      <c r="I712" s="6">
        <v>173</v>
      </c>
      <c r="J712" s="6">
        <v>7011</v>
      </c>
      <c r="K712" s="6">
        <v>104</v>
      </c>
      <c r="L712" s="6">
        <v>419</v>
      </c>
      <c r="M712" s="6">
        <v>626</v>
      </c>
      <c r="N712" s="6">
        <v>689</v>
      </c>
      <c r="O712" s="6">
        <v>4480</v>
      </c>
      <c r="P712" s="6">
        <v>693</v>
      </c>
      <c r="Q712" s="6">
        <v>0.68</v>
      </c>
      <c r="R712" s="8">
        <f>VLOOKUP(A712,'Tabela IBGE_Município'!A:B,2)</f>
        <v>6860</v>
      </c>
      <c r="S712" s="4">
        <v>-48.97057994</v>
      </c>
      <c r="T712" s="4">
        <v>-16.61752843</v>
      </c>
    </row>
    <row r="713" spans="1:20" ht="15.75" customHeight="1">
      <c r="A713" s="29" t="s">
        <v>5562</v>
      </c>
      <c r="B713" s="6" t="s">
        <v>602</v>
      </c>
      <c r="C713" s="6">
        <v>0</v>
      </c>
      <c r="D713" s="6">
        <v>5865</v>
      </c>
      <c r="E713" s="6">
        <v>5860</v>
      </c>
      <c r="F713" s="6">
        <v>5</v>
      </c>
      <c r="G713" s="6">
        <v>1863</v>
      </c>
      <c r="H713" s="6">
        <v>1310</v>
      </c>
      <c r="I713" s="6">
        <v>553</v>
      </c>
      <c r="J713" s="6">
        <v>4089</v>
      </c>
      <c r="K713" s="6">
        <v>62</v>
      </c>
      <c r="L713" s="6">
        <v>257</v>
      </c>
      <c r="M713" s="6">
        <v>318</v>
      </c>
      <c r="N713" s="6">
        <v>404</v>
      </c>
      <c r="O713" s="6">
        <v>2547</v>
      </c>
      <c r="P713" s="6">
        <v>501</v>
      </c>
      <c r="Q713" s="6">
        <v>0.68</v>
      </c>
      <c r="R713" s="8">
        <f>VLOOKUP(A713,'Tabela IBGE_Município'!A:B,2)</f>
        <v>12557</v>
      </c>
      <c r="S713" s="4">
        <v>-45.988340659999999</v>
      </c>
      <c r="T713" s="4">
        <v>-16.570764789999998</v>
      </c>
    </row>
    <row r="714" spans="1:20" ht="15.75" customHeight="1">
      <c r="A714" s="29" t="s">
        <v>1309</v>
      </c>
      <c r="B714" s="6" t="s">
        <v>608</v>
      </c>
      <c r="C714" s="6">
        <v>0</v>
      </c>
      <c r="D714" s="6">
        <v>13695</v>
      </c>
      <c r="E714" s="6">
        <v>13695</v>
      </c>
      <c r="F714" s="6">
        <v>0</v>
      </c>
      <c r="G714" s="6">
        <v>3399</v>
      </c>
      <c r="H714" s="6">
        <v>1218</v>
      </c>
      <c r="I714" s="6">
        <v>2181</v>
      </c>
      <c r="J714" s="6">
        <v>4598</v>
      </c>
      <c r="K714" s="6">
        <v>82</v>
      </c>
      <c r="L714" s="6">
        <v>270</v>
      </c>
      <c r="M714" s="6">
        <v>349</v>
      </c>
      <c r="N714" s="6">
        <v>448</v>
      </c>
      <c r="O714" s="6">
        <v>2871</v>
      </c>
      <c r="P714" s="6">
        <v>578</v>
      </c>
      <c r="Q714" s="6">
        <v>0.61199999999999999</v>
      </c>
      <c r="R714" s="8">
        <f>VLOOKUP(A714,'Tabela IBGE_Município'!A:B,2)</f>
        <v>5685</v>
      </c>
      <c r="S714" s="4">
        <v>-41.824328479999998</v>
      </c>
      <c r="T714" s="4">
        <v>-12.71512079</v>
      </c>
    </row>
    <row r="715" spans="1:20" ht="15.75" customHeight="1">
      <c r="A715" s="29" t="s">
        <v>1310</v>
      </c>
      <c r="B715" s="6" t="s">
        <v>624</v>
      </c>
      <c r="C715" s="6">
        <v>0</v>
      </c>
      <c r="D715" s="6">
        <v>19587</v>
      </c>
      <c r="E715" s="6">
        <v>19537</v>
      </c>
      <c r="F715" s="6">
        <v>50</v>
      </c>
      <c r="G715" s="6">
        <v>6234</v>
      </c>
      <c r="H715" s="6">
        <v>5094</v>
      </c>
      <c r="I715" s="6">
        <v>1140</v>
      </c>
      <c r="J715" s="6">
        <v>15963</v>
      </c>
      <c r="K715" s="6">
        <v>279</v>
      </c>
      <c r="L715" s="6">
        <v>992</v>
      </c>
      <c r="M715" s="6">
        <v>1401</v>
      </c>
      <c r="N715" s="6">
        <v>1596</v>
      </c>
      <c r="O715" s="6">
        <v>10302</v>
      </c>
      <c r="P715" s="6">
        <v>1393</v>
      </c>
      <c r="Q715" s="6">
        <v>0.67</v>
      </c>
      <c r="R715" s="8">
        <f>VLOOKUP(A715,'Tabela IBGE_Município'!A:B,2)</f>
        <v>16530</v>
      </c>
      <c r="S715" s="4">
        <v>-56.49285862</v>
      </c>
      <c r="T715" s="4">
        <v>-21.124341279999999</v>
      </c>
    </row>
    <row r="716" spans="1:20" ht="15.75" customHeight="1">
      <c r="A716" s="29" t="s">
        <v>1310</v>
      </c>
      <c r="B716" s="6" t="s">
        <v>608</v>
      </c>
      <c r="C716" s="6">
        <v>0</v>
      </c>
      <c r="D716" s="6">
        <v>14834</v>
      </c>
      <c r="E716" s="6">
        <v>14834</v>
      </c>
      <c r="F716" s="6">
        <v>0</v>
      </c>
      <c r="G716" s="6">
        <v>3966</v>
      </c>
      <c r="H716" s="6">
        <v>1710</v>
      </c>
      <c r="I716" s="6">
        <v>2256</v>
      </c>
      <c r="J716" s="6">
        <v>6227</v>
      </c>
      <c r="K716" s="6">
        <v>89</v>
      </c>
      <c r="L716" s="6">
        <v>398</v>
      </c>
      <c r="M716" s="6">
        <v>622</v>
      </c>
      <c r="N716" s="6">
        <v>808</v>
      </c>
      <c r="O716" s="6">
        <v>3860</v>
      </c>
      <c r="P716" s="6">
        <v>450</v>
      </c>
      <c r="Q716" s="6">
        <v>0.56100000000000005</v>
      </c>
      <c r="R716" s="8">
        <f>VLOOKUP(A716,'Tabela IBGE_Município'!A:B,2)</f>
        <v>16530</v>
      </c>
      <c r="S716" s="4">
        <v>-41.268402790000003</v>
      </c>
      <c r="T716" s="4">
        <v>-11.9695725</v>
      </c>
    </row>
    <row r="717" spans="1:20" ht="15.75" customHeight="1">
      <c r="A717" s="29" t="s">
        <v>1310</v>
      </c>
      <c r="B717" s="6" t="s">
        <v>612</v>
      </c>
      <c r="C717" s="6">
        <v>0</v>
      </c>
      <c r="D717" s="6">
        <v>37566</v>
      </c>
      <c r="E717" s="6">
        <v>37566</v>
      </c>
      <c r="F717" s="6">
        <v>0</v>
      </c>
      <c r="G717" s="6">
        <v>10846</v>
      </c>
      <c r="H717" s="6">
        <v>7839</v>
      </c>
      <c r="I717" s="6">
        <v>3007</v>
      </c>
      <c r="J717" s="6">
        <v>26212</v>
      </c>
      <c r="K717" s="6">
        <v>388</v>
      </c>
      <c r="L717" s="6">
        <v>1668</v>
      </c>
      <c r="M717" s="6">
        <v>2381</v>
      </c>
      <c r="N717" s="6">
        <v>2790</v>
      </c>
      <c r="O717" s="6">
        <v>15509</v>
      </c>
      <c r="P717" s="6">
        <v>3476</v>
      </c>
      <c r="Q717" s="6">
        <v>0.56100000000000005</v>
      </c>
      <c r="R717" s="8">
        <f>VLOOKUP(A717,'Tabela IBGE_Município'!A:B,2)</f>
        <v>16530</v>
      </c>
      <c r="S717" s="4">
        <v>-35.728527929999998</v>
      </c>
      <c r="T717" s="4">
        <v>-8.4722604999999902</v>
      </c>
    </row>
    <row r="718" spans="1:20" ht="15.75" customHeight="1">
      <c r="A718" s="29" t="s">
        <v>1310</v>
      </c>
      <c r="B718" s="6" t="s">
        <v>604</v>
      </c>
      <c r="C718" s="6">
        <v>0</v>
      </c>
      <c r="D718" s="6">
        <v>13630</v>
      </c>
      <c r="E718" s="6">
        <v>13630</v>
      </c>
      <c r="F718" s="6">
        <v>0</v>
      </c>
      <c r="G718" s="6">
        <v>3327</v>
      </c>
      <c r="H718" s="6">
        <v>951</v>
      </c>
      <c r="I718" s="6">
        <v>2376</v>
      </c>
      <c r="J718" s="6">
        <v>3825</v>
      </c>
      <c r="K718" s="6">
        <v>75</v>
      </c>
      <c r="L718" s="6">
        <v>344</v>
      </c>
      <c r="M718" s="6">
        <v>396</v>
      </c>
      <c r="N718" s="6">
        <v>394</v>
      </c>
      <c r="O718" s="6">
        <v>2343</v>
      </c>
      <c r="P718" s="6">
        <v>273</v>
      </c>
      <c r="Q718" s="6">
        <v>0.54600000000000004</v>
      </c>
      <c r="R718" s="8">
        <f>VLOOKUP(A718,'Tabela IBGE_Município'!A:B,2)</f>
        <v>16530</v>
      </c>
      <c r="S718" s="4">
        <v>-47.305891819999999</v>
      </c>
      <c r="T718" s="4">
        <v>-1.3674743569999901</v>
      </c>
    </row>
    <row r="719" spans="1:20" ht="15.75" customHeight="1">
      <c r="A719" s="29" t="s">
        <v>5563</v>
      </c>
      <c r="B719" s="6" t="s">
        <v>602</v>
      </c>
      <c r="C719" s="6">
        <v>0</v>
      </c>
      <c r="D719" s="6">
        <v>9673</v>
      </c>
      <c r="E719" s="6">
        <v>9673</v>
      </c>
      <c r="F719" s="6">
        <v>0</v>
      </c>
      <c r="G719" s="6">
        <v>2282</v>
      </c>
      <c r="H719" s="6">
        <v>587</v>
      </c>
      <c r="I719" s="6">
        <v>1695</v>
      </c>
      <c r="J719" s="6">
        <v>2201</v>
      </c>
      <c r="K719" s="6">
        <v>43</v>
      </c>
      <c r="L719" s="6">
        <v>169</v>
      </c>
      <c r="M719" s="6">
        <v>217</v>
      </c>
      <c r="N719" s="6">
        <v>249</v>
      </c>
      <c r="O719" s="6">
        <v>1308</v>
      </c>
      <c r="P719" s="6">
        <v>215</v>
      </c>
      <c r="Q719" s="6">
        <v>0.53700000000000003</v>
      </c>
      <c r="R719" s="8">
        <f>VLOOKUP(A719,'Tabela IBGE_Município'!A:B,2)</f>
        <v>16884</v>
      </c>
      <c r="S719" s="4">
        <v>-44.758028439999997</v>
      </c>
      <c r="T719" s="4">
        <v>-15.323804470000001</v>
      </c>
    </row>
    <row r="720" spans="1:20" ht="15.75" customHeight="1">
      <c r="A720" s="29" t="s">
        <v>5564</v>
      </c>
      <c r="B720" s="6" t="s">
        <v>622</v>
      </c>
      <c r="C720" s="6">
        <v>0</v>
      </c>
      <c r="D720" s="6">
        <v>10804</v>
      </c>
      <c r="E720" s="6">
        <v>10804</v>
      </c>
      <c r="F720" s="6">
        <v>0</v>
      </c>
      <c r="G720" s="6">
        <v>2814</v>
      </c>
      <c r="H720" s="6">
        <v>2019</v>
      </c>
      <c r="I720" s="6">
        <v>795</v>
      </c>
      <c r="J720" s="6">
        <v>7377</v>
      </c>
      <c r="K720" s="6">
        <v>149</v>
      </c>
      <c r="L720" s="6">
        <v>580</v>
      </c>
      <c r="M720" s="6">
        <v>679</v>
      </c>
      <c r="N720" s="6">
        <v>649</v>
      </c>
      <c r="O720" s="6">
        <v>4419</v>
      </c>
      <c r="P720" s="6">
        <v>901</v>
      </c>
      <c r="Q720" s="6">
        <v>0.57399999999999995</v>
      </c>
      <c r="R720" s="8">
        <f>VLOOKUP(A720,'Tabela IBGE_Município'!A:B,2)</f>
        <v>22190</v>
      </c>
      <c r="S720" s="4">
        <v>-38.516495310000003</v>
      </c>
      <c r="T720" s="4">
        <v>-7.3107630820000002</v>
      </c>
    </row>
    <row r="721" spans="1:20" ht="15.75" customHeight="1">
      <c r="A721" s="29" t="s">
        <v>1313</v>
      </c>
      <c r="B721" s="6" t="s">
        <v>600</v>
      </c>
      <c r="C721" s="6">
        <v>0</v>
      </c>
      <c r="D721" s="6">
        <v>3503</v>
      </c>
      <c r="E721" s="6">
        <v>3503</v>
      </c>
      <c r="F721" s="6">
        <v>0</v>
      </c>
      <c r="G721" s="6">
        <v>1126</v>
      </c>
      <c r="H721" s="6">
        <v>443</v>
      </c>
      <c r="I721" s="6">
        <v>683</v>
      </c>
      <c r="J721" s="6">
        <v>1301</v>
      </c>
      <c r="K721" s="6">
        <v>16</v>
      </c>
      <c r="L721" s="6">
        <v>67</v>
      </c>
      <c r="M721" s="6">
        <v>135</v>
      </c>
      <c r="N721" s="6">
        <v>130</v>
      </c>
      <c r="O721" s="6">
        <v>811</v>
      </c>
      <c r="P721" s="6">
        <v>142</v>
      </c>
      <c r="Q721" s="6">
        <v>0.63</v>
      </c>
      <c r="R721" s="8">
        <f>VLOOKUP(A721,'Tabela IBGE_Município'!A:B,2)</f>
        <v>38117</v>
      </c>
      <c r="S721" s="4">
        <v>-49.837183799999998</v>
      </c>
      <c r="T721" s="4">
        <v>-13.64974655</v>
      </c>
    </row>
    <row r="722" spans="1:20" ht="15.75" customHeight="1">
      <c r="A722" s="29" t="s">
        <v>1314</v>
      </c>
      <c r="B722" s="6" t="s">
        <v>622</v>
      </c>
      <c r="C722" s="6">
        <v>0</v>
      </c>
      <c r="D722" s="6">
        <v>16888</v>
      </c>
      <c r="E722" s="6">
        <v>16888</v>
      </c>
      <c r="F722" s="6">
        <v>0</v>
      </c>
      <c r="G722" s="6">
        <v>4868</v>
      </c>
      <c r="H722" s="6">
        <v>3543</v>
      </c>
      <c r="I722" s="6">
        <v>1325</v>
      </c>
      <c r="J722" s="6">
        <v>12151</v>
      </c>
      <c r="K722" s="6">
        <v>211</v>
      </c>
      <c r="L722" s="6">
        <v>825</v>
      </c>
      <c r="M722" s="6">
        <v>1053</v>
      </c>
      <c r="N722" s="6">
        <v>1110</v>
      </c>
      <c r="O722" s="6">
        <v>7378</v>
      </c>
      <c r="P722" s="6">
        <v>1574</v>
      </c>
      <c r="Q722" s="6">
        <v>0.60699999999999998</v>
      </c>
      <c r="R722" s="8">
        <f>VLOOKUP(A722,'Tabela IBGE_Município'!A:B,2)</f>
        <v>11369</v>
      </c>
      <c r="S722" s="4">
        <v>-36.133404749999997</v>
      </c>
      <c r="T722" s="4">
        <v>-7.4826479199999998</v>
      </c>
    </row>
    <row r="723" spans="1:20" ht="15.75" customHeight="1">
      <c r="A723" s="29" t="s">
        <v>5565</v>
      </c>
      <c r="B723" s="6" t="s">
        <v>617</v>
      </c>
      <c r="C723" s="6">
        <v>0</v>
      </c>
      <c r="D723" s="6">
        <v>7673</v>
      </c>
      <c r="E723" s="6">
        <v>7662</v>
      </c>
      <c r="F723" s="6">
        <v>11</v>
      </c>
      <c r="G723" s="6">
        <v>2486</v>
      </c>
      <c r="H723" s="6">
        <v>613</v>
      </c>
      <c r="I723" s="6">
        <v>1873</v>
      </c>
      <c r="J723" s="6">
        <v>1658</v>
      </c>
      <c r="K723" s="6">
        <v>14</v>
      </c>
      <c r="L723" s="6">
        <v>71</v>
      </c>
      <c r="M723" s="6">
        <v>105</v>
      </c>
      <c r="N723" s="6">
        <v>106</v>
      </c>
      <c r="O723" s="6">
        <v>1120</v>
      </c>
      <c r="P723" s="6">
        <v>242</v>
      </c>
      <c r="Q723" s="6">
        <v>0.7</v>
      </c>
      <c r="R723" s="8">
        <f>VLOOKUP(A723,'Tabela IBGE_Município'!A:B,2)</f>
        <v>12022</v>
      </c>
      <c r="S723" s="4">
        <v>-52.428050259999999</v>
      </c>
      <c r="T723" s="4">
        <v>-29.305157919999999</v>
      </c>
    </row>
    <row r="724" spans="1:20" ht="15.75" customHeight="1">
      <c r="A724" s="29" t="s">
        <v>5566</v>
      </c>
      <c r="B724" s="6" t="s">
        <v>616</v>
      </c>
      <c r="C724" s="6">
        <v>0</v>
      </c>
      <c r="D724" s="6">
        <v>6193</v>
      </c>
      <c r="E724" s="6">
        <v>6193</v>
      </c>
      <c r="F724" s="6">
        <v>0</v>
      </c>
      <c r="G724" s="6">
        <v>1619</v>
      </c>
      <c r="H724" s="6">
        <v>705</v>
      </c>
      <c r="I724" s="6">
        <v>914</v>
      </c>
      <c r="J724" s="6">
        <v>2660</v>
      </c>
      <c r="K724" s="6">
        <v>51</v>
      </c>
      <c r="L724" s="6">
        <v>200</v>
      </c>
      <c r="M724" s="6">
        <v>258</v>
      </c>
      <c r="N724" s="6">
        <v>233</v>
      </c>
      <c r="O724" s="6">
        <v>1601</v>
      </c>
      <c r="P724" s="6">
        <v>317</v>
      </c>
      <c r="Q724" s="6">
        <v>0.56000000000000005</v>
      </c>
      <c r="R724" s="8">
        <f>VLOOKUP(A724,'Tabela IBGE_Município'!A:B,2)</f>
        <v>4493</v>
      </c>
      <c r="S724" s="4">
        <v>-42.10362713</v>
      </c>
      <c r="T724" s="4">
        <v>-4.4858196320000001</v>
      </c>
    </row>
    <row r="725" spans="1:20" ht="15.75" customHeight="1">
      <c r="A725" s="29" t="s">
        <v>1317</v>
      </c>
      <c r="B725" s="6" t="s">
        <v>629</v>
      </c>
      <c r="C725" s="6">
        <v>0</v>
      </c>
      <c r="D725" s="6">
        <v>25533</v>
      </c>
      <c r="E725" s="6">
        <v>25533</v>
      </c>
      <c r="F725" s="6">
        <v>0</v>
      </c>
      <c r="G725" s="6">
        <v>7229</v>
      </c>
      <c r="H725" s="6">
        <v>4642</v>
      </c>
      <c r="I725" s="6">
        <v>2587</v>
      </c>
      <c r="J725" s="6">
        <v>15318</v>
      </c>
      <c r="K725" s="6">
        <v>234</v>
      </c>
      <c r="L725" s="6">
        <v>989</v>
      </c>
      <c r="M725" s="6">
        <v>1334</v>
      </c>
      <c r="N725" s="6">
        <v>1530</v>
      </c>
      <c r="O725" s="6">
        <v>9642</v>
      </c>
      <c r="P725" s="6">
        <v>1589</v>
      </c>
      <c r="Q725" s="6">
        <v>0.60399999999999998</v>
      </c>
      <c r="R725" s="8">
        <f>VLOOKUP(A725,'Tabela IBGE_Município'!A:B,2)</f>
        <v>17870</v>
      </c>
      <c r="S725" s="4">
        <v>-37.623573479999997</v>
      </c>
      <c r="T725" s="4">
        <v>-11.14639163</v>
      </c>
    </row>
    <row r="726" spans="1:20" ht="15.75" customHeight="1">
      <c r="A726" s="29" t="s">
        <v>1318</v>
      </c>
      <c r="B726" s="6" t="s">
        <v>608</v>
      </c>
      <c r="C726" s="6">
        <v>0</v>
      </c>
      <c r="D726" s="6">
        <v>22037</v>
      </c>
      <c r="E726" s="6">
        <v>22037</v>
      </c>
      <c r="F726" s="6">
        <v>0</v>
      </c>
      <c r="G726" s="6">
        <v>5804</v>
      </c>
      <c r="H726" s="6">
        <v>2151</v>
      </c>
      <c r="I726" s="6">
        <v>3653</v>
      </c>
      <c r="J726" s="6">
        <v>7350</v>
      </c>
      <c r="K726" s="6">
        <v>107</v>
      </c>
      <c r="L726" s="6">
        <v>394</v>
      </c>
      <c r="M726" s="6">
        <v>552</v>
      </c>
      <c r="N726" s="6">
        <v>654</v>
      </c>
      <c r="O726" s="6">
        <v>4563</v>
      </c>
      <c r="P726" s="6">
        <v>1080</v>
      </c>
      <c r="Q726" s="6">
        <v>0.60299999999999998</v>
      </c>
      <c r="R726" s="8">
        <f>VLOOKUP(A726,'Tabela IBGE_Município'!A:B,2)</f>
        <v>7702</v>
      </c>
      <c r="S726" s="4">
        <v>-42.730115399999903</v>
      </c>
      <c r="T726" s="4">
        <v>-12.820822829999999</v>
      </c>
    </row>
    <row r="727" spans="1:20" ht="15.75" customHeight="1">
      <c r="A727" s="29" t="s">
        <v>1319</v>
      </c>
      <c r="B727" s="6" t="s">
        <v>620</v>
      </c>
      <c r="C727" s="6">
        <v>0</v>
      </c>
      <c r="D727" s="6">
        <v>805</v>
      </c>
      <c r="E727" s="6">
        <v>805</v>
      </c>
      <c r="F727" s="6">
        <v>0</v>
      </c>
      <c r="G727" s="6">
        <v>239</v>
      </c>
      <c r="H727" s="6">
        <v>187</v>
      </c>
      <c r="I727" s="6">
        <v>52</v>
      </c>
      <c r="J727" s="6">
        <v>627</v>
      </c>
      <c r="K727" s="6">
        <v>7</v>
      </c>
      <c r="L727" s="6">
        <v>30</v>
      </c>
      <c r="M727" s="6">
        <v>35</v>
      </c>
      <c r="N727" s="6">
        <v>47</v>
      </c>
      <c r="O727" s="6">
        <v>432</v>
      </c>
      <c r="P727" s="6">
        <v>76</v>
      </c>
      <c r="Q727" s="6">
        <v>0.746</v>
      </c>
      <c r="R727" s="8">
        <f>VLOOKUP(A727,'Tabela IBGE_Município'!A:B,2)</f>
        <v>6426</v>
      </c>
      <c r="S727" s="4">
        <v>-50.544880999999997</v>
      </c>
      <c r="T727" s="4">
        <v>-22.270117110000001</v>
      </c>
    </row>
    <row r="728" spans="1:20" ht="15.75" customHeight="1">
      <c r="A728" s="29" t="s">
        <v>1320</v>
      </c>
      <c r="B728" s="6" t="s">
        <v>620</v>
      </c>
      <c r="C728" s="6">
        <v>0</v>
      </c>
      <c r="D728" s="6">
        <v>4268</v>
      </c>
      <c r="E728" s="6">
        <v>4268</v>
      </c>
      <c r="F728" s="6">
        <v>0</v>
      </c>
      <c r="G728" s="6">
        <v>1257</v>
      </c>
      <c r="H728" s="6">
        <v>1134</v>
      </c>
      <c r="I728" s="6">
        <v>123</v>
      </c>
      <c r="J728" s="6">
        <v>3820</v>
      </c>
      <c r="K728" s="6">
        <v>60</v>
      </c>
      <c r="L728" s="6">
        <v>218</v>
      </c>
      <c r="M728" s="6">
        <v>265</v>
      </c>
      <c r="N728" s="6">
        <v>311</v>
      </c>
      <c r="O728" s="6">
        <v>2466</v>
      </c>
      <c r="P728" s="6">
        <v>500</v>
      </c>
      <c r="Q728" s="6">
        <v>0.754</v>
      </c>
      <c r="R728" s="8">
        <f>VLOOKUP(A728,'Tabela IBGE_Município'!A:B,2)</f>
        <v>26899</v>
      </c>
      <c r="S728" s="4">
        <v>-48.779218280000002</v>
      </c>
      <c r="T728" s="4">
        <v>-22.193205649999999</v>
      </c>
    </row>
    <row r="729" spans="1:20" ht="15.75" customHeight="1">
      <c r="A729" s="29" t="s">
        <v>1321</v>
      </c>
      <c r="B729" s="6" t="s">
        <v>627</v>
      </c>
      <c r="C729" s="6">
        <v>0</v>
      </c>
      <c r="D729" s="6">
        <v>34961</v>
      </c>
      <c r="E729" s="6">
        <v>34953</v>
      </c>
      <c r="F729" s="6">
        <v>8</v>
      </c>
      <c r="G729" s="6">
        <v>5822</v>
      </c>
      <c r="H729" s="6">
        <v>2964</v>
      </c>
      <c r="I729" s="6">
        <v>2858</v>
      </c>
      <c r="J729" s="6">
        <v>14423</v>
      </c>
      <c r="K729" s="6">
        <v>340</v>
      </c>
      <c r="L729" s="6">
        <v>1284</v>
      </c>
      <c r="M729" s="6">
        <v>1744</v>
      </c>
      <c r="N729" s="6">
        <v>1842</v>
      </c>
      <c r="O729" s="6">
        <v>8143</v>
      </c>
      <c r="P729" s="6">
        <v>1070</v>
      </c>
      <c r="Q729" s="6">
        <v>0.56000000000000005</v>
      </c>
      <c r="R729" s="8">
        <f>VLOOKUP(A729,'Tabela IBGE_Município'!A:B,2)</f>
        <v>21497</v>
      </c>
      <c r="S729" s="4">
        <v>-59.594559019999998</v>
      </c>
      <c r="T729" s="4">
        <v>-4.3906198910000001</v>
      </c>
    </row>
    <row r="730" spans="1:20" ht="15.75" customHeight="1">
      <c r="A730" s="29" t="s">
        <v>1322</v>
      </c>
      <c r="B730" s="6" t="s">
        <v>620</v>
      </c>
      <c r="C730" s="6">
        <v>0</v>
      </c>
      <c r="D730" s="6">
        <v>14529</v>
      </c>
      <c r="E730" s="6">
        <v>14529</v>
      </c>
      <c r="F730" s="6">
        <v>0</v>
      </c>
      <c r="G730" s="6">
        <v>4779</v>
      </c>
      <c r="H730" s="6">
        <v>4314</v>
      </c>
      <c r="I730" s="6">
        <v>465</v>
      </c>
      <c r="J730" s="6">
        <v>13029</v>
      </c>
      <c r="K730" s="6">
        <v>155</v>
      </c>
      <c r="L730" s="6">
        <v>599</v>
      </c>
      <c r="M730" s="6">
        <v>858</v>
      </c>
      <c r="N730" s="6">
        <v>964</v>
      </c>
      <c r="O730" s="6">
        <v>8574</v>
      </c>
      <c r="P730" s="6">
        <v>1879</v>
      </c>
      <c r="Q730" s="6">
        <v>0.73</v>
      </c>
      <c r="R730" s="8">
        <f>VLOOKUP(A730,'Tabela IBGE_Município'!A:B,2)</f>
        <v>4868</v>
      </c>
      <c r="S730" s="4">
        <v>-49.072640249999999</v>
      </c>
      <c r="T730" s="4">
        <v>-21.62153799</v>
      </c>
    </row>
    <row r="731" spans="1:20" ht="15.75" customHeight="1">
      <c r="A731" s="29" t="s">
        <v>1322</v>
      </c>
      <c r="B731" s="6" t="s">
        <v>622</v>
      </c>
      <c r="C731" s="6">
        <v>0</v>
      </c>
      <c r="D731" s="6">
        <v>5111</v>
      </c>
      <c r="E731" s="6">
        <v>5111</v>
      </c>
      <c r="F731" s="6">
        <v>0</v>
      </c>
      <c r="G731" s="6">
        <v>1404</v>
      </c>
      <c r="H731" s="6">
        <v>1045</v>
      </c>
      <c r="I731" s="6">
        <v>359</v>
      </c>
      <c r="J731" s="6">
        <v>3727</v>
      </c>
      <c r="K731" s="6">
        <v>63</v>
      </c>
      <c r="L731" s="6">
        <v>215</v>
      </c>
      <c r="M731" s="6">
        <v>415</v>
      </c>
      <c r="N731" s="6">
        <v>393</v>
      </c>
      <c r="O731" s="6">
        <v>2134</v>
      </c>
      <c r="P731" s="6">
        <v>507</v>
      </c>
      <c r="Q731" s="6">
        <v>0.56000000000000005</v>
      </c>
      <c r="R731" s="8">
        <f>VLOOKUP(A731,'Tabela IBGE_Município'!A:B,2)</f>
        <v>4868</v>
      </c>
      <c r="S731" s="4">
        <v>-35.599375969999997</v>
      </c>
      <c r="T731" s="4">
        <v>-6.8043058829999996</v>
      </c>
    </row>
    <row r="732" spans="1:20" ht="15.75" customHeight="1">
      <c r="A732" s="29" t="s">
        <v>5567</v>
      </c>
      <c r="B732" s="6" t="s">
        <v>602</v>
      </c>
      <c r="C732" s="6">
        <v>0</v>
      </c>
      <c r="D732" s="6">
        <v>17118</v>
      </c>
      <c r="E732" s="6">
        <v>17113</v>
      </c>
      <c r="F732" s="6">
        <v>5</v>
      </c>
      <c r="G732" s="6">
        <v>5505</v>
      </c>
      <c r="H732" s="6">
        <v>4448</v>
      </c>
      <c r="I732" s="6">
        <v>1057</v>
      </c>
      <c r="J732" s="6">
        <v>13622</v>
      </c>
      <c r="K732" s="6">
        <v>186</v>
      </c>
      <c r="L732" s="6">
        <v>615</v>
      </c>
      <c r="M732" s="6">
        <v>905</v>
      </c>
      <c r="N732" s="6">
        <v>981</v>
      </c>
      <c r="O732" s="6">
        <v>8998</v>
      </c>
      <c r="P732" s="6">
        <v>1937</v>
      </c>
      <c r="Q732" s="6">
        <v>0.73</v>
      </c>
      <c r="R732" s="8">
        <f>VLOOKUP(A732,'Tabela IBGE_Município'!A:B,2)</f>
        <v>41748</v>
      </c>
      <c r="S732" s="4">
        <v>-46.167168240000002</v>
      </c>
      <c r="T732" s="4">
        <v>-22.272408259999999</v>
      </c>
    </row>
    <row r="733" spans="1:20" ht="15.75" customHeight="1">
      <c r="A733" s="29" t="s">
        <v>1324</v>
      </c>
      <c r="B733" s="6" t="s">
        <v>620</v>
      </c>
      <c r="C733" s="6">
        <v>0</v>
      </c>
      <c r="D733" s="6">
        <v>2293</v>
      </c>
      <c r="E733" s="6">
        <v>2290</v>
      </c>
      <c r="F733" s="6">
        <v>3</v>
      </c>
      <c r="G733" s="6">
        <v>705</v>
      </c>
      <c r="H733" s="6">
        <v>617</v>
      </c>
      <c r="I733" s="6">
        <v>88</v>
      </c>
      <c r="J733" s="6">
        <v>1987</v>
      </c>
      <c r="K733" s="6">
        <v>26</v>
      </c>
      <c r="L733" s="6">
        <v>126</v>
      </c>
      <c r="M733" s="6">
        <v>160</v>
      </c>
      <c r="N733" s="6">
        <v>184</v>
      </c>
      <c r="O733" s="6">
        <v>1268</v>
      </c>
      <c r="P733" s="6">
        <v>223</v>
      </c>
      <c r="Q733" s="6">
        <v>0.70499999999999996</v>
      </c>
      <c r="R733" s="8">
        <f>VLOOKUP(A733,'Tabela IBGE_Município'!A:B,2)</f>
        <v>5287</v>
      </c>
      <c r="S733" s="4">
        <v>-48.971595839999999</v>
      </c>
      <c r="T733" s="4">
        <v>-22.56783312</v>
      </c>
    </row>
    <row r="734" spans="1:20" ht="15.75" customHeight="1">
      <c r="A734" s="29" t="s">
        <v>1325</v>
      </c>
      <c r="B734" s="6" t="s">
        <v>609</v>
      </c>
      <c r="C734" s="6">
        <v>0</v>
      </c>
      <c r="D734" s="6">
        <v>7878</v>
      </c>
      <c r="E734" s="6">
        <v>7867</v>
      </c>
      <c r="F734" s="6">
        <v>11</v>
      </c>
      <c r="G734" s="6">
        <v>2752</v>
      </c>
      <c r="H734" s="6">
        <v>2044</v>
      </c>
      <c r="I734" s="6">
        <v>708</v>
      </c>
      <c r="J734" s="6">
        <v>5806</v>
      </c>
      <c r="K734" s="6">
        <v>74</v>
      </c>
      <c r="L734" s="6">
        <v>238</v>
      </c>
      <c r="M734" s="6">
        <v>323</v>
      </c>
      <c r="N734" s="6">
        <v>459</v>
      </c>
      <c r="O734" s="6">
        <v>3687</v>
      </c>
      <c r="P734" s="6">
        <v>1025</v>
      </c>
      <c r="Q734" s="6">
        <v>0.72</v>
      </c>
      <c r="R734" s="8">
        <f>VLOOKUP(A734,'Tabela IBGE_Município'!A:B,2)</f>
        <v>16164</v>
      </c>
      <c r="S734" s="4">
        <v>-51.584409100000002</v>
      </c>
      <c r="T734" s="4">
        <v>-23.937854189999999</v>
      </c>
    </row>
    <row r="735" spans="1:20" ht="15.75" customHeight="1">
      <c r="A735" s="29" t="s">
        <v>1326</v>
      </c>
      <c r="B735" s="6" t="s">
        <v>617</v>
      </c>
      <c r="C735" s="6">
        <v>0</v>
      </c>
      <c r="D735" s="6">
        <v>6884</v>
      </c>
      <c r="E735" s="6">
        <v>6884</v>
      </c>
      <c r="F735" s="6">
        <v>0</v>
      </c>
      <c r="G735" s="6">
        <v>2382</v>
      </c>
      <c r="H735" s="6">
        <v>1282</v>
      </c>
      <c r="I735" s="6">
        <v>1100</v>
      </c>
      <c r="J735" s="6">
        <v>3682</v>
      </c>
      <c r="K735" s="6">
        <v>35</v>
      </c>
      <c r="L735" s="6">
        <v>183</v>
      </c>
      <c r="M735" s="6">
        <v>254</v>
      </c>
      <c r="N735" s="6">
        <v>322</v>
      </c>
      <c r="O735" s="6">
        <v>2294</v>
      </c>
      <c r="P735" s="6">
        <v>594</v>
      </c>
      <c r="Q735" s="6">
        <v>0.69</v>
      </c>
      <c r="R735" s="8">
        <f>VLOOKUP(A735,'Tabela IBGE_Município'!A:B,2)</f>
        <v>19614</v>
      </c>
      <c r="S735" s="4">
        <v>-54.909810929999999</v>
      </c>
      <c r="T735" s="4">
        <v>-28.730724330000001</v>
      </c>
    </row>
    <row r="736" spans="1:20" ht="15.75" customHeight="1">
      <c r="A736" s="29" t="s">
        <v>1327</v>
      </c>
      <c r="B736" s="6" t="s">
        <v>602</v>
      </c>
      <c r="C736" s="6">
        <v>0</v>
      </c>
      <c r="D736" s="6">
        <v>14920</v>
      </c>
      <c r="E736" s="6">
        <v>14906</v>
      </c>
      <c r="F736" s="6">
        <v>14</v>
      </c>
      <c r="G736" s="6">
        <v>4941</v>
      </c>
      <c r="H736" s="6">
        <v>3834</v>
      </c>
      <c r="I736" s="6">
        <v>1107</v>
      </c>
      <c r="J736" s="6">
        <v>11255</v>
      </c>
      <c r="K736" s="6">
        <v>124</v>
      </c>
      <c r="L736" s="6">
        <v>547</v>
      </c>
      <c r="M736" s="6">
        <v>709</v>
      </c>
      <c r="N736" s="6">
        <v>958</v>
      </c>
      <c r="O736" s="6">
        <v>7198</v>
      </c>
      <c r="P736" s="6">
        <v>1719</v>
      </c>
      <c r="Q736" s="6">
        <v>0.7</v>
      </c>
      <c r="R736" s="8">
        <f>VLOOKUP(A736,'Tabela IBGE_Município'!A:B,2)</f>
        <v>2683</v>
      </c>
      <c r="S736" s="4">
        <v>-46.39549315</v>
      </c>
      <c r="T736" s="4">
        <v>-21.651663880000001</v>
      </c>
    </row>
    <row r="737" spans="1:20" ht="15.75" customHeight="1">
      <c r="A737" s="29" t="s">
        <v>1328</v>
      </c>
      <c r="B737" s="6" t="s">
        <v>620</v>
      </c>
      <c r="C737" s="6">
        <v>0</v>
      </c>
      <c r="D737" s="6">
        <v>127328</v>
      </c>
      <c r="E737" s="6">
        <v>127134</v>
      </c>
      <c r="F737" s="6">
        <v>194</v>
      </c>
      <c r="G737" s="6">
        <v>41061</v>
      </c>
      <c r="H737" s="6">
        <v>39670</v>
      </c>
      <c r="I737" s="6">
        <v>1391</v>
      </c>
      <c r="J737" s="6">
        <v>122221</v>
      </c>
      <c r="K737" s="6">
        <v>1532</v>
      </c>
      <c r="L737" s="6">
        <v>6190</v>
      </c>
      <c r="M737" s="6">
        <v>8217</v>
      </c>
      <c r="N737" s="6">
        <v>9418</v>
      </c>
      <c r="O737" s="6">
        <v>80559</v>
      </c>
      <c r="P737" s="6">
        <v>16305</v>
      </c>
      <c r="Q737" s="6">
        <v>0.8</v>
      </c>
      <c r="R737" s="8">
        <f>VLOOKUP(A737,'Tabela IBGE_Município'!A:B,2)</f>
        <v>6439</v>
      </c>
      <c r="S737" s="4">
        <v>-48.441289380000001</v>
      </c>
      <c r="T737" s="4">
        <v>-22.888381500000001</v>
      </c>
    </row>
    <row r="738" spans="1:20" ht="15.75" customHeight="1">
      <c r="A738" s="29" t="s">
        <v>1329</v>
      </c>
      <c r="B738" s="6" t="s">
        <v>602</v>
      </c>
      <c r="C738" s="6">
        <v>0</v>
      </c>
      <c r="D738" s="6">
        <v>6497</v>
      </c>
      <c r="E738" s="6">
        <v>6497</v>
      </c>
      <c r="F738" s="6">
        <v>0</v>
      </c>
      <c r="G738" s="6">
        <v>1743</v>
      </c>
      <c r="H738" s="6">
        <v>968</v>
      </c>
      <c r="I738" s="6">
        <v>775</v>
      </c>
      <c r="J738" s="6">
        <v>3470</v>
      </c>
      <c r="K738" s="6">
        <v>49</v>
      </c>
      <c r="L738" s="6">
        <v>242</v>
      </c>
      <c r="M738" s="6">
        <v>342</v>
      </c>
      <c r="N738" s="6">
        <v>382</v>
      </c>
      <c r="O738" s="6">
        <v>2152</v>
      </c>
      <c r="P738" s="6">
        <v>303</v>
      </c>
      <c r="Q738" s="6">
        <v>0.60199999999999998</v>
      </c>
      <c r="R738" s="8">
        <f>VLOOKUP(A738,'Tabela IBGE_Município'!A:B,2)</f>
        <v>6205</v>
      </c>
      <c r="S738" s="4">
        <v>-43.010432440000002</v>
      </c>
      <c r="T738" s="4">
        <v>-16.862924549999999</v>
      </c>
    </row>
    <row r="739" spans="1:20" ht="15.75" customHeight="1">
      <c r="A739" s="29" t="s">
        <v>1330</v>
      </c>
      <c r="B739" s="6" t="s">
        <v>608</v>
      </c>
      <c r="C739" s="6">
        <v>0</v>
      </c>
      <c r="D739" s="6">
        <v>11154</v>
      </c>
      <c r="E739" s="6">
        <v>11154</v>
      </c>
      <c r="F739" s="6">
        <v>0</v>
      </c>
      <c r="G739" s="6">
        <v>2947</v>
      </c>
      <c r="H739" s="6">
        <v>1177</v>
      </c>
      <c r="I739" s="6">
        <v>1770</v>
      </c>
      <c r="J739" s="6">
        <v>4072</v>
      </c>
      <c r="K739" s="6">
        <v>43</v>
      </c>
      <c r="L739" s="6">
        <v>239</v>
      </c>
      <c r="M739" s="6">
        <v>328</v>
      </c>
      <c r="N739" s="6">
        <v>353</v>
      </c>
      <c r="O739" s="6">
        <v>2563</v>
      </c>
      <c r="P739" s="6">
        <v>546</v>
      </c>
      <c r="Q739" s="6">
        <v>0.57499999999999996</v>
      </c>
      <c r="R739" s="8">
        <f>VLOOKUP(A739,'Tabela IBGE_Município'!A:B,2)</f>
        <v>14949</v>
      </c>
      <c r="S739" s="4">
        <v>-42.529277559999997</v>
      </c>
      <c r="T739" s="4">
        <v>-13.380866210000001</v>
      </c>
    </row>
    <row r="740" spans="1:20" ht="15.75" customHeight="1">
      <c r="A740" s="29" t="s">
        <v>1331</v>
      </c>
      <c r="B740" s="6" t="s">
        <v>611</v>
      </c>
      <c r="C740" s="6">
        <v>0</v>
      </c>
      <c r="D740" s="6">
        <v>4468</v>
      </c>
      <c r="E740" s="6">
        <v>4468</v>
      </c>
      <c r="F740" s="6">
        <v>0</v>
      </c>
      <c r="G740" s="6">
        <v>1469</v>
      </c>
      <c r="H740" s="6">
        <v>436</v>
      </c>
      <c r="I740" s="6">
        <v>1033</v>
      </c>
      <c r="J740" s="6">
        <v>1308</v>
      </c>
      <c r="K740" s="6">
        <v>18</v>
      </c>
      <c r="L740" s="6">
        <v>44</v>
      </c>
      <c r="M740" s="6">
        <v>75</v>
      </c>
      <c r="N740" s="6">
        <v>82</v>
      </c>
      <c r="O740" s="6">
        <v>932</v>
      </c>
      <c r="P740" s="6">
        <v>157</v>
      </c>
      <c r="Q740" s="6">
        <v>0.72</v>
      </c>
      <c r="R740" s="8">
        <f>VLOOKUP(A740,'Tabela IBGE_Município'!A:B,2)</f>
        <v>148130</v>
      </c>
      <c r="S740" s="4">
        <v>-49.078484359999997</v>
      </c>
      <c r="T740" s="4">
        <v>-27.202106860000001</v>
      </c>
    </row>
    <row r="741" spans="1:20" ht="15.75" customHeight="1">
      <c r="A741" s="29" t="s">
        <v>1332</v>
      </c>
      <c r="B741" s="6" t="s">
        <v>617</v>
      </c>
      <c r="C741" s="6">
        <v>0</v>
      </c>
      <c r="D741" s="6">
        <v>2200</v>
      </c>
      <c r="E741" s="6">
        <v>2197</v>
      </c>
      <c r="F741" s="6">
        <v>3</v>
      </c>
      <c r="G741" s="6">
        <v>703</v>
      </c>
      <c r="H741" s="6">
        <v>202</v>
      </c>
      <c r="I741" s="6">
        <v>501</v>
      </c>
      <c r="J741" s="6">
        <v>629</v>
      </c>
      <c r="K741" s="6">
        <v>6</v>
      </c>
      <c r="L741" s="6">
        <v>29</v>
      </c>
      <c r="M741" s="6">
        <v>45</v>
      </c>
      <c r="N741" s="6">
        <v>39</v>
      </c>
      <c r="O741" s="6">
        <v>408</v>
      </c>
      <c r="P741" s="6">
        <v>102</v>
      </c>
      <c r="Q741" s="6">
        <v>0.745</v>
      </c>
      <c r="R741" s="8">
        <f>VLOOKUP(A741,'Tabela IBGE_Município'!A:B,2)</f>
        <v>6288</v>
      </c>
      <c r="S741" s="4">
        <v>-53.772402139999997</v>
      </c>
      <c r="T741" s="4">
        <v>-28.366289940000001</v>
      </c>
    </row>
    <row r="742" spans="1:20" ht="15.75" customHeight="1">
      <c r="A742" s="29" t="s">
        <v>5568</v>
      </c>
      <c r="B742" s="6" t="s">
        <v>611</v>
      </c>
      <c r="C742" s="6">
        <v>0</v>
      </c>
      <c r="D742" s="6">
        <v>29018</v>
      </c>
      <c r="E742" s="6">
        <v>29010</v>
      </c>
      <c r="F742" s="6">
        <v>8</v>
      </c>
      <c r="G742" s="6">
        <v>8885</v>
      </c>
      <c r="H742" s="6">
        <v>7219</v>
      </c>
      <c r="I742" s="6">
        <v>1666</v>
      </c>
      <c r="J742" s="6">
        <v>22388</v>
      </c>
      <c r="K742" s="6">
        <v>287</v>
      </c>
      <c r="L742" s="6">
        <v>1214</v>
      </c>
      <c r="M742" s="6">
        <v>1715</v>
      </c>
      <c r="N742" s="6">
        <v>2004</v>
      </c>
      <c r="O742" s="6">
        <v>15237</v>
      </c>
      <c r="P742" s="6">
        <v>1931</v>
      </c>
      <c r="Q742" s="6">
        <v>0.77800000000000002</v>
      </c>
      <c r="R742" s="8">
        <f>VLOOKUP(A742,'Tabela IBGE_Município'!A:B,2)</f>
        <v>10129</v>
      </c>
      <c r="S742" s="4">
        <v>-49.164547710000001</v>
      </c>
      <c r="T742" s="4">
        <v>-28.280038869999998</v>
      </c>
    </row>
    <row r="743" spans="1:20" ht="15.75" customHeight="1">
      <c r="A743" s="29" t="s">
        <v>5569</v>
      </c>
      <c r="B743" s="6" t="s">
        <v>611</v>
      </c>
      <c r="C743" s="6">
        <v>0</v>
      </c>
      <c r="D743" s="6">
        <v>3457</v>
      </c>
      <c r="E743" s="6">
        <v>3457</v>
      </c>
      <c r="F743" s="6">
        <v>0</v>
      </c>
      <c r="G743" s="6">
        <v>1121</v>
      </c>
      <c r="H743" s="6">
        <v>645</v>
      </c>
      <c r="I743" s="6">
        <v>476</v>
      </c>
      <c r="J743" s="6">
        <v>1894</v>
      </c>
      <c r="K743" s="6">
        <v>22</v>
      </c>
      <c r="L743" s="6">
        <v>127</v>
      </c>
      <c r="M743" s="6">
        <v>133</v>
      </c>
      <c r="N743" s="6">
        <v>120</v>
      </c>
      <c r="O743" s="6">
        <v>1293</v>
      </c>
      <c r="P743" s="6">
        <v>199</v>
      </c>
      <c r="Q743" s="6">
        <v>0.78</v>
      </c>
      <c r="R743" s="8">
        <f>VLOOKUP(A743,'Tabela IBGE_Município'!A:B,2)</f>
        <v>5322</v>
      </c>
      <c r="S743" s="4">
        <v>-49.890907939999998</v>
      </c>
      <c r="T743" s="4">
        <v>-27.36425135</v>
      </c>
    </row>
    <row r="744" spans="1:20" ht="15.75" customHeight="1">
      <c r="A744" s="29" t="s">
        <v>1335</v>
      </c>
      <c r="B744" s="6" t="s">
        <v>617</v>
      </c>
      <c r="C744" s="6">
        <v>0</v>
      </c>
      <c r="D744" s="6">
        <v>3702</v>
      </c>
      <c r="E744" s="6">
        <v>3702</v>
      </c>
      <c r="F744" s="6">
        <v>0</v>
      </c>
      <c r="G744" s="6">
        <v>1219</v>
      </c>
      <c r="H744" s="6">
        <v>753</v>
      </c>
      <c r="I744" s="6">
        <v>466</v>
      </c>
      <c r="J744" s="6">
        <v>2260</v>
      </c>
      <c r="K744" s="6">
        <v>25</v>
      </c>
      <c r="L744" s="6">
        <v>130</v>
      </c>
      <c r="M744" s="6">
        <v>180</v>
      </c>
      <c r="N744" s="6">
        <v>193</v>
      </c>
      <c r="O744" s="6">
        <v>1376</v>
      </c>
      <c r="P744" s="6">
        <v>356</v>
      </c>
      <c r="Q744" s="6">
        <v>0.67400000000000004</v>
      </c>
      <c r="R744" s="8">
        <f>VLOOKUP(A744,'Tabela IBGE_Município'!A:B,2)</f>
        <v>2111</v>
      </c>
      <c r="S744" s="4">
        <v>-53.744329380000003</v>
      </c>
      <c r="T744" s="4">
        <v>-27.619192510000001</v>
      </c>
    </row>
    <row r="745" spans="1:20" ht="15.75" customHeight="1">
      <c r="A745" s="29" t="s">
        <v>1336</v>
      </c>
      <c r="B745" s="6" t="s">
        <v>604</v>
      </c>
      <c r="C745" s="6">
        <v>0</v>
      </c>
      <c r="D745" s="6">
        <v>113227</v>
      </c>
      <c r="E745" s="6">
        <v>113215</v>
      </c>
      <c r="F745" s="6">
        <v>12</v>
      </c>
      <c r="G745" s="6">
        <v>26273</v>
      </c>
      <c r="H745" s="6">
        <v>17245</v>
      </c>
      <c r="I745" s="6">
        <v>9028</v>
      </c>
      <c r="J745" s="6">
        <v>72400</v>
      </c>
      <c r="K745" s="6">
        <v>1289</v>
      </c>
      <c r="L745" s="6">
        <v>5640</v>
      </c>
      <c r="M745" s="6">
        <v>7178</v>
      </c>
      <c r="N745" s="6">
        <v>7672</v>
      </c>
      <c r="O745" s="6">
        <v>44771</v>
      </c>
      <c r="P745" s="6">
        <v>5850</v>
      </c>
      <c r="Q745" s="6">
        <v>0.6</v>
      </c>
      <c r="R745" s="8">
        <f>VLOOKUP(A745,'Tabela IBGE_Município'!A:B,2)</f>
        <v>33876</v>
      </c>
      <c r="S745" s="4">
        <v>-46.765754209999997</v>
      </c>
      <c r="T745" s="4">
        <v>-1.053523956</v>
      </c>
    </row>
    <row r="746" spans="1:20" ht="15.75" customHeight="1">
      <c r="A746" s="29" t="s">
        <v>1337</v>
      </c>
      <c r="B746" s="6" t="s">
        <v>620</v>
      </c>
      <c r="C746" s="6">
        <v>0</v>
      </c>
      <c r="D746" s="6">
        <v>146744</v>
      </c>
      <c r="E746" s="6">
        <v>146147</v>
      </c>
      <c r="F746" s="6">
        <v>597</v>
      </c>
      <c r="G746" s="6">
        <v>44684</v>
      </c>
      <c r="H746" s="6">
        <v>43444</v>
      </c>
      <c r="I746" s="6">
        <v>1240</v>
      </c>
      <c r="J746" s="6">
        <v>126212</v>
      </c>
      <c r="K746" s="6">
        <v>1485</v>
      </c>
      <c r="L746" s="6">
        <v>5960</v>
      </c>
      <c r="M746" s="6">
        <v>8132</v>
      </c>
      <c r="N746" s="6">
        <v>10115</v>
      </c>
      <c r="O746" s="6">
        <v>84445</v>
      </c>
      <c r="P746" s="6">
        <v>16075</v>
      </c>
      <c r="Q746" s="6">
        <v>0.78</v>
      </c>
      <c r="R746" s="8">
        <f>VLOOKUP(A746,'Tabela IBGE_Município'!A:B,2)</f>
        <v>3769</v>
      </c>
      <c r="S746" s="4">
        <v>-46.542333370000001</v>
      </c>
      <c r="T746" s="4">
        <v>-22.956895499999899</v>
      </c>
    </row>
    <row r="747" spans="1:20" ht="15.75" customHeight="1">
      <c r="A747" s="29" t="s">
        <v>1338</v>
      </c>
      <c r="B747" s="6" t="s">
        <v>609</v>
      </c>
      <c r="C747" s="6">
        <v>0</v>
      </c>
      <c r="D747" s="6">
        <v>5735</v>
      </c>
      <c r="E747" s="6">
        <v>5735</v>
      </c>
      <c r="F747" s="6">
        <v>0</v>
      </c>
      <c r="G747" s="6">
        <v>1844</v>
      </c>
      <c r="H747" s="6">
        <v>1111</v>
      </c>
      <c r="I747" s="6">
        <v>733</v>
      </c>
      <c r="J747" s="6">
        <v>3415</v>
      </c>
      <c r="K747" s="6">
        <v>37</v>
      </c>
      <c r="L747" s="6">
        <v>172</v>
      </c>
      <c r="M747" s="6">
        <v>275</v>
      </c>
      <c r="N747" s="6">
        <v>289</v>
      </c>
      <c r="O747" s="6">
        <v>2166</v>
      </c>
      <c r="P747" s="6">
        <v>476</v>
      </c>
      <c r="Q747" s="6">
        <v>0.70099999999999996</v>
      </c>
      <c r="R747" s="8">
        <f>VLOOKUP(A747,'Tabela IBGE_Município'!A:B,2)</f>
        <v>3311</v>
      </c>
      <c r="S747" s="4">
        <v>-53.12107366</v>
      </c>
      <c r="T747" s="4">
        <v>-24.814894630000001</v>
      </c>
    </row>
    <row r="748" spans="1:20" ht="15.75" customHeight="1">
      <c r="A748" s="29" t="s">
        <v>1339</v>
      </c>
      <c r="B748" s="6" t="s">
        <v>623</v>
      </c>
      <c r="C748" s="6">
        <v>0</v>
      </c>
      <c r="D748" s="6">
        <v>10583</v>
      </c>
      <c r="E748" s="6">
        <v>10583</v>
      </c>
      <c r="F748" s="6">
        <v>0</v>
      </c>
      <c r="G748" s="6">
        <v>2650</v>
      </c>
      <c r="H748" s="6">
        <v>1695</v>
      </c>
      <c r="I748" s="6">
        <v>955</v>
      </c>
      <c r="J748" s="6">
        <v>6115</v>
      </c>
      <c r="K748" s="6">
        <v>119</v>
      </c>
      <c r="L748" s="6">
        <v>488</v>
      </c>
      <c r="M748" s="6">
        <v>706</v>
      </c>
      <c r="N748" s="6">
        <v>741</v>
      </c>
      <c r="O748" s="6">
        <v>3595</v>
      </c>
      <c r="P748" s="6">
        <v>466</v>
      </c>
      <c r="Q748" s="6">
        <v>0.51300000000000001</v>
      </c>
      <c r="R748" s="8">
        <f>VLOOKUP(A748,'Tabela IBGE_Município'!A:B,2)</f>
        <v>128914</v>
      </c>
      <c r="S748" s="4">
        <v>-36.020033529999999</v>
      </c>
      <c r="T748" s="4">
        <v>-9.2465831079999994</v>
      </c>
    </row>
    <row r="749" spans="1:20" ht="15.75" customHeight="1">
      <c r="A749" s="29" t="s">
        <v>1340</v>
      </c>
      <c r="B749" s="6" t="s">
        <v>602</v>
      </c>
      <c r="C749" s="6">
        <v>0</v>
      </c>
      <c r="D749" s="6">
        <v>4637</v>
      </c>
      <c r="E749" s="6">
        <v>4637</v>
      </c>
      <c r="F749" s="6">
        <v>0</v>
      </c>
      <c r="G749" s="6">
        <v>1464</v>
      </c>
      <c r="H749" s="6">
        <v>736</v>
      </c>
      <c r="I749" s="6">
        <v>728</v>
      </c>
      <c r="J749" s="6">
        <v>2202</v>
      </c>
      <c r="K749" s="6">
        <v>26</v>
      </c>
      <c r="L749" s="6">
        <v>112</v>
      </c>
      <c r="M749" s="6">
        <v>173</v>
      </c>
      <c r="N749" s="6">
        <v>199</v>
      </c>
      <c r="O749" s="6">
        <v>1330</v>
      </c>
      <c r="P749" s="6">
        <v>362</v>
      </c>
      <c r="Q749" s="6">
        <v>0.625</v>
      </c>
      <c r="R749" s="8">
        <f>VLOOKUP(A749,'Tabela IBGE_Município'!A:B,2)</f>
        <v>170533</v>
      </c>
      <c r="S749" s="4">
        <v>-43.239122600000002</v>
      </c>
      <c r="T749" s="4">
        <v>-20.84845644</v>
      </c>
    </row>
    <row r="750" spans="1:20" ht="15.75" customHeight="1">
      <c r="A750" s="29" t="s">
        <v>1341</v>
      </c>
      <c r="B750" s="6" t="s">
        <v>604</v>
      </c>
      <c r="C750" s="6">
        <v>0</v>
      </c>
      <c r="D750" s="6">
        <v>15690</v>
      </c>
      <c r="E750" s="6">
        <v>15690</v>
      </c>
      <c r="F750" s="6">
        <v>0</v>
      </c>
      <c r="G750" s="6">
        <v>4263</v>
      </c>
      <c r="H750" s="6">
        <v>1985</v>
      </c>
      <c r="I750" s="6">
        <v>2278</v>
      </c>
      <c r="J750" s="6">
        <v>6887</v>
      </c>
      <c r="K750" s="6">
        <v>118</v>
      </c>
      <c r="L750" s="6">
        <v>526</v>
      </c>
      <c r="M750" s="6">
        <v>624</v>
      </c>
      <c r="N750" s="6">
        <v>763</v>
      </c>
      <c r="O750" s="6">
        <v>4234</v>
      </c>
      <c r="P750" s="6">
        <v>622</v>
      </c>
      <c r="Q750" s="6">
        <v>0.61299999999999999</v>
      </c>
      <c r="R750" s="8">
        <f>VLOOKUP(A750,'Tabela IBGE_Município'!A:B,2)</f>
        <v>5382</v>
      </c>
      <c r="S750" s="4">
        <v>-52.543441190000003</v>
      </c>
      <c r="T750" s="4">
        <v>-3.2978037039999899</v>
      </c>
    </row>
    <row r="751" spans="1:20" ht="15.75" customHeight="1">
      <c r="A751" s="29" t="s">
        <v>1342</v>
      </c>
      <c r="B751" s="6" t="s">
        <v>624</v>
      </c>
      <c r="C751" s="6">
        <v>0</v>
      </c>
      <c r="D751" s="6">
        <v>11826</v>
      </c>
      <c r="E751" s="6">
        <v>11826</v>
      </c>
      <c r="F751" s="6">
        <v>0</v>
      </c>
      <c r="G751" s="6">
        <v>3883</v>
      </c>
      <c r="H751" s="6">
        <v>2639</v>
      </c>
      <c r="I751" s="6">
        <v>1244</v>
      </c>
      <c r="J751" s="6">
        <v>7964</v>
      </c>
      <c r="K751" s="6">
        <v>125</v>
      </c>
      <c r="L751" s="6">
        <v>488</v>
      </c>
      <c r="M751" s="6">
        <v>623</v>
      </c>
      <c r="N751" s="6">
        <v>708</v>
      </c>
      <c r="O751" s="6">
        <v>5282</v>
      </c>
      <c r="P751" s="6">
        <v>738</v>
      </c>
      <c r="Q751" s="6">
        <v>0.70099999999999996</v>
      </c>
      <c r="R751" s="8">
        <f>VLOOKUP(A751,'Tabela IBGE_Município'!A:B,2)</f>
        <v>10460</v>
      </c>
      <c r="S751" s="4">
        <v>-52.036296790000002</v>
      </c>
      <c r="T751" s="4">
        <v>-21.247118140000001</v>
      </c>
    </row>
    <row r="752" spans="1:20" ht="15.75" customHeight="1">
      <c r="A752" s="29" t="s">
        <v>5570</v>
      </c>
      <c r="B752" s="6" t="s">
        <v>602</v>
      </c>
      <c r="C752" s="6">
        <v>0</v>
      </c>
      <c r="D752" s="6">
        <v>14226</v>
      </c>
      <c r="E752" s="6">
        <v>14217</v>
      </c>
      <c r="F752" s="6">
        <v>9</v>
      </c>
      <c r="G752" s="6">
        <v>4070</v>
      </c>
      <c r="H752" s="6">
        <v>3500</v>
      </c>
      <c r="I752" s="6">
        <v>570</v>
      </c>
      <c r="J752" s="6">
        <v>12341</v>
      </c>
      <c r="K752" s="6">
        <v>188</v>
      </c>
      <c r="L752" s="6">
        <v>905</v>
      </c>
      <c r="M752" s="6">
        <v>1228</v>
      </c>
      <c r="N752" s="6">
        <v>1304</v>
      </c>
      <c r="O752" s="6">
        <v>7814</v>
      </c>
      <c r="P752" s="6">
        <v>902</v>
      </c>
      <c r="Q752" s="6">
        <v>0.67400000000000004</v>
      </c>
      <c r="R752" s="8">
        <f>VLOOKUP(A752,'Tabela IBGE_Município'!A:B,2)</f>
        <v>4293</v>
      </c>
      <c r="S752" s="4">
        <v>-46.015401760000003</v>
      </c>
      <c r="T752" s="4">
        <v>-16.998600549999999</v>
      </c>
    </row>
    <row r="753" spans="1:20" ht="15.75" customHeight="1">
      <c r="A753" s="29" t="s">
        <v>5571</v>
      </c>
      <c r="B753" s="6" t="s">
        <v>609</v>
      </c>
      <c r="C753" s="6">
        <v>0</v>
      </c>
      <c r="D753" s="6">
        <v>3209</v>
      </c>
      <c r="E753" s="6">
        <v>3209</v>
      </c>
      <c r="F753" s="6">
        <v>0</v>
      </c>
      <c r="G753" s="6">
        <v>1068</v>
      </c>
      <c r="H753" s="6">
        <v>739</v>
      </c>
      <c r="I753" s="6">
        <v>329</v>
      </c>
      <c r="J753" s="6">
        <v>2179</v>
      </c>
      <c r="K753" s="6">
        <v>25</v>
      </c>
      <c r="L753" s="6">
        <v>108</v>
      </c>
      <c r="M753" s="6">
        <v>137</v>
      </c>
      <c r="N753" s="6">
        <v>156</v>
      </c>
      <c r="O753" s="6">
        <v>1393</v>
      </c>
      <c r="P753" s="6">
        <v>360</v>
      </c>
      <c r="Q753" s="6">
        <v>0.68</v>
      </c>
      <c r="R753" s="8">
        <f>VLOOKUP(A753,'Tabela IBGE_Município'!A:B,2)</f>
        <v>14983</v>
      </c>
      <c r="S753" s="4">
        <v>-53.52404181</v>
      </c>
      <c r="T753" s="4">
        <v>-24.193846279999999</v>
      </c>
    </row>
    <row r="754" spans="1:20" ht="15.75" customHeight="1">
      <c r="A754" s="29" t="s">
        <v>5572</v>
      </c>
      <c r="B754" s="6" t="s">
        <v>613</v>
      </c>
      <c r="C754" s="6">
        <v>0</v>
      </c>
      <c r="D754" s="6">
        <v>2064</v>
      </c>
      <c r="E754" s="6">
        <v>2064</v>
      </c>
      <c r="F754" s="6">
        <v>0</v>
      </c>
      <c r="G754" s="6">
        <v>610</v>
      </c>
      <c r="H754" s="6">
        <v>416</v>
      </c>
      <c r="I754" s="6">
        <v>194</v>
      </c>
      <c r="J754" s="6">
        <v>1433</v>
      </c>
      <c r="K754" s="6">
        <v>33</v>
      </c>
      <c r="L754" s="6">
        <v>85</v>
      </c>
      <c r="M754" s="6">
        <v>161</v>
      </c>
      <c r="N754" s="6">
        <v>140</v>
      </c>
      <c r="O754" s="6">
        <v>873</v>
      </c>
      <c r="P754" s="6">
        <v>141</v>
      </c>
      <c r="Q754" s="6">
        <v>0.68400000000000005</v>
      </c>
      <c r="R754" s="8">
        <f>VLOOKUP(A754,'Tabela IBGE_Município'!A:B,2)</f>
        <v>11853</v>
      </c>
      <c r="S754" s="4">
        <v>-48.485374419999999</v>
      </c>
      <c r="T754" s="4">
        <v>-8.384889351</v>
      </c>
    </row>
    <row r="755" spans="1:20" ht="15.75" customHeight="1">
      <c r="A755" s="29" t="s">
        <v>1346</v>
      </c>
      <c r="B755" s="6" t="s">
        <v>619</v>
      </c>
      <c r="C755" s="6">
        <v>0</v>
      </c>
      <c r="D755" s="6">
        <v>21398</v>
      </c>
      <c r="E755" s="6">
        <v>21340</v>
      </c>
      <c r="F755" s="6">
        <v>58</v>
      </c>
      <c r="G755" s="6">
        <v>5973</v>
      </c>
      <c r="H755" s="6">
        <v>4182</v>
      </c>
      <c r="I755" s="6">
        <v>1791</v>
      </c>
      <c r="J755" s="6">
        <v>13741</v>
      </c>
      <c r="K755" s="6">
        <v>249</v>
      </c>
      <c r="L755" s="6">
        <v>1020</v>
      </c>
      <c r="M755" s="6">
        <v>1399</v>
      </c>
      <c r="N755" s="6">
        <v>1516</v>
      </c>
      <c r="O755" s="6">
        <v>8495</v>
      </c>
      <c r="P755" s="6">
        <v>1062</v>
      </c>
      <c r="Q755" s="6">
        <v>0.61399999999999999</v>
      </c>
      <c r="R755" s="8">
        <f>VLOOKUP(A755,'Tabela IBGE_Município'!A:B,2)</f>
        <v>16748</v>
      </c>
      <c r="S755" s="4">
        <v>-68.747943430000007</v>
      </c>
      <c r="T755" s="4">
        <v>-11.01641102</v>
      </c>
    </row>
    <row r="756" spans="1:20" ht="15.75" customHeight="1">
      <c r="A756" s="29" t="s">
        <v>1347</v>
      </c>
      <c r="B756" s="6" t="s">
        <v>616</v>
      </c>
      <c r="C756" s="6">
        <v>0</v>
      </c>
      <c r="D756" s="6">
        <v>7966</v>
      </c>
      <c r="E756" s="6">
        <v>7966</v>
      </c>
      <c r="F756" s="6">
        <v>0</v>
      </c>
      <c r="G756" s="6">
        <v>2184</v>
      </c>
      <c r="H756" s="6">
        <v>979</v>
      </c>
      <c r="I756" s="6">
        <v>1205</v>
      </c>
      <c r="J756" s="6">
        <v>3460</v>
      </c>
      <c r="K756" s="6">
        <v>56</v>
      </c>
      <c r="L756" s="6">
        <v>183</v>
      </c>
      <c r="M756" s="6">
        <v>266</v>
      </c>
      <c r="N756" s="6">
        <v>319</v>
      </c>
      <c r="O756" s="6">
        <v>2195</v>
      </c>
      <c r="P756" s="6">
        <v>441</v>
      </c>
      <c r="Q756" s="6">
        <v>0.57999999999999996</v>
      </c>
      <c r="R756" s="8">
        <f>VLOOKUP(A756,'Tabela IBGE_Município'!A:B,2)</f>
        <v>2585</v>
      </c>
      <c r="S756" s="4">
        <v>-41.789259639999997</v>
      </c>
      <c r="T756" s="4">
        <v>-4.137829108</v>
      </c>
    </row>
    <row r="757" spans="1:20" ht="15.75" customHeight="1">
      <c r="A757" s="29" t="s">
        <v>1348</v>
      </c>
      <c r="B757" s="6" t="s">
        <v>631</v>
      </c>
      <c r="C757" s="6">
        <v>1</v>
      </c>
      <c r="D757" s="6">
        <v>2570160</v>
      </c>
      <c r="E757" s="6">
        <v>2564370</v>
      </c>
      <c r="F757" s="6">
        <v>5790</v>
      </c>
      <c r="G757" s="6">
        <v>774820</v>
      </c>
      <c r="H757" s="6">
        <v>751558</v>
      </c>
      <c r="I757" s="6">
        <v>23261</v>
      </c>
      <c r="J757" s="6">
        <v>2450634</v>
      </c>
      <c r="K757" s="6">
        <v>35833</v>
      </c>
      <c r="L757" s="6">
        <v>143641</v>
      </c>
      <c r="M757" s="6">
        <v>190078</v>
      </c>
      <c r="N757" s="6">
        <v>207283</v>
      </c>
      <c r="O757" s="6">
        <v>1683918</v>
      </c>
      <c r="P757" s="6">
        <v>189881</v>
      </c>
      <c r="Q757" s="6">
        <v>0.82</v>
      </c>
      <c r="R757" s="8">
        <f>VLOOKUP(A757,'Tabela IBGE_Município'!A:B,2)</f>
        <v>2211</v>
      </c>
      <c r="S757" s="4">
        <v>-47.887905480000001</v>
      </c>
      <c r="T757" s="4">
        <v>-15.794087360000001</v>
      </c>
    </row>
    <row r="758" spans="1:20" ht="15.75" customHeight="1">
      <c r="A758" s="29" t="s">
        <v>5573</v>
      </c>
      <c r="B758" s="6" t="s">
        <v>602</v>
      </c>
      <c r="C758" s="6">
        <v>0</v>
      </c>
      <c r="D758" s="6">
        <v>31213</v>
      </c>
      <c r="E758" s="6">
        <v>31213</v>
      </c>
      <c r="F758" s="6">
        <v>0</v>
      </c>
      <c r="G758" s="6">
        <v>8517</v>
      </c>
      <c r="H758" s="6">
        <v>5730</v>
      </c>
      <c r="I758" s="6">
        <v>2787</v>
      </c>
      <c r="J758" s="6">
        <v>20565</v>
      </c>
      <c r="K758" s="6">
        <v>315</v>
      </c>
      <c r="L758" s="6">
        <v>1240</v>
      </c>
      <c r="M758" s="6">
        <v>1697</v>
      </c>
      <c r="N758" s="6">
        <v>2001</v>
      </c>
      <c r="O758" s="6">
        <v>13006</v>
      </c>
      <c r="P758" s="6">
        <v>2306</v>
      </c>
      <c r="Q758" s="6">
        <v>0.66</v>
      </c>
      <c r="R758" s="8">
        <f>VLOOKUP(A758,'Tabela IBGE_Município'!A:B,2)</f>
        <v>26702</v>
      </c>
      <c r="S758" s="4">
        <v>-44.427533089999997</v>
      </c>
      <c r="T758" s="4">
        <v>-16.20587269</v>
      </c>
    </row>
    <row r="759" spans="1:20" ht="15.75" customHeight="1">
      <c r="A759" s="29" t="s">
        <v>1350</v>
      </c>
      <c r="B759" s="6" t="s">
        <v>618</v>
      </c>
      <c r="C759" s="6">
        <v>0</v>
      </c>
      <c r="D759" s="6">
        <v>15357</v>
      </c>
      <c r="E759" s="6">
        <v>15345</v>
      </c>
      <c r="F759" s="6">
        <v>12</v>
      </c>
      <c r="G759" s="6">
        <v>4137</v>
      </c>
      <c r="H759" s="6">
        <v>2979</v>
      </c>
      <c r="I759" s="6">
        <v>1158</v>
      </c>
      <c r="J759" s="6">
        <v>7130</v>
      </c>
      <c r="K759" s="6">
        <v>122</v>
      </c>
      <c r="L759" s="6">
        <v>462</v>
      </c>
      <c r="M759" s="6">
        <v>626</v>
      </c>
      <c r="N759" s="6">
        <v>699</v>
      </c>
      <c r="O759" s="6">
        <v>4770</v>
      </c>
      <c r="P759" s="6">
        <v>451</v>
      </c>
      <c r="Q759" s="6">
        <v>0.69599999999999995</v>
      </c>
      <c r="R759" s="8">
        <f>VLOOKUP(A759,'Tabela IBGE_Município'!A:B,2)</f>
        <v>8347</v>
      </c>
      <c r="S759" s="4">
        <v>-58.002673629999997</v>
      </c>
      <c r="T759" s="4">
        <v>-12.124938139999999</v>
      </c>
    </row>
    <row r="760" spans="1:20" ht="15.75" customHeight="1">
      <c r="A760" s="29" t="s">
        <v>1352</v>
      </c>
      <c r="B760" s="6" t="s">
        <v>620</v>
      </c>
      <c r="C760" s="6">
        <v>0</v>
      </c>
      <c r="D760" s="6">
        <v>5021</v>
      </c>
      <c r="E760" s="6">
        <v>5018</v>
      </c>
      <c r="F760" s="6">
        <v>3</v>
      </c>
      <c r="G760" s="6">
        <v>1552</v>
      </c>
      <c r="H760" s="6">
        <v>1393</v>
      </c>
      <c r="I760" s="6">
        <v>159</v>
      </c>
      <c r="J760" s="6">
        <v>4389</v>
      </c>
      <c r="K760" s="6">
        <v>55</v>
      </c>
      <c r="L760" s="6">
        <v>231</v>
      </c>
      <c r="M760" s="6">
        <v>267</v>
      </c>
      <c r="N760" s="6">
        <v>330</v>
      </c>
      <c r="O760" s="6">
        <v>2825</v>
      </c>
      <c r="P760" s="6">
        <v>681</v>
      </c>
      <c r="Q760" s="6">
        <v>0.73699999999999999</v>
      </c>
      <c r="R760" s="8">
        <f>VLOOKUP(A760,'Tabela IBGE_Município'!A:B,2)</f>
        <v>32405</v>
      </c>
      <c r="S760" s="4">
        <v>-50.318165610000001</v>
      </c>
      <c r="T760" s="4">
        <v>-21.501021210000001</v>
      </c>
    </row>
    <row r="761" spans="1:20" ht="15.75" customHeight="1">
      <c r="A761" s="29" t="s">
        <v>1353</v>
      </c>
      <c r="B761" s="6" t="s">
        <v>602</v>
      </c>
      <c r="C761" s="6">
        <v>0</v>
      </c>
      <c r="D761" s="6">
        <v>5030</v>
      </c>
      <c r="E761" s="6">
        <v>5027</v>
      </c>
      <c r="F761" s="6">
        <v>3</v>
      </c>
      <c r="G761" s="6">
        <v>1429</v>
      </c>
      <c r="H761" s="6">
        <v>452</v>
      </c>
      <c r="I761" s="6">
        <v>977</v>
      </c>
      <c r="J761" s="6">
        <v>1593</v>
      </c>
      <c r="K761" s="6">
        <v>13</v>
      </c>
      <c r="L761" s="6">
        <v>84</v>
      </c>
      <c r="M761" s="6">
        <v>146</v>
      </c>
      <c r="N761" s="6">
        <v>160</v>
      </c>
      <c r="O761" s="6">
        <v>953</v>
      </c>
      <c r="P761" s="6">
        <v>237</v>
      </c>
      <c r="Q761" s="6">
        <v>0.624</v>
      </c>
      <c r="R761" s="8">
        <f>VLOOKUP(A761,'Tabela IBGE_Município'!A:B,2)</f>
        <v>20140</v>
      </c>
      <c r="S761" s="4">
        <v>-42.715352639999999</v>
      </c>
      <c r="T761" s="4">
        <v>-19.05359662</v>
      </c>
    </row>
    <row r="762" spans="1:20" ht="15.75" customHeight="1">
      <c r="A762" s="29" t="s">
        <v>1354</v>
      </c>
      <c r="B762" s="6" t="s">
        <v>600</v>
      </c>
      <c r="C762" s="6">
        <v>0</v>
      </c>
      <c r="D762" s="6">
        <v>3232</v>
      </c>
      <c r="E762" s="6">
        <v>3223</v>
      </c>
      <c r="F762" s="6">
        <v>9</v>
      </c>
      <c r="G762" s="6">
        <v>1088</v>
      </c>
      <c r="H762" s="6">
        <v>730</v>
      </c>
      <c r="I762" s="6">
        <v>358</v>
      </c>
      <c r="J762" s="6">
        <v>2010</v>
      </c>
      <c r="K762" s="6">
        <v>23</v>
      </c>
      <c r="L762" s="6">
        <v>91</v>
      </c>
      <c r="M762" s="6">
        <v>132</v>
      </c>
      <c r="N762" s="6">
        <v>202</v>
      </c>
      <c r="O762" s="6">
        <v>1336</v>
      </c>
      <c r="P762" s="6">
        <v>226</v>
      </c>
      <c r="Q762" s="6">
        <v>0.70099999999999996</v>
      </c>
      <c r="R762" s="8">
        <f>VLOOKUP(A762,'Tabela IBGE_Município'!A:B,2)</f>
        <v>5741</v>
      </c>
      <c r="S762" s="4">
        <v>-49.388667269999999</v>
      </c>
      <c r="T762" s="4">
        <v>-16.425714939999999</v>
      </c>
    </row>
    <row r="763" spans="1:20" ht="15.75" customHeight="1">
      <c r="A763" s="29" t="s">
        <v>5574</v>
      </c>
      <c r="B763" s="6" t="s">
        <v>602</v>
      </c>
      <c r="C763" s="6">
        <v>0</v>
      </c>
      <c r="D763" s="6">
        <v>14661</v>
      </c>
      <c r="E763" s="6">
        <v>14661</v>
      </c>
      <c r="F763" s="6">
        <v>0</v>
      </c>
      <c r="G763" s="6">
        <v>4683</v>
      </c>
      <c r="H763" s="6">
        <v>2621</v>
      </c>
      <c r="I763" s="6">
        <v>2062</v>
      </c>
      <c r="J763" s="6">
        <v>7777</v>
      </c>
      <c r="K763" s="6">
        <v>89</v>
      </c>
      <c r="L763" s="6">
        <v>349</v>
      </c>
      <c r="M763" s="6">
        <v>500</v>
      </c>
      <c r="N763" s="6">
        <v>651</v>
      </c>
      <c r="O763" s="6">
        <v>4925</v>
      </c>
      <c r="P763" s="6">
        <v>1263</v>
      </c>
      <c r="Q763" s="6">
        <v>0.69</v>
      </c>
      <c r="R763" s="8">
        <f>VLOOKUP(A763,'Tabela IBGE_Município'!A:B,2)</f>
        <v>5741</v>
      </c>
      <c r="S763" s="4">
        <v>-45.615325820000002</v>
      </c>
      <c r="T763" s="4">
        <v>-22.47311024</v>
      </c>
    </row>
    <row r="764" spans="1:20" ht="15.75" customHeight="1">
      <c r="A764" s="29" t="s">
        <v>1355</v>
      </c>
      <c r="B764" s="6" t="s">
        <v>612</v>
      </c>
      <c r="C764" s="6">
        <v>0</v>
      </c>
      <c r="D764" s="6">
        <v>8844</v>
      </c>
      <c r="E764" s="6">
        <v>8844</v>
      </c>
      <c r="F764" s="6">
        <v>0</v>
      </c>
      <c r="G764" s="6">
        <v>2439</v>
      </c>
      <c r="H764" s="6">
        <v>1014</v>
      </c>
      <c r="I764" s="6">
        <v>1425</v>
      </c>
      <c r="J764" s="6">
        <v>3561</v>
      </c>
      <c r="K764" s="6">
        <v>68</v>
      </c>
      <c r="L764" s="6">
        <v>262</v>
      </c>
      <c r="M764" s="6">
        <v>295</v>
      </c>
      <c r="N764" s="6">
        <v>406</v>
      </c>
      <c r="O764" s="6">
        <v>2124</v>
      </c>
      <c r="P764" s="6">
        <v>406</v>
      </c>
      <c r="Q764" s="6">
        <v>0.54700000000000004</v>
      </c>
      <c r="R764" s="8">
        <f>VLOOKUP(A764,'Tabela IBGE_Município'!A:B,2)</f>
        <v>4769</v>
      </c>
      <c r="S764" s="4">
        <v>-36.564696660000003</v>
      </c>
      <c r="T764" s="4">
        <v>-9.0272491509999995</v>
      </c>
    </row>
    <row r="765" spans="1:20" ht="15.75" customHeight="1">
      <c r="A765" s="29" t="s">
        <v>1356</v>
      </c>
      <c r="B765" s="6" t="s">
        <v>621</v>
      </c>
      <c r="C765" s="6">
        <v>0</v>
      </c>
      <c r="D765" s="6">
        <v>11915</v>
      </c>
      <c r="E765" s="6">
        <v>11915</v>
      </c>
      <c r="F765" s="6">
        <v>0</v>
      </c>
      <c r="G765" s="6">
        <v>3503</v>
      </c>
      <c r="H765" s="6">
        <v>1058</v>
      </c>
      <c r="I765" s="6">
        <v>2445</v>
      </c>
      <c r="J765" s="6">
        <v>3394</v>
      </c>
      <c r="K765" s="6">
        <v>50</v>
      </c>
      <c r="L765" s="6">
        <v>202</v>
      </c>
      <c r="M765" s="6">
        <v>285</v>
      </c>
      <c r="N765" s="6">
        <v>319</v>
      </c>
      <c r="O765" s="6">
        <v>2246</v>
      </c>
      <c r="P765" s="6">
        <v>292</v>
      </c>
      <c r="Q765" s="6">
        <v>0.66</v>
      </c>
      <c r="R765" s="8">
        <f>VLOOKUP(A765,'Tabela IBGE_Município'!A:B,2)</f>
        <v>3746</v>
      </c>
      <c r="S765" s="4">
        <v>-41.289676530000001</v>
      </c>
      <c r="T765" s="4">
        <v>-20.157034190000001</v>
      </c>
    </row>
    <row r="766" spans="1:20" ht="15.75" customHeight="1">
      <c r="A766" s="29" t="s">
        <v>1357</v>
      </c>
      <c r="B766" s="6" t="s">
        <v>615</v>
      </c>
      <c r="C766" s="6">
        <v>0</v>
      </c>
      <c r="D766" s="6">
        <v>11577</v>
      </c>
      <c r="E766" s="6">
        <v>11577</v>
      </c>
      <c r="F766" s="6">
        <v>0</v>
      </c>
      <c r="G766" s="6">
        <v>3291</v>
      </c>
      <c r="H766" s="6">
        <v>2571</v>
      </c>
      <c r="I766" s="6">
        <v>720</v>
      </c>
      <c r="J766" s="6">
        <v>9152</v>
      </c>
      <c r="K766" s="6">
        <v>146</v>
      </c>
      <c r="L766" s="6">
        <v>614</v>
      </c>
      <c r="M766" s="6">
        <v>918</v>
      </c>
      <c r="N766" s="6">
        <v>957</v>
      </c>
      <c r="O766" s="6">
        <v>5467</v>
      </c>
      <c r="P766" s="6">
        <v>1050</v>
      </c>
      <c r="Q766" s="6">
        <v>0.59</v>
      </c>
      <c r="R766" s="8">
        <f>VLOOKUP(A766,'Tabela IBGE_Município'!A:B,2)</f>
        <v>8987</v>
      </c>
      <c r="S766" s="4">
        <v>-35.357354049999998</v>
      </c>
      <c r="T766" s="4">
        <v>-6.1925790589999998</v>
      </c>
    </row>
    <row r="767" spans="1:20" ht="15.75" customHeight="1">
      <c r="A767" s="29" t="s">
        <v>1357</v>
      </c>
      <c r="B767" s="6" t="s">
        <v>612</v>
      </c>
      <c r="C767" s="6">
        <v>0</v>
      </c>
      <c r="D767" s="6">
        <v>7307</v>
      </c>
      <c r="E767" s="6">
        <v>7307</v>
      </c>
      <c r="F767" s="6">
        <v>0</v>
      </c>
      <c r="G767" s="6">
        <v>2135</v>
      </c>
      <c r="H767" s="6">
        <v>1063</v>
      </c>
      <c r="I767" s="6">
        <v>1072</v>
      </c>
      <c r="J767" s="6">
        <v>3381</v>
      </c>
      <c r="K767" s="6">
        <v>43</v>
      </c>
      <c r="L767" s="6">
        <v>219</v>
      </c>
      <c r="M767" s="6">
        <v>292</v>
      </c>
      <c r="N767" s="6">
        <v>287</v>
      </c>
      <c r="O767" s="6">
        <v>2086</v>
      </c>
      <c r="P767" s="6">
        <v>454</v>
      </c>
      <c r="Q767" s="6">
        <v>0.57399999999999995</v>
      </c>
      <c r="R767" s="8">
        <f>VLOOKUP(A767,'Tabela IBGE_Município'!A:B,2)</f>
        <v>8987</v>
      </c>
      <c r="S767" s="4">
        <v>-37.287334549999997</v>
      </c>
      <c r="T767" s="4">
        <v>-7.345671276</v>
      </c>
    </row>
    <row r="768" spans="1:20" ht="15.75" customHeight="1">
      <c r="A768" s="29" t="s">
        <v>5575</v>
      </c>
      <c r="B768" s="6" t="s">
        <v>613</v>
      </c>
      <c r="C768" s="6">
        <v>0</v>
      </c>
      <c r="D768" s="6">
        <v>5185</v>
      </c>
      <c r="E768" s="6">
        <v>5182</v>
      </c>
      <c r="F768" s="6">
        <v>3</v>
      </c>
      <c r="G768" s="6">
        <v>1522</v>
      </c>
      <c r="H768" s="6">
        <v>1230</v>
      </c>
      <c r="I768" s="6">
        <v>292</v>
      </c>
      <c r="J768" s="6">
        <v>4189</v>
      </c>
      <c r="K768" s="6">
        <v>66</v>
      </c>
      <c r="L768" s="6">
        <v>297</v>
      </c>
      <c r="M768" s="6">
        <v>423</v>
      </c>
      <c r="N768" s="6">
        <v>442</v>
      </c>
      <c r="O768" s="6">
        <v>2488</v>
      </c>
      <c r="P768" s="6">
        <v>473</v>
      </c>
      <c r="Q768" s="6">
        <v>0.69</v>
      </c>
      <c r="R768" s="8">
        <f>VLOOKUP(A768,'Tabela IBGE_Município'!A:B,2)</f>
        <v>12427</v>
      </c>
      <c r="S768" s="4">
        <v>-48.558660230000001</v>
      </c>
      <c r="T768" s="4">
        <v>-11.010805059999999</v>
      </c>
    </row>
    <row r="769" spans="1:20" ht="15.75" customHeight="1">
      <c r="A769" s="29" t="s">
        <v>1359</v>
      </c>
      <c r="B769" s="6" t="s">
        <v>614</v>
      </c>
      <c r="C769" s="6">
        <v>0</v>
      </c>
      <c r="D769" s="6">
        <v>33359</v>
      </c>
      <c r="E769" s="6">
        <v>33359</v>
      </c>
      <c r="F769" s="6">
        <v>0</v>
      </c>
      <c r="G769" s="6">
        <v>7953</v>
      </c>
      <c r="H769" s="6">
        <v>3039</v>
      </c>
      <c r="I769" s="6">
        <v>4914</v>
      </c>
      <c r="J769" s="6">
        <v>13230</v>
      </c>
      <c r="K769" s="6">
        <v>299</v>
      </c>
      <c r="L769" s="6">
        <v>1057</v>
      </c>
      <c r="M769" s="6">
        <v>1325</v>
      </c>
      <c r="N769" s="6">
        <v>1372</v>
      </c>
      <c r="O769" s="6">
        <v>7818</v>
      </c>
      <c r="P769" s="6">
        <v>1359</v>
      </c>
      <c r="Q769" s="6">
        <v>0.56200000000000006</v>
      </c>
      <c r="R769" s="8">
        <f>VLOOKUP(A769,'Tabela IBGE_Município'!A:B,2)</f>
        <v>7488</v>
      </c>
      <c r="S769" s="4">
        <v>-42.750847829999998</v>
      </c>
      <c r="T769" s="4">
        <v>-3.6791779999999998</v>
      </c>
    </row>
    <row r="770" spans="1:20" ht="15.75" customHeight="1">
      <c r="A770" s="29" t="s">
        <v>1360</v>
      </c>
      <c r="B770" s="6" t="s">
        <v>620</v>
      </c>
      <c r="C770" s="6">
        <v>0</v>
      </c>
      <c r="D770" s="6">
        <v>2573</v>
      </c>
      <c r="E770" s="6">
        <v>2565</v>
      </c>
      <c r="F770" s="6">
        <v>8</v>
      </c>
      <c r="G770" s="6">
        <v>822</v>
      </c>
      <c r="H770" s="6">
        <v>686</v>
      </c>
      <c r="I770" s="6">
        <v>136</v>
      </c>
      <c r="J770" s="6">
        <v>2107</v>
      </c>
      <c r="K770" s="6">
        <v>24</v>
      </c>
      <c r="L770" s="6">
        <v>106</v>
      </c>
      <c r="M770" s="6">
        <v>168</v>
      </c>
      <c r="N770" s="6">
        <v>187</v>
      </c>
      <c r="O770" s="6">
        <v>1376</v>
      </c>
      <c r="P770" s="6">
        <v>246</v>
      </c>
      <c r="Q770" s="6">
        <v>0.71</v>
      </c>
      <c r="R770" s="8">
        <f>VLOOKUP(A770,'Tabela IBGE_Município'!A:B,2)</f>
        <v>12787</v>
      </c>
      <c r="S770" s="4">
        <v>-50.187258509999999</v>
      </c>
      <c r="T770" s="4">
        <v>-21.166128499999999</v>
      </c>
    </row>
    <row r="771" spans="1:20" ht="15.75" customHeight="1">
      <c r="A771" s="29" t="s">
        <v>5576</v>
      </c>
      <c r="B771" s="6" t="s">
        <v>612</v>
      </c>
      <c r="C771" s="6">
        <v>0</v>
      </c>
      <c r="D771" s="6">
        <v>45180</v>
      </c>
      <c r="E771" s="6">
        <v>45180</v>
      </c>
      <c r="F771" s="6">
        <v>0</v>
      </c>
      <c r="G771" s="6">
        <v>13290</v>
      </c>
      <c r="H771" s="6">
        <v>10363</v>
      </c>
      <c r="I771" s="6">
        <v>2927</v>
      </c>
      <c r="J771" s="6">
        <v>34221</v>
      </c>
      <c r="K771" s="6">
        <v>594</v>
      </c>
      <c r="L771" s="6">
        <v>2518</v>
      </c>
      <c r="M771" s="6">
        <v>3296</v>
      </c>
      <c r="N771" s="6">
        <v>3686</v>
      </c>
      <c r="O771" s="6">
        <v>20919</v>
      </c>
      <c r="P771" s="6">
        <v>3208</v>
      </c>
      <c r="Q771" s="6">
        <v>0.56200000000000006</v>
      </c>
      <c r="R771" s="8">
        <f>VLOOKUP(A771,'Tabela IBGE_Município'!A:B,2)</f>
        <v>5519</v>
      </c>
      <c r="S771" s="4">
        <v>-36.370391439999999</v>
      </c>
      <c r="T771" s="4">
        <v>-8.1489565000000006</v>
      </c>
    </row>
    <row r="772" spans="1:20" ht="15.75" customHeight="1">
      <c r="A772" s="29" t="s">
        <v>5577</v>
      </c>
      <c r="B772" s="6" t="s">
        <v>614</v>
      </c>
      <c r="C772" s="6">
        <v>0</v>
      </c>
      <c r="D772" s="6">
        <v>5577</v>
      </c>
      <c r="E772" s="6">
        <v>5577</v>
      </c>
      <c r="F772" s="6">
        <v>0</v>
      </c>
      <c r="G772" s="6">
        <v>1280</v>
      </c>
      <c r="H772" s="6">
        <v>681</v>
      </c>
      <c r="I772" s="6">
        <v>599</v>
      </c>
      <c r="J772" s="6">
        <v>2843</v>
      </c>
      <c r="K772" s="6">
        <v>43</v>
      </c>
      <c r="L772" s="6">
        <v>210</v>
      </c>
      <c r="M772" s="6">
        <v>351</v>
      </c>
      <c r="N772" s="6">
        <v>394</v>
      </c>
      <c r="O772" s="6">
        <v>1629</v>
      </c>
      <c r="P772" s="6">
        <v>216</v>
      </c>
      <c r="Q772" s="6">
        <v>0.51900000000000002</v>
      </c>
      <c r="R772" s="8">
        <f>VLOOKUP(A772,'Tabela IBGE_Município'!A:B,2)</f>
        <v>36651</v>
      </c>
      <c r="S772" s="4">
        <v>-45.582095270000003</v>
      </c>
      <c r="T772" s="4">
        <v>-4.3306298969999997</v>
      </c>
    </row>
    <row r="773" spans="1:20" ht="15.75" customHeight="1">
      <c r="A773" s="29" t="s">
        <v>5578</v>
      </c>
      <c r="B773" s="6" t="s">
        <v>622</v>
      </c>
      <c r="C773" s="6">
        <v>0</v>
      </c>
      <c r="D773" s="6">
        <v>13123</v>
      </c>
      <c r="E773" s="6">
        <v>13123</v>
      </c>
      <c r="F773" s="6">
        <v>0</v>
      </c>
      <c r="G773" s="6">
        <v>3632</v>
      </c>
      <c r="H773" s="6">
        <v>2789</v>
      </c>
      <c r="I773" s="6">
        <v>843</v>
      </c>
      <c r="J773" s="6">
        <v>9891</v>
      </c>
      <c r="K773" s="6">
        <v>154</v>
      </c>
      <c r="L773" s="6">
        <v>655</v>
      </c>
      <c r="M773" s="6">
        <v>795</v>
      </c>
      <c r="N773" s="6">
        <v>905</v>
      </c>
      <c r="O773" s="6">
        <v>6233</v>
      </c>
      <c r="P773" s="6">
        <v>1149</v>
      </c>
      <c r="Q773" s="6">
        <v>0.59699999999999998</v>
      </c>
      <c r="R773" s="8">
        <f>VLOOKUP(A773,'Tabela IBGE_Município'!A:B,2)</f>
        <v>2889</v>
      </c>
      <c r="S773" s="4">
        <v>-37.500162639999999</v>
      </c>
      <c r="T773" s="4">
        <v>-6.3477076070000003</v>
      </c>
    </row>
    <row r="774" spans="1:20" ht="15.75" customHeight="1">
      <c r="A774" s="29" t="s">
        <v>5579</v>
      </c>
      <c r="B774" s="6" t="s">
        <v>616</v>
      </c>
      <c r="C774" s="6">
        <v>0</v>
      </c>
      <c r="D774" s="6">
        <v>3850</v>
      </c>
      <c r="E774" s="6">
        <v>3850</v>
      </c>
      <c r="F774" s="6">
        <v>0</v>
      </c>
      <c r="G774" s="6">
        <v>1153</v>
      </c>
      <c r="H774" s="6">
        <v>462</v>
      </c>
      <c r="I774" s="6">
        <v>691</v>
      </c>
      <c r="J774" s="6">
        <v>1426</v>
      </c>
      <c r="K774" s="6">
        <v>29</v>
      </c>
      <c r="L774" s="6">
        <v>95</v>
      </c>
      <c r="M774" s="6">
        <v>123</v>
      </c>
      <c r="N774" s="6">
        <v>152</v>
      </c>
      <c r="O774" s="6">
        <v>827</v>
      </c>
      <c r="P774" s="6">
        <v>200</v>
      </c>
      <c r="Q774" s="6">
        <v>0.51500000000000001</v>
      </c>
      <c r="R774" s="8">
        <f>VLOOKUP(A774,'Tabela IBGE_Município'!A:B,2)</f>
        <v>51225</v>
      </c>
      <c r="S774" s="4">
        <v>-42.830301810000002</v>
      </c>
      <c r="T774" s="4">
        <v>-8.2070647660000002</v>
      </c>
    </row>
    <row r="775" spans="1:20" ht="15.75" customHeight="1">
      <c r="A775" s="29" t="s">
        <v>1365</v>
      </c>
      <c r="B775" s="6" t="s">
        <v>622</v>
      </c>
      <c r="C775" s="6">
        <v>0</v>
      </c>
      <c r="D775" s="6">
        <v>6198</v>
      </c>
      <c r="E775" s="6">
        <v>6198</v>
      </c>
      <c r="F775" s="6">
        <v>0</v>
      </c>
      <c r="G775" s="6">
        <v>1830</v>
      </c>
      <c r="H775" s="6">
        <v>1402</v>
      </c>
      <c r="I775" s="6">
        <v>428</v>
      </c>
      <c r="J775" s="6">
        <v>4631</v>
      </c>
      <c r="K775" s="6">
        <v>55</v>
      </c>
      <c r="L775" s="6">
        <v>280</v>
      </c>
      <c r="M775" s="6">
        <v>388</v>
      </c>
      <c r="N775" s="6">
        <v>415</v>
      </c>
      <c r="O775" s="6">
        <v>2824</v>
      </c>
      <c r="P775" s="6">
        <v>669</v>
      </c>
      <c r="Q775" s="6">
        <v>0.61899999999999999</v>
      </c>
      <c r="R775" s="8">
        <f>VLOOKUP(A775,'Tabela IBGE_Município'!A:B,2)</f>
        <v>9014</v>
      </c>
      <c r="S775" s="4">
        <v>-37.823710179999999</v>
      </c>
      <c r="T775" s="4">
        <v>-6.3761833079999999</v>
      </c>
    </row>
    <row r="776" spans="1:20" ht="15.75" customHeight="1">
      <c r="A776" s="29" t="s">
        <v>1366</v>
      </c>
      <c r="B776" s="6" t="s">
        <v>629</v>
      </c>
      <c r="C776" s="6">
        <v>0</v>
      </c>
      <c r="D776" s="6">
        <v>7742</v>
      </c>
      <c r="E776" s="6">
        <v>7742</v>
      </c>
      <c r="F776" s="6">
        <v>0</v>
      </c>
      <c r="G776" s="6">
        <v>2041</v>
      </c>
      <c r="H776" s="6">
        <v>1036</v>
      </c>
      <c r="I776" s="6">
        <v>1005</v>
      </c>
      <c r="J776" s="6">
        <v>3981</v>
      </c>
      <c r="K776" s="6">
        <v>69</v>
      </c>
      <c r="L776" s="6">
        <v>337</v>
      </c>
      <c r="M776" s="6">
        <v>404</v>
      </c>
      <c r="N776" s="6">
        <v>509</v>
      </c>
      <c r="O776" s="6">
        <v>2330</v>
      </c>
      <c r="P776" s="6">
        <v>332</v>
      </c>
      <c r="Q776" s="6">
        <v>0.54</v>
      </c>
      <c r="R776" s="8">
        <f>VLOOKUP(A776,'Tabela IBGE_Município'!A:B,2)</f>
        <v>14206</v>
      </c>
      <c r="S776" s="4">
        <v>-36.47182024</v>
      </c>
      <c r="T776" s="4">
        <v>-10.41894331</v>
      </c>
    </row>
    <row r="777" spans="1:20" ht="15.75" customHeight="1">
      <c r="A777" s="29" t="s">
        <v>5580</v>
      </c>
      <c r="B777" s="6" t="s">
        <v>604</v>
      </c>
      <c r="C777" s="6">
        <v>0</v>
      </c>
      <c r="D777" s="6">
        <v>7317</v>
      </c>
      <c r="E777" s="6">
        <v>7317</v>
      </c>
      <c r="F777" s="6">
        <v>0</v>
      </c>
      <c r="G777" s="6">
        <v>1911</v>
      </c>
      <c r="H777" s="6">
        <v>1131</v>
      </c>
      <c r="I777" s="6">
        <v>780</v>
      </c>
      <c r="J777" s="6">
        <v>4306</v>
      </c>
      <c r="K777" s="6">
        <v>100</v>
      </c>
      <c r="L777" s="6">
        <v>375</v>
      </c>
      <c r="M777" s="6">
        <v>480</v>
      </c>
      <c r="N777" s="6">
        <v>468</v>
      </c>
      <c r="O777" s="6">
        <v>2559</v>
      </c>
      <c r="P777" s="6">
        <v>324</v>
      </c>
      <c r="Q777" s="6">
        <v>0.59099999999999997</v>
      </c>
      <c r="R777" s="8">
        <f>VLOOKUP(A777,'Tabela IBGE_Município'!A:B,2)</f>
        <v>3848</v>
      </c>
      <c r="S777" s="4">
        <v>-48.40576042</v>
      </c>
      <c r="T777" s="4">
        <v>-5.7072961539999998</v>
      </c>
    </row>
    <row r="778" spans="1:20" ht="15.75" customHeight="1">
      <c r="A778" s="29" t="s">
        <v>1368</v>
      </c>
      <c r="B778" s="6" t="s">
        <v>606</v>
      </c>
      <c r="C778" s="6">
        <v>0</v>
      </c>
      <c r="D778" s="6">
        <v>45193</v>
      </c>
      <c r="E778" s="6">
        <v>45180</v>
      </c>
      <c r="F778" s="6">
        <v>13</v>
      </c>
      <c r="G778" s="6">
        <v>12129</v>
      </c>
      <c r="H778" s="6">
        <v>7891</v>
      </c>
      <c r="I778" s="6">
        <v>4238</v>
      </c>
      <c r="J778" s="6">
        <v>28028</v>
      </c>
      <c r="K778" s="6">
        <v>432</v>
      </c>
      <c r="L778" s="6">
        <v>1745</v>
      </c>
      <c r="M778" s="6">
        <v>2232</v>
      </c>
      <c r="N778" s="6">
        <v>2696</v>
      </c>
      <c r="O778" s="6">
        <v>17798</v>
      </c>
      <c r="P778" s="6">
        <v>3125</v>
      </c>
      <c r="Q778" s="6">
        <v>0.64700000000000002</v>
      </c>
      <c r="R778" s="8">
        <f>VLOOKUP(A778,'Tabela IBGE_Município'!A:B,2)</f>
        <v>6464</v>
      </c>
      <c r="S778" s="4">
        <v>-38.985513869999998</v>
      </c>
      <c r="T778" s="4">
        <v>-7.4916380089999999</v>
      </c>
    </row>
    <row r="779" spans="1:20" ht="15.75" customHeight="1">
      <c r="A779" s="29" t="s">
        <v>1369</v>
      </c>
      <c r="B779" s="6" t="s">
        <v>608</v>
      </c>
      <c r="C779" s="6">
        <v>0</v>
      </c>
      <c r="D779" s="6">
        <v>14282</v>
      </c>
      <c r="E779" s="6">
        <v>14282</v>
      </c>
      <c r="F779" s="6">
        <v>0</v>
      </c>
      <c r="G779" s="6">
        <v>3956</v>
      </c>
      <c r="H779" s="6">
        <v>1453</v>
      </c>
      <c r="I779" s="6">
        <v>2503</v>
      </c>
      <c r="J779" s="6">
        <v>4918</v>
      </c>
      <c r="K779" s="6">
        <v>77</v>
      </c>
      <c r="L779" s="6">
        <v>289</v>
      </c>
      <c r="M779" s="6">
        <v>419</v>
      </c>
      <c r="N779" s="6">
        <v>413</v>
      </c>
      <c r="O779" s="6">
        <v>3117</v>
      </c>
      <c r="P779" s="6">
        <v>603</v>
      </c>
      <c r="Q779" s="6">
        <v>0.59699999999999998</v>
      </c>
      <c r="R779" s="8">
        <f>VLOOKUP(A779,'Tabela IBGE_Município'!A:B,2)</f>
        <v>8353</v>
      </c>
      <c r="S779" s="4">
        <v>-39.793491590000002</v>
      </c>
      <c r="T779" s="4">
        <v>-13.10553648</v>
      </c>
    </row>
    <row r="780" spans="1:20" ht="15.75" customHeight="1">
      <c r="A780" s="29" t="s">
        <v>1370</v>
      </c>
      <c r="B780" s="6" t="s">
        <v>608</v>
      </c>
      <c r="C780" s="6">
        <v>0</v>
      </c>
      <c r="D780" s="6">
        <v>11077</v>
      </c>
      <c r="E780" s="6">
        <v>11077</v>
      </c>
      <c r="F780" s="6">
        <v>0</v>
      </c>
      <c r="G780" s="6">
        <v>3140</v>
      </c>
      <c r="H780" s="6">
        <v>616</v>
      </c>
      <c r="I780" s="6">
        <v>2524</v>
      </c>
      <c r="J780" s="6">
        <v>1964</v>
      </c>
      <c r="K780" s="6">
        <v>22</v>
      </c>
      <c r="L780" s="6">
        <v>140</v>
      </c>
      <c r="M780" s="6">
        <v>179</v>
      </c>
      <c r="N780" s="6">
        <v>150</v>
      </c>
      <c r="O780" s="6">
        <v>1193</v>
      </c>
      <c r="P780" s="6">
        <v>280</v>
      </c>
      <c r="Q780" s="6">
        <v>0.59</v>
      </c>
      <c r="R780" s="8">
        <f>VLOOKUP(A780,'Tabela IBGE_Município'!A:B,2)</f>
        <v>7368</v>
      </c>
      <c r="S780" s="4">
        <v>-43.965664590000003</v>
      </c>
      <c r="T780" s="4">
        <v>-12.48669334</v>
      </c>
    </row>
    <row r="781" spans="1:20" ht="15.75" customHeight="1">
      <c r="A781" s="29" t="s">
        <v>1371</v>
      </c>
      <c r="B781" s="6" t="s">
        <v>604</v>
      </c>
      <c r="C781" s="6">
        <v>0</v>
      </c>
      <c r="D781" s="6">
        <v>52493</v>
      </c>
      <c r="E781" s="6">
        <v>52493</v>
      </c>
      <c r="F781" s="6">
        <v>0</v>
      </c>
      <c r="G781" s="6">
        <v>12271</v>
      </c>
      <c r="H781" s="6">
        <v>7052</v>
      </c>
      <c r="I781" s="6">
        <v>5219</v>
      </c>
      <c r="J781" s="6">
        <v>29257</v>
      </c>
      <c r="K781" s="6">
        <v>682</v>
      </c>
      <c r="L781" s="6">
        <v>2739</v>
      </c>
      <c r="M781" s="6">
        <v>3442</v>
      </c>
      <c r="N781" s="6">
        <v>3675</v>
      </c>
      <c r="O781" s="6">
        <v>17156</v>
      </c>
      <c r="P781" s="6">
        <v>1563</v>
      </c>
      <c r="Q781" s="6">
        <v>0.56799999999999995</v>
      </c>
      <c r="R781" s="8">
        <f>VLOOKUP(A781,'Tabela IBGE_Município'!A:B,2)</f>
        <v>49842</v>
      </c>
      <c r="S781" s="4">
        <v>-49.56987968</v>
      </c>
      <c r="T781" s="4">
        <v>-3.7781354130000002</v>
      </c>
    </row>
    <row r="782" spans="1:20" ht="15.75" customHeight="1">
      <c r="A782" s="29" t="s">
        <v>1372</v>
      </c>
      <c r="B782" s="6" t="s">
        <v>604</v>
      </c>
      <c r="C782" s="6">
        <v>0</v>
      </c>
      <c r="D782" s="6">
        <v>92860</v>
      </c>
      <c r="E782" s="6">
        <v>92850</v>
      </c>
      <c r="F782" s="6">
        <v>10</v>
      </c>
      <c r="G782" s="6">
        <v>17576</v>
      </c>
      <c r="H782" s="6">
        <v>9728</v>
      </c>
      <c r="I782" s="6">
        <v>7848</v>
      </c>
      <c r="J782" s="6">
        <v>46429</v>
      </c>
      <c r="K782" s="6">
        <v>912</v>
      </c>
      <c r="L782" s="6">
        <v>3988</v>
      </c>
      <c r="M782" s="6">
        <v>5627</v>
      </c>
      <c r="N782" s="6">
        <v>6410</v>
      </c>
      <c r="O782" s="6">
        <v>26686</v>
      </c>
      <c r="P782" s="6">
        <v>2806</v>
      </c>
      <c r="Q782" s="6">
        <v>0.503</v>
      </c>
      <c r="R782" s="8">
        <f>VLOOKUP(A782,'Tabela IBGE_Município'!A:B,2)</f>
        <v>14222</v>
      </c>
      <c r="S782" s="4">
        <v>-50.480894799999902</v>
      </c>
      <c r="T782" s="4">
        <v>-1.6907365000000001</v>
      </c>
    </row>
    <row r="783" spans="1:20" ht="15.75" customHeight="1">
      <c r="A783" s="29" t="s">
        <v>1373</v>
      </c>
      <c r="B783" s="6" t="s">
        <v>600</v>
      </c>
      <c r="C783" s="6">
        <v>0</v>
      </c>
      <c r="D783" s="6">
        <v>5509</v>
      </c>
      <c r="E783" s="6">
        <v>5509</v>
      </c>
      <c r="F783" s="6">
        <v>0</v>
      </c>
      <c r="G783" s="6">
        <v>1850</v>
      </c>
      <c r="H783" s="6">
        <v>1526</v>
      </c>
      <c r="I783" s="6">
        <v>324</v>
      </c>
      <c r="J783" s="6">
        <v>4517</v>
      </c>
      <c r="K783" s="6">
        <v>67</v>
      </c>
      <c r="L783" s="6">
        <v>213</v>
      </c>
      <c r="M783" s="6">
        <v>358</v>
      </c>
      <c r="N783" s="6">
        <v>432</v>
      </c>
      <c r="O783" s="6">
        <v>2886</v>
      </c>
      <c r="P783" s="6">
        <v>561</v>
      </c>
      <c r="Q783" s="6">
        <v>0.67200000000000004</v>
      </c>
      <c r="R783" s="8">
        <f>VLOOKUP(A783,'Tabela IBGE_Município'!A:B,2)</f>
        <v>10618</v>
      </c>
      <c r="S783" s="4">
        <v>-51.167285100000001</v>
      </c>
      <c r="T783" s="4">
        <v>-15.238586290000001</v>
      </c>
    </row>
    <row r="784" spans="1:20" ht="15.75" customHeight="1">
      <c r="A784" s="29" t="s">
        <v>1374</v>
      </c>
      <c r="B784" s="6" t="s">
        <v>617</v>
      </c>
      <c r="C784" s="6">
        <v>0</v>
      </c>
      <c r="D784" s="6">
        <v>4675</v>
      </c>
      <c r="E784" s="6">
        <v>4675</v>
      </c>
      <c r="F784" s="6">
        <v>0</v>
      </c>
      <c r="G784" s="6">
        <v>1672</v>
      </c>
      <c r="H784" s="6">
        <v>839</v>
      </c>
      <c r="I784" s="6">
        <v>833</v>
      </c>
      <c r="J784" s="6">
        <v>2266</v>
      </c>
      <c r="K784" s="6">
        <v>17</v>
      </c>
      <c r="L784" s="6">
        <v>93</v>
      </c>
      <c r="M784" s="6">
        <v>141</v>
      </c>
      <c r="N784" s="6">
        <v>151</v>
      </c>
      <c r="O784" s="6">
        <v>1503</v>
      </c>
      <c r="P784" s="6">
        <v>361</v>
      </c>
      <c r="Q784" s="6">
        <v>0.7</v>
      </c>
      <c r="R784" s="8">
        <f>VLOOKUP(A784,'Tabela IBGE_Município'!A:B,2)</f>
        <v>67332</v>
      </c>
      <c r="S784" s="4">
        <v>-51.588915970000002</v>
      </c>
      <c r="T784" s="4">
        <v>-29.555527959999999</v>
      </c>
    </row>
    <row r="785" spans="1:20" ht="15.75" customHeight="1">
      <c r="A785" s="29" t="s">
        <v>1375</v>
      </c>
      <c r="B785" s="6" t="s">
        <v>620</v>
      </c>
      <c r="C785" s="6">
        <v>0</v>
      </c>
      <c r="D785" s="6">
        <v>21107</v>
      </c>
      <c r="E785" s="6">
        <v>21107</v>
      </c>
      <c r="F785" s="6">
        <v>0</v>
      </c>
      <c r="G785" s="6">
        <v>6391</v>
      </c>
      <c r="H785" s="6">
        <v>6247</v>
      </c>
      <c r="I785" s="6">
        <v>144</v>
      </c>
      <c r="J785" s="6">
        <v>20548</v>
      </c>
      <c r="K785" s="6">
        <v>234</v>
      </c>
      <c r="L785" s="6">
        <v>1022</v>
      </c>
      <c r="M785" s="6">
        <v>1484</v>
      </c>
      <c r="N785" s="6">
        <v>1768</v>
      </c>
      <c r="O785" s="6">
        <v>13471</v>
      </c>
      <c r="P785" s="6">
        <v>2569</v>
      </c>
      <c r="Q785" s="6">
        <v>0.755</v>
      </c>
      <c r="R785" s="8">
        <f>VLOOKUP(A785,'Tabela IBGE_Município'!A:B,2)</f>
        <v>103497</v>
      </c>
      <c r="S785" s="4">
        <v>-47.65639796</v>
      </c>
      <c r="T785" s="4">
        <v>-20.99014038</v>
      </c>
    </row>
    <row r="786" spans="1:20" ht="15.75" customHeight="1">
      <c r="A786" s="29" t="s">
        <v>1376</v>
      </c>
      <c r="B786" s="6" t="s">
        <v>620</v>
      </c>
      <c r="C786" s="6">
        <v>0</v>
      </c>
      <c r="D786" s="6">
        <v>21580</v>
      </c>
      <c r="E786" s="6">
        <v>21569</v>
      </c>
      <c r="F786" s="6">
        <v>11</v>
      </c>
      <c r="G786" s="6">
        <v>6743</v>
      </c>
      <c r="H786" s="6">
        <v>5922</v>
      </c>
      <c r="I786" s="6">
        <v>821</v>
      </c>
      <c r="J786" s="6">
        <v>19445</v>
      </c>
      <c r="K786" s="6">
        <v>281</v>
      </c>
      <c r="L786" s="6">
        <v>1001</v>
      </c>
      <c r="M786" s="6">
        <v>1346</v>
      </c>
      <c r="N786" s="6">
        <v>1602</v>
      </c>
      <c r="O786" s="6">
        <v>12603</v>
      </c>
      <c r="P786" s="6">
        <v>2612</v>
      </c>
      <c r="Q786" s="6">
        <v>0.74</v>
      </c>
      <c r="R786" s="8">
        <f>VLOOKUP(A786,'Tabela IBGE_Município'!A:B,2)</f>
        <v>5797</v>
      </c>
      <c r="S786" s="4">
        <v>-48.126833320000003</v>
      </c>
      <c r="T786" s="4">
        <v>-22.286516989999999</v>
      </c>
    </row>
    <row r="787" spans="1:20" ht="15.75" customHeight="1">
      <c r="A787" s="29" t="s">
        <v>5581</v>
      </c>
      <c r="B787" s="6" t="s">
        <v>608</v>
      </c>
      <c r="C787" s="6">
        <v>0</v>
      </c>
      <c r="D787" s="6">
        <v>10717</v>
      </c>
      <c r="E787" s="6">
        <v>10710</v>
      </c>
      <c r="F787" s="6">
        <v>7</v>
      </c>
      <c r="G787" s="6">
        <v>3203</v>
      </c>
      <c r="H787" s="6">
        <v>1021</v>
      </c>
      <c r="I787" s="6">
        <v>2182</v>
      </c>
      <c r="J787" s="6">
        <v>3108</v>
      </c>
      <c r="K787" s="6">
        <v>42</v>
      </c>
      <c r="L787" s="6">
        <v>163</v>
      </c>
      <c r="M787" s="6">
        <v>267</v>
      </c>
      <c r="N787" s="6">
        <v>234</v>
      </c>
      <c r="O787" s="6">
        <v>1870</v>
      </c>
      <c r="P787" s="6">
        <v>532</v>
      </c>
      <c r="Q787" s="6">
        <v>0.56999999999999995</v>
      </c>
      <c r="R787" s="8">
        <f>VLOOKUP(A787,'Tabela IBGE_Município'!A:B,2)</f>
        <v>5104</v>
      </c>
      <c r="S787" s="4">
        <v>-42.624691290000001</v>
      </c>
      <c r="T787" s="4">
        <v>-12.00263554</v>
      </c>
    </row>
    <row r="788" spans="1:20" ht="15.75" customHeight="1">
      <c r="A788" s="29" t="s">
        <v>1378</v>
      </c>
      <c r="B788" s="6" t="s">
        <v>602</v>
      </c>
      <c r="C788" s="6">
        <v>0</v>
      </c>
      <c r="D788" s="6">
        <v>33973</v>
      </c>
      <c r="E788" s="6">
        <v>33889</v>
      </c>
      <c r="F788" s="6">
        <v>84</v>
      </c>
      <c r="G788" s="6">
        <v>10562</v>
      </c>
      <c r="H788" s="6">
        <v>8880</v>
      </c>
      <c r="I788" s="6">
        <v>1682</v>
      </c>
      <c r="J788" s="6">
        <v>28129</v>
      </c>
      <c r="K788" s="6">
        <v>350</v>
      </c>
      <c r="L788" s="6">
        <v>1448</v>
      </c>
      <c r="M788" s="6">
        <v>1994</v>
      </c>
      <c r="N788" s="6">
        <v>2410</v>
      </c>
      <c r="O788" s="6">
        <v>18810</v>
      </c>
      <c r="P788" s="6">
        <v>3117</v>
      </c>
      <c r="Q788" s="6">
        <v>0.747</v>
      </c>
      <c r="R788" s="8">
        <f>VLOOKUP(A788,'Tabela IBGE_Município'!A:B,2)</f>
        <v>25277</v>
      </c>
      <c r="S788" s="4">
        <v>-44.20018761</v>
      </c>
      <c r="T788" s="4">
        <v>-20.144174410000002</v>
      </c>
    </row>
    <row r="789" spans="1:20" ht="15.75" customHeight="1">
      <c r="A789" s="29" t="s">
        <v>1379</v>
      </c>
      <c r="B789" s="6" t="s">
        <v>608</v>
      </c>
      <c r="C789" s="6">
        <v>0</v>
      </c>
      <c r="D789" s="6">
        <v>64602</v>
      </c>
      <c r="E789" s="6">
        <v>64602</v>
      </c>
      <c r="F789" s="6">
        <v>0</v>
      </c>
      <c r="G789" s="6">
        <v>18522</v>
      </c>
      <c r="H789" s="6">
        <v>13110</v>
      </c>
      <c r="I789" s="6">
        <v>5412</v>
      </c>
      <c r="J789" s="6">
        <v>45050</v>
      </c>
      <c r="K789" s="6">
        <v>610</v>
      </c>
      <c r="L789" s="6">
        <v>2553</v>
      </c>
      <c r="M789" s="6">
        <v>3441</v>
      </c>
      <c r="N789" s="6">
        <v>3839</v>
      </c>
      <c r="O789" s="6">
        <v>29659</v>
      </c>
      <c r="P789" s="6">
        <v>4948</v>
      </c>
      <c r="Q789" s="6">
        <v>0.66</v>
      </c>
      <c r="R789" s="8">
        <f>VLOOKUP(A789,'Tabela IBGE_Município'!A:B,2)</f>
        <v>24636</v>
      </c>
      <c r="S789" s="4">
        <v>-41.667069499999997</v>
      </c>
      <c r="T789" s="4">
        <v>-14.205438239999999</v>
      </c>
    </row>
    <row r="790" spans="1:20" ht="15.75" customHeight="1">
      <c r="A790" s="29" t="s">
        <v>1380</v>
      </c>
      <c r="B790" s="6" t="s">
        <v>611</v>
      </c>
      <c r="C790" s="6">
        <v>0</v>
      </c>
      <c r="D790" s="6">
        <v>2850</v>
      </c>
      <c r="E790" s="6">
        <v>2847</v>
      </c>
      <c r="F790" s="6">
        <v>3</v>
      </c>
      <c r="G790" s="6">
        <v>895</v>
      </c>
      <c r="H790" s="6">
        <v>238</v>
      </c>
      <c r="I790" s="6">
        <v>657</v>
      </c>
      <c r="J790" s="6">
        <v>705</v>
      </c>
      <c r="K790" s="6">
        <v>8</v>
      </c>
      <c r="L790" s="6">
        <v>34</v>
      </c>
      <c r="M790" s="6">
        <v>58</v>
      </c>
      <c r="N790" s="6">
        <v>58</v>
      </c>
      <c r="O790" s="6">
        <v>437</v>
      </c>
      <c r="P790" s="6">
        <v>110</v>
      </c>
      <c r="Q790" s="6">
        <v>0.66</v>
      </c>
      <c r="R790" s="8">
        <f>VLOOKUP(A790,'Tabela IBGE_Município'!A:B,2)</f>
        <v>10130</v>
      </c>
      <c r="S790" s="4">
        <v>-50.835920770000001</v>
      </c>
      <c r="T790" s="4">
        <v>-27.318362149999999</v>
      </c>
    </row>
    <row r="791" spans="1:20" ht="15.75" customHeight="1">
      <c r="A791" s="29" t="s">
        <v>1381</v>
      </c>
      <c r="B791" s="6" t="s">
        <v>611</v>
      </c>
      <c r="C791" s="6">
        <v>0</v>
      </c>
      <c r="D791" s="6">
        <v>105503</v>
      </c>
      <c r="E791" s="6">
        <v>105437</v>
      </c>
      <c r="F791" s="6">
        <v>66</v>
      </c>
      <c r="G791" s="6">
        <v>33247</v>
      </c>
      <c r="H791" s="6">
        <v>32204</v>
      </c>
      <c r="I791" s="6">
        <v>1043</v>
      </c>
      <c r="J791" s="6">
        <v>101596</v>
      </c>
      <c r="K791" s="6">
        <v>1336</v>
      </c>
      <c r="L791" s="6">
        <v>5082</v>
      </c>
      <c r="M791" s="6">
        <v>6267</v>
      </c>
      <c r="N791" s="6">
        <v>7325</v>
      </c>
      <c r="O791" s="6">
        <v>72504</v>
      </c>
      <c r="P791" s="6">
        <v>9082</v>
      </c>
      <c r="Q791" s="6">
        <v>0.79500000000000004</v>
      </c>
      <c r="R791" s="8">
        <f>VLOOKUP(A791,'Tabela IBGE_Município'!A:B,2)</f>
        <v>40666</v>
      </c>
      <c r="S791" s="4">
        <v>-48.915163010000001</v>
      </c>
      <c r="T791" s="4">
        <v>-27.098310229999999</v>
      </c>
    </row>
    <row r="792" spans="1:20" ht="15.75" customHeight="1">
      <c r="A792" s="29" t="s">
        <v>1382</v>
      </c>
      <c r="B792" s="6" t="s">
        <v>602</v>
      </c>
      <c r="C792" s="6">
        <v>0</v>
      </c>
      <c r="D792" s="6">
        <v>10892</v>
      </c>
      <c r="E792" s="6">
        <v>10892</v>
      </c>
      <c r="F792" s="6">
        <v>0</v>
      </c>
      <c r="G792" s="6">
        <v>3628</v>
      </c>
      <c r="H792" s="6">
        <v>1948</v>
      </c>
      <c r="I792" s="6">
        <v>1680</v>
      </c>
      <c r="J792" s="6">
        <v>5621</v>
      </c>
      <c r="K792" s="6">
        <v>45</v>
      </c>
      <c r="L792" s="6">
        <v>291</v>
      </c>
      <c r="M792" s="6">
        <v>328</v>
      </c>
      <c r="N792" s="6">
        <v>460</v>
      </c>
      <c r="O792" s="6">
        <v>3636</v>
      </c>
      <c r="P792" s="6">
        <v>861</v>
      </c>
      <c r="Q792" s="6">
        <v>0.66</v>
      </c>
      <c r="R792" s="8">
        <f>VLOOKUP(A792,'Tabela IBGE_Município'!A:B,2)</f>
        <v>67335</v>
      </c>
      <c r="S792" s="4">
        <v>-46.353388090000003</v>
      </c>
      <c r="T792" s="4">
        <v>-22.436167009999998</v>
      </c>
    </row>
    <row r="793" spans="1:20" ht="15.75" customHeight="1">
      <c r="A793" s="29" t="s">
        <v>1383</v>
      </c>
      <c r="B793" s="6" t="s">
        <v>602</v>
      </c>
      <c r="C793" s="6">
        <v>0</v>
      </c>
      <c r="D793" s="6">
        <v>10292</v>
      </c>
      <c r="E793" s="6">
        <v>10292</v>
      </c>
      <c r="F793" s="6">
        <v>0</v>
      </c>
      <c r="G793" s="6">
        <v>3061</v>
      </c>
      <c r="H793" s="6">
        <v>2324</v>
      </c>
      <c r="I793" s="6">
        <v>737</v>
      </c>
      <c r="J793" s="6">
        <v>7683</v>
      </c>
      <c r="K793" s="6">
        <v>82</v>
      </c>
      <c r="L793" s="6">
        <v>415</v>
      </c>
      <c r="M793" s="6">
        <v>590</v>
      </c>
      <c r="N793" s="6">
        <v>762</v>
      </c>
      <c r="O793" s="6">
        <v>4887</v>
      </c>
      <c r="P793" s="6">
        <v>947</v>
      </c>
      <c r="Q793" s="6">
        <v>0.66900000000000004</v>
      </c>
      <c r="R793" s="8">
        <f>VLOOKUP(A793,'Tabela IBGE_Município'!A:B,2)</f>
        <v>2368</v>
      </c>
      <c r="S793" s="4">
        <v>-44.180788460000002</v>
      </c>
      <c r="T793" s="4">
        <v>-17.874256280000001</v>
      </c>
    </row>
    <row r="794" spans="1:20" ht="15.75" customHeight="1">
      <c r="A794" s="29" t="s">
        <v>1384</v>
      </c>
      <c r="B794" s="6" t="s">
        <v>612</v>
      </c>
      <c r="C794" s="6">
        <v>0</v>
      </c>
      <c r="D794" s="6">
        <v>12537</v>
      </c>
      <c r="E794" s="6">
        <v>12537</v>
      </c>
      <c r="F794" s="6">
        <v>0</v>
      </c>
      <c r="G794" s="6">
        <v>3573</v>
      </c>
      <c r="H794" s="6">
        <v>2296</v>
      </c>
      <c r="I794" s="6">
        <v>1277</v>
      </c>
      <c r="J794" s="6">
        <v>7912</v>
      </c>
      <c r="K794" s="6">
        <v>141</v>
      </c>
      <c r="L794" s="6">
        <v>530</v>
      </c>
      <c r="M794" s="6">
        <v>711</v>
      </c>
      <c r="N794" s="6">
        <v>695</v>
      </c>
      <c r="O794" s="6">
        <v>5023</v>
      </c>
      <c r="P794" s="6">
        <v>812</v>
      </c>
      <c r="Q794" s="6">
        <v>0.59299999999999997</v>
      </c>
      <c r="R794" s="8">
        <f>VLOOKUP(A794,'Tabela IBGE_Município'!A:B,2)</f>
        <v>137689</v>
      </c>
      <c r="S794" s="4">
        <v>-35.329570410000002</v>
      </c>
      <c r="T794" s="4">
        <v>-7.7243722100000003</v>
      </c>
    </row>
    <row r="795" spans="1:20" ht="15.75" customHeight="1">
      <c r="A795" s="29" t="s">
        <v>1385</v>
      </c>
      <c r="B795" s="6" t="s">
        <v>608</v>
      </c>
      <c r="C795" s="6">
        <v>0</v>
      </c>
      <c r="D795" s="6">
        <v>18605</v>
      </c>
      <c r="E795" s="6">
        <v>18605</v>
      </c>
      <c r="F795" s="6">
        <v>0</v>
      </c>
      <c r="G795" s="6">
        <v>5499</v>
      </c>
      <c r="H795" s="6">
        <v>4552</v>
      </c>
      <c r="I795" s="6">
        <v>947</v>
      </c>
      <c r="J795" s="6">
        <v>15244</v>
      </c>
      <c r="K795" s="6">
        <v>236</v>
      </c>
      <c r="L795" s="6">
        <v>900</v>
      </c>
      <c r="M795" s="6">
        <v>1265</v>
      </c>
      <c r="N795" s="6">
        <v>1488</v>
      </c>
      <c r="O795" s="6">
        <v>9256</v>
      </c>
      <c r="P795" s="6">
        <v>2099</v>
      </c>
      <c r="Q795" s="6">
        <v>0.61299999999999999</v>
      </c>
      <c r="R795" s="8">
        <f>VLOOKUP(A795,'Tabela IBGE_Município'!A:B,2)</f>
        <v>10991</v>
      </c>
      <c r="S795" s="4">
        <v>-39.302519609999997</v>
      </c>
      <c r="T795" s="4">
        <v>-14.956440840000001</v>
      </c>
    </row>
    <row r="796" spans="1:20" ht="15.75" customHeight="1">
      <c r="A796" s="29" t="s">
        <v>1386</v>
      </c>
      <c r="B796" s="6" t="s">
        <v>602</v>
      </c>
      <c r="C796" s="6">
        <v>0</v>
      </c>
      <c r="D796" s="6">
        <v>3992</v>
      </c>
      <c r="E796" s="6">
        <v>3989</v>
      </c>
      <c r="F796" s="6">
        <v>3</v>
      </c>
      <c r="G796" s="6">
        <v>1241</v>
      </c>
      <c r="H796" s="6">
        <v>485</v>
      </c>
      <c r="I796" s="6">
        <v>756</v>
      </c>
      <c r="J796" s="6">
        <v>1529</v>
      </c>
      <c r="K796" s="6">
        <v>21</v>
      </c>
      <c r="L796" s="6">
        <v>94</v>
      </c>
      <c r="M796" s="6">
        <v>127</v>
      </c>
      <c r="N796" s="6">
        <v>135</v>
      </c>
      <c r="O796" s="6">
        <v>931</v>
      </c>
      <c r="P796" s="6">
        <v>221</v>
      </c>
      <c r="Q796" s="6">
        <v>0.627</v>
      </c>
      <c r="R796" s="8">
        <f>VLOOKUP(A796,'Tabela IBGE_Município'!A:B,2)</f>
        <v>10353</v>
      </c>
      <c r="S796" s="4">
        <v>-42.259457009999998</v>
      </c>
      <c r="T796" s="4">
        <v>-19.422212680000001</v>
      </c>
    </row>
    <row r="797" spans="1:20" ht="15.75" customHeight="1">
      <c r="A797" s="29" t="s">
        <v>1387</v>
      </c>
      <c r="B797" s="6" t="s">
        <v>612</v>
      </c>
      <c r="C797" s="6">
        <v>0</v>
      </c>
      <c r="D797" s="6">
        <v>52105</v>
      </c>
      <c r="E797" s="6">
        <v>52105</v>
      </c>
      <c r="F797" s="6">
        <v>0</v>
      </c>
      <c r="G797" s="6">
        <v>13062</v>
      </c>
      <c r="H797" s="6">
        <v>5729</v>
      </c>
      <c r="I797" s="6">
        <v>7333</v>
      </c>
      <c r="J797" s="6">
        <v>20973</v>
      </c>
      <c r="K797" s="6">
        <v>410</v>
      </c>
      <c r="L797" s="6">
        <v>1550</v>
      </c>
      <c r="M797" s="6">
        <v>2328</v>
      </c>
      <c r="N797" s="6">
        <v>2452</v>
      </c>
      <c r="O797" s="6">
        <v>11907</v>
      </c>
      <c r="P797" s="6">
        <v>2326</v>
      </c>
      <c r="Q797" s="6">
        <v>0.52700000000000002</v>
      </c>
      <c r="R797" s="8">
        <f>VLOOKUP(A797,'Tabela IBGE_Município'!A:B,2)</f>
        <v>13190</v>
      </c>
      <c r="S797" s="4">
        <v>-37.15698811</v>
      </c>
      <c r="T797" s="4">
        <v>-8.622059041</v>
      </c>
    </row>
    <row r="798" spans="1:20" ht="15.75" customHeight="1">
      <c r="A798" s="29" t="s">
        <v>1388</v>
      </c>
      <c r="B798" s="6" t="s">
        <v>619</v>
      </c>
      <c r="C798" s="6">
        <v>0</v>
      </c>
      <c r="D798" s="6">
        <v>8471</v>
      </c>
      <c r="E798" s="6">
        <v>8461</v>
      </c>
      <c r="F798" s="6">
        <v>10</v>
      </c>
      <c r="G798" s="6">
        <v>2332</v>
      </c>
      <c r="H798" s="6">
        <v>1033</v>
      </c>
      <c r="I798" s="6">
        <v>1299</v>
      </c>
      <c r="J798" s="6">
        <v>3686</v>
      </c>
      <c r="K798" s="6">
        <v>76</v>
      </c>
      <c r="L798" s="6">
        <v>289</v>
      </c>
      <c r="M798" s="6">
        <v>423</v>
      </c>
      <c r="N798" s="6">
        <v>445</v>
      </c>
      <c r="O798" s="6">
        <v>2180</v>
      </c>
      <c r="P798" s="6">
        <v>273</v>
      </c>
      <c r="Q798" s="6">
        <v>0.58899999999999997</v>
      </c>
      <c r="R798" s="8">
        <f>VLOOKUP(A798,'Tabela IBGE_Município'!A:B,2)</f>
        <v>18306</v>
      </c>
      <c r="S798" s="4">
        <v>-67.951859279999994</v>
      </c>
      <c r="T798" s="4">
        <v>-9.8200196270000006</v>
      </c>
    </row>
    <row r="799" spans="1:20" ht="15.75" customHeight="1">
      <c r="A799" s="29" t="s">
        <v>1389</v>
      </c>
      <c r="B799" s="6" t="s">
        <v>604</v>
      </c>
      <c r="C799" s="6">
        <v>0</v>
      </c>
      <c r="D799" s="6">
        <v>25695</v>
      </c>
      <c r="E799" s="6">
        <v>25695</v>
      </c>
      <c r="F799" s="6">
        <v>0</v>
      </c>
      <c r="G799" s="6">
        <v>5871</v>
      </c>
      <c r="H799" s="6">
        <v>1988</v>
      </c>
      <c r="I799" s="6">
        <v>3883</v>
      </c>
      <c r="J799" s="6">
        <v>8080</v>
      </c>
      <c r="K799" s="6">
        <v>126</v>
      </c>
      <c r="L799" s="6">
        <v>624</v>
      </c>
      <c r="M799" s="6">
        <v>855</v>
      </c>
      <c r="N799" s="6">
        <v>930</v>
      </c>
      <c r="O799" s="6">
        <v>4879</v>
      </c>
      <c r="P799" s="6">
        <v>666</v>
      </c>
      <c r="Q799" s="6">
        <v>0.55200000000000005</v>
      </c>
      <c r="R799" s="8">
        <f>VLOOKUP(A799,'Tabela IBGE_Município'!A:B,2)</f>
        <v>3983</v>
      </c>
      <c r="S799" s="4">
        <v>-48.035875009999998</v>
      </c>
      <c r="T799" s="4">
        <v>-1.5139914619999999</v>
      </c>
    </row>
    <row r="800" spans="1:20" ht="15.75" customHeight="1">
      <c r="A800" s="29" t="s">
        <v>1390</v>
      </c>
      <c r="B800" s="6" t="s">
        <v>620</v>
      </c>
      <c r="C800" s="6">
        <v>0</v>
      </c>
      <c r="D800" s="6">
        <v>18563</v>
      </c>
      <c r="E800" s="6">
        <v>18563</v>
      </c>
      <c r="F800" s="6">
        <v>0</v>
      </c>
      <c r="G800" s="6">
        <v>5512</v>
      </c>
      <c r="H800" s="6">
        <v>4456</v>
      </c>
      <c r="I800" s="6">
        <v>1056</v>
      </c>
      <c r="J800" s="6">
        <v>15121</v>
      </c>
      <c r="K800" s="6">
        <v>257</v>
      </c>
      <c r="L800" s="6">
        <v>1049</v>
      </c>
      <c r="M800" s="6">
        <v>1411</v>
      </c>
      <c r="N800" s="6">
        <v>1558</v>
      </c>
      <c r="O800" s="6">
        <v>9266</v>
      </c>
      <c r="P800" s="6">
        <v>1580</v>
      </c>
      <c r="Q800" s="6">
        <v>0.66700000000000004</v>
      </c>
      <c r="R800" s="8">
        <f>VLOOKUP(A800,'Tabela IBGE_Município'!A:B,2)</f>
        <v>58919</v>
      </c>
      <c r="S800" s="4">
        <v>-48.597414970000003</v>
      </c>
      <c r="T800" s="4">
        <v>-23.79938142</v>
      </c>
    </row>
    <row r="801" spans="1:20" ht="15.75" customHeight="1">
      <c r="A801" s="29" t="s">
        <v>1391</v>
      </c>
      <c r="B801" s="6" t="s">
        <v>620</v>
      </c>
      <c r="C801" s="6">
        <v>0</v>
      </c>
      <c r="D801" s="6">
        <v>15418</v>
      </c>
      <c r="E801" s="6">
        <v>15418</v>
      </c>
      <c r="F801" s="6">
        <v>0</v>
      </c>
      <c r="G801" s="6">
        <v>5205</v>
      </c>
      <c r="H801" s="6">
        <v>4888</v>
      </c>
      <c r="I801" s="6">
        <v>317</v>
      </c>
      <c r="J801" s="6">
        <v>14455</v>
      </c>
      <c r="K801" s="6">
        <v>176</v>
      </c>
      <c r="L801" s="6">
        <v>749</v>
      </c>
      <c r="M801" s="6">
        <v>870</v>
      </c>
      <c r="N801" s="6">
        <v>1034</v>
      </c>
      <c r="O801" s="6">
        <v>9554</v>
      </c>
      <c r="P801" s="6">
        <v>2072</v>
      </c>
      <c r="Q801" s="6">
        <v>0.76300000000000001</v>
      </c>
      <c r="R801" s="8">
        <f>VLOOKUP(A801,'Tabela IBGE_Município'!A:B,2)</f>
        <v>10420</v>
      </c>
      <c r="S801" s="4">
        <v>-50.149281250000001</v>
      </c>
      <c r="T801" s="4">
        <v>-21.067039569999999</v>
      </c>
    </row>
    <row r="802" spans="1:20" ht="15.75" customHeight="1">
      <c r="A802" s="29" t="s">
        <v>1392</v>
      </c>
      <c r="B802" s="6" t="s">
        <v>614</v>
      </c>
      <c r="C802" s="6">
        <v>0</v>
      </c>
      <c r="D802" s="6">
        <v>27013</v>
      </c>
      <c r="E802" s="6">
        <v>27013</v>
      </c>
      <c r="F802" s="6">
        <v>0</v>
      </c>
      <c r="G802" s="6">
        <v>6062</v>
      </c>
      <c r="H802" s="6">
        <v>2071</v>
      </c>
      <c r="I802" s="6">
        <v>3991</v>
      </c>
      <c r="J802" s="6">
        <v>8378</v>
      </c>
      <c r="K802" s="6">
        <v>161</v>
      </c>
      <c r="L802" s="6">
        <v>774</v>
      </c>
      <c r="M802" s="6">
        <v>896</v>
      </c>
      <c r="N802" s="6">
        <v>982</v>
      </c>
      <c r="O802" s="6">
        <v>4736</v>
      </c>
      <c r="P802" s="6">
        <v>829</v>
      </c>
      <c r="Q802" s="6">
        <v>0.55000000000000004</v>
      </c>
      <c r="R802" s="8">
        <f>VLOOKUP(A802,'Tabela IBGE_Município'!A:B,2)</f>
        <v>29427</v>
      </c>
      <c r="S802" s="4">
        <v>-42.92510618</v>
      </c>
      <c r="T802" s="4">
        <v>-3.9455714999999998</v>
      </c>
    </row>
    <row r="803" spans="1:20" ht="15.75" customHeight="1">
      <c r="A803" s="29" t="s">
        <v>1393</v>
      </c>
      <c r="B803" s="6" t="s">
        <v>600</v>
      </c>
      <c r="C803" s="6">
        <v>0</v>
      </c>
      <c r="D803" s="6">
        <v>9054</v>
      </c>
      <c r="E803" s="6">
        <v>9050</v>
      </c>
      <c r="F803" s="6">
        <v>4</v>
      </c>
      <c r="G803" s="6">
        <v>3170</v>
      </c>
      <c r="H803" s="6">
        <v>2957</v>
      </c>
      <c r="I803" s="6">
        <v>213</v>
      </c>
      <c r="J803" s="6">
        <v>8322</v>
      </c>
      <c r="K803" s="6">
        <v>112</v>
      </c>
      <c r="L803" s="6">
        <v>420</v>
      </c>
      <c r="M803" s="6">
        <v>549</v>
      </c>
      <c r="N803" s="6">
        <v>656</v>
      </c>
      <c r="O803" s="6">
        <v>5176</v>
      </c>
      <c r="P803" s="6">
        <v>1409</v>
      </c>
      <c r="Q803" s="6">
        <v>0.71</v>
      </c>
      <c r="R803" s="8">
        <f>VLOOKUP(A803,'Tabela IBGE_Município'!A:B,2)</f>
        <v>19965</v>
      </c>
      <c r="S803" s="4">
        <v>-49.040065140000003</v>
      </c>
      <c r="T803" s="4">
        <v>-18.133055049999999</v>
      </c>
    </row>
    <row r="804" spans="1:20" ht="15.75" customHeight="1">
      <c r="A804" s="29" t="s">
        <v>1394</v>
      </c>
      <c r="B804" s="6" t="s">
        <v>614</v>
      </c>
      <c r="C804" s="6">
        <v>0</v>
      </c>
      <c r="D804" s="6">
        <v>22899</v>
      </c>
      <c r="E804" s="6">
        <v>22899</v>
      </c>
      <c r="F804" s="6">
        <v>0</v>
      </c>
      <c r="G804" s="6">
        <v>5720</v>
      </c>
      <c r="H804" s="6">
        <v>4264</v>
      </c>
      <c r="I804" s="6">
        <v>1456</v>
      </c>
      <c r="J804" s="6">
        <v>16990</v>
      </c>
      <c r="K804" s="6">
        <v>338</v>
      </c>
      <c r="L804" s="6">
        <v>1296</v>
      </c>
      <c r="M804" s="6">
        <v>1862</v>
      </c>
      <c r="N804" s="6">
        <v>1923</v>
      </c>
      <c r="O804" s="6">
        <v>9656</v>
      </c>
      <c r="P804" s="6">
        <v>1915</v>
      </c>
      <c r="Q804" s="6">
        <v>0.59</v>
      </c>
      <c r="R804" s="8">
        <f>VLOOKUP(A804,'Tabela IBGE_Município'!A:B,2)</f>
        <v>17281</v>
      </c>
      <c r="S804" s="4">
        <v>-43.835621539999998</v>
      </c>
      <c r="T804" s="4">
        <v>-5.8352881319999996</v>
      </c>
    </row>
    <row r="805" spans="1:20" ht="15.75" customHeight="1">
      <c r="A805" s="29" t="s">
        <v>5582</v>
      </c>
      <c r="B805" s="6" t="s">
        <v>600</v>
      </c>
      <c r="C805" s="6">
        <v>0</v>
      </c>
      <c r="D805" s="6">
        <v>2560</v>
      </c>
      <c r="E805" s="6">
        <v>2560</v>
      </c>
      <c r="F805" s="6">
        <v>0</v>
      </c>
      <c r="G805" s="6">
        <v>940</v>
      </c>
      <c r="H805" s="6">
        <v>637</v>
      </c>
      <c r="I805" s="6">
        <v>303</v>
      </c>
      <c r="J805" s="6">
        <v>1735</v>
      </c>
      <c r="K805" s="6">
        <v>22</v>
      </c>
      <c r="L805" s="6">
        <v>78</v>
      </c>
      <c r="M805" s="6">
        <v>129</v>
      </c>
      <c r="N805" s="6">
        <v>151</v>
      </c>
      <c r="O805" s="6">
        <v>1134</v>
      </c>
      <c r="P805" s="6">
        <v>221</v>
      </c>
      <c r="Q805" s="6">
        <v>0.68700000000000006</v>
      </c>
      <c r="R805" s="8">
        <f>VLOOKUP(A805,'Tabela IBGE_Município'!A:B,2)</f>
        <v>28798</v>
      </c>
      <c r="S805" s="4">
        <v>-50.434434760000002</v>
      </c>
      <c r="T805" s="4">
        <v>-16.181396979999999</v>
      </c>
    </row>
    <row r="806" spans="1:20" ht="15.75" customHeight="1">
      <c r="A806" s="29" t="s">
        <v>5583</v>
      </c>
      <c r="B806" s="6" t="s">
        <v>613</v>
      </c>
      <c r="C806" s="6">
        <v>0</v>
      </c>
      <c r="D806" s="6">
        <v>9768</v>
      </c>
      <c r="E806" s="6">
        <v>9768</v>
      </c>
      <c r="F806" s="6">
        <v>0</v>
      </c>
      <c r="G806" s="6">
        <v>2283</v>
      </c>
      <c r="H806" s="6">
        <v>1769</v>
      </c>
      <c r="I806" s="6">
        <v>514</v>
      </c>
      <c r="J806" s="6">
        <v>7446</v>
      </c>
      <c r="K806" s="6">
        <v>104</v>
      </c>
      <c r="L806" s="6">
        <v>548</v>
      </c>
      <c r="M806" s="6">
        <v>755</v>
      </c>
      <c r="N806" s="6">
        <v>850</v>
      </c>
      <c r="O806" s="6">
        <v>4514</v>
      </c>
      <c r="P806" s="6">
        <v>675</v>
      </c>
      <c r="Q806" s="6">
        <v>0.627</v>
      </c>
      <c r="R806" s="8">
        <f>VLOOKUP(A806,'Tabela IBGE_Município'!A:B,2)</f>
        <v>9484</v>
      </c>
      <c r="S806" s="4">
        <v>-48.223250129999997</v>
      </c>
      <c r="T806" s="4">
        <v>-5.3135388560000001</v>
      </c>
    </row>
    <row r="807" spans="1:20" ht="15.75" customHeight="1">
      <c r="A807" s="29" t="s">
        <v>1397</v>
      </c>
      <c r="B807" s="6" t="s">
        <v>616</v>
      </c>
      <c r="C807" s="6">
        <v>0</v>
      </c>
      <c r="D807" s="6">
        <v>19074</v>
      </c>
      <c r="E807" s="6">
        <v>19074</v>
      </c>
      <c r="F807" s="6">
        <v>0</v>
      </c>
      <c r="G807" s="6">
        <v>4879</v>
      </c>
      <c r="H807" s="6">
        <v>2724</v>
      </c>
      <c r="I807" s="6">
        <v>2155</v>
      </c>
      <c r="J807" s="6">
        <v>9627</v>
      </c>
      <c r="K807" s="6">
        <v>147</v>
      </c>
      <c r="L807" s="6">
        <v>651</v>
      </c>
      <c r="M807" s="6">
        <v>850</v>
      </c>
      <c r="N807" s="6">
        <v>940</v>
      </c>
      <c r="O807" s="6">
        <v>5960</v>
      </c>
      <c r="P807" s="6">
        <v>1079</v>
      </c>
      <c r="Q807" s="6">
        <v>0.56499999999999995</v>
      </c>
      <c r="R807" s="8">
        <f>VLOOKUP(A807,'Tabela IBGE_Município'!A:B,2)</f>
        <v>23939</v>
      </c>
      <c r="S807" s="4">
        <v>-41.869908850000002</v>
      </c>
      <c r="T807" s="4">
        <v>-3.1727213349999999</v>
      </c>
    </row>
    <row r="808" spans="1:20" ht="15.75" customHeight="1">
      <c r="A808" s="29" t="s">
        <v>1398</v>
      </c>
      <c r="B808" s="6" t="s">
        <v>616</v>
      </c>
      <c r="C808" s="6">
        <v>0</v>
      </c>
      <c r="D808" s="6">
        <v>7974</v>
      </c>
      <c r="E808" s="6">
        <v>7974</v>
      </c>
      <c r="F808" s="6">
        <v>0</v>
      </c>
      <c r="G808" s="6">
        <v>2058</v>
      </c>
      <c r="H808" s="6">
        <v>641</v>
      </c>
      <c r="I808" s="6">
        <v>1417</v>
      </c>
      <c r="J808" s="6">
        <v>2416</v>
      </c>
      <c r="K808" s="6">
        <v>34</v>
      </c>
      <c r="L808" s="6">
        <v>141</v>
      </c>
      <c r="M808" s="6">
        <v>227</v>
      </c>
      <c r="N808" s="6">
        <v>271</v>
      </c>
      <c r="O808" s="6">
        <v>1464</v>
      </c>
      <c r="P808" s="6">
        <v>279</v>
      </c>
      <c r="Q808" s="6">
        <v>0.57399999999999995</v>
      </c>
      <c r="R808" s="8">
        <f>VLOOKUP(A808,'Tabela IBGE_Município'!A:B,2)</f>
        <v>2476</v>
      </c>
      <c r="S808" s="4">
        <v>-41.10185139</v>
      </c>
      <c r="T808" s="4">
        <v>-5.3120667829999997</v>
      </c>
    </row>
    <row r="809" spans="1:20" ht="15.75" customHeight="1">
      <c r="A809" s="29" t="s">
        <v>1399</v>
      </c>
      <c r="B809" s="6" t="s">
        <v>614</v>
      </c>
      <c r="C809" s="6">
        <v>0</v>
      </c>
      <c r="D809" s="6">
        <v>65237</v>
      </c>
      <c r="E809" s="6">
        <v>65237</v>
      </c>
      <c r="F809" s="6">
        <v>0</v>
      </c>
      <c r="G809" s="6">
        <v>14955</v>
      </c>
      <c r="H809" s="6">
        <v>8391</v>
      </c>
      <c r="I809" s="6">
        <v>6564</v>
      </c>
      <c r="J809" s="6">
        <v>35671</v>
      </c>
      <c r="K809" s="6">
        <v>788</v>
      </c>
      <c r="L809" s="6">
        <v>3296</v>
      </c>
      <c r="M809" s="6">
        <v>4332</v>
      </c>
      <c r="N809" s="6">
        <v>4384</v>
      </c>
      <c r="O809" s="6">
        <v>20632</v>
      </c>
      <c r="P809" s="6">
        <v>2239</v>
      </c>
      <c r="Q809" s="6">
        <v>0.55600000000000005</v>
      </c>
      <c r="R809" s="8">
        <f>VLOOKUP(A809,'Tabela IBGE_Município'!A:B,2)</f>
        <v>11497</v>
      </c>
      <c r="S809" s="4">
        <v>-46.451495319999999</v>
      </c>
      <c r="T809" s="4">
        <v>-4.3259477259999999</v>
      </c>
    </row>
    <row r="810" spans="1:20" ht="15.75" customHeight="1">
      <c r="A810" s="29" t="s">
        <v>1400</v>
      </c>
      <c r="B810" s="6" t="s">
        <v>600</v>
      </c>
      <c r="C810" s="6">
        <v>0</v>
      </c>
      <c r="D810" s="6">
        <v>3321</v>
      </c>
      <c r="E810" s="6">
        <v>3321</v>
      </c>
      <c r="F810" s="6">
        <v>0</v>
      </c>
      <c r="G810" s="6">
        <v>968</v>
      </c>
      <c r="H810" s="6">
        <v>555</v>
      </c>
      <c r="I810" s="6">
        <v>413</v>
      </c>
      <c r="J810" s="6">
        <v>1879</v>
      </c>
      <c r="K810" s="6">
        <v>31</v>
      </c>
      <c r="L810" s="6">
        <v>150</v>
      </c>
      <c r="M810" s="6">
        <v>191</v>
      </c>
      <c r="N810" s="6">
        <v>193</v>
      </c>
      <c r="O810" s="6">
        <v>1177</v>
      </c>
      <c r="P810" s="6">
        <v>137</v>
      </c>
      <c r="Q810" s="6">
        <v>0.7</v>
      </c>
      <c r="R810" s="8">
        <f>VLOOKUP(A810,'Tabela IBGE_Município'!A:B,2)</f>
        <v>19807</v>
      </c>
      <c r="S810" s="4">
        <v>-46.431077109999997</v>
      </c>
      <c r="T810" s="4">
        <v>-14.456023030000001</v>
      </c>
    </row>
    <row r="811" spans="1:20" ht="15.75" customHeight="1">
      <c r="A811" s="29" t="s">
        <v>1401</v>
      </c>
      <c r="B811" s="6" t="s">
        <v>608</v>
      </c>
      <c r="C811" s="6">
        <v>0</v>
      </c>
      <c r="D811" s="6">
        <v>19600</v>
      </c>
      <c r="E811" s="6">
        <v>19600</v>
      </c>
      <c r="F811" s="6">
        <v>0</v>
      </c>
      <c r="G811" s="6">
        <v>4595</v>
      </c>
      <c r="H811" s="6">
        <v>2004</v>
      </c>
      <c r="I811" s="6">
        <v>2591</v>
      </c>
      <c r="J811" s="6">
        <v>7897</v>
      </c>
      <c r="K811" s="6">
        <v>127</v>
      </c>
      <c r="L811" s="6">
        <v>531</v>
      </c>
      <c r="M811" s="6">
        <v>788</v>
      </c>
      <c r="N811" s="6">
        <v>952</v>
      </c>
      <c r="O811" s="6">
        <v>4739</v>
      </c>
      <c r="P811" s="6">
        <v>760</v>
      </c>
      <c r="Q811" s="6">
        <v>0.56499999999999995</v>
      </c>
      <c r="R811" s="8">
        <f>VLOOKUP(A811,'Tabela IBGE_Município'!A:B,2)</f>
        <v>8264</v>
      </c>
      <c r="S811" s="4">
        <v>-43.631380900000003</v>
      </c>
      <c r="T811" s="4">
        <v>-10.71179147</v>
      </c>
    </row>
    <row r="812" spans="1:20" ht="15.75" customHeight="1">
      <c r="A812" s="29" t="s">
        <v>1402</v>
      </c>
      <c r="B812" s="6" t="s">
        <v>614</v>
      </c>
      <c r="C812" s="6">
        <v>0</v>
      </c>
      <c r="D812" s="6">
        <v>14784</v>
      </c>
      <c r="E812" s="6">
        <v>14784</v>
      </c>
      <c r="F812" s="6">
        <v>0</v>
      </c>
      <c r="G812" s="6">
        <v>3786</v>
      </c>
      <c r="H812" s="6">
        <v>1104</v>
      </c>
      <c r="I812" s="6">
        <v>2682</v>
      </c>
      <c r="J812" s="6">
        <v>4125</v>
      </c>
      <c r="K812" s="6">
        <v>77</v>
      </c>
      <c r="L812" s="6">
        <v>345</v>
      </c>
      <c r="M812" s="6">
        <v>471</v>
      </c>
      <c r="N812" s="6">
        <v>494</v>
      </c>
      <c r="O812" s="6">
        <v>2306</v>
      </c>
      <c r="P812" s="6">
        <v>432</v>
      </c>
      <c r="Q812" s="6">
        <v>0.58299999999999996</v>
      </c>
      <c r="R812" s="8">
        <f>VLOOKUP(A812,'Tabela IBGE_Município'!A:B,2)</f>
        <v>72983</v>
      </c>
      <c r="S812" s="4">
        <v>-47.017225089999997</v>
      </c>
      <c r="T812" s="4">
        <v>-5.5889151420000003</v>
      </c>
    </row>
    <row r="813" spans="1:20" ht="15.75" customHeight="1">
      <c r="A813" s="29" t="s">
        <v>1403</v>
      </c>
      <c r="B813" s="6" t="s">
        <v>602</v>
      </c>
      <c r="C813" s="6">
        <v>0</v>
      </c>
      <c r="D813" s="6">
        <v>22737</v>
      </c>
      <c r="E813" s="6">
        <v>22707</v>
      </c>
      <c r="F813" s="6">
        <v>30</v>
      </c>
      <c r="G813" s="6">
        <v>6908</v>
      </c>
      <c r="H813" s="6">
        <v>4897</v>
      </c>
      <c r="I813" s="6">
        <v>2011</v>
      </c>
      <c r="J813" s="6">
        <v>15794</v>
      </c>
      <c r="K813" s="6">
        <v>272</v>
      </c>
      <c r="L813" s="6">
        <v>1071</v>
      </c>
      <c r="M813" s="6">
        <v>1539</v>
      </c>
      <c r="N813" s="6">
        <v>1651</v>
      </c>
      <c r="O813" s="6">
        <v>9861</v>
      </c>
      <c r="P813" s="6">
        <v>1400</v>
      </c>
      <c r="Q813" s="6">
        <v>0.67200000000000004</v>
      </c>
      <c r="R813" s="8">
        <f>VLOOKUP(A813,'Tabela IBGE_Município'!A:B,2)</f>
        <v>21276</v>
      </c>
      <c r="S813" s="4">
        <v>-46.4240408</v>
      </c>
      <c r="T813" s="4">
        <v>-15.62650549</v>
      </c>
    </row>
    <row r="814" spans="1:20" ht="15.75" customHeight="1">
      <c r="A814" s="29" t="s">
        <v>1403</v>
      </c>
      <c r="B814" s="6" t="s">
        <v>625</v>
      </c>
      <c r="C814" s="6">
        <v>0</v>
      </c>
      <c r="D814" s="6">
        <v>32383</v>
      </c>
      <c r="E814" s="6">
        <v>32341</v>
      </c>
      <c r="F814" s="6">
        <v>42</v>
      </c>
      <c r="G814" s="6">
        <v>9553</v>
      </c>
      <c r="H814" s="6">
        <v>5458</v>
      </c>
      <c r="I814" s="6">
        <v>4095</v>
      </c>
      <c r="J814" s="6">
        <v>20932</v>
      </c>
      <c r="K814" s="6">
        <v>442</v>
      </c>
      <c r="L814" s="6">
        <v>1593</v>
      </c>
      <c r="M814" s="6">
        <v>2115</v>
      </c>
      <c r="N814" s="6">
        <v>2226</v>
      </c>
      <c r="O814" s="6">
        <v>13422</v>
      </c>
      <c r="P814" s="6">
        <v>1134</v>
      </c>
      <c r="Q814" s="6">
        <v>0.61599999999999999</v>
      </c>
      <c r="R814" s="8">
        <f>VLOOKUP(A814,'Tabela IBGE_Município'!A:B,2)</f>
        <v>21276</v>
      </c>
      <c r="S814" s="4">
        <v>-63.829678790000003</v>
      </c>
      <c r="T814" s="4">
        <v>-10.20980541</v>
      </c>
    </row>
    <row r="815" spans="1:20" ht="15.75" customHeight="1">
      <c r="A815" s="29" t="s">
        <v>1404</v>
      </c>
      <c r="B815" s="6" t="s">
        <v>620</v>
      </c>
      <c r="C815" s="6">
        <v>0</v>
      </c>
      <c r="D815" s="6">
        <v>4053</v>
      </c>
      <c r="E815" s="6">
        <v>4053</v>
      </c>
      <c r="F815" s="6">
        <v>0</v>
      </c>
      <c r="G815" s="6">
        <v>1378</v>
      </c>
      <c r="H815" s="6">
        <v>1127</v>
      </c>
      <c r="I815" s="6">
        <v>251</v>
      </c>
      <c r="J815" s="6">
        <v>3299</v>
      </c>
      <c r="K815" s="6">
        <v>38</v>
      </c>
      <c r="L815" s="6">
        <v>160</v>
      </c>
      <c r="M815" s="6">
        <v>203</v>
      </c>
      <c r="N815" s="6">
        <v>223</v>
      </c>
      <c r="O815" s="6">
        <v>2167</v>
      </c>
      <c r="P815" s="6">
        <v>508</v>
      </c>
      <c r="Q815" s="6">
        <v>0.73499999999999999</v>
      </c>
      <c r="R815" s="8">
        <f>VLOOKUP(A815,'Tabela IBGE_Município'!A:B,2)</f>
        <v>15467</v>
      </c>
      <c r="S815" s="4">
        <v>-47.708860039999998</v>
      </c>
      <c r="T815" s="4">
        <v>-20.193148220000001</v>
      </c>
    </row>
    <row r="816" spans="1:20" ht="15.75" customHeight="1">
      <c r="A816" s="29" t="s">
        <v>1405</v>
      </c>
      <c r="B816" s="6" t="s">
        <v>602</v>
      </c>
      <c r="C816" s="6">
        <v>0</v>
      </c>
      <c r="D816" s="6">
        <v>26922</v>
      </c>
      <c r="E816" s="6">
        <v>26922</v>
      </c>
      <c r="F816" s="6">
        <v>0</v>
      </c>
      <c r="G816" s="6">
        <v>7473</v>
      </c>
      <c r="H816" s="6">
        <v>6482</v>
      </c>
      <c r="I816" s="6">
        <v>991</v>
      </c>
      <c r="J816" s="6">
        <v>23526</v>
      </c>
      <c r="K816" s="6">
        <v>360</v>
      </c>
      <c r="L816" s="6">
        <v>1641</v>
      </c>
      <c r="M816" s="6">
        <v>2280</v>
      </c>
      <c r="N816" s="6">
        <v>2447</v>
      </c>
      <c r="O816" s="6">
        <v>14836</v>
      </c>
      <c r="P816" s="6">
        <v>1962</v>
      </c>
      <c r="Q816" s="6">
        <v>0.624</v>
      </c>
      <c r="R816" s="8">
        <f>VLOOKUP(A816,'Tabela IBGE_Município'!A:B,2)</f>
        <v>25013</v>
      </c>
      <c r="S816" s="4">
        <v>-44.955193680000001</v>
      </c>
      <c r="T816" s="4">
        <v>-17.35942077</v>
      </c>
    </row>
    <row r="817" spans="1:20" ht="15.75" customHeight="1">
      <c r="A817" s="29" t="s">
        <v>1406</v>
      </c>
      <c r="B817" s="6" t="s">
        <v>617</v>
      </c>
      <c r="C817" s="6">
        <v>0</v>
      </c>
      <c r="D817" s="6">
        <v>20406</v>
      </c>
      <c r="E817" s="6">
        <v>20385</v>
      </c>
      <c r="F817" s="6">
        <v>21</v>
      </c>
      <c r="G817" s="6">
        <v>6752</v>
      </c>
      <c r="H817" s="6">
        <v>6388</v>
      </c>
      <c r="I817" s="6">
        <v>364</v>
      </c>
      <c r="J817" s="6">
        <v>19635</v>
      </c>
      <c r="K817" s="6">
        <v>262</v>
      </c>
      <c r="L817" s="6">
        <v>1089</v>
      </c>
      <c r="M817" s="6">
        <v>1487</v>
      </c>
      <c r="N817" s="6">
        <v>1758</v>
      </c>
      <c r="O817" s="6">
        <v>12499</v>
      </c>
      <c r="P817" s="6">
        <v>2540</v>
      </c>
      <c r="Q817" s="6">
        <v>0.69</v>
      </c>
      <c r="R817" s="8">
        <f>VLOOKUP(A817,'Tabela IBGE_Município'!A:B,2)</f>
        <v>40356</v>
      </c>
      <c r="S817" s="4">
        <v>-51.961482949999997</v>
      </c>
      <c r="T817" s="4">
        <v>-30.116144009999999</v>
      </c>
    </row>
    <row r="818" spans="1:20" ht="15.75" customHeight="1">
      <c r="A818" s="29" t="s">
        <v>1407</v>
      </c>
      <c r="B818" s="6" t="s">
        <v>627</v>
      </c>
      <c r="C818" s="6">
        <v>0</v>
      </c>
      <c r="D818" s="6">
        <v>10975</v>
      </c>
      <c r="E818" s="6">
        <v>10975</v>
      </c>
      <c r="F818" s="6">
        <v>0</v>
      </c>
      <c r="G818" s="6">
        <v>2230</v>
      </c>
      <c r="H818" s="6">
        <v>1085</v>
      </c>
      <c r="I818" s="6">
        <v>1145</v>
      </c>
      <c r="J818" s="6">
        <v>5103</v>
      </c>
      <c r="K818" s="6">
        <v>89</v>
      </c>
      <c r="L818" s="6">
        <v>511</v>
      </c>
      <c r="M818" s="6">
        <v>591</v>
      </c>
      <c r="N818" s="6">
        <v>682</v>
      </c>
      <c r="O818" s="6">
        <v>2944</v>
      </c>
      <c r="P818" s="6">
        <v>286</v>
      </c>
      <c r="Q818" s="6">
        <v>0.56899999999999995</v>
      </c>
      <c r="R818" s="8">
        <f>VLOOKUP(A818,'Tabela IBGE_Município'!A:B,2)</f>
        <v>4514</v>
      </c>
      <c r="S818" s="4">
        <v>-61.211334129999997</v>
      </c>
      <c r="T818" s="4">
        <v>-3.33009339199999</v>
      </c>
    </row>
    <row r="819" spans="1:20" ht="15.75" customHeight="1">
      <c r="A819" s="29" t="s">
        <v>1408</v>
      </c>
      <c r="B819" s="6" t="s">
        <v>622</v>
      </c>
      <c r="C819" s="6">
        <v>0</v>
      </c>
      <c r="D819" s="6">
        <v>20362</v>
      </c>
      <c r="E819" s="6">
        <v>20362</v>
      </c>
      <c r="F819" s="6">
        <v>0</v>
      </c>
      <c r="G819" s="6">
        <v>5477</v>
      </c>
      <c r="H819" s="6">
        <v>4734</v>
      </c>
      <c r="I819" s="6">
        <v>743</v>
      </c>
      <c r="J819" s="6">
        <v>17526</v>
      </c>
      <c r="K819" s="6">
        <v>343</v>
      </c>
      <c r="L819" s="6">
        <v>1273</v>
      </c>
      <c r="M819" s="6">
        <v>1795</v>
      </c>
      <c r="N819" s="6">
        <v>1950</v>
      </c>
      <c r="O819" s="6">
        <v>10822</v>
      </c>
      <c r="P819" s="6">
        <v>1343</v>
      </c>
      <c r="Q819" s="6">
        <v>0.60199999999999998</v>
      </c>
      <c r="R819" s="8">
        <f>VLOOKUP(A819,'Tabela IBGE_Município'!A:B,2)</f>
        <v>28121</v>
      </c>
      <c r="S819" s="4">
        <v>-34.917850139999999</v>
      </c>
      <c r="T819" s="4">
        <v>-7.5142876410000001</v>
      </c>
    </row>
    <row r="820" spans="1:20" ht="15.75" customHeight="1">
      <c r="A820" s="29" t="s">
        <v>1409</v>
      </c>
      <c r="B820" s="6" t="s">
        <v>624</v>
      </c>
      <c r="C820" s="6">
        <v>0</v>
      </c>
      <c r="D820" s="6">
        <v>25767</v>
      </c>
      <c r="E820" s="6">
        <v>25749</v>
      </c>
      <c r="F820" s="6">
        <v>18</v>
      </c>
      <c r="G820" s="6">
        <v>6479</v>
      </c>
      <c r="H820" s="6">
        <v>5644</v>
      </c>
      <c r="I820" s="6">
        <v>835</v>
      </c>
      <c r="J820" s="6">
        <v>18194</v>
      </c>
      <c r="K820" s="6">
        <v>271</v>
      </c>
      <c r="L820" s="6">
        <v>1094</v>
      </c>
      <c r="M820" s="6">
        <v>1387</v>
      </c>
      <c r="N820" s="6">
        <v>1622</v>
      </c>
      <c r="O820" s="6">
        <v>11992</v>
      </c>
      <c r="P820" s="6">
        <v>1828</v>
      </c>
      <c r="Q820" s="6">
        <v>0.69</v>
      </c>
      <c r="R820" s="8">
        <f>VLOOKUP(A820,'Tabela IBGE_Município'!A:B,2)</f>
        <v>20952</v>
      </c>
      <c r="S820" s="4">
        <v>-54.826970099999997</v>
      </c>
      <c r="T820" s="4">
        <v>-22.636582220000001</v>
      </c>
    </row>
    <row r="821" spans="1:20" ht="15.75" customHeight="1">
      <c r="A821" s="29" t="s">
        <v>1410</v>
      </c>
      <c r="B821" s="6" t="s">
        <v>608</v>
      </c>
      <c r="C821" s="6">
        <v>0</v>
      </c>
      <c r="D821" s="6">
        <v>11420</v>
      </c>
      <c r="E821" s="6">
        <v>11420</v>
      </c>
      <c r="F821" s="6">
        <v>0</v>
      </c>
      <c r="G821" s="6">
        <v>2926</v>
      </c>
      <c r="H821" s="6">
        <v>1350</v>
      </c>
      <c r="I821" s="6">
        <v>1576</v>
      </c>
      <c r="J821" s="6">
        <v>5396</v>
      </c>
      <c r="K821" s="6">
        <v>79</v>
      </c>
      <c r="L821" s="6">
        <v>347</v>
      </c>
      <c r="M821" s="6">
        <v>452</v>
      </c>
      <c r="N821" s="6">
        <v>444</v>
      </c>
      <c r="O821" s="6">
        <v>3464</v>
      </c>
      <c r="P821" s="6">
        <v>610</v>
      </c>
      <c r="Q821" s="6">
        <v>0.56100000000000005</v>
      </c>
      <c r="R821" s="8">
        <f>VLOOKUP(A821,'Tabela IBGE_Município'!A:B,2)</f>
        <v>13283</v>
      </c>
      <c r="S821" s="4">
        <v>-40.410272480000003</v>
      </c>
      <c r="T821" s="4">
        <v>-14.97855064</v>
      </c>
    </row>
    <row r="822" spans="1:20" ht="15.75" customHeight="1">
      <c r="A822" s="29" t="s">
        <v>1411</v>
      </c>
      <c r="B822" s="6" t="s">
        <v>622</v>
      </c>
      <c r="C822" s="6">
        <v>0</v>
      </c>
      <c r="D822" s="6">
        <v>5035</v>
      </c>
      <c r="E822" s="6">
        <v>5035</v>
      </c>
      <c r="F822" s="6">
        <v>0</v>
      </c>
      <c r="G822" s="6">
        <v>1511</v>
      </c>
      <c r="H822" s="6">
        <v>702</v>
      </c>
      <c r="I822" s="6">
        <v>809</v>
      </c>
      <c r="J822" s="6">
        <v>2211</v>
      </c>
      <c r="K822" s="6">
        <v>38</v>
      </c>
      <c r="L822" s="6">
        <v>157</v>
      </c>
      <c r="M822" s="6">
        <v>174</v>
      </c>
      <c r="N822" s="6">
        <v>176</v>
      </c>
      <c r="O822" s="6">
        <v>1328</v>
      </c>
      <c r="P822" s="6">
        <v>338</v>
      </c>
      <c r="Q822" s="6">
        <v>0.61099999999999999</v>
      </c>
      <c r="R822" s="8">
        <f>VLOOKUP(A822,'Tabela IBGE_Município'!A:B,2)</f>
        <v>21955</v>
      </c>
      <c r="S822" s="4">
        <v>-36.28434189</v>
      </c>
      <c r="T822" s="4">
        <v>-7.490669874</v>
      </c>
    </row>
    <row r="823" spans="1:20" ht="15.75" customHeight="1">
      <c r="A823" s="29" t="s">
        <v>5584</v>
      </c>
      <c r="B823" s="6" t="s">
        <v>608</v>
      </c>
      <c r="C823" s="6">
        <v>0</v>
      </c>
      <c r="D823" s="6">
        <v>17327</v>
      </c>
      <c r="E823" s="6">
        <v>17327</v>
      </c>
      <c r="F823" s="6">
        <v>0</v>
      </c>
      <c r="G823" s="6">
        <v>4321</v>
      </c>
      <c r="H823" s="6">
        <v>1225</v>
      </c>
      <c r="I823" s="6">
        <v>3096</v>
      </c>
      <c r="J823" s="6">
        <v>4640</v>
      </c>
      <c r="K823" s="6">
        <v>79</v>
      </c>
      <c r="L823" s="6">
        <v>317</v>
      </c>
      <c r="M823" s="6">
        <v>523</v>
      </c>
      <c r="N823" s="6">
        <v>523</v>
      </c>
      <c r="O823" s="6">
        <v>2735</v>
      </c>
      <c r="P823" s="6">
        <v>463</v>
      </c>
      <c r="Q823" s="6">
        <v>0.58099999999999996</v>
      </c>
      <c r="R823" s="8">
        <f>VLOOKUP(A823,'Tabela IBGE_Município'!A:B,2)</f>
        <v>30593</v>
      </c>
      <c r="S823" s="4">
        <v>-39.186713089999998</v>
      </c>
      <c r="T823" s="4">
        <v>-12.537135790000001</v>
      </c>
    </row>
    <row r="824" spans="1:20" ht="15.75" customHeight="1">
      <c r="A824" s="29" t="s">
        <v>1413</v>
      </c>
      <c r="B824" s="6" t="s">
        <v>602</v>
      </c>
      <c r="C824" s="6">
        <v>0</v>
      </c>
      <c r="D824" s="6">
        <v>6453</v>
      </c>
      <c r="E824" s="6">
        <v>6453</v>
      </c>
      <c r="F824" s="6">
        <v>0</v>
      </c>
      <c r="G824" s="6">
        <v>2135</v>
      </c>
      <c r="H824" s="6">
        <v>1734</v>
      </c>
      <c r="I824" s="6">
        <v>401</v>
      </c>
      <c r="J824" s="6">
        <v>5283</v>
      </c>
      <c r="K824" s="6">
        <v>60</v>
      </c>
      <c r="L824" s="6">
        <v>357</v>
      </c>
      <c r="M824" s="6">
        <v>523</v>
      </c>
      <c r="N824" s="6">
        <v>568</v>
      </c>
      <c r="O824" s="6">
        <v>3269</v>
      </c>
      <c r="P824" s="6">
        <v>506</v>
      </c>
      <c r="Q824" s="6">
        <v>0.64800000000000002</v>
      </c>
      <c r="R824" s="8">
        <f>VLOOKUP(A824,'Tabela IBGE_Município'!A:B,2)</f>
        <v>6488</v>
      </c>
      <c r="S824" s="4">
        <v>-47.084989309999997</v>
      </c>
      <c r="T824" s="4">
        <v>-16.028274799999998</v>
      </c>
    </row>
    <row r="825" spans="1:20" ht="15.75" customHeight="1">
      <c r="A825" s="29" t="s">
        <v>1414</v>
      </c>
      <c r="B825" s="6" t="s">
        <v>600</v>
      </c>
      <c r="C825" s="6">
        <v>0</v>
      </c>
      <c r="D825" s="6">
        <v>7354</v>
      </c>
      <c r="E825" s="6">
        <v>7354</v>
      </c>
      <c r="F825" s="6">
        <v>0</v>
      </c>
      <c r="G825" s="6">
        <v>2314</v>
      </c>
      <c r="H825" s="6">
        <v>1679</v>
      </c>
      <c r="I825" s="6">
        <v>635</v>
      </c>
      <c r="J825" s="6">
        <v>5500</v>
      </c>
      <c r="K825" s="6">
        <v>70</v>
      </c>
      <c r="L825" s="6">
        <v>372</v>
      </c>
      <c r="M825" s="6">
        <v>523</v>
      </c>
      <c r="N825" s="6">
        <v>611</v>
      </c>
      <c r="O825" s="6">
        <v>3505</v>
      </c>
      <c r="P825" s="6">
        <v>419</v>
      </c>
      <c r="Q825" s="6">
        <v>0.67</v>
      </c>
      <c r="R825" s="8">
        <f>VLOOKUP(A825,'Tabela IBGE_Município'!A:B,2)</f>
        <v>5661</v>
      </c>
      <c r="S825" s="4">
        <v>-46.929476190000003</v>
      </c>
      <c r="T825" s="4">
        <v>-15.80115588</v>
      </c>
    </row>
    <row r="826" spans="1:20" ht="15.75" customHeight="1">
      <c r="A826" s="29" t="s">
        <v>5585</v>
      </c>
      <c r="B826" s="6" t="s">
        <v>616</v>
      </c>
      <c r="C826" s="6">
        <v>0</v>
      </c>
      <c r="D826" s="6">
        <v>9928</v>
      </c>
      <c r="E826" s="6">
        <v>9928</v>
      </c>
      <c r="F826" s="6">
        <v>0</v>
      </c>
      <c r="G826" s="6">
        <v>2584</v>
      </c>
      <c r="H826" s="6">
        <v>443</v>
      </c>
      <c r="I826" s="6">
        <v>2141</v>
      </c>
      <c r="J826" s="6">
        <v>1654</v>
      </c>
      <c r="K826" s="6">
        <v>20</v>
      </c>
      <c r="L826" s="6">
        <v>102</v>
      </c>
      <c r="M826" s="6">
        <v>155</v>
      </c>
      <c r="N826" s="6">
        <v>146</v>
      </c>
      <c r="O826" s="6">
        <v>1064</v>
      </c>
      <c r="P826" s="6">
        <v>167</v>
      </c>
      <c r="Q826" s="6">
        <v>0.58299999999999996</v>
      </c>
      <c r="R826" s="8">
        <f>VLOOKUP(A826,'Tabela IBGE_Município'!A:B,2)</f>
        <v>18911</v>
      </c>
      <c r="S826" s="4">
        <v>-42.308316069999997</v>
      </c>
      <c r="T826" s="4">
        <v>-4.4713312939999996</v>
      </c>
    </row>
    <row r="827" spans="1:20" ht="15.75" customHeight="1">
      <c r="A827" s="29" t="s">
        <v>1416</v>
      </c>
      <c r="B827" s="6" t="s">
        <v>622</v>
      </c>
      <c r="C827" s="6">
        <v>0</v>
      </c>
      <c r="D827" s="6">
        <v>57944</v>
      </c>
      <c r="E827" s="6">
        <v>57913</v>
      </c>
      <c r="F827" s="6">
        <v>31</v>
      </c>
      <c r="G827" s="6">
        <v>17180</v>
      </c>
      <c r="H827" s="6">
        <v>17180</v>
      </c>
      <c r="J827" s="6">
        <v>55820</v>
      </c>
      <c r="K827" s="6">
        <v>934</v>
      </c>
      <c r="L827" s="6">
        <v>3428</v>
      </c>
      <c r="M827" s="6">
        <v>4449</v>
      </c>
      <c r="N827" s="6">
        <v>4775</v>
      </c>
      <c r="O827" s="6">
        <v>37322</v>
      </c>
      <c r="P827" s="6">
        <v>4912</v>
      </c>
      <c r="Q827" s="6">
        <v>0.748</v>
      </c>
      <c r="R827" s="8">
        <f>VLOOKUP(A827,'Tabela IBGE_Município'!A:B,2)</f>
        <v>6988</v>
      </c>
      <c r="S827" s="4">
        <v>-34.839430020000002</v>
      </c>
      <c r="T827" s="4">
        <v>-6.9669830629999998</v>
      </c>
    </row>
    <row r="828" spans="1:20" ht="15.75" customHeight="1">
      <c r="A828" s="29" t="s">
        <v>1417</v>
      </c>
      <c r="B828" s="6" t="s">
        <v>625</v>
      </c>
      <c r="C828" s="6">
        <v>0</v>
      </c>
      <c r="D828" s="6">
        <v>6313</v>
      </c>
      <c r="E828" s="6">
        <v>6310</v>
      </c>
      <c r="F828" s="6">
        <v>3</v>
      </c>
      <c r="G828" s="6">
        <v>1979</v>
      </c>
      <c r="H828" s="6">
        <v>887</v>
      </c>
      <c r="I828" s="6">
        <v>1092</v>
      </c>
      <c r="J828" s="6">
        <v>2689</v>
      </c>
      <c r="K828" s="6">
        <v>43</v>
      </c>
      <c r="L828" s="6">
        <v>191</v>
      </c>
      <c r="M828" s="6">
        <v>206</v>
      </c>
      <c r="N828" s="6">
        <v>272</v>
      </c>
      <c r="O828" s="6">
        <v>1742</v>
      </c>
      <c r="P828" s="6">
        <v>235</v>
      </c>
      <c r="Q828" s="6">
        <v>0.65</v>
      </c>
      <c r="R828" s="8">
        <f>VLOOKUP(A828,'Tabela IBGE_Município'!A:B,2)</f>
        <v>8046</v>
      </c>
      <c r="S828" s="4">
        <v>-60.544313580000001</v>
      </c>
      <c r="T828" s="4">
        <v>-13.49976346</v>
      </c>
    </row>
    <row r="829" spans="1:20" ht="15.75" customHeight="1">
      <c r="A829" s="29" t="s">
        <v>5586</v>
      </c>
      <c r="B829" s="6" t="s">
        <v>612</v>
      </c>
      <c r="C829" s="6">
        <v>0</v>
      </c>
      <c r="D829" s="6">
        <v>185025</v>
      </c>
      <c r="E829" s="6">
        <v>184895</v>
      </c>
      <c r="F829" s="6">
        <v>130</v>
      </c>
      <c r="G829" s="6">
        <v>53367</v>
      </c>
      <c r="H829" s="6">
        <v>48853</v>
      </c>
      <c r="I829" s="6">
        <v>4514</v>
      </c>
      <c r="J829" s="6">
        <v>101327</v>
      </c>
      <c r="K829" s="6">
        <v>1432</v>
      </c>
      <c r="L829" s="6">
        <v>5857</v>
      </c>
      <c r="M829" s="6">
        <v>7953</v>
      </c>
      <c r="N829" s="6">
        <v>8947</v>
      </c>
      <c r="O829" s="6">
        <v>68468</v>
      </c>
      <c r="P829" s="6">
        <v>8670</v>
      </c>
      <c r="Q829" s="6">
        <v>0.69</v>
      </c>
      <c r="R829" s="8">
        <f>VLOOKUP(A829,'Tabela IBGE_Município'!A:B,2)</f>
        <v>10630</v>
      </c>
      <c r="S829" s="4">
        <v>-35.038488970000003</v>
      </c>
      <c r="T829" s="4">
        <v>-8.2898642299999992</v>
      </c>
    </row>
    <row r="830" spans="1:20" ht="15.75" customHeight="1">
      <c r="A830" s="29" t="s">
        <v>1419</v>
      </c>
      <c r="B830" s="6" t="s">
        <v>630</v>
      </c>
      <c r="C830" s="6">
        <v>0</v>
      </c>
      <c r="D830" s="6">
        <v>186227</v>
      </c>
      <c r="E830" s="6">
        <v>185668</v>
      </c>
      <c r="F830" s="6">
        <v>559</v>
      </c>
      <c r="G830" s="6">
        <v>59522</v>
      </c>
      <c r="H830" s="6">
        <v>45478</v>
      </c>
      <c r="I830" s="6">
        <v>14044</v>
      </c>
      <c r="J830" s="6">
        <v>162525</v>
      </c>
      <c r="K830" s="6">
        <v>2157</v>
      </c>
      <c r="L830" s="6">
        <v>8842</v>
      </c>
      <c r="M830" s="6">
        <v>12015</v>
      </c>
      <c r="N830" s="6">
        <v>14575</v>
      </c>
      <c r="O830" s="6">
        <v>106437</v>
      </c>
      <c r="P830" s="6">
        <v>18499</v>
      </c>
      <c r="Q830" s="6">
        <v>0.73499999999999999</v>
      </c>
      <c r="R830" s="8">
        <f>VLOOKUP(A830,'Tabela IBGE_Município'!A:B,2)</f>
        <v>68767</v>
      </c>
      <c r="S830" s="4">
        <v>-42.020074799999897</v>
      </c>
      <c r="T830" s="4">
        <v>-22.880764670000001</v>
      </c>
    </row>
    <row r="831" spans="1:20" ht="15.75" customHeight="1">
      <c r="A831" s="29" t="s">
        <v>1420</v>
      </c>
      <c r="B831" s="6" t="s">
        <v>602</v>
      </c>
      <c r="C831" s="6">
        <v>0</v>
      </c>
      <c r="D831" s="6">
        <v>13823</v>
      </c>
      <c r="E831" s="6">
        <v>13823</v>
      </c>
      <c r="F831" s="6">
        <v>0</v>
      </c>
      <c r="G831" s="6">
        <v>4198</v>
      </c>
      <c r="H831" s="6">
        <v>2445</v>
      </c>
      <c r="I831" s="6">
        <v>1753</v>
      </c>
      <c r="J831" s="6">
        <v>7582</v>
      </c>
      <c r="K831" s="6">
        <v>98</v>
      </c>
      <c r="L831" s="6">
        <v>377</v>
      </c>
      <c r="M831" s="6">
        <v>529</v>
      </c>
      <c r="N831" s="6">
        <v>610</v>
      </c>
      <c r="O831" s="6">
        <v>4944</v>
      </c>
      <c r="P831" s="6">
        <v>1024</v>
      </c>
      <c r="Q831" s="6">
        <v>0.67400000000000004</v>
      </c>
      <c r="R831" s="8">
        <f>VLOOKUP(A831,'Tabela IBGE_Município'!A:B,2)</f>
        <v>5188</v>
      </c>
      <c r="S831" s="4">
        <v>-46.399970500000002</v>
      </c>
      <c r="T831" s="4">
        <v>-21.469291949999999</v>
      </c>
    </row>
    <row r="832" spans="1:20" ht="15.75" customHeight="1">
      <c r="A832" s="29" t="s">
        <v>1421</v>
      </c>
      <c r="B832" s="6" t="s">
        <v>620</v>
      </c>
      <c r="C832" s="6">
        <v>0</v>
      </c>
      <c r="D832" s="6">
        <v>4365</v>
      </c>
      <c r="E832" s="6">
        <v>4359</v>
      </c>
      <c r="F832" s="6">
        <v>6</v>
      </c>
      <c r="G832" s="6">
        <v>1380</v>
      </c>
      <c r="H832" s="6">
        <v>1202</v>
      </c>
      <c r="I832" s="6">
        <v>178</v>
      </c>
      <c r="J832" s="6">
        <v>3768</v>
      </c>
      <c r="K832" s="6">
        <v>47</v>
      </c>
      <c r="L832" s="6">
        <v>201</v>
      </c>
      <c r="M832" s="6">
        <v>286</v>
      </c>
      <c r="N832" s="6">
        <v>335</v>
      </c>
      <c r="O832" s="6">
        <v>2420</v>
      </c>
      <c r="P832" s="6">
        <v>479</v>
      </c>
      <c r="Q832" s="6">
        <v>0.69</v>
      </c>
      <c r="R832" s="8">
        <f>VLOOKUP(A832,'Tabela IBGE_Município'!A:B,2)</f>
        <v>208944</v>
      </c>
      <c r="S832" s="4">
        <v>-49.332446830000002</v>
      </c>
      <c r="T832" s="4">
        <v>-22.455086959999999</v>
      </c>
    </row>
    <row r="833" spans="1:20" ht="15.75" customHeight="1">
      <c r="A833" s="29" t="s">
        <v>1422</v>
      </c>
      <c r="B833" s="6" t="s">
        <v>620</v>
      </c>
      <c r="C833" s="6">
        <v>0</v>
      </c>
      <c r="D833" s="6">
        <v>41604</v>
      </c>
      <c r="E833" s="6">
        <v>41513</v>
      </c>
      <c r="F833" s="6">
        <v>91</v>
      </c>
      <c r="G833" s="6">
        <v>11922</v>
      </c>
      <c r="H833" s="6">
        <v>10203</v>
      </c>
      <c r="I833" s="6">
        <v>1719</v>
      </c>
      <c r="J833" s="6">
        <v>37633</v>
      </c>
      <c r="K833" s="6">
        <v>586</v>
      </c>
      <c r="L833" s="6">
        <v>2392</v>
      </c>
      <c r="M833" s="6">
        <v>3115</v>
      </c>
      <c r="N833" s="6">
        <v>3471</v>
      </c>
      <c r="O833" s="6">
        <v>24994</v>
      </c>
      <c r="P833" s="6">
        <v>3075</v>
      </c>
      <c r="Q833" s="6">
        <v>0.73799999999999999</v>
      </c>
      <c r="R833" s="8">
        <f>VLOOKUP(A833,'Tabela IBGE_Município'!A:B,2)</f>
        <v>230378</v>
      </c>
      <c r="S833" s="4">
        <v>-47.133658369999999</v>
      </c>
      <c r="T833" s="4">
        <v>-23.312674390000002</v>
      </c>
    </row>
    <row r="834" spans="1:20" ht="15.75" customHeight="1">
      <c r="A834" s="29" t="s">
        <v>1423</v>
      </c>
      <c r="B834" s="6" t="s">
        <v>612</v>
      </c>
      <c r="C834" s="6">
        <v>0</v>
      </c>
      <c r="D834" s="6">
        <v>30873</v>
      </c>
      <c r="E834" s="6">
        <v>30873</v>
      </c>
      <c r="F834" s="6">
        <v>0</v>
      </c>
      <c r="G834" s="6">
        <v>7485</v>
      </c>
      <c r="H834" s="6">
        <v>5413</v>
      </c>
      <c r="I834" s="6">
        <v>2072</v>
      </c>
      <c r="J834" s="6">
        <v>19713</v>
      </c>
      <c r="K834" s="6">
        <v>342</v>
      </c>
      <c r="L834" s="6">
        <v>1551</v>
      </c>
      <c r="M834" s="6">
        <v>1973</v>
      </c>
      <c r="N834" s="6">
        <v>2097</v>
      </c>
      <c r="O834" s="6">
        <v>12083</v>
      </c>
      <c r="P834" s="6">
        <v>1667</v>
      </c>
      <c r="Q834" s="6">
        <v>0.623</v>
      </c>
      <c r="R834" s="8">
        <f>VLOOKUP(A834,'Tabela IBGE_Município'!A:B,2)</f>
        <v>14075</v>
      </c>
      <c r="S834" s="4">
        <v>-39.309841339999998</v>
      </c>
      <c r="T834" s="4">
        <v>-8.5151054829999993</v>
      </c>
    </row>
    <row r="835" spans="1:20" ht="15.75" customHeight="1">
      <c r="A835" s="29" t="s">
        <v>1424</v>
      </c>
      <c r="B835" s="6" t="s">
        <v>611</v>
      </c>
      <c r="C835" s="6">
        <v>0</v>
      </c>
      <c r="D835" s="6">
        <v>70762</v>
      </c>
      <c r="E835" s="6">
        <v>70729</v>
      </c>
      <c r="F835" s="6">
        <v>33</v>
      </c>
      <c r="G835" s="6">
        <v>21984</v>
      </c>
      <c r="H835" s="6">
        <v>20125</v>
      </c>
      <c r="I835" s="6">
        <v>1859</v>
      </c>
      <c r="J835" s="6">
        <v>64075</v>
      </c>
      <c r="K835" s="6">
        <v>951</v>
      </c>
      <c r="L835" s="6">
        <v>3800</v>
      </c>
      <c r="M835" s="6">
        <v>5220</v>
      </c>
      <c r="N835" s="6">
        <v>6131</v>
      </c>
      <c r="O835" s="6">
        <v>41930</v>
      </c>
      <c r="P835" s="6">
        <v>6043</v>
      </c>
      <c r="Q835" s="6">
        <v>0.73499999999999999</v>
      </c>
      <c r="R835" s="8">
        <f>VLOOKUP(A835,'Tabela IBGE_Município'!A:B,2)</f>
        <v>4243</v>
      </c>
      <c r="S835" s="4">
        <v>-51.019034759999997</v>
      </c>
      <c r="T835" s="4">
        <v>-26.775347669999999</v>
      </c>
    </row>
    <row r="836" spans="1:20" ht="15.75" customHeight="1">
      <c r="A836" s="29" t="s">
        <v>1425</v>
      </c>
      <c r="B836" s="6" t="s">
        <v>620</v>
      </c>
      <c r="C836" s="6">
        <v>0</v>
      </c>
      <c r="D836" s="6">
        <v>84752</v>
      </c>
      <c r="E836" s="6">
        <v>84599</v>
      </c>
      <c r="F836" s="6">
        <v>153</v>
      </c>
      <c r="G836" s="6">
        <v>24848</v>
      </c>
      <c r="H836" s="6">
        <v>21359</v>
      </c>
      <c r="I836" s="6">
        <v>3489</v>
      </c>
      <c r="J836" s="6">
        <v>79257</v>
      </c>
      <c r="K836" s="6">
        <v>1114</v>
      </c>
      <c r="L836" s="6">
        <v>4198</v>
      </c>
      <c r="M836" s="6">
        <v>5489</v>
      </c>
      <c r="N836" s="6">
        <v>6468</v>
      </c>
      <c r="O836" s="6">
        <v>52850</v>
      </c>
      <c r="P836" s="6">
        <v>9138</v>
      </c>
      <c r="Q836" s="6">
        <v>0.79</v>
      </c>
      <c r="R836" s="8">
        <f>VLOOKUP(A836,'Tabela IBGE_Município'!A:B,2)</f>
        <v>50429</v>
      </c>
      <c r="S836" s="4">
        <v>-45.70773037</v>
      </c>
      <c r="T836" s="4">
        <v>-23.100663749999999</v>
      </c>
    </row>
    <row r="837" spans="1:20" ht="15.75" customHeight="1">
      <c r="A837" s="29" t="s">
        <v>5587</v>
      </c>
      <c r="B837" s="6" t="s">
        <v>617</v>
      </c>
      <c r="C837" s="6">
        <v>0</v>
      </c>
      <c r="D837" s="6">
        <v>33690</v>
      </c>
      <c r="E837" s="6">
        <v>33674</v>
      </c>
      <c r="F837" s="6">
        <v>16</v>
      </c>
      <c r="G837" s="6">
        <v>12107</v>
      </c>
      <c r="H837" s="6">
        <v>9153</v>
      </c>
      <c r="I837" s="6">
        <v>2954</v>
      </c>
      <c r="J837" s="6">
        <v>25284</v>
      </c>
      <c r="K837" s="6">
        <v>283</v>
      </c>
      <c r="L837" s="6">
        <v>1116</v>
      </c>
      <c r="M837" s="6">
        <v>1695</v>
      </c>
      <c r="N837" s="6">
        <v>1999</v>
      </c>
      <c r="O837" s="6">
        <v>16073</v>
      </c>
      <c r="P837" s="6">
        <v>4118</v>
      </c>
      <c r="Q837" s="6">
        <v>0.7</v>
      </c>
      <c r="R837" s="8">
        <f>VLOOKUP(A837,'Tabela IBGE_Município'!A:B,2)</f>
        <v>34503</v>
      </c>
      <c r="S837" s="4">
        <v>-53.487568920000001</v>
      </c>
      <c r="T837" s="4">
        <v>-30.514743230000001</v>
      </c>
    </row>
    <row r="838" spans="1:20" ht="15.75" customHeight="1">
      <c r="A838" s="29" t="s">
        <v>1427</v>
      </c>
      <c r="B838" s="6" t="s">
        <v>625</v>
      </c>
      <c r="C838" s="6">
        <v>0</v>
      </c>
      <c r="D838" s="6">
        <v>5736</v>
      </c>
      <c r="E838" s="6">
        <v>5736</v>
      </c>
      <c r="F838" s="6">
        <v>0</v>
      </c>
      <c r="G838" s="6">
        <v>1688</v>
      </c>
      <c r="H838" s="6">
        <v>621</v>
      </c>
      <c r="I838" s="6">
        <v>1067</v>
      </c>
      <c r="J838" s="6">
        <v>2060</v>
      </c>
      <c r="K838" s="6">
        <v>34</v>
      </c>
      <c r="L838" s="6">
        <v>144</v>
      </c>
      <c r="M838" s="6">
        <v>223</v>
      </c>
      <c r="N838" s="6">
        <v>195</v>
      </c>
      <c r="O838" s="6">
        <v>1280</v>
      </c>
      <c r="P838" s="6">
        <v>184</v>
      </c>
      <c r="Q838" s="6">
        <v>0.65</v>
      </c>
      <c r="R838" s="8">
        <f>VLOOKUP(A838,'Tabela IBGE_Município'!A:B,2)</f>
        <v>79313</v>
      </c>
      <c r="S838" s="4">
        <v>-62.903189930000003</v>
      </c>
      <c r="T838" s="4">
        <v>-10.338872840000001</v>
      </c>
    </row>
    <row r="839" spans="1:20" ht="15.75" customHeight="1">
      <c r="A839" s="29" t="s">
        <v>1428</v>
      </c>
      <c r="B839" s="6" t="s">
        <v>617</v>
      </c>
      <c r="C839" s="6">
        <v>0</v>
      </c>
      <c r="D839" s="6">
        <v>13676</v>
      </c>
      <c r="E839" s="6">
        <v>13661</v>
      </c>
      <c r="F839" s="6">
        <v>15</v>
      </c>
      <c r="G839" s="6">
        <v>4504</v>
      </c>
      <c r="H839" s="6">
        <v>3887</v>
      </c>
      <c r="I839" s="6">
        <v>617</v>
      </c>
      <c r="J839" s="6">
        <v>11888</v>
      </c>
      <c r="K839" s="6">
        <v>149</v>
      </c>
      <c r="L839" s="6">
        <v>587</v>
      </c>
      <c r="M839" s="6">
        <v>868</v>
      </c>
      <c r="N839" s="6">
        <v>1033</v>
      </c>
      <c r="O839" s="6">
        <v>7424</v>
      </c>
      <c r="P839" s="6">
        <v>1827</v>
      </c>
      <c r="Q839" s="6">
        <v>0.7</v>
      </c>
      <c r="R839" s="8">
        <f>VLOOKUP(A839,'Tabela IBGE_Município'!A:B,2)</f>
        <v>95018</v>
      </c>
      <c r="S839" s="4">
        <v>-54.827727690000003</v>
      </c>
      <c r="T839" s="4">
        <v>-29.88028766</v>
      </c>
    </row>
    <row r="840" spans="1:20" ht="15.75" customHeight="1">
      <c r="A840" s="29" t="s">
        <v>1429</v>
      </c>
      <c r="B840" s="6" t="s">
        <v>618</v>
      </c>
      <c r="C840" s="6">
        <v>0</v>
      </c>
      <c r="D840" s="6">
        <v>87942</v>
      </c>
      <c r="E840" s="6">
        <v>87607</v>
      </c>
      <c r="F840" s="6">
        <v>335</v>
      </c>
      <c r="G840" s="6">
        <v>25374</v>
      </c>
      <c r="H840" s="6">
        <v>21965</v>
      </c>
      <c r="I840" s="6">
        <v>3409</v>
      </c>
      <c r="J840" s="6">
        <v>73733</v>
      </c>
      <c r="K840" s="6">
        <v>1124</v>
      </c>
      <c r="L840" s="6">
        <v>4966</v>
      </c>
      <c r="M840" s="6">
        <v>6568</v>
      </c>
      <c r="N840" s="6">
        <v>6954</v>
      </c>
      <c r="O840" s="6">
        <v>47395</v>
      </c>
      <c r="P840" s="6">
        <v>6726</v>
      </c>
      <c r="Q840" s="6">
        <v>0.70799999999999996</v>
      </c>
      <c r="R840" s="8">
        <f>VLOOKUP(A840,'Tabela IBGE_Município'!A:B,2)</f>
        <v>33548</v>
      </c>
      <c r="S840" s="4">
        <v>-57.674762309999998</v>
      </c>
      <c r="T840" s="4">
        <v>-16.074095629999999</v>
      </c>
    </row>
    <row r="841" spans="1:20" ht="15.75" customHeight="1">
      <c r="A841" s="29" t="s">
        <v>1430</v>
      </c>
      <c r="B841" s="6" t="s">
        <v>608</v>
      </c>
      <c r="C841" s="6">
        <v>0</v>
      </c>
      <c r="D841" s="6">
        <v>32026</v>
      </c>
      <c r="E841" s="6">
        <v>32008</v>
      </c>
      <c r="F841" s="6">
        <v>18</v>
      </c>
      <c r="G841" s="6">
        <v>9311</v>
      </c>
      <c r="H841" s="6">
        <v>4963</v>
      </c>
      <c r="I841" s="6">
        <v>4348</v>
      </c>
      <c r="J841" s="6">
        <v>16311</v>
      </c>
      <c r="K841" s="6">
        <v>190</v>
      </c>
      <c r="L841" s="6">
        <v>891</v>
      </c>
      <c r="M841" s="6">
        <v>1277</v>
      </c>
      <c r="N841" s="6">
        <v>1568</v>
      </c>
      <c r="O841" s="6">
        <v>10581</v>
      </c>
      <c r="P841" s="6">
        <v>1804</v>
      </c>
      <c r="Q841" s="6">
        <v>0.64700000000000002</v>
      </c>
      <c r="R841" s="8">
        <f>VLOOKUP(A841,'Tabela IBGE_Município'!A:B,2)</f>
        <v>6269</v>
      </c>
      <c r="S841" s="4">
        <v>-38.969398069999997</v>
      </c>
      <c r="T841" s="4">
        <v>-12.5962108</v>
      </c>
    </row>
    <row r="842" spans="1:20" ht="15.75" customHeight="1">
      <c r="A842" s="29" t="s">
        <v>1431</v>
      </c>
      <c r="B842" s="6" t="s">
        <v>600</v>
      </c>
      <c r="C842" s="6">
        <v>0</v>
      </c>
      <c r="D842" s="6">
        <v>10553</v>
      </c>
      <c r="E842" s="6">
        <v>10548</v>
      </c>
      <c r="F842" s="6">
        <v>5</v>
      </c>
      <c r="G842" s="6">
        <v>3410</v>
      </c>
      <c r="H842" s="6">
        <v>2652</v>
      </c>
      <c r="I842" s="6">
        <v>758</v>
      </c>
      <c r="J842" s="6">
        <v>7889</v>
      </c>
      <c r="K842" s="6">
        <v>116</v>
      </c>
      <c r="L842" s="6">
        <v>480</v>
      </c>
      <c r="M842" s="6">
        <v>575</v>
      </c>
      <c r="N842" s="6">
        <v>587</v>
      </c>
      <c r="O842" s="6">
        <v>5270</v>
      </c>
      <c r="P842" s="6">
        <v>861</v>
      </c>
      <c r="Q842" s="6">
        <v>0.71</v>
      </c>
      <c r="R842" s="8">
        <f>VLOOKUP(A842,'Tabela IBGE_Município'!A:B,2)</f>
        <v>12423</v>
      </c>
      <c r="S842" s="4">
        <v>-50.94470784</v>
      </c>
      <c r="T842" s="4">
        <v>-18.751004460000001</v>
      </c>
    </row>
    <row r="843" spans="1:20" ht="15.75" customHeight="1">
      <c r="A843" s="29" t="s">
        <v>5588</v>
      </c>
      <c r="B843" s="6" t="s">
        <v>602</v>
      </c>
      <c r="C843" s="6">
        <v>0</v>
      </c>
      <c r="D843" s="6">
        <v>3654</v>
      </c>
      <c r="E843" s="6">
        <v>3654</v>
      </c>
      <c r="F843" s="6">
        <v>0</v>
      </c>
      <c r="G843" s="6">
        <v>1116</v>
      </c>
      <c r="H843" s="6">
        <v>1076</v>
      </c>
      <c r="I843" s="6">
        <v>40</v>
      </c>
      <c r="J843" s="6">
        <v>3528</v>
      </c>
      <c r="K843" s="6">
        <v>32</v>
      </c>
      <c r="L843" s="6">
        <v>151</v>
      </c>
      <c r="M843" s="6">
        <v>211</v>
      </c>
      <c r="N843" s="6">
        <v>274</v>
      </c>
      <c r="O843" s="6">
        <v>2281</v>
      </c>
      <c r="P843" s="6">
        <v>579</v>
      </c>
      <c r="Q843" s="6">
        <v>0.74099999999999999</v>
      </c>
      <c r="R843" s="8">
        <f>VLOOKUP(A843,'Tabela IBGE_Município'!A:B,2)</f>
        <v>94861</v>
      </c>
      <c r="S843" s="4">
        <v>-44.441050949999997</v>
      </c>
      <c r="T843" s="4">
        <v>-19.526435330000002</v>
      </c>
    </row>
    <row r="844" spans="1:20" ht="15.75" customHeight="1">
      <c r="A844" s="29" t="s">
        <v>5589</v>
      </c>
      <c r="B844" s="6" t="s">
        <v>600</v>
      </c>
      <c r="C844" s="6">
        <v>0</v>
      </c>
      <c r="D844" s="6">
        <v>1417</v>
      </c>
      <c r="E844" s="6">
        <v>1414</v>
      </c>
      <c r="F844" s="6">
        <v>3</v>
      </c>
      <c r="G844" s="6">
        <v>494</v>
      </c>
      <c r="H844" s="6">
        <v>409</v>
      </c>
      <c r="I844" s="6">
        <v>85</v>
      </c>
      <c r="J844" s="6">
        <v>1171</v>
      </c>
      <c r="K844" s="6">
        <v>18</v>
      </c>
      <c r="L844" s="6">
        <v>52</v>
      </c>
      <c r="M844" s="6">
        <v>81</v>
      </c>
      <c r="N844" s="6">
        <v>116</v>
      </c>
      <c r="O844" s="6">
        <v>747</v>
      </c>
      <c r="P844" s="6">
        <v>157</v>
      </c>
      <c r="Q844" s="6">
        <v>0.72699999999999998</v>
      </c>
      <c r="R844" s="8">
        <f>VLOOKUP(A844,'Tabela IBGE_Município'!A:B,2)</f>
        <v>33567</v>
      </c>
      <c r="S844" s="4">
        <v>-50.643147839999997</v>
      </c>
      <c r="T844" s="4">
        <v>-16.666732799999998</v>
      </c>
    </row>
    <row r="845" spans="1:20" ht="15.75" customHeight="1">
      <c r="A845" s="29" t="s">
        <v>5590</v>
      </c>
      <c r="B845" s="6" t="s">
        <v>602</v>
      </c>
      <c r="C845" s="6">
        <v>0</v>
      </c>
      <c r="D845" s="6">
        <v>11034</v>
      </c>
      <c r="E845" s="6">
        <v>11017</v>
      </c>
      <c r="F845" s="6">
        <v>17</v>
      </c>
      <c r="G845" s="6">
        <v>3436</v>
      </c>
      <c r="H845" s="6">
        <v>2216</v>
      </c>
      <c r="I845" s="6">
        <v>1220</v>
      </c>
      <c r="J845" s="6">
        <v>7000</v>
      </c>
      <c r="K845" s="6">
        <v>93</v>
      </c>
      <c r="L845" s="6">
        <v>377</v>
      </c>
      <c r="M845" s="6">
        <v>495</v>
      </c>
      <c r="N845" s="6">
        <v>611</v>
      </c>
      <c r="O845" s="6">
        <v>4484</v>
      </c>
      <c r="P845" s="6">
        <v>940</v>
      </c>
      <c r="Q845" s="6">
        <v>0.70599999999999996</v>
      </c>
      <c r="R845" s="8">
        <f>VLOOKUP(A845,'Tabela IBGE_Município'!A:B,2)</f>
        <v>12666</v>
      </c>
      <c r="S845" s="4">
        <v>-45.782137509999998</v>
      </c>
      <c r="T845" s="4">
        <v>-22.353984059999998</v>
      </c>
    </row>
    <row r="846" spans="1:20" ht="15.75" customHeight="1">
      <c r="A846" s="29" t="s">
        <v>5591</v>
      </c>
      <c r="B846" s="6" t="s">
        <v>602</v>
      </c>
      <c r="C846" s="6">
        <v>0</v>
      </c>
      <c r="D846" s="6">
        <v>8959</v>
      </c>
      <c r="E846" s="6">
        <v>8959</v>
      </c>
      <c r="F846" s="6">
        <v>0</v>
      </c>
      <c r="G846" s="6">
        <v>2559</v>
      </c>
      <c r="H846" s="6">
        <v>1310</v>
      </c>
      <c r="I846" s="6">
        <v>1249</v>
      </c>
      <c r="J846" s="6">
        <v>4460</v>
      </c>
      <c r="K846" s="6">
        <v>45</v>
      </c>
      <c r="L846" s="6">
        <v>255</v>
      </c>
      <c r="M846" s="6">
        <v>398</v>
      </c>
      <c r="N846" s="6">
        <v>475</v>
      </c>
      <c r="O846" s="6">
        <v>2720</v>
      </c>
      <c r="P846" s="6">
        <v>567</v>
      </c>
      <c r="Q846" s="6">
        <v>0.57799999999999996</v>
      </c>
      <c r="R846" s="8">
        <f>VLOOKUP(A846,'Tabela IBGE_Município'!A:B,2)</f>
        <v>3591</v>
      </c>
      <c r="S846" s="4">
        <v>-41.49641037</v>
      </c>
      <c r="T846" s="4">
        <v>-15.965175840000001</v>
      </c>
    </row>
    <row r="847" spans="1:20" ht="15.75" customHeight="1">
      <c r="A847" s="29" t="s">
        <v>5592</v>
      </c>
      <c r="B847" s="6" t="s">
        <v>604</v>
      </c>
      <c r="C847" s="6">
        <v>0</v>
      </c>
      <c r="D847" s="6">
        <v>20443</v>
      </c>
      <c r="E847" s="6">
        <v>20443</v>
      </c>
      <c r="F847" s="6">
        <v>0</v>
      </c>
      <c r="G847" s="6">
        <v>4539</v>
      </c>
      <c r="H847" s="6">
        <v>1690</v>
      </c>
      <c r="I847" s="6">
        <v>2849</v>
      </c>
      <c r="J847" s="6">
        <v>7302</v>
      </c>
      <c r="K847" s="6">
        <v>123</v>
      </c>
      <c r="L847" s="6">
        <v>584</v>
      </c>
      <c r="M847" s="6">
        <v>757</v>
      </c>
      <c r="N847" s="6">
        <v>844</v>
      </c>
      <c r="O847" s="6">
        <v>4360</v>
      </c>
      <c r="P847" s="6">
        <v>634</v>
      </c>
      <c r="Q847" s="6">
        <v>0.54600000000000004</v>
      </c>
      <c r="R847" s="8">
        <f>VLOOKUP(A847,'Tabela IBGE_Município'!A:B,2)</f>
        <v>1342</v>
      </c>
      <c r="S847" s="4">
        <v>-48.960667579999999</v>
      </c>
      <c r="T847" s="4">
        <v>-1.008786266</v>
      </c>
    </row>
    <row r="848" spans="1:20" ht="15.75" customHeight="1">
      <c r="A848" s="29" t="s">
        <v>5593</v>
      </c>
      <c r="B848" s="6" t="s">
        <v>604</v>
      </c>
      <c r="C848" s="6">
        <v>0</v>
      </c>
      <c r="D848" s="6">
        <v>26484</v>
      </c>
      <c r="E848" s="6">
        <v>26484</v>
      </c>
      <c r="F848" s="6">
        <v>0</v>
      </c>
      <c r="G848" s="6">
        <v>5665</v>
      </c>
      <c r="H848" s="6">
        <v>1324</v>
      </c>
      <c r="I848" s="6">
        <v>4341</v>
      </c>
      <c r="J848" s="6">
        <v>5522</v>
      </c>
      <c r="K848" s="6">
        <v>120</v>
      </c>
      <c r="L848" s="6">
        <v>531</v>
      </c>
      <c r="M848" s="6">
        <v>732</v>
      </c>
      <c r="N848" s="6">
        <v>625</v>
      </c>
      <c r="O848" s="6">
        <v>3233</v>
      </c>
      <c r="P848" s="6">
        <v>281</v>
      </c>
      <c r="Q848" s="6">
        <v>0.47299999999999998</v>
      </c>
      <c r="R848" s="8">
        <f>VLOOKUP(A848,'Tabela IBGE_Município'!A:B,2)</f>
        <v>11579</v>
      </c>
      <c r="S848" s="4">
        <v>-46.547391419999997</v>
      </c>
      <c r="T848" s="4">
        <v>-1.7528970049999999</v>
      </c>
    </row>
    <row r="849" spans="1:20" ht="15.75" customHeight="1">
      <c r="A849" s="29" t="s">
        <v>5594</v>
      </c>
      <c r="B849" s="6" t="s">
        <v>617</v>
      </c>
      <c r="C849" s="6">
        <v>0</v>
      </c>
      <c r="D849" s="6">
        <v>83827</v>
      </c>
      <c r="E849" s="6">
        <v>83807</v>
      </c>
      <c r="F849" s="6">
        <v>20</v>
      </c>
      <c r="G849" s="6">
        <v>29384</v>
      </c>
      <c r="H849" s="6">
        <v>25027</v>
      </c>
      <c r="I849" s="6">
        <v>4357</v>
      </c>
      <c r="J849" s="6">
        <v>69693</v>
      </c>
      <c r="K849" s="6">
        <v>823</v>
      </c>
      <c r="L849" s="6">
        <v>3204</v>
      </c>
      <c r="M849" s="6">
        <v>4677</v>
      </c>
      <c r="N849" s="6">
        <v>5439</v>
      </c>
      <c r="O849" s="6">
        <v>43829</v>
      </c>
      <c r="P849" s="6">
        <v>11721</v>
      </c>
      <c r="Q849" s="6">
        <v>0.74199999999999999</v>
      </c>
      <c r="R849" s="8">
        <f>VLOOKUP(A849,'Tabela IBGE_Município'!A:B,2)</f>
        <v>9442</v>
      </c>
      <c r="S849" s="4">
        <v>-52.893412560000002</v>
      </c>
      <c r="T849" s="4">
        <v>-30.045819980000001</v>
      </c>
    </row>
    <row r="850" spans="1:20" ht="15.75" customHeight="1">
      <c r="A850" s="29" t="s">
        <v>1439</v>
      </c>
      <c r="B850" s="6" t="s">
        <v>622</v>
      </c>
      <c r="C850" s="6">
        <v>0</v>
      </c>
      <c r="D850" s="6">
        <v>9546</v>
      </c>
      <c r="E850" s="6">
        <v>9546</v>
      </c>
      <c r="F850" s="6">
        <v>0</v>
      </c>
      <c r="G850" s="6">
        <v>2609</v>
      </c>
      <c r="H850" s="6">
        <v>987</v>
      </c>
      <c r="I850" s="6">
        <v>1622</v>
      </c>
      <c r="J850" s="6">
        <v>3397</v>
      </c>
      <c r="K850" s="6">
        <v>54</v>
      </c>
      <c r="L850" s="6">
        <v>192</v>
      </c>
      <c r="M850" s="6">
        <v>291</v>
      </c>
      <c r="N850" s="6">
        <v>351</v>
      </c>
      <c r="O850" s="6">
        <v>2043</v>
      </c>
      <c r="P850" s="6">
        <v>466</v>
      </c>
      <c r="Q850" s="6">
        <v>0.59</v>
      </c>
      <c r="R850" s="8">
        <f>VLOOKUP(A850,'Tabela IBGE_Município'!A:B,2)</f>
        <v>24064</v>
      </c>
      <c r="S850" s="4">
        <v>-38.678303190000001</v>
      </c>
      <c r="T850" s="4">
        <v>-6.9239358529999997</v>
      </c>
    </row>
    <row r="851" spans="1:20" ht="15.75" customHeight="1">
      <c r="A851" s="29" t="s">
        <v>1440</v>
      </c>
      <c r="B851" s="6" t="s">
        <v>600</v>
      </c>
      <c r="C851" s="6">
        <v>0</v>
      </c>
      <c r="D851" s="6">
        <v>8254</v>
      </c>
      <c r="E851" s="6">
        <v>8254</v>
      </c>
      <c r="F851" s="6">
        <v>0</v>
      </c>
      <c r="G851" s="6">
        <v>2747</v>
      </c>
      <c r="H851" s="6">
        <v>1774</v>
      </c>
      <c r="I851" s="6">
        <v>973</v>
      </c>
      <c r="J851" s="6">
        <v>5350</v>
      </c>
      <c r="K851" s="6">
        <v>66</v>
      </c>
      <c r="L851" s="6">
        <v>280</v>
      </c>
      <c r="M851" s="6">
        <v>384</v>
      </c>
      <c r="N851" s="6">
        <v>419</v>
      </c>
      <c r="O851" s="6">
        <v>3467</v>
      </c>
      <c r="P851" s="6">
        <v>734</v>
      </c>
      <c r="Q851" s="6">
        <v>0.69799999999999995</v>
      </c>
      <c r="R851" s="8">
        <f>VLOOKUP(A851,'Tabela IBGE_Município'!A:B,2)</f>
        <v>81869</v>
      </c>
      <c r="S851" s="4">
        <v>-49.470917659999998</v>
      </c>
      <c r="T851" s="4">
        <v>-18.489035609999998</v>
      </c>
    </row>
    <row r="852" spans="1:20" ht="15.75" customHeight="1">
      <c r="A852" s="29" t="s">
        <v>1440</v>
      </c>
      <c r="B852" s="6" t="s">
        <v>602</v>
      </c>
      <c r="C852" s="6">
        <v>0</v>
      </c>
      <c r="D852" s="6">
        <v>2505</v>
      </c>
      <c r="E852" s="6">
        <v>2505</v>
      </c>
      <c r="F852" s="6">
        <v>0</v>
      </c>
      <c r="G852" s="6">
        <v>780</v>
      </c>
      <c r="H852" s="6">
        <v>685</v>
      </c>
      <c r="I852" s="6">
        <v>95</v>
      </c>
      <c r="J852" s="6">
        <v>2219</v>
      </c>
      <c r="K852" s="6">
        <v>26</v>
      </c>
      <c r="L852" s="6">
        <v>139</v>
      </c>
      <c r="M852" s="6">
        <v>163</v>
      </c>
      <c r="N852" s="6">
        <v>204</v>
      </c>
      <c r="O852" s="6">
        <v>1409</v>
      </c>
      <c r="P852" s="6">
        <v>278</v>
      </c>
      <c r="Q852" s="6">
        <v>0.72599999999999998</v>
      </c>
      <c r="R852" s="8">
        <f>VLOOKUP(A852,'Tabela IBGE_Município'!A:B,2)</f>
        <v>81869</v>
      </c>
      <c r="S852" s="4">
        <v>-49.501734130000003</v>
      </c>
      <c r="T852" s="4">
        <v>-18.512689819999999</v>
      </c>
    </row>
    <row r="853" spans="1:20" ht="15.75" customHeight="1">
      <c r="A853" s="29" t="s">
        <v>1441</v>
      </c>
      <c r="B853" s="6" t="s">
        <v>614</v>
      </c>
      <c r="C853" s="6">
        <v>0</v>
      </c>
      <c r="D853" s="6">
        <v>8446</v>
      </c>
      <c r="E853" s="6">
        <v>8446</v>
      </c>
      <c r="F853" s="6">
        <v>0</v>
      </c>
      <c r="G853" s="6">
        <v>1772</v>
      </c>
      <c r="H853" s="6">
        <v>820</v>
      </c>
      <c r="I853" s="6">
        <v>952</v>
      </c>
      <c r="J853" s="6">
        <v>3788</v>
      </c>
      <c r="K853" s="6">
        <v>68</v>
      </c>
      <c r="L853" s="6">
        <v>324</v>
      </c>
      <c r="M853" s="6">
        <v>390</v>
      </c>
      <c r="N853" s="6">
        <v>510</v>
      </c>
      <c r="O853" s="6">
        <v>2202</v>
      </c>
      <c r="P853" s="6">
        <v>294</v>
      </c>
      <c r="Q853" s="6">
        <v>0.53700000000000003</v>
      </c>
      <c r="R853" s="8">
        <f>VLOOKUP(A853,'Tabela IBGE_Município'!A:B,2)</f>
        <v>10305</v>
      </c>
      <c r="S853" s="4">
        <v>-44.059685020000003</v>
      </c>
      <c r="T853" s="4">
        <v>-2.9319210389999899</v>
      </c>
    </row>
    <row r="854" spans="1:20" ht="15.75" customHeight="1">
      <c r="A854" s="29" t="s">
        <v>1442</v>
      </c>
      <c r="B854" s="6" t="s">
        <v>620</v>
      </c>
      <c r="C854" s="6">
        <v>0</v>
      </c>
      <c r="D854" s="6">
        <v>30091</v>
      </c>
      <c r="E854" s="6">
        <v>30077</v>
      </c>
      <c r="F854" s="6">
        <v>14</v>
      </c>
      <c r="G854" s="6">
        <v>9074</v>
      </c>
      <c r="H854" s="6">
        <v>7418</v>
      </c>
      <c r="I854" s="6">
        <v>1656</v>
      </c>
      <c r="J854" s="6">
        <v>24423</v>
      </c>
      <c r="K854" s="6">
        <v>290</v>
      </c>
      <c r="L854" s="6">
        <v>1258</v>
      </c>
      <c r="M854" s="6">
        <v>1623</v>
      </c>
      <c r="N854" s="6">
        <v>1852</v>
      </c>
      <c r="O854" s="6">
        <v>16184</v>
      </c>
      <c r="P854" s="6">
        <v>3216</v>
      </c>
      <c r="Q854" s="6">
        <v>0.76400000000000001</v>
      </c>
      <c r="R854" s="8">
        <f>VLOOKUP(A854,'Tabela IBGE_Município'!A:B,2)</f>
        <v>2706</v>
      </c>
      <c r="S854" s="4">
        <v>-45.010630409999997</v>
      </c>
      <c r="T854" s="4">
        <v>-22.664754380000002</v>
      </c>
    </row>
    <row r="855" spans="1:20" ht="15.75" customHeight="1">
      <c r="A855" s="29" t="s">
        <v>5595</v>
      </c>
      <c r="B855" s="6" t="s">
        <v>630</v>
      </c>
      <c r="C855" s="6">
        <v>0</v>
      </c>
      <c r="D855" s="6">
        <v>54273</v>
      </c>
      <c r="E855" s="6">
        <v>54192</v>
      </c>
      <c r="F855" s="6">
        <v>81</v>
      </c>
      <c r="G855" s="6">
        <v>17846</v>
      </c>
      <c r="H855" s="6">
        <v>15516</v>
      </c>
      <c r="I855" s="6">
        <v>2330</v>
      </c>
      <c r="J855" s="6">
        <v>39033</v>
      </c>
      <c r="K855" s="6">
        <v>499</v>
      </c>
      <c r="L855" s="6">
        <v>1988</v>
      </c>
      <c r="M855" s="6">
        <v>2647</v>
      </c>
      <c r="N855" s="6">
        <v>3324</v>
      </c>
      <c r="O855" s="6">
        <v>25747</v>
      </c>
      <c r="P855" s="6">
        <v>4828</v>
      </c>
      <c r="Q855" s="6">
        <v>0.7</v>
      </c>
      <c r="R855" s="8">
        <f>VLOOKUP(A855,'Tabela IBGE_Município'!A:B,2)</f>
        <v>8031</v>
      </c>
      <c r="S855" s="4">
        <v>-42.663164360000003</v>
      </c>
      <c r="T855" s="4">
        <v>-22.467570869999999</v>
      </c>
    </row>
    <row r="856" spans="1:20" ht="15.75" customHeight="1">
      <c r="A856" s="29" t="s">
        <v>1444</v>
      </c>
      <c r="B856" s="6" t="s">
        <v>617</v>
      </c>
      <c r="C856" s="6">
        <v>0</v>
      </c>
      <c r="D856" s="6">
        <v>118278</v>
      </c>
      <c r="E856" s="6">
        <v>118170</v>
      </c>
      <c r="F856" s="6">
        <v>108</v>
      </c>
      <c r="G856" s="6">
        <v>38888</v>
      </c>
      <c r="H856" s="6">
        <v>38888</v>
      </c>
      <c r="J856" s="6">
        <v>113673</v>
      </c>
      <c r="K856" s="6">
        <v>1388</v>
      </c>
      <c r="L856" s="6">
        <v>5718</v>
      </c>
      <c r="M856" s="6">
        <v>7919</v>
      </c>
      <c r="N856" s="6">
        <v>9584</v>
      </c>
      <c r="O856" s="6">
        <v>76735</v>
      </c>
      <c r="P856" s="6">
        <v>12329</v>
      </c>
      <c r="Q856" s="6">
        <v>0.75700000000000001</v>
      </c>
      <c r="R856" s="8">
        <f>VLOOKUP(A856,'Tabela IBGE_Município'!A:B,2)</f>
        <v>59303</v>
      </c>
      <c r="S856" s="4">
        <v>-51.093676950000003</v>
      </c>
      <c r="T856" s="4">
        <v>-29.95062944</v>
      </c>
    </row>
    <row r="857" spans="1:20" ht="15.75" customHeight="1">
      <c r="A857" s="29" t="s">
        <v>1444</v>
      </c>
      <c r="B857" s="6" t="s">
        <v>612</v>
      </c>
      <c r="C857" s="6">
        <v>0</v>
      </c>
      <c r="D857" s="6">
        <v>18819</v>
      </c>
      <c r="E857" s="6">
        <v>18814</v>
      </c>
      <c r="F857" s="6">
        <v>5</v>
      </c>
      <c r="G857" s="6">
        <v>5873</v>
      </c>
      <c r="H857" s="6">
        <v>4848</v>
      </c>
      <c r="I857" s="6">
        <v>1025</v>
      </c>
      <c r="J857" s="6">
        <v>15192</v>
      </c>
      <c r="K857" s="6">
        <v>220</v>
      </c>
      <c r="L857" s="6">
        <v>908</v>
      </c>
      <c r="M857" s="6">
        <v>1333</v>
      </c>
      <c r="N857" s="6">
        <v>1384</v>
      </c>
      <c r="O857" s="6">
        <v>9254</v>
      </c>
      <c r="P857" s="6">
        <v>2093</v>
      </c>
      <c r="Q857" s="6">
        <v>0.57899999999999996</v>
      </c>
      <c r="R857" s="8">
        <f>VLOOKUP(A857,'Tabela IBGE_Município'!A:B,2)</f>
        <v>59303</v>
      </c>
      <c r="S857" s="4">
        <v>-36.235991409999997</v>
      </c>
      <c r="T857" s="4">
        <v>-8.4868310729999994</v>
      </c>
    </row>
    <row r="858" spans="1:20" ht="15.75" customHeight="1">
      <c r="A858" s="29" t="s">
        <v>1444</v>
      </c>
      <c r="B858" s="6" t="s">
        <v>613</v>
      </c>
      <c r="C858" s="6">
        <v>0</v>
      </c>
      <c r="D858" s="6">
        <v>2148</v>
      </c>
      <c r="E858" s="6">
        <v>2148</v>
      </c>
      <c r="F858" s="6">
        <v>0</v>
      </c>
      <c r="G858" s="6">
        <v>564</v>
      </c>
      <c r="H858" s="6">
        <v>455</v>
      </c>
      <c r="I858" s="6">
        <v>109</v>
      </c>
      <c r="J858" s="6">
        <v>1722</v>
      </c>
      <c r="K858" s="6">
        <v>36</v>
      </c>
      <c r="L858" s="6">
        <v>149</v>
      </c>
      <c r="M858" s="6">
        <v>181</v>
      </c>
      <c r="N858" s="6">
        <v>240</v>
      </c>
      <c r="O858" s="6">
        <v>958</v>
      </c>
      <c r="P858" s="6">
        <v>158</v>
      </c>
      <c r="Q858" s="6">
        <v>0.627</v>
      </c>
      <c r="R858" s="8">
        <f>VLOOKUP(A858,'Tabela IBGE_Município'!A:B,2)</f>
        <v>59303</v>
      </c>
      <c r="S858" s="4">
        <v>-47.914197780000002</v>
      </c>
      <c r="T858" s="4">
        <v>-6.1132416469999997</v>
      </c>
    </row>
    <row r="859" spans="1:20" ht="15.75" customHeight="1">
      <c r="A859" s="29" t="s">
        <v>5596</v>
      </c>
      <c r="B859" s="6" t="s">
        <v>621</v>
      </c>
      <c r="C859" s="6">
        <v>0</v>
      </c>
      <c r="D859" s="6">
        <v>189889</v>
      </c>
      <c r="E859" s="6">
        <v>189881</v>
      </c>
      <c r="F859" s="6">
        <v>8</v>
      </c>
      <c r="G859" s="6">
        <v>59534</v>
      </c>
      <c r="H859" s="6">
        <v>54816</v>
      </c>
      <c r="I859" s="6">
        <v>4718</v>
      </c>
      <c r="J859" s="6">
        <v>156483</v>
      </c>
      <c r="K859" s="6">
        <v>2040</v>
      </c>
      <c r="L859" s="6">
        <v>8222</v>
      </c>
      <c r="M859" s="6">
        <v>10953</v>
      </c>
      <c r="N859" s="6">
        <v>12517</v>
      </c>
      <c r="O859" s="6">
        <v>105197</v>
      </c>
      <c r="P859" s="6">
        <v>17554</v>
      </c>
      <c r="Q859" s="6">
        <v>0.746</v>
      </c>
      <c r="R859" s="8">
        <f>VLOOKUP(A859,'Tabela IBGE_Município'!A:B,2)</f>
        <v>2284</v>
      </c>
      <c r="S859" s="4">
        <v>-41.111918809999999</v>
      </c>
      <c r="T859" s="4">
        <v>-20.85011235</v>
      </c>
    </row>
    <row r="860" spans="1:20" ht="15.75" customHeight="1">
      <c r="A860" s="29" t="s">
        <v>5597</v>
      </c>
      <c r="B860" s="6" t="s">
        <v>622</v>
      </c>
      <c r="C860" s="6">
        <v>0</v>
      </c>
      <c r="D860" s="6">
        <v>3557</v>
      </c>
      <c r="E860" s="6">
        <v>3557</v>
      </c>
      <c r="F860" s="6">
        <v>0</v>
      </c>
      <c r="G860" s="6">
        <v>1033</v>
      </c>
      <c r="H860" s="6">
        <v>499</v>
      </c>
      <c r="I860" s="6">
        <v>534</v>
      </c>
      <c r="J860" s="6">
        <v>1674</v>
      </c>
      <c r="K860" s="6">
        <v>31</v>
      </c>
      <c r="L860" s="6">
        <v>115</v>
      </c>
      <c r="M860" s="6">
        <v>141</v>
      </c>
      <c r="N860" s="6">
        <v>127</v>
      </c>
      <c r="O860" s="6">
        <v>1072</v>
      </c>
      <c r="P860" s="6">
        <v>188</v>
      </c>
      <c r="Q860" s="6">
        <v>0.59599999999999997</v>
      </c>
      <c r="R860" s="8">
        <f>VLOOKUP(A860,'Tabela IBGE_Município'!A:B,2)</f>
        <v>20501</v>
      </c>
      <c r="S860" s="4">
        <v>-37.158216950000003</v>
      </c>
      <c r="T860" s="4">
        <v>-7.1284733769999997</v>
      </c>
    </row>
    <row r="861" spans="1:20" ht="15.75" customHeight="1">
      <c r="A861" s="29" t="s">
        <v>5598</v>
      </c>
      <c r="B861" s="6" t="s">
        <v>622</v>
      </c>
      <c r="C861" s="6">
        <v>0</v>
      </c>
      <c r="D861" s="6">
        <v>16748</v>
      </c>
      <c r="E861" s="6">
        <v>16748</v>
      </c>
      <c r="F861" s="6">
        <v>0</v>
      </c>
      <c r="G861" s="6">
        <v>4626</v>
      </c>
      <c r="H861" s="6">
        <v>2598</v>
      </c>
      <c r="I861" s="6">
        <v>2028</v>
      </c>
      <c r="J861" s="6">
        <v>9138</v>
      </c>
      <c r="K861" s="6">
        <v>152</v>
      </c>
      <c r="L861" s="6">
        <v>582</v>
      </c>
      <c r="M861" s="6">
        <v>825</v>
      </c>
      <c r="N861" s="6">
        <v>934</v>
      </c>
      <c r="O861" s="6">
        <v>5226</v>
      </c>
      <c r="P861" s="6">
        <v>1419</v>
      </c>
      <c r="Q861" s="6">
        <v>0.56399999999999995</v>
      </c>
      <c r="R861" s="8">
        <f>VLOOKUP(A861,'Tabela IBGE_Município'!A:B,2)</f>
        <v>131240</v>
      </c>
      <c r="S861" s="4">
        <v>-35.792820899999903</v>
      </c>
      <c r="T861" s="4">
        <v>-6.6400167469999998</v>
      </c>
    </row>
    <row r="862" spans="1:20" ht="15.75" customHeight="1">
      <c r="A862" s="29" t="s">
        <v>1448</v>
      </c>
      <c r="B862" s="6" t="s">
        <v>622</v>
      </c>
      <c r="C862" s="6">
        <v>0</v>
      </c>
      <c r="D862" s="6">
        <v>6814</v>
      </c>
      <c r="E862" s="6">
        <v>6814</v>
      </c>
      <c r="F862" s="6">
        <v>0</v>
      </c>
      <c r="G862" s="6">
        <v>1810</v>
      </c>
      <c r="H862" s="6">
        <v>478</v>
      </c>
      <c r="I862" s="6">
        <v>1332</v>
      </c>
      <c r="J862" s="6">
        <v>1641</v>
      </c>
      <c r="K862" s="6">
        <v>30</v>
      </c>
      <c r="L862" s="6">
        <v>120</v>
      </c>
      <c r="M862" s="6">
        <v>150</v>
      </c>
      <c r="N862" s="6">
        <v>181</v>
      </c>
      <c r="O862" s="6">
        <v>940</v>
      </c>
      <c r="P862" s="6">
        <v>220</v>
      </c>
      <c r="Q862" s="6">
        <v>0.52300000000000002</v>
      </c>
      <c r="R862" s="8">
        <f>VLOOKUP(A862,'Tabela IBGE_Município'!A:B,2)</f>
        <v>210589</v>
      </c>
      <c r="S862" s="4">
        <v>-37.060402109999998</v>
      </c>
      <c r="T862" s="4">
        <v>-7.2123593029999897</v>
      </c>
    </row>
    <row r="863" spans="1:20" ht="15.75" customHeight="1">
      <c r="A863" s="29" t="s">
        <v>1449</v>
      </c>
      <c r="B863" s="6" t="s">
        <v>623</v>
      </c>
      <c r="C863" s="6">
        <v>0</v>
      </c>
      <c r="D863" s="6">
        <v>10195</v>
      </c>
      <c r="E863" s="6">
        <v>10195</v>
      </c>
      <c r="F863" s="6">
        <v>0</v>
      </c>
      <c r="G863" s="6">
        <v>2897</v>
      </c>
      <c r="H863" s="6">
        <v>1571</v>
      </c>
      <c r="I863" s="6">
        <v>1326</v>
      </c>
      <c r="J863" s="6">
        <v>5402</v>
      </c>
      <c r="K863" s="6">
        <v>98</v>
      </c>
      <c r="L863" s="6">
        <v>416</v>
      </c>
      <c r="M863" s="6">
        <v>506</v>
      </c>
      <c r="N863" s="6">
        <v>593</v>
      </c>
      <c r="O863" s="6">
        <v>3180</v>
      </c>
      <c r="P863" s="6">
        <v>609</v>
      </c>
      <c r="Q863" s="6">
        <v>0.53100000000000003</v>
      </c>
      <c r="R863" s="8">
        <f>VLOOKUP(A863,'Tabela IBGE_Município'!A:B,2)</f>
        <v>3695</v>
      </c>
      <c r="S863" s="4">
        <v>-36.996869629999999</v>
      </c>
      <c r="T863" s="4">
        <v>-9.4051627510000007</v>
      </c>
    </row>
    <row r="864" spans="1:20" ht="15.75" customHeight="1">
      <c r="A864" s="29" t="s">
        <v>1450</v>
      </c>
      <c r="B864" s="6" t="s">
        <v>617</v>
      </c>
      <c r="C864" s="6">
        <v>0</v>
      </c>
      <c r="D864" s="6">
        <v>4868</v>
      </c>
      <c r="E864" s="6">
        <v>4865</v>
      </c>
      <c r="F864" s="6">
        <v>3</v>
      </c>
      <c r="G864" s="6">
        <v>1301</v>
      </c>
      <c r="H864" s="6">
        <v>554</v>
      </c>
      <c r="I864" s="6">
        <v>747</v>
      </c>
      <c r="J864" s="6">
        <v>2301</v>
      </c>
      <c r="K864" s="6">
        <v>40</v>
      </c>
      <c r="L864" s="6">
        <v>152</v>
      </c>
      <c r="M864" s="6">
        <v>203</v>
      </c>
      <c r="N864" s="6">
        <v>215</v>
      </c>
      <c r="O864" s="6">
        <v>1411</v>
      </c>
      <c r="P864" s="6">
        <v>280</v>
      </c>
      <c r="Q864" s="6">
        <v>0.66200000000000003</v>
      </c>
      <c r="R864" s="8">
        <f>VLOOKUP(A864,'Tabela IBGE_Município'!A:B,2)</f>
        <v>17178</v>
      </c>
      <c r="S864" s="4">
        <v>-51.664113450000002</v>
      </c>
      <c r="T864" s="4">
        <v>-27.768232470000001</v>
      </c>
    </row>
    <row r="865" spans="1:20" ht="15.75" customHeight="1">
      <c r="A865" s="29" t="s">
        <v>1451</v>
      </c>
      <c r="B865" s="6" t="s">
        <v>625</v>
      </c>
      <c r="C865" s="6">
        <v>0</v>
      </c>
      <c r="D865" s="6">
        <v>78574</v>
      </c>
      <c r="E865" s="6">
        <v>78536</v>
      </c>
      <c r="F865" s="6">
        <v>38</v>
      </c>
      <c r="G865" s="6">
        <v>24045</v>
      </c>
      <c r="H865" s="6">
        <v>19411</v>
      </c>
      <c r="I865" s="6">
        <v>4634</v>
      </c>
      <c r="J865" s="6">
        <v>61699</v>
      </c>
      <c r="K865" s="6">
        <v>923</v>
      </c>
      <c r="L865" s="6">
        <v>3599</v>
      </c>
      <c r="M865" s="6">
        <v>4790</v>
      </c>
      <c r="N865" s="6">
        <v>5722</v>
      </c>
      <c r="O865" s="6">
        <v>42027</v>
      </c>
      <c r="P865" s="6">
        <v>4638</v>
      </c>
      <c r="Q865" s="6">
        <v>0.71799999999999997</v>
      </c>
      <c r="R865" s="8">
        <f>VLOOKUP(A865,'Tabela IBGE_Município'!A:B,2)</f>
        <v>7199</v>
      </c>
      <c r="S865" s="4">
        <v>-61.44294421</v>
      </c>
      <c r="T865" s="4">
        <v>-11.43386503</v>
      </c>
    </row>
    <row r="866" spans="1:20" ht="15.75" customHeight="1">
      <c r="A866" s="29" t="s">
        <v>1452</v>
      </c>
      <c r="B866" s="6" t="s">
        <v>620</v>
      </c>
      <c r="C866" s="6">
        <v>0</v>
      </c>
      <c r="D866" s="6">
        <v>18538</v>
      </c>
      <c r="E866" s="6">
        <v>18528</v>
      </c>
      <c r="F866" s="6">
        <v>10</v>
      </c>
      <c r="G866" s="6">
        <v>5698</v>
      </c>
      <c r="H866" s="6">
        <v>3896</v>
      </c>
      <c r="I866" s="6">
        <v>1802</v>
      </c>
      <c r="J866" s="6">
        <v>12499</v>
      </c>
      <c r="K866" s="6">
        <v>142</v>
      </c>
      <c r="L866" s="6">
        <v>625</v>
      </c>
      <c r="M866" s="6">
        <v>946</v>
      </c>
      <c r="N866" s="6">
        <v>1192</v>
      </c>
      <c r="O866" s="6">
        <v>7663</v>
      </c>
      <c r="P866" s="6">
        <v>1931</v>
      </c>
      <c r="Q866" s="6">
        <v>0.72</v>
      </c>
      <c r="R866" s="8">
        <f>VLOOKUP(A866,'Tabela IBGE_Município'!A:B,2)</f>
        <v>10889</v>
      </c>
      <c r="S866" s="4">
        <v>-46.64683488</v>
      </c>
      <c r="T866" s="4">
        <v>-21.52873804</v>
      </c>
    </row>
    <row r="867" spans="1:20" ht="15.75" customHeight="1">
      <c r="A867" s="29" t="s">
        <v>1453</v>
      </c>
      <c r="B867" s="6" t="s">
        <v>600</v>
      </c>
      <c r="C867" s="6">
        <v>0</v>
      </c>
      <c r="D867" s="6">
        <v>13283</v>
      </c>
      <c r="E867" s="6">
        <v>13283</v>
      </c>
      <c r="F867" s="6">
        <v>0</v>
      </c>
      <c r="G867" s="6">
        <v>4286</v>
      </c>
      <c r="H867" s="6">
        <v>3474</v>
      </c>
      <c r="I867" s="6">
        <v>812</v>
      </c>
      <c r="J867" s="6">
        <v>10630</v>
      </c>
      <c r="K867" s="6">
        <v>133</v>
      </c>
      <c r="L867" s="6">
        <v>524</v>
      </c>
      <c r="M867" s="6">
        <v>692</v>
      </c>
      <c r="N867" s="6">
        <v>868</v>
      </c>
      <c r="O867" s="6">
        <v>7043</v>
      </c>
      <c r="P867" s="6">
        <v>1370</v>
      </c>
      <c r="Q867" s="6">
        <v>0.73</v>
      </c>
      <c r="R867" s="8">
        <f>VLOOKUP(A867,'Tabela IBGE_Município'!A:B,2)</f>
        <v>5074</v>
      </c>
      <c r="S867" s="4">
        <v>-51.133528609999999</v>
      </c>
      <c r="T867" s="4">
        <v>-18.563050619999999</v>
      </c>
    </row>
    <row r="868" spans="1:20" ht="15.75" customHeight="1">
      <c r="A868" s="29" t="s">
        <v>1454</v>
      </c>
      <c r="B868" s="6" t="s">
        <v>608</v>
      </c>
      <c r="C868" s="6">
        <v>0</v>
      </c>
      <c r="D868" s="6">
        <v>22236</v>
      </c>
      <c r="E868" s="6">
        <v>22236</v>
      </c>
      <c r="F868" s="6">
        <v>0</v>
      </c>
      <c r="G868" s="6">
        <v>6339</v>
      </c>
      <c r="H868" s="6">
        <v>3958</v>
      </c>
      <c r="I868" s="6">
        <v>2381</v>
      </c>
      <c r="J868" s="6">
        <v>13296</v>
      </c>
      <c r="K868" s="6">
        <v>177</v>
      </c>
      <c r="L868" s="6">
        <v>684</v>
      </c>
      <c r="M868" s="6">
        <v>1004</v>
      </c>
      <c r="N868" s="6">
        <v>1201</v>
      </c>
      <c r="O868" s="6">
        <v>8483</v>
      </c>
      <c r="P868" s="6">
        <v>1747</v>
      </c>
      <c r="Q868" s="6">
        <v>0.63700000000000001</v>
      </c>
      <c r="R868" s="8">
        <f>VLOOKUP(A868,'Tabela IBGE_Município'!A:B,2)</f>
        <v>85893</v>
      </c>
      <c r="S868" s="4">
        <v>-42.221414099999997</v>
      </c>
      <c r="T868" s="4">
        <v>-14.5042062</v>
      </c>
    </row>
    <row r="869" spans="1:20" ht="15.75" customHeight="1">
      <c r="A869" s="29" t="s">
        <v>1455</v>
      </c>
      <c r="B869" s="6" t="s">
        <v>608</v>
      </c>
      <c r="C869" s="6">
        <v>0</v>
      </c>
      <c r="D869" s="6">
        <v>10368</v>
      </c>
      <c r="E869" s="6">
        <v>10368</v>
      </c>
      <c r="F869" s="6">
        <v>0</v>
      </c>
      <c r="G869" s="6">
        <v>2970</v>
      </c>
      <c r="H869" s="6">
        <v>1114</v>
      </c>
      <c r="I869" s="6">
        <v>1856</v>
      </c>
      <c r="J869" s="6">
        <v>3652</v>
      </c>
      <c r="K869" s="6">
        <v>56</v>
      </c>
      <c r="L869" s="6">
        <v>251</v>
      </c>
      <c r="M869" s="6">
        <v>343</v>
      </c>
      <c r="N869" s="6">
        <v>419</v>
      </c>
      <c r="O869" s="6">
        <v>2104</v>
      </c>
      <c r="P869" s="6">
        <v>479</v>
      </c>
      <c r="Q869" s="6">
        <v>0.54600000000000004</v>
      </c>
      <c r="R869" s="8">
        <f>VLOOKUP(A869,'Tabela IBGE_Município'!A:B,2)</f>
        <v>19009</v>
      </c>
      <c r="S869" s="4">
        <v>-40.437311940000001</v>
      </c>
      <c r="T869" s="4">
        <v>-11.09309152</v>
      </c>
    </row>
    <row r="870" spans="1:20" ht="15.75" customHeight="1">
      <c r="A870" s="29" t="s">
        <v>1456</v>
      </c>
      <c r="B870" s="6" t="s">
        <v>602</v>
      </c>
      <c r="C870" s="6">
        <v>0</v>
      </c>
      <c r="D870" s="6">
        <v>10218</v>
      </c>
      <c r="E870" s="6">
        <v>10214</v>
      </c>
      <c r="F870" s="6">
        <v>4</v>
      </c>
      <c r="G870" s="6">
        <v>3191</v>
      </c>
      <c r="H870" s="6">
        <v>2636</v>
      </c>
      <c r="I870" s="6">
        <v>555</v>
      </c>
      <c r="J870" s="6">
        <v>8351</v>
      </c>
      <c r="K870" s="6">
        <v>92</v>
      </c>
      <c r="L870" s="6">
        <v>389</v>
      </c>
      <c r="M870" s="6">
        <v>496</v>
      </c>
      <c r="N870" s="6">
        <v>687</v>
      </c>
      <c r="O870" s="6">
        <v>5643</v>
      </c>
      <c r="P870" s="6">
        <v>1044</v>
      </c>
      <c r="Q870" s="6">
        <v>0.70599999999999996</v>
      </c>
      <c r="R870" s="8">
        <f>VLOOKUP(A870,'Tabela IBGE_Município'!A:B,2)</f>
        <v>16270</v>
      </c>
      <c r="S870" s="4">
        <v>-44.413037340000002</v>
      </c>
      <c r="T870" s="4">
        <v>-19.293713029999999</v>
      </c>
    </row>
    <row r="871" spans="1:20" ht="15.75" customHeight="1">
      <c r="A871" s="29" t="s">
        <v>1457</v>
      </c>
      <c r="B871" s="6" t="s">
        <v>608</v>
      </c>
      <c r="C871" s="6">
        <v>0</v>
      </c>
      <c r="D871" s="6">
        <v>13639</v>
      </c>
      <c r="E871" s="6">
        <v>13639</v>
      </c>
      <c r="F871" s="6">
        <v>0</v>
      </c>
      <c r="G871" s="6">
        <v>3210</v>
      </c>
      <c r="H871" s="6">
        <v>907</v>
      </c>
      <c r="I871" s="6">
        <v>2303</v>
      </c>
      <c r="J871" s="6">
        <v>3272</v>
      </c>
      <c r="K871" s="6">
        <v>46</v>
      </c>
      <c r="L871" s="6">
        <v>219</v>
      </c>
      <c r="M871" s="6">
        <v>296</v>
      </c>
      <c r="N871" s="6">
        <v>254</v>
      </c>
      <c r="O871" s="6">
        <v>2099</v>
      </c>
      <c r="P871" s="6">
        <v>358</v>
      </c>
      <c r="Q871" s="6">
        <v>0.54200000000000004</v>
      </c>
      <c r="R871" s="8">
        <f>VLOOKUP(A871,'Tabela IBGE_Município'!A:B,2)</f>
        <v>23291</v>
      </c>
      <c r="S871" s="4">
        <v>-40.909289639999997</v>
      </c>
      <c r="T871" s="4">
        <v>-14.33856297</v>
      </c>
    </row>
    <row r="872" spans="1:20" ht="15.75" customHeight="1">
      <c r="A872" s="29" t="s">
        <v>1458</v>
      </c>
      <c r="B872" s="6" t="s">
        <v>602</v>
      </c>
      <c r="C872" s="6">
        <v>0</v>
      </c>
      <c r="D872" s="6">
        <v>40750</v>
      </c>
      <c r="E872" s="6">
        <v>40750</v>
      </c>
      <c r="F872" s="6">
        <v>0</v>
      </c>
      <c r="G872" s="6">
        <v>11819</v>
      </c>
      <c r="H872" s="6">
        <v>10197</v>
      </c>
      <c r="I872" s="6">
        <v>1622</v>
      </c>
      <c r="J872" s="6">
        <v>35191</v>
      </c>
      <c r="K872" s="6">
        <v>430</v>
      </c>
      <c r="L872" s="6">
        <v>1837</v>
      </c>
      <c r="M872" s="6">
        <v>2458</v>
      </c>
      <c r="N872" s="6">
        <v>2943</v>
      </c>
      <c r="O872" s="6">
        <v>23133</v>
      </c>
      <c r="P872" s="6">
        <v>4390</v>
      </c>
      <c r="Q872" s="6">
        <v>0.72799999999999998</v>
      </c>
      <c r="R872" s="8">
        <f>VLOOKUP(A872,'Tabela IBGE_Município'!A:B,2)</f>
        <v>9058</v>
      </c>
      <c r="S872" s="4">
        <v>-43.664787349999997</v>
      </c>
      <c r="T872" s="4">
        <v>-19.88714113</v>
      </c>
    </row>
    <row r="873" spans="1:20" ht="15.75" customHeight="1">
      <c r="A873" s="29" t="s">
        <v>1459</v>
      </c>
      <c r="B873" s="6" t="s">
        <v>612</v>
      </c>
      <c r="C873" s="6">
        <v>0</v>
      </c>
      <c r="D873" s="6">
        <v>26577</v>
      </c>
      <c r="E873" s="6">
        <v>26577</v>
      </c>
      <c r="F873" s="6">
        <v>0</v>
      </c>
      <c r="G873" s="6">
        <v>7004</v>
      </c>
      <c r="H873" s="6">
        <v>2174</v>
      </c>
      <c r="I873" s="6">
        <v>4830</v>
      </c>
      <c r="J873" s="6">
        <v>6435</v>
      </c>
      <c r="K873" s="6">
        <v>115</v>
      </c>
      <c r="L873" s="6">
        <v>458</v>
      </c>
      <c r="M873" s="6">
        <v>638</v>
      </c>
      <c r="N873" s="6">
        <v>648</v>
      </c>
      <c r="O873" s="6">
        <v>3718</v>
      </c>
      <c r="P873" s="6">
        <v>858</v>
      </c>
      <c r="Q873" s="6">
        <v>0.52200000000000002</v>
      </c>
      <c r="R873" s="8">
        <f>VLOOKUP(A873,'Tabela IBGE_Município'!A:B,2)</f>
        <v>11749</v>
      </c>
      <c r="S873" s="4">
        <v>-36.624804009999998</v>
      </c>
      <c r="T873" s="4">
        <v>-8.7755948450000005</v>
      </c>
    </row>
    <row r="874" spans="1:20" ht="15.75" customHeight="1">
      <c r="A874" s="29" t="s">
        <v>1460</v>
      </c>
      <c r="B874" s="6" t="s">
        <v>608</v>
      </c>
      <c r="C874" s="6">
        <v>0</v>
      </c>
      <c r="D874" s="6">
        <v>47515</v>
      </c>
      <c r="E874" s="6">
        <v>47488</v>
      </c>
      <c r="F874" s="6">
        <v>27</v>
      </c>
      <c r="G874" s="6">
        <v>12795</v>
      </c>
      <c r="H874" s="6">
        <v>7842</v>
      </c>
      <c r="I874" s="6">
        <v>4953</v>
      </c>
      <c r="J874" s="6">
        <v>28310</v>
      </c>
      <c r="K874" s="6">
        <v>363</v>
      </c>
      <c r="L874" s="6">
        <v>1724</v>
      </c>
      <c r="M874" s="6">
        <v>2239</v>
      </c>
      <c r="N874" s="6">
        <v>2463</v>
      </c>
      <c r="O874" s="6">
        <v>18601</v>
      </c>
      <c r="P874" s="6">
        <v>2920</v>
      </c>
      <c r="Q874" s="6">
        <v>0.625</v>
      </c>
      <c r="R874" s="8">
        <f>VLOOKUP(A874,'Tabela IBGE_Município'!A:B,2)</f>
        <v>14608</v>
      </c>
      <c r="S874" s="4">
        <v>-42.485711449999997</v>
      </c>
      <c r="T874" s="4">
        <v>-14.066754319999999</v>
      </c>
    </row>
    <row r="875" spans="1:20" ht="15.75" customHeight="1">
      <c r="A875" s="29" t="s">
        <v>1461</v>
      </c>
      <c r="B875" s="6" t="s">
        <v>608</v>
      </c>
      <c r="C875" s="6">
        <v>0</v>
      </c>
      <c r="D875" s="6">
        <v>17209</v>
      </c>
      <c r="E875" s="6">
        <v>17209</v>
      </c>
      <c r="F875" s="6">
        <v>0</v>
      </c>
      <c r="G875" s="6">
        <v>4742</v>
      </c>
      <c r="H875" s="6">
        <v>2985</v>
      </c>
      <c r="I875" s="6">
        <v>1757</v>
      </c>
      <c r="J875" s="6">
        <v>10536</v>
      </c>
      <c r="K875" s="6">
        <v>206</v>
      </c>
      <c r="L875" s="6">
        <v>751</v>
      </c>
      <c r="M875" s="6">
        <v>961</v>
      </c>
      <c r="N875" s="6">
        <v>1180</v>
      </c>
      <c r="O875" s="6">
        <v>6350</v>
      </c>
      <c r="P875" s="6">
        <v>1088</v>
      </c>
      <c r="Q875" s="6">
        <v>0.58399999999999996</v>
      </c>
      <c r="R875" s="8">
        <f>VLOOKUP(A875,'Tabela IBGE_Município'!A:B,2)</f>
        <v>45047</v>
      </c>
      <c r="S875" s="4">
        <v>-41.472221509999997</v>
      </c>
      <c r="T875" s="4">
        <v>-11.691356219999999</v>
      </c>
    </row>
    <row r="876" spans="1:20" ht="15.75" customHeight="1">
      <c r="A876" s="29" t="s">
        <v>1462</v>
      </c>
      <c r="B876" s="6" t="s">
        <v>609</v>
      </c>
      <c r="C876" s="6">
        <v>0</v>
      </c>
      <c r="D876" s="6">
        <v>2695</v>
      </c>
      <c r="E876" s="6">
        <v>2695</v>
      </c>
      <c r="F876" s="6">
        <v>0</v>
      </c>
      <c r="G876" s="6">
        <v>854</v>
      </c>
      <c r="H876" s="6">
        <v>714</v>
      </c>
      <c r="I876" s="6">
        <v>140</v>
      </c>
      <c r="J876" s="6">
        <v>2195</v>
      </c>
      <c r="K876" s="6">
        <v>26</v>
      </c>
      <c r="L876" s="6">
        <v>103</v>
      </c>
      <c r="M876" s="6">
        <v>158</v>
      </c>
      <c r="N876" s="6">
        <v>162</v>
      </c>
      <c r="O876" s="6">
        <v>1423</v>
      </c>
      <c r="P876" s="6">
        <v>323</v>
      </c>
      <c r="Q876" s="6">
        <v>0.69299999999999995</v>
      </c>
      <c r="R876" s="8">
        <f>VLOOKUP(A876,'Tabela IBGE_Município'!A:B,2)</f>
        <v>28904</v>
      </c>
      <c r="S876" s="4">
        <v>-51.715005509999997</v>
      </c>
      <c r="T876" s="4">
        <v>-22.788235239999999</v>
      </c>
    </row>
    <row r="877" spans="1:20" ht="15.75" customHeight="1">
      <c r="A877" s="29" t="s">
        <v>1463</v>
      </c>
      <c r="B877" s="6" t="s">
        <v>620</v>
      </c>
      <c r="C877" s="6">
        <v>0</v>
      </c>
      <c r="D877" s="6">
        <v>16607</v>
      </c>
      <c r="E877" s="6">
        <v>16590</v>
      </c>
      <c r="F877" s="6">
        <v>17</v>
      </c>
      <c r="G877" s="6">
        <v>5351</v>
      </c>
      <c r="H877" s="6">
        <v>4668</v>
      </c>
      <c r="I877" s="6">
        <v>683</v>
      </c>
      <c r="J877" s="6">
        <v>14359</v>
      </c>
      <c r="K877" s="6">
        <v>186</v>
      </c>
      <c r="L877" s="6">
        <v>688</v>
      </c>
      <c r="M877" s="6">
        <v>870</v>
      </c>
      <c r="N877" s="6">
        <v>1124</v>
      </c>
      <c r="O877" s="6">
        <v>9266</v>
      </c>
      <c r="P877" s="6">
        <v>2225</v>
      </c>
      <c r="Q877" s="6">
        <v>0.74199999999999999</v>
      </c>
      <c r="R877" s="8">
        <f>VLOOKUP(A877,'Tabela IBGE_Município'!A:B,2)</f>
        <v>18513</v>
      </c>
      <c r="S877" s="4">
        <v>-49.600354410000001</v>
      </c>
      <c r="T877" s="4">
        <v>-21.80970529</v>
      </c>
    </row>
    <row r="878" spans="1:20" ht="15.75" customHeight="1">
      <c r="A878" s="29" t="s">
        <v>1463</v>
      </c>
      <c r="B878" s="6" t="s">
        <v>609</v>
      </c>
      <c r="C878" s="6">
        <v>0</v>
      </c>
      <c r="D878" s="6">
        <v>14662</v>
      </c>
      <c r="E878" s="6">
        <v>14619</v>
      </c>
      <c r="F878" s="6">
        <v>43</v>
      </c>
      <c r="G878" s="6">
        <v>4589</v>
      </c>
      <c r="H878" s="6">
        <v>3879</v>
      </c>
      <c r="I878" s="6">
        <v>710</v>
      </c>
      <c r="J878" s="6">
        <v>12165</v>
      </c>
      <c r="K878" s="6">
        <v>197</v>
      </c>
      <c r="L878" s="6">
        <v>719</v>
      </c>
      <c r="M878" s="6">
        <v>898</v>
      </c>
      <c r="N878" s="6">
        <v>1076</v>
      </c>
      <c r="O878" s="6">
        <v>8339</v>
      </c>
      <c r="P878" s="6">
        <v>936</v>
      </c>
      <c r="Q878" s="6">
        <v>0.748</v>
      </c>
      <c r="R878" s="8">
        <f>VLOOKUP(A878,'Tabela IBGE_Município'!A:B,2)</f>
        <v>18513</v>
      </c>
      <c r="S878" s="4">
        <v>-53.324916479999999</v>
      </c>
      <c r="T878" s="4">
        <v>-24.61566698</v>
      </c>
    </row>
    <row r="879" spans="1:20" ht="15.75" customHeight="1">
      <c r="A879" s="29" t="s">
        <v>5599</v>
      </c>
      <c r="B879" s="6" t="s">
        <v>609</v>
      </c>
      <c r="C879" s="6">
        <v>0</v>
      </c>
      <c r="D879" s="6">
        <v>4290</v>
      </c>
      <c r="E879" s="6">
        <v>4284</v>
      </c>
      <c r="F879" s="6">
        <v>6</v>
      </c>
      <c r="G879" s="6">
        <v>1459</v>
      </c>
      <c r="H879" s="6">
        <v>1137</v>
      </c>
      <c r="I879" s="6">
        <v>322</v>
      </c>
      <c r="J879" s="6">
        <v>3315</v>
      </c>
      <c r="K879" s="6">
        <v>46</v>
      </c>
      <c r="L879" s="6">
        <v>152</v>
      </c>
      <c r="M879" s="6">
        <v>206</v>
      </c>
      <c r="N879" s="6">
        <v>291</v>
      </c>
      <c r="O879" s="6">
        <v>2085</v>
      </c>
      <c r="P879" s="6">
        <v>535</v>
      </c>
      <c r="Q879" s="6">
        <v>0.69</v>
      </c>
      <c r="R879" s="8">
        <f>VLOOKUP(A879,'Tabela IBGE_Município'!A:B,2)</f>
        <v>2954</v>
      </c>
      <c r="S879" s="4">
        <v>-53.511064849999997</v>
      </c>
      <c r="T879" s="4">
        <v>-23.904704469999999</v>
      </c>
    </row>
    <row r="880" spans="1:20" ht="15.75" customHeight="1">
      <c r="A880" s="29" t="s">
        <v>1465</v>
      </c>
      <c r="B880" s="6" t="s">
        <v>620</v>
      </c>
      <c r="C880" s="6">
        <v>0</v>
      </c>
      <c r="D880" s="6">
        <v>4072</v>
      </c>
      <c r="E880" s="6">
        <v>4069</v>
      </c>
      <c r="F880" s="6">
        <v>3</v>
      </c>
      <c r="G880" s="6">
        <v>1392</v>
      </c>
      <c r="H880" s="6">
        <v>1135</v>
      </c>
      <c r="I880" s="6">
        <v>257</v>
      </c>
      <c r="J880" s="6">
        <v>2930</v>
      </c>
      <c r="K880" s="6">
        <v>40</v>
      </c>
      <c r="L880" s="6">
        <v>137</v>
      </c>
      <c r="M880" s="6">
        <v>178</v>
      </c>
      <c r="N880" s="6">
        <v>229</v>
      </c>
      <c r="O880" s="6">
        <v>1929</v>
      </c>
      <c r="P880" s="6">
        <v>417</v>
      </c>
      <c r="Q880" s="6">
        <v>0.73</v>
      </c>
      <c r="R880" s="8">
        <f>VLOOKUP(A880,'Tabela IBGE_Município'!A:B,2)</f>
        <v>17843</v>
      </c>
      <c r="S880" s="4">
        <v>-51.235953139999999</v>
      </c>
      <c r="T880" s="4">
        <v>-22.012325260000001</v>
      </c>
    </row>
    <row r="881" spans="1:20" ht="15.75" customHeight="1">
      <c r="A881" s="29" t="s">
        <v>1466</v>
      </c>
      <c r="B881" s="6" t="s">
        <v>602</v>
      </c>
      <c r="C881" s="6">
        <v>0</v>
      </c>
      <c r="D881" s="6">
        <v>4968</v>
      </c>
      <c r="E881" s="6">
        <v>4968</v>
      </c>
      <c r="F881" s="6">
        <v>0</v>
      </c>
      <c r="G881" s="6">
        <v>1576</v>
      </c>
      <c r="H881" s="6">
        <v>891</v>
      </c>
      <c r="I881" s="6">
        <v>685</v>
      </c>
      <c r="J881" s="6">
        <v>2495</v>
      </c>
      <c r="K881" s="6">
        <v>44</v>
      </c>
      <c r="L881" s="6">
        <v>108</v>
      </c>
      <c r="M881" s="6">
        <v>163</v>
      </c>
      <c r="N881" s="6">
        <v>224</v>
      </c>
      <c r="O881" s="6">
        <v>1578</v>
      </c>
      <c r="P881" s="6">
        <v>378</v>
      </c>
      <c r="Q881" s="6">
        <v>0.63300000000000001</v>
      </c>
      <c r="R881" s="8">
        <f>VLOOKUP(A881,'Tabela IBGE_Município'!A:B,2)</f>
        <v>18456</v>
      </c>
      <c r="S881" s="4">
        <v>-41.922982189999999</v>
      </c>
      <c r="T881" s="4">
        <v>-20.696828979999999</v>
      </c>
    </row>
    <row r="882" spans="1:20" ht="15.75" customHeight="1">
      <c r="A882" s="29" t="s">
        <v>1467</v>
      </c>
      <c r="B882" s="6" t="s">
        <v>600</v>
      </c>
      <c r="C882" s="6">
        <v>0</v>
      </c>
      <c r="D882" s="6">
        <v>16757</v>
      </c>
      <c r="E882" s="6">
        <v>16728</v>
      </c>
      <c r="F882" s="6">
        <v>29</v>
      </c>
      <c r="G882" s="6">
        <v>5776</v>
      </c>
      <c r="H882" s="6">
        <v>4208</v>
      </c>
      <c r="I882" s="6">
        <v>1568</v>
      </c>
      <c r="J882" s="6">
        <v>12211</v>
      </c>
      <c r="K882" s="6">
        <v>152</v>
      </c>
      <c r="L882" s="6">
        <v>589</v>
      </c>
      <c r="M882" s="6">
        <v>831</v>
      </c>
      <c r="N882" s="6">
        <v>1038</v>
      </c>
      <c r="O882" s="6">
        <v>7972</v>
      </c>
      <c r="P882" s="6">
        <v>1629</v>
      </c>
      <c r="Q882" s="6">
        <v>0.69299999999999995</v>
      </c>
      <c r="R882" s="8">
        <f>VLOOKUP(A882,'Tabela IBGE_Município'!A:B,2)</f>
        <v>4009</v>
      </c>
      <c r="S882" s="4">
        <v>-51.809479779999997</v>
      </c>
      <c r="T882" s="4">
        <v>-16.953457669999999</v>
      </c>
    </row>
    <row r="883" spans="1:20" ht="15.75" customHeight="1">
      <c r="A883" s="29" t="s">
        <v>1468</v>
      </c>
      <c r="B883" s="6" t="s">
        <v>617</v>
      </c>
      <c r="C883" s="6">
        <v>0</v>
      </c>
      <c r="D883" s="6">
        <v>4954</v>
      </c>
      <c r="E883" s="6">
        <v>4954</v>
      </c>
      <c r="F883" s="6">
        <v>0</v>
      </c>
      <c r="G883" s="6">
        <v>1730</v>
      </c>
      <c r="H883" s="6">
        <v>982</v>
      </c>
      <c r="I883" s="6">
        <v>748</v>
      </c>
      <c r="J883" s="6">
        <v>2702</v>
      </c>
      <c r="K883" s="6">
        <v>28</v>
      </c>
      <c r="L883" s="6">
        <v>112</v>
      </c>
      <c r="M883" s="6">
        <v>173</v>
      </c>
      <c r="N883" s="6">
        <v>214</v>
      </c>
      <c r="O883" s="6">
        <v>1732</v>
      </c>
      <c r="P883" s="6">
        <v>443</v>
      </c>
      <c r="Q883" s="6">
        <v>0.72</v>
      </c>
      <c r="R883" s="8">
        <f>VLOOKUP(A883,'Tabela IBGE_Município'!A:B,2)</f>
        <v>4193</v>
      </c>
      <c r="S883" s="4">
        <v>-54.637886700000003</v>
      </c>
      <c r="T883" s="4">
        <v>-28.291074819999999</v>
      </c>
    </row>
    <row r="884" spans="1:20" ht="15.75" customHeight="1">
      <c r="A884" s="29" t="s">
        <v>1469</v>
      </c>
      <c r="B884" s="6" t="s">
        <v>611</v>
      </c>
      <c r="C884" s="6">
        <v>0</v>
      </c>
      <c r="D884" s="6">
        <v>6219</v>
      </c>
      <c r="E884" s="6">
        <v>6212</v>
      </c>
      <c r="F884" s="6">
        <v>7</v>
      </c>
      <c r="G884" s="6">
        <v>1911</v>
      </c>
      <c r="H884" s="6">
        <v>1155</v>
      </c>
      <c r="I884" s="6">
        <v>756</v>
      </c>
      <c r="J884" s="6">
        <v>3575</v>
      </c>
      <c r="K884" s="6">
        <v>31</v>
      </c>
      <c r="L884" s="6">
        <v>168</v>
      </c>
      <c r="M884" s="6">
        <v>254</v>
      </c>
      <c r="N884" s="6">
        <v>297</v>
      </c>
      <c r="O884" s="6">
        <v>2343</v>
      </c>
      <c r="P884" s="6">
        <v>482</v>
      </c>
      <c r="Q884" s="6">
        <v>0.72799999999999998</v>
      </c>
      <c r="R884" s="8">
        <f>VLOOKUP(A884,'Tabela IBGE_Município'!A:B,2)</f>
        <v>5541</v>
      </c>
      <c r="S884" s="4">
        <v>-53.250527200000001</v>
      </c>
      <c r="T884" s="4">
        <v>-27.07305393</v>
      </c>
    </row>
    <row r="885" spans="1:20" ht="15.75" customHeight="1">
      <c r="A885" s="29" t="s">
        <v>1470</v>
      </c>
      <c r="B885" s="6" t="s">
        <v>617</v>
      </c>
      <c r="C885" s="6">
        <v>0</v>
      </c>
      <c r="D885" s="6">
        <v>5071</v>
      </c>
      <c r="E885" s="6">
        <v>5071</v>
      </c>
      <c r="F885" s="6">
        <v>0</v>
      </c>
      <c r="G885" s="6">
        <v>1628</v>
      </c>
      <c r="H885" s="6">
        <v>577</v>
      </c>
      <c r="I885" s="6">
        <v>1051</v>
      </c>
      <c r="J885" s="6">
        <v>1591</v>
      </c>
      <c r="K885" s="6">
        <v>12</v>
      </c>
      <c r="L885" s="6">
        <v>55</v>
      </c>
      <c r="M885" s="6">
        <v>94</v>
      </c>
      <c r="N885" s="6">
        <v>133</v>
      </c>
      <c r="O885" s="6">
        <v>960</v>
      </c>
      <c r="P885" s="6">
        <v>337</v>
      </c>
      <c r="Q885" s="6">
        <v>0.7</v>
      </c>
      <c r="R885" s="8">
        <f>VLOOKUP(A885,'Tabela IBGE_Município'!A:B,2)</f>
        <v>4823</v>
      </c>
      <c r="S885" s="4">
        <v>-53.431895490000002</v>
      </c>
      <c r="T885" s="4">
        <v>-27.280940659999999</v>
      </c>
    </row>
    <row r="886" spans="1:20" ht="15.75" customHeight="1">
      <c r="A886" s="29" t="s">
        <v>1470</v>
      </c>
      <c r="B886" s="6" t="s">
        <v>622</v>
      </c>
      <c r="C886" s="6">
        <v>0</v>
      </c>
      <c r="D886" s="6">
        <v>7220</v>
      </c>
      <c r="E886" s="6">
        <v>7220</v>
      </c>
      <c r="F886" s="6">
        <v>0</v>
      </c>
      <c r="G886" s="6">
        <v>2101</v>
      </c>
      <c r="H886" s="6">
        <v>1541</v>
      </c>
      <c r="I886" s="6">
        <v>560</v>
      </c>
      <c r="J886" s="6">
        <v>5184</v>
      </c>
      <c r="K886" s="6">
        <v>58</v>
      </c>
      <c r="L886" s="6">
        <v>316</v>
      </c>
      <c r="M886" s="6">
        <v>436</v>
      </c>
      <c r="N886" s="6">
        <v>499</v>
      </c>
      <c r="O886" s="6">
        <v>3152</v>
      </c>
      <c r="P886" s="6">
        <v>723</v>
      </c>
      <c r="Q886" s="6">
        <v>0.59</v>
      </c>
      <c r="R886" s="8">
        <f>VLOOKUP(A886,'Tabela IBGE_Município'!A:B,2)</f>
        <v>4823</v>
      </c>
      <c r="S886" s="4">
        <v>-35.469114279999999</v>
      </c>
      <c r="T886" s="4">
        <v>-6.6174697910000004</v>
      </c>
    </row>
    <row r="887" spans="1:20" ht="15.75" customHeight="1">
      <c r="A887" s="29" t="s">
        <v>5600</v>
      </c>
      <c r="B887" s="6" t="s">
        <v>615</v>
      </c>
      <c r="C887" s="6">
        <v>0</v>
      </c>
      <c r="D887" s="6">
        <v>6016</v>
      </c>
      <c r="E887" s="6">
        <v>6016</v>
      </c>
      <c r="F887" s="6">
        <v>0</v>
      </c>
      <c r="G887" s="6">
        <v>1614</v>
      </c>
      <c r="H887" s="6">
        <v>1577</v>
      </c>
      <c r="I887" s="6">
        <v>37</v>
      </c>
      <c r="J887" s="6">
        <v>5874</v>
      </c>
      <c r="K887" s="6">
        <v>100</v>
      </c>
      <c r="L887" s="6">
        <v>409</v>
      </c>
      <c r="M887" s="6">
        <v>587</v>
      </c>
      <c r="N887" s="6">
        <v>589</v>
      </c>
      <c r="O887" s="6">
        <v>3597</v>
      </c>
      <c r="P887" s="6">
        <v>592</v>
      </c>
      <c r="Q887" s="6">
        <v>0.57399999999999995</v>
      </c>
      <c r="R887" s="8">
        <f>VLOOKUP(A887,'Tabela IBGE_Município'!A:B,2)</f>
        <v>6130</v>
      </c>
      <c r="S887" s="4">
        <v>-36.055857150000001</v>
      </c>
      <c r="T887" s="4">
        <v>-5.0629944089999999</v>
      </c>
    </row>
    <row r="888" spans="1:20" ht="15.75" customHeight="1">
      <c r="A888" s="29" t="s">
        <v>5601</v>
      </c>
      <c r="B888" s="6" t="s">
        <v>615</v>
      </c>
      <c r="C888" s="6">
        <v>0</v>
      </c>
      <c r="D888" s="6">
        <v>3308</v>
      </c>
      <c r="E888" s="6">
        <v>3308</v>
      </c>
      <c r="F888" s="6">
        <v>0</v>
      </c>
      <c r="G888" s="6">
        <v>895</v>
      </c>
      <c r="H888" s="6">
        <v>698</v>
      </c>
      <c r="I888" s="6">
        <v>197</v>
      </c>
      <c r="J888" s="6">
        <v>2521</v>
      </c>
      <c r="K888" s="6">
        <v>24</v>
      </c>
      <c r="L888" s="6">
        <v>139</v>
      </c>
      <c r="M888" s="6">
        <v>195</v>
      </c>
      <c r="N888" s="6">
        <v>243</v>
      </c>
      <c r="O888" s="6">
        <v>1579</v>
      </c>
      <c r="P888" s="6">
        <v>341</v>
      </c>
      <c r="Q888" s="6">
        <v>0.59</v>
      </c>
      <c r="R888" s="8">
        <f>VLOOKUP(A888,'Tabela IBGE_Município'!A:B,2)</f>
        <v>4700</v>
      </c>
      <c r="S888" s="4">
        <v>-35.999790410000003</v>
      </c>
      <c r="T888" s="4">
        <v>-5.7590871429999897</v>
      </c>
    </row>
    <row r="889" spans="1:20" ht="15.75" customHeight="1">
      <c r="A889" s="29" t="s">
        <v>1473</v>
      </c>
      <c r="B889" s="6" t="s">
        <v>615</v>
      </c>
      <c r="C889" s="6">
        <v>0</v>
      </c>
      <c r="D889" s="6">
        <v>62709</v>
      </c>
      <c r="E889" s="6">
        <v>62709</v>
      </c>
      <c r="F889" s="6">
        <v>0</v>
      </c>
      <c r="G889" s="6">
        <v>18626</v>
      </c>
      <c r="H889" s="6">
        <v>17151</v>
      </c>
      <c r="I889" s="6">
        <v>1475</v>
      </c>
      <c r="J889" s="6">
        <v>56159</v>
      </c>
      <c r="K889" s="6">
        <v>652</v>
      </c>
      <c r="L889" s="6">
        <v>2948</v>
      </c>
      <c r="M889" s="6">
        <v>4126</v>
      </c>
      <c r="N889" s="6">
        <v>4743</v>
      </c>
      <c r="O889" s="6">
        <v>36881</v>
      </c>
      <c r="P889" s="6">
        <v>6809</v>
      </c>
      <c r="Q889" s="6">
        <v>0.71</v>
      </c>
      <c r="R889" s="8">
        <f>VLOOKUP(A889,'Tabela IBGE_Município'!A:B,2)</f>
        <v>7191</v>
      </c>
      <c r="S889" s="4">
        <v>-37.096488770000001</v>
      </c>
      <c r="T889" s="4">
        <v>-6.4591388309999997</v>
      </c>
    </row>
    <row r="890" spans="1:20" ht="15.75" customHeight="1">
      <c r="A890" s="29" t="s">
        <v>1474</v>
      </c>
      <c r="B890" s="6" t="s">
        <v>620</v>
      </c>
      <c r="C890" s="6">
        <v>0</v>
      </c>
      <c r="D890" s="6">
        <v>86529</v>
      </c>
      <c r="E890" s="6">
        <v>86348</v>
      </c>
      <c r="F890" s="6">
        <v>181</v>
      </c>
      <c r="G890" s="6">
        <v>25421</v>
      </c>
      <c r="H890" s="6">
        <v>24843</v>
      </c>
      <c r="I890" s="6">
        <v>578</v>
      </c>
      <c r="J890" s="6">
        <v>81851</v>
      </c>
      <c r="K890" s="6">
        <v>1142</v>
      </c>
      <c r="L890" s="6">
        <v>4661</v>
      </c>
      <c r="M890" s="6">
        <v>6137</v>
      </c>
      <c r="N890" s="6">
        <v>7338</v>
      </c>
      <c r="O890" s="6">
        <v>55872</v>
      </c>
      <c r="P890" s="6">
        <v>6701</v>
      </c>
      <c r="Q890" s="6">
        <v>0.78</v>
      </c>
      <c r="R890" s="8">
        <f>VLOOKUP(A890,'Tabela IBGE_Município'!A:B,2)</f>
        <v>6561</v>
      </c>
      <c r="S890" s="4">
        <v>-46.74410142</v>
      </c>
      <c r="T890" s="4">
        <v>-23.362116050000001</v>
      </c>
    </row>
    <row r="891" spans="1:20" ht="15.75" customHeight="1">
      <c r="A891" s="29" t="s">
        <v>1475</v>
      </c>
      <c r="B891" s="6" t="s">
        <v>608</v>
      </c>
      <c r="C891" s="6">
        <v>0</v>
      </c>
      <c r="D891" s="6">
        <v>15374</v>
      </c>
      <c r="E891" s="6">
        <v>15239</v>
      </c>
      <c r="F891" s="6">
        <v>135</v>
      </c>
      <c r="G891" s="6">
        <v>4742</v>
      </c>
      <c r="H891" s="6">
        <v>2437</v>
      </c>
      <c r="I891" s="6">
        <v>2305</v>
      </c>
      <c r="J891" s="6">
        <v>8105</v>
      </c>
      <c r="K891" s="6">
        <v>138</v>
      </c>
      <c r="L891" s="6">
        <v>544</v>
      </c>
      <c r="M891" s="6">
        <v>757</v>
      </c>
      <c r="N891" s="6">
        <v>844</v>
      </c>
      <c r="O891" s="6">
        <v>5177</v>
      </c>
      <c r="P891" s="6">
        <v>645</v>
      </c>
      <c r="Q891" s="6">
        <v>0.627</v>
      </c>
      <c r="R891" s="8">
        <f>VLOOKUP(A891,'Tabela IBGE_Município'!A:B,2)</f>
        <v>3715</v>
      </c>
      <c r="S891" s="4">
        <v>-39.043254359999999</v>
      </c>
      <c r="T891" s="4">
        <v>-13.487603399999999</v>
      </c>
    </row>
    <row r="892" spans="1:20" ht="15.75" customHeight="1">
      <c r="A892" s="29" t="s">
        <v>1476</v>
      </c>
      <c r="B892" s="6" t="s">
        <v>620</v>
      </c>
      <c r="C892" s="6">
        <v>0</v>
      </c>
      <c r="D892" s="6">
        <v>5039</v>
      </c>
      <c r="E892" s="6">
        <v>5036</v>
      </c>
      <c r="F892" s="6">
        <v>3</v>
      </c>
      <c r="G892" s="6">
        <v>1637</v>
      </c>
      <c r="H892" s="6">
        <v>668</v>
      </c>
      <c r="I892" s="6">
        <v>969</v>
      </c>
      <c r="J892" s="6">
        <v>1930</v>
      </c>
      <c r="K892" s="6">
        <v>16</v>
      </c>
      <c r="L892" s="6">
        <v>104</v>
      </c>
      <c r="M892" s="6">
        <v>135</v>
      </c>
      <c r="N892" s="6">
        <v>167</v>
      </c>
      <c r="O892" s="6">
        <v>1221</v>
      </c>
      <c r="P892" s="6">
        <v>287</v>
      </c>
      <c r="Q892" s="6">
        <v>0.7</v>
      </c>
      <c r="R892" s="8">
        <f>VLOOKUP(A892,'Tabela IBGE_Município'!A:B,2)</f>
        <v>68343</v>
      </c>
      <c r="S892" s="4">
        <v>-51.986892699999999</v>
      </c>
      <c r="T892" s="4">
        <v>-21.829910269999999</v>
      </c>
    </row>
    <row r="893" spans="1:20" ht="15.75" customHeight="1">
      <c r="A893" s="29" t="s">
        <v>1477</v>
      </c>
      <c r="B893" s="6" t="s">
        <v>620</v>
      </c>
      <c r="C893" s="6">
        <v>0</v>
      </c>
      <c r="D893" s="6">
        <v>64114</v>
      </c>
      <c r="E893" s="6">
        <v>63985</v>
      </c>
      <c r="F893" s="6">
        <v>129</v>
      </c>
      <c r="G893" s="6">
        <v>19280</v>
      </c>
      <c r="H893" s="6">
        <v>18899</v>
      </c>
      <c r="I893" s="6">
        <v>381</v>
      </c>
      <c r="J893" s="6">
        <v>57297</v>
      </c>
      <c r="K893" s="6">
        <v>910</v>
      </c>
      <c r="L893" s="6">
        <v>3558</v>
      </c>
      <c r="M893" s="6">
        <v>4537</v>
      </c>
      <c r="N893" s="6">
        <v>5174</v>
      </c>
      <c r="O893" s="6">
        <v>39130</v>
      </c>
      <c r="P893" s="6">
        <v>3988</v>
      </c>
      <c r="Q893" s="6">
        <v>0.72799999999999998</v>
      </c>
      <c r="R893" s="8">
        <f>VLOOKUP(A893,'Tabela IBGE_Município'!A:B,2)</f>
        <v>102775</v>
      </c>
      <c r="S893" s="4">
        <v>-46.882920149999997</v>
      </c>
      <c r="T893" s="4">
        <v>-23.360971379999999</v>
      </c>
    </row>
    <row r="894" spans="1:20" ht="15.75" customHeight="1">
      <c r="A894" s="29" t="s">
        <v>1478</v>
      </c>
      <c r="B894" s="6" t="s">
        <v>614</v>
      </c>
      <c r="C894" s="6">
        <v>0</v>
      </c>
      <c r="D894" s="6">
        <v>10593</v>
      </c>
      <c r="E894" s="6">
        <v>10593</v>
      </c>
      <c r="F894" s="6">
        <v>0</v>
      </c>
      <c r="G894" s="6">
        <v>2594</v>
      </c>
      <c r="H894" s="6">
        <v>1028</v>
      </c>
      <c r="I894" s="6">
        <v>1566</v>
      </c>
      <c r="J894" s="6">
        <v>3880</v>
      </c>
      <c r="K894" s="6">
        <v>68</v>
      </c>
      <c r="L894" s="6">
        <v>344</v>
      </c>
      <c r="M894" s="6">
        <v>356</v>
      </c>
      <c r="N894" s="6">
        <v>381</v>
      </c>
      <c r="O894" s="6">
        <v>2316</v>
      </c>
      <c r="P894" s="6">
        <v>415</v>
      </c>
      <c r="Q894" s="6">
        <v>0.55000000000000004</v>
      </c>
      <c r="R894" s="8">
        <f>VLOOKUP(A894,'Tabela IBGE_Município'!A:B,2)</f>
        <v>18427</v>
      </c>
      <c r="S894" s="4">
        <v>-44.673377160000001</v>
      </c>
      <c r="T894" s="4">
        <v>-2.8828822029999999</v>
      </c>
    </row>
    <row r="895" spans="1:20" ht="15.75" customHeight="1">
      <c r="A895" s="29" t="s">
        <v>1479</v>
      </c>
      <c r="B895" s="6" t="s">
        <v>614</v>
      </c>
      <c r="C895" s="6">
        <v>0</v>
      </c>
      <c r="D895" s="6">
        <v>18338</v>
      </c>
      <c r="E895" s="6">
        <v>18338</v>
      </c>
      <c r="F895" s="6">
        <v>0</v>
      </c>
      <c r="G895" s="6">
        <v>4321</v>
      </c>
      <c r="H895" s="6">
        <v>1091</v>
      </c>
      <c r="I895" s="6">
        <v>3230</v>
      </c>
      <c r="J895" s="6">
        <v>4276</v>
      </c>
      <c r="K895" s="6">
        <v>66</v>
      </c>
      <c r="L895" s="6">
        <v>315</v>
      </c>
      <c r="M895" s="6">
        <v>429</v>
      </c>
      <c r="N895" s="6">
        <v>434</v>
      </c>
      <c r="O895" s="6">
        <v>2605</v>
      </c>
      <c r="P895" s="6">
        <v>427</v>
      </c>
      <c r="Q895" s="6">
        <v>0.52300000000000002</v>
      </c>
      <c r="R895" s="8">
        <f>VLOOKUP(A895,'Tabela IBGE_Município'!A:B,2)</f>
        <v>5946</v>
      </c>
      <c r="S895" s="4">
        <v>-45.007965329999998</v>
      </c>
      <c r="T895" s="4">
        <v>-3.323868831</v>
      </c>
    </row>
    <row r="896" spans="1:20" ht="15.75" customHeight="1">
      <c r="A896" s="29" t="s">
        <v>1480</v>
      </c>
      <c r="B896" s="6" t="s">
        <v>620</v>
      </c>
      <c r="C896" s="6">
        <v>0</v>
      </c>
      <c r="D896" s="6">
        <v>28372</v>
      </c>
      <c r="E896" s="6">
        <v>28352</v>
      </c>
      <c r="F896" s="6">
        <v>20</v>
      </c>
      <c r="G896" s="6">
        <v>8485</v>
      </c>
      <c r="H896" s="6">
        <v>6223</v>
      </c>
      <c r="I896" s="6">
        <v>2262</v>
      </c>
      <c r="J896" s="6">
        <v>20660</v>
      </c>
      <c r="K896" s="6">
        <v>311</v>
      </c>
      <c r="L896" s="6">
        <v>1377</v>
      </c>
      <c r="M896" s="6">
        <v>1833</v>
      </c>
      <c r="N896" s="6">
        <v>2191</v>
      </c>
      <c r="O896" s="6">
        <v>12982</v>
      </c>
      <c r="P896" s="6">
        <v>1966</v>
      </c>
      <c r="Q896" s="6">
        <v>0.69</v>
      </c>
      <c r="R896" s="8">
        <f>VLOOKUP(A896,'Tabela IBGE_Município'!A:B,2)</f>
        <v>77934</v>
      </c>
      <c r="S896" s="4">
        <v>-48.104999810000002</v>
      </c>
      <c r="T896" s="4">
        <v>-24.726360970000002</v>
      </c>
    </row>
    <row r="897" spans="1:20" ht="15.75" customHeight="1">
      <c r="A897" s="29" t="s">
        <v>1481</v>
      </c>
      <c r="B897" s="6" t="s">
        <v>622</v>
      </c>
      <c r="C897" s="6">
        <v>0</v>
      </c>
      <c r="D897" s="6">
        <v>58446</v>
      </c>
      <c r="E897" s="6">
        <v>58446</v>
      </c>
      <c r="F897" s="6">
        <v>0</v>
      </c>
      <c r="G897" s="6">
        <v>17316</v>
      </c>
      <c r="H897" s="6">
        <v>14201</v>
      </c>
      <c r="I897" s="6">
        <v>3115</v>
      </c>
      <c r="J897" s="6">
        <v>47248</v>
      </c>
      <c r="K897" s="6">
        <v>667</v>
      </c>
      <c r="L897" s="6">
        <v>2804</v>
      </c>
      <c r="M897" s="6">
        <v>3519</v>
      </c>
      <c r="N897" s="6">
        <v>4041</v>
      </c>
      <c r="O897" s="6">
        <v>30351</v>
      </c>
      <c r="P897" s="6">
        <v>5866</v>
      </c>
      <c r="Q897" s="6">
        <v>0.67900000000000005</v>
      </c>
      <c r="R897" s="8">
        <f>VLOOKUP(A897,'Tabela IBGE_Município'!A:B,2)</f>
        <v>11216</v>
      </c>
      <c r="S897" s="4">
        <v>-38.560530370000002</v>
      </c>
      <c r="T897" s="4">
        <v>-6.8904645000000002</v>
      </c>
    </row>
    <row r="898" spans="1:20" ht="15.75" customHeight="1">
      <c r="A898" s="29" t="s">
        <v>5602</v>
      </c>
      <c r="B898" s="6" t="s">
        <v>616</v>
      </c>
      <c r="C898" s="6">
        <v>0</v>
      </c>
      <c r="D898" s="6">
        <v>3343</v>
      </c>
      <c r="E898" s="6">
        <v>3343</v>
      </c>
      <c r="F898" s="6">
        <v>0</v>
      </c>
      <c r="G898" s="6">
        <v>932</v>
      </c>
      <c r="H898" s="6">
        <v>321</v>
      </c>
      <c r="I898" s="6">
        <v>611</v>
      </c>
      <c r="J898" s="6">
        <v>1110</v>
      </c>
      <c r="K898" s="6">
        <v>24</v>
      </c>
      <c r="L898" s="6">
        <v>70</v>
      </c>
      <c r="M898" s="6">
        <v>115</v>
      </c>
      <c r="N898" s="6">
        <v>104</v>
      </c>
      <c r="O898" s="6">
        <v>672</v>
      </c>
      <c r="P898" s="6">
        <v>125</v>
      </c>
      <c r="Q898" s="6">
        <v>0.56200000000000006</v>
      </c>
      <c r="R898" s="8">
        <f>VLOOKUP(A898,'Tabela IBGE_Município'!A:B,2)</f>
        <v>19451</v>
      </c>
      <c r="S898" s="4">
        <v>-42.396727290000001</v>
      </c>
      <c r="T898" s="4">
        <v>-6.7941841179999898</v>
      </c>
    </row>
    <row r="899" spans="1:20" ht="15.75" customHeight="1">
      <c r="A899" s="29" t="s">
        <v>1483</v>
      </c>
      <c r="B899" s="6" t="s">
        <v>622</v>
      </c>
      <c r="C899" s="6">
        <v>0</v>
      </c>
      <c r="D899" s="6">
        <v>3033</v>
      </c>
      <c r="E899" s="6">
        <v>3033</v>
      </c>
      <c r="F899" s="6">
        <v>0</v>
      </c>
      <c r="G899" s="6">
        <v>827</v>
      </c>
      <c r="H899" s="6">
        <v>277</v>
      </c>
      <c r="I899" s="6">
        <v>550</v>
      </c>
      <c r="J899" s="6">
        <v>1000</v>
      </c>
      <c r="K899" s="6">
        <v>19</v>
      </c>
      <c r="L899" s="6">
        <v>66</v>
      </c>
      <c r="M899" s="6">
        <v>90</v>
      </c>
      <c r="N899" s="6">
        <v>94</v>
      </c>
      <c r="O899" s="6">
        <v>610</v>
      </c>
      <c r="P899" s="6">
        <v>121</v>
      </c>
      <c r="Q899" s="6">
        <v>0.55000000000000004</v>
      </c>
      <c r="R899" s="8">
        <f>VLOOKUP(A899,'Tabela IBGE_Município'!A:B,2)</f>
        <v>28494</v>
      </c>
      <c r="S899" s="4">
        <v>-37.799184330000003</v>
      </c>
      <c r="T899" s="4">
        <v>-6.9626928129999897</v>
      </c>
    </row>
    <row r="900" spans="1:20" ht="15.75" customHeight="1">
      <c r="A900" s="29" t="s">
        <v>1484</v>
      </c>
      <c r="B900" s="6" t="s">
        <v>620</v>
      </c>
      <c r="C900" s="6">
        <v>0</v>
      </c>
      <c r="D900" s="6">
        <v>9768</v>
      </c>
      <c r="E900" s="6">
        <v>9768</v>
      </c>
      <c r="F900" s="6">
        <v>0</v>
      </c>
      <c r="G900" s="6">
        <v>3107</v>
      </c>
      <c r="H900" s="6">
        <v>2911</v>
      </c>
      <c r="I900" s="6">
        <v>196</v>
      </c>
      <c r="J900" s="6">
        <v>9119</v>
      </c>
      <c r="K900" s="6">
        <v>87</v>
      </c>
      <c r="L900" s="6">
        <v>414</v>
      </c>
      <c r="M900" s="6">
        <v>627</v>
      </c>
      <c r="N900" s="6">
        <v>648</v>
      </c>
      <c r="O900" s="6">
        <v>6064</v>
      </c>
      <c r="P900" s="6">
        <v>1279</v>
      </c>
      <c r="Q900" s="6">
        <v>0.73</v>
      </c>
      <c r="R900" s="8">
        <f>VLOOKUP(A900,'Tabela IBGE_Município'!A:B,2)</f>
        <v>62289</v>
      </c>
      <c r="S900" s="4">
        <v>-48.810122360000001</v>
      </c>
      <c r="T900" s="4">
        <v>-20.87909252</v>
      </c>
    </row>
    <row r="901" spans="1:20" ht="15.75" customHeight="1">
      <c r="A901" s="29" t="s">
        <v>1485</v>
      </c>
      <c r="B901" s="6" t="s">
        <v>623</v>
      </c>
      <c r="C901" s="6">
        <v>0</v>
      </c>
      <c r="D901" s="6">
        <v>20409</v>
      </c>
      <c r="E901" s="6">
        <v>20409</v>
      </c>
      <c r="F901" s="6">
        <v>0</v>
      </c>
      <c r="G901" s="6">
        <v>4906</v>
      </c>
      <c r="H901" s="6">
        <v>3992</v>
      </c>
      <c r="I901" s="6">
        <v>914</v>
      </c>
      <c r="J901" s="6">
        <v>16864</v>
      </c>
      <c r="K901" s="6">
        <v>321</v>
      </c>
      <c r="L901" s="6">
        <v>1277</v>
      </c>
      <c r="M901" s="6">
        <v>1836</v>
      </c>
      <c r="N901" s="6">
        <v>1974</v>
      </c>
      <c r="O901" s="6">
        <v>10042</v>
      </c>
      <c r="P901" s="6">
        <v>1414</v>
      </c>
      <c r="Q901" s="6">
        <v>0.56200000000000006</v>
      </c>
      <c r="R901" s="8">
        <f>VLOOKUP(A901,'Tabela IBGE_Município'!A:B,2)</f>
        <v>3573</v>
      </c>
      <c r="S901" s="4">
        <v>-36.156378590000003</v>
      </c>
      <c r="T901" s="4">
        <v>-9.3896605750000006</v>
      </c>
    </row>
    <row r="902" spans="1:20" ht="15.75" customHeight="1">
      <c r="A902" s="29" t="s">
        <v>5603</v>
      </c>
      <c r="B902" s="6" t="s">
        <v>616</v>
      </c>
      <c r="C902" s="6">
        <v>0</v>
      </c>
      <c r="D902" s="6">
        <v>7163</v>
      </c>
      <c r="E902" s="6">
        <v>7154</v>
      </c>
      <c r="F902" s="6">
        <v>9</v>
      </c>
      <c r="G902" s="6">
        <v>1821</v>
      </c>
      <c r="H902" s="6">
        <v>718</v>
      </c>
      <c r="I902" s="6">
        <v>1103</v>
      </c>
      <c r="J902" s="6">
        <v>2698</v>
      </c>
      <c r="K902" s="6">
        <v>49</v>
      </c>
      <c r="L902" s="6">
        <v>166</v>
      </c>
      <c r="M902" s="6">
        <v>237</v>
      </c>
      <c r="N902" s="6">
        <v>297</v>
      </c>
      <c r="O902" s="6">
        <v>1634</v>
      </c>
      <c r="P902" s="6">
        <v>315</v>
      </c>
      <c r="Q902" s="6">
        <v>0.54600000000000004</v>
      </c>
      <c r="R902" s="8">
        <f>VLOOKUP(A902,'Tabela IBGE_Município'!A:B,2)</f>
        <v>3205</v>
      </c>
      <c r="S902" s="4">
        <v>-41.347150360000001</v>
      </c>
      <c r="T902" s="4">
        <v>-2.929227172</v>
      </c>
    </row>
    <row r="903" spans="1:20" ht="15.75" customHeight="1">
      <c r="A903" s="29" t="s">
        <v>1487</v>
      </c>
      <c r="B903" s="6" t="s">
        <v>602</v>
      </c>
      <c r="C903" s="6">
        <v>0</v>
      </c>
      <c r="D903" s="6">
        <v>4047</v>
      </c>
      <c r="E903" s="6">
        <v>4047</v>
      </c>
      <c r="F903" s="6">
        <v>0</v>
      </c>
      <c r="G903" s="6">
        <v>1199</v>
      </c>
      <c r="H903" s="6">
        <v>636</v>
      </c>
      <c r="I903" s="6">
        <v>563</v>
      </c>
      <c r="J903" s="6">
        <v>2093</v>
      </c>
      <c r="K903" s="6">
        <v>15</v>
      </c>
      <c r="L903" s="6">
        <v>113</v>
      </c>
      <c r="M903" s="6">
        <v>153</v>
      </c>
      <c r="N903" s="6">
        <v>167</v>
      </c>
      <c r="O903" s="6">
        <v>1305</v>
      </c>
      <c r="P903" s="6">
        <v>340</v>
      </c>
      <c r="Q903" s="6">
        <v>0.61699999999999999</v>
      </c>
      <c r="R903" s="8">
        <f>VLOOKUP(A903,'Tabela IBGE_Município'!A:B,2)</f>
        <v>10596</v>
      </c>
      <c r="S903" s="4">
        <v>-42.793920270000001</v>
      </c>
      <c r="T903" s="4">
        <v>-20.788942670000001</v>
      </c>
    </row>
    <row r="904" spans="1:20" ht="15.75" customHeight="1">
      <c r="A904" s="29" t="s">
        <v>1488</v>
      </c>
      <c r="B904" s="6" t="s">
        <v>620</v>
      </c>
      <c r="C904" s="6">
        <v>0</v>
      </c>
      <c r="D904" s="6">
        <v>23371</v>
      </c>
      <c r="E904" s="6">
        <v>23364</v>
      </c>
      <c r="F904" s="6">
        <v>7</v>
      </c>
      <c r="G904" s="6">
        <v>7219</v>
      </c>
      <c r="H904" s="6">
        <v>6416</v>
      </c>
      <c r="I904" s="6">
        <v>803</v>
      </c>
      <c r="J904" s="6">
        <v>20190</v>
      </c>
      <c r="K904" s="6">
        <v>274</v>
      </c>
      <c r="L904" s="6">
        <v>1131</v>
      </c>
      <c r="M904" s="6">
        <v>1481</v>
      </c>
      <c r="N904" s="6">
        <v>1807</v>
      </c>
      <c r="O904" s="6">
        <v>12958</v>
      </c>
      <c r="P904" s="6">
        <v>2539</v>
      </c>
      <c r="Q904" s="6">
        <v>0.71299999999999997</v>
      </c>
      <c r="R904" s="8">
        <f>VLOOKUP(A904,'Tabela IBGE_Município'!A:B,2)</f>
        <v>21331</v>
      </c>
      <c r="S904" s="4">
        <v>-47.304266120000001</v>
      </c>
      <c r="T904" s="4">
        <v>-21.274717499999898</v>
      </c>
    </row>
    <row r="905" spans="1:20" ht="15.75" customHeight="1">
      <c r="A905" s="29" t="s">
        <v>1489</v>
      </c>
      <c r="B905" s="6" t="s">
        <v>612</v>
      </c>
      <c r="C905" s="6">
        <v>0</v>
      </c>
      <c r="D905" s="6">
        <v>11125</v>
      </c>
      <c r="E905" s="6">
        <v>11125</v>
      </c>
      <c r="F905" s="6">
        <v>0</v>
      </c>
      <c r="G905" s="6">
        <v>3134</v>
      </c>
      <c r="H905" s="6">
        <v>1150</v>
      </c>
      <c r="I905" s="6">
        <v>1984</v>
      </c>
      <c r="J905" s="6">
        <v>3772</v>
      </c>
      <c r="K905" s="6">
        <v>78</v>
      </c>
      <c r="L905" s="6">
        <v>270</v>
      </c>
      <c r="M905" s="6">
        <v>369</v>
      </c>
      <c r="N905" s="6">
        <v>399</v>
      </c>
      <c r="O905" s="6">
        <v>2139</v>
      </c>
      <c r="P905" s="6">
        <v>517</v>
      </c>
      <c r="Q905" s="6">
        <v>0.56999999999999995</v>
      </c>
      <c r="R905" s="8">
        <f>VLOOKUP(A905,'Tabela IBGE_Município'!A:B,2)</f>
        <v>7674</v>
      </c>
      <c r="S905" s="4">
        <v>-36.333288080000003</v>
      </c>
      <c r="T905" s="4">
        <v>-8.7383779439999998</v>
      </c>
    </row>
    <row r="906" spans="1:20" ht="15.75" customHeight="1">
      <c r="A906" s="29" t="s">
        <v>1490</v>
      </c>
      <c r="B906" s="6" t="s">
        <v>628</v>
      </c>
      <c r="C906" s="6">
        <v>0</v>
      </c>
      <c r="D906" s="6">
        <v>9000</v>
      </c>
      <c r="E906" s="6">
        <v>9000</v>
      </c>
      <c r="F906" s="6">
        <v>0</v>
      </c>
      <c r="G906" s="6">
        <v>2257</v>
      </c>
      <c r="H906" s="6">
        <v>1767</v>
      </c>
      <c r="I906" s="6">
        <v>490</v>
      </c>
      <c r="J906" s="6">
        <v>7250</v>
      </c>
      <c r="K906" s="6">
        <v>181</v>
      </c>
      <c r="L906" s="6">
        <v>744</v>
      </c>
      <c r="M906" s="6">
        <v>945</v>
      </c>
      <c r="N906" s="6">
        <v>928</v>
      </c>
      <c r="O906" s="6">
        <v>4114</v>
      </c>
      <c r="P906" s="6">
        <v>338</v>
      </c>
      <c r="Q906" s="6">
        <v>0.64300000000000002</v>
      </c>
      <c r="R906" s="8">
        <f>VLOOKUP(A906,'Tabela IBGE_Município'!A:B,2)</f>
        <v>3974</v>
      </c>
      <c r="S906" s="4">
        <v>-50.944772729999997</v>
      </c>
      <c r="T906" s="4">
        <v>2.4965590450000001</v>
      </c>
    </row>
    <row r="907" spans="1:20" ht="15.75" customHeight="1">
      <c r="A907" s="29" t="s">
        <v>1491</v>
      </c>
      <c r="B907" s="6" t="s">
        <v>602</v>
      </c>
      <c r="C907" s="6">
        <v>0</v>
      </c>
      <c r="D907" s="6">
        <v>13633</v>
      </c>
      <c r="E907" s="6">
        <v>13610</v>
      </c>
      <c r="F907" s="6">
        <v>23</v>
      </c>
      <c r="G907" s="6">
        <v>4733</v>
      </c>
      <c r="H907" s="6">
        <v>2758</v>
      </c>
      <c r="I907" s="6">
        <v>1975</v>
      </c>
      <c r="J907" s="6">
        <v>7675</v>
      </c>
      <c r="K907" s="6">
        <v>86</v>
      </c>
      <c r="L907" s="6">
        <v>326</v>
      </c>
      <c r="M907" s="6">
        <v>433</v>
      </c>
      <c r="N907" s="6">
        <v>543</v>
      </c>
      <c r="O907" s="6">
        <v>4920</v>
      </c>
      <c r="P907" s="6">
        <v>1367</v>
      </c>
      <c r="Q907" s="6">
        <v>0.68700000000000006</v>
      </c>
      <c r="R907" s="8">
        <f>VLOOKUP(A907,'Tabela IBGE_Município'!A:B,2)</f>
        <v>26393</v>
      </c>
      <c r="S907" s="4">
        <v>-46.38778911</v>
      </c>
      <c r="T907" s="4">
        <v>-21.923335959999999</v>
      </c>
    </row>
    <row r="908" spans="1:20" ht="15.75" customHeight="1">
      <c r="A908" s="29" t="s">
        <v>1492</v>
      </c>
      <c r="B908" s="6" t="s">
        <v>622</v>
      </c>
      <c r="C908" s="6">
        <v>0</v>
      </c>
      <c r="D908" s="6">
        <v>5637</v>
      </c>
      <c r="E908" s="6">
        <v>5637</v>
      </c>
      <c r="F908" s="6">
        <v>0</v>
      </c>
      <c r="G908" s="6">
        <v>1707</v>
      </c>
      <c r="H908" s="6">
        <v>1000</v>
      </c>
      <c r="I908" s="6">
        <v>707</v>
      </c>
      <c r="J908" s="6">
        <v>3220</v>
      </c>
      <c r="K908" s="6">
        <v>41</v>
      </c>
      <c r="L908" s="6">
        <v>209</v>
      </c>
      <c r="M908" s="6">
        <v>286</v>
      </c>
      <c r="N908" s="6">
        <v>332</v>
      </c>
      <c r="O908" s="6">
        <v>1939</v>
      </c>
      <c r="P908" s="6">
        <v>413</v>
      </c>
      <c r="Q908" s="6">
        <v>0.56799999999999995</v>
      </c>
      <c r="R908" s="8">
        <f>VLOOKUP(A908,'Tabela IBGE_Município'!A:B,2)</f>
        <v>11018</v>
      </c>
      <c r="S908" s="4">
        <v>-35.342382090000001</v>
      </c>
      <c r="T908" s="4">
        <v>-7.1717514370000002</v>
      </c>
    </row>
    <row r="909" spans="1:20" ht="15.75" customHeight="1">
      <c r="A909" s="29" t="s">
        <v>1493</v>
      </c>
      <c r="B909" s="6" t="s">
        <v>600</v>
      </c>
      <c r="C909" s="6">
        <v>0</v>
      </c>
      <c r="D909" s="6">
        <v>70473</v>
      </c>
      <c r="E909" s="6">
        <v>70311</v>
      </c>
      <c r="F909" s="6">
        <v>162</v>
      </c>
      <c r="G909" s="6">
        <v>22999</v>
      </c>
      <c r="H909" s="6">
        <v>22130</v>
      </c>
      <c r="I909" s="6">
        <v>869</v>
      </c>
      <c r="J909" s="6">
        <v>65446</v>
      </c>
      <c r="K909" s="6">
        <v>971</v>
      </c>
      <c r="L909" s="6">
        <v>3848</v>
      </c>
      <c r="M909" s="6">
        <v>5137</v>
      </c>
      <c r="N909" s="6">
        <v>5996</v>
      </c>
      <c r="O909" s="6">
        <v>43499</v>
      </c>
      <c r="P909" s="6">
        <v>5995</v>
      </c>
      <c r="Q909" s="6">
        <v>0.73299999999999998</v>
      </c>
      <c r="R909" s="8">
        <f>VLOOKUP(A909,'Tabela IBGE_Município'!A:B,2)</f>
        <v>11306</v>
      </c>
      <c r="S909" s="4">
        <v>-48.621197469999998</v>
      </c>
      <c r="T909" s="4">
        <v>-17.743538869999998</v>
      </c>
    </row>
    <row r="910" spans="1:20" ht="15.75" customHeight="1">
      <c r="A910" s="29" t="s">
        <v>1494</v>
      </c>
      <c r="B910" s="6" t="s">
        <v>600</v>
      </c>
      <c r="C910" s="6">
        <v>0</v>
      </c>
      <c r="D910" s="6">
        <v>3325</v>
      </c>
      <c r="E910" s="6">
        <v>3325</v>
      </c>
      <c r="F910" s="6">
        <v>0</v>
      </c>
      <c r="G910" s="6">
        <v>1101</v>
      </c>
      <c r="H910" s="6">
        <v>636</v>
      </c>
      <c r="I910" s="6">
        <v>465</v>
      </c>
      <c r="J910" s="6">
        <v>1918</v>
      </c>
      <c r="K910" s="6">
        <v>29</v>
      </c>
      <c r="L910" s="6">
        <v>97</v>
      </c>
      <c r="M910" s="6">
        <v>161</v>
      </c>
      <c r="N910" s="6">
        <v>171</v>
      </c>
      <c r="O910" s="6">
        <v>1259</v>
      </c>
      <c r="P910" s="6">
        <v>201</v>
      </c>
      <c r="Q910" s="6">
        <v>0.68500000000000005</v>
      </c>
      <c r="R910" s="8">
        <f>VLOOKUP(A910,'Tabela IBGE_Município'!A:B,2)</f>
        <v>14541</v>
      </c>
      <c r="S910" s="4">
        <v>-49.003373459999999</v>
      </c>
      <c r="T910" s="4">
        <v>-16.71477694</v>
      </c>
    </row>
    <row r="911" spans="1:20" ht="15.75" customHeight="1">
      <c r="A911" s="29" t="s">
        <v>1495</v>
      </c>
      <c r="B911" s="6" t="s">
        <v>608</v>
      </c>
      <c r="C911" s="6">
        <v>0</v>
      </c>
      <c r="D911" s="6">
        <v>12491</v>
      </c>
      <c r="E911" s="6">
        <v>12491</v>
      </c>
      <c r="F911" s="6">
        <v>0</v>
      </c>
      <c r="G911" s="6">
        <v>3534</v>
      </c>
      <c r="H911" s="6">
        <v>1418</v>
      </c>
      <c r="I911" s="6">
        <v>2116</v>
      </c>
      <c r="J911" s="6">
        <v>4543</v>
      </c>
      <c r="K911" s="6">
        <v>81</v>
      </c>
      <c r="L911" s="6">
        <v>312</v>
      </c>
      <c r="M911" s="6">
        <v>406</v>
      </c>
      <c r="N911" s="6">
        <v>382</v>
      </c>
      <c r="O911" s="6">
        <v>2802</v>
      </c>
      <c r="P911" s="6">
        <v>560</v>
      </c>
      <c r="Q911" s="6">
        <v>0.57299999999999995</v>
      </c>
      <c r="R911" s="8">
        <f>VLOOKUP(A911,'Tabela IBGE_Município'!A:B,2)</f>
        <v>6046</v>
      </c>
      <c r="S911" s="4">
        <v>-40.30737036</v>
      </c>
      <c r="T911" s="4">
        <v>-11.02215578</v>
      </c>
    </row>
    <row r="912" spans="1:20" ht="15.75" customHeight="1">
      <c r="A912" s="29" t="s">
        <v>5604</v>
      </c>
      <c r="B912" s="6" t="s">
        <v>616</v>
      </c>
      <c r="C912" s="6">
        <v>0</v>
      </c>
      <c r="D912" s="6">
        <v>5671</v>
      </c>
      <c r="E912" s="6">
        <v>5671</v>
      </c>
      <c r="F912" s="6">
        <v>0</v>
      </c>
      <c r="G912" s="6">
        <v>1542</v>
      </c>
      <c r="H912" s="6">
        <v>487</v>
      </c>
      <c r="I912" s="6">
        <v>1055</v>
      </c>
      <c r="J912" s="6">
        <v>1660</v>
      </c>
      <c r="K912" s="6">
        <v>23</v>
      </c>
      <c r="L912" s="6">
        <v>88</v>
      </c>
      <c r="M912" s="6">
        <v>157</v>
      </c>
      <c r="N912" s="6">
        <v>182</v>
      </c>
      <c r="O912" s="6">
        <v>980</v>
      </c>
      <c r="P912" s="6">
        <v>230</v>
      </c>
      <c r="Q912" s="6">
        <v>0.58799999999999997</v>
      </c>
      <c r="R912" s="8">
        <f>VLOOKUP(A912,'Tabela IBGE_Município'!A:B,2)</f>
        <v>93196</v>
      </c>
      <c r="S912" s="4">
        <v>-40.637418910000001</v>
      </c>
      <c r="T912" s="4">
        <v>-7.3315596520000001</v>
      </c>
    </row>
    <row r="913" spans="1:20" ht="15.75" customHeight="1">
      <c r="A913" s="29" t="s">
        <v>1497</v>
      </c>
      <c r="B913" s="6" t="s">
        <v>609</v>
      </c>
      <c r="C913" s="6">
        <v>0</v>
      </c>
      <c r="D913" s="6">
        <v>8069</v>
      </c>
      <c r="E913" s="6">
        <v>8065</v>
      </c>
      <c r="F913" s="6">
        <v>4</v>
      </c>
      <c r="G913" s="6">
        <v>2572</v>
      </c>
      <c r="H913" s="6">
        <v>1947</v>
      </c>
      <c r="I913" s="6">
        <v>625</v>
      </c>
      <c r="J913" s="6">
        <v>5985</v>
      </c>
      <c r="K913" s="6">
        <v>70</v>
      </c>
      <c r="L913" s="6">
        <v>338</v>
      </c>
      <c r="M913" s="6">
        <v>397</v>
      </c>
      <c r="N913" s="6">
        <v>483</v>
      </c>
      <c r="O913" s="6">
        <v>3854</v>
      </c>
      <c r="P913" s="6">
        <v>843</v>
      </c>
      <c r="Q913" s="6">
        <v>0.72199999999999998</v>
      </c>
      <c r="R913" s="8">
        <f>VLOOKUP(A913,'Tabela IBGE_Município'!A:B,2)</f>
        <v>3848</v>
      </c>
      <c r="S913" s="4">
        <v>-51.358085549999998</v>
      </c>
      <c r="T913" s="4">
        <v>-23.66614388</v>
      </c>
    </row>
    <row r="914" spans="1:20" ht="15.75" customHeight="1">
      <c r="A914" s="29" t="s">
        <v>1498</v>
      </c>
      <c r="B914" s="6" t="s">
        <v>611</v>
      </c>
      <c r="C914" s="6">
        <v>0</v>
      </c>
      <c r="D914" s="6">
        <v>3387</v>
      </c>
      <c r="E914" s="6">
        <v>3387</v>
      </c>
      <c r="F914" s="6">
        <v>0</v>
      </c>
      <c r="G914" s="6">
        <v>898</v>
      </c>
      <c r="H914" s="6">
        <v>555</v>
      </c>
      <c r="I914" s="6">
        <v>343</v>
      </c>
      <c r="J914" s="6">
        <v>2115</v>
      </c>
      <c r="K914" s="6">
        <v>42</v>
      </c>
      <c r="L914" s="6">
        <v>168</v>
      </c>
      <c r="M914" s="6">
        <v>245</v>
      </c>
      <c r="N914" s="6">
        <v>303</v>
      </c>
      <c r="O914" s="6">
        <v>1225</v>
      </c>
      <c r="P914" s="6">
        <v>132</v>
      </c>
      <c r="Q914" s="6">
        <v>0.622</v>
      </c>
      <c r="R914" s="8">
        <f>VLOOKUP(A914,'Tabela IBGE_Município'!A:B,2)</f>
        <v>13391</v>
      </c>
      <c r="S914" s="4">
        <v>-51.096634899999998</v>
      </c>
      <c r="T914" s="4">
        <v>-26.604677179999999</v>
      </c>
    </row>
    <row r="915" spans="1:20" ht="15.75" customHeight="1">
      <c r="A915" s="29" t="s">
        <v>1499</v>
      </c>
      <c r="B915" s="6" t="s">
        <v>612</v>
      </c>
      <c r="C915" s="6">
        <v>0</v>
      </c>
      <c r="D915" s="6">
        <v>5648</v>
      </c>
      <c r="E915" s="6">
        <v>5648</v>
      </c>
      <c r="F915" s="6">
        <v>0</v>
      </c>
      <c r="G915" s="6">
        <v>1656</v>
      </c>
      <c r="H915" s="6">
        <v>669</v>
      </c>
      <c r="I915" s="6">
        <v>987</v>
      </c>
      <c r="J915" s="6">
        <v>2163</v>
      </c>
      <c r="K915" s="6">
        <v>34</v>
      </c>
      <c r="L915" s="6">
        <v>140</v>
      </c>
      <c r="M915" s="6">
        <v>198</v>
      </c>
      <c r="N915" s="6">
        <v>193</v>
      </c>
      <c r="O915" s="6">
        <v>1316</v>
      </c>
      <c r="P915" s="6">
        <v>282</v>
      </c>
      <c r="Q915" s="6">
        <v>0.56999999999999995</v>
      </c>
      <c r="R915" s="8">
        <f>VLOOKUP(A915,'Tabela IBGE_Município'!A:B,2)</f>
        <v>5781</v>
      </c>
      <c r="S915" s="4">
        <v>-38.153745919999999</v>
      </c>
      <c r="T915" s="4">
        <v>-7.9384273270000003</v>
      </c>
    </row>
    <row r="916" spans="1:20" ht="15.75" customHeight="1">
      <c r="A916" s="29" t="s">
        <v>1500</v>
      </c>
      <c r="B916" s="6" t="s">
        <v>608</v>
      </c>
      <c r="C916" s="6">
        <v>0</v>
      </c>
      <c r="D916" s="6">
        <v>31472</v>
      </c>
      <c r="E916" s="6">
        <v>31472</v>
      </c>
      <c r="F916" s="6">
        <v>0</v>
      </c>
      <c r="G916" s="6">
        <v>9067</v>
      </c>
      <c r="H916" s="6">
        <v>7134</v>
      </c>
      <c r="I916" s="6">
        <v>1933</v>
      </c>
      <c r="J916" s="6">
        <v>24619</v>
      </c>
      <c r="K916" s="6">
        <v>449</v>
      </c>
      <c r="L916" s="6">
        <v>1811</v>
      </c>
      <c r="M916" s="6">
        <v>2410</v>
      </c>
      <c r="N916" s="6">
        <v>2579</v>
      </c>
      <c r="O916" s="6">
        <v>14680</v>
      </c>
      <c r="P916" s="6">
        <v>2690</v>
      </c>
      <c r="Q916" s="6">
        <v>0.58099999999999996</v>
      </c>
      <c r="R916" s="8">
        <f>VLOOKUP(A916,'Tabela IBGE_Município'!A:B,2)</f>
        <v>8606</v>
      </c>
      <c r="S916" s="4">
        <v>-39.496367329999998</v>
      </c>
      <c r="T916" s="4">
        <v>-15.41762685</v>
      </c>
    </row>
    <row r="917" spans="1:20" ht="15.75" customHeight="1">
      <c r="A917" s="29" t="s">
        <v>1501</v>
      </c>
      <c r="B917" s="6" t="s">
        <v>608</v>
      </c>
      <c r="C917" s="6">
        <v>0</v>
      </c>
      <c r="D917" s="6">
        <v>242970</v>
      </c>
      <c r="E917" s="6">
        <v>242600</v>
      </c>
      <c r="F917" s="6">
        <v>370</v>
      </c>
      <c r="G917" s="6">
        <v>74141</v>
      </c>
      <c r="H917" s="6">
        <v>70939</v>
      </c>
      <c r="I917" s="6">
        <v>3202</v>
      </c>
      <c r="J917" s="6">
        <v>92690</v>
      </c>
      <c r="K917" s="6">
        <v>1545</v>
      </c>
      <c r="L917" s="6">
        <v>5982</v>
      </c>
      <c r="M917" s="6">
        <v>7349</v>
      </c>
      <c r="N917" s="6">
        <v>8506</v>
      </c>
      <c r="O917" s="6">
        <v>63877</v>
      </c>
      <c r="P917" s="6">
        <v>5431</v>
      </c>
      <c r="Q917" s="6">
        <v>0.69</v>
      </c>
      <c r="R917" s="8">
        <f>VLOOKUP(A917,'Tabela IBGE_Município'!A:B,2)</f>
        <v>3335</v>
      </c>
      <c r="S917" s="4">
        <v>-38.325740060000001</v>
      </c>
      <c r="T917" s="4">
        <v>-12.69881676</v>
      </c>
    </row>
    <row r="918" spans="1:20" ht="15.75" customHeight="1">
      <c r="A918" s="29" t="s">
        <v>1502</v>
      </c>
      <c r="B918" s="6" t="s">
        <v>602</v>
      </c>
      <c r="C918" s="6">
        <v>0</v>
      </c>
      <c r="D918" s="6">
        <v>3154</v>
      </c>
      <c r="E918" s="6">
        <v>3154</v>
      </c>
      <c r="F918" s="6">
        <v>0</v>
      </c>
      <c r="G918" s="6">
        <v>989</v>
      </c>
      <c r="H918" s="6">
        <v>478</v>
      </c>
      <c r="I918" s="6">
        <v>511</v>
      </c>
      <c r="J918" s="6">
        <v>1458</v>
      </c>
      <c r="K918" s="6">
        <v>13</v>
      </c>
      <c r="L918" s="6">
        <v>71</v>
      </c>
      <c r="M918" s="6">
        <v>101</v>
      </c>
      <c r="N918" s="6">
        <v>130</v>
      </c>
      <c r="O918" s="6">
        <v>928</v>
      </c>
      <c r="P918" s="6">
        <v>215</v>
      </c>
      <c r="Q918" s="6">
        <v>0.69</v>
      </c>
      <c r="R918" s="8">
        <f>VLOOKUP(A918,'Tabela IBGE_Município'!A:B,2)</f>
        <v>5747</v>
      </c>
      <c r="S918" s="4">
        <v>-45.158792669999997</v>
      </c>
      <c r="T918" s="4">
        <v>-20.62691585</v>
      </c>
    </row>
    <row r="919" spans="1:20" ht="15.75" customHeight="1">
      <c r="A919" s="29" t="s">
        <v>1503</v>
      </c>
      <c r="B919" s="6" t="s">
        <v>622</v>
      </c>
      <c r="C919" s="6">
        <v>0</v>
      </c>
      <c r="D919" s="6">
        <v>5749</v>
      </c>
      <c r="E919" s="6">
        <v>5749</v>
      </c>
      <c r="F919" s="6">
        <v>0</v>
      </c>
      <c r="G919" s="6">
        <v>1862</v>
      </c>
      <c r="H919" s="6">
        <v>975</v>
      </c>
      <c r="I919" s="6">
        <v>887</v>
      </c>
      <c r="J919" s="6">
        <v>2878</v>
      </c>
      <c r="K919" s="6">
        <v>54</v>
      </c>
      <c r="L919" s="6">
        <v>166</v>
      </c>
      <c r="M919" s="6">
        <v>238</v>
      </c>
      <c r="N919" s="6">
        <v>307</v>
      </c>
      <c r="O919" s="6">
        <v>1692</v>
      </c>
      <c r="P919" s="6">
        <v>421</v>
      </c>
      <c r="Q919" s="6">
        <v>0.56999999999999995</v>
      </c>
      <c r="R919" s="8">
        <f>VLOOKUP(A919,'Tabela IBGE_Município'!A:B,2)</f>
        <v>32006</v>
      </c>
      <c r="S919" s="4">
        <v>-36.831610580000003</v>
      </c>
      <c r="T919" s="4">
        <v>-7.891242095</v>
      </c>
    </row>
    <row r="920" spans="1:20" ht="15.75" customHeight="1">
      <c r="A920" s="29" t="s">
        <v>1504</v>
      </c>
      <c r="B920" s="6" t="s">
        <v>608</v>
      </c>
      <c r="C920" s="6">
        <v>0</v>
      </c>
      <c r="D920" s="6">
        <v>35180</v>
      </c>
      <c r="E920" s="6">
        <v>35180</v>
      </c>
      <c r="F920" s="6">
        <v>0</v>
      </c>
      <c r="G920" s="6">
        <v>9465</v>
      </c>
      <c r="H920" s="6">
        <v>4355</v>
      </c>
      <c r="I920" s="6">
        <v>5110</v>
      </c>
      <c r="J920" s="6">
        <v>15575</v>
      </c>
      <c r="K920" s="6">
        <v>333</v>
      </c>
      <c r="L920" s="6">
        <v>1286</v>
      </c>
      <c r="M920" s="6">
        <v>1622</v>
      </c>
      <c r="N920" s="6">
        <v>1772</v>
      </c>
      <c r="O920" s="6">
        <v>9201</v>
      </c>
      <c r="P920" s="6">
        <v>1361</v>
      </c>
      <c r="Q920" s="6">
        <v>0.56499999999999995</v>
      </c>
      <c r="R920" s="8">
        <f>VLOOKUP(A920,'Tabela IBGE_Município'!A:B,2)</f>
        <v>304302</v>
      </c>
      <c r="S920" s="4">
        <v>-39.100569720000003</v>
      </c>
      <c r="T920" s="4">
        <v>-13.947076340000001</v>
      </c>
    </row>
    <row r="921" spans="1:20" ht="15.75" customHeight="1">
      <c r="A921" s="29" t="s">
        <v>1505</v>
      </c>
      <c r="B921" s="6" t="s">
        <v>602</v>
      </c>
      <c r="C921" s="6">
        <v>0</v>
      </c>
      <c r="D921" s="6">
        <v>21080</v>
      </c>
      <c r="E921" s="6">
        <v>21035</v>
      </c>
      <c r="F921" s="6">
        <v>45</v>
      </c>
      <c r="G921" s="6">
        <v>6918</v>
      </c>
      <c r="H921" s="6">
        <v>5049</v>
      </c>
      <c r="I921" s="6">
        <v>1869</v>
      </c>
      <c r="J921" s="6">
        <v>15290</v>
      </c>
      <c r="K921" s="6">
        <v>214</v>
      </c>
      <c r="L921" s="6">
        <v>784</v>
      </c>
      <c r="M921" s="6">
        <v>1097</v>
      </c>
      <c r="N921" s="6">
        <v>1327</v>
      </c>
      <c r="O921" s="6">
        <v>10204</v>
      </c>
      <c r="P921" s="6">
        <v>1664</v>
      </c>
      <c r="Q921" s="6">
        <v>0.69</v>
      </c>
      <c r="R921" s="8">
        <f>VLOOKUP(A921,'Tabela IBGE_Município'!A:B,2)</f>
        <v>2869</v>
      </c>
      <c r="S921" s="4">
        <v>-46.146863289999999</v>
      </c>
      <c r="T921" s="4">
        <v>-22.756746360000001</v>
      </c>
    </row>
    <row r="922" spans="1:20" ht="15.75" customHeight="1">
      <c r="A922" s="29" t="s">
        <v>1506</v>
      </c>
      <c r="B922" s="6" t="s">
        <v>624</v>
      </c>
      <c r="C922" s="6">
        <v>0</v>
      </c>
      <c r="D922" s="6">
        <v>13625</v>
      </c>
      <c r="E922" s="6">
        <v>13610</v>
      </c>
      <c r="F922" s="6">
        <v>15</v>
      </c>
      <c r="G922" s="6">
        <v>4802</v>
      </c>
      <c r="H922" s="6">
        <v>3457</v>
      </c>
      <c r="I922" s="6">
        <v>1345</v>
      </c>
      <c r="J922" s="6">
        <v>9256</v>
      </c>
      <c r="K922" s="6">
        <v>107</v>
      </c>
      <c r="L922" s="6">
        <v>469</v>
      </c>
      <c r="M922" s="6">
        <v>645</v>
      </c>
      <c r="N922" s="6">
        <v>760</v>
      </c>
      <c r="O922" s="6">
        <v>6106</v>
      </c>
      <c r="P922" s="6">
        <v>1169</v>
      </c>
      <c r="Q922" s="6">
        <v>0.70299999999999996</v>
      </c>
      <c r="R922" s="8">
        <f>VLOOKUP(A922,'Tabela IBGE_Município'!A:B,2)</f>
        <v>6031</v>
      </c>
      <c r="S922" s="4">
        <v>-54.043309489999999</v>
      </c>
      <c r="T922" s="4">
        <v>-19.535259799999999</v>
      </c>
    </row>
    <row r="923" spans="1:20" ht="15.75" customHeight="1">
      <c r="A923" s="29" t="s">
        <v>1507</v>
      </c>
      <c r="B923" s="6" t="s">
        <v>617</v>
      </c>
      <c r="C923" s="6">
        <v>0</v>
      </c>
      <c r="D923" s="6">
        <v>62764</v>
      </c>
      <c r="E923" s="6">
        <v>62764</v>
      </c>
      <c r="F923" s="6">
        <v>0</v>
      </c>
      <c r="G923" s="6">
        <v>20793</v>
      </c>
      <c r="H923" s="6">
        <v>16611</v>
      </c>
      <c r="I923" s="6">
        <v>4182</v>
      </c>
      <c r="J923" s="6">
        <v>48852</v>
      </c>
      <c r="K923" s="6">
        <v>546</v>
      </c>
      <c r="L923" s="6">
        <v>2219</v>
      </c>
      <c r="M923" s="6">
        <v>3384</v>
      </c>
      <c r="N923" s="6">
        <v>4094</v>
      </c>
      <c r="O923" s="6">
        <v>31750</v>
      </c>
      <c r="P923" s="6">
        <v>6859</v>
      </c>
      <c r="Q923" s="6">
        <v>0.7</v>
      </c>
      <c r="R923" s="8">
        <f>VLOOKUP(A923,'Tabela IBGE_Município'!A:B,2)</f>
        <v>35382</v>
      </c>
      <c r="S923" s="4">
        <v>-51.814600910000003</v>
      </c>
      <c r="T923" s="4">
        <v>-30.850704390000001</v>
      </c>
    </row>
    <row r="924" spans="1:20" ht="15.75" customHeight="1">
      <c r="A924" s="29" t="s">
        <v>1508</v>
      </c>
      <c r="B924" s="6" t="s">
        <v>612</v>
      </c>
      <c r="C924" s="6">
        <v>0</v>
      </c>
      <c r="D924" s="6">
        <v>144466</v>
      </c>
      <c r="E924" s="6">
        <v>144374</v>
      </c>
      <c r="F924" s="6">
        <v>92</v>
      </c>
      <c r="G924" s="6">
        <v>42291</v>
      </c>
      <c r="H924" s="6">
        <v>42291</v>
      </c>
      <c r="J924" s="6">
        <v>130739</v>
      </c>
      <c r="K924" s="6">
        <v>1711</v>
      </c>
      <c r="L924" s="6">
        <v>7083</v>
      </c>
      <c r="M924" s="6">
        <v>9997</v>
      </c>
      <c r="N924" s="6">
        <v>11106</v>
      </c>
      <c r="O924" s="6">
        <v>88037</v>
      </c>
      <c r="P924" s="6">
        <v>12805</v>
      </c>
      <c r="Q924" s="6">
        <v>0.69</v>
      </c>
      <c r="R924" s="8">
        <f>VLOOKUP(A924,'Tabela IBGE_Município'!A:B,2)</f>
        <v>21801</v>
      </c>
      <c r="S924" s="4">
        <v>-34.995721359999997</v>
      </c>
      <c r="T924" s="4">
        <v>-8.020521767</v>
      </c>
    </row>
    <row r="925" spans="1:20" ht="15.75" customHeight="1">
      <c r="A925" s="29" t="s">
        <v>1509</v>
      </c>
      <c r="B925" s="6" t="s">
        <v>617</v>
      </c>
      <c r="C925" s="6">
        <v>0</v>
      </c>
      <c r="D925" s="6">
        <v>2592</v>
      </c>
      <c r="E925" s="6">
        <v>2592</v>
      </c>
      <c r="F925" s="6">
        <v>0</v>
      </c>
      <c r="G925" s="6">
        <v>835</v>
      </c>
      <c r="H925" s="6">
        <v>370</v>
      </c>
      <c r="I925" s="6">
        <v>465</v>
      </c>
      <c r="J925" s="6">
        <v>1095</v>
      </c>
      <c r="K925" s="6">
        <v>10</v>
      </c>
      <c r="L925" s="6">
        <v>48</v>
      </c>
      <c r="M925" s="6">
        <v>84</v>
      </c>
      <c r="N925" s="6">
        <v>57</v>
      </c>
      <c r="O925" s="6">
        <v>703</v>
      </c>
      <c r="P925" s="6">
        <v>193</v>
      </c>
      <c r="Q925" s="6">
        <v>0.73599999999999999</v>
      </c>
      <c r="R925" s="8">
        <f>VLOOKUP(A925,'Tabela IBGE_Município'!A:B,2)</f>
        <v>13693</v>
      </c>
      <c r="S925" s="4">
        <v>-52.203798970000001</v>
      </c>
      <c r="T925" s="4">
        <v>-28.589237529999998</v>
      </c>
    </row>
    <row r="926" spans="1:20" ht="15.75" customHeight="1">
      <c r="A926" s="29" t="s">
        <v>1510</v>
      </c>
      <c r="B926" s="6" t="s">
        <v>609</v>
      </c>
      <c r="C926" s="6">
        <v>0</v>
      </c>
      <c r="D926" s="6">
        <v>23886</v>
      </c>
      <c r="E926" s="6">
        <v>23861</v>
      </c>
      <c r="F926" s="6">
        <v>25</v>
      </c>
      <c r="G926" s="6">
        <v>7682</v>
      </c>
      <c r="H926" s="6">
        <v>7187</v>
      </c>
      <c r="I926" s="6">
        <v>495</v>
      </c>
      <c r="J926" s="6">
        <v>22152</v>
      </c>
      <c r="K926" s="6">
        <v>255</v>
      </c>
      <c r="L926" s="6">
        <v>1169</v>
      </c>
      <c r="M926" s="6">
        <v>1558</v>
      </c>
      <c r="N926" s="6">
        <v>1752</v>
      </c>
      <c r="O926" s="6">
        <v>14280</v>
      </c>
      <c r="P926" s="6">
        <v>3138</v>
      </c>
      <c r="Q926" s="6">
        <v>0.72099999999999997</v>
      </c>
      <c r="R926" s="8">
        <f>VLOOKUP(A926,'Tabela IBGE_Município'!A:B,2)</f>
        <v>66478</v>
      </c>
      <c r="S926" s="4">
        <v>-50.077570719999997</v>
      </c>
      <c r="T926" s="4">
        <v>-23.041266480000001</v>
      </c>
    </row>
    <row r="927" spans="1:20" ht="15.75" customHeight="1">
      <c r="A927" s="29" t="s">
        <v>5605</v>
      </c>
      <c r="B927" s="6" t="s">
        <v>617</v>
      </c>
      <c r="C927" s="6">
        <v>0</v>
      </c>
      <c r="D927" s="6">
        <v>6542</v>
      </c>
      <c r="E927" s="6">
        <v>6542</v>
      </c>
      <c r="F927" s="6">
        <v>0</v>
      </c>
      <c r="G927" s="6">
        <v>2188</v>
      </c>
      <c r="H927" s="6">
        <v>1060</v>
      </c>
      <c r="I927" s="6">
        <v>1128</v>
      </c>
      <c r="J927" s="6">
        <v>3720</v>
      </c>
      <c r="K927" s="6">
        <v>53</v>
      </c>
      <c r="L927" s="6">
        <v>189</v>
      </c>
      <c r="M927" s="6">
        <v>303</v>
      </c>
      <c r="N927" s="6">
        <v>333</v>
      </c>
      <c r="O927" s="6">
        <v>2331</v>
      </c>
      <c r="P927" s="6">
        <v>511</v>
      </c>
      <c r="Q927" s="6">
        <v>0.7</v>
      </c>
      <c r="R927" s="8">
        <f>VLOOKUP(A927,'Tabela IBGE_Município'!A:B,2)</f>
        <v>158899</v>
      </c>
      <c r="S927" s="4">
        <v>-50.143765379999998</v>
      </c>
      <c r="T927" s="4">
        <v>-29.048175270000002</v>
      </c>
    </row>
    <row r="928" spans="1:20" ht="15.75" customHeight="1">
      <c r="A928" s="29" t="s">
        <v>1512</v>
      </c>
      <c r="B928" s="6" t="s">
        <v>609</v>
      </c>
      <c r="C928" s="6">
        <v>0</v>
      </c>
      <c r="D928" s="6">
        <v>96733</v>
      </c>
      <c r="E928" s="6">
        <v>96679</v>
      </c>
      <c r="F928" s="6">
        <v>54</v>
      </c>
      <c r="G928" s="6">
        <v>30394</v>
      </c>
      <c r="H928" s="6">
        <v>29239</v>
      </c>
      <c r="I928" s="6">
        <v>1155</v>
      </c>
      <c r="J928" s="6">
        <v>92284</v>
      </c>
      <c r="K928" s="6">
        <v>1196</v>
      </c>
      <c r="L928" s="6">
        <v>4748</v>
      </c>
      <c r="M928" s="6">
        <v>6512</v>
      </c>
      <c r="N928" s="6">
        <v>7823</v>
      </c>
      <c r="O928" s="6">
        <v>61246</v>
      </c>
      <c r="P928" s="6">
        <v>10759</v>
      </c>
      <c r="Q928" s="6">
        <v>0.73</v>
      </c>
      <c r="R928" s="8">
        <f>VLOOKUP(A928,'Tabela IBGE_Município'!A:B,2)</f>
        <v>2742</v>
      </c>
      <c r="S928" s="4">
        <v>-51.277728439999997</v>
      </c>
      <c r="T928" s="4">
        <v>-23.281631999999998</v>
      </c>
    </row>
    <row r="929" spans="1:20" ht="15.75" customHeight="1">
      <c r="A929" s="29" t="s">
        <v>1513</v>
      </c>
      <c r="B929" s="6" t="s">
        <v>609</v>
      </c>
      <c r="C929" s="6">
        <v>0</v>
      </c>
      <c r="D929" s="6">
        <v>7236</v>
      </c>
      <c r="E929" s="6">
        <v>7236</v>
      </c>
      <c r="F929" s="6">
        <v>0</v>
      </c>
      <c r="G929" s="6">
        <v>2328</v>
      </c>
      <c r="H929" s="6">
        <v>1792</v>
      </c>
      <c r="I929" s="6">
        <v>536</v>
      </c>
      <c r="J929" s="6">
        <v>4072</v>
      </c>
      <c r="K929" s="6">
        <v>39</v>
      </c>
      <c r="L929" s="6">
        <v>199</v>
      </c>
      <c r="M929" s="6">
        <v>234</v>
      </c>
      <c r="N929" s="6">
        <v>297</v>
      </c>
      <c r="O929" s="6">
        <v>2657</v>
      </c>
      <c r="P929" s="6">
        <v>646</v>
      </c>
      <c r="Q929" s="6">
        <v>0.72499999999999998</v>
      </c>
      <c r="R929" s="8">
        <f>VLOOKUP(A929,'Tabela IBGE_Município'!A:B,2)</f>
        <v>25466</v>
      </c>
      <c r="S929" s="4">
        <v>-51.581630609999998</v>
      </c>
      <c r="T929" s="4">
        <v>-23.600611879999999</v>
      </c>
    </row>
    <row r="930" spans="1:20" ht="15.75" customHeight="1">
      <c r="A930" s="29" t="s">
        <v>1514</v>
      </c>
      <c r="B930" s="6" t="s">
        <v>611</v>
      </c>
      <c r="C930" s="6">
        <v>0</v>
      </c>
      <c r="D930" s="6">
        <v>62361</v>
      </c>
      <c r="E930" s="6">
        <v>62187</v>
      </c>
      <c r="F930" s="6">
        <v>174</v>
      </c>
      <c r="G930" s="6">
        <v>18312</v>
      </c>
      <c r="H930" s="6">
        <v>17261</v>
      </c>
      <c r="I930" s="6">
        <v>1051</v>
      </c>
      <c r="J930" s="6">
        <v>50392</v>
      </c>
      <c r="K930" s="6">
        <v>880</v>
      </c>
      <c r="L930" s="6">
        <v>3124</v>
      </c>
      <c r="M930" s="6">
        <v>4300</v>
      </c>
      <c r="N930" s="6">
        <v>4977</v>
      </c>
      <c r="O930" s="6">
        <v>33911</v>
      </c>
      <c r="P930" s="6">
        <v>3200</v>
      </c>
      <c r="Q930" s="6">
        <v>0.72599999999999998</v>
      </c>
      <c r="R930" s="8">
        <f>VLOOKUP(A930,'Tabela IBGE_Município'!A:B,2)</f>
        <v>6406</v>
      </c>
      <c r="S930" s="4">
        <v>-48.649995850000003</v>
      </c>
      <c r="T930" s="4">
        <v>-27.026456499999998</v>
      </c>
    </row>
    <row r="931" spans="1:20" ht="15.75" customHeight="1">
      <c r="A931" s="29" t="s">
        <v>1515</v>
      </c>
      <c r="B931" s="6" t="s">
        <v>630</v>
      </c>
      <c r="C931" s="6">
        <v>0</v>
      </c>
      <c r="D931" s="6">
        <v>14827</v>
      </c>
      <c r="E931" s="6">
        <v>14810</v>
      </c>
      <c r="F931" s="6">
        <v>17</v>
      </c>
      <c r="G931" s="6">
        <v>5117</v>
      </c>
      <c r="H931" s="6">
        <v>3920</v>
      </c>
      <c r="I931" s="6">
        <v>1197</v>
      </c>
      <c r="J931" s="6">
        <v>11260</v>
      </c>
      <c r="K931" s="6">
        <v>135</v>
      </c>
      <c r="L931" s="6">
        <v>481</v>
      </c>
      <c r="M931" s="6">
        <v>712</v>
      </c>
      <c r="N931" s="6">
        <v>869</v>
      </c>
      <c r="O931" s="6">
        <v>7185</v>
      </c>
      <c r="P931" s="6">
        <v>1878</v>
      </c>
      <c r="Q931" s="6">
        <v>0.69099999999999995</v>
      </c>
      <c r="R931" s="8">
        <f>VLOOKUP(A931,'Tabela IBGE_Município'!A:B,2)</f>
        <v>107341</v>
      </c>
      <c r="S931" s="4">
        <v>-41.908636000000001</v>
      </c>
      <c r="T931" s="4">
        <v>-21.57727671</v>
      </c>
    </row>
    <row r="932" spans="1:20" ht="15.75" customHeight="1">
      <c r="A932" s="29" t="s">
        <v>1516</v>
      </c>
      <c r="B932" s="6" t="s">
        <v>602</v>
      </c>
      <c r="C932" s="6">
        <v>0</v>
      </c>
      <c r="D932" s="6">
        <v>26488</v>
      </c>
      <c r="E932" s="6">
        <v>26450</v>
      </c>
      <c r="F932" s="6">
        <v>38</v>
      </c>
      <c r="G932" s="6">
        <v>9030</v>
      </c>
      <c r="H932" s="6">
        <v>7638</v>
      </c>
      <c r="I932" s="6">
        <v>1392</v>
      </c>
      <c r="J932" s="6">
        <v>22241</v>
      </c>
      <c r="K932" s="6">
        <v>275</v>
      </c>
      <c r="L932" s="6">
        <v>990</v>
      </c>
      <c r="M932" s="6">
        <v>1404</v>
      </c>
      <c r="N932" s="6">
        <v>1736</v>
      </c>
      <c r="O932" s="6">
        <v>14769</v>
      </c>
      <c r="P932" s="6">
        <v>3067</v>
      </c>
      <c r="Q932" s="6">
        <v>0.75</v>
      </c>
      <c r="R932" s="8">
        <f>VLOOKUP(A932,'Tabela IBGE_Município'!A:B,2)</f>
        <v>7917</v>
      </c>
      <c r="S932" s="4">
        <v>-46.058019360000003</v>
      </c>
      <c r="T932" s="4">
        <v>-22.61109716</v>
      </c>
    </row>
    <row r="933" spans="1:20" ht="15.75" customHeight="1">
      <c r="A933" s="29" t="s">
        <v>1517</v>
      </c>
      <c r="B933" s="6" t="s">
        <v>602</v>
      </c>
      <c r="C933" s="6">
        <v>0</v>
      </c>
      <c r="D933" s="6">
        <v>12602</v>
      </c>
      <c r="E933" s="6">
        <v>12590</v>
      </c>
      <c r="F933" s="6">
        <v>12</v>
      </c>
      <c r="G933" s="6">
        <v>4018</v>
      </c>
      <c r="H933" s="6">
        <v>3375</v>
      </c>
      <c r="I933" s="6">
        <v>643</v>
      </c>
      <c r="J933" s="6">
        <v>10352</v>
      </c>
      <c r="K933" s="6">
        <v>123</v>
      </c>
      <c r="L933" s="6">
        <v>500</v>
      </c>
      <c r="M933" s="6">
        <v>732</v>
      </c>
      <c r="N933" s="6">
        <v>865</v>
      </c>
      <c r="O933" s="6">
        <v>6524</v>
      </c>
      <c r="P933" s="6">
        <v>1608</v>
      </c>
      <c r="Q933" s="6">
        <v>0.7</v>
      </c>
      <c r="R933" s="8">
        <f>VLOOKUP(A933,'Tabela IBGE_Município'!A:B,2)</f>
        <v>85105</v>
      </c>
      <c r="S933" s="4">
        <v>-45.292520510000003</v>
      </c>
      <c r="T933" s="4">
        <v>-21.855409770000001</v>
      </c>
    </row>
    <row r="934" spans="1:20" ht="15.75" customHeight="1">
      <c r="A934" s="29" t="s">
        <v>1518</v>
      </c>
      <c r="B934" s="6" t="s">
        <v>604</v>
      </c>
      <c r="C934" s="6">
        <v>0</v>
      </c>
      <c r="D934" s="6">
        <v>120896</v>
      </c>
      <c r="E934" s="6">
        <v>120881</v>
      </c>
      <c r="F934" s="6">
        <v>15</v>
      </c>
      <c r="G934" s="6">
        <v>23642</v>
      </c>
      <c r="H934" s="6">
        <v>10990</v>
      </c>
      <c r="I934" s="6">
        <v>12652</v>
      </c>
      <c r="J934" s="6">
        <v>52782</v>
      </c>
      <c r="K934" s="6">
        <v>948</v>
      </c>
      <c r="L934" s="6">
        <v>4146</v>
      </c>
      <c r="M934" s="6">
        <v>5286</v>
      </c>
      <c r="N934" s="6">
        <v>6008</v>
      </c>
      <c r="O934" s="6">
        <v>32123</v>
      </c>
      <c r="P934" s="6">
        <v>4271</v>
      </c>
      <c r="Q934" s="6">
        <v>0.57999999999999996</v>
      </c>
      <c r="R934" s="8">
        <f>VLOOKUP(A934,'Tabela IBGE_Município'!A:B,2)</f>
        <v>15514</v>
      </c>
      <c r="S934" s="4">
        <v>-49.49783017</v>
      </c>
      <c r="T934" s="4">
        <v>-2.2468384800000001</v>
      </c>
    </row>
    <row r="935" spans="1:20" ht="15.75" customHeight="1">
      <c r="A935" s="29" t="s">
        <v>1519</v>
      </c>
      <c r="B935" s="6" t="s">
        <v>606</v>
      </c>
      <c r="C935" s="6">
        <v>0</v>
      </c>
      <c r="D935" s="6">
        <v>60158</v>
      </c>
      <c r="E935" s="6">
        <v>60158</v>
      </c>
      <c r="F935" s="6">
        <v>0</v>
      </c>
      <c r="G935" s="6">
        <v>15713</v>
      </c>
      <c r="H935" s="6">
        <v>11879</v>
      </c>
      <c r="I935" s="6">
        <v>3834</v>
      </c>
      <c r="J935" s="6">
        <v>43492</v>
      </c>
      <c r="K935" s="6">
        <v>675</v>
      </c>
      <c r="L935" s="6">
        <v>2649</v>
      </c>
      <c r="M935" s="6">
        <v>3807</v>
      </c>
      <c r="N935" s="6">
        <v>4673</v>
      </c>
      <c r="O935" s="6">
        <v>27582</v>
      </c>
      <c r="P935" s="6">
        <v>4106</v>
      </c>
      <c r="Q935" s="6">
        <v>0.62</v>
      </c>
      <c r="R935" s="8">
        <f>VLOOKUP(A935,'Tabela IBGE_Município'!A:B,2)</f>
        <v>29814</v>
      </c>
      <c r="S935" s="4">
        <v>-40.847527739999997</v>
      </c>
      <c r="T935" s="4">
        <v>-2.900966575</v>
      </c>
    </row>
    <row r="936" spans="1:20" ht="15.75" customHeight="1">
      <c r="A936" s="29" t="s">
        <v>5606</v>
      </c>
      <c r="B936" s="6" t="s">
        <v>612</v>
      </c>
      <c r="C936" s="6">
        <v>0</v>
      </c>
      <c r="D936" s="6">
        <v>17104</v>
      </c>
      <c r="E936" s="6">
        <v>17104</v>
      </c>
      <c r="F936" s="6">
        <v>0</v>
      </c>
      <c r="G936" s="6">
        <v>5212</v>
      </c>
      <c r="H936" s="6">
        <v>4395</v>
      </c>
      <c r="I936" s="6">
        <v>817</v>
      </c>
      <c r="J936" s="6">
        <v>14256</v>
      </c>
      <c r="K936" s="6">
        <v>180</v>
      </c>
      <c r="L936" s="6">
        <v>847</v>
      </c>
      <c r="M936" s="6">
        <v>1248</v>
      </c>
      <c r="N936" s="6">
        <v>1430</v>
      </c>
      <c r="O936" s="6">
        <v>8706</v>
      </c>
      <c r="P936" s="6">
        <v>1845</v>
      </c>
      <c r="Q936" s="6">
        <v>0.58799999999999997</v>
      </c>
      <c r="R936" s="8">
        <f>VLOOKUP(A936,'Tabela IBGE_Município'!A:B,2)</f>
        <v>12812</v>
      </c>
      <c r="S936" s="4">
        <v>-35.765194729999997</v>
      </c>
      <c r="T936" s="4">
        <v>-8.3621380399999996</v>
      </c>
    </row>
    <row r="937" spans="1:20" ht="15.75" customHeight="1">
      <c r="A937" s="29" t="s">
        <v>1521</v>
      </c>
      <c r="B937" s="6" t="s">
        <v>602</v>
      </c>
      <c r="C937" s="6">
        <v>0</v>
      </c>
      <c r="D937" s="6">
        <v>3564</v>
      </c>
      <c r="E937" s="6">
        <v>3564</v>
      </c>
      <c r="F937" s="6">
        <v>0</v>
      </c>
      <c r="G937" s="6">
        <v>1039</v>
      </c>
      <c r="H937" s="6">
        <v>789</v>
      </c>
      <c r="I937" s="6">
        <v>250</v>
      </c>
      <c r="J937" s="6">
        <v>2647</v>
      </c>
      <c r="K937" s="6">
        <v>25</v>
      </c>
      <c r="L937" s="6">
        <v>138</v>
      </c>
      <c r="M937" s="6">
        <v>242</v>
      </c>
      <c r="N937" s="6">
        <v>275</v>
      </c>
      <c r="O937" s="6">
        <v>1609</v>
      </c>
      <c r="P937" s="6">
        <v>358</v>
      </c>
      <c r="Q937" s="6">
        <v>0.61599999999999999</v>
      </c>
      <c r="R937" s="8">
        <f>VLOOKUP(A937,'Tabela IBGE_Município'!A:B,2)</f>
        <v>139364</v>
      </c>
      <c r="S937" s="4">
        <v>-41.730131790000002</v>
      </c>
      <c r="T937" s="4">
        <v>-18.241123529999999</v>
      </c>
    </row>
    <row r="938" spans="1:20" ht="15.75" customHeight="1">
      <c r="A938" s="29" t="s">
        <v>1522</v>
      </c>
      <c r="B938" s="6" t="s">
        <v>602</v>
      </c>
      <c r="C938" s="6">
        <v>0</v>
      </c>
      <c r="D938" s="6">
        <v>15433</v>
      </c>
      <c r="E938" s="6">
        <v>15420</v>
      </c>
      <c r="F938" s="6">
        <v>13</v>
      </c>
      <c r="G938" s="6">
        <v>4736</v>
      </c>
      <c r="H938" s="6">
        <v>4087</v>
      </c>
      <c r="I938" s="6">
        <v>649</v>
      </c>
      <c r="J938" s="6">
        <v>13202</v>
      </c>
      <c r="K938" s="6">
        <v>165</v>
      </c>
      <c r="L938" s="6">
        <v>669</v>
      </c>
      <c r="M938" s="6">
        <v>985</v>
      </c>
      <c r="N938" s="6">
        <v>1197</v>
      </c>
      <c r="O938" s="6">
        <v>8465</v>
      </c>
      <c r="P938" s="6">
        <v>1721</v>
      </c>
      <c r="Q938" s="6">
        <v>0.71</v>
      </c>
      <c r="R938" s="8">
        <f>VLOOKUP(A938,'Tabela IBGE_Município'!A:B,2)</f>
        <v>63907</v>
      </c>
      <c r="S938" s="4">
        <v>-45.398448670000001</v>
      </c>
      <c r="T938" s="4">
        <v>-21.835356699999998</v>
      </c>
    </row>
    <row r="939" spans="1:20" ht="15.75" customHeight="1">
      <c r="A939" s="29" t="s">
        <v>1523</v>
      </c>
      <c r="B939" s="6" t="s">
        <v>602</v>
      </c>
      <c r="C939" s="6">
        <v>0</v>
      </c>
      <c r="D939" s="6">
        <v>20686</v>
      </c>
      <c r="E939" s="6">
        <v>20686</v>
      </c>
      <c r="F939" s="6">
        <v>0</v>
      </c>
      <c r="G939" s="6">
        <v>6680</v>
      </c>
      <c r="H939" s="6">
        <v>3624</v>
      </c>
      <c r="I939" s="6">
        <v>3056</v>
      </c>
      <c r="J939" s="6">
        <v>11392</v>
      </c>
      <c r="K939" s="6">
        <v>116</v>
      </c>
      <c r="L939" s="6">
        <v>502</v>
      </c>
      <c r="M939" s="6">
        <v>725</v>
      </c>
      <c r="N939" s="6">
        <v>935</v>
      </c>
      <c r="O939" s="6">
        <v>7468</v>
      </c>
      <c r="P939" s="6">
        <v>1646</v>
      </c>
      <c r="Q939" s="6">
        <v>0.69799999999999995</v>
      </c>
      <c r="R939" s="8">
        <f>VLOOKUP(A939,'Tabela IBGE_Município'!A:B,2)</f>
        <v>3730</v>
      </c>
      <c r="S939" s="4">
        <v>-46.248158510000003</v>
      </c>
      <c r="T939" s="4">
        <v>-21.711454830000001</v>
      </c>
    </row>
    <row r="940" spans="1:20" ht="15.75" customHeight="1">
      <c r="A940" s="29" t="s">
        <v>1523</v>
      </c>
      <c r="B940" s="6" t="s">
        <v>623</v>
      </c>
      <c r="C940" s="6">
        <v>0</v>
      </c>
      <c r="D940" s="6">
        <v>6598</v>
      </c>
      <c r="E940" s="6">
        <v>6598</v>
      </c>
      <c r="F940" s="6">
        <v>0</v>
      </c>
      <c r="G940" s="6">
        <v>1692</v>
      </c>
      <c r="H940" s="6">
        <v>1452</v>
      </c>
      <c r="I940" s="6">
        <v>240</v>
      </c>
      <c r="J940" s="6">
        <v>5433</v>
      </c>
      <c r="K940" s="6">
        <v>102</v>
      </c>
      <c r="L940" s="6">
        <v>398</v>
      </c>
      <c r="M940" s="6">
        <v>589</v>
      </c>
      <c r="N940" s="6">
        <v>696</v>
      </c>
      <c r="O940" s="6">
        <v>3136</v>
      </c>
      <c r="P940" s="6">
        <v>512</v>
      </c>
      <c r="Q940" s="6">
        <v>0.56000000000000005</v>
      </c>
      <c r="R940" s="8">
        <f>VLOOKUP(A940,'Tabela IBGE_Município'!A:B,2)</f>
        <v>3730</v>
      </c>
      <c r="S940" s="4">
        <v>-35.566717730000001</v>
      </c>
      <c r="T940" s="4">
        <v>-8.8483753529999998</v>
      </c>
    </row>
    <row r="941" spans="1:20" ht="15.75" customHeight="1">
      <c r="A941" s="29" t="s">
        <v>5607</v>
      </c>
      <c r="B941" s="6" t="s">
        <v>617</v>
      </c>
      <c r="C941" s="6">
        <v>0</v>
      </c>
      <c r="D941" s="6">
        <v>3247</v>
      </c>
      <c r="E941" s="6">
        <v>3243</v>
      </c>
      <c r="F941" s="6">
        <v>4</v>
      </c>
      <c r="G941" s="6">
        <v>1101</v>
      </c>
      <c r="H941" s="6">
        <v>430</v>
      </c>
      <c r="I941" s="6">
        <v>671</v>
      </c>
      <c r="J941" s="6">
        <v>1224</v>
      </c>
      <c r="K941" s="6">
        <v>18</v>
      </c>
      <c r="L941" s="6">
        <v>53</v>
      </c>
      <c r="M941" s="6">
        <v>70</v>
      </c>
      <c r="N941" s="6">
        <v>105</v>
      </c>
      <c r="O941" s="6">
        <v>773</v>
      </c>
      <c r="P941" s="6">
        <v>205</v>
      </c>
      <c r="Q941" s="6">
        <v>0.70599999999999996</v>
      </c>
      <c r="R941" s="8">
        <f>VLOOKUP(A941,'Tabela IBGE_Município'!A:B,2)</f>
        <v>16762</v>
      </c>
      <c r="S941" s="4">
        <v>-51.095663999999999</v>
      </c>
      <c r="T941" s="4">
        <v>-28.796512249999999</v>
      </c>
    </row>
    <row r="942" spans="1:20" ht="15.75" customHeight="1">
      <c r="A942" s="29" t="s">
        <v>5608</v>
      </c>
      <c r="B942" s="6" t="s">
        <v>600</v>
      </c>
      <c r="C942" s="6">
        <v>0</v>
      </c>
      <c r="D942" s="6">
        <v>3387</v>
      </c>
      <c r="E942" s="6">
        <v>3387</v>
      </c>
      <c r="F942" s="6">
        <v>0</v>
      </c>
      <c r="G942" s="6">
        <v>1069</v>
      </c>
      <c r="H942" s="6">
        <v>750</v>
      </c>
      <c r="I942" s="6">
        <v>319</v>
      </c>
      <c r="J942" s="6">
        <v>2308</v>
      </c>
      <c r="K942" s="6">
        <v>23</v>
      </c>
      <c r="L942" s="6">
        <v>105</v>
      </c>
      <c r="M942" s="6">
        <v>165</v>
      </c>
      <c r="N942" s="6">
        <v>237</v>
      </c>
      <c r="O942" s="6">
        <v>1504</v>
      </c>
      <c r="P942" s="6">
        <v>274</v>
      </c>
      <c r="Q942" s="6">
        <v>0.65300000000000002</v>
      </c>
      <c r="R942" s="8">
        <f>VLOOKUP(A942,'Tabela IBGE_Município'!A:B,2)</f>
        <v>6954</v>
      </c>
      <c r="S942" s="4">
        <v>-49.695534260000002</v>
      </c>
      <c r="T942" s="4">
        <v>-16.762309219999999</v>
      </c>
    </row>
    <row r="943" spans="1:20" ht="15.75" customHeight="1">
      <c r="A943" s="29" t="s">
        <v>5609</v>
      </c>
      <c r="B943" s="6" t="s">
        <v>614</v>
      </c>
      <c r="C943" s="6">
        <v>0</v>
      </c>
      <c r="D943" s="6">
        <v>13369</v>
      </c>
      <c r="E943" s="6">
        <v>13369</v>
      </c>
      <c r="F943" s="6">
        <v>0</v>
      </c>
      <c r="G943" s="6">
        <v>3534</v>
      </c>
      <c r="H943" s="6">
        <v>2817</v>
      </c>
      <c r="I943" s="6">
        <v>717</v>
      </c>
      <c r="J943" s="6">
        <v>10607</v>
      </c>
      <c r="K943" s="6">
        <v>197</v>
      </c>
      <c r="L943" s="6">
        <v>823</v>
      </c>
      <c r="M943" s="6">
        <v>1188</v>
      </c>
      <c r="N943" s="6">
        <v>1159</v>
      </c>
      <c r="O943" s="6">
        <v>6432</v>
      </c>
      <c r="P943" s="6">
        <v>808</v>
      </c>
      <c r="Q943" s="6">
        <v>0.65200000000000002</v>
      </c>
      <c r="R943" s="8">
        <f>VLOOKUP(A943,'Tabela IBGE_Município'!A:B,2)</f>
        <v>21054</v>
      </c>
      <c r="S943" s="4">
        <v>-47.367632860000001</v>
      </c>
      <c r="T943" s="4">
        <v>-6.1647166459999996</v>
      </c>
    </row>
    <row r="944" spans="1:20" ht="15.75" customHeight="1">
      <c r="A944" s="29" t="s">
        <v>5610</v>
      </c>
      <c r="B944" s="6" t="s">
        <v>609</v>
      </c>
      <c r="C944" s="6">
        <v>0</v>
      </c>
      <c r="D944" s="6">
        <v>15394</v>
      </c>
      <c r="E944" s="6">
        <v>15394</v>
      </c>
      <c r="F944" s="6">
        <v>0</v>
      </c>
      <c r="G944" s="6">
        <v>5117</v>
      </c>
      <c r="H944" s="6">
        <v>4198</v>
      </c>
      <c r="I944" s="6">
        <v>919</v>
      </c>
      <c r="J944" s="6">
        <v>12487</v>
      </c>
      <c r="K944" s="6">
        <v>194</v>
      </c>
      <c r="L944" s="6">
        <v>675</v>
      </c>
      <c r="M944" s="6">
        <v>944</v>
      </c>
      <c r="N944" s="6">
        <v>1158</v>
      </c>
      <c r="O944" s="6">
        <v>7785</v>
      </c>
      <c r="P944" s="6">
        <v>1731</v>
      </c>
      <c r="Q944" s="6">
        <v>0.7</v>
      </c>
      <c r="R944" s="8">
        <f>VLOOKUP(A944,'Tabela IBGE_Município'!A:B,2)</f>
        <v>3395</v>
      </c>
      <c r="S944" s="4">
        <v>-52.813564149999998</v>
      </c>
      <c r="T944" s="4">
        <v>-24.594956580000002</v>
      </c>
    </row>
    <row r="945" spans="1:20" ht="15.75" customHeight="1">
      <c r="A945" s="29" t="s">
        <v>1528</v>
      </c>
      <c r="B945" s="6" t="s">
        <v>617</v>
      </c>
      <c r="C945" s="6">
        <v>0</v>
      </c>
      <c r="D945" s="6">
        <v>6117</v>
      </c>
      <c r="E945" s="6">
        <v>6115</v>
      </c>
      <c r="F945" s="6">
        <v>2</v>
      </c>
      <c r="G945" s="6">
        <v>2080</v>
      </c>
      <c r="H945" s="6">
        <v>810</v>
      </c>
      <c r="I945" s="6">
        <v>1270</v>
      </c>
      <c r="J945" s="6">
        <v>2447</v>
      </c>
      <c r="K945" s="6">
        <v>17</v>
      </c>
      <c r="L945" s="6">
        <v>94</v>
      </c>
      <c r="M945" s="6">
        <v>129</v>
      </c>
      <c r="N945" s="6">
        <v>179</v>
      </c>
      <c r="O945" s="6">
        <v>1591</v>
      </c>
      <c r="P945" s="6">
        <v>437</v>
      </c>
      <c r="Q945" s="6">
        <v>0.73799999999999999</v>
      </c>
      <c r="R945" s="8">
        <f>VLOOKUP(A945,'Tabela IBGE_Município'!A:B,2)</f>
        <v>3649</v>
      </c>
      <c r="S945" s="4">
        <v>-54.845328950000003</v>
      </c>
      <c r="T945" s="4">
        <v>-27.991690030000001</v>
      </c>
    </row>
    <row r="946" spans="1:20" ht="15.75" customHeight="1">
      <c r="A946" s="29" t="s">
        <v>5611</v>
      </c>
      <c r="B946" s="6" t="s">
        <v>620</v>
      </c>
      <c r="C946" s="6">
        <v>0</v>
      </c>
      <c r="D946" s="6">
        <v>5567</v>
      </c>
      <c r="E946" s="6">
        <v>5553</v>
      </c>
      <c r="F946" s="6">
        <v>14</v>
      </c>
      <c r="G946" s="6">
        <v>1810</v>
      </c>
      <c r="H946" s="6">
        <v>1545</v>
      </c>
      <c r="I946" s="6">
        <v>265</v>
      </c>
      <c r="J946" s="6">
        <v>4683</v>
      </c>
      <c r="K946" s="6">
        <v>66</v>
      </c>
      <c r="L946" s="6">
        <v>265</v>
      </c>
      <c r="M946" s="6">
        <v>373</v>
      </c>
      <c r="N946" s="6">
        <v>414</v>
      </c>
      <c r="O946" s="6">
        <v>2965</v>
      </c>
      <c r="P946" s="6">
        <v>600</v>
      </c>
      <c r="Q946" s="6">
        <v>0.72</v>
      </c>
      <c r="R946" s="8">
        <f>VLOOKUP(A946,'Tabela IBGE_Município'!A:B,2)</f>
        <v>14453</v>
      </c>
      <c r="S946" s="4">
        <v>-48.48039902</v>
      </c>
      <c r="T946" s="4">
        <v>-23.584076840000002</v>
      </c>
    </row>
    <row r="947" spans="1:20" ht="15.75" customHeight="1">
      <c r="A947" s="29" t="s">
        <v>5612</v>
      </c>
      <c r="B947" s="6" t="s">
        <v>609</v>
      </c>
      <c r="C947" s="6">
        <v>0</v>
      </c>
      <c r="D947" s="6">
        <v>4076</v>
      </c>
      <c r="E947" s="6">
        <v>4076</v>
      </c>
      <c r="F947" s="6">
        <v>0</v>
      </c>
      <c r="G947" s="6">
        <v>1176</v>
      </c>
      <c r="H947" s="6">
        <v>401</v>
      </c>
      <c r="I947" s="6">
        <v>775</v>
      </c>
      <c r="J947" s="6">
        <v>1379</v>
      </c>
      <c r="K947" s="6">
        <v>19</v>
      </c>
      <c r="L947" s="6">
        <v>96</v>
      </c>
      <c r="M947" s="6">
        <v>162</v>
      </c>
      <c r="N947" s="6">
        <v>152</v>
      </c>
      <c r="O947" s="6">
        <v>849</v>
      </c>
      <c r="P947" s="6">
        <v>101</v>
      </c>
      <c r="Q947" s="6">
        <v>0.63</v>
      </c>
      <c r="R947" s="8">
        <f>VLOOKUP(A947,'Tabela IBGE_Município'!A:B,2)</f>
        <v>14043</v>
      </c>
      <c r="S947" s="4">
        <v>-51.814786529999999</v>
      </c>
      <c r="T947" s="4">
        <v>-25.102578470000001</v>
      </c>
    </row>
    <row r="948" spans="1:20" ht="15.75" customHeight="1">
      <c r="A948" s="29" t="s">
        <v>1531</v>
      </c>
      <c r="B948" s="6" t="s">
        <v>622</v>
      </c>
      <c r="C948" s="6">
        <v>0</v>
      </c>
      <c r="D948" s="6">
        <v>385213</v>
      </c>
      <c r="E948" s="6">
        <v>385132</v>
      </c>
      <c r="F948" s="6">
        <v>81</v>
      </c>
      <c r="G948" s="6">
        <v>112024</v>
      </c>
      <c r="H948" s="6">
        <v>107034</v>
      </c>
      <c r="I948" s="6">
        <v>4990</v>
      </c>
      <c r="J948" s="6">
        <v>364483</v>
      </c>
      <c r="K948" s="6">
        <v>5459</v>
      </c>
      <c r="L948" s="6">
        <v>21057</v>
      </c>
      <c r="M948" s="6">
        <v>27986</v>
      </c>
      <c r="N948" s="6">
        <v>31348</v>
      </c>
      <c r="O948" s="6">
        <v>238177</v>
      </c>
      <c r="P948" s="6">
        <v>40456</v>
      </c>
      <c r="Q948" s="6">
        <v>0.72</v>
      </c>
      <c r="R948" s="8">
        <f>VLOOKUP(A948,'Tabela IBGE_Município'!A:B,2)</f>
        <v>5398</v>
      </c>
      <c r="S948" s="4">
        <v>-35.883859110000003</v>
      </c>
      <c r="T948" s="4">
        <v>-7.22149704</v>
      </c>
    </row>
    <row r="949" spans="1:20" ht="15.75" customHeight="1">
      <c r="A949" s="29" t="s">
        <v>5613</v>
      </c>
      <c r="B949" s="6" t="s">
        <v>609</v>
      </c>
      <c r="C949" s="6">
        <v>0</v>
      </c>
      <c r="D949" s="6">
        <v>38769</v>
      </c>
      <c r="E949" s="6">
        <v>38737</v>
      </c>
      <c r="F949" s="6">
        <v>32</v>
      </c>
      <c r="G949" s="6">
        <v>11595</v>
      </c>
      <c r="H949" s="6">
        <v>9565</v>
      </c>
      <c r="I949" s="6">
        <v>2030</v>
      </c>
      <c r="J949" s="6">
        <v>30561</v>
      </c>
      <c r="K949" s="6">
        <v>544</v>
      </c>
      <c r="L949" s="6">
        <v>1995</v>
      </c>
      <c r="M949" s="6">
        <v>2476</v>
      </c>
      <c r="N949" s="6">
        <v>3055</v>
      </c>
      <c r="O949" s="6">
        <v>20453</v>
      </c>
      <c r="P949" s="6">
        <v>2038</v>
      </c>
      <c r="Q949" s="6">
        <v>0.71799999999999997</v>
      </c>
      <c r="R949" s="8">
        <f>VLOOKUP(A949,'Tabela IBGE_Município'!A:B,2)</f>
        <v>6057</v>
      </c>
      <c r="S949" s="4">
        <v>-49.053465869999997</v>
      </c>
      <c r="T949" s="4">
        <v>-25.303247509999998</v>
      </c>
    </row>
    <row r="950" spans="1:20" ht="15.75" customHeight="1">
      <c r="A950" s="29" t="s">
        <v>1533</v>
      </c>
      <c r="B950" s="6" t="s">
        <v>602</v>
      </c>
      <c r="C950" s="6">
        <v>0</v>
      </c>
      <c r="D950" s="6">
        <v>19324</v>
      </c>
      <c r="E950" s="6">
        <v>19314</v>
      </c>
      <c r="F950" s="6">
        <v>10</v>
      </c>
      <c r="G950" s="6">
        <v>6710</v>
      </c>
      <c r="H950" s="6">
        <v>4949</v>
      </c>
      <c r="I950" s="6">
        <v>1761</v>
      </c>
      <c r="J950" s="6">
        <v>14307</v>
      </c>
      <c r="K950" s="6">
        <v>175</v>
      </c>
      <c r="L950" s="6">
        <v>635</v>
      </c>
      <c r="M950" s="6">
        <v>904</v>
      </c>
      <c r="N950" s="6">
        <v>1050</v>
      </c>
      <c r="O950" s="6">
        <v>9204</v>
      </c>
      <c r="P950" s="6">
        <v>2339</v>
      </c>
      <c r="Q950" s="6">
        <v>0.7</v>
      </c>
      <c r="R950" s="8">
        <f>VLOOKUP(A950,'Tabela IBGE_Município'!A:B,2)</f>
        <v>3859</v>
      </c>
      <c r="S950" s="4">
        <v>-49.481169049999998</v>
      </c>
      <c r="T950" s="4">
        <v>-19.535455599999999</v>
      </c>
    </row>
    <row r="951" spans="1:20" ht="15.75" customHeight="1">
      <c r="A951" s="29" t="s">
        <v>1534</v>
      </c>
      <c r="B951" s="6" t="s">
        <v>600</v>
      </c>
      <c r="C951" s="6">
        <v>0</v>
      </c>
      <c r="D951" s="6">
        <v>3656</v>
      </c>
      <c r="E951" s="6">
        <v>3656</v>
      </c>
      <c r="F951" s="6">
        <v>0</v>
      </c>
      <c r="G951" s="6">
        <v>1208</v>
      </c>
      <c r="H951" s="6">
        <v>715</v>
      </c>
      <c r="I951" s="6">
        <v>493</v>
      </c>
      <c r="J951" s="6">
        <v>2173</v>
      </c>
      <c r="K951" s="6">
        <v>19</v>
      </c>
      <c r="L951" s="6">
        <v>138</v>
      </c>
      <c r="M951" s="6">
        <v>180</v>
      </c>
      <c r="N951" s="6">
        <v>201</v>
      </c>
      <c r="O951" s="6">
        <v>1369</v>
      </c>
      <c r="P951" s="6">
        <v>266</v>
      </c>
      <c r="Q951" s="6">
        <v>0.63100000000000001</v>
      </c>
      <c r="R951" s="8">
        <f>VLOOKUP(A951,'Tabela IBGE_Município'!A:B,2)</f>
        <v>411807</v>
      </c>
      <c r="S951" s="4">
        <v>-48.569834329999999</v>
      </c>
      <c r="T951" s="4">
        <v>-13.786348589999999</v>
      </c>
    </row>
    <row r="952" spans="1:20" ht="15.75" customHeight="1">
      <c r="A952" s="29" t="s">
        <v>1535</v>
      </c>
      <c r="B952" s="6" t="s">
        <v>618</v>
      </c>
      <c r="C952" s="6">
        <v>0</v>
      </c>
      <c r="D952" s="6">
        <v>14305</v>
      </c>
      <c r="E952" s="6">
        <v>14305</v>
      </c>
      <c r="F952" s="6">
        <v>0</v>
      </c>
      <c r="G952" s="6">
        <v>1948</v>
      </c>
      <c r="H952" s="6">
        <v>1604</v>
      </c>
      <c r="I952" s="6">
        <v>344</v>
      </c>
      <c r="J952" s="6">
        <v>4135</v>
      </c>
      <c r="K952" s="6">
        <v>51</v>
      </c>
      <c r="L952" s="6">
        <v>221</v>
      </c>
      <c r="M952" s="6">
        <v>329</v>
      </c>
      <c r="N952" s="6">
        <v>375</v>
      </c>
      <c r="O952" s="6">
        <v>2761</v>
      </c>
      <c r="P952" s="6">
        <v>398</v>
      </c>
      <c r="Q952" s="6">
        <v>0.54</v>
      </c>
      <c r="R952" s="8">
        <f>VLOOKUP(A952,'Tabela IBGE_Município'!A:B,2)</f>
        <v>43685</v>
      </c>
      <c r="S952" s="4">
        <v>-52.797494749999998</v>
      </c>
      <c r="T952" s="4">
        <v>-14.53961743</v>
      </c>
    </row>
    <row r="953" spans="1:20" ht="15.75" customHeight="1">
      <c r="A953" s="29" t="s">
        <v>1536</v>
      </c>
      <c r="B953" s="6" t="s">
        <v>620</v>
      </c>
      <c r="C953" s="6">
        <v>0</v>
      </c>
      <c r="D953" s="6">
        <v>1080113</v>
      </c>
      <c r="E953" s="6">
        <v>1075724</v>
      </c>
      <c r="F953" s="6">
        <v>4389</v>
      </c>
      <c r="G953" s="6">
        <v>348424</v>
      </c>
      <c r="H953" s="6">
        <v>343169</v>
      </c>
      <c r="I953" s="6">
        <v>5255</v>
      </c>
      <c r="J953" s="6">
        <v>1004839</v>
      </c>
      <c r="K953" s="6">
        <v>11872</v>
      </c>
      <c r="L953" s="6">
        <v>46027</v>
      </c>
      <c r="M953" s="6">
        <v>59671</v>
      </c>
      <c r="N953" s="6">
        <v>71266</v>
      </c>
      <c r="O953" s="6">
        <v>687828</v>
      </c>
      <c r="P953" s="6">
        <v>128175</v>
      </c>
      <c r="Q953" s="6">
        <v>0.80500000000000005</v>
      </c>
      <c r="R953" s="8">
        <f>VLOOKUP(A953,'Tabela IBGE_Município'!A:B,2)</f>
        <v>19752</v>
      </c>
      <c r="S953" s="4">
        <v>-47.06015627</v>
      </c>
      <c r="T953" s="4">
        <v>-22.907342499999999</v>
      </c>
    </row>
    <row r="954" spans="1:20" ht="15.75" customHeight="1">
      <c r="A954" s="29" t="s">
        <v>5614</v>
      </c>
      <c r="B954" s="6" t="s">
        <v>616</v>
      </c>
      <c r="C954" s="6">
        <v>0</v>
      </c>
      <c r="D954" s="6">
        <v>5408</v>
      </c>
      <c r="E954" s="6">
        <v>5408</v>
      </c>
      <c r="F954" s="6">
        <v>0</v>
      </c>
      <c r="G954" s="6">
        <v>1642</v>
      </c>
      <c r="H954" s="6">
        <v>571</v>
      </c>
      <c r="I954" s="6">
        <v>1071</v>
      </c>
      <c r="J954" s="6">
        <v>1804</v>
      </c>
      <c r="K954" s="6">
        <v>29</v>
      </c>
      <c r="L954" s="6">
        <v>109</v>
      </c>
      <c r="M954" s="6">
        <v>153</v>
      </c>
      <c r="N954" s="6">
        <v>186</v>
      </c>
      <c r="O954" s="6">
        <v>1082</v>
      </c>
      <c r="P954" s="6">
        <v>245</v>
      </c>
      <c r="Q954" s="6">
        <v>0.54400000000000004</v>
      </c>
      <c r="R954" s="8">
        <f>VLOOKUP(A954,'Tabela IBGE_Município'!A:B,2)</f>
        <v>3632</v>
      </c>
      <c r="S954" s="4">
        <v>-41.88074529</v>
      </c>
      <c r="T954" s="4">
        <v>-7.6547781279999896</v>
      </c>
    </row>
    <row r="955" spans="1:20" ht="15.75" customHeight="1">
      <c r="A955" s="29" t="s">
        <v>5615</v>
      </c>
      <c r="B955" s="6" t="s">
        <v>617</v>
      </c>
      <c r="C955" s="6">
        <v>0</v>
      </c>
      <c r="D955" s="6">
        <v>5506</v>
      </c>
      <c r="E955" s="6">
        <v>5503</v>
      </c>
      <c r="F955" s="6">
        <v>3</v>
      </c>
      <c r="G955" s="6">
        <v>1882</v>
      </c>
      <c r="H955" s="6">
        <v>1486</v>
      </c>
      <c r="I955" s="6">
        <v>396</v>
      </c>
      <c r="J955" s="6">
        <v>3962</v>
      </c>
      <c r="K955" s="6">
        <v>33</v>
      </c>
      <c r="L955" s="6">
        <v>145</v>
      </c>
      <c r="M955" s="6">
        <v>240</v>
      </c>
      <c r="N955" s="6">
        <v>283</v>
      </c>
      <c r="O955" s="6">
        <v>2526</v>
      </c>
      <c r="P955" s="6">
        <v>735</v>
      </c>
      <c r="Q955" s="6">
        <v>0.76</v>
      </c>
      <c r="R955" s="8">
        <f>VLOOKUP(A955,'Tabela IBGE_Município'!A:B,2)</f>
        <v>16919</v>
      </c>
      <c r="S955" s="4">
        <v>-52.63310448</v>
      </c>
      <c r="T955" s="4">
        <v>-27.711601420000001</v>
      </c>
    </row>
    <row r="956" spans="1:20" ht="15.75" customHeight="1">
      <c r="A956" s="29" t="s">
        <v>1539</v>
      </c>
      <c r="B956" s="6" t="s">
        <v>600</v>
      </c>
      <c r="C956" s="6">
        <v>0</v>
      </c>
      <c r="D956" s="6">
        <v>11111</v>
      </c>
      <c r="E956" s="6">
        <v>11105</v>
      </c>
      <c r="F956" s="6">
        <v>6</v>
      </c>
      <c r="G956" s="6">
        <v>3448</v>
      </c>
      <c r="H956" s="6">
        <v>2813</v>
      </c>
      <c r="I956" s="6">
        <v>635</v>
      </c>
      <c r="J956" s="6">
        <v>8891</v>
      </c>
      <c r="K956" s="6">
        <v>129</v>
      </c>
      <c r="L956" s="6">
        <v>547</v>
      </c>
      <c r="M956" s="6">
        <v>753</v>
      </c>
      <c r="N956" s="6">
        <v>782</v>
      </c>
      <c r="O956" s="6">
        <v>5824</v>
      </c>
      <c r="P956" s="6">
        <v>856</v>
      </c>
      <c r="Q956" s="6">
        <v>0.68799999999999994</v>
      </c>
      <c r="R956" s="8">
        <f>VLOOKUP(A956,'Tabela IBGE_Município'!A:B,2)</f>
        <v>1213792</v>
      </c>
      <c r="S956" s="4">
        <v>-49.156347289999999</v>
      </c>
      <c r="T956" s="4">
        <v>-14.310597960000001</v>
      </c>
    </row>
    <row r="957" spans="1:20" ht="15.75" customHeight="1">
      <c r="A957" s="29" t="s">
        <v>1540</v>
      </c>
      <c r="B957" s="6" t="s">
        <v>623</v>
      </c>
      <c r="C957" s="6">
        <v>0</v>
      </c>
      <c r="D957" s="6">
        <v>50816</v>
      </c>
      <c r="E957" s="6">
        <v>50816</v>
      </c>
      <c r="F957" s="6">
        <v>0</v>
      </c>
      <c r="G957" s="6">
        <v>10949</v>
      </c>
      <c r="H957" s="6">
        <v>5065</v>
      </c>
      <c r="I957" s="6">
        <v>5884</v>
      </c>
      <c r="J957" s="6">
        <v>23458</v>
      </c>
      <c r="K957" s="6">
        <v>376</v>
      </c>
      <c r="L957" s="6">
        <v>1761</v>
      </c>
      <c r="M957" s="6">
        <v>2454</v>
      </c>
      <c r="N957" s="6">
        <v>2779</v>
      </c>
      <c r="O957" s="6">
        <v>14408</v>
      </c>
      <c r="P957" s="6">
        <v>1680</v>
      </c>
      <c r="Q957" s="6">
        <v>0.56999999999999995</v>
      </c>
      <c r="R957" s="8">
        <f>VLOOKUP(A957,'Tabela IBGE_Município'!A:B,2)</f>
        <v>5438</v>
      </c>
      <c r="S957" s="4">
        <v>-36.35243475</v>
      </c>
      <c r="T957" s="4">
        <v>-9.7834160390000005</v>
      </c>
    </row>
    <row r="958" spans="1:20" ht="15.75" customHeight="1">
      <c r="A958" s="29" t="s">
        <v>1540</v>
      </c>
      <c r="B958" s="6" t="s">
        <v>611</v>
      </c>
      <c r="C958" s="6">
        <v>0</v>
      </c>
      <c r="D958" s="6">
        <v>11748</v>
      </c>
      <c r="E958" s="6">
        <v>11603</v>
      </c>
      <c r="F958" s="6">
        <v>145</v>
      </c>
      <c r="G958" s="6">
        <v>3650</v>
      </c>
      <c r="H958" s="6">
        <v>2271</v>
      </c>
      <c r="I958" s="6">
        <v>1379</v>
      </c>
      <c r="J958" s="6">
        <v>6676</v>
      </c>
      <c r="K958" s="6">
        <v>89</v>
      </c>
      <c r="L958" s="6">
        <v>393</v>
      </c>
      <c r="M958" s="6">
        <v>543</v>
      </c>
      <c r="N958" s="6">
        <v>604</v>
      </c>
      <c r="O958" s="6">
        <v>4309</v>
      </c>
      <c r="P958" s="6">
        <v>738</v>
      </c>
      <c r="Q958" s="6">
        <v>0.71</v>
      </c>
      <c r="R958" s="8">
        <f>VLOOKUP(A958,'Tabela IBGE_Município'!A:B,2)</f>
        <v>5438</v>
      </c>
      <c r="S958" s="4">
        <v>-49.263344480000001</v>
      </c>
      <c r="T958" s="4">
        <v>-26.190659279999998</v>
      </c>
    </row>
    <row r="959" spans="1:20" ht="15.75" customHeight="1">
      <c r="A959" s="29" t="s">
        <v>5616</v>
      </c>
      <c r="B959" s="6" t="s">
        <v>600</v>
      </c>
      <c r="C959" s="6">
        <v>0</v>
      </c>
      <c r="D959" s="6">
        <v>6060</v>
      </c>
      <c r="E959" s="6">
        <v>6060</v>
      </c>
      <c r="F959" s="6">
        <v>0</v>
      </c>
      <c r="G959" s="6">
        <v>1932</v>
      </c>
      <c r="H959" s="6">
        <v>1400</v>
      </c>
      <c r="I959" s="6">
        <v>532</v>
      </c>
      <c r="J959" s="6">
        <v>4440</v>
      </c>
      <c r="K959" s="6">
        <v>84</v>
      </c>
      <c r="L959" s="6">
        <v>329</v>
      </c>
      <c r="M959" s="6">
        <v>369</v>
      </c>
      <c r="N959" s="6">
        <v>397</v>
      </c>
      <c r="O959" s="6">
        <v>2887</v>
      </c>
      <c r="P959" s="6">
        <v>374</v>
      </c>
      <c r="Q959" s="6">
        <v>0.69</v>
      </c>
      <c r="R959" s="8">
        <f>VLOOKUP(A959,'Tabela IBGE_Município'!A:B,2)</f>
        <v>12764</v>
      </c>
      <c r="S959" s="4">
        <v>-47.7782251</v>
      </c>
      <c r="T959" s="4">
        <v>-17.64055514</v>
      </c>
    </row>
    <row r="960" spans="1:20" ht="15.75" customHeight="1">
      <c r="A960" s="29" t="s">
        <v>5617</v>
      </c>
      <c r="B960" s="6" t="s">
        <v>608</v>
      </c>
      <c r="C960" s="6">
        <v>0</v>
      </c>
      <c r="D960" s="6">
        <v>28090</v>
      </c>
      <c r="E960" s="6">
        <v>28090</v>
      </c>
      <c r="F960" s="6">
        <v>0</v>
      </c>
      <c r="G960" s="6">
        <v>7630</v>
      </c>
      <c r="H960" s="6">
        <v>2345</v>
      </c>
      <c r="I960" s="6">
        <v>5285</v>
      </c>
      <c r="J960" s="6">
        <v>8108</v>
      </c>
      <c r="K960" s="6">
        <v>148</v>
      </c>
      <c r="L960" s="6">
        <v>560</v>
      </c>
      <c r="M960" s="6">
        <v>704</v>
      </c>
      <c r="N960" s="6">
        <v>852</v>
      </c>
      <c r="O960" s="6">
        <v>4957</v>
      </c>
      <c r="P960" s="6">
        <v>887</v>
      </c>
      <c r="Q960" s="6">
        <v>0.55700000000000005</v>
      </c>
      <c r="R960" s="8">
        <f>VLOOKUP(A960,'Tabela IBGE_Município'!A:B,2)</f>
        <v>11981</v>
      </c>
      <c r="S960" s="4">
        <v>-43.012298440000002</v>
      </c>
      <c r="T960" s="4">
        <v>-9.5171541140000002</v>
      </c>
    </row>
    <row r="961" spans="1:20" ht="15.75" customHeight="1">
      <c r="A961" s="29" t="s">
        <v>5618</v>
      </c>
      <c r="B961" s="6" t="s">
        <v>616</v>
      </c>
      <c r="C961" s="6">
        <v>0</v>
      </c>
      <c r="D961" s="6">
        <v>4693</v>
      </c>
      <c r="E961" s="6">
        <v>4689</v>
      </c>
      <c r="F961" s="6">
        <v>4</v>
      </c>
      <c r="G961" s="6">
        <v>1261</v>
      </c>
      <c r="H961" s="6">
        <v>365</v>
      </c>
      <c r="I961" s="6">
        <v>896</v>
      </c>
      <c r="J961" s="6">
        <v>1211</v>
      </c>
      <c r="K961" s="6">
        <v>16</v>
      </c>
      <c r="L961" s="6">
        <v>89</v>
      </c>
      <c r="M961" s="6">
        <v>100</v>
      </c>
      <c r="N961" s="6">
        <v>138</v>
      </c>
      <c r="O961" s="6">
        <v>786</v>
      </c>
      <c r="P961" s="6">
        <v>82</v>
      </c>
      <c r="Q961" s="6">
        <v>0.53700000000000003</v>
      </c>
      <c r="R961" s="8">
        <f>VLOOKUP(A961,'Tabela IBGE_Município'!A:B,2)</f>
        <v>57537</v>
      </c>
      <c r="S961" s="4">
        <v>-41.832013320000001</v>
      </c>
      <c r="T961" s="4">
        <v>-8.3744803809999997</v>
      </c>
    </row>
    <row r="962" spans="1:20" ht="15.75" customHeight="1">
      <c r="A962" s="29" t="s">
        <v>1544</v>
      </c>
      <c r="B962" s="6" t="s">
        <v>602</v>
      </c>
      <c r="C962" s="6">
        <v>0</v>
      </c>
      <c r="D962" s="6">
        <v>3684</v>
      </c>
      <c r="E962" s="6">
        <v>3684</v>
      </c>
      <c r="F962" s="6">
        <v>0</v>
      </c>
      <c r="G962" s="6">
        <v>1026</v>
      </c>
      <c r="H962" s="6">
        <v>444</v>
      </c>
      <c r="I962" s="6">
        <v>582</v>
      </c>
      <c r="J962" s="6">
        <v>1540</v>
      </c>
      <c r="K962" s="6">
        <v>20</v>
      </c>
      <c r="L962" s="6">
        <v>94</v>
      </c>
      <c r="M962" s="6">
        <v>138</v>
      </c>
      <c r="N962" s="6">
        <v>168</v>
      </c>
      <c r="O962" s="6">
        <v>918</v>
      </c>
      <c r="P962" s="6">
        <v>202</v>
      </c>
      <c r="Q962" s="6">
        <v>0.621</v>
      </c>
      <c r="R962" s="8">
        <f>VLOOKUP(A962,'Tabela IBGE_Município'!A:B,2)</f>
        <v>7738</v>
      </c>
      <c r="S962" s="4">
        <v>-44.811858209999997</v>
      </c>
      <c r="T962" s="4">
        <v>-16.50406349</v>
      </c>
    </row>
    <row r="963" spans="1:20" ht="15.75" customHeight="1">
      <c r="A963" s="29" t="s">
        <v>1545</v>
      </c>
      <c r="B963" s="6" t="s">
        <v>602</v>
      </c>
      <c r="C963" s="6">
        <v>0</v>
      </c>
      <c r="D963" s="6">
        <v>51544</v>
      </c>
      <c r="E963" s="6">
        <v>51544</v>
      </c>
      <c r="F963" s="6">
        <v>0</v>
      </c>
      <c r="G963" s="6">
        <v>17173</v>
      </c>
      <c r="H963" s="6">
        <v>16178</v>
      </c>
      <c r="I963" s="6">
        <v>995</v>
      </c>
      <c r="J963" s="6">
        <v>47527</v>
      </c>
      <c r="K963" s="6">
        <v>593</v>
      </c>
      <c r="L963" s="6">
        <v>2223</v>
      </c>
      <c r="M963" s="6">
        <v>3093</v>
      </c>
      <c r="N963" s="6">
        <v>3707</v>
      </c>
      <c r="O963" s="6">
        <v>30992</v>
      </c>
      <c r="P963" s="6">
        <v>6919</v>
      </c>
      <c r="Q963" s="6">
        <v>0.71099999999999997</v>
      </c>
      <c r="R963" s="8">
        <f>VLOOKUP(A963,'Tabela IBGE_Município'!A:B,2)</f>
        <v>28820</v>
      </c>
      <c r="S963" s="4">
        <v>-45.27586136</v>
      </c>
      <c r="T963" s="4">
        <v>-20.89531625</v>
      </c>
    </row>
    <row r="964" spans="1:20" ht="15.75" customHeight="1">
      <c r="A964" s="29" t="s">
        <v>5619</v>
      </c>
      <c r="B964" s="6" t="s">
        <v>611</v>
      </c>
      <c r="C964" s="6">
        <v>0</v>
      </c>
      <c r="D964" s="6">
        <v>7483</v>
      </c>
      <c r="E964" s="6">
        <v>7483</v>
      </c>
      <c r="F964" s="6">
        <v>0</v>
      </c>
      <c r="G964" s="6">
        <v>2339</v>
      </c>
      <c r="H964" s="6">
        <v>1350</v>
      </c>
      <c r="I964" s="6">
        <v>989</v>
      </c>
      <c r="J964" s="6">
        <v>4394</v>
      </c>
      <c r="K964" s="6">
        <v>60</v>
      </c>
      <c r="L964" s="6">
        <v>269</v>
      </c>
      <c r="M964" s="6">
        <v>350</v>
      </c>
      <c r="N964" s="6">
        <v>449</v>
      </c>
      <c r="O964" s="6">
        <v>2814</v>
      </c>
      <c r="P964" s="6">
        <v>452</v>
      </c>
      <c r="Q964" s="6">
        <v>0.64</v>
      </c>
      <c r="R964" s="8">
        <f>VLOOKUP(A964,'Tabela IBGE_Município'!A:B,2)</f>
        <v>5069</v>
      </c>
      <c r="S964" s="4">
        <v>-50.761993750000002</v>
      </c>
      <c r="T964" s="4">
        <v>-27.896657390000001</v>
      </c>
    </row>
    <row r="965" spans="1:20" ht="15.75" customHeight="1">
      <c r="A965" s="29" t="s">
        <v>1547</v>
      </c>
      <c r="B965" s="6" t="s">
        <v>617</v>
      </c>
      <c r="C965" s="6">
        <v>0</v>
      </c>
      <c r="D965" s="6">
        <v>60074</v>
      </c>
      <c r="E965" s="6">
        <v>60046</v>
      </c>
      <c r="F965" s="6">
        <v>28</v>
      </c>
      <c r="G965" s="6">
        <v>20008</v>
      </c>
      <c r="H965" s="6">
        <v>19217</v>
      </c>
      <c r="I965" s="6">
        <v>791</v>
      </c>
      <c r="J965" s="6">
        <v>53987</v>
      </c>
      <c r="K965" s="6">
        <v>642</v>
      </c>
      <c r="L965" s="6">
        <v>2567</v>
      </c>
      <c r="M965" s="6">
        <v>3581</v>
      </c>
      <c r="N965" s="6">
        <v>4359</v>
      </c>
      <c r="O965" s="6">
        <v>37492</v>
      </c>
      <c r="P965" s="6">
        <v>5346</v>
      </c>
      <c r="Q965" s="6">
        <v>0.745</v>
      </c>
      <c r="R965" s="8">
        <f>VLOOKUP(A965,'Tabela IBGE_Município'!A:B,2)</f>
        <v>3824</v>
      </c>
      <c r="S965" s="4">
        <v>-51.058869919999999</v>
      </c>
      <c r="T965" s="4">
        <v>-29.675685099999999</v>
      </c>
    </row>
    <row r="966" spans="1:20" ht="15.75" customHeight="1">
      <c r="A966" s="29" t="s">
        <v>1548</v>
      </c>
      <c r="B966" s="6" t="s">
        <v>609</v>
      </c>
      <c r="C966" s="6">
        <v>0</v>
      </c>
      <c r="D966" s="6">
        <v>4407</v>
      </c>
      <c r="E966" s="6">
        <v>4407</v>
      </c>
      <c r="F966" s="6">
        <v>0</v>
      </c>
      <c r="G966" s="6">
        <v>1317</v>
      </c>
      <c r="H966" s="6">
        <v>769</v>
      </c>
      <c r="I966" s="6">
        <v>548</v>
      </c>
      <c r="J966" s="6">
        <v>2574</v>
      </c>
      <c r="K966" s="6">
        <v>28</v>
      </c>
      <c r="L966" s="6">
        <v>147</v>
      </c>
      <c r="M966" s="6">
        <v>232</v>
      </c>
      <c r="N966" s="6">
        <v>287</v>
      </c>
      <c r="O966" s="6">
        <v>1581</v>
      </c>
      <c r="P966" s="6">
        <v>299</v>
      </c>
      <c r="Q966" s="6">
        <v>0.68</v>
      </c>
      <c r="R966" s="8">
        <f>VLOOKUP(A966,'Tabela IBGE_Município'!A:B,2)</f>
        <v>54186</v>
      </c>
      <c r="S966" s="4">
        <v>-52.996869599999997</v>
      </c>
      <c r="T966" s="4">
        <v>-25.03963448</v>
      </c>
    </row>
    <row r="967" spans="1:20" ht="15.75" customHeight="1">
      <c r="A967" s="29" t="s">
        <v>5620</v>
      </c>
      <c r="B967" s="6" t="s">
        <v>629</v>
      </c>
      <c r="C967" s="6">
        <v>0</v>
      </c>
      <c r="D967" s="6">
        <v>16749</v>
      </c>
      <c r="E967" s="6">
        <v>16745</v>
      </c>
      <c r="F967" s="6">
        <v>4</v>
      </c>
      <c r="G967" s="6">
        <v>5194</v>
      </c>
      <c r="H967" s="6">
        <v>2647</v>
      </c>
      <c r="I967" s="6">
        <v>2547</v>
      </c>
      <c r="J967" s="6">
        <v>9472</v>
      </c>
      <c r="K967" s="6">
        <v>143</v>
      </c>
      <c r="L967" s="6">
        <v>603</v>
      </c>
      <c r="M967" s="6">
        <v>758</v>
      </c>
      <c r="N967" s="6">
        <v>924</v>
      </c>
      <c r="O967" s="6">
        <v>5971</v>
      </c>
      <c r="P967" s="6">
        <v>1073</v>
      </c>
      <c r="Q967" s="6">
        <v>0.621</v>
      </c>
      <c r="R967" s="8">
        <f>VLOOKUP(A967,'Tabela IBGE_Município'!A:B,2)</f>
        <v>69458</v>
      </c>
      <c r="S967" s="4">
        <v>-37.496356329999998</v>
      </c>
      <c r="T967" s="4">
        <v>-10.74333515</v>
      </c>
    </row>
    <row r="968" spans="1:20" ht="15.75" customHeight="1">
      <c r="A968" s="29" t="s">
        <v>5621</v>
      </c>
      <c r="B968" s="6" t="s">
        <v>602</v>
      </c>
      <c r="C968" s="6">
        <v>0</v>
      </c>
      <c r="D968" s="6">
        <v>11476</v>
      </c>
      <c r="E968" s="6">
        <v>11470</v>
      </c>
      <c r="F968" s="6">
        <v>6</v>
      </c>
      <c r="G968" s="6">
        <v>3597</v>
      </c>
      <c r="H968" s="6">
        <v>3150</v>
      </c>
      <c r="I968" s="6">
        <v>447</v>
      </c>
      <c r="J968" s="6">
        <v>9130</v>
      </c>
      <c r="K968" s="6">
        <v>107</v>
      </c>
      <c r="L968" s="6">
        <v>445</v>
      </c>
      <c r="M968" s="6">
        <v>625</v>
      </c>
      <c r="N968" s="6">
        <v>756</v>
      </c>
      <c r="O968" s="6">
        <v>5974</v>
      </c>
      <c r="P968" s="6">
        <v>1223</v>
      </c>
      <c r="Q968" s="6">
        <v>0.68</v>
      </c>
      <c r="R968" s="8">
        <f>VLOOKUP(A968,'Tabela IBGE_Município'!A:B,2)</f>
        <v>3763</v>
      </c>
      <c r="S968" s="4">
        <v>-45.830757140000003</v>
      </c>
      <c r="T968" s="4">
        <v>-21.109325720000001</v>
      </c>
    </row>
    <row r="969" spans="1:20" ht="15.75" customHeight="1">
      <c r="A969" s="29" t="s">
        <v>5622</v>
      </c>
      <c r="B969" s="6" t="s">
        <v>609</v>
      </c>
      <c r="C969" s="6">
        <v>0</v>
      </c>
      <c r="D969" s="6">
        <v>7125</v>
      </c>
      <c r="E969" s="6">
        <v>7120</v>
      </c>
      <c r="F969" s="6">
        <v>5</v>
      </c>
      <c r="G969" s="6">
        <v>2052</v>
      </c>
      <c r="H969" s="6">
        <v>1221</v>
      </c>
      <c r="I969" s="6">
        <v>831</v>
      </c>
      <c r="J969" s="6">
        <v>3482</v>
      </c>
      <c r="K969" s="6">
        <v>55</v>
      </c>
      <c r="L969" s="6">
        <v>234</v>
      </c>
      <c r="M969" s="6">
        <v>278</v>
      </c>
      <c r="N969" s="6">
        <v>395</v>
      </c>
      <c r="O969" s="6">
        <v>2234</v>
      </c>
      <c r="P969" s="6">
        <v>286</v>
      </c>
      <c r="Q969" s="6">
        <v>0.69</v>
      </c>
      <c r="R969" s="8">
        <f>VLOOKUP(A969,'Tabela IBGE_Município'!A:B,2)</f>
        <v>18218</v>
      </c>
      <c r="S969" s="4">
        <v>-49.69037694</v>
      </c>
      <c r="T969" s="4">
        <v>-25.981005660000001</v>
      </c>
    </row>
    <row r="970" spans="1:20" ht="15.75" customHeight="1">
      <c r="A970" s="29" t="s">
        <v>1553</v>
      </c>
      <c r="B970" s="6" t="s">
        <v>611</v>
      </c>
      <c r="C970" s="6">
        <v>0</v>
      </c>
      <c r="D970" s="6">
        <v>9370</v>
      </c>
      <c r="E970" s="6">
        <v>9366</v>
      </c>
      <c r="F970" s="6">
        <v>4</v>
      </c>
      <c r="G970" s="6">
        <v>2892</v>
      </c>
      <c r="H970" s="6">
        <v>1999</v>
      </c>
      <c r="I970" s="6">
        <v>893</v>
      </c>
      <c r="J970" s="6">
        <v>6177</v>
      </c>
      <c r="K970" s="6">
        <v>82</v>
      </c>
      <c r="L970" s="6">
        <v>335</v>
      </c>
      <c r="M970" s="6">
        <v>542</v>
      </c>
      <c r="N970" s="6">
        <v>563</v>
      </c>
      <c r="O970" s="6">
        <v>3815</v>
      </c>
      <c r="P970" s="6">
        <v>840</v>
      </c>
      <c r="Q970" s="6">
        <v>0.69</v>
      </c>
      <c r="R970" s="8">
        <f>VLOOKUP(A970,'Tabela IBGE_Município'!A:B,2)</f>
        <v>11651</v>
      </c>
      <c r="S970" s="4">
        <v>-53.090155170000003</v>
      </c>
      <c r="T970" s="4">
        <v>-26.394551140000001</v>
      </c>
    </row>
    <row r="971" spans="1:20" ht="15.75" customHeight="1">
      <c r="A971" s="29" t="s">
        <v>1554</v>
      </c>
      <c r="B971" s="6" t="s">
        <v>602</v>
      </c>
      <c r="C971" s="6">
        <v>0</v>
      </c>
      <c r="D971" s="6">
        <v>6870</v>
      </c>
      <c r="E971" s="6">
        <v>6870</v>
      </c>
      <c r="F971" s="6">
        <v>0</v>
      </c>
      <c r="G971" s="6">
        <v>2186</v>
      </c>
      <c r="H971" s="6">
        <v>1656</v>
      </c>
      <c r="I971" s="6">
        <v>530</v>
      </c>
      <c r="J971" s="6">
        <v>4412</v>
      </c>
      <c r="K971" s="6">
        <v>80</v>
      </c>
      <c r="L971" s="6">
        <v>285</v>
      </c>
      <c r="M971" s="6">
        <v>364</v>
      </c>
      <c r="N971" s="6">
        <v>384</v>
      </c>
      <c r="O971" s="6">
        <v>2842</v>
      </c>
      <c r="P971" s="6">
        <v>457</v>
      </c>
      <c r="Q971" s="6">
        <v>0.70599999999999996</v>
      </c>
      <c r="R971" s="8">
        <f>VLOOKUP(A971,'Tabela IBGE_Município'!A:B,2)</f>
        <v>8045</v>
      </c>
      <c r="S971" s="4">
        <v>-48.573003470000003</v>
      </c>
      <c r="T971" s="4">
        <v>-19.76544539</v>
      </c>
    </row>
    <row r="972" spans="1:20" ht="15.75" customHeight="1">
      <c r="A972" s="29" t="s">
        <v>1555</v>
      </c>
      <c r="B972" s="6" t="s">
        <v>608</v>
      </c>
      <c r="C972" s="6">
        <v>0</v>
      </c>
      <c r="D972" s="6">
        <v>66616</v>
      </c>
      <c r="E972" s="6">
        <v>66616</v>
      </c>
      <c r="F972" s="6">
        <v>0</v>
      </c>
      <c r="G972" s="6">
        <v>18034</v>
      </c>
      <c r="H972" s="6">
        <v>7013</v>
      </c>
      <c r="I972" s="6">
        <v>11021</v>
      </c>
      <c r="J972" s="6">
        <v>24781</v>
      </c>
      <c r="K972" s="6">
        <v>432</v>
      </c>
      <c r="L972" s="6">
        <v>1523</v>
      </c>
      <c r="M972" s="6">
        <v>2302</v>
      </c>
      <c r="N972" s="6">
        <v>2327</v>
      </c>
      <c r="O972" s="6">
        <v>15828</v>
      </c>
      <c r="P972" s="6">
        <v>2369</v>
      </c>
      <c r="Q972" s="6">
        <v>0.58599999999999997</v>
      </c>
      <c r="R972" s="8">
        <f>VLOOKUP(A972,'Tabela IBGE_Município'!A:B,2)</f>
        <v>8418</v>
      </c>
      <c r="S972" s="4">
        <v>-40.318820989999999</v>
      </c>
      <c r="T972" s="4">
        <v>-10.505661549999999</v>
      </c>
    </row>
    <row r="973" spans="1:20" ht="15.75" customHeight="1">
      <c r="A973" s="29" t="s">
        <v>1556</v>
      </c>
      <c r="B973" s="6" t="s">
        <v>624</v>
      </c>
      <c r="C973" s="6">
        <v>1</v>
      </c>
      <c r="D973" s="6">
        <v>786797</v>
      </c>
      <c r="E973" s="6">
        <v>785017</v>
      </c>
      <c r="F973" s="6">
        <v>1780</v>
      </c>
      <c r="G973" s="6">
        <v>250542</v>
      </c>
      <c r="H973" s="6">
        <v>247159</v>
      </c>
      <c r="I973" s="6">
        <v>3383</v>
      </c>
      <c r="J973" s="6">
        <v>765394</v>
      </c>
      <c r="K973" s="6">
        <v>11390</v>
      </c>
      <c r="L973" s="6">
        <v>44074</v>
      </c>
      <c r="M973" s="6">
        <v>54942</v>
      </c>
      <c r="N973" s="6">
        <v>63075</v>
      </c>
      <c r="O973" s="6">
        <v>515538</v>
      </c>
      <c r="P973" s="6">
        <v>76375</v>
      </c>
      <c r="Q973" s="6">
        <v>0.78400000000000003</v>
      </c>
      <c r="R973" s="8">
        <f>VLOOKUP(A973,'Tabela IBGE_Município'!A:B,2)</f>
        <v>71487</v>
      </c>
      <c r="S973" s="4">
        <v>-54.615743569999999</v>
      </c>
      <c r="T973" s="4">
        <v>-20.45802999</v>
      </c>
    </row>
    <row r="974" spans="1:20" ht="15.75" customHeight="1">
      <c r="A974" s="29" t="s">
        <v>1556</v>
      </c>
      <c r="B974" s="6" t="s">
        <v>623</v>
      </c>
      <c r="C974" s="6">
        <v>0</v>
      </c>
      <c r="D974" s="6">
        <v>9032</v>
      </c>
      <c r="E974" s="6">
        <v>9032</v>
      </c>
      <c r="F974" s="6">
        <v>0</v>
      </c>
      <c r="G974" s="6">
        <v>2368</v>
      </c>
      <c r="H974" s="6">
        <v>1162</v>
      </c>
      <c r="I974" s="6">
        <v>1206</v>
      </c>
      <c r="J974" s="6">
        <v>4181</v>
      </c>
      <c r="K974" s="6">
        <v>67</v>
      </c>
      <c r="L974" s="6">
        <v>297</v>
      </c>
      <c r="M974" s="6">
        <v>385</v>
      </c>
      <c r="N974" s="6">
        <v>452</v>
      </c>
      <c r="O974" s="6">
        <v>2549</v>
      </c>
      <c r="P974" s="6">
        <v>431</v>
      </c>
      <c r="Q974" s="6">
        <v>0.52400000000000002</v>
      </c>
      <c r="R974" s="8">
        <f>VLOOKUP(A974,'Tabela IBGE_Município'!A:B,2)</f>
        <v>71487</v>
      </c>
      <c r="S974" s="4">
        <v>-36.79084005</v>
      </c>
      <c r="T974" s="4">
        <v>-9.95692260299999</v>
      </c>
    </row>
    <row r="975" spans="1:20" ht="15.75" customHeight="1">
      <c r="A975" s="29" t="s">
        <v>5623</v>
      </c>
      <c r="B975" s="6" t="s">
        <v>616</v>
      </c>
      <c r="C975" s="6">
        <v>0</v>
      </c>
      <c r="D975" s="6">
        <v>5592</v>
      </c>
      <c r="E975" s="6">
        <v>5592</v>
      </c>
      <c r="F975" s="6">
        <v>0</v>
      </c>
      <c r="G975" s="6">
        <v>1614</v>
      </c>
      <c r="H975" s="6">
        <v>466</v>
      </c>
      <c r="I975" s="6">
        <v>1148</v>
      </c>
      <c r="J975" s="6">
        <v>1569</v>
      </c>
      <c r="K975" s="6">
        <v>17</v>
      </c>
      <c r="L975" s="6">
        <v>97</v>
      </c>
      <c r="M975" s="6">
        <v>125</v>
      </c>
      <c r="N975" s="6">
        <v>150</v>
      </c>
      <c r="O975" s="6">
        <v>1038</v>
      </c>
      <c r="P975" s="6">
        <v>142</v>
      </c>
      <c r="Q975" s="6">
        <v>0.56000000000000005</v>
      </c>
      <c r="R975" s="8">
        <f>VLOOKUP(A975,'Tabela IBGE_Município'!A:B,2)</f>
        <v>9567</v>
      </c>
      <c r="S975" s="4">
        <v>-41.03120096</v>
      </c>
      <c r="T975" s="4">
        <v>-7.1359931200000002</v>
      </c>
    </row>
    <row r="976" spans="1:20" ht="15.75" customHeight="1">
      <c r="A976" s="29" t="s">
        <v>1558</v>
      </c>
      <c r="B976" s="6" t="s">
        <v>609</v>
      </c>
      <c r="C976" s="6">
        <v>0</v>
      </c>
      <c r="D976" s="6">
        <v>112377</v>
      </c>
      <c r="E976" s="6">
        <v>112342</v>
      </c>
      <c r="F976" s="6">
        <v>35</v>
      </c>
      <c r="G976" s="6">
        <v>34204</v>
      </c>
      <c r="H976" s="6">
        <v>28728</v>
      </c>
      <c r="I976" s="6">
        <v>5476</v>
      </c>
      <c r="J976" s="6">
        <v>81489</v>
      </c>
      <c r="K976" s="6">
        <v>1156</v>
      </c>
      <c r="L976" s="6">
        <v>4403</v>
      </c>
      <c r="M976" s="6">
        <v>5947</v>
      </c>
      <c r="N976" s="6">
        <v>7059</v>
      </c>
      <c r="O976" s="6">
        <v>55358</v>
      </c>
      <c r="P976" s="6">
        <v>7566</v>
      </c>
      <c r="Q976" s="6">
        <v>0.745</v>
      </c>
      <c r="R976" s="8">
        <f>VLOOKUP(A976,'Tabela IBGE_Município'!A:B,2)</f>
        <v>906092</v>
      </c>
      <c r="S976" s="4">
        <v>-49.528841450000002</v>
      </c>
      <c r="T976" s="4">
        <v>-25.459490500000001</v>
      </c>
    </row>
    <row r="977" spans="1:20" ht="15.75" customHeight="1">
      <c r="A977" s="29" t="s">
        <v>5624</v>
      </c>
      <c r="B977" s="6" t="s">
        <v>616</v>
      </c>
      <c r="C977" s="6">
        <v>0</v>
      </c>
      <c r="D977" s="6">
        <v>6803</v>
      </c>
      <c r="E977" s="6">
        <v>6803</v>
      </c>
      <c r="F977" s="6">
        <v>0</v>
      </c>
      <c r="G977" s="6">
        <v>1686</v>
      </c>
      <c r="H977" s="6">
        <v>379</v>
      </c>
      <c r="I977" s="6">
        <v>1307</v>
      </c>
      <c r="J977" s="6">
        <v>1424</v>
      </c>
      <c r="K977" s="6">
        <v>18</v>
      </c>
      <c r="L977" s="6">
        <v>112</v>
      </c>
      <c r="M977" s="6">
        <v>133</v>
      </c>
      <c r="N977" s="6">
        <v>144</v>
      </c>
      <c r="O977" s="6">
        <v>871</v>
      </c>
      <c r="P977" s="6">
        <v>146</v>
      </c>
      <c r="Q977" s="6">
        <v>0.52800000000000002</v>
      </c>
      <c r="R977" s="8">
        <f>VLOOKUP(A977,'Tabela IBGE_Município'!A:B,2)</f>
        <v>5965</v>
      </c>
      <c r="S977" s="4">
        <v>-42.626041039999997</v>
      </c>
      <c r="T977" s="4">
        <v>-3.8078689389999898</v>
      </c>
    </row>
    <row r="978" spans="1:20" ht="15.75" customHeight="1">
      <c r="A978" s="29" t="s">
        <v>5625</v>
      </c>
      <c r="B978" s="6" t="s">
        <v>600</v>
      </c>
      <c r="C978" s="6">
        <v>0</v>
      </c>
      <c r="D978" s="6">
        <v>6241</v>
      </c>
      <c r="E978" s="6">
        <v>6241</v>
      </c>
      <c r="F978" s="6">
        <v>0</v>
      </c>
      <c r="G978" s="6">
        <v>1911</v>
      </c>
      <c r="H978" s="6">
        <v>1607</v>
      </c>
      <c r="I978" s="6">
        <v>304</v>
      </c>
      <c r="J978" s="6">
        <v>5131</v>
      </c>
      <c r="K978" s="6">
        <v>111</v>
      </c>
      <c r="L978" s="6">
        <v>388</v>
      </c>
      <c r="M978" s="6">
        <v>467</v>
      </c>
      <c r="N978" s="6">
        <v>517</v>
      </c>
      <c r="O978" s="6">
        <v>3242</v>
      </c>
      <c r="P978" s="6">
        <v>406</v>
      </c>
      <c r="Q978" s="6">
        <v>0.66</v>
      </c>
      <c r="R978" s="8">
        <f>VLOOKUP(A978,'Tabela IBGE_Município'!A:B,2)</f>
        <v>133865</v>
      </c>
      <c r="S978" s="4">
        <v>-49.089936520000002</v>
      </c>
      <c r="T978" s="4">
        <v>-16.29862301</v>
      </c>
    </row>
    <row r="979" spans="1:20" ht="15.75" customHeight="1">
      <c r="A979" s="29" t="s">
        <v>1561</v>
      </c>
      <c r="B979" s="6" t="s">
        <v>620</v>
      </c>
      <c r="C979" s="6">
        <v>0</v>
      </c>
      <c r="D979" s="6">
        <v>74074</v>
      </c>
      <c r="E979" s="6">
        <v>73873</v>
      </c>
      <c r="F979" s="6">
        <v>201</v>
      </c>
      <c r="G979" s="6">
        <v>22030</v>
      </c>
      <c r="H979" s="6">
        <v>22030</v>
      </c>
      <c r="J979" s="6">
        <v>72014</v>
      </c>
      <c r="K979" s="6">
        <v>1044</v>
      </c>
      <c r="L979" s="6">
        <v>4131</v>
      </c>
      <c r="M979" s="6">
        <v>5264</v>
      </c>
      <c r="N979" s="6">
        <v>6142</v>
      </c>
      <c r="O979" s="6">
        <v>48767</v>
      </c>
      <c r="P979" s="6">
        <v>6666</v>
      </c>
      <c r="Q979" s="6">
        <v>0.76900000000000002</v>
      </c>
      <c r="R979" s="8">
        <f>VLOOKUP(A979,'Tabela IBGE_Município'!A:B,2)</f>
        <v>7311</v>
      </c>
      <c r="S979" s="4">
        <v>-46.763819230000003</v>
      </c>
      <c r="T979" s="4">
        <v>-23.209396430000002</v>
      </c>
    </row>
    <row r="980" spans="1:20" ht="15.75" customHeight="1">
      <c r="A980" s="29" t="s">
        <v>1562</v>
      </c>
      <c r="B980" s="6" t="s">
        <v>609</v>
      </c>
      <c r="C980" s="6">
        <v>0</v>
      </c>
      <c r="D980" s="6">
        <v>24843</v>
      </c>
      <c r="E980" s="6">
        <v>24822</v>
      </c>
      <c r="F980" s="6">
        <v>21</v>
      </c>
      <c r="G980" s="6">
        <v>7406</v>
      </c>
      <c r="H980" s="6">
        <v>5816</v>
      </c>
      <c r="I980" s="6">
        <v>1590</v>
      </c>
      <c r="J980" s="6">
        <v>19115</v>
      </c>
      <c r="K980" s="6">
        <v>307</v>
      </c>
      <c r="L980" s="6">
        <v>1218</v>
      </c>
      <c r="M980" s="6">
        <v>1535</v>
      </c>
      <c r="N980" s="6">
        <v>1963</v>
      </c>
      <c r="O980" s="6">
        <v>12786</v>
      </c>
      <c r="P980" s="6">
        <v>1306</v>
      </c>
      <c r="Q980" s="6">
        <v>0.70099999999999996</v>
      </c>
      <c r="R980" s="8">
        <f>VLOOKUP(A980,'Tabela IBGE_Município'!A:B,2)</f>
        <v>7940</v>
      </c>
      <c r="S980" s="4">
        <v>-49.427664970000002</v>
      </c>
      <c r="T980" s="4">
        <v>-25.367956499999998</v>
      </c>
    </row>
    <row r="981" spans="1:20" ht="15.75" customHeight="1">
      <c r="A981" s="29" t="s">
        <v>1563</v>
      </c>
      <c r="B981" s="6" t="s">
        <v>616</v>
      </c>
      <c r="C981" s="6">
        <v>0</v>
      </c>
      <c r="D981" s="6">
        <v>45177</v>
      </c>
      <c r="E981" s="6">
        <v>45164</v>
      </c>
      <c r="F981" s="6">
        <v>13</v>
      </c>
      <c r="G981" s="6">
        <v>12969</v>
      </c>
      <c r="H981" s="6">
        <v>9770</v>
      </c>
      <c r="I981" s="6">
        <v>3199</v>
      </c>
      <c r="J981" s="6">
        <v>26883</v>
      </c>
      <c r="K981" s="6">
        <v>346</v>
      </c>
      <c r="L981" s="6">
        <v>1327</v>
      </c>
      <c r="M981" s="6">
        <v>1890</v>
      </c>
      <c r="N981" s="6">
        <v>2279</v>
      </c>
      <c r="O981" s="6">
        <v>17533</v>
      </c>
      <c r="P981" s="6">
        <v>3508</v>
      </c>
      <c r="Q981" s="6">
        <v>0.66</v>
      </c>
      <c r="R981" s="8">
        <f>VLOOKUP(A981,'Tabela IBGE_Município'!A:B,2)</f>
        <v>85541</v>
      </c>
      <c r="S981" s="4">
        <v>-42.166744600000001</v>
      </c>
      <c r="T981" s="4">
        <v>-4.8291139269999999</v>
      </c>
    </row>
    <row r="982" spans="1:20" ht="15.75" customHeight="1">
      <c r="A982" s="29" t="s">
        <v>1564</v>
      </c>
      <c r="B982" s="6" t="s">
        <v>609</v>
      </c>
      <c r="C982" s="6">
        <v>0</v>
      </c>
      <c r="D982" s="6">
        <v>87194</v>
      </c>
      <c r="E982" s="6">
        <v>87096</v>
      </c>
      <c r="F982" s="6">
        <v>98</v>
      </c>
      <c r="G982" s="6">
        <v>28187</v>
      </c>
      <c r="H982" s="6">
        <v>26819</v>
      </c>
      <c r="I982" s="6">
        <v>1368</v>
      </c>
      <c r="J982" s="6">
        <v>83321</v>
      </c>
      <c r="K982" s="6">
        <v>1136</v>
      </c>
      <c r="L982" s="6">
        <v>4230</v>
      </c>
      <c r="M982" s="6">
        <v>5853</v>
      </c>
      <c r="N982" s="6">
        <v>7122</v>
      </c>
      <c r="O982" s="6">
        <v>55685</v>
      </c>
      <c r="P982" s="6">
        <v>9295</v>
      </c>
      <c r="Q982" s="6">
        <v>0.75700000000000001</v>
      </c>
      <c r="R982" s="8">
        <f>VLOOKUP(A982,'Tabela IBGE_Município'!A:B,2)</f>
        <v>29740</v>
      </c>
      <c r="S982" s="4">
        <v>-52.381115090000002</v>
      </c>
      <c r="T982" s="4">
        <v>-24.041223199999902</v>
      </c>
    </row>
    <row r="983" spans="1:20" ht="15.75" customHeight="1">
      <c r="A983" s="29" t="s">
        <v>1565</v>
      </c>
      <c r="B983" s="6" t="s">
        <v>617</v>
      </c>
      <c r="C983" s="6">
        <v>0</v>
      </c>
      <c r="D983" s="6">
        <v>5459</v>
      </c>
      <c r="E983" s="6">
        <v>5459</v>
      </c>
      <c r="F983" s="6">
        <v>0</v>
      </c>
      <c r="G983" s="6">
        <v>1847</v>
      </c>
      <c r="H983" s="6">
        <v>1420</v>
      </c>
      <c r="I983" s="6">
        <v>427</v>
      </c>
      <c r="J983" s="6">
        <v>4102</v>
      </c>
      <c r="K983" s="6">
        <v>50</v>
      </c>
      <c r="L983" s="6">
        <v>165</v>
      </c>
      <c r="M983" s="6">
        <v>287</v>
      </c>
      <c r="N983" s="6">
        <v>394</v>
      </c>
      <c r="O983" s="6">
        <v>2552</v>
      </c>
      <c r="P983" s="6">
        <v>654</v>
      </c>
      <c r="Q983" s="6">
        <v>0.70299999999999996</v>
      </c>
      <c r="R983" s="8">
        <f>VLOOKUP(A983,'Tabela IBGE_Município'!A:B,2)</f>
        <v>46893</v>
      </c>
      <c r="S983" s="4">
        <v>-53.802813870000001</v>
      </c>
      <c r="T983" s="4">
        <v>-27.674492610000001</v>
      </c>
    </row>
    <row r="984" spans="1:20" ht="15.75" customHeight="1">
      <c r="A984" s="29" t="s">
        <v>5626</v>
      </c>
      <c r="B984" s="6" t="s">
        <v>625</v>
      </c>
      <c r="C984" s="6">
        <v>0</v>
      </c>
      <c r="D984" s="6">
        <v>12665</v>
      </c>
      <c r="E984" s="6">
        <v>12661</v>
      </c>
      <c r="F984" s="6">
        <v>4</v>
      </c>
      <c r="G984" s="6">
        <v>3651</v>
      </c>
      <c r="H984" s="6">
        <v>1009</v>
      </c>
      <c r="I984" s="6">
        <v>2642</v>
      </c>
      <c r="J984" s="6">
        <v>3349</v>
      </c>
      <c r="K984" s="6">
        <v>86</v>
      </c>
      <c r="L984" s="6">
        <v>256</v>
      </c>
      <c r="M984" s="6">
        <v>384</v>
      </c>
      <c r="N984" s="6">
        <v>354</v>
      </c>
      <c r="O984" s="6">
        <v>2102</v>
      </c>
      <c r="P984" s="6">
        <v>167</v>
      </c>
      <c r="Q984" s="6">
        <v>0.59299999999999997</v>
      </c>
      <c r="R984" s="8">
        <f>VLOOKUP(A984,'Tabela IBGE_Município'!A:B,2)</f>
        <v>95488</v>
      </c>
      <c r="S984" s="4">
        <v>-63.624991430000001</v>
      </c>
      <c r="T984" s="4">
        <v>-10.568416470000001</v>
      </c>
    </row>
    <row r="985" spans="1:20" ht="15.75" customHeight="1">
      <c r="A985" s="29" t="s">
        <v>5627</v>
      </c>
      <c r="B985" s="6" t="s">
        <v>618</v>
      </c>
      <c r="C985" s="6">
        <v>0</v>
      </c>
      <c r="D985" s="6">
        <v>27577</v>
      </c>
      <c r="E985" s="6">
        <v>27577</v>
      </c>
      <c r="F985" s="6">
        <v>0</v>
      </c>
      <c r="G985" s="6">
        <v>8257</v>
      </c>
      <c r="H985" s="6">
        <v>7847</v>
      </c>
      <c r="I985" s="6">
        <v>410</v>
      </c>
      <c r="J985" s="6">
        <v>25292</v>
      </c>
      <c r="K985" s="6">
        <v>482</v>
      </c>
      <c r="L985" s="6">
        <v>1829</v>
      </c>
      <c r="M985" s="6">
        <v>2188</v>
      </c>
      <c r="N985" s="6">
        <v>2459</v>
      </c>
      <c r="O985" s="6">
        <v>17408</v>
      </c>
      <c r="P985" s="6">
        <v>926</v>
      </c>
      <c r="Q985" s="6">
        <v>0.73</v>
      </c>
      <c r="R985" s="8">
        <f>VLOOKUP(A985,'Tabela IBGE_Município'!A:B,2)</f>
        <v>4376</v>
      </c>
      <c r="S985" s="4">
        <v>-57.888546480000002</v>
      </c>
      <c r="T985" s="4">
        <v>-13.65473317</v>
      </c>
    </row>
    <row r="986" spans="1:20" ht="15.75" customHeight="1">
      <c r="A986" s="29" t="s">
        <v>1568</v>
      </c>
      <c r="B986" s="6" t="s">
        <v>615</v>
      </c>
      <c r="C986" s="6">
        <v>0</v>
      </c>
      <c r="D986" s="6">
        <v>10266</v>
      </c>
      <c r="E986" s="6">
        <v>10266</v>
      </c>
      <c r="F986" s="6">
        <v>0</v>
      </c>
      <c r="G986" s="6">
        <v>2877</v>
      </c>
      <c r="H986" s="6">
        <v>1534</v>
      </c>
      <c r="I986" s="6">
        <v>1343</v>
      </c>
      <c r="J986" s="6">
        <v>5197</v>
      </c>
      <c r="K986" s="6">
        <v>81</v>
      </c>
      <c r="L986" s="6">
        <v>323</v>
      </c>
      <c r="M986" s="6">
        <v>413</v>
      </c>
      <c r="N986" s="6">
        <v>447</v>
      </c>
      <c r="O986" s="6">
        <v>3143</v>
      </c>
      <c r="P986" s="6">
        <v>790</v>
      </c>
      <c r="Q986" s="6">
        <v>0.626</v>
      </c>
      <c r="R986" s="8">
        <f>VLOOKUP(A986,'Tabela IBGE_Município'!A:B,2)</f>
        <v>14266</v>
      </c>
      <c r="S986" s="4">
        <v>-36.182504569999999</v>
      </c>
      <c r="T986" s="4">
        <v>-6.2433830529999996</v>
      </c>
    </row>
    <row r="987" spans="1:20" ht="15.75" customHeight="1">
      <c r="A987" s="29" t="s">
        <v>1569</v>
      </c>
      <c r="B987" s="6" t="s">
        <v>618</v>
      </c>
      <c r="C987" s="6">
        <v>0</v>
      </c>
      <c r="D987" s="6">
        <v>31589</v>
      </c>
      <c r="E987" s="6">
        <v>31465</v>
      </c>
      <c r="F987" s="6">
        <v>124</v>
      </c>
      <c r="G987" s="6">
        <v>9670</v>
      </c>
      <c r="H987" s="6">
        <v>7744</v>
      </c>
      <c r="I987" s="6">
        <v>1926</v>
      </c>
      <c r="J987" s="6">
        <v>20878</v>
      </c>
      <c r="K987" s="6">
        <v>352</v>
      </c>
      <c r="L987" s="6">
        <v>1386</v>
      </c>
      <c r="M987" s="6">
        <v>1784</v>
      </c>
      <c r="N987" s="6">
        <v>1895</v>
      </c>
      <c r="O987" s="6">
        <v>14324</v>
      </c>
      <c r="P987" s="6">
        <v>1137</v>
      </c>
      <c r="Q987" s="6">
        <v>0.75</v>
      </c>
      <c r="R987" s="8">
        <f>VLOOKUP(A987,'Tabela IBGE_Município'!A:B,2)</f>
        <v>36143</v>
      </c>
      <c r="S987" s="4">
        <v>-55.17165541</v>
      </c>
      <c r="T987" s="4">
        <v>-15.553704270000001</v>
      </c>
    </row>
    <row r="988" spans="1:20" ht="15.75" customHeight="1">
      <c r="A988" s="29" t="s">
        <v>1570</v>
      </c>
      <c r="B988" s="6" t="s">
        <v>602</v>
      </c>
      <c r="C988" s="6">
        <v>0</v>
      </c>
      <c r="D988" s="6">
        <v>14206</v>
      </c>
      <c r="E988" s="6">
        <v>14197</v>
      </c>
      <c r="F988" s="6">
        <v>9</v>
      </c>
      <c r="G988" s="6">
        <v>4329</v>
      </c>
      <c r="H988" s="6">
        <v>3922</v>
      </c>
      <c r="I988" s="6">
        <v>407</v>
      </c>
      <c r="J988" s="6">
        <v>12861</v>
      </c>
      <c r="K988" s="6">
        <v>188</v>
      </c>
      <c r="L988" s="6">
        <v>758</v>
      </c>
      <c r="M988" s="6">
        <v>1070</v>
      </c>
      <c r="N988" s="6">
        <v>1125</v>
      </c>
      <c r="O988" s="6">
        <v>8399</v>
      </c>
      <c r="P988" s="6">
        <v>1321</v>
      </c>
      <c r="Q988" s="6">
        <v>0.7</v>
      </c>
      <c r="R988" s="8">
        <f>VLOOKUP(A988,'Tabela IBGE_Município'!A:B,2)</f>
        <v>11291</v>
      </c>
      <c r="S988" s="4">
        <v>-46.17370992</v>
      </c>
      <c r="T988" s="4">
        <v>-19.698895839999999</v>
      </c>
    </row>
    <row r="989" spans="1:20" ht="15.75" customHeight="1">
      <c r="A989" s="29" t="s">
        <v>1571</v>
      </c>
      <c r="B989" s="6" t="s">
        <v>600</v>
      </c>
      <c r="C989" s="6">
        <v>0</v>
      </c>
      <c r="D989" s="6">
        <v>18410</v>
      </c>
      <c r="E989" s="6">
        <v>18410</v>
      </c>
      <c r="F989" s="6">
        <v>0</v>
      </c>
      <c r="G989" s="6">
        <v>5373</v>
      </c>
      <c r="H989" s="6">
        <v>4733</v>
      </c>
      <c r="I989" s="6">
        <v>640</v>
      </c>
      <c r="J989" s="6">
        <v>16133</v>
      </c>
      <c r="K989" s="6">
        <v>274</v>
      </c>
      <c r="L989" s="6">
        <v>1096</v>
      </c>
      <c r="M989" s="6">
        <v>1475</v>
      </c>
      <c r="N989" s="6">
        <v>1590</v>
      </c>
      <c r="O989" s="6">
        <v>10358</v>
      </c>
      <c r="P989" s="6">
        <v>1340</v>
      </c>
      <c r="Q989" s="6">
        <v>0.69</v>
      </c>
      <c r="R989" s="8">
        <f>VLOOKUP(A989,'Tabela IBGE_Município'!A:B,2)</f>
        <v>45740</v>
      </c>
      <c r="S989" s="4">
        <v>-46.770783299999998</v>
      </c>
      <c r="T989" s="4">
        <v>-13.03672399</v>
      </c>
    </row>
    <row r="990" spans="1:20" ht="15.75" customHeight="1">
      <c r="A990" s="29" t="s">
        <v>1572</v>
      </c>
      <c r="B990" s="6" t="s">
        <v>617</v>
      </c>
      <c r="C990" s="6">
        <v>0</v>
      </c>
      <c r="D990" s="6">
        <v>3494</v>
      </c>
      <c r="E990" s="6">
        <v>3494</v>
      </c>
      <c r="F990" s="6">
        <v>0</v>
      </c>
      <c r="G990" s="6">
        <v>1244</v>
      </c>
      <c r="H990" s="6">
        <v>745</v>
      </c>
      <c r="I990" s="6">
        <v>499</v>
      </c>
      <c r="J990" s="6">
        <v>2000</v>
      </c>
      <c r="K990" s="6">
        <v>17</v>
      </c>
      <c r="L990" s="6">
        <v>85</v>
      </c>
      <c r="M990" s="6">
        <v>139</v>
      </c>
      <c r="N990" s="6">
        <v>137</v>
      </c>
      <c r="O990" s="6">
        <v>1280</v>
      </c>
      <c r="P990" s="6">
        <v>342</v>
      </c>
      <c r="Q990" s="6">
        <v>0.70799999999999996</v>
      </c>
      <c r="R990" s="8">
        <f>VLOOKUP(A990,'Tabela IBGE_Município'!A:B,2)</f>
        <v>15563</v>
      </c>
      <c r="S990" s="4">
        <v>-52.998914730000003</v>
      </c>
      <c r="T990" s="4">
        <v>-28.892131769999999</v>
      </c>
    </row>
    <row r="991" spans="1:20" ht="15.75" customHeight="1">
      <c r="A991" s="29" t="s">
        <v>5628</v>
      </c>
      <c r="B991" s="6" t="s">
        <v>618</v>
      </c>
      <c r="C991" s="6">
        <v>0</v>
      </c>
      <c r="D991" s="6">
        <v>5154</v>
      </c>
      <c r="E991" s="6">
        <v>5147</v>
      </c>
      <c r="F991" s="6">
        <v>7</v>
      </c>
      <c r="G991" s="6">
        <v>1409</v>
      </c>
      <c r="H991" s="6">
        <v>1157</v>
      </c>
      <c r="I991" s="6">
        <v>252</v>
      </c>
      <c r="J991" s="6">
        <v>4010</v>
      </c>
      <c r="K991" s="6">
        <v>76</v>
      </c>
      <c r="L991" s="6">
        <v>298</v>
      </c>
      <c r="M991" s="6">
        <v>391</v>
      </c>
      <c r="N991" s="6">
        <v>427</v>
      </c>
      <c r="O991" s="6">
        <v>2690</v>
      </c>
      <c r="P991" s="6">
        <v>128</v>
      </c>
      <c r="Q991" s="6">
        <v>0.74</v>
      </c>
      <c r="R991" s="8">
        <f>VLOOKUP(A991,'Tabela IBGE_Município'!A:B,2)</f>
        <v>20007</v>
      </c>
      <c r="S991" s="4">
        <v>-59.263408519999999</v>
      </c>
      <c r="T991" s="4">
        <v>-13.71992305</v>
      </c>
    </row>
    <row r="992" spans="1:20" ht="15.75" customHeight="1">
      <c r="A992" s="29" t="s">
        <v>5629</v>
      </c>
      <c r="B992" s="6" t="s">
        <v>620</v>
      </c>
      <c r="C992" s="6">
        <v>0</v>
      </c>
      <c r="D992" s="6">
        <v>47789</v>
      </c>
      <c r="E992" s="6">
        <v>47653</v>
      </c>
      <c r="F992" s="6">
        <v>136</v>
      </c>
      <c r="G992" s="6">
        <v>14303</v>
      </c>
      <c r="H992" s="6">
        <v>14233</v>
      </c>
      <c r="I992" s="6">
        <v>70</v>
      </c>
      <c r="J992" s="6">
        <v>40088</v>
      </c>
      <c r="K992" s="6">
        <v>554</v>
      </c>
      <c r="L992" s="6">
        <v>2269</v>
      </c>
      <c r="M992" s="6">
        <v>3100</v>
      </c>
      <c r="N992" s="6">
        <v>3751</v>
      </c>
      <c r="O992" s="6">
        <v>26874</v>
      </c>
      <c r="P992" s="6">
        <v>3540</v>
      </c>
      <c r="Q992" s="6">
        <v>0.75</v>
      </c>
      <c r="R992" s="8">
        <f>VLOOKUP(A992,'Tabela IBGE_Município'!A:B,2)</f>
        <v>3295</v>
      </c>
      <c r="S992" s="4">
        <v>-45.589201699999997</v>
      </c>
      <c r="T992" s="4">
        <v>-22.74009191</v>
      </c>
    </row>
    <row r="993" spans="1:20" ht="15.75" customHeight="1">
      <c r="A993" s="29" t="s">
        <v>1575</v>
      </c>
      <c r="B993" s="6" t="s">
        <v>630</v>
      </c>
      <c r="C993" s="6">
        <v>0</v>
      </c>
      <c r="D993" s="6">
        <v>463731</v>
      </c>
      <c r="E993" s="6">
        <v>463418</v>
      </c>
      <c r="F993" s="6">
        <v>313</v>
      </c>
      <c r="G993" s="6">
        <v>142622</v>
      </c>
      <c r="H993" s="6">
        <v>128809</v>
      </c>
      <c r="I993" s="6">
        <v>13813</v>
      </c>
      <c r="J993" s="6">
        <v>410548</v>
      </c>
      <c r="K993" s="6">
        <v>5567</v>
      </c>
      <c r="L993" s="6">
        <v>22710</v>
      </c>
      <c r="M993" s="6">
        <v>30767</v>
      </c>
      <c r="N993" s="6">
        <v>35272</v>
      </c>
      <c r="O993" s="6">
        <v>267502</v>
      </c>
      <c r="P993" s="6">
        <v>48730</v>
      </c>
      <c r="Q993" s="6">
        <v>0.71599999999999997</v>
      </c>
      <c r="R993" s="8">
        <f>VLOOKUP(A993,'Tabela IBGE_Município'!A:B,2)</f>
        <v>7070</v>
      </c>
      <c r="S993" s="4">
        <v>-41.330476490000002</v>
      </c>
      <c r="T993" s="4">
        <v>-21.751898629999999</v>
      </c>
    </row>
    <row r="994" spans="1:20" ht="15.75" customHeight="1">
      <c r="A994" s="29" t="s">
        <v>1576</v>
      </c>
      <c r="B994" s="6" t="s">
        <v>602</v>
      </c>
      <c r="C994" s="6">
        <v>0</v>
      </c>
      <c r="D994" s="6">
        <v>27600</v>
      </c>
      <c r="E994" s="6">
        <v>27600</v>
      </c>
      <c r="F994" s="6">
        <v>0</v>
      </c>
      <c r="G994" s="6">
        <v>8565</v>
      </c>
      <c r="H994" s="6">
        <v>6031</v>
      </c>
      <c r="I994" s="6">
        <v>2534</v>
      </c>
      <c r="J994" s="6">
        <v>19056</v>
      </c>
      <c r="K994" s="6">
        <v>245</v>
      </c>
      <c r="L994" s="6">
        <v>981</v>
      </c>
      <c r="M994" s="6">
        <v>1487</v>
      </c>
      <c r="N994" s="6">
        <v>1788</v>
      </c>
      <c r="O994" s="6">
        <v>12263</v>
      </c>
      <c r="P994" s="6">
        <v>2292</v>
      </c>
      <c r="Q994" s="6">
        <v>0.68200000000000005</v>
      </c>
      <c r="R994" s="8">
        <f>VLOOKUP(A994,'Tabela IBGE_Município'!A:B,2)</f>
        <v>52405</v>
      </c>
      <c r="S994" s="4">
        <v>-45.75690737</v>
      </c>
      <c r="T994" s="4">
        <v>-21.238697909999999</v>
      </c>
    </row>
    <row r="995" spans="1:20" ht="15.75" customHeight="1">
      <c r="A995" s="29" t="s">
        <v>1577</v>
      </c>
      <c r="B995" s="6" t="s">
        <v>613</v>
      </c>
      <c r="C995" s="6">
        <v>0</v>
      </c>
      <c r="D995" s="6">
        <v>8139</v>
      </c>
      <c r="E995" s="6">
        <v>8128</v>
      </c>
      <c r="F995" s="6">
        <v>11</v>
      </c>
      <c r="G995" s="6">
        <v>1883</v>
      </c>
      <c r="H995" s="6">
        <v>1128</v>
      </c>
      <c r="I995" s="6">
        <v>755</v>
      </c>
      <c r="J995" s="6">
        <v>4817</v>
      </c>
      <c r="K995" s="6">
        <v>104</v>
      </c>
      <c r="L995" s="6">
        <v>436</v>
      </c>
      <c r="M995" s="6">
        <v>640</v>
      </c>
      <c r="N995" s="6">
        <v>722</v>
      </c>
      <c r="O995" s="6">
        <v>2650</v>
      </c>
      <c r="P995" s="6">
        <v>265</v>
      </c>
      <c r="Q995" s="6">
        <v>0.54400000000000004</v>
      </c>
      <c r="R995" s="8">
        <f>VLOOKUP(A995,'Tabela IBGE_Município'!A:B,2)</f>
        <v>511168</v>
      </c>
      <c r="S995" s="4">
        <v>-46.801974350000002</v>
      </c>
      <c r="T995" s="4">
        <v>-7.971681394</v>
      </c>
    </row>
    <row r="996" spans="1:20" ht="15.75" customHeight="1">
      <c r="A996" s="29" t="s">
        <v>1578</v>
      </c>
      <c r="B996" s="6" t="s">
        <v>611</v>
      </c>
      <c r="C996" s="6">
        <v>0</v>
      </c>
      <c r="D996" s="6">
        <v>32824</v>
      </c>
      <c r="E996" s="6">
        <v>32816</v>
      </c>
      <c r="F996" s="6">
        <v>8</v>
      </c>
      <c r="G996" s="6">
        <v>10533</v>
      </c>
      <c r="H996" s="6">
        <v>8773</v>
      </c>
      <c r="I996" s="6">
        <v>1760</v>
      </c>
      <c r="J996" s="6">
        <v>24524</v>
      </c>
      <c r="K996" s="6">
        <v>333</v>
      </c>
      <c r="L996" s="6">
        <v>1398</v>
      </c>
      <c r="M996" s="6">
        <v>1824</v>
      </c>
      <c r="N996" s="6">
        <v>2203</v>
      </c>
      <c r="O996" s="6">
        <v>16119</v>
      </c>
      <c r="P996" s="6">
        <v>2647</v>
      </c>
      <c r="Q996" s="6">
        <v>0.74199999999999999</v>
      </c>
      <c r="R996" s="8">
        <f>VLOOKUP(A996,'Tabela IBGE_Município'!A:B,2)</f>
        <v>28842</v>
      </c>
      <c r="S996" s="4">
        <v>-51.223672989999997</v>
      </c>
      <c r="T996" s="4">
        <v>-27.39905298</v>
      </c>
    </row>
    <row r="997" spans="1:20" ht="15.75" customHeight="1">
      <c r="A997" s="29" t="s">
        <v>1579</v>
      </c>
      <c r="B997" s="6" t="s">
        <v>620</v>
      </c>
      <c r="C997" s="6">
        <v>0</v>
      </c>
      <c r="D997" s="6">
        <v>4539</v>
      </c>
      <c r="E997" s="6">
        <v>4536</v>
      </c>
      <c r="F997" s="6">
        <v>3</v>
      </c>
      <c r="G997" s="6">
        <v>1494</v>
      </c>
      <c r="H997" s="6">
        <v>1172</v>
      </c>
      <c r="I997" s="6">
        <v>322</v>
      </c>
      <c r="J997" s="6">
        <v>3525</v>
      </c>
      <c r="K997" s="6">
        <v>56</v>
      </c>
      <c r="L997" s="6">
        <v>208</v>
      </c>
      <c r="M997" s="6">
        <v>289</v>
      </c>
      <c r="N997" s="6">
        <v>316</v>
      </c>
      <c r="O997" s="6">
        <v>2161</v>
      </c>
      <c r="P997" s="6">
        <v>495</v>
      </c>
      <c r="Q997" s="6">
        <v>0.70599999999999996</v>
      </c>
      <c r="R997" s="8">
        <f>VLOOKUP(A997,'Tabela IBGE_Município'!A:B,2)</f>
        <v>10312</v>
      </c>
      <c r="S997" s="4">
        <v>-50.001794719999999</v>
      </c>
      <c r="T997" s="4">
        <v>-22.599748999999999</v>
      </c>
    </row>
    <row r="998" spans="1:20" ht="15.75" customHeight="1">
      <c r="A998" s="29" t="s">
        <v>1580</v>
      </c>
      <c r="B998" s="6" t="s">
        <v>606</v>
      </c>
      <c r="C998" s="6">
        <v>0</v>
      </c>
      <c r="D998" s="6">
        <v>26506</v>
      </c>
      <c r="E998" s="6">
        <v>26506</v>
      </c>
      <c r="F998" s="6">
        <v>0</v>
      </c>
      <c r="G998" s="6">
        <v>7616</v>
      </c>
      <c r="H998" s="6">
        <v>5683</v>
      </c>
      <c r="I998" s="6">
        <v>1933</v>
      </c>
      <c r="J998" s="6">
        <v>19071</v>
      </c>
      <c r="K998" s="6">
        <v>298</v>
      </c>
      <c r="L998" s="6">
        <v>1281</v>
      </c>
      <c r="M998" s="6">
        <v>1672</v>
      </c>
      <c r="N998" s="6">
        <v>1964</v>
      </c>
      <c r="O998" s="6">
        <v>11232</v>
      </c>
      <c r="P998" s="6">
        <v>2624</v>
      </c>
      <c r="Q998" s="6">
        <v>0.63</v>
      </c>
      <c r="R998" s="8">
        <f>VLOOKUP(A998,'Tabela IBGE_Município'!A:B,2)</f>
        <v>36556</v>
      </c>
      <c r="S998" s="4">
        <v>-40.379003130000001</v>
      </c>
      <c r="T998" s="4">
        <v>-7.0733835000000003</v>
      </c>
    </row>
    <row r="999" spans="1:20" ht="15.75" customHeight="1">
      <c r="A999" s="29" t="s">
        <v>1581</v>
      </c>
      <c r="B999" s="6" t="s">
        <v>600</v>
      </c>
      <c r="C999" s="6">
        <v>0</v>
      </c>
      <c r="D999" s="6">
        <v>5020</v>
      </c>
      <c r="E999" s="6">
        <v>5020</v>
      </c>
      <c r="F999" s="6">
        <v>0</v>
      </c>
      <c r="G999" s="6">
        <v>1671</v>
      </c>
      <c r="H999" s="6">
        <v>1488</v>
      </c>
      <c r="I999" s="6">
        <v>183</v>
      </c>
      <c r="J999" s="6">
        <v>4439</v>
      </c>
      <c r="K999" s="6">
        <v>63</v>
      </c>
      <c r="L999" s="6">
        <v>231</v>
      </c>
      <c r="M999" s="6">
        <v>329</v>
      </c>
      <c r="N999" s="6">
        <v>448</v>
      </c>
      <c r="O999" s="6">
        <v>2857</v>
      </c>
      <c r="P999" s="6">
        <v>511</v>
      </c>
      <c r="Q999" s="6">
        <v>0.65400000000000003</v>
      </c>
      <c r="R999" s="8">
        <f>VLOOKUP(A999,'Tabela IBGE_Município'!A:B,2)</f>
        <v>4997</v>
      </c>
      <c r="S999" s="4">
        <v>-49.663265109999998</v>
      </c>
      <c r="T999" s="4">
        <v>-14.273266960000001</v>
      </c>
    </row>
    <row r="1000" spans="1:20" ht="15.75" customHeight="1">
      <c r="A1000" s="29" t="s">
        <v>1582</v>
      </c>
      <c r="B1000" s="6" t="s">
        <v>612</v>
      </c>
      <c r="C1000" s="6">
        <v>0</v>
      </c>
      <c r="D1000" s="6">
        <v>8156</v>
      </c>
      <c r="E1000" s="6">
        <v>8156</v>
      </c>
      <c r="F1000" s="6">
        <v>0</v>
      </c>
      <c r="G1000" s="6">
        <v>2264</v>
      </c>
      <c r="H1000" s="6">
        <v>1841</v>
      </c>
      <c r="I1000" s="6">
        <v>423</v>
      </c>
      <c r="J1000" s="6">
        <v>6534</v>
      </c>
      <c r="K1000" s="6">
        <v>101</v>
      </c>
      <c r="L1000" s="6">
        <v>377</v>
      </c>
      <c r="M1000" s="6">
        <v>548</v>
      </c>
      <c r="N1000" s="6">
        <v>658</v>
      </c>
      <c r="O1000" s="6">
        <v>3964</v>
      </c>
      <c r="P1000" s="6">
        <v>886</v>
      </c>
      <c r="Q1000" s="6">
        <v>0.60599999999999998</v>
      </c>
      <c r="R1000" s="8">
        <f>VLOOKUP(A1000,'Tabela IBGE_Município'!A:B,2)</f>
        <v>27470</v>
      </c>
      <c r="S1000" s="4">
        <v>-35.282790640000002</v>
      </c>
      <c r="T1000" s="4">
        <v>-7.4070824200000001</v>
      </c>
    </row>
    <row r="1001" spans="1:20" ht="15.75" customHeight="1">
      <c r="A1001" s="29" t="s">
        <v>1583</v>
      </c>
      <c r="B1001" s="6" t="s">
        <v>602</v>
      </c>
      <c r="C1001" s="6">
        <v>0</v>
      </c>
      <c r="D1001" s="6">
        <v>5589</v>
      </c>
      <c r="E1001" s="6">
        <v>5581</v>
      </c>
      <c r="F1001" s="6">
        <v>8</v>
      </c>
      <c r="G1001" s="6">
        <v>1823</v>
      </c>
      <c r="H1001" s="6">
        <v>1328</v>
      </c>
      <c r="I1001" s="6">
        <v>495</v>
      </c>
      <c r="J1001" s="6">
        <v>4040</v>
      </c>
      <c r="K1001" s="6">
        <v>59</v>
      </c>
      <c r="L1001" s="6">
        <v>195</v>
      </c>
      <c r="M1001" s="6">
        <v>315</v>
      </c>
      <c r="N1001" s="6">
        <v>299</v>
      </c>
      <c r="O1001" s="6">
        <v>2570</v>
      </c>
      <c r="P1001" s="6">
        <v>602</v>
      </c>
      <c r="Q1001" s="6">
        <v>0.65</v>
      </c>
      <c r="R1001" s="8">
        <f>VLOOKUP(A1001,'Tabela IBGE_Município'!A:B,2)</f>
        <v>1830</v>
      </c>
      <c r="S1001" s="4">
        <v>-45.185925310000002</v>
      </c>
      <c r="T1001" s="4">
        <v>-21.02345167</v>
      </c>
    </row>
    <row r="1002" spans="1:20" ht="15.75" customHeight="1">
      <c r="A1002" s="29" t="s">
        <v>1584</v>
      </c>
      <c r="B1002" s="6" t="s">
        <v>602</v>
      </c>
      <c r="C1002" s="6">
        <v>0</v>
      </c>
      <c r="D1002" s="6">
        <v>4628</v>
      </c>
      <c r="E1002" s="6">
        <v>4628</v>
      </c>
      <c r="F1002" s="6">
        <v>0</v>
      </c>
      <c r="G1002" s="6">
        <v>1454</v>
      </c>
      <c r="H1002" s="6">
        <v>602</v>
      </c>
      <c r="I1002" s="6">
        <v>852</v>
      </c>
      <c r="J1002" s="6">
        <v>1846</v>
      </c>
      <c r="K1002" s="6">
        <v>22</v>
      </c>
      <c r="L1002" s="6">
        <v>67</v>
      </c>
      <c r="M1002" s="6">
        <v>105</v>
      </c>
      <c r="N1002" s="6">
        <v>159</v>
      </c>
      <c r="O1002" s="6">
        <v>1208</v>
      </c>
      <c r="P1002" s="6">
        <v>285</v>
      </c>
      <c r="Q1002" s="6">
        <v>0.64900000000000002</v>
      </c>
      <c r="R1002" s="8">
        <f>VLOOKUP(A1002,'Tabela IBGE_Município'!A:B,2)</f>
        <v>8572</v>
      </c>
      <c r="S1002" s="4">
        <v>-42.613011450000002</v>
      </c>
      <c r="T1002" s="4">
        <v>-20.68737604</v>
      </c>
    </row>
    <row r="1003" spans="1:20" ht="15.75" customHeight="1">
      <c r="A1003" s="29" t="s">
        <v>1585</v>
      </c>
      <c r="B1003" s="6" t="s">
        <v>604</v>
      </c>
      <c r="C1003" s="6">
        <v>0</v>
      </c>
      <c r="D1003" s="6">
        <v>26716</v>
      </c>
      <c r="E1003" s="6">
        <v>26716</v>
      </c>
      <c r="F1003" s="6">
        <v>0</v>
      </c>
      <c r="G1003" s="6">
        <v>7478</v>
      </c>
      <c r="H1003" s="6">
        <v>5834</v>
      </c>
      <c r="I1003" s="6">
        <v>1644</v>
      </c>
      <c r="J1003" s="6">
        <v>20668</v>
      </c>
      <c r="K1003" s="6">
        <v>446</v>
      </c>
      <c r="L1003" s="6">
        <v>1793</v>
      </c>
      <c r="M1003" s="6">
        <v>2179</v>
      </c>
      <c r="N1003" s="6">
        <v>2228</v>
      </c>
      <c r="O1003" s="6">
        <v>13215</v>
      </c>
      <c r="P1003" s="6">
        <v>807</v>
      </c>
      <c r="Q1003" s="6">
        <v>0.67</v>
      </c>
      <c r="R1003" s="8">
        <f>VLOOKUP(A1003,'Tabela IBGE_Município'!A:B,2)</f>
        <v>5594</v>
      </c>
      <c r="S1003" s="4">
        <v>-49.848958430000003</v>
      </c>
      <c r="T1003" s="4">
        <v>-6.5321966160000002</v>
      </c>
    </row>
    <row r="1004" spans="1:20" ht="15.75" customHeight="1">
      <c r="A1004" s="29" t="s">
        <v>5630</v>
      </c>
      <c r="B1004" s="6" t="s">
        <v>618</v>
      </c>
      <c r="C1004" s="6">
        <v>0</v>
      </c>
      <c r="D1004" s="6">
        <v>4786</v>
      </c>
      <c r="E1004" s="6">
        <v>4786</v>
      </c>
      <c r="F1004" s="6">
        <v>0</v>
      </c>
      <c r="G1004" s="6">
        <v>1381</v>
      </c>
      <c r="H1004" s="6">
        <v>783</v>
      </c>
      <c r="I1004" s="6">
        <v>598</v>
      </c>
      <c r="J1004" s="6">
        <v>2686</v>
      </c>
      <c r="K1004" s="6">
        <v>63</v>
      </c>
      <c r="L1004" s="6">
        <v>217</v>
      </c>
      <c r="M1004" s="6">
        <v>300</v>
      </c>
      <c r="N1004" s="6">
        <v>297</v>
      </c>
      <c r="O1004" s="6">
        <v>1637</v>
      </c>
      <c r="P1004" s="6">
        <v>172</v>
      </c>
      <c r="Q1004" s="6">
        <v>0.66700000000000004</v>
      </c>
      <c r="R1004" s="8">
        <f>VLOOKUP(A1004,'Tabela IBGE_Município'!A:B,2)</f>
        <v>4548</v>
      </c>
      <c r="S1004" s="4">
        <v>-51.837758010000002</v>
      </c>
      <c r="T1004" s="4">
        <v>-11.04618692</v>
      </c>
    </row>
    <row r="1005" spans="1:20" ht="15.75" customHeight="1">
      <c r="A1005" s="29" t="s">
        <v>1587</v>
      </c>
      <c r="B1005" s="6" t="s">
        <v>620</v>
      </c>
      <c r="C1005" s="6">
        <v>0</v>
      </c>
      <c r="D1005" s="6">
        <v>12226</v>
      </c>
      <c r="E1005" s="6">
        <v>12208</v>
      </c>
      <c r="F1005" s="6">
        <v>18</v>
      </c>
      <c r="G1005" s="6">
        <v>3693</v>
      </c>
      <c r="H1005" s="6">
        <v>3184</v>
      </c>
      <c r="I1005" s="6">
        <v>509</v>
      </c>
      <c r="J1005" s="6">
        <v>8288</v>
      </c>
      <c r="K1005" s="6">
        <v>124</v>
      </c>
      <c r="L1005" s="6">
        <v>488</v>
      </c>
      <c r="M1005" s="6">
        <v>689</v>
      </c>
      <c r="N1005" s="6">
        <v>823</v>
      </c>
      <c r="O1005" s="6">
        <v>5075</v>
      </c>
      <c r="P1005" s="6">
        <v>1089</v>
      </c>
      <c r="Q1005" s="6">
        <v>0.72</v>
      </c>
      <c r="R1005" s="8">
        <f>VLOOKUP(A1005,'Tabela IBGE_Município'!A:B,2)</f>
        <v>38103</v>
      </c>
      <c r="S1005" s="4">
        <v>-47.928482809999998</v>
      </c>
      <c r="T1005" s="4">
        <v>-25.016908069999999</v>
      </c>
    </row>
    <row r="1006" spans="1:20" ht="15.75" customHeight="1">
      <c r="A1006" s="29" t="s">
        <v>1588</v>
      </c>
      <c r="B1006" s="6" t="s">
        <v>623</v>
      </c>
      <c r="C1006" s="6">
        <v>0</v>
      </c>
      <c r="D1006" s="6">
        <v>17250</v>
      </c>
      <c r="E1006" s="6">
        <v>17250</v>
      </c>
      <c r="F1006" s="6">
        <v>0</v>
      </c>
      <c r="G1006" s="6">
        <v>4484</v>
      </c>
      <c r="H1006" s="6">
        <v>1582</v>
      </c>
      <c r="I1006" s="6">
        <v>2902</v>
      </c>
      <c r="J1006" s="6">
        <v>5525</v>
      </c>
      <c r="K1006" s="6">
        <v>121</v>
      </c>
      <c r="L1006" s="6">
        <v>467</v>
      </c>
      <c r="M1006" s="6">
        <v>624</v>
      </c>
      <c r="N1006" s="6">
        <v>646</v>
      </c>
      <c r="O1006" s="6">
        <v>3038</v>
      </c>
      <c r="P1006" s="6">
        <v>629</v>
      </c>
      <c r="Q1006" s="6">
        <v>0.50600000000000001</v>
      </c>
      <c r="R1006" s="8">
        <f>VLOOKUP(A1006,'Tabela IBGE_Município'!A:B,2)</f>
        <v>4728</v>
      </c>
      <c r="S1006" s="4">
        <v>-37.605647150000003</v>
      </c>
      <c r="T1006" s="4">
        <v>-9.1173802979999898</v>
      </c>
    </row>
    <row r="1007" spans="1:20" ht="15.75" customHeight="1">
      <c r="A1007" s="29" t="s">
        <v>1589</v>
      </c>
      <c r="B1007" s="6" t="s">
        <v>602</v>
      </c>
      <c r="C1007" s="6">
        <v>0</v>
      </c>
      <c r="D1007" s="6">
        <v>11365</v>
      </c>
      <c r="E1007" s="6">
        <v>11365</v>
      </c>
      <c r="F1007" s="6">
        <v>0</v>
      </c>
      <c r="G1007" s="6">
        <v>3698</v>
      </c>
      <c r="H1007" s="6">
        <v>3295</v>
      </c>
      <c r="I1007" s="6">
        <v>403</v>
      </c>
      <c r="J1007" s="6">
        <v>10029</v>
      </c>
      <c r="K1007" s="6">
        <v>130</v>
      </c>
      <c r="L1007" s="6">
        <v>546</v>
      </c>
      <c r="M1007" s="6">
        <v>640</v>
      </c>
      <c r="N1007" s="6">
        <v>800</v>
      </c>
      <c r="O1007" s="6">
        <v>6775</v>
      </c>
      <c r="P1007" s="6">
        <v>1138</v>
      </c>
      <c r="Q1007" s="6">
        <v>0.72199999999999998</v>
      </c>
      <c r="R1007" s="8">
        <f>VLOOKUP(A1007,'Tabela IBGE_Município'!A:B,2)</f>
        <v>17719</v>
      </c>
      <c r="S1007" s="4">
        <v>-49.204054450000001</v>
      </c>
      <c r="T1007" s="4">
        <v>-18.721663719999999</v>
      </c>
    </row>
    <row r="1008" spans="1:20" ht="15.75" customHeight="1">
      <c r="A1008" s="29" t="s">
        <v>1589</v>
      </c>
      <c r="B1008" s="6" t="s">
        <v>608</v>
      </c>
      <c r="C1008" s="6">
        <v>0</v>
      </c>
      <c r="D1008" s="6">
        <v>9410</v>
      </c>
      <c r="E1008" s="6">
        <v>9410</v>
      </c>
      <c r="F1008" s="6">
        <v>0</v>
      </c>
      <c r="G1008" s="6">
        <v>2558</v>
      </c>
      <c r="H1008" s="6">
        <v>953</v>
      </c>
      <c r="I1008" s="6">
        <v>1605</v>
      </c>
      <c r="J1008" s="6">
        <v>3218</v>
      </c>
      <c r="K1008" s="6">
        <v>67</v>
      </c>
      <c r="L1008" s="6">
        <v>248</v>
      </c>
      <c r="M1008" s="6">
        <v>298</v>
      </c>
      <c r="N1008" s="6">
        <v>316</v>
      </c>
      <c r="O1008" s="6">
        <v>1916</v>
      </c>
      <c r="P1008" s="6">
        <v>373</v>
      </c>
      <c r="Q1008" s="6">
        <v>0.56499999999999995</v>
      </c>
      <c r="R1008" s="8">
        <f>VLOOKUP(A1008,'Tabela IBGE_Município'!A:B,2)</f>
        <v>17719</v>
      </c>
      <c r="S1008" s="4">
        <v>-44.205028990000002</v>
      </c>
      <c r="T1008" s="4">
        <v>-13.0759115</v>
      </c>
    </row>
    <row r="1009" spans="1:20" ht="15.75" customHeight="1">
      <c r="A1009" s="29" t="s">
        <v>1590</v>
      </c>
      <c r="B1009" s="6" t="s">
        <v>618</v>
      </c>
      <c r="C1009" s="6">
        <v>0</v>
      </c>
      <c r="D1009" s="6">
        <v>18754</v>
      </c>
      <c r="E1009" s="6">
        <v>18724</v>
      </c>
      <c r="F1009" s="6">
        <v>30</v>
      </c>
      <c r="G1009" s="6">
        <v>5217</v>
      </c>
      <c r="H1009" s="6">
        <v>4657</v>
      </c>
      <c r="I1009" s="6">
        <v>560</v>
      </c>
      <c r="J1009" s="6">
        <v>14253</v>
      </c>
      <c r="K1009" s="6">
        <v>224</v>
      </c>
      <c r="L1009" s="6">
        <v>909</v>
      </c>
      <c r="M1009" s="6">
        <v>1204</v>
      </c>
      <c r="N1009" s="6">
        <v>1262</v>
      </c>
      <c r="O1009" s="6">
        <v>9591</v>
      </c>
      <c r="P1009" s="6">
        <v>1063</v>
      </c>
      <c r="Q1009" s="6">
        <v>0.69299999999999995</v>
      </c>
      <c r="R1009" s="8">
        <f>VLOOKUP(A1009,'Tabela IBGE_Município'!A:B,2)</f>
        <v>12201</v>
      </c>
      <c r="S1009" s="4">
        <v>-52.273456860000003</v>
      </c>
      <c r="T1009" s="4">
        <v>-13.55922951</v>
      </c>
    </row>
    <row r="1010" spans="1:20" ht="15.75" customHeight="1">
      <c r="A1010" s="29" t="s">
        <v>1590</v>
      </c>
      <c r="B1010" s="6" t="s">
        <v>608</v>
      </c>
      <c r="C1010" s="6">
        <v>0</v>
      </c>
      <c r="D1010" s="6">
        <v>24067</v>
      </c>
      <c r="E1010" s="6">
        <v>24067</v>
      </c>
      <c r="F1010" s="6">
        <v>0</v>
      </c>
      <c r="G1010" s="6">
        <v>6985</v>
      </c>
      <c r="H1010" s="6">
        <v>3437</v>
      </c>
      <c r="I1010" s="6">
        <v>3548</v>
      </c>
      <c r="J1010" s="6">
        <v>11410</v>
      </c>
      <c r="K1010" s="6">
        <v>164</v>
      </c>
      <c r="L1010" s="6">
        <v>752</v>
      </c>
      <c r="M1010" s="6">
        <v>1139</v>
      </c>
      <c r="N1010" s="6">
        <v>1167</v>
      </c>
      <c r="O1010" s="6">
        <v>6916</v>
      </c>
      <c r="P1010" s="6">
        <v>1272</v>
      </c>
      <c r="Q1010" s="6">
        <v>0.59</v>
      </c>
      <c r="R1010" s="8">
        <f>VLOOKUP(A1010,'Tabela IBGE_Município'!A:B,2)</f>
        <v>12201</v>
      </c>
      <c r="S1010" s="4">
        <v>-41.76549223</v>
      </c>
      <c r="T1010" s="4">
        <v>-11.687583310000001</v>
      </c>
    </row>
    <row r="1011" spans="1:20" ht="15.75" customHeight="1">
      <c r="A1011" s="29" t="s">
        <v>1591</v>
      </c>
      <c r="B1011" s="6" t="s">
        <v>620</v>
      </c>
      <c r="C1011" s="6">
        <v>0</v>
      </c>
      <c r="D1011" s="6">
        <v>4385</v>
      </c>
      <c r="E1011" s="6">
        <v>4385</v>
      </c>
      <c r="F1011" s="6">
        <v>0</v>
      </c>
      <c r="G1011" s="6">
        <v>1205</v>
      </c>
      <c r="H1011" s="6">
        <v>1127</v>
      </c>
      <c r="I1011" s="6">
        <v>78</v>
      </c>
      <c r="J1011" s="6">
        <v>4069</v>
      </c>
      <c r="K1011" s="6">
        <v>67</v>
      </c>
      <c r="L1011" s="6">
        <v>287</v>
      </c>
      <c r="M1011" s="6">
        <v>338</v>
      </c>
      <c r="N1011" s="6">
        <v>394</v>
      </c>
      <c r="O1011" s="6">
        <v>2610</v>
      </c>
      <c r="P1011" s="6">
        <v>373</v>
      </c>
      <c r="Q1011" s="6">
        <v>0.7</v>
      </c>
      <c r="R1011" s="8">
        <f>VLOOKUP(A1011,'Tabela IBGE_Município'!A:B,2)</f>
        <v>21842</v>
      </c>
      <c r="S1011" s="4">
        <v>-45.056975739999999</v>
      </c>
      <c r="T1011" s="4">
        <v>-22.690669069999998</v>
      </c>
    </row>
    <row r="1012" spans="1:20" ht="15.75" customHeight="1">
      <c r="A1012" s="29" t="s">
        <v>1592</v>
      </c>
      <c r="B1012" s="6" t="s">
        <v>616</v>
      </c>
      <c r="C1012" s="6">
        <v>0</v>
      </c>
      <c r="D1012" s="6">
        <v>3921</v>
      </c>
      <c r="E1012" s="6">
        <v>3921</v>
      </c>
      <c r="F1012" s="6">
        <v>0</v>
      </c>
      <c r="G1012" s="6">
        <v>1091</v>
      </c>
      <c r="H1012" s="6">
        <v>483</v>
      </c>
      <c r="I1012" s="6">
        <v>608</v>
      </c>
      <c r="J1012" s="6">
        <v>1734</v>
      </c>
      <c r="K1012" s="6">
        <v>21</v>
      </c>
      <c r="L1012" s="6">
        <v>128</v>
      </c>
      <c r="M1012" s="6">
        <v>196</v>
      </c>
      <c r="N1012" s="6">
        <v>178</v>
      </c>
      <c r="O1012" s="6">
        <v>1021</v>
      </c>
      <c r="P1012" s="6">
        <v>190</v>
      </c>
      <c r="Q1012" s="6">
        <v>0.58299999999999996</v>
      </c>
      <c r="R1012" s="8">
        <f>VLOOKUP(A1012,'Tabela IBGE_Município'!A:B,2)</f>
        <v>26325</v>
      </c>
      <c r="S1012" s="4">
        <v>-43.719428030000003</v>
      </c>
      <c r="T1012" s="4">
        <v>-7.6946215599999999</v>
      </c>
    </row>
    <row r="1013" spans="1:20" ht="15.75" customHeight="1">
      <c r="A1013" s="29" t="s">
        <v>1593</v>
      </c>
      <c r="B1013" s="6" t="s">
        <v>608</v>
      </c>
      <c r="C1013" s="6">
        <v>0</v>
      </c>
      <c r="D1013" s="6">
        <v>32336</v>
      </c>
      <c r="E1013" s="6">
        <v>32200</v>
      </c>
      <c r="F1013" s="6">
        <v>136</v>
      </c>
      <c r="G1013" s="6">
        <v>9780</v>
      </c>
      <c r="H1013" s="6">
        <v>7733</v>
      </c>
      <c r="I1013" s="6">
        <v>2047</v>
      </c>
      <c r="J1013" s="6">
        <v>25807</v>
      </c>
      <c r="K1013" s="6">
        <v>354</v>
      </c>
      <c r="L1013" s="6">
        <v>1549</v>
      </c>
      <c r="M1013" s="6">
        <v>2388</v>
      </c>
      <c r="N1013" s="6">
        <v>2628</v>
      </c>
      <c r="O1013" s="6">
        <v>15765</v>
      </c>
      <c r="P1013" s="6">
        <v>3123</v>
      </c>
      <c r="Q1013" s="6">
        <v>0.59</v>
      </c>
      <c r="R1013" s="8">
        <f>VLOOKUP(A1013,'Tabela IBGE_Município'!A:B,2)</f>
        <v>5204</v>
      </c>
      <c r="S1013" s="4">
        <v>-38.947375870000002</v>
      </c>
      <c r="T1013" s="4">
        <v>-15.67977748</v>
      </c>
    </row>
    <row r="1014" spans="1:20" ht="15.75" customHeight="1">
      <c r="A1014" s="29" t="s">
        <v>1594</v>
      </c>
      <c r="B1014" s="6" t="s">
        <v>608</v>
      </c>
      <c r="C1014" s="6">
        <v>0</v>
      </c>
      <c r="D1014" s="6">
        <v>8895</v>
      </c>
      <c r="E1014" s="6">
        <v>8895</v>
      </c>
      <c r="F1014" s="6">
        <v>0</v>
      </c>
      <c r="G1014" s="6">
        <v>2560</v>
      </c>
      <c r="H1014" s="6">
        <v>1028</v>
      </c>
      <c r="I1014" s="6">
        <v>1532</v>
      </c>
      <c r="J1014" s="6">
        <v>3466</v>
      </c>
      <c r="K1014" s="6">
        <v>41</v>
      </c>
      <c r="L1014" s="6">
        <v>181</v>
      </c>
      <c r="M1014" s="6">
        <v>277</v>
      </c>
      <c r="N1014" s="6">
        <v>339</v>
      </c>
      <c r="O1014" s="6">
        <v>2148</v>
      </c>
      <c r="P1014" s="6">
        <v>480</v>
      </c>
      <c r="Q1014" s="6">
        <v>0.59</v>
      </c>
      <c r="R1014" s="8">
        <f>VLOOKUP(A1014,'Tabela IBGE_Município'!A:B,2)</f>
        <v>3944</v>
      </c>
      <c r="S1014" s="4">
        <v>-39.123718500000003</v>
      </c>
      <c r="T1014" s="4">
        <v>-11.80497023</v>
      </c>
    </row>
    <row r="1015" spans="1:20" ht="15.75" customHeight="1">
      <c r="A1015" s="29" t="s">
        <v>1595</v>
      </c>
      <c r="B1015" s="6" t="s">
        <v>608</v>
      </c>
      <c r="C1015" s="6">
        <v>0</v>
      </c>
      <c r="D1015" s="6">
        <v>83158</v>
      </c>
      <c r="E1015" s="6">
        <v>83158</v>
      </c>
      <c r="F1015" s="6">
        <v>0</v>
      </c>
      <c r="G1015" s="6">
        <v>24971</v>
      </c>
      <c r="H1015" s="6">
        <v>22901</v>
      </c>
      <c r="I1015" s="6">
        <v>2070</v>
      </c>
      <c r="J1015" s="6">
        <v>67850</v>
      </c>
      <c r="K1015" s="6">
        <v>1101</v>
      </c>
      <c r="L1015" s="6">
        <v>3831</v>
      </c>
      <c r="M1015" s="6">
        <v>5169</v>
      </c>
      <c r="N1015" s="6">
        <v>6195</v>
      </c>
      <c r="O1015" s="6">
        <v>46248</v>
      </c>
      <c r="P1015" s="6">
        <v>5306</v>
      </c>
      <c r="Q1015" s="6">
        <v>0.69099999999999995</v>
      </c>
      <c r="R1015" s="8">
        <f>VLOOKUP(A1015,'Tabela IBGE_Município'!A:B,2)</f>
        <v>8181</v>
      </c>
      <c r="S1015" s="4">
        <v>-38.543596270000002</v>
      </c>
      <c r="T1015" s="4">
        <v>-12.67192271</v>
      </c>
    </row>
    <row r="1016" spans="1:20" ht="15.75" customHeight="1">
      <c r="A1016" s="29" t="s">
        <v>1595</v>
      </c>
      <c r="B1016" s="6" t="s">
        <v>602</v>
      </c>
      <c r="C1016" s="6">
        <v>0</v>
      </c>
      <c r="D1016" s="6">
        <v>14595</v>
      </c>
      <c r="E1016" s="6">
        <v>14595</v>
      </c>
      <c r="F1016" s="6">
        <v>0</v>
      </c>
      <c r="G1016" s="6">
        <v>4999</v>
      </c>
      <c r="H1016" s="6">
        <v>3533</v>
      </c>
      <c r="I1016" s="6">
        <v>1466</v>
      </c>
      <c r="J1016" s="6">
        <v>10112</v>
      </c>
      <c r="K1016" s="6">
        <v>90</v>
      </c>
      <c r="L1016" s="6">
        <v>419</v>
      </c>
      <c r="M1016" s="6">
        <v>616</v>
      </c>
      <c r="N1016" s="6">
        <v>769</v>
      </c>
      <c r="O1016" s="6">
        <v>6705</v>
      </c>
      <c r="P1016" s="6">
        <v>1513</v>
      </c>
      <c r="Q1016" s="6">
        <v>0.68</v>
      </c>
      <c r="R1016" s="8">
        <f>VLOOKUP(A1016,'Tabela IBGE_Município'!A:B,2)</f>
        <v>8181</v>
      </c>
      <c r="S1016" s="4">
        <v>-45.276856700000003</v>
      </c>
      <c r="T1016" s="4">
        <v>-20.77035004</v>
      </c>
    </row>
    <row r="1017" spans="1:20" ht="15.75" customHeight="1">
      <c r="A1017" s="29" t="s">
        <v>5631</v>
      </c>
      <c r="B1017" s="6" t="s">
        <v>625</v>
      </c>
      <c r="C1017" s="6">
        <v>0</v>
      </c>
      <c r="D1017" s="6">
        <v>19779</v>
      </c>
      <c r="E1017" s="6">
        <v>19779</v>
      </c>
      <c r="F1017" s="6">
        <v>0</v>
      </c>
      <c r="G1017" s="6">
        <v>5709</v>
      </c>
      <c r="H1017" s="6">
        <v>3551</v>
      </c>
      <c r="I1017" s="6">
        <v>2158</v>
      </c>
      <c r="J1017" s="6">
        <v>14645</v>
      </c>
      <c r="K1017" s="6">
        <v>307</v>
      </c>
      <c r="L1017" s="6">
        <v>1209</v>
      </c>
      <c r="M1017" s="6">
        <v>1569</v>
      </c>
      <c r="N1017" s="6">
        <v>1673</v>
      </c>
      <c r="O1017" s="6">
        <v>9020</v>
      </c>
      <c r="P1017" s="6">
        <v>867</v>
      </c>
      <c r="Q1017" s="6">
        <v>0.64900000000000002</v>
      </c>
      <c r="R1017" s="8">
        <f>VLOOKUP(A1017,'Tabela IBGE_Município'!A:B,2)</f>
        <v>14888</v>
      </c>
      <c r="S1017" s="4">
        <v>-63.700020070000001</v>
      </c>
      <c r="T1017" s="4">
        <v>-8.78502070299999</v>
      </c>
    </row>
    <row r="1018" spans="1:20" ht="15.75" customHeight="1">
      <c r="A1018" s="29" t="s">
        <v>1597</v>
      </c>
      <c r="B1018" s="6" t="s">
        <v>617</v>
      </c>
      <c r="C1018" s="6">
        <v>0</v>
      </c>
      <c r="D1018" s="6">
        <v>30171</v>
      </c>
      <c r="E1018" s="6">
        <v>30171</v>
      </c>
      <c r="F1018" s="6">
        <v>0</v>
      </c>
      <c r="G1018" s="6">
        <v>10439</v>
      </c>
      <c r="H1018" s="6">
        <v>5562</v>
      </c>
      <c r="I1018" s="6">
        <v>4877</v>
      </c>
      <c r="J1018" s="6">
        <v>14827</v>
      </c>
      <c r="K1018" s="6">
        <v>163</v>
      </c>
      <c r="L1018" s="6">
        <v>705</v>
      </c>
      <c r="M1018" s="6">
        <v>1001</v>
      </c>
      <c r="N1018" s="6">
        <v>1161</v>
      </c>
      <c r="O1018" s="6">
        <v>9552</v>
      </c>
      <c r="P1018" s="6">
        <v>2245</v>
      </c>
      <c r="Q1018" s="6">
        <v>0.67400000000000004</v>
      </c>
      <c r="R1018" s="8">
        <f>VLOOKUP(A1018,'Tabela IBGE_Município'!A:B,2)</f>
        <v>87458</v>
      </c>
      <c r="S1018" s="4">
        <v>-52.78966844</v>
      </c>
      <c r="T1018" s="4">
        <v>-29.67128542</v>
      </c>
    </row>
    <row r="1019" spans="1:20" ht="15.75" customHeight="1">
      <c r="A1019" s="29" t="s">
        <v>1598</v>
      </c>
      <c r="B1019" s="6" t="s">
        <v>608</v>
      </c>
      <c r="C1019" s="6">
        <v>0</v>
      </c>
      <c r="D1019" s="6">
        <v>13210</v>
      </c>
      <c r="E1019" s="6">
        <v>13210</v>
      </c>
      <c r="F1019" s="6">
        <v>0</v>
      </c>
      <c r="G1019" s="6">
        <v>3680</v>
      </c>
      <c r="H1019" s="6">
        <v>2216</v>
      </c>
      <c r="I1019" s="6">
        <v>1464</v>
      </c>
      <c r="J1019" s="6">
        <v>7716</v>
      </c>
      <c r="K1019" s="6">
        <v>101</v>
      </c>
      <c r="L1019" s="6">
        <v>434</v>
      </c>
      <c r="M1019" s="6">
        <v>633</v>
      </c>
      <c r="N1019" s="6">
        <v>621</v>
      </c>
      <c r="O1019" s="6">
        <v>4876</v>
      </c>
      <c r="P1019" s="6">
        <v>1051</v>
      </c>
      <c r="Q1019" s="6">
        <v>0.59099999999999997</v>
      </c>
      <c r="R1019" s="8">
        <f>VLOOKUP(A1019,'Tabela IBGE_Município'!A:B,2)</f>
        <v>27388</v>
      </c>
      <c r="S1019" s="4">
        <v>-42.864402339999998</v>
      </c>
      <c r="T1019" s="4">
        <v>-14.413186499999901</v>
      </c>
    </row>
    <row r="1020" spans="1:20" ht="15.75" customHeight="1">
      <c r="A1020" s="29" t="s">
        <v>5632</v>
      </c>
      <c r="B1020" s="6" t="s">
        <v>609</v>
      </c>
      <c r="C1020" s="6">
        <v>0</v>
      </c>
      <c r="D1020" s="6">
        <v>16655</v>
      </c>
      <c r="E1020" s="6">
        <v>16652</v>
      </c>
      <c r="F1020" s="6">
        <v>3</v>
      </c>
      <c r="G1020" s="6">
        <v>5013</v>
      </c>
      <c r="H1020" s="6">
        <v>1532</v>
      </c>
      <c r="I1020" s="6">
        <v>3481</v>
      </c>
      <c r="J1020" s="6">
        <v>4740</v>
      </c>
      <c r="K1020" s="6">
        <v>66</v>
      </c>
      <c r="L1020" s="6">
        <v>298</v>
      </c>
      <c r="M1020" s="6">
        <v>374</v>
      </c>
      <c r="N1020" s="6">
        <v>465</v>
      </c>
      <c r="O1020" s="6">
        <v>2962</v>
      </c>
      <c r="P1020" s="6">
        <v>575</v>
      </c>
      <c r="Q1020" s="6">
        <v>0.629</v>
      </c>
      <c r="R1020" s="8">
        <f>VLOOKUP(A1020,'Tabela IBGE_Município'!A:B,2)</f>
        <v>31421</v>
      </c>
      <c r="S1020" s="4">
        <v>-51.33258051</v>
      </c>
      <c r="T1020" s="4">
        <v>-24.564669120000001</v>
      </c>
    </row>
    <row r="1021" spans="1:20" ht="15.75" customHeight="1">
      <c r="A1021" s="29" t="s">
        <v>1600</v>
      </c>
      <c r="B1021" s="6" t="s">
        <v>617</v>
      </c>
      <c r="C1021" s="6">
        <v>0</v>
      </c>
      <c r="D1021" s="6">
        <v>6535</v>
      </c>
      <c r="E1021" s="6">
        <v>6529</v>
      </c>
      <c r="F1021" s="6">
        <v>6</v>
      </c>
      <c r="G1021" s="6">
        <v>2163</v>
      </c>
      <c r="H1021" s="6">
        <v>647</v>
      </c>
      <c r="I1021" s="6">
        <v>1516</v>
      </c>
      <c r="J1021" s="6">
        <v>1845</v>
      </c>
      <c r="K1021" s="6">
        <v>23</v>
      </c>
      <c r="L1021" s="6">
        <v>81</v>
      </c>
      <c r="M1021" s="6">
        <v>100</v>
      </c>
      <c r="N1021" s="6">
        <v>112</v>
      </c>
      <c r="O1021" s="6">
        <v>1258</v>
      </c>
      <c r="P1021" s="6">
        <v>271</v>
      </c>
      <c r="Q1021" s="6">
        <v>0.72799999999999998</v>
      </c>
      <c r="R1021" s="8">
        <f>VLOOKUP(A1021,'Tabela IBGE_Município'!A:B,2)</f>
        <v>14368</v>
      </c>
      <c r="S1021" s="4">
        <v>-54.752834040000003</v>
      </c>
      <c r="T1021" s="4">
        <v>-27.951318069999999</v>
      </c>
    </row>
    <row r="1022" spans="1:20" ht="15.75" customHeight="1">
      <c r="A1022" s="29" t="s">
        <v>1601</v>
      </c>
      <c r="B1022" s="6" t="s">
        <v>614</v>
      </c>
      <c r="C1022" s="6">
        <v>0</v>
      </c>
      <c r="D1022" s="6">
        <v>18505</v>
      </c>
      <c r="E1022" s="6">
        <v>18505</v>
      </c>
      <c r="F1022" s="6">
        <v>0</v>
      </c>
      <c r="G1022" s="6">
        <v>4193</v>
      </c>
      <c r="H1022" s="6">
        <v>2715</v>
      </c>
      <c r="I1022" s="6">
        <v>1478</v>
      </c>
      <c r="J1022" s="6">
        <v>11869</v>
      </c>
      <c r="K1022" s="6">
        <v>220</v>
      </c>
      <c r="L1022" s="6">
        <v>958</v>
      </c>
      <c r="M1022" s="6">
        <v>1179</v>
      </c>
      <c r="N1022" s="6">
        <v>1338</v>
      </c>
      <c r="O1022" s="6">
        <v>7067</v>
      </c>
      <c r="P1022" s="6">
        <v>1107</v>
      </c>
      <c r="Q1022" s="6">
        <v>0.56100000000000005</v>
      </c>
      <c r="R1022" s="8">
        <f>VLOOKUP(A1022,'Tabela IBGE_Município'!A:B,2)</f>
        <v>14809</v>
      </c>
      <c r="S1022" s="4">
        <v>-45.737268370000002</v>
      </c>
      <c r="T1022" s="4">
        <v>-1.4538891089999999</v>
      </c>
    </row>
    <row r="1023" spans="1:20" ht="15.75" customHeight="1">
      <c r="A1023" s="29" t="s">
        <v>1602</v>
      </c>
      <c r="B1023" s="6" t="s">
        <v>620</v>
      </c>
      <c r="C1023" s="6">
        <v>0</v>
      </c>
      <c r="D1023" s="6">
        <v>29884</v>
      </c>
      <c r="E1023" s="6">
        <v>29863</v>
      </c>
      <c r="F1023" s="6">
        <v>21</v>
      </c>
      <c r="G1023" s="6">
        <v>9616</v>
      </c>
      <c r="H1023" s="6">
        <v>9047</v>
      </c>
      <c r="I1023" s="6">
        <v>569</v>
      </c>
      <c r="J1023" s="6">
        <v>27910</v>
      </c>
      <c r="K1023" s="6">
        <v>364</v>
      </c>
      <c r="L1023" s="6">
        <v>1427</v>
      </c>
      <c r="M1023" s="6">
        <v>1808</v>
      </c>
      <c r="N1023" s="6">
        <v>2215</v>
      </c>
      <c r="O1023" s="6">
        <v>18255</v>
      </c>
      <c r="P1023" s="6">
        <v>3841</v>
      </c>
      <c r="Q1023" s="6">
        <v>0.747</v>
      </c>
      <c r="R1023" s="8">
        <f>VLOOKUP(A1023,'Tabela IBGE_Município'!A:B,2)</f>
        <v>6151</v>
      </c>
      <c r="S1023" s="4">
        <v>-50.388393170000001</v>
      </c>
      <c r="T1023" s="4">
        <v>-22.7469255</v>
      </c>
    </row>
    <row r="1024" spans="1:20" ht="15.75" customHeight="1">
      <c r="A1024" s="29" t="s">
        <v>1603</v>
      </c>
      <c r="B1024" s="6" t="s">
        <v>620</v>
      </c>
      <c r="C1024" s="6">
        <v>0</v>
      </c>
      <c r="D1024" s="6">
        <v>2668</v>
      </c>
      <c r="E1024" s="6">
        <v>2668</v>
      </c>
      <c r="F1024" s="6">
        <v>0</v>
      </c>
      <c r="G1024" s="6">
        <v>869</v>
      </c>
      <c r="H1024" s="6">
        <v>717</v>
      </c>
      <c r="I1024" s="6">
        <v>152</v>
      </c>
      <c r="J1024" s="6">
        <v>2153</v>
      </c>
      <c r="K1024" s="6">
        <v>26</v>
      </c>
      <c r="L1024" s="6">
        <v>76</v>
      </c>
      <c r="M1024" s="6">
        <v>123</v>
      </c>
      <c r="N1024" s="6">
        <v>114</v>
      </c>
      <c r="O1024" s="6">
        <v>1385</v>
      </c>
      <c r="P1024" s="6">
        <v>429</v>
      </c>
      <c r="Q1024" s="6">
        <v>0.78900000000000003</v>
      </c>
      <c r="R1024" s="8">
        <f>VLOOKUP(A1024,'Tabela IBGE_Município'!A:B,2)</f>
        <v>20278</v>
      </c>
      <c r="S1024" s="4">
        <v>-48.634039309999999</v>
      </c>
      <c r="T1024" s="4">
        <v>-21.322613579999999</v>
      </c>
    </row>
    <row r="1025" spans="1:20" ht="15.75" customHeight="1">
      <c r="A1025" s="29" t="s">
        <v>1604</v>
      </c>
      <c r="B1025" s="6" t="s">
        <v>608</v>
      </c>
      <c r="C1025" s="6">
        <v>0</v>
      </c>
      <c r="D1025" s="6">
        <v>27918</v>
      </c>
      <c r="E1025" s="6">
        <v>27918</v>
      </c>
      <c r="F1025" s="6">
        <v>0</v>
      </c>
      <c r="G1025" s="6">
        <v>7887</v>
      </c>
      <c r="H1025" s="6">
        <v>5508</v>
      </c>
      <c r="I1025" s="6">
        <v>2379</v>
      </c>
      <c r="J1025" s="6">
        <v>19272</v>
      </c>
      <c r="K1025" s="6">
        <v>316</v>
      </c>
      <c r="L1025" s="6">
        <v>1232</v>
      </c>
      <c r="M1025" s="6">
        <v>1734</v>
      </c>
      <c r="N1025" s="6">
        <v>1891</v>
      </c>
      <c r="O1025" s="6">
        <v>11840</v>
      </c>
      <c r="P1025" s="6">
        <v>2259</v>
      </c>
      <c r="Q1025" s="6">
        <v>0.60099999999999998</v>
      </c>
      <c r="R1025" s="8">
        <f>VLOOKUP(A1025,'Tabela IBGE_Município'!A:B,2)</f>
        <v>31346</v>
      </c>
      <c r="S1025" s="4">
        <v>-41.241117590000002</v>
      </c>
      <c r="T1025" s="4">
        <v>-15.506066349999999</v>
      </c>
    </row>
    <row r="1026" spans="1:20" ht="15.75" customHeight="1">
      <c r="A1026" s="29" t="s">
        <v>1605</v>
      </c>
      <c r="B1026" s="6" t="s">
        <v>617</v>
      </c>
      <c r="C1026" s="6">
        <v>0</v>
      </c>
      <c r="D1026" s="6">
        <v>8771</v>
      </c>
      <c r="E1026" s="6">
        <v>8749</v>
      </c>
      <c r="F1026" s="6">
        <v>22</v>
      </c>
      <c r="G1026" s="6">
        <v>2829</v>
      </c>
      <c r="H1026" s="6">
        <v>851</v>
      </c>
      <c r="I1026" s="6">
        <v>1978</v>
      </c>
      <c r="J1026" s="6">
        <v>2591</v>
      </c>
      <c r="K1026" s="6">
        <v>31</v>
      </c>
      <c r="L1026" s="6">
        <v>139</v>
      </c>
      <c r="M1026" s="6">
        <v>214</v>
      </c>
      <c r="N1026" s="6">
        <v>217</v>
      </c>
      <c r="O1026" s="6">
        <v>1769</v>
      </c>
      <c r="P1026" s="6">
        <v>221</v>
      </c>
      <c r="Q1026" s="6">
        <v>0.69799999999999995</v>
      </c>
      <c r="R1026" s="8">
        <f>VLOOKUP(A1026,'Tabela IBGE_Município'!A:B,2)</f>
        <v>2799</v>
      </c>
      <c r="S1026" s="4">
        <v>-53.677804639999998</v>
      </c>
      <c r="T1026" s="4">
        <v>-31.561009720000001</v>
      </c>
    </row>
    <row r="1027" spans="1:20" ht="15.75" customHeight="1">
      <c r="A1027" s="29" t="s">
        <v>1606</v>
      </c>
      <c r="B1027" s="6" t="s">
        <v>609</v>
      </c>
      <c r="C1027" s="6">
        <v>0</v>
      </c>
      <c r="D1027" s="6">
        <v>14983</v>
      </c>
      <c r="E1027" s="6">
        <v>14983</v>
      </c>
      <c r="F1027" s="6">
        <v>0</v>
      </c>
      <c r="G1027" s="6">
        <v>4357</v>
      </c>
      <c r="H1027" s="6">
        <v>2065</v>
      </c>
      <c r="I1027" s="6">
        <v>2292</v>
      </c>
      <c r="J1027" s="6">
        <v>7025</v>
      </c>
      <c r="K1027" s="6">
        <v>114</v>
      </c>
      <c r="L1027" s="6">
        <v>463</v>
      </c>
      <c r="M1027" s="6">
        <v>674</v>
      </c>
      <c r="N1027" s="6">
        <v>787</v>
      </c>
      <c r="O1027" s="6">
        <v>4472</v>
      </c>
      <c r="P1027" s="6">
        <v>515</v>
      </c>
      <c r="Q1027" s="6">
        <v>0.63500000000000001</v>
      </c>
      <c r="R1027" s="8">
        <f>VLOOKUP(A1027,'Tabela IBGE_Município'!A:B,2)</f>
        <v>25053</v>
      </c>
      <c r="S1027" s="4">
        <v>-52.055446400000001</v>
      </c>
      <c r="T1027" s="4">
        <v>-25.567931850000001</v>
      </c>
    </row>
    <row r="1028" spans="1:20" ht="15.75" customHeight="1">
      <c r="A1028" s="29" t="s">
        <v>1607</v>
      </c>
      <c r="B1028" s="6" t="s">
        <v>617</v>
      </c>
      <c r="C1028" s="6">
        <v>0</v>
      </c>
      <c r="D1028" s="6">
        <v>39229</v>
      </c>
      <c r="E1028" s="6">
        <v>39155</v>
      </c>
      <c r="F1028" s="6">
        <v>74</v>
      </c>
      <c r="G1028" s="6">
        <v>12931</v>
      </c>
      <c r="H1028" s="6">
        <v>11893</v>
      </c>
      <c r="I1028" s="6">
        <v>1038</v>
      </c>
      <c r="J1028" s="6">
        <v>37035</v>
      </c>
      <c r="K1028" s="6">
        <v>526</v>
      </c>
      <c r="L1028" s="6">
        <v>2092</v>
      </c>
      <c r="M1028" s="6">
        <v>2983</v>
      </c>
      <c r="N1028" s="6">
        <v>3358</v>
      </c>
      <c r="O1028" s="6">
        <v>24406</v>
      </c>
      <c r="P1028" s="6">
        <v>3670</v>
      </c>
      <c r="Q1028" s="6">
        <v>0.748</v>
      </c>
      <c r="R1028" s="8">
        <f>VLOOKUP(A1028,'Tabela IBGE_Município'!A:B,2)</f>
        <v>9647</v>
      </c>
      <c r="S1028" s="4">
        <v>-50.81486735</v>
      </c>
      <c r="T1028" s="4">
        <v>-29.357971849999998</v>
      </c>
    </row>
    <row r="1029" spans="1:20" ht="15.75" customHeight="1">
      <c r="A1029" s="29" t="s">
        <v>1608</v>
      </c>
      <c r="B1029" s="6" t="s">
        <v>611</v>
      </c>
      <c r="C1029" s="6">
        <v>0</v>
      </c>
      <c r="D1029" s="6">
        <v>10603</v>
      </c>
      <c r="E1029" s="6">
        <v>10603</v>
      </c>
      <c r="F1029" s="6">
        <v>0</v>
      </c>
      <c r="G1029" s="6">
        <v>3214</v>
      </c>
      <c r="H1029" s="6">
        <v>2022</v>
      </c>
      <c r="I1029" s="6">
        <v>1192</v>
      </c>
      <c r="J1029" s="6">
        <v>6652</v>
      </c>
      <c r="K1029" s="6">
        <v>88</v>
      </c>
      <c r="L1029" s="6">
        <v>364</v>
      </c>
      <c r="M1029" s="6">
        <v>514</v>
      </c>
      <c r="N1029" s="6">
        <v>588</v>
      </c>
      <c r="O1029" s="6">
        <v>4453</v>
      </c>
      <c r="P1029" s="6">
        <v>645</v>
      </c>
      <c r="Q1029" s="6">
        <v>0.7</v>
      </c>
      <c r="R1029" s="8">
        <f>VLOOKUP(A1029,'Tabela IBGE_Município'!A:B,2)</f>
        <v>16053</v>
      </c>
      <c r="S1029" s="4">
        <v>-48.789273129999998</v>
      </c>
      <c r="T1029" s="4">
        <v>-27.272414789999999</v>
      </c>
    </row>
    <row r="1030" spans="1:20" ht="15.75" customHeight="1">
      <c r="A1030" s="29" t="s">
        <v>1609</v>
      </c>
      <c r="B1030" s="6" t="s">
        <v>615</v>
      </c>
      <c r="C1030" s="6">
        <v>0</v>
      </c>
      <c r="D1030" s="6">
        <v>30916</v>
      </c>
      <c r="E1030" s="6">
        <v>30892</v>
      </c>
      <c r="F1030" s="6">
        <v>24</v>
      </c>
      <c r="G1030" s="6">
        <v>7705</v>
      </c>
      <c r="H1030" s="6">
        <v>5050</v>
      </c>
      <c r="I1030" s="6">
        <v>2655</v>
      </c>
      <c r="J1030" s="6">
        <v>20172</v>
      </c>
      <c r="K1030" s="6">
        <v>387</v>
      </c>
      <c r="L1030" s="6">
        <v>1503</v>
      </c>
      <c r="M1030" s="6">
        <v>1965</v>
      </c>
      <c r="N1030" s="6">
        <v>2295</v>
      </c>
      <c r="O1030" s="6">
        <v>12255</v>
      </c>
      <c r="P1030" s="6">
        <v>1767</v>
      </c>
      <c r="Q1030" s="6">
        <v>0.57899999999999996</v>
      </c>
      <c r="R1030" s="8">
        <f>VLOOKUP(A1030,'Tabela IBGE_Município'!A:B,2)</f>
        <v>45488</v>
      </c>
      <c r="S1030" s="4">
        <v>-35.128539660000001</v>
      </c>
      <c r="T1030" s="4">
        <v>-6.3749252160000003</v>
      </c>
    </row>
    <row r="1031" spans="1:20" ht="15.75" customHeight="1">
      <c r="A1031" s="29" t="s">
        <v>1610</v>
      </c>
      <c r="B1031" s="6" t="s">
        <v>617</v>
      </c>
      <c r="C1031" s="6">
        <v>0</v>
      </c>
      <c r="D1031" s="6">
        <v>53259</v>
      </c>
      <c r="E1031" s="6">
        <v>53248</v>
      </c>
      <c r="F1031" s="6">
        <v>11</v>
      </c>
      <c r="G1031" s="6">
        <v>17598</v>
      </c>
      <c r="H1031" s="6">
        <v>7122</v>
      </c>
      <c r="I1031" s="6">
        <v>10476</v>
      </c>
      <c r="J1031" s="6">
        <v>19602</v>
      </c>
      <c r="K1031" s="6">
        <v>193</v>
      </c>
      <c r="L1031" s="6">
        <v>906</v>
      </c>
      <c r="M1031" s="6">
        <v>1339</v>
      </c>
      <c r="N1031" s="6">
        <v>1550</v>
      </c>
      <c r="O1031" s="6">
        <v>12420</v>
      </c>
      <c r="P1031" s="6">
        <v>3194</v>
      </c>
      <c r="Q1031" s="6">
        <v>0.65</v>
      </c>
      <c r="R1031" s="8">
        <f>VLOOKUP(A1031,'Tabela IBGE_Município'!A:B,2)</f>
        <v>12398</v>
      </c>
      <c r="S1031" s="4">
        <v>-52.676285829999998</v>
      </c>
      <c r="T1031" s="4">
        <v>-31.393859519999999</v>
      </c>
    </row>
    <row r="1032" spans="1:20" ht="15.75" customHeight="1">
      <c r="A1032" s="29" t="s">
        <v>1611</v>
      </c>
      <c r="B1032" s="6" t="s">
        <v>629</v>
      </c>
      <c r="C1032" s="6">
        <v>0</v>
      </c>
      <c r="D1032" s="6">
        <v>3956</v>
      </c>
      <c r="E1032" s="6">
        <v>3956</v>
      </c>
      <c r="F1032" s="6">
        <v>0</v>
      </c>
      <c r="G1032" s="6">
        <v>1047</v>
      </c>
      <c r="H1032" s="6">
        <v>436</v>
      </c>
      <c r="I1032" s="6">
        <v>611</v>
      </c>
      <c r="J1032" s="6">
        <v>1495</v>
      </c>
      <c r="K1032" s="6">
        <v>22</v>
      </c>
      <c r="L1032" s="6">
        <v>88</v>
      </c>
      <c r="M1032" s="6">
        <v>120</v>
      </c>
      <c r="N1032" s="6">
        <v>128</v>
      </c>
      <c r="O1032" s="6">
        <v>969</v>
      </c>
      <c r="P1032" s="6">
        <v>168</v>
      </c>
      <c r="Q1032" s="6">
        <v>0.56899999999999995</v>
      </c>
      <c r="R1032" s="8">
        <f>VLOOKUP(A1032,'Tabela IBGE_Município'!A:B,2)</f>
        <v>34548</v>
      </c>
      <c r="S1032" s="4">
        <v>-36.973844980000003</v>
      </c>
      <c r="T1032" s="4">
        <v>-10.138743659999999</v>
      </c>
    </row>
    <row r="1033" spans="1:20" ht="15.75" customHeight="1">
      <c r="A1033" s="29" t="s">
        <v>1612</v>
      </c>
      <c r="B1033" s="6" t="s">
        <v>612</v>
      </c>
      <c r="C1033" s="6">
        <v>0</v>
      </c>
      <c r="D1033" s="6">
        <v>24521</v>
      </c>
      <c r="E1033" s="6">
        <v>24521</v>
      </c>
      <c r="F1033" s="6">
        <v>0</v>
      </c>
      <c r="G1033" s="6">
        <v>6693</v>
      </c>
      <c r="H1033" s="6">
        <v>3943</v>
      </c>
      <c r="I1033" s="6">
        <v>2750</v>
      </c>
      <c r="J1033" s="6">
        <v>13276</v>
      </c>
      <c r="K1033" s="6">
        <v>202</v>
      </c>
      <c r="L1033" s="6">
        <v>849</v>
      </c>
      <c r="M1033" s="6">
        <v>1202</v>
      </c>
      <c r="N1033" s="6">
        <v>1371</v>
      </c>
      <c r="O1033" s="6">
        <v>7828</v>
      </c>
      <c r="P1033" s="6">
        <v>1824</v>
      </c>
      <c r="Q1033" s="6">
        <v>0.54100000000000004</v>
      </c>
      <c r="R1033" s="8">
        <f>VLOOKUP(A1033,'Tabela IBGE_Município'!A:B,2)</f>
        <v>56211</v>
      </c>
      <c r="S1033" s="4">
        <v>-36.19357488</v>
      </c>
      <c r="T1033" s="4">
        <v>-8.8838705620000002</v>
      </c>
    </row>
    <row r="1034" spans="1:20" ht="15.75" customHeight="1">
      <c r="A1034" s="29" t="s">
        <v>1613</v>
      </c>
      <c r="B1034" s="6" t="s">
        <v>606</v>
      </c>
      <c r="C1034" s="6">
        <v>0</v>
      </c>
      <c r="D1034" s="6">
        <v>74473</v>
      </c>
      <c r="E1034" s="6">
        <v>74473</v>
      </c>
      <c r="F1034" s="6">
        <v>0</v>
      </c>
      <c r="G1034" s="6">
        <v>19980</v>
      </c>
      <c r="H1034" s="6">
        <v>13070</v>
      </c>
      <c r="I1034" s="6">
        <v>6910</v>
      </c>
      <c r="J1034" s="6">
        <v>46738</v>
      </c>
      <c r="K1034" s="6">
        <v>775</v>
      </c>
      <c r="L1034" s="6">
        <v>2892</v>
      </c>
      <c r="M1034" s="6">
        <v>4040</v>
      </c>
      <c r="N1034" s="6">
        <v>4911</v>
      </c>
      <c r="O1034" s="6">
        <v>28430</v>
      </c>
      <c r="P1034" s="6">
        <v>5690</v>
      </c>
      <c r="Q1034" s="6">
        <v>0.61199999999999999</v>
      </c>
      <c r="R1034" s="8">
        <f>VLOOKUP(A1034,'Tabela IBGE_Município'!A:B,2)</f>
        <v>4006</v>
      </c>
      <c r="S1034" s="4">
        <v>-39.310342949999999</v>
      </c>
      <c r="T1034" s="4">
        <v>-4.3553442899999997</v>
      </c>
    </row>
    <row r="1035" spans="1:20" ht="15.75" customHeight="1">
      <c r="A1035" s="29" t="s">
        <v>5633</v>
      </c>
      <c r="B1035" s="6" t="s">
        <v>629</v>
      </c>
      <c r="C1035" s="6">
        <v>0</v>
      </c>
      <c r="D1035" s="6">
        <v>24686</v>
      </c>
      <c r="E1035" s="6">
        <v>24686</v>
      </c>
      <c r="F1035" s="6">
        <v>0</v>
      </c>
      <c r="G1035" s="6">
        <v>6398</v>
      </c>
      <c r="H1035" s="6">
        <v>3665</v>
      </c>
      <c r="I1035" s="6">
        <v>2733</v>
      </c>
      <c r="J1035" s="6">
        <v>14024</v>
      </c>
      <c r="K1035" s="6">
        <v>285</v>
      </c>
      <c r="L1035" s="6">
        <v>1110</v>
      </c>
      <c r="M1035" s="6">
        <v>1635</v>
      </c>
      <c r="N1035" s="6">
        <v>1727</v>
      </c>
      <c r="O1035" s="6">
        <v>8487</v>
      </c>
      <c r="P1035" s="6">
        <v>780</v>
      </c>
      <c r="Q1035" s="6">
        <v>0.56999999999999995</v>
      </c>
      <c r="R1035" s="8">
        <f>VLOOKUP(A1035,'Tabela IBGE_Município'!A:B,2)</f>
        <v>24773</v>
      </c>
      <c r="S1035" s="4">
        <v>-37.78796372</v>
      </c>
      <c r="T1035" s="4">
        <v>-9.6541040670000005</v>
      </c>
    </row>
    <row r="1036" spans="1:20" ht="15.75" customHeight="1">
      <c r="A1036" s="29" t="s">
        <v>1615</v>
      </c>
      <c r="B1036" s="6" t="s">
        <v>620</v>
      </c>
      <c r="C1036" s="6">
        <v>0</v>
      </c>
      <c r="D1036" s="6">
        <v>4369</v>
      </c>
      <c r="E1036" s="6">
        <v>4366</v>
      </c>
      <c r="F1036" s="6">
        <v>3</v>
      </c>
      <c r="G1036" s="6">
        <v>1218</v>
      </c>
      <c r="H1036" s="6">
        <v>1146</v>
      </c>
      <c r="I1036" s="6">
        <v>72</v>
      </c>
      <c r="J1036" s="6">
        <v>4131</v>
      </c>
      <c r="K1036" s="6">
        <v>68</v>
      </c>
      <c r="L1036" s="6">
        <v>275</v>
      </c>
      <c r="M1036" s="6">
        <v>433</v>
      </c>
      <c r="N1036" s="6">
        <v>427</v>
      </c>
      <c r="O1036" s="6">
        <v>2546</v>
      </c>
      <c r="P1036" s="6">
        <v>382</v>
      </c>
      <c r="Q1036" s="6">
        <v>0.68</v>
      </c>
      <c r="R1036" s="8">
        <f>VLOOKUP(A1036,'Tabela IBGE_Município'!A:B,2)</f>
        <v>77244</v>
      </c>
      <c r="S1036" s="4">
        <v>-49.785431950000003</v>
      </c>
      <c r="T1036" s="4">
        <v>-23.009837220000001</v>
      </c>
    </row>
    <row r="1037" spans="1:20" ht="15.75" customHeight="1">
      <c r="A1037" s="29" t="s">
        <v>1616</v>
      </c>
      <c r="B1037" s="6" t="s">
        <v>617</v>
      </c>
      <c r="C1037" s="6">
        <v>0</v>
      </c>
      <c r="D1037" s="6">
        <v>323827</v>
      </c>
      <c r="E1037" s="6">
        <v>323280</v>
      </c>
      <c r="F1037" s="6">
        <v>547</v>
      </c>
      <c r="G1037" s="6">
        <v>103963</v>
      </c>
      <c r="H1037" s="6">
        <v>103963</v>
      </c>
      <c r="J1037" s="6">
        <v>317311</v>
      </c>
      <c r="K1037" s="6">
        <v>4124</v>
      </c>
      <c r="L1037" s="6">
        <v>17051</v>
      </c>
      <c r="M1037" s="6">
        <v>22966</v>
      </c>
      <c r="N1037" s="6">
        <v>26445</v>
      </c>
      <c r="O1037" s="6">
        <v>210363</v>
      </c>
      <c r="P1037" s="6">
        <v>36362</v>
      </c>
      <c r="Q1037" s="6">
        <v>0.75</v>
      </c>
      <c r="R1037" s="8">
        <f>VLOOKUP(A1037,'Tabela IBGE_Município'!A:B,2)</f>
        <v>30402</v>
      </c>
      <c r="S1037" s="4">
        <v>-51.181029780000003</v>
      </c>
      <c r="T1037" s="4">
        <v>-29.918696709999999</v>
      </c>
    </row>
    <row r="1038" spans="1:20" ht="15.75" customHeight="1">
      <c r="A1038" s="29" t="s">
        <v>1617</v>
      </c>
      <c r="B1038" s="6" t="s">
        <v>611</v>
      </c>
      <c r="C1038" s="6">
        <v>0</v>
      </c>
      <c r="D1038" s="6">
        <v>52765</v>
      </c>
      <c r="E1038" s="6">
        <v>52754</v>
      </c>
      <c r="F1038" s="6">
        <v>11</v>
      </c>
      <c r="G1038" s="6">
        <v>16253</v>
      </c>
      <c r="H1038" s="6">
        <v>12299</v>
      </c>
      <c r="I1038" s="6">
        <v>3954</v>
      </c>
      <c r="J1038" s="6">
        <v>40184</v>
      </c>
      <c r="K1038" s="6">
        <v>568</v>
      </c>
      <c r="L1038" s="6">
        <v>2156</v>
      </c>
      <c r="M1038" s="6">
        <v>3087</v>
      </c>
      <c r="N1038" s="6">
        <v>3591</v>
      </c>
      <c r="O1038" s="6">
        <v>26499</v>
      </c>
      <c r="P1038" s="6">
        <v>4283</v>
      </c>
      <c r="Q1038" s="6">
        <v>0.75700000000000001</v>
      </c>
      <c r="R1038" s="8">
        <f>VLOOKUP(A1038,'Tabela IBGE_Município'!A:B,2)</f>
        <v>5292</v>
      </c>
      <c r="S1038" s="4">
        <v>-50.397848709999998</v>
      </c>
      <c r="T1038" s="4">
        <v>-26.17880701</v>
      </c>
    </row>
    <row r="1039" spans="1:20" ht="15.75" customHeight="1">
      <c r="A1039" s="29" t="s">
        <v>1618</v>
      </c>
      <c r="B1039" s="6" t="s">
        <v>608</v>
      </c>
      <c r="C1039" s="6">
        <v>0</v>
      </c>
      <c r="D1039" s="6">
        <v>32908</v>
      </c>
      <c r="E1039" s="6">
        <v>32908</v>
      </c>
      <c r="F1039" s="6">
        <v>0</v>
      </c>
      <c r="G1039" s="6">
        <v>8995</v>
      </c>
      <c r="H1039" s="6">
        <v>3298</v>
      </c>
      <c r="I1039" s="6">
        <v>5697</v>
      </c>
      <c r="J1039" s="6">
        <v>11008</v>
      </c>
      <c r="K1039" s="6">
        <v>177</v>
      </c>
      <c r="L1039" s="6">
        <v>694</v>
      </c>
      <c r="M1039" s="6">
        <v>992</v>
      </c>
      <c r="N1039" s="6">
        <v>1062</v>
      </c>
      <c r="O1039" s="6">
        <v>6702</v>
      </c>
      <c r="P1039" s="6">
        <v>1381</v>
      </c>
      <c r="Q1039" s="6">
        <v>0.55700000000000005</v>
      </c>
      <c r="R1039" s="8">
        <f>VLOOKUP(A1039,'Tabela IBGE_Município'!A:B,2)</f>
        <v>348208</v>
      </c>
      <c r="S1039" s="4">
        <v>-39.496605010000003</v>
      </c>
      <c r="T1039" s="4">
        <v>-10.66674991</v>
      </c>
    </row>
    <row r="1040" spans="1:20" ht="15.75" customHeight="1">
      <c r="A1040" s="29" t="s">
        <v>1619</v>
      </c>
      <c r="B1040" s="6" t="s">
        <v>626</v>
      </c>
      <c r="C1040" s="6">
        <v>0</v>
      </c>
      <c r="D1040" s="6">
        <v>13902</v>
      </c>
      <c r="E1040" s="6">
        <v>13861</v>
      </c>
      <c r="F1040" s="6">
        <v>41</v>
      </c>
      <c r="G1040" s="6">
        <v>3229</v>
      </c>
      <c r="H1040" s="6">
        <v>606</v>
      </c>
      <c r="I1040" s="6">
        <v>2623</v>
      </c>
      <c r="J1040" s="6">
        <v>2249</v>
      </c>
      <c r="K1040" s="6">
        <v>51</v>
      </c>
      <c r="L1040" s="6">
        <v>209</v>
      </c>
      <c r="M1040" s="6">
        <v>304</v>
      </c>
      <c r="N1040" s="6">
        <v>293</v>
      </c>
      <c r="O1040" s="6">
        <v>1269</v>
      </c>
      <c r="P1040" s="6">
        <v>123</v>
      </c>
      <c r="Q1040" s="6">
        <v>0.61899999999999999</v>
      </c>
      <c r="R1040" s="8">
        <f>VLOOKUP(A1040,'Tabela IBGE_Município'!A:B,2)</f>
        <v>54480</v>
      </c>
      <c r="S1040" s="4">
        <v>-60.602062850000003</v>
      </c>
      <c r="T1040" s="4">
        <v>2.6076663980000001</v>
      </c>
    </row>
    <row r="1041" spans="1:20" ht="15.75" customHeight="1">
      <c r="A1041" s="29" t="s">
        <v>1620</v>
      </c>
      <c r="B1041" s="6" t="s">
        <v>630</v>
      </c>
      <c r="C1041" s="6">
        <v>0</v>
      </c>
      <c r="D1041" s="6">
        <v>19830</v>
      </c>
      <c r="E1041" s="6">
        <v>19830</v>
      </c>
      <c r="F1041" s="6">
        <v>0</v>
      </c>
      <c r="G1041" s="6">
        <v>6428</v>
      </c>
      <c r="H1041" s="6">
        <v>4633</v>
      </c>
      <c r="I1041" s="6">
        <v>1795</v>
      </c>
      <c r="J1041" s="6">
        <v>15302</v>
      </c>
      <c r="K1041" s="6">
        <v>175</v>
      </c>
      <c r="L1041" s="6">
        <v>781</v>
      </c>
      <c r="M1041" s="6">
        <v>1060</v>
      </c>
      <c r="N1041" s="6">
        <v>1203</v>
      </c>
      <c r="O1041" s="6">
        <v>9861</v>
      </c>
      <c r="P1041" s="6">
        <v>2222</v>
      </c>
      <c r="Q1041" s="6">
        <v>0.71</v>
      </c>
      <c r="R1041" s="8">
        <f>VLOOKUP(A1041,'Tabela IBGE_Município'!A:B,2)</f>
        <v>4551</v>
      </c>
      <c r="S1041" s="4">
        <v>-42.365977600000001</v>
      </c>
      <c r="T1041" s="4">
        <v>-21.981839860000001</v>
      </c>
    </row>
    <row r="1042" spans="1:20" ht="15.75" customHeight="1">
      <c r="A1042" s="29" t="s">
        <v>1620</v>
      </c>
      <c r="B1042" s="6" t="s">
        <v>609</v>
      </c>
      <c r="C1042" s="6">
        <v>0</v>
      </c>
      <c r="D1042" s="6">
        <v>12952</v>
      </c>
      <c r="E1042" s="6">
        <v>12947</v>
      </c>
      <c r="F1042" s="6">
        <v>5</v>
      </c>
      <c r="G1042" s="6">
        <v>3742</v>
      </c>
      <c r="H1042" s="6">
        <v>2481</v>
      </c>
      <c r="I1042" s="6">
        <v>1261</v>
      </c>
      <c r="J1042" s="6">
        <v>8471</v>
      </c>
      <c r="K1042" s="6">
        <v>137</v>
      </c>
      <c r="L1042" s="6">
        <v>587</v>
      </c>
      <c r="M1042" s="6">
        <v>819</v>
      </c>
      <c r="N1042" s="6">
        <v>973</v>
      </c>
      <c r="O1042" s="6">
        <v>5143</v>
      </c>
      <c r="P1042" s="6">
        <v>812</v>
      </c>
      <c r="Q1042" s="6">
        <v>0.63500000000000001</v>
      </c>
      <c r="R1042" s="8">
        <f>VLOOKUP(A1042,'Tabela IBGE_Município'!A:B,2)</f>
        <v>4551</v>
      </c>
      <c r="S1042" s="4">
        <v>-52.126687629999999</v>
      </c>
      <c r="T1042" s="4">
        <v>-25.374317390000002</v>
      </c>
    </row>
    <row r="1043" spans="1:20" ht="15.75" customHeight="1">
      <c r="A1043" s="29" t="s">
        <v>1620</v>
      </c>
      <c r="B1043" s="6" t="s">
        <v>602</v>
      </c>
      <c r="C1043" s="6">
        <v>0</v>
      </c>
      <c r="D1043" s="6">
        <v>4195</v>
      </c>
      <c r="E1043" s="6">
        <v>4195</v>
      </c>
      <c r="F1043" s="6">
        <v>0</v>
      </c>
      <c r="G1043" s="6">
        <v>1190</v>
      </c>
      <c r="H1043" s="6">
        <v>724</v>
      </c>
      <c r="I1043" s="6">
        <v>466</v>
      </c>
      <c r="J1043" s="6">
        <v>2477</v>
      </c>
      <c r="K1043" s="6">
        <v>35</v>
      </c>
      <c r="L1043" s="6">
        <v>184</v>
      </c>
      <c r="M1043" s="6">
        <v>217</v>
      </c>
      <c r="N1043" s="6">
        <v>229</v>
      </c>
      <c r="O1043" s="6">
        <v>1524</v>
      </c>
      <c r="P1043" s="6">
        <v>288</v>
      </c>
      <c r="Q1043" s="6">
        <v>0.63100000000000001</v>
      </c>
      <c r="R1043" s="8">
        <f>VLOOKUP(A1043,'Tabela IBGE_Município'!A:B,2)</f>
        <v>4551</v>
      </c>
      <c r="S1043" s="4">
        <v>-42.62572729</v>
      </c>
      <c r="T1043" s="4">
        <v>-18.531717910000001</v>
      </c>
    </row>
    <row r="1044" spans="1:20" ht="15.75" customHeight="1">
      <c r="A1044" s="29" t="s">
        <v>1621</v>
      </c>
      <c r="B1044" s="6" t="s">
        <v>614</v>
      </c>
      <c r="C1044" s="6">
        <v>0</v>
      </c>
      <c r="D1044" s="6">
        <v>20448</v>
      </c>
      <c r="E1044" s="6">
        <v>20448</v>
      </c>
      <c r="F1044" s="6">
        <v>0</v>
      </c>
      <c r="G1044" s="6">
        <v>4713</v>
      </c>
      <c r="H1044" s="6">
        <v>3067</v>
      </c>
      <c r="I1044" s="6">
        <v>1646</v>
      </c>
      <c r="J1044" s="6">
        <v>12959</v>
      </c>
      <c r="K1044" s="6">
        <v>224</v>
      </c>
      <c r="L1044" s="6">
        <v>1010</v>
      </c>
      <c r="M1044" s="6">
        <v>1458</v>
      </c>
      <c r="N1044" s="6">
        <v>1599</v>
      </c>
      <c r="O1044" s="6">
        <v>7554</v>
      </c>
      <c r="P1044" s="6">
        <v>1114</v>
      </c>
      <c r="Q1044" s="6">
        <v>0.56499999999999995</v>
      </c>
      <c r="R1044" s="8">
        <f>VLOOKUP(A1044,'Tabela IBGE_Município'!A:B,2)</f>
        <v>13329</v>
      </c>
      <c r="S1044" s="4">
        <v>-44.381816139999998</v>
      </c>
      <c r="T1044" s="4">
        <v>-3.628364312</v>
      </c>
    </row>
    <row r="1045" spans="1:20" ht="15.75" customHeight="1">
      <c r="A1045" s="29" t="s">
        <v>5634</v>
      </c>
      <c r="B1045" s="6" t="s">
        <v>616</v>
      </c>
      <c r="C1045" s="6">
        <v>0</v>
      </c>
      <c r="D1045" s="6">
        <v>20020</v>
      </c>
      <c r="E1045" s="6">
        <v>20015</v>
      </c>
      <c r="F1045" s="6">
        <v>5</v>
      </c>
      <c r="G1045" s="6">
        <v>5859</v>
      </c>
      <c r="H1045" s="6">
        <v>3359</v>
      </c>
      <c r="I1045" s="6">
        <v>2500</v>
      </c>
      <c r="J1045" s="6">
        <v>11089</v>
      </c>
      <c r="K1045" s="6">
        <v>133</v>
      </c>
      <c r="L1045" s="6">
        <v>613</v>
      </c>
      <c r="M1045" s="6">
        <v>972</v>
      </c>
      <c r="N1045" s="6">
        <v>1019</v>
      </c>
      <c r="O1045" s="6">
        <v>6827</v>
      </c>
      <c r="P1045" s="6">
        <v>1525</v>
      </c>
      <c r="Q1045" s="6">
        <v>0.57999999999999996</v>
      </c>
      <c r="R1045" s="8">
        <f>VLOOKUP(A1045,'Tabela IBGE_Município'!A:B,2)</f>
        <v>20168</v>
      </c>
      <c r="S1045" s="4">
        <v>-42.944021020000001</v>
      </c>
      <c r="T1045" s="4">
        <v>-8.1082319199999997</v>
      </c>
    </row>
    <row r="1046" spans="1:20" ht="15.75" customHeight="1">
      <c r="A1046" s="29" t="s">
        <v>1623</v>
      </c>
      <c r="B1046" s="6" t="s">
        <v>608</v>
      </c>
      <c r="C1046" s="6">
        <v>0</v>
      </c>
      <c r="D1046" s="6">
        <v>15732</v>
      </c>
      <c r="E1046" s="6">
        <v>15732</v>
      </c>
      <c r="F1046" s="6">
        <v>0</v>
      </c>
      <c r="G1046" s="6">
        <v>4283</v>
      </c>
      <c r="H1046" s="6">
        <v>2388</v>
      </c>
      <c r="I1046" s="6">
        <v>1895</v>
      </c>
      <c r="J1046" s="6">
        <v>8616</v>
      </c>
      <c r="K1046" s="6">
        <v>164</v>
      </c>
      <c r="L1046" s="6">
        <v>622</v>
      </c>
      <c r="M1046" s="6">
        <v>854</v>
      </c>
      <c r="N1046" s="6">
        <v>914</v>
      </c>
      <c r="O1046" s="6">
        <v>5152</v>
      </c>
      <c r="P1046" s="6">
        <v>910</v>
      </c>
      <c r="Q1046" s="6">
        <v>0.56200000000000006</v>
      </c>
      <c r="R1046" s="8">
        <f>VLOOKUP(A1046,'Tabela IBGE_Município'!A:B,2)</f>
        <v>22117</v>
      </c>
      <c r="S1046" s="4">
        <v>-39.024071239999998</v>
      </c>
      <c r="T1046" s="4">
        <v>-9.8906729609999999</v>
      </c>
    </row>
    <row r="1047" spans="1:20" ht="15.75" customHeight="1">
      <c r="A1047" s="29" t="s">
        <v>5635</v>
      </c>
      <c r="B1047" s="6" t="s">
        <v>617</v>
      </c>
      <c r="C1047" s="6">
        <v>0</v>
      </c>
      <c r="D1047" s="6">
        <v>1807</v>
      </c>
      <c r="E1047" s="6">
        <v>1807</v>
      </c>
      <c r="F1047" s="6">
        <v>0</v>
      </c>
      <c r="G1047" s="6">
        <v>601</v>
      </c>
      <c r="H1047" s="6">
        <v>148</v>
      </c>
      <c r="I1047" s="6">
        <v>453</v>
      </c>
      <c r="J1047" s="6">
        <v>411</v>
      </c>
      <c r="K1047" s="6">
        <v>6</v>
      </c>
      <c r="L1047" s="6">
        <v>11</v>
      </c>
      <c r="M1047" s="6">
        <v>22</v>
      </c>
      <c r="N1047" s="6">
        <v>21</v>
      </c>
      <c r="O1047" s="6">
        <v>264</v>
      </c>
      <c r="P1047" s="6">
        <v>87</v>
      </c>
      <c r="Q1047" s="6">
        <v>0.71299999999999997</v>
      </c>
      <c r="R1047" s="8">
        <f>VLOOKUP(A1047,'Tabela IBGE_Município'!A:B,2)</f>
        <v>21258</v>
      </c>
      <c r="S1047" s="4">
        <v>-52.232382620000003</v>
      </c>
      <c r="T1047" s="4">
        <v>-29.3235253</v>
      </c>
    </row>
    <row r="1048" spans="1:20" ht="15.75" customHeight="1">
      <c r="A1048" s="29" t="s">
        <v>1625</v>
      </c>
      <c r="B1048" s="6" t="s">
        <v>627</v>
      </c>
      <c r="C1048" s="6">
        <v>0</v>
      </c>
      <c r="D1048" s="6">
        <v>12738</v>
      </c>
      <c r="E1048" s="6">
        <v>12732</v>
      </c>
      <c r="F1048" s="6">
        <v>6</v>
      </c>
      <c r="G1048" s="6">
        <v>2941</v>
      </c>
      <c r="H1048" s="6">
        <v>1401</v>
      </c>
      <c r="I1048" s="6">
        <v>1540</v>
      </c>
      <c r="J1048" s="6">
        <v>6680</v>
      </c>
      <c r="K1048" s="6">
        <v>137</v>
      </c>
      <c r="L1048" s="6">
        <v>586</v>
      </c>
      <c r="M1048" s="6">
        <v>827</v>
      </c>
      <c r="N1048" s="6">
        <v>857</v>
      </c>
      <c r="O1048" s="6">
        <v>3875</v>
      </c>
      <c r="P1048" s="6">
        <v>398</v>
      </c>
      <c r="Q1048" s="6">
        <v>0.53</v>
      </c>
      <c r="R1048" s="8">
        <f>VLOOKUP(A1048,'Tabela IBGE_Município'!A:B,2)</f>
        <v>16753</v>
      </c>
      <c r="S1048" s="4">
        <v>-64.394230820000004</v>
      </c>
      <c r="T1048" s="4">
        <v>-6.5291060759999997</v>
      </c>
    </row>
    <row r="1049" spans="1:20" ht="15.75" customHeight="1">
      <c r="A1049" s="29" t="s">
        <v>1626</v>
      </c>
      <c r="B1049" s="6" t="s">
        <v>604</v>
      </c>
      <c r="C1049" s="6">
        <v>0</v>
      </c>
      <c r="D1049" s="6">
        <v>63639</v>
      </c>
      <c r="E1049" s="6">
        <v>63631</v>
      </c>
      <c r="F1049" s="6">
        <v>8</v>
      </c>
      <c r="G1049" s="6">
        <v>16919</v>
      </c>
      <c r="H1049" s="6">
        <v>13711</v>
      </c>
      <c r="I1049" s="6">
        <v>3208</v>
      </c>
      <c r="J1049" s="6">
        <v>51207</v>
      </c>
      <c r="K1049" s="6">
        <v>784</v>
      </c>
      <c r="L1049" s="6">
        <v>3295</v>
      </c>
      <c r="M1049" s="6">
        <v>4535</v>
      </c>
      <c r="N1049" s="6">
        <v>5184</v>
      </c>
      <c r="O1049" s="6">
        <v>32876</v>
      </c>
      <c r="P1049" s="6">
        <v>4533</v>
      </c>
      <c r="Q1049" s="6">
        <v>0.65500000000000003</v>
      </c>
      <c r="R1049" s="8">
        <f>VLOOKUP(A1049,'Tabela IBGE_Município'!A:B,2)</f>
        <v>15807</v>
      </c>
      <c r="S1049" s="4">
        <v>-47.175126120000002</v>
      </c>
      <c r="T1049" s="4">
        <v>-1.192441995</v>
      </c>
    </row>
    <row r="1050" spans="1:20" ht="15.75" customHeight="1">
      <c r="A1050" s="29" t="s">
        <v>1626</v>
      </c>
      <c r="B1050" s="6" t="s">
        <v>609</v>
      </c>
      <c r="C1050" s="6">
        <v>0</v>
      </c>
      <c r="D1050" s="6">
        <v>18526</v>
      </c>
      <c r="E1050" s="6">
        <v>18509</v>
      </c>
      <c r="F1050" s="6">
        <v>17</v>
      </c>
      <c r="G1050" s="6">
        <v>6194</v>
      </c>
      <c r="H1050" s="6">
        <v>3801</v>
      </c>
      <c r="I1050" s="6">
        <v>2393</v>
      </c>
      <c r="J1050" s="6">
        <v>10879</v>
      </c>
      <c r="K1050" s="6">
        <v>137</v>
      </c>
      <c r="L1050" s="6">
        <v>570</v>
      </c>
      <c r="M1050" s="6">
        <v>780</v>
      </c>
      <c r="N1050" s="6">
        <v>870</v>
      </c>
      <c r="O1050" s="6">
        <v>7086</v>
      </c>
      <c r="P1050" s="6">
        <v>1436</v>
      </c>
      <c r="Q1050" s="6">
        <v>0.70599999999999996</v>
      </c>
      <c r="R1050" s="8">
        <f>VLOOKUP(A1050,'Tabela IBGE_Município'!A:B,2)</f>
        <v>15807</v>
      </c>
      <c r="S1050" s="4">
        <v>-53.800178699999996</v>
      </c>
      <c r="T1050" s="4">
        <v>-25.68297742</v>
      </c>
    </row>
    <row r="1051" spans="1:20" ht="15.75" customHeight="1">
      <c r="A1051" s="29" t="s">
        <v>1627</v>
      </c>
      <c r="B1051" s="6" t="s">
        <v>611</v>
      </c>
      <c r="C1051" s="6">
        <v>0</v>
      </c>
      <c r="D1051" s="6">
        <v>2753</v>
      </c>
      <c r="E1051" s="6">
        <v>2753</v>
      </c>
      <c r="F1051" s="6">
        <v>0</v>
      </c>
      <c r="G1051" s="6">
        <v>909</v>
      </c>
      <c r="H1051" s="6">
        <v>301</v>
      </c>
      <c r="I1051" s="6">
        <v>608</v>
      </c>
      <c r="J1051" s="6">
        <v>962</v>
      </c>
      <c r="K1051" s="6">
        <v>12</v>
      </c>
      <c r="L1051" s="6">
        <v>76</v>
      </c>
      <c r="M1051" s="6">
        <v>79</v>
      </c>
      <c r="N1051" s="6">
        <v>94</v>
      </c>
      <c r="O1051" s="6">
        <v>588</v>
      </c>
      <c r="P1051" s="6">
        <v>113</v>
      </c>
      <c r="Q1051" s="6">
        <v>0.65400000000000003</v>
      </c>
      <c r="R1051" s="8">
        <f>VLOOKUP(A1051,'Tabela IBGE_Município'!A:B,2)</f>
        <v>19148</v>
      </c>
      <c r="S1051" s="4">
        <v>-50.511479289999997</v>
      </c>
      <c r="T1051" s="4">
        <v>-27.941685280000002</v>
      </c>
    </row>
    <row r="1052" spans="1:20" ht="15.75" customHeight="1">
      <c r="A1052" s="29" t="s">
        <v>1628</v>
      </c>
      <c r="B1052" s="6" t="s">
        <v>620</v>
      </c>
      <c r="C1052" s="6">
        <v>0</v>
      </c>
      <c r="D1052" s="6">
        <v>46178</v>
      </c>
      <c r="E1052" s="6">
        <v>46140</v>
      </c>
      <c r="F1052" s="6">
        <v>38</v>
      </c>
      <c r="G1052" s="6">
        <v>13609</v>
      </c>
      <c r="H1052" s="6">
        <v>11064</v>
      </c>
      <c r="I1052" s="6">
        <v>2545</v>
      </c>
      <c r="J1052" s="6">
        <v>37640</v>
      </c>
      <c r="K1052" s="6">
        <v>520</v>
      </c>
      <c r="L1052" s="6">
        <v>2134</v>
      </c>
      <c r="M1052" s="6">
        <v>3180</v>
      </c>
      <c r="N1052" s="6">
        <v>3666</v>
      </c>
      <c r="O1052" s="6">
        <v>23888</v>
      </c>
      <c r="P1052" s="6">
        <v>4252</v>
      </c>
      <c r="Q1052" s="6">
        <v>0.72099999999999997</v>
      </c>
      <c r="R1052" s="8">
        <f>VLOOKUP(A1052,'Tabela IBGE_Município'!A:B,2)</f>
        <v>69431</v>
      </c>
      <c r="S1052" s="4">
        <v>-48.351434519999998</v>
      </c>
      <c r="T1052" s="4">
        <v>-24.00680097</v>
      </c>
    </row>
    <row r="1053" spans="1:20" ht="15.75" customHeight="1">
      <c r="A1053" s="29" t="s">
        <v>5636</v>
      </c>
      <c r="B1053" s="6" t="s">
        <v>617</v>
      </c>
      <c r="C1053" s="6">
        <v>0</v>
      </c>
      <c r="D1053" s="6">
        <v>1754</v>
      </c>
      <c r="E1053" s="6">
        <v>1754</v>
      </c>
      <c r="F1053" s="6">
        <v>0</v>
      </c>
      <c r="G1053" s="6">
        <v>613</v>
      </c>
      <c r="H1053" s="6">
        <v>178</v>
      </c>
      <c r="I1053" s="6">
        <v>435</v>
      </c>
      <c r="J1053" s="6">
        <v>499</v>
      </c>
      <c r="K1053" s="6">
        <v>0</v>
      </c>
      <c r="L1053" s="6">
        <v>12</v>
      </c>
      <c r="M1053" s="6">
        <v>37</v>
      </c>
      <c r="N1053" s="6">
        <v>48</v>
      </c>
      <c r="O1053" s="6">
        <v>309</v>
      </c>
      <c r="P1053" s="6">
        <v>93</v>
      </c>
      <c r="Q1053" s="6">
        <v>0.63700000000000001</v>
      </c>
      <c r="R1053" s="8">
        <f>VLOOKUP(A1053,'Tabela IBGE_Município'!A:B,2)</f>
        <v>2496</v>
      </c>
      <c r="S1053" s="4">
        <v>-51.395158459999998</v>
      </c>
      <c r="T1053" s="4">
        <v>-28.12597529</v>
      </c>
    </row>
    <row r="1054" spans="1:20" ht="15.75" customHeight="1">
      <c r="A1054" s="29" t="s">
        <v>5637</v>
      </c>
      <c r="B1054" s="6" t="s">
        <v>617</v>
      </c>
      <c r="C1054" s="6">
        <v>0</v>
      </c>
      <c r="D1054" s="6">
        <v>42040</v>
      </c>
      <c r="E1054" s="6">
        <v>41981</v>
      </c>
      <c r="F1054" s="6">
        <v>59</v>
      </c>
      <c r="G1054" s="6">
        <v>13653</v>
      </c>
      <c r="H1054" s="6">
        <v>13579</v>
      </c>
      <c r="I1054" s="6">
        <v>74</v>
      </c>
      <c r="J1054" s="6">
        <v>38515</v>
      </c>
      <c r="K1054" s="6">
        <v>574</v>
      </c>
      <c r="L1054" s="6">
        <v>2172</v>
      </c>
      <c r="M1054" s="6">
        <v>2989</v>
      </c>
      <c r="N1054" s="6">
        <v>3555</v>
      </c>
      <c r="O1054" s="6">
        <v>24986</v>
      </c>
      <c r="P1054" s="6">
        <v>4239</v>
      </c>
      <c r="Q1054" s="6">
        <v>0.74299999999999999</v>
      </c>
      <c r="R1054" s="8">
        <f>VLOOKUP(A1054,'Tabela IBGE_Município'!A:B,2)</f>
        <v>47118</v>
      </c>
      <c r="S1054" s="4">
        <v>-50.020022439999998</v>
      </c>
      <c r="T1054" s="4">
        <v>-29.761466639999998</v>
      </c>
    </row>
    <row r="1055" spans="1:20" ht="15.75" customHeight="1">
      <c r="A1055" s="29" t="s">
        <v>5638</v>
      </c>
      <c r="B1055" s="6" t="s">
        <v>617</v>
      </c>
      <c r="C1055" s="6">
        <v>0</v>
      </c>
      <c r="D1055" s="6">
        <v>3104</v>
      </c>
      <c r="E1055" s="6">
        <v>3104</v>
      </c>
      <c r="F1055" s="6">
        <v>0</v>
      </c>
      <c r="G1055" s="6">
        <v>1029</v>
      </c>
      <c r="H1055" s="6">
        <v>190</v>
      </c>
      <c r="I1055" s="6">
        <v>839</v>
      </c>
      <c r="J1055" s="6">
        <v>519</v>
      </c>
      <c r="K1055" s="6">
        <v>5</v>
      </c>
      <c r="L1055" s="6">
        <v>31</v>
      </c>
      <c r="M1055" s="6">
        <v>48</v>
      </c>
      <c r="N1055" s="6">
        <v>39</v>
      </c>
      <c r="O1055" s="6">
        <v>348</v>
      </c>
      <c r="P1055" s="6">
        <v>48</v>
      </c>
      <c r="Q1055" s="6">
        <v>0.67200000000000004</v>
      </c>
      <c r="R1055" s="8">
        <f>VLOOKUP(A1055,'Tabela IBGE_Município'!A:B,2)</f>
        <v>1641</v>
      </c>
      <c r="S1055" s="4">
        <v>-54.554698999999999</v>
      </c>
      <c r="T1055" s="4">
        <v>-28.931627519999999</v>
      </c>
    </row>
    <row r="1056" spans="1:20" ht="15.75" customHeight="1">
      <c r="A1056" s="29" t="s">
        <v>5639</v>
      </c>
      <c r="B1056" s="6" t="s">
        <v>617</v>
      </c>
      <c r="C1056" s="6">
        <v>0</v>
      </c>
      <c r="D1056" s="6">
        <v>24298</v>
      </c>
      <c r="E1056" s="6">
        <v>24291</v>
      </c>
      <c r="F1056" s="6">
        <v>7</v>
      </c>
      <c r="G1056" s="6">
        <v>7836</v>
      </c>
      <c r="H1056" s="6">
        <v>7189</v>
      </c>
      <c r="I1056" s="6">
        <v>647</v>
      </c>
      <c r="J1056" s="6">
        <v>22283</v>
      </c>
      <c r="K1056" s="6">
        <v>336</v>
      </c>
      <c r="L1056" s="6">
        <v>1340</v>
      </c>
      <c r="M1056" s="6">
        <v>1850</v>
      </c>
      <c r="N1056" s="6">
        <v>2071</v>
      </c>
      <c r="O1056" s="6">
        <v>14169</v>
      </c>
      <c r="P1056" s="6">
        <v>2517</v>
      </c>
      <c r="Q1056" s="6">
        <v>0.63700000000000001</v>
      </c>
      <c r="R1056" s="8">
        <f>VLOOKUP(A1056,'Tabela IBGE_Município'!A:B,2)</f>
        <v>54051</v>
      </c>
      <c r="S1056" s="4">
        <v>-52.487007570000003</v>
      </c>
      <c r="T1056" s="4">
        <v>-31.766838660000001</v>
      </c>
    </row>
    <row r="1057" spans="1:20" ht="15.75" customHeight="1">
      <c r="A1057" s="29" t="s">
        <v>1633</v>
      </c>
      <c r="B1057" s="6" t="s">
        <v>602</v>
      </c>
      <c r="C1057" s="6">
        <v>0</v>
      </c>
      <c r="D1057" s="6">
        <v>5209</v>
      </c>
      <c r="E1057" s="6">
        <v>5209</v>
      </c>
      <c r="F1057" s="6">
        <v>0</v>
      </c>
      <c r="G1057" s="6">
        <v>1591</v>
      </c>
      <c r="H1057" s="6">
        <v>652</v>
      </c>
      <c r="I1057" s="6">
        <v>939</v>
      </c>
      <c r="J1057" s="6">
        <v>2005</v>
      </c>
      <c r="K1057" s="6">
        <v>22</v>
      </c>
      <c r="L1057" s="6">
        <v>116</v>
      </c>
      <c r="M1057" s="6">
        <v>175</v>
      </c>
      <c r="N1057" s="6">
        <v>187</v>
      </c>
      <c r="O1057" s="6">
        <v>1293</v>
      </c>
      <c r="P1057" s="6">
        <v>212</v>
      </c>
      <c r="Q1057" s="6">
        <v>0.624</v>
      </c>
      <c r="R1057" s="8">
        <f>VLOOKUP(A1057,'Tabela IBGE_Município'!A:B,2)</f>
        <v>3699</v>
      </c>
      <c r="S1057" s="4">
        <v>-41.907190299999897</v>
      </c>
      <c r="T1057" s="4">
        <v>-20.525588370000001</v>
      </c>
    </row>
    <row r="1058" spans="1:20" ht="15.75" customHeight="1">
      <c r="A1058" s="29" t="s">
        <v>1634</v>
      </c>
      <c r="B1058" s="6" t="s">
        <v>629</v>
      </c>
      <c r="C1058" s="6">
        <v>0</v>
      </c>
      <c r="D1058" s="6">
        <v>30761</v>
      </c>
      <c r="E1058" s="6">
        <v>30761</v>
      </c>
      <c r="F1058" s="6">
        <v>0</v>
      </c>
      <c r="G1058" s="6">
        <v>8446</v>
      </c>
      <c r="H1058" s="6">
        <v>5505</v>
      </c>
      <c r="I1058" s="6">
        <v>2941</v>
      </c>
      <c r="J1058" s="6">
        <v>15367</v>
      </c>
      <c r="K1058" s="6">
        <v>274</v>
      </c>
      <c r="L1058" s="6">
        <v>1025</v>
      </c>
      <c r="M1058" s="6">
        <v>1466</v>
      </c>
      <c r="N1058" s="6">
        <v>1648</v>
      </c>
      <c r="O1058" s="6">
        <v>9471</v>
      </c>
      <c r="P1058" s="6">
        <v>1483</v>
      </c>
      <c r="Q1058" s="6">
        <v>0.61499999999999999</v>
      </c>
      <c r="R1058" s="8">
        <f>VLOOKUP(A1058,'Tabela IBGE_Município'!A:B,2)</f>
        <v>5451</v>
      </c>
      <c r="S1058" s="4">
        <v>-37.054832990000001</v>
      </c>
      <c r="T1058" s="4">
        <v>-10.50609963</v>
      </c>
    </row>
    <row r="1059" spans="1:20" ht="15.75" customHeight="1">
      <c r="A1059" s="29" t="s">
        <v>1634</v>
      </c>
      <c r="B1059" s="6" t="s">
        <v>623</v>
      </c>
      <c r="C1059" s="6">
        <v>0</v>
      </c>
      <c r="D1059" s="6">
        <v>17077</v>
      </c>
      <c r="E1059" s="6">
        <v>17077</v>
      </c>
      <c r="F1059" s="6">
        <v>0</v>
      </c>
      <c r="G1059" s="6">
        <v>4236</v>
      </c>
      <c r="H1059" s="6">
        <v>3233</v>
      </c>
      <c r="I1059" s="6">
        <v>1003</v>
      </c>
      <c r="J1059" s="6">
        <v>12327</v>
      </c>
      <c r="K1059" s="6">
        <v>233</v>
      </c>
      <c r="L1059" s="6">
        <v>844</v>
      </c>
      <c r="M1059" s="6">
        <v>1283</v>
      </c>
      <c r="N1059" s="6">
        <v>1411</v>
      </c>
      <c r="O1059" s="6">
        <v>7277</v>
      </c>
      <c r="P1059" s="6">
        <v>1279</v>
      </c>
      <c r="Q1059" s="6">
        <v>0.57299999999999995</v>
      </c>
      <c r="R1059" s="8">
        <f>VLOOKUP(A1059,'Tabela IBGE_Município'!A:B,2)</f>
        <v>5451</v>
      </c>
      <c r="S1059" s="4">
        <v>-36.075008490000002</v>
      </c>
      <c r="T1059" s="4">
        <v>-9.4129315560000002</v>
      </c>
    </row>
    <row r="1060" spans="1:20" ht="15.75" customHeight="1">
      <c r="A1060" s="29" t="s">
        <v>5640</v>
      </c>
      <c r="B1060" s="6" t="s">
        <v>617</v>
      </c>
      <c r="C1060" s="6">
        <v>0</v>
      </c>
      <c r="D1060" s="6">
        <v>11612</v>
      </c>
      <c r="E1060" s="6">
        <v>11601</v>
      </c>
      <c r="F1060" s="6">
        <v>11</v>
      </c>
      <c r="G1060" s="6">
        <v>3908</v>
      </c>
      <c r="H1060" s="6">
        <v>2364</v>
      </c>
      <c r="I1060" s="6">
        <v>1544</v>
      </c>
      <c r="J1060" s="6">
        <v>6915</v>
      </c>
      <c r="K1060" s="6">
        <v>94</v>
      </c>
      <c r="L1060" s="6">
        <v>373</v>
      </c>
      <c r="M1060" s="6">
        <v>543</v>
      </c>
      <c r="N1060" s="6">
        <v>623</v>
      </c>
      <c r="O1060" s="6">
        <v>4582</v>
      </c>
      <c r="P1060" s="6">
        <v>700</v>
      </c>
      <c r="Q1060" s="6">
        <v>0.66</v>
      </c>
      <c r="R1060" s="8">
        <f>VLOOKUP(A1060,'Tabela IBGE_Município'!A:B,2)</f>
        <v>16979</v>
      </c>
      <c r="S1060" s="4">
        <v>-51.321769349999997</v>
      </c>
      <c r="T1060" s="4">
        <v>-29.70194485</v>
      </c>
    </row>
    <row r="1061" spans="1:20" ht="15.75" customHeight="1">
      <c r="A1061" s="29" t="s">
        <v>5641</v>
      </c>
      <c r="B1061" s="6" t="s">
        <v>620</v>
      </c>
      <c r="C1061" s="6">
        <v>0</v>
      </c>
      <c r="D1061" s="6">
        <v>17532</v>
      </c>
      <c r="E1061" s="6">
        <v>17504</v>
      </c>
      <c r="F1061" s="6">
        <v>28</v>
      </c>
      <c r="G1061" s="6">
        <v>5244</v>
      </c>
      <c r="H1061" s="6">
        <v>4286</v>
      </c>
      <c r="I1061" s="6">
        <v>958</v>
      </c>
      <c r="J1061" s="6">
        <v>14221</v>
      </c>
      <c r="K1061" s="6">
        <v>215</v>
      </c>
      <c r="L1061" s="6">
        <v>831</v>
      </c>
      <c r="M1061" s="6">
        <v>1224</v>
      </c>
      <c r="N1061" s="6">
        <v>1426</v>
      </c>
      <c r="O1061" s="6">
        <v>9105</v>
      </c>
      <c r="P1061" s="6">
        <v>1420</v>
      </c>
      <c r="Q1061" s="6">
        <v>0.7</v>
      </c>
      <c r="R1061" s="8">
        <f>VLOOKUP(A1061,'Tabela IBGE_Município'!A:B,2)</f>
        <v>34514</v>
      </c>
      <c r="S1061" s="4">
        <v>-47.736118439999998</v>
      </c>
      <c r="T1061" s="4">
        <v>-23.469902959999999</v>
      </c>
    </row>
    <row r="1062" spans="1:20" ht="15.75" customHeight="1">
      <c r="A1062" s="29" t="s">
        <v>5642</v>
      </c>
      <c r="B1062" s="6" t="s">
        <v>608</v>
      </c>
      <c r="C1062" s="6">
        <v>0</v>
      </c>
      <c r="D1062" s="6">
        <v>11527</v>
      </c>
      <c r="E1062" s="6">
        <v>11527</v>
      </c>
      <c r="F1062" s="6">
        <v>0</v>
      </c>
      <c r="G1062" s="6">
        <v>3763</v>
      </c>
      <c r="H1062" s="6">
        <v>1897</v>
      </c>
      <c r="I1062" s="6">
        <v>1866</v>
      </c>
      <c r="J1062" s="6">
        <v>5591</v>
      </c>
      <c r="K1062" s="6">
        <v>63</v>
      </c>
      <c r="L1062" s="6">
        <v>341</v>
      </c>
      <c r="M1062" s="6">
        <v>476</v>
      </c>
      <c r="N1062" s="6">
        <v>475</v>
      </c>
      <c r="O1062" s="6">
        <v>3379</v>
      </c>
      <c r="P1062" s="6">
        <v>857</v>
      </c>
      <c r="Q1062" s="6">
        <v>0.59899999999999998</v>
      </c>
      <c r="R1062" s="8">
        <f>VLOOKUP(A1062,'Tabela IBGE_Município'!A:B,2)</f>
        <v>12064</v>
      </c>
      <c r="S1062" s="4">
        <v>-39.835355309999997</v>
      </c>
      <c r="T1062" s="4">
        <v>-11.670081639999999</v>
      </c>
    </row>
    <row r="1063" spans="1:20" ht="15.75" customHeight="1">
      <c r="A1063" s="29" t="s">
        <v>1638</v>
      </c>
      <c r="B1063" s="6" t="s">
        <v>602</v>
      </c>
      <c r="C1063" s="6">
        <v>0</v>
      </c>
      <c r="D1063" s="6">
        <v>4755</v>
      </c>
      <c r="E1063" s="6">
        <v>4755</v>
      </c>
      <c r="F1063" s="6">
        <v>0</v>
      </c>
      <c r="G1063" s="6">
        <v>1449</v>
      </c>
      <c r="H1063" s="6">
        <v>693</v>
      </c>
      <c r="I1063" s="6">
        <v>756</v>
      </c>
      <c r="J1063" s="6">
        <v>2125</v>
      </c>
      <c r="K1063" s="6">
        <v>21</v>
      </c>
      <c r="L1063" s="6">
        <v>77</v>
      </c>
      <c r="M1063" s="6">
        <v>119</v>
      </c>
      <c r="N1063" s="6">
        <v>151</v>
      </c>
      <c r="O1063" s="6">
        <v>1404</v>
      </c>
      <c r="P1063" s="6">
        <v>353</v>
      </c>
      <c r="Q1063" s="6">
        <v>0.64800000000000002</v>
      </c>
      <c r="R1063" s="8">
        <f>VLOOKUP(A1063,'Tabela IBGE_Município'!A:B,2)</f>
        <v>20985</v>
      </c>
      <c r="S1063" s="4">
        <v>-43.612421869999999</v>
      </c>
      <c r="T1063" s="4">
        <v>-20.916667910000001</v>
      </c>
    </row>
    <row r="1064" spans="1:20" ht="15.75" customHeight="1">
      <c r="A1064" s="29" t="s">
        <v>1639</v>
      </c>
      <c r="B1064" s="6" t="s">
        <v>602</v>
      </c>
      <c r="C1064" s="6">
        <v>0</v>
      </c>
      <c r="D1064" s="6">
        <v>34803</v>
      </c>
      <c r="E1064" s="6">
        <v>34793</v>
      </c>
      <c r="F1064" s="6">
        <v>10</v>
      </c>
      <c r="G1064" s="6">
        <v>9846</v>
      </c>
      <c r="H1064" s="6">
        <v>7141</v>
      </c>
      <c r="I1064" s="6">
        <v>2705</v>
      </c>
      <c r="J1064" s="6">
        <v>24567</v>
      </c>
      <c r="K1064" s="6">
        <v>406</v>
      </c>
      <c r="L1064" s="6">
        <v>1643</v>
      </c>
      <c r="M1064" s="6">
        <v>2276</v>
      </c>
      <c r="N1064" s="6">
        <v>2649</v>
      </c>
      <c r="O1064" s="6">
        <v>15703</v>
      </c>
      <c r="P1064" s="6">
        <v>1890</v>
      </c>
      <c r="Q1064" s="6">
        <v>0.65300000000000002</v>
      </c>
      <c r="R1064" s="8">
        <f>VLOOKUP(A1064,'Tabela IBGE_Município'!A:B,2)</f>
        <v>11616</v>
      </c>
      <c r="S1064" s="4">
        <v>-42.516075370000003</v>
      </c>
      <c r="T1064" s="4">
        <v>-17.695385219999999</v>
      </c>
    </row>
    <row r="1065" spans="1:20" ht="15.75" customHeight="1">
      <c r="A1065" s="29" t="s">
        <v>1640</v>
      </c>
      <c r="B1065" s="6" t="s">
        <v>602</v>
      </c>
      <c r="C1065" s="6">
        <v>0</v>
      </c>
      <c r="D1065" s="6">
        <v>7089</v>
      </c>
      <c r="E1065" s="6">
        <v>7089</v>
      </c>
      <c r="F1065" s="6">
        <v>0</v>
      </c>
      <c r="G1065" s="6">
        <v>2249</v>
      </c>
      <c r="H1065" s="6">
        <v>1924</v>
      </c>
      <c r="I1065" s="6">
        <v>325</v>
      </c>
      <c r="J1065" s="6">
        <v>5847</v>
      </c>
      <c r="K1065" s="6">
        <v>64</v>
      </c>
      <c r="L1065" s="6">
        <v>326</v>
      </c>
      <c r="M1065" s="6">
        <v>458</v>
      </c>
      <c r="N1065" s="6">
        <v>481</v>
      </c>
      <c r="O1065" s="6">
        <v>3587</v>
      </c>
      <c r="P1065" s="6">
        <v>931</v>
      </c>
      <c r="Q1065" s="6">
        <v>0.67500000000000004</v>
      </c>
      <c r="R1065" s="8">
        <f>VLOOKUP(A1065,'Tabela IBGE_Município'!A:B,2)</f>
        <v>4634</v>
      </c>
      <c r="S1065" s="4">
        <v>-47.057436799999998</v>
      </c>
      <c r="T1065" s="4">
        <v>-20.620499129999999</v>
      </c>
    </row>
    <row r="1066" spans="1:20" ht="15.75" customHeight="1">
      <c r="A1066" s="29" t="s">
        <v>1641</v>
      </c>
      <c r="B1066" s="6" t="s">
        <v>622</v>
      </c>
      <c r="C1066" s="6">
        <v>0</v>
      </c>
      <c r="D1066" s="6">
        <v>5601</v>
      </c>
      <c r="E1066" s="6">
        <v>5601</v>
      </c>
      <c r="F1066" s="6">
        <v>0</v>
      </c>
      <c r="G1066" s="6">
        <v>1461</v>
      </c>
      <c r="H1066" s="6">
        <v>1080</v>
      </c>
      <c r="I1066" s="6">
        <v>381</v>
      </c>
      <c r="J1066" s="6">
        <v>5129</v>
      </c>
      <c r="K1066" s="6">
        <v>108</v>
      </c>
      <c r="L1066" s="6">
        <v>377</v>
      </c>
      <c r="M1066" s="6">
        <v>574</v>
      </c>
      <c r="N1066" s="6">
        <v>589</v>
      </c>
      <c r="O1066" s="6">
        <v>2999</v>
      </c>
      <c r="P1066" s="6">
        <v>482</v>
      </c>
      <c r="Q1066" s="6">
        <v>0.53</v>
      </c>
      <c r="R1066" s="8">
        <f>VLOOKUP(A1066,'Tabela IBGE_Município'!A:B,2)</f>
        <v>38057</v>
      </c>
      <c r="S1066" s="4">
        <v>-35.167738710000002</v>
      </c>
      <c r="T1066" s="4">
        <v>-6.9108443749999999</v>
      </c>
    </row>
    <row r="1067" spans="1:20" ht="15.75" customHeight="1">
      <c r="A1067" s="29" t="s">
        <v>1642</v>
      </c>
      <c r="B1067" s="6" t="s">
        <v>602</v>
      </c>
      <c r="C1067" s="6">
        <v>0</v>
      </c>
      <c r="D1067" s="6">
        <v>8881</v>
      </c>
      <c r="E1067" s="6">
        <v>8881</v>
      </c>
      <c r="F1067" s="6">
        <v>0</v>
      </c>
      <c r="G1067" s="6">
        <v>2649</v>
      </c>
      <c r="H1067" s="6">
        <v>2395</v>
      </c>
      <c r="I1067" s="6">
        <v>254</v>
      </c>
      <c r="J1067" s="6">
        <v>8046</v>
      </c>
      <c r="K1067" s="6">
        <v>98</v>
      </c>
      <c r="L1067" s="6">
        <v>410</v>
      </c>
      <c r="M1067" s="6">
        <v>616</v>
      </c>
      <c r="N1067" s="6">
        <v>711</v>
      </c>
      <c r="O1067" s="6">
        <v>5267</v>
      </c>
      <c r="P1067" s="6">
        <v>944</v>
      </c>
      <c r="Q1067" s="6">
        <v>0.69499999999999995</v>
      </c>
      <c r="R1067" s="8">
        <f>VLOOKUP(A1067,'Tabela IBGE_Município'!A:B,2)</f>
        <v>6890</v>
      </c>
      <c r="S1067" s="4">
        <v>-44.133166240000001</v>
      </c>
      <c r="T1067" s="4">
        <v>-19.545542210000001</v>
      </c>
    </row>
    <row r="1068" spans="1:20" ht="15.75" customHeight="1">
      <c r="A1068" s="29" t="s">
        <v>1643</v>
      </c>
      <c r="B1068" s="6" t="s">
        <v>608</v>
      </c>
      <c r="C1068" s="6">
        <v>0</v>
      </c>
      <c r="D1068" s="6">
        <v>26577</v>
      </c>
      <c r="E1068" s="6">
        <v>26563</v>
      </c>
      <c r="F1068" s="6">
        <v>14</v>
      </c>
      <c r="G1068" s="6">
        <v>8377</v>
      </c>
      <c r="H1068" s="6">
        <v>6957</v>
      </c>
      <c r="I1068" s="6">
        <v>1420</v>
      </c>
      <c r="J1068" s="6">
        <v>21650</v>
      </c>
      <c r="K1068" s="6">
        <v>363</v>
      </c>
      <c r="L1068" s="6">
        <v>1477</v>
      </c>
      <c r="M1068" s="6">
        <v>1903</v>
      </c>
      <c r="N1068" s="6">
        <v>1995</v>
      </c>
      <c r="O1068" s="6">
        <v>13546</v>
      </c>
      <c r="P1068" s="6">
        <v>2366</v>
      </c>
      <c r="Q1068" s="6">
        <v>0.621</v>
      </c>
      <c r="R1068" s="8">
        <f>VLOOKUP(A1068,'Tabela IBGE_Município'!A:B,2)</f>
        <v>6620</v>
      </c>
      <c r="S1068" s="4">
        <v>-40.011000610000004</v>
      </c>
      <c r="T1068" s="4">
        <v>-11.38157446</v>
      </c>
    </row>
    <row r="1069" spans="1:20" ht="15.75" customHeight="1">
      <c r="A1069" s="29" t="s">
        <v>1644</v>
      </c>
      <c r="B1069" s="6" t="s">
        <v>602</v>
      </c>
      <c r="C1069" s="6">
        <v>0</v>
      </c>
      <c r="D1069" s="6">
        <v>15290</v>
      </c>
      <c r="E1069" s="6">
        <v>15290</v>
      </c>
      <c r="F1069" s="6">
        <v>0</v>
      </c>
      <c r="G1069" s="6">
        <v>4986</v>
      </c>
      <c r="H1069" s="6">
        <v>4662</v>
      </c>
      <c r="I1069" s="6">
        <v>324</v>
      </c>
      <c r="J1069" s="6">
        <v>14194</v>
      </c>
      <c r="K1069" s="6">
        <v>210</v>
      </c>
      <c r="L1069" s="6">
        <v>772</v>
      </c>
      <c r="M1069" s="6">
        <v>1043</v>
      </c>
      <c r="N1069" s="6">
        <v>1105</v>
      </c>
      <c r="O1069" s="6">
        <v>9173</v>
      </c>
      <c r="P1069" s="6">
        <v>1891</v>
      </c>
      <c r="Q1069" s="6">
        <v>0.72299999999999998</v>
      </c>
      <c r="R1069" s="8">
        <f>VLOOKUP(A1069,'Tabela IBGE_Município'!A:B,2)</f>
        <v>9826</v>
      </c>
      <c r="S1069" s="4">
        <v>-49.574482240000002</v>
      </c>
      <c r="T1069" s="4">
        <v>-18.682293730000001</v>
      </c>
    </row>
    <row r="1070" spans="1:20" ht="15.75" customHeight="1">
      <c r="A1070" s="29" t="s">
        <v>1645</v>
      </c>
      <c r="B1070" s="6" t="s">
        <v>611</v>
      </c>
      <c r="C1070" s="6">
        <v>0</v>
      </c>
      <c r="D1070" s="6">
        <v>20769</v>
      </c>
      <c r="E1070" s="6">
        <v>20769</v>
      </c>
      <c r="F1070" s="6">
        <v>0</v>
      </c>
      <c r="G1070" s="6">
        <v>7026</v>
      </c>
      <c r="H1070" s="6">
        <v>6054</v>
      </c>
      <c r="I1070" s="6">
        <v>972</v>
      </c>
      <c r="J1070" s="6">
        <v>12348</v>
      </c>
      <c r="K1070" s="6">
        <v>154</v>
      </c>
      <c r="L1070" s="6">
        <v>648</v>
      </c>
      <c r="M1070" s="6">
        <v>902</v>
      </c>
      <c r="N1070" s="6">
        <v>972</v>
      </c>
      <c r="O1070" s="6">
        <v>8385</v>
      </c>
      <c r="P1070" s="6">
        <v>1287</v>
      </c>
      <c r="Q1070" s="6">
        <v>0.752</v>
      </c>
      <c r="R1070" s="8">
        <f>VLOOKUP(A1070,'Tabela IBGE_Município'!A:B,2)</f>
        <v>30862</v>
      </c>
      <c r="S1070" s="4">
        <v>-51.611362759999999</v>
      </c>
      <c r="T1070" s="4">
        <v>-27.344278460000002</v>
      </c>
    </row>
    <row r="1071" spans="1:20" ht="15.75" customHeight="1">
      <c r="A1071" s="29" t="s">
        <v>5643</v>
      </c>
      <c r="B1071" s="6" t="s">
        <v>614</v>
      </c>
      <c r="C1071" s="6">
        <v>0</v>
      </c>
      <c r="D1071" s="6">
        <v>10698</v>
      </c>
      <c r="E1071" s="6">
        <v>10698</v>
      </c>
      <c r="F1071" s="6">
        <v>0</v>
      </c>
      <c r="G1071" s="6">
        <v>2884</v>
      </c>
      <c r="H1071" s="6">
        <v>1589</v>
      </c>
      <c r="I1071" s="6">
        <v>1295</v>
      </c>
      <c r="J1071" s="6">
        <v>5607</v>
      </c>
      <c r="K1071" s="6">
        <v>101</v>
      </c>
      <c r="L1071" s="6">
        <v>385</v>
      </c>
      <c r="M1071" s="6">
        <v>495</v>
      </c>
      <c r="N1071" s="6">
        <v>569</v>
      </c>
      <c r="O1071" s="6">
        <v>3320</v>
      </c>
      <c r="P1071" s="6">
        <v>737</v>
      </c>
      <c r="Q1071" s="6">
        <v>0.53700000000000003</v>
      </c>
      <c r="R1071" s="8">
        <f>VLOOKUP(A1071,'Tabela IBGE_Município'!A:B,2)</f>
        <v>16234</v>
      </c>
      <c r="S1071" s="4">
        <v>-44.330436249999998</v>
      </c>
      <c r="T1071" s="4">
        <v>-4.7212453889999999</v>
      </c>
    </row>
    <row r="1072" spans="1:20" ht="15.75" customHeight="1">
      <c r="A1072" s="29" t="s">
        <v>1647</v>
      </c>
      <c r="B1072" s="6" t="s">
        <v>606</v>
      </c>
      <c r="C1072" s="6">
        <v>0</v>
      </c>
      <c r="D1072" s="6">
        <v>17062</v>
      </c>
      <c r="E1072" s="6">
        <v>17062</v>
      </c>
      <c r="F1072" s="6">
        <v>0</v>
      </c>
      <c r="G1072" s="6">
        <v>4597</v>
      </c>
      <c r="H1072" s="6">
        <v>1749</v>
      </c>
      <c r="I1072" s="6">
        <v>2848</v>
      </c>
      <c r="J1072" s="6">
        <v>4387</v>
      </c>
      <c r="K1072" s="6">
        <v>71</v>
      </c>
      <c r="L1072" s="6">
        <v>286</v>
      </c>
      <c r="M1072" s="6">
        <v>389</v>
      </c>
      <c r="N1072" s="6">
        <v>440</v>
      </c>
      <c r="O1072" s="6">
        <v>2704</v>
      </c>
      <c r="P1072" s="6">
        <v>497</v>
      </c>
      <c r="Q1072" s="6">
        <v>0.61099999999999999</v>
      </c>
      <c r="R1072" s="8">
        <f>VLOOKUP(A1072,'Tabela IBGE_Município'!A:B,2)</f>
        <v>23035</v>
      </c>
      <c r="S1072" s="4">
        <v>-38.901828760000001</v>
      </c>
      <c r="T1072" s="4">
        <v>-4.4598966119999996</v>
      </c>
    </row>
    <row r="1073" spans="1:20" ht="15.75" customHeight="1">
      <c r="A1073" s="29" t="s">
        <v>1648</v>
      </c>
      <c r="B1073" s="6" t="s">
        <v>617</v>
      </c>
      <c r="C1073" s="6">
        <v>0</v>
      </c>
      <c r="D1073" s="6">
        <v>2636</v>
      </c>
      <c r="E1073" s="6">
        <v>2636</v>
      </c>
      <c r="F1073" s="6">
        <v>0</v>
      </c>
      <c r="G1073" s="6">
        <v>856</v>
      </c>
      <c r="H1073" s="6">
        <v>363</v>
      </c>
      <c r="I1073" s="6">
        <v>493</v>
      </c>
      <c r="J1073" s="6">
        <v>1147</v>
      </c>
      <c r="K1073" s="6">
        <v>11</v>
      </c>
      <c r="L1073" s="6">
        <v>75</v>
      </c>
      <c r="M1073" s="6">
        <v>86</v>
      </c>
      <c r="N1073" s="6">
        <v>96</v>
      </c>
      <c r="O1073" s="6">
        <v>727</v>
      </c>
      <c r="P1073" s="6">
        <v>152</v>
      </c>
      <c r="Q1073" s="6">
        <v>0.746</v>
      </c>
      <c r="R1073" s="8">
        <f>VLOOKUP(A1073,'Tabela IBGE_Município'!A:B,2)</f>
        <v>10935</v>
      </c>
      <c r="S1073" s="4">
        <v>-51.985968849999999</v>
      </c>
      <c r="T1073" s="4">
        <v>-29.26949961</v>
      </c>
    </row>
    <row r="1074" spans="1:20" ht="15.75" customHeight="1">
      <c r="A1074" s="29" t="s">
        <v>1649</v>
      </c>
      <c r="B1074" s="6" t="s">
        <v>602</v>
      </c>
      <c r="C1074" s="6">
        <v>0</v>
      </c>
      <c r="D1074" s="6">
        <v>4925</v>
      </c>
      <c r="E1074" s="6">
        <v>4904</v>
      </c>
      <c r="F1074" s="6">
        <v>21</v>
      </c>
      <c r="G1074" s="6">
        <v>1579</v>
      </c>
      <c r="H1074" s="6">
        <v>1151</v>
      </c>
      <c r="I1074" s="6">
        <v>428</v>
      </c>
      <c r="J1074" s="6">
        <v>3569</v>
      </c>
      <c r="K1074" s="6">
        <v>57</v>
      </c>
      <c r="L1074" s="6">
        <v>241</v>
      </c>
      <c r="M1074" s="6">
        <v>316</v>
      </c>
      <c r="N1074" s="6">
        <v>326</v>
      </c>
      <c r="O1074" s="6">
        <v>2142</v>
      </c>
      <c r="P1074" s="6">
        <v>487</v>
      </c>
      <c r="Q1074" s="6">
        <v>0.624</v>
      </c>
      <c r="R1074" s="8">
        <f>VLOOKUP(A1074,'Tabela IBGE_Município'!A:B,2)</f>
        <v>17786</v>
      </c>
      <c r="S1074" s="4">
        <v>-41.865097329999998</v>
      </c>
      <c r="T1074" s="4">
        <v>-19.079024459999999</v>
      </c>
    </row>
    <row r="1075" spans="1:20" ht="15.75" customHeight="1">
      <c r="A1075" s="29" t="s">
        <v>5644</v>
      </c>
      <c r="B1075" s="6" t="s">
        <v>616</v>
      </c>
      <c r="C1075" s="6">
        <v>0</v>
      </c>
      <c r="D1075" s="6">
        <v>10953</v>
      </c>
      <c r="E1075" s="6">
        <v>10953</v>
      </c>
      <c r="F1075" s="6">
        <v>0</v>
      </c>
      <c r="G1075" s="6">
        <v>2966</v>
      </c>
      <c r="H1075" s="6">
        <v>1754</v>
      </c>
      <c r="I1075" s="6">
        <v>1212</v>
      </c>
      <c r="J1075" s="6">
        <v>6341</v>
      </c>
      <c r="K1075" s="6">
        <v>84</v>
      </c>
      <c r="L1075" s="6">
        <v>403</v>
      </c>
      <c r="M1075" s="6">
        <v>579</v>
      </c>
      <c r="N1075" s="6">
        <v>596</v>
      </c>
      <c r="O1075" s="6">
        <v>3905</v>
      </c>
      <c r="P1075" s="6">
        <v>774</v>
      </c>
      <c r="Q1075" s="6">
        <v>0.58299999999999996</v>
      </c>
      <c r="R1075" s="8">
        <f>VLOOKUP(A1075,'Tabela IBGE_Município'!A:B,2)</f>
        <v>2763</v>
      </c>
      <c r="S1075" s="4">
        <v>-41.943521969999999</v>
      </c>
      <c r="T1075" s="4">
        <v>-4.4585592680000001</v>
      </c>
    </row>
    <row r="1076" spans="1:20" ht="15.75" customHeight="1">
      <c r="A1076" s="29" t="s">
        <v>1651</v>
      </c>
      <c r="B1076" s="6" t="s">
        <v>602</v>
      </c>
      <c r="C1076" s="6">
        <v>0</v>
      </c>
      <c r="D1076" s="6">
        <v>14206</v>
      </c>
      <c r="E1076" s="6">
        <v>14206</v>
      </c>
      <c r="F1076" s="6">
        <v>0</v>
      </c>
      <c r="G1076" s="6">
        <v>3678</v>
      </c>
      <c r="H1076" s="6">
        <v>2974</v>
      </c>
      <c r="I1076" s="6">
        <v>704</v>
      </c>
      <c r="J1076" s="6">
        <v>11503</v>
      </c>
      <c r="K1076" s="6">
        <v>176</v>
      </c>
      <c r="L1076" s="6">
        <v>777</v>
      </c>
      <c r="M1076" s="6">
        <v>1159</v>
      </c>
      <c r="N1076" s="6">
        <v>1338</v>
      </c>
      <c r="O1076" s="6">
        <v>7093</v>
      </c>
      <c r="P1076" s="6">
        <v>960</v>
      </c>
      <c r="Q1076" s="6">
        <v>0.63900000000000001</v>
      </c>
      <c r="R1076" s="8">
        <f>VLOOKUP(A1076,'Tabela IBGE_Município'!A:B,2)</f>
        <v>5514</v>
      </c>
      <c r="S1076" s="4">
        <v>-43.705412899999999</v>
      </c>
      <c r="T1076" s="4">
        <v>-16.32091514</v>
      </c>
    </row>
    <row r="1077" spans="1:20" ht="15.75" customHeight="1">
      <c r="A1077" s="29" t="s">
        <v>1652</v>
      </c>
      <c r="B1077" s="6" t="s">
        <v>616</v>
      </c>
      <c r="C1077" s="6">
        <v>0</v>
      </c>
      <c r="D1077" s="6">
        <v>3878</v>
      </c>
      <c r="E1077" s="6">
        <v>3878</v>
      </c>
      <c r="F1077" s="6">
        <v>0</v>
      </c>
      <c r="G1077" s="6">
        <v>1147</v>
      </c>
      <c r="H1077" s="6">
        <v>358</v>
      </c>
      <c r="I1077" s="6">
        <v>789</v>
      </c>
      <c r="J1077" s="6">
        <v>1159</v>
      </c>
      <c r="K1077" s="6">
        <v>17</v>
      </c>
      <c r="L1077" s="6">
        <v>87</v>
      </c>
      <c r="M1077" s="6">
        <v>115</v>
      </c>
      <c r="N1077" s="6">
        <v>96</v>
      </c>
      <c r="O1077" s="6">
        <v>715</v>
      </c>
      <c r="P1077" s="6">
        <v>129</v>
      </c>
      <c r="Q1077" s="6">
        <v>0.55000000000000004</v>
      </c>
      <c r="R1077" s="8">
        <f>VLOOKUP(A1077,'Tabela IBGE_Município'!A:B,2)</f>
        <v>11445</v>
      </c>
      <c r="S1077" s="4">
        <v>-41.816116309999998</v>
      </c>
      <c r="T1077" s="4">
        <v>-8.4968378680000001</v>
      </c>
    </row>
    <row r="1078" spans="1:20" ht="15.75" customHeight="1">
      <c r="A1078" s="29" t="s">
        <v>1653</v>
      </c>
      <c r="B1078" s="6" t="s">
        <v>609</v>
      </c>
      <c r="C1078" s="6">
        <v>0</v>
      </c>
      <c r="D1078" s="6">
        <v>14970</v>
      </c>
      <c r="E1078" s="6">
        <v>14911</v>
      </c>
      <c r="F1078" s="6">
        <v>59</v>
      </c>
      <c r="G1078" s="6">
        <v>4786</v>
      </c>
      <c r="H1078" s="6">
        <v>3702</v>
      </c>
      <c r="I1078" s="6">
        <v>1084</v>
      </c>
      <c r="J1078" s="6">
        <v>11451</v>
      </c>
      <c r="K1078" s="6">
        <v>167</v>
      </c>
      <c r="L1078" s="6">
        <v>658</v>
      </c>
      <c r="M1078" s="6">
        <v>873</v>
      </c>
      <c r="N1078" s="6">
        <v>1102</v>
      </c>
      <c r="O1078" s="6">
        <v>7342</v>
      </c>
      <c r="P1078" s="6">
        <v>1309</v>
      </c>
      <c r="Q1078" s="6">
        <v>0.71599999999999997</v>
      </c>
      <c r="R1078" s="8">
        <f>VLOOKUP(A1078,'Tabela IBGE_Município'!A:B,2)</f>
        <v>15313</v>
      </c>
      <c r="S1078" s="4">
        <v>-53.617211009999998</v>
      </c>
      <c r="T1078" s="4">
        <v>-25.479468480000001</v>
      </c>
    </row>
    <row r="1079" spans="1:20" ht="15.75" customHeight="1">
      <c r="A1079" s="29" t="s">
        <v>1654</v>
      </c>
      <c r="B1079" s="6" t="s">
        <v>604</v>
      </c>
      <c r="C1079" s="6">
        <v>0</v>
      </c>
      <c r="D1079" s="6">
        <v>51893</v>
      </c>
      <c r="E1079" s="6">
        <v>51882</v>
      </c>
      <c r="F1079" s="6">
        <v>11</v>
      </c>
      <c r="G1079" s="6">
        <v>13004</v>
      </c>
      <c r="H1079" s="6">
        <v>5739</v>
      </c>
      <c r="I1079" s="6">
        <v>7265</v>
      </c>
      <c r="J1079" s="6">
        <v>21360</v>
      </c>
      <c r="K1079" s="6">
        <v>338</v>
      </c>
      <c r="L1079" s="6">
        <v>1442</v>
      </c>
      <c r="M1079" s="6">
        <v>2073</v>
      </c>
      <c r="N1079" s="6">
        <v>2336</v>
      </c>
      <c r="O1079" s="6">
        <v>13458</v>
      </c>
      <c r="P1079" s="6">
        <v>1713</v>
      </c>
      <c r="Q1079" s="6">
        <v>0.55000000000000004</v>
      </c>
      <c r="R1079" s="8">
        <f>VLOOKUP(A1079,'Tabela IBGE_Município'!A:B,2)</f>
        <v>4114</v>
      </c>
      <c r="S1079" s="4">
        <v>-47.06282538</v>
      </c>
      <c r="T1079" s="4">
        <v>-1.746187293</v>
      </c>
    </row>
    <row r="1080" spans="1:20" ht="15.75" customHeight="1">
      <c r="A1080" s="29" t="s">
        <v>1655</v>
      </c>
      <c r="B1080" s="6" t="s">
        <v>602</v>
      </c>
      <c r="C1080" s="6">
        <v>0</v>
      </c>
      <c r="D1080" s="6">
        <v>8183</v>
      </c>
      <c r="E1080" s="6">
        <v>8181</v>
      </c>
      <c r="F1080" s="6">
        <v>2</v>
      </c>
      <c r="G1080" s="6">
        <v>2740</v>
      </c>
      <c r="H1080" s="6">
        <v>2168</v>
      </c>
      <c r="I1080" s="6">
        <v>572</v>
      </c>
      <c r="J1080" s="6">
        <v>5002</v>
      </c>
      <c r="K1080" s="6">
        <v>46</v>
      </c>
      <c r="L1080" s="6">
        <v>243</v>
      </c>
      <c r="M1080" s="6">
        <v>303</v>
      </c>
      <c r="N1080" s="6">
        <v>374</v>
      </c>
      <c r="O1080" s="6">
        <v>3358</v>
      </c>
      <c r="P1080" s="6">
        <v>678</v>
      </c>
      <c r="Q1080" s="6">
        <v>0.71</v>
      </c>
      <c r="R1080" s="8">
        <f>VLOOKUP(A1080,'Tabela IBGE_Município'!A:B,2)</f>
        <v>15834</v>
      </c>
      <c r="S1080" s="4">
        <v>-46.054513890000003</v>
      </c>
      <c r="T1080" s="4">
        <v>-20.6146636</v>
      </c>
    </row>
    <row r="1081" spans="1:20" ht="15.75" customHeight="1">
      <c r="A1081" s="29" t="s">
        <v>1656</v>
      </c>
      <c r="B1081" s="6" t="s">
        <v>620</v>
      </c>
      <c r="C1081" s="6">
        <v>0</v>
      </c>
      <c r="D1081" s="6">
        <v>48576</v>
      </c>
      <c r="E1081" s="6">
        <v>48532</v>
      </c>
      <c r="F1081" s="6">
        <v>44</v>
      </c>
      <c r="G1081" s="6">
        <v>14014</v>
      </c>
      <c r="H1081" s="6">
        <v>13369</v>
      </c>
      <c r="I1081" s="6">
        <v>645</v>
      </c>
      <c r="J1081" s="6">
        <v>42954</v>
      </c>
      <c r="K1081" s="6">
        <v>624</v>
      </c>
      <c r="L1081" s="6">
        <v>2372</v>
      </c>
      <c r="M1081" s="6">
        <v>3137</v>
      </c>
      <c r="N1081" s="6">
        <v>3473</v>
      </c>
      <c r="O1081" s="6">
        <v>28520</v>
      </c>
      <c r="P1081" s="6">
        <v>4828</v>
      </c>
      <c r="Q1081" s="6">
        <v>0.75</v>
      </c>
      <c r="R1081" s="8">
        <f>VLOOKUP(A1081,'Tabela IBGE_Município'!A:B,2)</f>
        <v>54425</v>
      </c>
      <c r="S1081" s="4">
        <v>-47.502206149999999</v>
      </c>
      <c r="T1081" s="4">
        <v>-22.999548910000001</v>
      </c>
    </row>
    <row r="1082" spans="1:20" ht="15.75" customHeight="1">
      <c r="A1082" s="29" t="s">
        <v>5645</v>
      </c>
      <c r="B1082" s="6" t="s">
        <v>611</v>
      </c>
      <c r="C1082" s="6">
        <v>0</v>
      </c>
      <c r="D1082" s="6">
        <v>21674</v>
      </c>
      <c r="E1082" s="6">
        <v>21663</v>
      </c>
      <c r="F1082" s="6">
        <v>11</v>
      </c>
      <c r="G1082" s="6">
        <v>6926</v>
      </c>
      <c r="H1082" s="6">
        <v>6354</v>
      </c>
      <c r="I1082" s="6">
        <v>572</v>
      </c>
      <c r="J1082" s="6">
        <v>19810</v>
      </c>
      <c r="K1082" s="6">
        <v>284</v>
      </c>
      <c r="L1082" s="6">
        <v>1069</v>
      </c>
      <c r="M1082" s="6">
        <v>1361</v>
      </c>
      <c r="N1082" s="6">
        <v>1595</v>
      </c>
      <c r="O1082" s="6">
        <v>13466</v>
      </c>
      <c r="P1082" s="6">
        <v>2035</v>
      </c>
      <c r="Q1082" s="6">
        <v>0.76700000000000002</v>
      </c>
      <c r="R1082" s="8">
        <f>VLOOKUP(A1082,'Tabela IBGE_Município'!A:B,2)</f>
        <v>8663</v>
      </c>
      <c r="S1082" s="4">
        <v>-48.960575069999997</v>
      </c>
      <c r="T1082" s="4">
        <v>-28.449045510000001</v>
      </c>
    </row>
    <row r="1083" spans="1:20" ht="15.75" customHeight="1">
      <c r="A1083" s="29" t="s">
        <v>5646</v>
      </c>
      <c r="B1083" s="6" t="s">
        <v>617</v>
      </c>
      <c r="C1083" s="6">
        <v>0</v>
      </c>
      <c r="D1083" s="6">
        <v>3890</v>
      </c>
      <c r="E1083" s="6">
        <v>3888</v>
      </c>
      <c r="F1083" s="6">
        <v>2</v>
      </c>
      <c r="G1083" s="6">
        <v>1279</v>
      </c>
      <c r="H1083" s="6">
        <v>1057</v>
      </c>
      <c r="I1083" s="6">
        <v>222</v>
      </c>
      <c r="J1083" s="6">
        <v>3229</v>
      </c>
      <c r="K1083" s="6">
        <v>53</v>
      </c>
      <c r="L1083" s="6">
        <v>170</v>
      </c>
      <c r="M1083" s="6">
        <v>233</v>
      </c>
      <c r="N1083" s="6">
        <v>299</v>
      </c>
      <c r="O1083" s="6">
        <v>2127</v>
      </c>
      <c r="P1083" s="6">
        <v>347</v>
      </c>
      <c r="Q1083" s="6">
        <v>0.77</v>
      </c>
      <c r="R1083" s="8">
        <f>VLOOKUP(A1083,'Tabela IBGE_Município'!A:B,2)</f>
        <v>56379</v>
      </c>
      <c r="S1083" s="4">
        <v>-50.508807930000003</v>
      </c>
      <c r="T1083" s="4">
        <v>-30.149659660000001</v>
      </c>
    </row>
    <row r="1084" spans="1:20" ht="15.75" customHeight="1">
      <c r="A1084" s="29" t="s">
        <v>1659</v>
      </c>
      <c r="B1084" s="6" t="s">
        <v>619</v>
      </c>
      <c r="C1084" s="6">
        <v>0</v>
      </c>
      <c r="D1084" s="6">
        <v>8798</v>
      </c>
      <c r="E1084" s="6">
        <v>8798</v>
      </c>
      <c r="F1084" s="6">
        <v>0</v>
      </c>
      <c r="G1084" s="6">
        <v>2361</v>
      </c>
      <c r="H1084" s="6">
        <v>1053</v>
      </c>
      <c r="I1084" s="6">
        <v>1308</v>
      </c>
      <c r="J1084" s="6">
        <v>3875</v>
      </c>
      <c r="K1084" s="6">
        <v>72</v>
      </c>
      <c r="L1084" s="6">
        <v>336</v>
      </c>
      <c r="M1084" s="6">
        <v>493</v>
      </c>
      <c r="N1084" s="6">
        <v>522</v>
      </c>
      <c r="O1084" s="6">
        <v>2224</v>
      </c>
      <c r="P1084" s="6">
        <v>228</v>
      </c>
      <c r="Q1084" s="6">
        <v>0.57499999999999996</v>
      </c>
      <c r="R1084" s="8">
        <f>VLOOKUP(A1084,'Tabela IBGE_Município'!A:B,2)</f>
        <v>25177</v>
      </c>
      <c r="S1084" s="4">
        <v>-67.673507970000003</v>
      </c>
      <c r="T1084" s="4">
        <v>-10.569767710000001</v>
      </c>
    </row>
    <row r="1085" spans="1:20" ht="15.75" customHeight="1">
      <c r="A1085" s="29" t="s">
        <v>1660</v>
      </c>
      <c r="B1085" s="6" t="s">
        <v>612</v>
      </c>
      <c r="C1085" s="6">
        <v>0</v>
      </c>
      <c r="D1085" s="6">
        <v>19593</v>
      </c>
      <c r="E1085" s="6">
        <v>19593</v>
      </c>
      <c r="F1085" s="6">
        <v>0</v>
      </c>
      <c r="G1085" s="6">
        <v>5151</v>
      </c>
      <c r="H1085" s="6">
        <v>1798</v>
      </c>
      <c r="I1085" s="6">
        <v>3353</v>
      </c>
      <c r="J1085" s="6">
        <v>5439</v>
      </c>
      <c r="K1085" s="6">
        <v>116</v>
      </c>
      <c r="L1085" s="6">
        <v>358</v>
      </c>
      <c r="M1085" s="6">
        <v>454</v>
      </c>
      <c r="N1085" s="6">
        <v>531</v>
      </c>
      <c r="O1085" s="6">
        <v>3290</v>
      </c>
      <c r="P1085" s="6">
        <v>690</v>
      </c>
      <c r="Q1085" s="6">
        <v>0.55000000000000004</v>
      </c>
      <c r="R1085" s="8">
        <f>VLOOKUP(A1085,'Tabela IBGE_Município'!A:B,2)</f>
        <v>4728</v>
      </c>
      <c r="S1085" s="4">
        <v>-36.623798020000002</v>
      </c>
      <c r="T1085" s="4">
        <v>-8.7361426800000004</v>
      </c>
    </row>
    <row r="1086" spans="1:20" ht="15.75" customHeight="1">
      <c r="A1086" s="29" t="s">
        <v>1661</v>
      </c>
      <c r="B1086" s="6" t="s">
        <v>602</v>
      </c>
      <c r="C1086" s="6">
        <v>0</v>
      </c>
      <c r="D1086" s="6">
        <v>9030</v>
      </c>
      <c r="E1086" s="6">
        <v>9030</v>
      </c>
      <c r="F1086" s="6">
        <v>0</v>
      </c>
      <c r="G1086" s="6">
        <v>2649</v>
      </c>
      <c r="H1086" s="6">
        <v>1171</v>
      </c>
      <c r="I1086" s="6">
        <v>1478</v>
      </c>
      <c r="J1086" s="6">
        <v>3778</v>
      </c>
      <c r="K1086" s="6">
        <v>66</v>
      </c>
      <c r="L1086" s="6">
        <v>238</v>
      </c>
      <c r="M1086" s="6">
        <v>314</v>
      </c>
      <c r="N1086" s="6">
        <v>354</v>
      </c>
      <c r="O1086" s="6">
        <v>2273</v>
      </c>
      <c r="P1086" s="6">
        <v>533</v>
      </c>
      <c r="Q1086" s="6">
        <v>0.61499999999999999</v>
      </c>
      <c r="R1086" s="8">
        <f>VLOOKUP(A1086,'Tabela IBGE_Município'!A:B,2)</f>
        <v>12008</v>
      </c>
      <c r="S1086" s="4">
        <v>-42.271987899999999</v>
      </c>
      <c r="T1086" s="4">
        <v>-20.170889989999999</v>
      </c>
    </row>
    <row r="1087" spans="1:20" ht="15.75" customHeight="1">
      <c r="A1087" s="29" t="s">
        <v>1662</v>
      </c>
      <c r="B1087" s="6" t="s">
        <v>617</v>
      </c>
      <c r="C1087" s="6">
        <v>0</v>
      </c>
      <c r="D1087" s="6">
        <v>7312</v>
      </c>
      <c r="E1087" s="6">
        <v>7312</v>
      </c>
      <c r="F1087" s="6">
        <v>0</v>
      </c>
      <c r="G1087" s="6">
        <v>2567</v>
      </c>
      <c r="H1087" s="6">
        <v>377</v>
      </c>
      <c r="I1087" s="6">
        <v>2190</v>
      </c>
      <c r="J1087" s="6">
        <v>1050</v>
      </c>
      <c r="K1087" s="6">
        <v>9</v>
      </c>
      <c r="L1087" s="6">
        <v>54</v>
      </c>
      <c r="M1087" s="6">
        <v>70</v>
      </c>
      <c r="N1087" s="6">
        <v>83</v>
      </c>
      <c r="O1087" s="6">
        <v>606</v>
      </c>
      <c r="P1087" s="6">
        <v>228</v>
      </c>
      <c r="Q1087" s="6">
        <v>0.65200000000000002</v>
      </c>
      <c r="R1087" s="8">
        <f>VLOOKUP(A1087,'Tabela IBGE_Município'!A:B,2)</f>
        <v>20048</v>
      </c>
      <c r="S1087" s="4">
        <v>-50.435756429999998</v>
      </c>
      <c r="T1087" s="4">
        <v>-29.778637459999999</v>
      </c>
    </row>
    <row r="1088" spans="1:20" ht="15.75" customHeight="1">
      <c r="A1088" s="29" t="s">
        <v>1663</v>
      </c>
      <c r="B1088" s="6" t="s">
        <v>626</v>
      </c>
      <c r="C1088" s="6">
        <v>0</v>
      </c>
      <c r="D1088" s="6">
        <v>18398</v>
      </c>
      <c r="E1088" s="6">
        <v>18363</v>
      </c>
      <c r="F1088" s="6">
        <v>35</v>
      </c>
      <c r="G1088" s="6">
        <v>4386</v>
      </c>
      <c r="H1088" s="6">
        <v>2686</v>
      </c>
      <c r="I1088" s="6">
        <v>1700</v>
      </c>
      <c r="J1088" s="6">
        <v>10792</v>
      </c>
      <c r="K1088" s="6">
        <v>237</v>
      </c>
      <c r="L1088" s="6">
        <v>874</v>
      </c>
      <c r="M1088" s="6">
        <v>1299</v>
      </c>
      <c r="N1088" s="6">
        <v>1367</v>
      </c>
      <c r="O1088" s="6">
        <v>6407</v>
      </c>
      <c r="P1088" s="6">
        <v>608</v>
      </c>
      <c r="Q1088" s="6">
        <v>0.624</v>
      </c>
      <c r="R1088" s="8">
        <f>VLOOKUP(A1088,'Tabela IBGE_Município'!A:B,2)</f>
        <v>9308</v>
      </c>
      <c r="S1088" s="4">
        <v>-61.149176869999998</v>
      </c>
      <c r="T1088" s="4">
        <v>1.80387124699999</v>
      </c>
    </row>
    <row r="1089" spans="1:20" ht="15.75" customHeight="1">
      <c r="A1089" s="29" t="s">
        <v>1664</v>
      </c>
      <c r="B1089" s="6" t="s">
        <v>616</v>
      </c>
      <c r="C1089" s="6">
        <v>0</v>
      </c>
      <c r="D1089" s="6">
        <v>10212</v>
      </c>
      <c r="E1089" s="6">
        <v>10212</v>
      </c>
      <c r="F1089" s="6">
        <v>0</v>
      </c>
      <c r="G1089" s="6">
        <v>2701</v>
      </c>
      <c r="H1089" s="6">
        <v>1111</v>
      </c>
      <c r="I1089" s="6">
        <v>1590</v>
      </c>
      <c r="J1089" s="6">
        <v>4003</v>
      </c>
      <c r="K1089" s="6">
        <v>65</v>
      </c>
      <c r="L1089" s="6">
        <v>316</v>
      </c>
      <c r="M1089" s="6">
        <v>352</v>
      </c>
      <c r="N1089" s="6">
        <v>379</v>
      </c>
      <c r="O1089" s="6">
        <v>2484</v>
      </c>
      <c r="P1089" s="6">
        <v>407</v>
      </c>
      <c r="Q1089" s="6">
        <v>0.55200000000000005</v>
      </c>
      <c r="R1089" s="8">
        <f>VLOOKUP(A1089,'Tabela IBGE_Município'!A:B,2)</f>
        <v>22283</v>
      </c>
      <c r="S1089" s="4">
        <v>-43.334200449999997</v>
      </c>
      <c r="T1089" s="4">
        <v>-9.276765267</v>
      </c>
    </row>
    <row r="1090" spans="1:20" ht="15.75" customHeight="1">
      <c r="A1090" s="29" t="s">
        <v>1664</v>
      </c>
      <c r="B1090" s="6" t="s">
        <v>624</v>
      </c>
      <c r="C1090" s="6">
        <v>0</v>
      </c>
      <c r="D1090" s="6">
        <v>5398</v>
      </c>
      <c r="E1090" s="6">
        <v>5365</v>
      </c>
      <c r="F1090" s="6">
        <v>33</v>
      </c>
      <c r="G1090" s="6">
        <v>1574</v>
      </c>
      <c r="H1090" s="6">
        <v>960</v>
      </c>
      <c r="I1090" s="6">
        <v>614</v>
      </c>
      <c r="J1090" s="6">
        <v>3221</v>
      </c>
      <c r="K1090" s="6">
        <v>43</v>
      </c>
      <c r="L1090" s="6">
        <v>220</v>
      </c>
      <c r="M1090" s="6">
        <v>276</v>
      </c>
      <c r="N1090" s="6">
        <v>365</v>
      </c>
      <c r="O1090" s="6">
        <v>1992</v>
      </c>
      <c r="P1090" s="6">
        <v>325</v>
      </c>
      <c r="Q1090" s="6">
        <v>0.64700000000000002</v>
      </c>
      <c r="R1090" s="8">
        <f>VLOOKUP(A1090,'Tabela IBGE_Município'!A:B,2)</f>
        <v>22283</v>
      </c>
      <c r="S1090" s="4">
        <v>-57.025938760000003</v>
      </c>
      <c r="T1090" s="4">
        <v>-22.012738290000001</v>
      </c>
    </row>
    <row r="1091" spans="1:20" ht="15.75" customHeight="1">
      <c r="A1091" s="29" t="s">
        <v>1665</v>
      </c>
      <c r="B1091" s="6" t="s">
        <v>620</v>
      </c>
      <c r="C1091" s="6">
        <v>0</v>
      </c>
      <c r="D1091" s="6">
        <v>100840</v>
      </c>
      <c r="E1091" s="6">
        <v>100373</v>
      </c>
      <c r="F1091" s="6">
        <v>467</v>
      </c>
      <c r="G1091" s="6">
        <v>31972</v>
      </c>
      <c r="H1091" s="6">
        <v>30708</v>
      </c>
      <c r="I1091" s="6">
        <v>1264</v>
      </c>
      <c r="J1091" s="6">
        <v>96599</v>
      </c>
      <c r="K1091" s="6">
        <v>1395</v>
      </c>
      <c r="L1091" s="6">
        <v>5584</v>
      </c>
      <c r="M1091" s="6">
        <v>7421</v>
      </c>
      <c r="N1091" s="6">
        <v>8551</v>
      </c>
      <c r="O1091" s="6">
        <v>62700</v>
      </c>
      <c r="P1091" s="6">
        <v>10948</v>
      </c>
      <c r="Q1091" s="6">
        <v>0.75900000000000001</v>
      </c>
      <c r="R1091" s="8">
        <f>VLOOKUP(A1091,'Tabela IBGE_Município'!A:B,2)</f>
        <v>6182</v>
      </c>
      <c r="S1091" s="4">
        <v>-45.410818380000002</v>
      </c>
      <c r="T1091" s="4">
        <v>-23.622006500000001</v>
      </c>
    </row>
    <row r="1092" spans="1:20" ht="15.75" customHeight="1">
      <c r="A1092" s="29" t="s">
        <v>1666</v>
      </c>
      <c r="B1092" s="6" t="s">
        <v>602</v>
      </c>
      <c r="C1092" s="6">
        <v>0</v>
      </c>
      <c r="D1092" s="6">
        <v>22343</v>
      </c>
      <c r="E1092" s="6">
        <v>22343</v>
      </c>
      <c r="F1092" s="6">
        <v>0</v>
      </c>
      <c r="G1092" s="6">
        <v>5871</v>
      </c>
      <c r="H1092" s="6">
        <v>2068</v>
      </c>
      <c r="I1092" s="6">
        <v>3803</v>
      </c>
      <c r="J1092" s="6">
        <v>8799</v>
      </c>
      <c r="K1092" s="6">
        <v>131</v>
      </c>
      <c r="L1092" s="6">
        <v>596</v>
      </c>
      <c r="M1092" s="6">
        <v>862</v>
      </c>
      <c r="N1092" s="6">
        <v>941</v>
      </c>
      <c r="O1092" s="6">
        <v>5173</v>
      </c>
      <c r="P1092" s="6">
        <v>1096</v>
      </c>
      <c r="Q1092" s="6">
        <v>0.56000000000000005</v>
      </c>
      <c r="R1092" s="8">
        <f>VLOOKUP(A1092,'Tabela IBGE_Município'!A:B,2)</f>
        <v>10964</v>
      </c>
      <c r="S1092" s="4">
        <v>-41.698307249999999</v>
      </c>
      <c r="T1092" s="4">
        <v>-17.192904169999998</v>
      </c>
    </row>
    <row r="1093" spans="1:20" ht="15.75" customHeight="1">
      <c r="A1093" s="29" t="s">
        <v>1667</v>
      </c>
      <c r="B1093" s="6" t="s">
        <v>608</v>
      </c>
      <c r="C1093" s="6">
        <v>0</v>
      </c>
      <c r="D1093" s="6">
        <v>10222</v>
      </c>
      <c r="E1093" s="6">
        <v>10222</v>
      </c>
      <c r="F1093" s="6">
        <v>0</v>
      </c>
      <c r="G1093" s="6">
        <v>2917</v>
      </c>
      <c r="H1093" s="6">
        <v>757</v>
      </c>
      <c r="I1093" s="6">
        <v>2160</v>
      </c>
      <c r="J1093" s="6">
        <v>2499</v>
      </c>
      <c r="K1093" s="6">
        <v>38</v>
      </c>
      <c r="L1093" s="6">
        <v>160</v>
      </c>
      <c r="M1093" s="6">
        <v>241</v>
      </c>
      <c r="N1093" s="6">
        <v>241</v>
      </c>
      <c r="O1093" s="6">
        <v>1506</v>
      </c>
      <c r="P1093" s="6">
        <v>313</v>
      </c>
      <c r="Q1093" s="6">
        <v>0.55500000000000005</v>
      </c>
      <c r="R1093" s="8">
        <f>VLOOKUP(A1093,'Tabela IBGE_Município'!A:B,2)</f>
        <v>123389</v>
      </c>
      <c r="S1093" s="4">
        <v>-41.265431319999998</v>
      </c>
      <c r="T1093" s="4">
        <v>-14.722069490000001</v>
      </c>
    </row>
    <row r="1094" spans="1:20" ht="15.75" customHeight="1">
      <c r="A1094" s="29" t="s">
        <v>1668</v>
      </c>
      <c r="B1094" s="6" t="s">
        <v>609</v>
      </c>
      <c r="C1094" s="6">
        <v>0</v>
      </c>
      <c r="D1094" s="6">
        <v>19163</v>
      </c>
      <c r="E1094" s="6">
        <v>19103</v>
      </c>
      <c r="F1094" s="6">
        <v>60</v>
      </c>
      <c r="G1094" s="6">
        <v>5585</v>
      </c>
      <c r="H1094" s="6">
        <v>4084</v>
      </c>
      <c r="I1094" s="6">
        <v>1501</v>
      </c>
      <c r="J1094" s="6">
        <v>13869</v>
      </c>
      <c r="K1094" s="6">
        <v>265</v>
      </c>
      <c r="L1094" s="6">
        <v>1027</v>
      </c>
      <c r="M1094" s="6">
        <v>1245</v>
      </c>
      <c r="N1094" s="6">
        <v>1299</v>
      </c>
      <c r="O1094" s="6">
        <v>9063</v>
      </c>
      <c r="P1094" s="6">
        <v>970</v>
      </c>
      <c r="Q1094" s="6">
        <v>0.72799999999999998</v>
      </c>
      <c r="R1094" s="8">
        <f>VLOOKUP(A1094,'Tabela IBGE_Município'!A:B,2)</f>
        <v>23780</v>
      </c>
      <c r="S1094" s="4">
        <v>-50.113091509999997</v>
      </c>
      <c r="T1094" s="4">
        <v>-24.95087298</v>
      </c>
    </row>
    <row r="1095" spans="1:20" ht="15.75" customHeight="1">
      <c r="A1095" s="29" t="s">
        <v>1669</v>
      </c>
      <c r="B1095" s="6" t="s">
        <v>602</v>
      </c>
      <c r="C1095" s="6">
        <v>0</v>
      </c>
      <c r="D1095" s="6">
        <v>3288</v>
      </c>
      <c r="E1095" s="6">
        <v>3288</v>
      </c>
      <c r="F1095" s="6">
        <v>0</v>
      </c>
      <c r="G1095" s="6">
        <v>909</v>
      </c>
      <c r="H1095" s="6">
        <v>334</v>
      </c>
      <c r="I1095" s="6">
        <v>575</v>
      </c>
      <c r="J1095" s="6">
        <v>1176</v>
      </c>
      <c r="K1095" s="6">
        <v>11</v>
      </c>
      <c r="L1095" s="6">
        <v>62</v>
      </c>
      <c r="M1095" s="6">
        <v>92</v>
      </c>
      <c r="N1095" s="6">
        <v>107</v>
      </c>
      <c r="O1095" s="6">
        <v>743</v>
      </c>
      <c r="P1095" s="6">
        <v>161</v>
      </c>
      <c r="Q1095" s="6">
        <v>0.63400000000000001</v>
      </c>
      <c r="R1095" s="8">
        <f>VLOOKUP(A1095,'Tabela IBGE_Município'!A:B,2)</f>
        <v>8801</v>
      </c>
      <c r="S1095" s="4">
        <v>-43.739466479999997</v>
      </c>
      <c r="T1095" s="4">
        <v>-20.870219420000002</v>
      </c>
    </row>
    <row r="1096" spans="1:20" ht="15.75" customHeight="1">
      <c r="A1096" s="29" t="s">
        <v>1670</v>
      </c>
      <c r="B1096" s="6" t="s">
        <v>602</v>
      </c>
      <c r="C1096" s="6">
        <v>0</v>
      </c>
      <c r="D1096" s="6">
        <v>23346</v>
      </c>
      <c r="E1096" s="6">
        <v>23346</v>
      </c>
      <c r="F1096" s="6">
        <v>0</v>
      </c>
      <c r="G1096" s="6">
        <v>6858</v>
      </c>
      <c r="H1096" s="6">
        <v>5401</v>
      </c>
      <c r="I1096" s="6">
        <v>1457</v>
      </c>
      <c r="J1096" s="6">
        <v>18164</v>
      </c>
      <c r="K1096" s="6">
        <v>234</v>
      </c>
      <c r="L1096" s="6">
        <v>903</v>
      </c>
      <c r="M1096" s="6">
        <v>1332</v>
      </c>
      <c r="N1096" s="6">
        <v>1511</v>
      </c>
      <c r="O1096" s="6">
        <v>12079</v>
      </c>
      <c r="P1096" s="6">
        <v>2105</v>
      </c>
      <c r="Q1096" s="6">
        <v>0.7</v>
      </c>
      <c r="R1096" s="8">
        <f>VLOOKUP(A1096,'Tabela IBGE_Município'!A:B,2)</f>
        <v>23825</v>
      </c>
      <c r="S1096" s="4">
        <v>-43.805475370000003</v>
      </c>
      <c r="T1096" s="4">
        <v>-20.954369459999999</v>
      </c>
    </row>
    <row r="1097" spans="1:20" ht="15.75" customHeight="1">
      <c r="A1097" s="29" t="s">
        <v>1671</v>
      </c>
      <c r="B1097" s="6" t="s">
        <v>602</v>
      </c>
      <c r="C1097" s="6">
        <v>0</v>
      </c>
      <c r="D1097" s="6">
        <v>32296</v>
      </c>
      <c r="E1097" s="6">
        <v>32296</v>
      </c>
      <c r="F1097" s="6">
        <v>0</v>
      </c>
      <c r="G1097" s="6">
        <v>10946</v>
      </c>
      <c r="H1097" s="6">
        <v>9040</v>
      </c>
      <c r="I1097" s="6">
        <v>1906</v>
      </c>
      <c r="J1097" s="6">
        <v>26105</v>
      </c>
      <c r="K1097" s="6">
        <v>317</v>
      </c>
      <c r="L1097" s="6">
        <v>1202</v>
      </c>
      <c r="M1097" s="6">
        <v>1731</v>
      </c>
      <c r="N1097" s="6">
        <v>2117</v>
      </c>
      <c r="O1097" s="6">
        <v>16709</v>
      </c>
      <c r="P1097" s="6">
        <v>4029</v>
      </c>
      <c r="Q1097" s="6">
        <v>0.69499999999999995</v>
      </c>
      <c r="R1097" s="8">
        <f>VLOOKUP(A1097,'Tabela IBGE_Município'!A:B,2)</f>
        <v>3166</v>
      </c>
      <c r="S1097" s="4">
        <v>-42.03222452</v>
      </c>
      <c r="T1097" s="4">
        <v>-20.732550509999999</v>
      </c>
    </row>
    <row r="1098" spans="1:20" ht="15.75" customHeight="1">
      <c r="A1098" s="29" t="s">
        <v>1672</v>
      </c>
      <c r="B1098" s="6" t="s">
        <v>630</v>
      </c>
      <c r="C1098" s="6">
        <v>0</v>
      </c>
      <c r="D1098" s="6">
        <v>13359</v>
      </c>
      <c r="E1098" s="6">
        <v>13347</v>
      </c>
      <c r="F1098" s="6">
        <v>12</v>
      </c>
      <c r="G1098" s="6">
        <v>4164</v>
      </c>
      <c r="H1098" s="6">
        <v>3292</v>
      </c>
      <c r="I1098" s="6">
        <v>872</v>
      </c>
      <c r="J1098" s="6">
        <v>10506</v>
      </c>
      <c r="K1098" s="6">
        <v>148</v>
      </c>
      <c r="L1098" s="6">
        <v>596</v>
      </c>
      <c r="M1098" s="6">
        <v>713</v>
      </c>
      <c r="N1098" s="6">
        <v>888</v>
      </c>
      <c r="O1098" s="6">
        <v>7030</v>
      </c>
      <c r="P1098" s="6">
        <v>1131</v>
      </c>
      <c r="Q1098" s="6">
        <v>0.71299999999999997</v>
      </c>
      <c r="R1098" s="8">
        <f>VLOOKUP(A1098,'Tabela IBGE_Município'!A:B,2)</f>
        <v>25669</v>
      </c>
      <c r="S1098" s="4">
        <v>-41.664010599999997</v>
      </c>
      <c r="T1098" s="4">
        <v>-22.182594730000002</v>
      </c>
    </row>
    <row r="1099" spans="1:20" ht="15.75" customHeight="1">
      <c r="A1099" s="29" t="s">
        <v>1673</v>
      </c>
      <c r="B1099" s="6" t="s">
        <v>620</v>
      </c>
      <c r="C1099" s="6">
        <v>0</v>
      </c>
      <c r="D1099" s="6">
        <v>369584</v>
      </c>
      <c r="E1099" s="6">
        <v>368853</v>
      </c>
      <c r="F1099" s="6">
        <v>731</v>
      </c>
      <c r="G1099" s="6">
        <v>108676</v>
      </c>
      <c r="H1099" s="6">
        <v>108676</v>
      </c>
      <c r="J1099" s="6">
        <v>346271</v>
      </c>
      <c r="K1099" s="6">
        <v>5075</v>
      </c>
      <c r="L1099" s="6">
        <v>20476</v>
      </c>
      <c r="M1099" s="6">
        <v>26844</v>
      </c>
      <c r="N1099" s="6">
        <v>30076</v>
      </c>
      <c r="O1099" s="6">
        <v>235128</v>
      </c>
      <c r="P1099" s="6">
        <v>28672</v>
      </c>
      <c r="Q1099" s="6">
        <v>0.75</v>
      </c>
      <c r="R1099" s="8">
        <f>VLOOKUP(A1099,'Tabela IBGE_Município'!A:B,2)</f>
        <v>33011</v>
      </c>
      <c r="S1099" s="4">
        <v>-46.84144543</v>
      </c>
      <c r="T1099" s="4">
        <v>-23.535249499999999</v>
      </c>
    </row>
    <row r="1100" spans="1:20" ht="15.75" customHeight="1">
      <c r="A1100" s="29" t="s">
        <v>1674</v>
      </c>
      <c r="B1100" s="6" t="s">
        <v>602</v>
      </c>
      <c r="C1100" s="6">
        <v>0</v>
      </c>
      <c r="D1100" s="6">
        <v>85239</v>
      </c>
      <c r="E1100" s="6">
        <v>85199</v>
      </c>
      <c r="F1100" s="6">
        <v>40</v>
      </c>
      <c r="G1100" s="6">
        <v>26680</v>
      </c>
      <c r="H1100" s="6">
        <v>22318</v>
      </c>
      <c r="I1100" s="6">
        <v>4362</v>
      </c>
      <c r="J1100" s="6">
        <v>67042</v>
      </c>
      <c r="K1100" s="6">
        <v>914</v>
      </c>
      <c r="L1100" s="6">
        <v>3592</v>
      </c>
      <c r="M1100" s="6">
        <v>5098</v>
      </c>
      <c r="N1100" s="6">
        <v>5722</v>
      </c>
      <c r="O1100" s="6">
        <v>43459</v>
      </c>
      <c r="P1100" s="6">
        <v>8257</v>
      </c>
      <c r="Q1100" s="6">
        <v>0.70599999999999996</v>
      </c>
      <c r="R1100" s="8">
        <f>VLOOKUP(A1100,'Tabela IBGE_Município'!A:B,2)</f>
        <v>16586</v>
      </c>
      <c r="S1100" s="4">
        <v>-42.143707050000003</v>
      </c>
      <c r="T1100" s="4">
        <v>-19.789634920000001</v>
      </c>
    </row>
    <row r="1101" spans="1:20" ht="15.75" customHeight="1">
      <c r="A1101" s="29" t="s">
        <v>1675</v>
      </c>
      <c r="B1101" s="6" t="s">
        <v>627</v>
      </c>
      <c r="C1101" s="6">
        <v>0</v>
      </c>
      <c r="D1101" s="6">
        <v>25774</v>
      </c>
      <c r="E1101" s="6">
        <v>25762</v>
      </c>
      <c r="F1101" s="6">
        <v>12</v>
      </c>
      <c r="G1101" s="6">
        <v>5246</v>
      </c>
      <c r="H1101" s="6">
        <v>4149</v>
      </c>
      <c r="I1101" s="6">
        <v>1097</v>
      </c>
      <c r="J1101" s="6">
        <v>18349</v>
      </c>
      <c r="K1101" s="6">
        <v>447</v>
      </c>
      <c r="L1101" s="6">
        <v>1729</v>
      </c>
      <c r="M1101" s="6">
        <v>2339</v>
      </c>
      <c r="N1101" s="6">
        <v>2658</v>
      </c>
      <c r="O1101" s="6">
        <v>10133</v>
      </c>
      <c r="P1101" s="6">
        <v>1043</v>
      </c>
      <c r="Q1101" s="6">
        <v>0.55000000000000004</v>
      </c>
      <c r="R1101" s="8">
        <f>VLOOKUP(A1101,'Tabela IBGE_Município'!A:B,2)</f>
        <v>403183</v>
      </c>
      <c r="S1101" s="4">
        <v>-66.896635279999998</v>
      </c>
      <c r="T1101" s="4">
        <v>-4.8816659040000001</v>
      </c>
    </row>
    <row r="1102" spans="1:20" ht="15.75" customHeight="1">
      <c r="A1102" s="29" t="s">
        <v>1676</v>
      </c>
      <c r="B1102" s="6" t="s">
        <v>615</v>
      </c>
      <c r="C1102" s="6">
        <v>0</v>
      </c>
      <c r="D1102" s="6">
        <v>19576</v>
      </c>
      <c r="E1102" s="6">
        <v>19576</v>
      </c>
      <c r="F1102" s="6">
        <v>0</v>
      </c>
      <c r="G1102" s="6">
        <v>5871</v>
      </c>
      <c r="H1102" s="6">
        <v>4206</v>
      </c>
      <c r="I1102" s="6">
        <v>1665</v>
      </c>
      <c r="J1102" s="6">
        <v>13646</v>
      </c>
      <c r="K1102" s="6">
        <v>187</v>
      </c>
      <c r="L1102" s="6">
        <v>795</v>
      </c>
      <c r="M1102" s="6">
        <v>1089</v>
      </c>
      <c r="N1102" s="6">
        <v>1214</v>
      </c>
      <c r="O1102" s="6">
        <v>8534</v>
      </c>
      <c r="P1102" s="6">
        <v>1827</v>
      </c>
      <c r="Q1102" s="6">
        <v>0.63800000000000001</v>
      </c>
      <c r="R1102" s="8">
        <f>VLOOKUP(A1102,'Tabela IBGE_Município'!A:B,2)</f>
        <v>28508</v>
      </c>
      <c r="S1102" s="4">
        <v>-37.553702199999996</v>
      </c>
      <c r="T1102" s="4">
        <v>-5.7911761029999997</v>
      </c>
    </row>
    <row r="1103" spans="1:20" ht="15.75" customHeight="1">
      <c r="A1103" s="29" t="s">
        <v>1676</v>
      </c>
      <c r="B1103" s="6" t="s">
        <v>622</v>
      </c>
      <c r="C1103" s="6">
        <v>0</v>
      </c>
      <c r="D1103" s="6">
        <v>3899</v>
      </c>
      <c r="E1103" s="6">
        <v>3899</v>
      </c>
      <c r="F1103" s="6">
        <v>0</v>
      </c>
      <c r="G1103" s="6">
        <v>1197</v>
      </c>
      <c r="H1103" s="6">
        <v>502</v>
      </c>
      <c r="I1103" s="6">
        <v>695</v>
      </c>
      <c r="J1103" s="6">
        <v>1505</v>
      </c>
      <c r="K1103" s="6">
        <v>25</v>
      </c>
      <c r="L1103" s="6">
        <v>88</v>
      </c>
      <c r="M1103" s="6">
        <v>147</v>
      </c>
      <c r="N1103" s="6">
        <v>133</v>
      </c>
      <c r="O1103" s="6">
        <v>859</v>
      </c>
      <c r="P1103" s="6">
        <v>253</v>
      </c>
      <c r="Q1103" s="6">
        <v>0.58499999999999996</v>
      </c>
      <c r="R1103" s="8">
        <f>VLOOKUP(A1103,'Tabela IBGE_Município'!A:B,2)</f>
        <v>28508</v>
      </c>
      <c r="S1103" s="4">
        <v>-36.495478069999997</v>
      </c>
      <c r="T1103" s="4">
        <v>-7.7310993720000001</v>
      </c>
    </row>
    <row r="1104" spans="1:20" ht="15.75" customHeight="1">
      <c r="A1104" s="29" t="s">
        <v>5647</v>
      </c>
      <c r="B1104" s="6" t="s">
        <v>616</v>
      </c>
      <c r="C1104" s="6">
        <v>0</v>
      </c>
      <c r="D1104" s="6">
        <v>5525</v>
      </c>
      <c r="E1104" s="6">
        <v>5525</v>
      </c>
      <c r="F1104" s="6">
        <v>0</v>
      </c>
      <c r="G1104" s="6">
        <v>1455</v>
      </c>
      <c r="H1104" s="6">
        <v>297</v>
      </c>
      <c r="I1104" s="6">
        <v>1158</v>
      </c>
      <c r="J1104" s="6">
        <v>972</v>
      </c>
      <c r="K1104" s="6">
        <v>12</v>
      </c>
      <c r="L1104" s="6">
        <v>55</v>
      </c>
      <c r="M1104" s="6">
        <v>75</v>
      </c>
      <c r="N1104" s="6">
        <v>98</v>
      </c>
      <c r="O1104" s="6">
        <v>635</v>
      </c>
      <c r="P1104" s="6">
        <v>97</v>
      </c>
      <c r="Q1104" s="6">
        <v>0.505</v>
      </c>
      <c r="R1104" s="8">
        <f>VLOOKUP(A1104,'Tabela IBGE_Município'!A:B,2)</f>
        <v>4185</v>
      </c>
      <c r="S1104" s="4">
        <v>-41.841208129999998</v>
      </c>
      <c r="T1104" s="4">
        <v>-3.4785905380000002</v>
      </c>
    </row>
    <row r="1105" spans="1:20" ht="15.75" customHeight="1">
      <c r="A1105" s="29" t="s">
        <v>1678</v>
      </c>
      <c r="B1105" s="6" t="s">
        <v>608</v>
      </c>
      <c r="C1105" s="6">
        <v>0</v>
      </c>
      <c r="D1105" s="6">
        <v>21414</v>
      </c>
      <c r="E1105" s="6">
        <v>21414</v>
      </c>
      <c r="F1105" s="6">
        <v>0</v>
      </c>
      <c r="G1105" s="6">
        <v>6140</v>
      </c>
      <c r="H1105" s="6">
        <v>3437</v>
      </c>
      <c r="I1105" s="6">
        <v>2703</v>
      </c>
      <c r="J1105" s="6">
        <v>11244</v>
      </c>
      <c r="K1105" s="6">
        <v>174</v>
      </c>
      <c r="L1105" s="6">
        <v>741</v>
      </c>
      <c r="M1105" s="6">
        <v>1101</v>
      </c>
      <c r="N1105" s="6">
        <v>1112</v>
      </c>
      <c r="O1105" s="6">
        <v>6939</v>
      </c>
      <c r="P1105" s="6">
        <v>1177</v>
      </c>
      <c r="Q1105" s="6">
        <v>0.61599999999999999</v>
      </c>
      <c r="R1105" s="8">
        <f>VLOOKUP(A1105,'Tabela IBGE_Município'!A:B,2)</f>
        <v>20541</v>
      </c>
      <c r="S1105" s="4">
        <v>-39.253382219999999</v>
      </c>
      <c r="T1105" s="4">
        <v>-17.733370529999998</v>
      </c>
    </row>
    <row r="1106" spans="1:20" ht="15.75" customHeight="1">
      <c r="A1106" s="29" t="s">
        <v>1679</v>
      </c>
      <c r="B1106" s="6" t="s">
        <v>617</v>
      </c>
      <c r="C1106" s="6">
        <v>0</v>
      </c>
      <c r="D1106" s="6">
        <v>59317</v>
      </c>
      <c r="E1106" s="6">
        <v>59249</v>
      </c>
      <c r="F1106" s="6">
        <v>68</v>
      </c>
      <c r="G1106" s="6">
        <v>20176</v>
      </c>
      <c r="H1106" s="6">
        <v>19826</v>
      </c>
      <c r="I1106" s="6">
        <v>350</v>
      </c>
      <c r="J1106" s="6">
        <v>55765</v>
      </c>
      <c r="K1106" s="6">
        <v>657</v>
      </c>
      <c r="L1106" s="6">
        <v>2673</v>
      </c>
      <c r="M1106" s="6">
        <v>3805</v>
      </c>
      <c r="N1106" s="6">
        <v>4459</v>
      </c>
      <c r="O1106" s="6">
        <v>36249</v>
      </c>
      <c r="P1106" s="6">
        <v>7922</v>
      </c>
      <c r="Q1106" s="6">
        <v>0.77</v>
      </c>
      <c r="R1106" s="8">
        <f>VLOOKUP(A1106,'Tabela IBGE_Município'!A:B,2)</f>
        <v>5890</v>
      </c>
      <c r="S1106" s="4">
        <v>-52.791897390000003</v>
      </c>
      <c r="T1106" s="4">
        <v>-28.286510589999999</v>
      </c>
    </row>
    <row r="1107" spans="1:20" ht="15.75" customHeight="1">
      <c r="A1107" s="29" t="s">
        <v>1680</v>
      </c>
      <c r="B1107" s="6" t="s">
        <v>602</v>
      </c>
      <c r="C1107" s="6">
        <v>0</v>
      </c>
      <c r="D1107" s="6">
        <v>9148</v>
      </c>
      <c r="E1107" s="6">
        <v>9148</v>
      </c>
      <c r="F1107" s="6">
        <v>0</v>
      </c>
      <c r="G1107" s="6">
        <v>2984</v>
      </c>
      <c r="H1107" s="6">
        <v>2176</v>
      </c>
      <c r="I1107" s="6">
        <v>808</v>
      </c>
      <c r="J1107" s="6">
        <v>6710</v>
      </c>
      <c r="K1107" s="6">
        <v>87</v>
      </c>
      <c r="L1107" s="6">
        <v>390</v>
      </c>
      <c r="M1107" s="6">
        <v>565</v>
      </c>
      <c r="N1107" s="6">
        <v>692</v>
      </c>
      <c r="O1107" s="6">
        <v>4276</v>
      </c>
      <c r="P1107" s="6">
        <v>700</v>
      </c>
      <c r="Q1107" s="6">
        <v>0.63800000000000001</v>
      </c>
      <c r="R1107" s="8">
        <f>VLOOKUP(A1107,'Tabela IBGE_Município'!A:B,2)</f>
        <v>22093</v>
      </c>
      <c r="S1107" s="4">
        <v>-43.014460200000002</v>
      </c>
      <c r="T1107" s="4">
        <v>-17.530245829999998</v>
      </c>
    </row>
    <row r="1108" spans="1:20" ht="15.75" customHeight="1">
      <c r="A1108" s="29" t="s">
        <v>5648</v>
      </c>
      <c r="B1108" s="6" t="s">
        <v>608</v>
      </c>
      <c r="C1108" s="6">
        <v>0</v>
      </c>
      <c r="D1108" s="6">
        <v>8899</v>
      </c>
      <c r="E1108" s="6">
        <v>8899</v>
      </c>
      <c r="F1108" s="6">
        <v>0</v>
      </c>
      <c r="G1108" s="6">
        <v>2393</v>
      </c>
      <c r="H1108" s="6">
        <v>827</v>
      </c>
      <c r="I1108" s="6">
        <v>1566</v>
      </c>
      <c r="J1108" s="6">
        <v>2892</v>
      </c>
      <c r="K1108" s="6">
        <v>52</v>
      </c>
      <c r="L1108" s="6">
        <v>196</v>
      </c>
      <c r="M1108" s="6">
        <v>267</v>
      </c>
      <c r="N1108" s="6">
        <v>323</v>
      </c>
      <c r="O1108" s="6">
        <v>1772</v>
      </c>
      <c r="P1108" s="6">
        <v>282</v>
      </c>
      <c r="Q1108" s="6">
        <v>0.55200000000000005</v>
      </c>
      <c r="R1108" s="8">
        <f>VLOOKUP(A1108,'Tabela IBGE_Município'!A:B,2)</f>
        <v>62265</v>
      </c>
      <c r="S1108" s="4">
        <v>-37.945476579999998</v>
      </c>
      <c r="T1108" s="4">
        <v>-11.940767409999999</v>
      </c>
    </row>
    <row r="1109" spans="1:20" ht="15.75" customHeight="1">
      <c r="A1109" s="29" t="s">
        <v>1682</v>
      </c>
      <c r="B1109" s="6" t="s">
        <v>620</v>
      </c>
      <c r="C1109" s="6">
        <v>0</v>
      </c>
      <c r="D1109" s="6">
        <v>11805</v>
      </c>
      <c r="E1109" s="6">
        <v>11805</v>
      </c>
      <c r="F1109" s="6">
        <v>0</v>
      </c>
      <c r="G1109" s="6">
        <v>4141</v>
      </c>
      <c r="H1109" s="6">
        <v>3776</v>
      </c>
      <c r="I1109" s="6">
        <v>365</v>
      </c>
      <c r="J1109" s="6">
        <v>10691</v>
      </c>
      <c r="K1109" s="6">
        <v>134</v>
      </c>
      <c r="L1109" s="6">
        <v>529</v>
      </c>
      <c r="M1109" s="6">
        <v>670</v>
      </c>
      <c r="N1109" s="6">
        <v>774</v>
      </c>
      <c r="O1109" s="6">
        <v>6756</v>
      </c>
      <c r="P1109" s="6">
        <v>1828</v>
      </c>
      <c r="Q1109" s="6">
        <v>0.72199999999999998</v>
      </c>
      <c r="R1109" s="8">
        <f>VLOOKUP(A1109,'Tabela IBGE_Município'!A:B,2)</f>
        <v>9414</v>
      </c>
      <c r="S1109" s="4">
        <v>-49.9149422999999</v>
      </c>
      <c r="T1109" s="4">
        <v>-20.08099151</v>
      </c>
    </row>
    <row r="1110" spans="1:20" ht="15.75" customHeight="1">
      <c r="A1110" s="29" t="s">
        <v>1683</v>
      </c>
      <c r="B1110" s="6" t="s">
        <v>630</v>
      </c>
      <c r="C1110" s="6">
        <v>0</v>
      </c>
      <c r="D1110" s="6">
        <v>12600</v>
      </c>
      <c r="E1110" s="6">
        <v>12600</v>
      </c>
      <c r="F1110" s="6">
        <v>0</v>
      </c>
      <c r="G1110" s="6">
        <v>4315</v>
      </c>
      <c r="H1110" s="6">
        <v>3054</v>
      </c>
      <c r="I1110" s="6">
        <v>1261</v>
      </c>
      <c r="J1110" s="6">
        <v>8751</v>
      </c>
      <c r="K1110" s="6">
        <v>126</v>
      </c>
      <c r="L1110" s="6">
        <v>454</v>
      </c>
      <c r="M1110" s="6">
        <v>588</v>
      </c>
      <c r="N1110" s="6">
        <v>652</v>
      </c>
      <c r="O1110" s="6">
        <v>5492</v>
      </c>
      <c r="P1110" s="6">
        <v>1439</v>
      </c>
      <c r="Q1110" s="6">
        <v>0.64800000000000002</v>
      </c>
      <c r="R1110" s="8">
        <f>VLOOKUP(A1110,'Tabela IBGE_Município'!A:B,2)</f>
        <v>9346</v>
      </c>
      <c r="S1110" s="4">
        <v>-41.613296349999999</v>
      </c>
      <c r="T1110" s="4">
        <v>-21.496157360000002</v>
      </c>
    </row>
    <row r="1111" spans="1:20" ht="15.75" customHeight="1">
      <c r="A1111" s="29" t="s">
        <v>1684</v>
      </c>
      <c r="B1111" s="6" t="s">
        <v>602</v>
      </c>
      <c r="C1111" s="6">
        <v>0</v>
      </c>
      <c r="D1111" s="6">
        <v>6298</v>
      </c>
      <c r="E1111" s="6">
        <v>6298</v>
      </c>
      <c r="F1111" s="6">
        <v>0</v>
      </c>
      <c r="G1111" s="6">
        <v>1956</v>
      </c>
      <c r="H1111" s="6">
        <v>1450</v>
      </c>
      <c r="I1111" s="6">
        <v>506</v>
      </c>
      <c r="J1111" s="6">
        <v>4658</v>
      </c>
      <c r="K1111" s="6">
        <v>62</v>
      </c>
      <c r="L1111" s="6">
        <v>261</v>
      </c>
      <c r="M1111" s="6">
        <v>394</v>
      </c>
      <c r="N1111" s="6">
        <v>407</v>
      </c>
      <c r="O1111" s="6">
        <v>2964</v>
      </c>
      <c r="P1111" s="6">
        <v>570</v>
      </c>
      <c r="Q1111" s="6">
        <v>0.68</v>
      </c>
      <c r="R1111" s="8">
        <f>VLOOKUP(A1111,'Tabela IBGE_Município'!A:B,2)</f>
        <v>12349</v>
      </c>
      <c r="S1111" s="4">
        <v>-45.687677409999999</v>
      </c>
      <c r="T1111" s="4">
        <v>-22.038084850000001</v>
      </c>
    </row>
    <row r="1112" spans="1:20" ht="15.75" customHeight="1">
      <c r="A1112" s="29" t="s">
        <v>1685</v>
      </c>
      <c r="B1112" s="6" t="s">
        <v>627</v>
      </c>
      <c r="C1112" s="6">
        <v>0</v>
      </c>
      <c r="D1112" s="6">
        <v>32734</v>
      </c>
      <c r="E1112" s="6">
        <v>32734</v>
      </c>
      <c r="F1112" s="6">
        <v>0</v>
      </c>
      <c r="G1112" s="6">
        <v>7231</v>
      </c>
      <c r="H1112" s="6">
        <v>2282</v>
      </c>
      <c r="I1112" s="6">
        <v>4949</v>
      </c>
      <c r="J1112" s="6">
        <v>9390</v>
      </c>
      <c r="K1112" s="6">
        <v>218</v>
      </c>
      <c r="L1112" s="6">
        <v>886</v>
      </c>
      <c r="M1112" s="6">
        <v>1164</v>
      </c>
      <c r="N1112" s="6">
        <v>1227</v>
      </c>
      <c r="O1112" s="6">
        <v>5317</v>
      </c>
      <c r="P1112" s="6">
        <v>578</v>
      </c>
      <c r="Q1112" s="6">
        <v>0.55700000000000005</v>
      </c>
      <c r="R1112" s="8">
        <f>VLOOKUP(A1112,'Tabela IBGE_Município'!A:B,2)</f>
        <v>12821</v>
      </c>
      <c r="S1112" s="4">
        <v>-60.363809840000002</v>
      </c>
      <c r="T1112" s="4">
        <v>-3.8224472700000001</v>
      </c>
    </row>
    <row r="1113" spans="1:20" ht="15.75" customHeight="1">
      <c r="A1113" s="29" t="s">
        <v>5649</v>
      </c>
      <c r="B1113" s="6" t="s">
        <v>627</v>
      </c>
      <c r="C1113" s="6">
        <v>0</v>
      </c>
      <c r="D1113" s="6">
        <v>23930</v>
      </c>
      <c r="E1113" s="6">
        <v>23930</v>
      </c>
      <c r="F1113" s="6">
        <v>0</v>
      </c>
      <c r="G1113" s="6">
        <v>5711</v>
      </c>
      <c r="H1113" s="6">
        <v>260</v>
      </c>
      <c r="I1113" s="6">
        <v>5451</v>
      </c>
      <c r="J1113" s="6">
        <v>996</v>
      </c>
      <c r="K1113" s="6">
        <v>18</v>
      </c>
      <c r="L1113" s="6">
        <v>71</v>
      </c>
      <c r="M1113" s="6">
        <v>109</v>
      </c>
      <c r="N1113" s="6">
        <v>113</v>
      </c>
      <c r="O1113" s="6">
        <v>612</v>
      </c>
      <c r="P1113" s="6">
        <v>73</v>
      </c>
      <c r="Q1113" s="6">
        <v>0.56799999999999995</v>
      </c>
      <c r="R1113" s="8">
        <f>VLOOKUP(A1113,'Tabela IBGE_Município'!A:B,2)</f>
        <v>6792</v>
      </c>
      <c r="S1113" s="4">
        <v>-59.826314060000001</v>
      </c>
      <c r="T1113" s="4">
        <v>-3.1973965949999998</v>
      </c>
    </row>
    <row r="1114" spans="1:20" ht="15.75" customHeight="1">
      <c r="A1114" s="29" t="s">
        <v>1687</v>
      </c>
      <c r="B1114" s="6" t="s">
        <v>621</v>
      </c>
      <c r="C1114" s="6">
        <v>0</v>
      </c>
      <c r="D1114" s="6">
        <v>348738</v>
      </c>
      <c r="E1114" s="6">
        <v>348670</v>
      </c>
      <c r="F1114" s="6">
        <v>68</v>
      </c>
      <c r="G1114" s="6">
        <v>107970</v>
      </c>
      <c r="H1114" s="6">
        <v>104650</v>
      </c>
      <c r="I1114" s="6">
        <v>3320</v>
      </c>
      <c r="J1114" s="6">
        <v>324210</v>
      </c>
      <c r="K1114" s="6">
        <v>5021</v>
      </c>
      <c r="L1114" s="6">
        <v>19236</v>
      </c>
      <c r="M1114" s="6">
        <v>25607</v>
      </c>
      <c r="N1114" s="6">
        <v>28600</v>
      </c>
      <c r="O1114" s="6">
        <v>216518</v>
      </c>
      <c r="P1114" s="6">
        <v>29228</v>
      </c>
      <c r="Q1114" s="6">
        <v>0.71799999999999997</v>
      </c>
      <c r="R1114" s="8">
        <f>VLOOKUP(A1114,'Tabela IBGE_Município'!A:B,2)</f>
        <v>38348</v>
      </c>
      <c r="S1114" s="4">
        <v>-40.390559099999997</v>
      </c>
      <c r="T1114" s="4">
        <v>-20.294677799999999</v>
      </c>
    </row>
    <row r="1115" spans="1:20" ht="15.75" customHeight="1">
      <c r="A1115" s="29" t="s">
        <v>1688</v>
      </c>
      <c r="B1115" s="6" t="s">
        <v>606</v>
      </c>
      <c r="C1115" s="6">
        <v>0</v>
      </c>
      <c r="D1115" s="6">
        <v>20020</v>
      </c>
      <c r="E1115" s="6">
        <v>20015</v>
      </c>
      <c r="F1115" s="6">
        <v>5</v>
      </c>
      <c r="G1115" s="6">
        <v>5251</v>
      </c>
      <c r="H1115" s="6">
        <v>3069</v>
      </c>
      <c r="I1115" s="6">
        <v>2182</v>
      </c>
      <c r="J1115" s="6">
        <v>11492</v>
      </c>
      <c r="K1115" s="6">
        <v>174</v>
      </c>
      <c r="L1115" s="6">
        <v>748</v>
      </c>
      <c r="M1115" s="6">
        <v>1061</v>
      </c>
      <c r="N1115" s="6">
        <v>1331</v>
      </c>
      <c r="O1115" s="6">
        <v>6920</v>
      </c>
      <c r="P1115" s="6">
        <v>1258</v>
      </c>
      <c r="Q1115" s="6">
        <v>0.59</v>
      </c>
      <c r="R1115" s="8">
        <f>VLOOKUP(A1115,'Tabela IBGE_Município'!A:B,2)</f>
        <v>30846</v>
      </c>
      <c r="S1115" s="4">
        <v>-39.193032909999999</v>
      </c>
      <c r="T1115" s="4">
        <v>-4.2249600010000004</v>
      </c>
    </row>
    <row r="1116" spans="1:20" ht="15.75" customHeight="1">
      <c r="A1116" s="29" t="s">
        <v>5650</v>
      </c>
      <c r="B1116" s="6" t="s">
        <v>616</v>
      </c>
      <c r="C1116" s="6">
        <v>0</v>
      </c>
      <c r="D1116" s="6">
        <v>4826</v>
      </c>
      <c r="E1116" s="6">
        <v>4826</v>
      </c>
      <c r="F1116" s="6">
        <v>0</v>
      </c>
      <c r="G1116" s="6">
        <v>1217</v>
      </c>
      <c r="H1116" s="6">
        <v>411</v>
      </c>
      <c r="I1116" s="6">
        <v>806</v>
      </c>
      <c r="J1116" s="6">
        <v>1574</v>
      </c>
      <c r="K1116" s="6">
        <v>36</v>
      </c>
      <c r="L1116" s="6">
        <v>122</v>
      </c>
      <c r="M1116" s="6">
        <v>159</v>
      </c>
      <c r="N1116" s="6">
        <v>156</v>
      </c>
      <c r="O1116" s="6">
        <v>963</v>
      </c>
      <c r="P1116" s="6">
        <v>138</v>
      </c>
      <c r="Q1116" s="6">
        <v>0.54100000000000004</v>
      </c>
      <c r="R1116" s="8">
        <f>VLOOKUP(A1116,'Tabela IBGE_Município'!A:B,2)</f>
        <v>383917</v>
      </c>
      <c r="S1116" s="4">
        <v>-40.99033455</v>
      </c>
      <c r="T1116" s="4">
        <v>-7.7286523879999898</v>
      </c>
    </row>
    <row r="1117" spans="1:20" ht="15.75" customHeight="1">
      <c r="A1117" s="29" t="s">
        <v>1690</v>
      </c>
      <c r="B1117" s="6" t="s">
        <v>608</v>
      </c>
      <c r="C1117" s="6">
        <v>0</v>
      </c>
      <c r="D1117" s="6">
        <v>28380</v>
      </c>
      <c r="E1117" s="6">
        <v>28380</v>
      </c>
      <c r="F1117" s="6">
        <v>0</v>
      </c>
      <c r="G1117" s="6">
        <v>7316</v>
      </c>
      <c r="H1117" s="6">
        <v>3397</v>
      </c>
      <c r="I1117" s="6">
        <v>3919</v>
      </c>
      <c r="J1117" s="6">
        <v>12545</v>
      </c>
      <c r="K1117" s="6">
        <v>198</v>
      </c>
      <c r="L1117" s="6">
        <v>951</v>
      </c>
      <c r="M1117" s="6">
        <v>1318</v>
      </c>
      <c r="N1117" s="6">
        <v>1400</v>
      </c>
      <c r="O1117" s="6">
        <v>7477</v>
      </c>
      <c r="P1117" s="6">
        <v>1201</v>
      </c>
      <c r="Q1117" s="6">
        <v>0.57999999999999996</v>
      </c>
      <c r="R1117" s="8">
        <f>VLOOKUP(A1117,'Tabela IBGE_Município'!A:B,2)</f>
        <v>22782</v>
      </c>
      <c r="S1117" s="4">
        <v>-43.761777199999997</v>
      </c>
      <c r="T1117" s="4">
        <v>-14.3020069</v>
      </c>
    </row>
    <row r="1118" spans="1:20" ht="15.75" customHeight="1">
      <c r="A1118" s="29" t="s">
        <v>1691</v>
      </c>
      <c r="B1118" s="6" t="s">
        <v>629</v>
      </c>
      <c r="C1118" s="6">
        <v>0</v>
      </c>
      <c r="D1118" s="6">
        <v>20007</v>
      </c>
      <c r="E1118" s="6">
        <v>20001</v>
      </c>
      <c r="F1118" s="6">
        <v>6</v>
      </c>
      <c r="G1118" s="6">
        <v>5962</v>
      </c>
      <c r="H1118" s="6">
        <v>3473</v>
      </c>
      <c r="I1118" s="6">
        <v>2489</v>
      </c>
      <c r="J1118" s="6">
        <v>11106</v>
      </c>
      <c r="K1118" s="6">
        <v>169</v>
      </c>
      <c r="L1118" s="6">
        <v>717</v>
      </c>
      <c r="M1118" s="6">
        <v>941</v>
      </c>
      <c r="N1118" s="6">
        <v>1078</v>
      </c>
      <c r="O1118" s="6">
        <v>6868</v>
      </c>
      <c r="P1118" s="6">
        <v>1333</v>
      </c>
      <c r="Q1118" s="6">
        <v>0.58799999999999997</v>
      </c>
      <c r="R1118" s="8">
        <f>VLOOKUP(A1118,'Tabela IBGE_Município'!A:B,2)</f>
        <v>5085</v>
      </c>
      <c r="S1118" s="4">
        <v>-37.70191921</v>
      </c>
      <c r="T1118" s="4">
        <v>-10.3580171</v>
      </c>
    </row>
    <row r="1119" spans="1:20" ht="15.75" customHeight="1">
      <c r="A1119" s="29" t="s">
        <v>1692</v>
      </c>
      <c r="B1119" s="6" t="s">
        <v>606</v>
      </c>
      <c r="C1119" s="6">
        <v>0</v>
      </c>
      <c r="D1119" s="6">
        <v>18347</v>
      </c>
      <c r="E1119" s="6">
        <v>18347</v>
      </c>
      <c r="F1119" s="6">
        <v>0</v>
      </c>
      <c r="G1119" s="6">
        <v>5113</v>
      </c>
      <c r="H1119" s="6">
        <v>2391</v>
      </c>
      <c r="I1119" s="6">
        <v>2722</v>
      </c>
      <c r="J1119" s="6">
        <v>8288</v>
      </c>
      <c r="K1119" s="6">
        <v>108</v>
      </c>
      <c r="L1119" s="6">
        <v>455</v>
      </c>
      <c r="M1119" s="6">
        <v>683</v>
      </c>
      <c r="N1119" s="6">
        <v>949</v>
      </c>
      <c r="O1119" s="6">
        <v>4874</v>
      </c>
      <c r="P1119" s="6">
        <v>1219</v>
      </c>
      <c r="Q1119" s="6">
        <v>0.59599999999999997</v>
      </c>
      <c r="R1119" s="8">
        <f>VLOOKUP(A1119,'Tabela IBGE_Município'!A:B,2)</f>
        <v>29070</v>
      </c>
      <c r="S1119" s="4">
        <v>-40.473844810000003</v>
      </c>
      <c r="T1119" s="4">
        <v>-3.9516118800000002</v>
      </c>
    </row>
    <row r="1120" spans="1:20" ht="15.75" customHeight="1">
      <c r="A1120" s="29" t="s">
        <v>5651</v>
      </c>
      <c r="B1120" s="6" t="s">
        <v>613</v>
      </c>
      <c r="C1120" s="6">
        <v>0</v>
      </c>
      <c r="D1120" s="6">
        <v>3756</v>
      </c>
      <c r="E1120" s="6">
        <v>3756</v>
      </c>
      <c r="F1120" s="6">
        <v>0</v>
      </c>
      <c r="G1120" s="6">
        <v>1075</v>
      </c>
      <c r="H1120" s="6">
        <v>681</v>
      </c>
      <c r="I1120" s="6">
        <v>394</v>
      </c>
      <c r="J1120" s="6">
        <v>2090</v>
      </c>
      <c r="K1120" s="6">
        <v>39</v>
      </c>
      <c r="L1120" s="6">
        <v>148</v>
      </c>
      <c r="M1120" s="6">
        <v>182</v>
      </c>
      <c r="N1120" s="6">
        <v>199</v>
      </c>
      <c r="O1120" s="6">
        <v>1331</v>
      </c>
      <c r="P1120" s="6">
        <v>191</v>
      </c>
      <c r="Q1120" s="6">
        <v>0.66200000000000003</v>
      </c>
      <c r="R1120" s="8">
        <f>VLOOKUP(A1120,'Tabela IBGE_Município'!A:B,2)</f>
        <v>22239</v>
      </c>
      <c r="S1120" s="4">
        <v>-49.171040730000001</v>
      </c>
      <c r="T1120" s="4">
        <v>-11.888997460000001</v>
      </c>
    </row>
    <row r="1121" spans="1:20" ht="15.75" customHeight="1">
      <c r="A1121" s="29" t="s">
        <v>1694</v>
      </c>
      <c r="B1121" s="6" t="s">
        <v>606</v>
      </c>
      <c r="C1121" s="6">
        <v>0</v>
      </c>
      <c r="D1121" s="6">
        <v>26393</v>
      </c>
      <c r="E1121" s="6">
        <v>26393</v>
      </c>
      <c r="F1121" s="6">
        <v>0</v>
      </c>
      <c r="G1121" s="6">
        <v>7078</v>
      </c>
      <c r="H1121" s="6">
        <v>3957</v>
      </c>
      <c r="I1121" s="6">
        <v>3121</v>
      </c>
      <c r="J1121" s="6">
        <v>14020</v>
      </c>
      <c r="K1121" s="6">
        <v>241</v>
      </c>
      <c r="L1121" s="6">
        <v>915</v>
      </c>
      <c r="M1121" s="6">
        <v>1308</v>
      </c>
      <c r="N1121" s="6">
        <v>1691</v>
      </c>
      <c r="O1121" s="6">
        <v>8053</v>
      </c>
      <c r="P1121" s="6">
        <v>1812</v>
      </c>
      <c r="Q1121" s="6">
        <v>0.57799999999999996</v>
      </c>
      <c r="R1121" s="8">
        <f>VLOOKUP(A1121,'Tabela IBGE_Município'!A:B,2)</f>
        <v>18459</v>
      </c>
      <c r="S1121" s="4">
        <v>-39.28437203</v>
      </c>
      <c r="T1121" s="4">
        <v>-7.0415279999999996</v>
      </c>
    </row>
    <row r="1122" spans="1:20" ht="15.75" customHeight="1">
      <c r="A1122" s="29" t="s">
        <v>1695</v>
      </c>
      <c r="B1122" s="6" t="s">
        <v>606</v>
      </c>
      <c r="C1122" s="6">
        <v>0</v>
      </c>
      <c r="D1122" s="6">
        <v>18567</v>
      </c>
      <c r="E1122" s="6">
        <v>18567</v>
      </c>
      <c r="F1122" s="6">
        <v>0</v>
      </c>
      <c r="G1122" s="6">
        <v>5533</v>
      </c>
      <c r="H1122" s="6">
        <v>2545</v>
      </c>
      <c r="I1122" s="6">
        <v>2988</v>
      </c>
      <c r="J1122" s="6">
        <v>8296</v>
      </c>
      <c r="K1122" s="6">
        <v>99</v>
      </c>
      <c r="L1122" s="6">
        <v>464</v>
      </c>
      <c r="M1122" s="6">
        <v>628</v>
      </c>
      <c r="N1122" s="6">
        <v>816</v>
      </c>
      <c r="O1122" s="6">
        <v>4994</v>
      </c>
      <c r="P1122" s="6">
        <v>1295</v>
      </c>
      <c r="Q1122" s="6">
        <v>0.59699999999999998</v>
      </c>
      <c r="R1122" s="8">
        <f>VLOOKUP(A1122,'Tabela IBGE_Município'!A:B,2)</f>
        <v>4441</v>
      </c>
      <c r="S1122" s="4">
        <v>-39.497688680000003</v>
      </c>
      <c r="T1122" s="4">
        <v>-6.5311279379999903</v>
      </c>
    </row>
    <row r="1123" spans="1:20" ht="15.75" customHeight="1">
      <c r="A1123" s="29" t="s">
        <v>1696</v>
      </c>
      <c r="B1123" s="6" t="s">
        <v>618</v>
      </c>
      <c r="C1123" s="6">
        <v>0</v>
      </c>
      <c r="D1123" s="6">
        <v>10990</v>
      </c>
      <c r="E1123" s="6">
        <v>10979</v>
      </c>
      <c r="F1123" s="6">
        <v>11</v>
      </c>
      <c r="G1123" s="6">
        <v>3409</v>
      </c>
      <c r="H1123" s="6">
        <v>1471</v>
      </c>
      <c r="I1123" s="6">
        <v>1938</v>
      </c>
      <c r="J1123" s="6">
        <v>4555</v>
      </c>
      <c r="K1123" s="6">
        <v>70</v>
      </c>
      <c r="L1123" s="6">
        <v>277</v>
      </c>
      <c r="M1123" s="6">
        <v>402</v>
      </c>
      <c r="N1123" s="6">
        <v>475</v>
      </c>
      <c r="O1123" s="6">
        <v>2860</v>
      </c>
      <c r="P1123" s="6">
        <v>471</v>
      </c>
      <c r="Q1123" s="6">
        <v>0.66500000000000004</v>
      </c>
      <c r="R1123" s="8">
        <f>VLOOKUP(A1123,'Tabela IBGE_Município'!A:B,2)</f>
        <v>26987</v>
      </c>
      <c r="S1123" s="4">
        <v>-55.821614779999997</v>
      </c>
      <c r="T1123" s="4">
        <v>-9.96666579299999</v>
      </c>
    </row>
    <row r="1124" spans="1:20" ht="15.75" customHeight="1">
      <c r="A1124" s="29" t="s">
        <v>1697</v>
      </c>
      <c r="B1124" s="6" t="s">
        <v>609</v>
      </c>
      <c r="C1124" s="6">
        <v>0</v>
      </c>
      <c r="D1124" s="6">
        <v>13706</v>
      </c>
      <c r="E1124" s="6">
        <v>13674</v>
      </c>
      <c r="F1124" s="6">
        <v>32</v>
      </c>
      <c r="G1124" s="6">
        <v>4420</v>
      </c>
      <c r="H1124" s="6">
        <v>3062</v>
      </c>
      <c r="I1124" s="6">
        <v>1358</v>
      </c>
      <c r="J1124" s="6">
        <v>9306</v>
      </c>
      <c r="K1124" s="6">
        <v>122</v>
      </c>
      <c r="L1124" s="6">
        <v>474</v>
      </c>
      <c r="M1124" s="6">
        <v>712</v>
      </c>
      <c r="N1124" s="6">
        <v>821</v>
      </c>
      <c r="O1124" s="6">
        <v>5899</v>
      </c>
      <c r="P1124" s="6">
        <v>1278</v>
      </c>
      <c r="Q1124" s="6">
        <v>0.71299999999999997</v>
      </c>
      <c r="R1124" s="8">
        <f>VLOOKUP(A1124,'Tabela IBGE_Município'!A:B,2)</f>
        <v>18699</v>
      </c>
      <c r="S1124" s="4">
        <v>-49.718723529999998</v>
      </c>
      <c r="T1124" s="4">
        <v>-23.427723929999999</v>
      </c>
    </row>
    <row r="1125" spans="1:20" ht="15.75" customHeight="1">
      <c r="A1125" s="29" t="s">
        <v>1698</v>
      </c>
      <c r="B1125" s="6" t="s">
        <v>617</v>
      </c>
      <c r="C1125" s="6">
        <v>0</v>
      </c>
      <c r="D1125" s="6">
        <v>25192</v>
      </c>
      <c r="E1125" s="6">
        <v>25165</v>
      </c>
      <c r="F1125" s="6">
        <v>27</v>
      </c>
      <c r="G1125" s="6">
        <v>8446</v>
      </c>
      <c r="H1125" s="6">
        <v>6779</v>
      </c>
      <c r="I1125" s="6">
        <v>1667</v>
      </c>
      <c r="J1125" s="6">
        <v>19910</v>
      </c>
      <c r="K1125" s="6">
        <v>241</v>
      </c>
      <c r="L1125" s="6">
        <v>850</v>
      </c>
      <c r="M1125" s="6">
        <v>1106</v>
      </c>
      <c r="N1125" s="6">
        <v>1297</v>
      </c>
      <c r="O1125" s="6">
        <v>14382</v>
      </c>
      <c r="P1125" s="6">
        <v>2034</v>
      </c>
      <c r="Q1125" s="6">
        <v>0.8</v>
      </c>
      <c r="R1125" s="8">
        <f>VLOOKUP(A1125,'Tabela IBGE_Município'!A:B,2)</f>
        <v>10199</v>
      </c>
      <c r="S1125" s="4">
        <v>-51.50381763</v>
      </c>
      <c r="T1125" s="4">
        <v>-29.29829681</v>
      </c>
    </row>
    <row r="1126" spans="1:20" ht="15.75" customHeight="1">
      <c r="A1126" s="29" t="s">
        <v>1699</v>
      </c>
      <c r="B1126" s="6" t="s">
        <v>602</v>
      </c>
      <c r="C1126" s="6">
        <v>0</v>
      </c>
      <c r="D1126" s="6">
        <v>20069</v>
      </c>
      <c r="E1126" s="6">
        <v>20069</v>
      </c>
      <c r="F1126" s="6">
        <v>0</v>
      </c>
      <c r="G1126" s="6">
        <v>6243</v>
      </c>
      <c r="H1126" s="6">
        <v>4119</v>
      </c>
      <c r="I1126" s="6">
        <v>2124</v>
      </c>
      <c r="J1126" s="6">
        <v>12898</v>
      </c>
      <c r="K1126" s="6">
        <v>135</v>
      </c>
      <c r="L1126" s="6">
        <v>608</v>
      </c>
      <c r="M1126" s="6">
        <v>910</v>
      </c>
      <c r="N1126" s="6">
        <v>1071</v>
      </c>
      <c r="O1126" s="6">
        <v>8122</v>
      </c>
      <c r="P1126" s="6">
        <v>2052</v>
      </c>
      <c r="Q1126" s="6">
        <v>0.64800000000000002</v>
      </c>
      <c r="R1126" s="8">
        <f>VLOOKUP(A1126,'Tabela IBGE_Município'!A:B,2)</f>
        <v>14356</v>
      </c>
      <c r="S1126" s="4">
        <v>-40.7673998</v>
      </c>
      <c r="T1126" s="4">
        <v>-17.703331039999998</v>
      </c>
    </row>
    <row r="1127" spans="1:20" ht="15.75" customHeight="1">
      <c r="A1127" s="29" t="s">
        <v>1700</v>
      </c>
      <c r="B1127" s="6" t="s">
        <v>617</v>
      </c>
      <c r="C1127" s="6">
        <v>0</v>
      </c>
      <c r="D1127" s="6">
        <v>1607</v>
      </c>
      <c r="E1127" s="6">
        <v>1607</v>
      </c>
      <c r="F1127" s="6">
        <v>0</v>
      </c>
      <c r="G1127" s="6">
        <v>499</v>
      </c>
      <c r="H1127" s="6">
        <v>139</v>
      </c>
      <c r="I1127" s="6">
        <v>360</v>
      </c>
      <c r="J1127" s="6">
        <v>377</v>
      </c>
      <c r="K1127" s="6">
        <v>1</v>
      </c>
      <c r="L1127" s="6">
        <v>10</v>
      </c>
      <c r="M1127" s="6">
        <v>23</v>
      </c>
      <c r="N1127" s="6">
        <v>24</v>
      </c>
      <c r="O1127" s="6">
        <v>251</v>
      </c>
      <c r="P1127" s="6">
        <v>68</v>
      </c>
      <c r="Q1127" s="6">
        <v>0.74</v>
      </c>
      <c r="R1127" s="8">
        <f>VLOOKUP(A1127,'Tabela IBGE_Município'!A:B,2)</f>
        <v>30241</v>
      </c>
      <c r="S1127" s="4">
        <v>-51.917576230000002</v>
      </c>
      <c r="T1127" s="4">
        <v>-27.714892079999998</v>
      </c>
    </row>
    <row r="1128" spans="1:20" ht="15.75" customHeight="1">
      <c r="A1128" s="29" t="s">
        <v>1701</v>
      </c>
      <c r="B1128" s="6" t="s">
        <v>602</v>
      </c>
      <c r="C1128" s="6">
        <v>0</v>
      </c>
      <c r="D1128" s="6">
        <v>2446</v>
      </c>
      <c r="E1128" s="6">
        <v>2446</v>
      </c>
      <c r="F1128" s="6">
        <v>0</v>
      </c>
      <c r="G1128" s="6">
        <v>690</v>
      </c>
      <c r="H1128" s="6">
        <v>410</v>
      </c>
      <c r="I1128" s="6">
        <v>280</v>
      </c>
      <c r="J1128" s="6">
        <v>1303</v>
      </c>
      <c r="K1128" s="6">
        <v>13</v>
      </c>
      <c r="L1128" s="6">
        <v>63</v>
      </c>
      <c r="M1128" s="6">
        <v>106</v>
      </c>
      <c r="N1128" s="6">
        <v>139</v>
      </c>
      <c r="O1128" s="6">
        <v>804</v>
      </c>
      <c r="P1128" s="6">
        <v>178</v>
      </c>
      <c r="Q1128" s="6">
        <v>0.65</v>
      </c>
      <c r="R1128" s="8">
        <f>VLOOKUP(A1128,'Tabela IBGE_Município'!A:B,2)</f>
        <v>18674</v>
      </c>
      <c r="S1128" s="4">
        <v>-43.145840299999897</v>
      </c>
      <c r="T1128" s="4">
        <v>-19.08708639</v>
      </c>
    </row>
    <row r="1129" spans="1:20" ht="15.75" customHeight="1">
      <c r="A1129" s="29" t="s">
        <v>1702</v>
      </c>
      <c r="B1129" s="6" t="s">
        <v>630</v>
      </c>
      <c r="C1129" s="6">
        <v>0</v>
      </c>
      <c r="D1129" s="6">
        <v>17434</v>
      </c>
      <c r="E1129" s="6">
        <v>17434</v>
      </c>
      <c r="F1129" s="6">
        <v>0</v>
      </c>
      <c r="G1129" s="6">
        <v>5745</v>
      </c>
      <c r="H1129" s="6">
        <v>4475</v>
      </c>
      <c r="I1129" s="6">
        <v>1270</v>
      </c>
      <c r="J1129" s="6">
        <v>15113</v>
      </c>
      <c r="K1129" s="6">
        <v>180</v>
      </c>
      <c r="L1129" s="6">
        <v>808</v>
      </c>
      <c r="M1129" s="6">
        <v>1115</v>
      </c>
      <c r="N1129" s="6">
        <v>1228</v>
      </c>
      <c r="O1129" s="6">
        <v>9794</v>
      </c>
      <c r="P1129" s="6">
        <v>1988</v>
      </c>
      <c r="Q1129" s="6">
        <v>0.69599999999999995</v>
      </c>
      <c r="R1129" s="8">
        <f>VLOOKUP(A1129,'Tabela IBGE_Município'!A:B,2)</f>
        <v>1351</v>
      </c>
      <c r="S1129" s="4">
        <v>-42.60971764</v>
      </c>
      <c r="T1129" s="4">
        <v>-21.929311779999999</v>
      </c>
    </row>
    <row r="1130" spans="1:20" ht="15.75" customHeight="1">
      <c r="A1130" s="29" t="s">
        <v>5652</v>
      </c>
      <c r="B1130" s="6" t="s">
        <v>602</v>
      </c>
      <c r="C1130" s="6">
        <v>0</v>
      </c>
      <c r="D1130" s="6">
        <v>11836</v>
      </c>
      <c r="E1130" s="6">
        <v>11815</v>
      </c>
      <c r="F1130" s="6">
        <v>21</v>
      </c>
      <c r="G1130" s="6">
        <v>3356</v>
      </c>
      <c r="H1130" s="6">
        <v>2576</v>
      </c>
      <c r="I1130" s="6">
        <v>780</v>
      </c>
      <c r="J1130" s="6">
        <v>8903</v>
      </c>
      <c r="K1130" s="6">
        <v>125</v>
      </c>
      <c r="L1130" s="6">
        <v>524</v>
      </c>
      <c r="M1130" s="6">
        <v>700</v>
      </c>
      <c r="N1130" s="6">
        <v>823</v>
      </c>
      <c r="O1130" s="6">
        <v>5674</v>
      </c>
      <c r="P1130" s="6">
        <v>1057</v>
      </c>
      <c r="Q1130" s="6">
        <v>0.65500000000000003</v>
      </c>
      <c r="R1130" s="8">
        <f>VLOOKUP(A1130,'Tabela IBGE_Município'!A:B,2)</f>
        <v>2646</v>
      </c>
      <c r="S1130" s="4">
        <v>-45.224623090000001</v>
      </c>
      <c r="T1130" s="4">
        <v>-21.46106043</v>
      </c>
    </row>
    <row r="1131" spans="1:20" ht="15.75" customHeight="1">
      <c r="A1131" s="29" t="s">
        <v>5653</v>
      </c>
      <c r="B1131" s="6" t="s">
        <v>602</v>
      </c>
      <c r="C1131" s="6">
        <v>0</v>
      </c>
      <c r="D1131" s="6">
        <v>10927</v>
      </c>
      <c r="E1131" s="6">
        <v>10917</v>
      </c>
      <c r="F1131" s="6">
        <v>10</v>
      </c>
      <c r="G1131" s="6">
        <v>3527</v>
      </c>
      <c r="H1131" s="6">
        <v>2760</v>
      </c>
      <c r="I1131" s="6">
        <v>767</v>
      </c>
      <c r="J1131" s="6">
        <v>8185</v>
      </c>
      <c r="K1131" s="6">
        <v>74</v>
      </c>
      <c r="L1131" s="6">
        <v>374</v>
      </c>
      <c r="M1131" s="6">
        <v>583</v>
      </c>
      <c r="N1131" s="6">
        <v>714</v>
      </c>
      <c r="O1131" s="6">
        <v>5282</v>
      </c>
      <c r="P1131" s="6">
        <v>1158</v>
      </c>
      <c r="Q1131" s="6">
        <v>0.69</v>
      </c>
      <c r="R1131" s="8">
        <f>VLOOKUP(A1131,'Tabela IBGE_Município'!A:B,2)</f>
        <v>19030</v>
      </c>
      <c r="S1131" s="4">
        <v>-44.86838273</v>
      </c>
      <c r="T1131" s="4">
        <v>-20.55921</v>
      </c>
    </row>
    <row r="1132" spans="1:20" ht="15.75" customHeight="1">
      <c r="A1132" s="29" t="s">
        <v>5654</v>
      </c>
      <c r="B1132" s="6" t="s">
        <v>602</v>
      </c>
      <c r="C1132" s="6">
        <v>0</v>
      </c>
      <c r="D1132" s="6">
        <v>13750</v>
      </c>
      <c r="E1132" s="6">
        <v>13745</v>
      </c>
      <c r="F1132" s="6">
        <v>5</v>
      </c>
      <c r="G1132" s="6">
        <v>3908</v>
      </c>
      <c r="H1132" s="6">
        <v>2947</v>
      </c>
      <c r="I1132" s="6">
        <v>961</v>
      </c>
      <c r="J1132" s="6">
        <v>10143</v>
      </c>
      <c r="K1132" s="6">
        <v>126</v>
      </c>
      <c r="L1132" s="6">
        <v>605</v>
      </c>
      <c r="M1132" s="6">
        <v>778</v>
      </c>
      <c r="N1132" s="6">
        <v>987</v>
      </c>
      <c r="O1132" s="6">
        <v>6519</v>
      </c>
      <c r="P1132" s="6">
        <v>1128</v>
      </c>
      <c r="Q1132" s="6">
        <v>0.68200000000000005</v>
      </c>
      <c r="R1132" s="8">
        <f>VLOOKUP(A1132,'Tabela IBGE_Município'!A:B,2)</f>
        <v>12182</v>
      </c>
      <c r="S1132" s="4">
        <v>-45.132763490000002</v>
      </c>
      <c r="T1132" s="4">
        <v>-22.118126629999999</v>
      </c>
    </row>
    <row r="1133" spans="1:20" ht="15.75" customHeight="1">
      <c r="A1133" s="29" t="s">
        <v>5655</v>
      </c>
      <c r="B1133" s="6" t="s">
        <v>602</v>
      </c>
      <c r="C1133" s="6">
        <v>0</v>
      </c>
      <c r="D1133" s="6">
        <v>20012</v>
      </c>
      <c r="E1133" s="6">
        <v>20012</v>
      </c>
      <c r="F1133" s="6">
        <v>0</v>
      </c>
      <c r="G1133" s="6">
        <v>6308</v>
      </c>
      <c r="H1133" s="6">
        <v>5423</v>
      </c>
      <c r="I1133" s="6">
        <v>885</v>
      </c>
      <c r="J1133" s="6">
        <v>17689</v>
      </c>
      <c r="K1133" s="6">
        <v>239</v>
      </c>
      <c r="L1133" s="6">
        <v>963</v>
      </c>
      <c r="M1133" s="6">
        <v>1272</v>
      </c>
      <c r="N1133" s="6">
        <v>1638</v>
      </c>
      <c r="O1133" s="6">
        <v>11683</v>
      </c>
      <c r="P1133" s="6">
        <v>1894</v>
      </c>
      <c r="Q1133" s="6">
        <v>0.71</v>
      </c>
      <c r="R1133" s="8">
        <f>VLOOKUP(A1133,'Tabela IBGE_Município'!A:B,2)</f>
        <v>11511</v>
      </c>
      <c r="S1133" s="4">
        <v>-44.771478139999999</v>
      </c>
      <c r="T1133" s="4">
        <v>-20.186093830000001</v>
      </c>
    </row>
    <row r="1134" spans="1:20" ht="15.75" customHeight="1">
      <c r="A1134" s="29" t="s">
        <v>5656</v>
      </c>
      <c r="B1134" s="6" t="s">
        <v>602</v>
      </c>
      <c r="C1134" s="6">
        <v>0</v>
      </c>
      <c r="D1134" s="6">
        <v>29735</v>
      </c>
      <c r="E1134" s="6">
        <v>29669</v>
      </c>
      <c r="F1134" s="6">
        <v>66</v>
      </c>
      <c r="G1134" s="6">
        <v>9814</v>
      </c>
      <c r="H1134" s="6">
        <v>8232</v>
      </c>
      <c r="I1134" s="6">
        <v>1582</v>
      </c>
      <c r="J1134" s="6">
        <v>24601</v>
      </c>
      <c r="K1134" s="6">
        <v>291</v>
      </c>
      <c r="L1134" s="6">
        <v>1181</v>
      </c>
      <c r="M1134" s="6">
        <v>1707</v>
      </c>
      <c r="N1134" s="6">
        <v>2097</v>
      </c>
      <c r="O1134" s="6">
        <v>16114</v>
      </c>
      <c r="P1134" s="6">
        <v>3211</v>
      </c>
      <c r="Q1134" s="6">
        <v>0.70499999999999996</v>
      </c>
      <c r="R1134" s="8">
        <f>VLOOKUP(A1134,'Tabela IBGE_Município'!A:B,2)</f>
        <v>14947</v>
      </c>
      <c r="S1134" s="4">
        <v>-46.314288879999999</v>
      </c>
      <c r="T1134" s="4">
        <v>-18.997289030000001</v>
      </c>
    </row>
    <row r="1135" spans="1:20" ht="15.75" customHeight="1">
      <c r="A1135" s="29" t="s">
        <v>5657</v>
      </c>
      <c r="B1135" s="6" t="s">
        <v>602</v>
      </c>
      <c r="C1135" s="6">
        <v>0</v>
      </c>
      <c r="D1135" s="6">
        <v>20426</v>
      </c>
      <c r="E1135" s="6">
        <v>20426</v>
      </c>
      <c r="F1135" s="6">
        <v>0</v>
      </c>
      <c r="G1135" s="6">
        <v>6563</v>
      </c>
      <c r="H1135" s="6">
        <v>4678</v>
      </c>
      <c r="I1135" s="6">
        <v>1885</v>
      </c>
      <c r="J1135" s="6">
        <v>14245</v>
      </c>
      <c r="K1135" s="6">
        <v>165</v>
      </c>
      <c r="L1135" s="6">
        <v>656</v>
      </c>
      <c r="M1135" s="6">
        <v>886</v>
      </c>
      <c r="N1135" s="6">
        <v>1056</v>
      </c>
      <c r="O1135" s="6">
        <v>9502</v>
      </c>
      <c r="P1135" s="6">
        <v>1980</v>
      </c>
      <c r="Q1135" s="6">
        <v>0.73299999999999998</v>
      </c>
      <c r="R1135" s="8">
        <f>VLOOKUP(A1135,'Tabela IBGE_Município'!A:B,2)</f>
        <v>22693</v>
      </c>
      <c r="S1135" s="4">
        <v>-46.121964730000002</v>
      </c>
      <c r="T1135" s="4">
        <v>-20.97299653</v>
      </c>
    </row>
    <row r="1136" spans="1:20" ht="15.75" customHeight="1">
      <c r="A1136" s="29" t="s">
        <v>5658</v>
      </c>
      <c r="B1136" s="6" t="s">
        <v>600</v>
      </c>
      <c r="C1136" s="6">
        <v>0</v>
      </c>
      <c r="D1136" s="6">
        <v>8928</v>
      </c>
      <c r="E1136" s="6">
        <v>8928</v>
      </c>
      <c r="F1136" s="6">
        <v>0</v>
      </c>
      <c r="G1136" s="6">
        <v>3019</v>
      </c>
      <c r="H1136" s="6">
        <v>2368</v>
      </c>
      <c r="I1136" s="6">
        <v>651</v>
      </c>
      <c r="J1136" s="6">
        <v>7002</v>
      </c>
      <c r="K1136" s="6">
        <v>93</v>
      </c>
      <c r="L1136" s="6">
        <v>349</v>
      </c>
      <c r="M1136" s="6">
        <v>544</v>
      </c>
      <c r="N1136" s="6">
        <v>608</v>
      </c>
      <c r="O1136" s="6">
        <v>4608</v>
      </c>
      <c r="P1136" s="6">
        <v>800</v>
      </c>
      <c r="Q1136" s="6">
        <v>0.71299999999999997</v>
      </c>
      <c r="R1136" s="8">
        <f>VLOOKUP(A1136,'Tabela IBGE_Município'!A:B,2)</f>
        <v>30334</v>
      </c>
      <c r="S1136" s="4">
        <v>-49.702864980000001</v>
      </c>
      <c r="T1136" s="4">
        <v>-15.35771366</v>
      </c>
    </row>
    <row r="1137" spans="1:20" ht="15.75" customHeight="1">
      <c r="A1137" s="29" t="s">
        <v>1710</v>
      </c>
      <c r="B1137" s="6" t="s">
        <v>613</v>
      </c>
      <c r="C1137" s="6">
        <v>0</v>
      </c>
      <c r="D1137" s="6">
        <v>2316</v>
      </c>
      <c r="E1137" s="6">
        <v>2316</v>
      </c>
      <c r="F1137" s="6">
        <v>0</v>
      </c>
      <c r="G1137" s="6">
        <v>666</v>
      </c>
      <c r="H1137" s="6">
        <v>530</v>
      </c>
      <c r="I1137" s="6">
        <v>136</v>
      </c>
      <c r="J1137" s="6">
        <v>1821</v>
      </c>
      <c r="K1137" s="6">
        <v>31</v>
      </c>
      <c r="L1137" s="6">
        <v>131</v>
      </c>
      <c r="M1137" s="6">
        <v>179</v>
      </c>
      <c r="N1137" s="6">
        <v>209</v>
      </c>
      <c r="O1137" s="6">
        <v>1103</v>
      </c>
      <c r="P1137" s="6">
        <v>168</v>
      </c>
      <c r="Q1137" s="6">
        <v>0.64</v>
      </c>
      <c r="R1137" s="8">
        <f>VLOOKUP(A1137,'Tabela IBGE_Município'!A:B,2)</f>
        <v>21268</v>
      </c>
      <c r="S1137" s="4">
        <v>-48.395959929999997</v>
      </c>
      <c r="T1137" s="4">
        <v>-7.0314787779999897</v>
      </c>
    </row>
    <row r="1138" spans="1:20" ht="15.75" customHeight="1">
      <c r="A1138" s="29" t="s">
        <v>1711</v>
      </c>
      <c r="B1138" s="6" t="s">
        <v>629</v>
      </c>
      <c r="C1138" s="6">
        <v>0</v>
      </c>
      <c r="D1138" s="6">
        <v>13503</v>
      </c>
      <c r="E1138" s="6">
        <v>13503</v>
      </c>
      <c r="F1138" s="6">
        <v>0</v>
      </c>
      <c r="G1138" s="6">
        <v>3792</v>
      </c>
      <c r="H1138" s="6">
        <v>3003</v>
      </c>
      <c r="I1138" s="6">
        <v>789</v>
      </c>
      <c r="J1138" s="6">
        <v>10708</v>
      </c>
      <c r="K1138" s="6">
        <v>191</v>
      </c>
      <c r="L1138" s="6">
        <v>845</v>
      </c>
      <c r="M1138" s="6">
        <v>1047</v>
      </c>
      <c r="N1138" s="6">
        <v>1245</v>
      </c>
      <c r="O1138" s="6">
        <v>6819</v>
      </c>
      <c r="P1138" s="6">
        <v>561</v>
      </c>
      <c r="Q1138" s="6">
        <v>0.64300000000000002</v>
      </c>
      <c r="R1138" s="8">
        <f>VLOOKUP(A1138,'Tabela IBGE_Município'!A:B,2)</f>
        <v>10186</v>
      </c>
      <c r="S1138" s="4">
        <v>-36.990816189999997</v>
      </c>
      <c r="T1138" s="4">
        <v>-10.64681858</v>
      </c>
    </row>
    <row r="1139" spans="1:20" ht="15.75" customHeight="1">
      <c r="A1139" s="29" t="s">
        <v>5659</v>
      </c>
      <c r="B1139" s="6" t="s">
        <v>602</v>
      </c>
      <c r="C1139" s="6">
        <v>0</v>
      </c>
      <c r="D1139" s="6">
        <v>17048</v>
      </c>
      <c r="E1139" s="6">
        <v>17043</v>
      </c>
      <c r="F1139" s="6">
        <v>5</v>
      </c>
      <c r="G1139" s="6">
        <v>4978</v>
      </c>
      <c r="H1139" s="6">
        <v>3450</v>
      </c>
      <c r="I1139" s="6">
        <v>1528</v>
      </c>
      <c r="J1139" s="6">
        <v>11739</v>
      </c>
      <c r="K1139" s="6">
        <v>165</v>
      </c>
      <c r="L1139" s="6">
        <v>572</v>
      </c>
      <c r="M1139" s="6">
        <v>880</v>
      </c>
      <c r="N1139" s="6">
        <v>998</v>
      </c>
      <c r="O1139" s="6">
        <v>7837</v>
      </c>
      <c r="P1139" s="6">
        <v>1287</v>
      </c>
      <c r="Q1139" s="6">
        <v>0.7</v>
      </c>
      <c r="R1139" s="8">
        <f>VLOOKUP(A1139,'Tabela IBGE_Município'!A:B,2)</f>
        <v>2603</v>
      </c>
      <c r="S1139" s="4">
        <v>-44.632527709999998</v>
      </c>
      <c r="T1139" s="4">
        <v>-20.53964217</v>
      </c>
    </row>
    <row r="1140" spans="1:20" ht="15.75" customHeight="1">
      <c r="A1140" s="29" t="s">
        <v>1713</v>
      </c>
      <c r="B1140" s="6" t="s">
        <v>612</v>
      </c>
      <c r="C1140" s="6">
        <v>0</v>
      </c>
      <c r="D1140" s="6">
        <v>18574</v>
      </c>
      <c r="E1140" s="6">
        <v>18574</v>
      </c>
      <c r="F1140" s="6">
        <v>0</v>
      </c>
      <c r="G1140" s="6">
        <v>5388</v>
      </c>
      <c r="H1140" s="6">
        <v>2316</v>
      </c>
      <c r="I1140" s="6">
        <v>3072</v>
      </c>
      <c r="J1140" s="6">
        <v>6476</v>
      </c>
      <c r="K1140" s="6">
        <v>105</v>
      </c>
      <c r="L1140" s="6">
        <v>441</v>
      </c>
      <c r="M1140" s="6">
        <v>558</v>
      </c>
      <c r="N1140" s="6">
        <v>608</v>
      </c>
      <c r="O1140" s="6">
        <v>3919</v>
      </c>
      <c r="P1140" s="6">
        <v>845</v>
      </c>
      <c r="Q1140" s="6">
        <v>0.58299999999999996</v>
      </c>
      <c r="R1140" s="8">
        <f>VLOOKUP(A1140,'Tabela IBGE_Município'!A:B,2)</f>
        <v>16937</v>
      </c>
      <c r="S1140" s="4">
        <v>-37.7933989</v>
      </c>
      <c r="T1140" s="4">
        <v>-7.8030582189999897</v>
      </c>
    </row>
    <row r="1141" spans="1:20" ht="15.75" customHeight="1">
      <c r="A1141" s="29" t="s">
        <v>1714</v>
      </c>
      <c r="B1141" s="6" t="s">
        <v>615</v>
      </c>
      <c r="C1141" s="6">
        <v>0</v>
      </c>
      <c r="D1141" s="6">
        <v>7429</v>
      </c>
      <c r="E1141" s="6">
        <v>7429</v>
      </c>
      <c r="F1141" s="6">
        <v>0</v>
      </c>
      <c r="G1141" s="6">
        <v>2251</v>
      </c>
      <c r="H1141" s="6">
        <v>1852</v>
      </c>
      <c r="I1141" s="6">
        <v>399</v>
      </c>
      <c r="J1141" s="6">
        <v>6006</v>
      </c>
      <c r="K1141" s="6">
        <v>100</v>
      </c>
      <c r="L1141" s="6">
        <v>370</v>
      </c>
      <c r="M1141" s="6">
        <v>448</v>
      </c>
      <c r="N1141" s="6">
        <v>512</v>
      </c>
      <c r="O1141" s="6">
        <v>3842</v>
      </c>
      <c r="P1141" s="6">
        <v>734</v>
      </c>
      <c r="Q1141" s="6">
        <v>0.65900000000000003</v>
      </c>
      <c r="R1141" s="8">
        <f>VLOOKUP(A1141,'Tabela IBGE_Município'!A:B,2)</f>
        <v>19559</v>
      </c>
      <c r="S1141" s="4">
        <v>-36.595251920000003</v>
      </c>
      <c r="T1141" s="4">
        <v>-6.5607325169999999</v>
      </c>
    </row>
    <row r="1142" spans="1:20" ht="15.75" customHeight="1">
      <c r="A1142" s="29" t="s">
        <v>1715</v>
      </c>
      <c r="B1142" s="6" t="s">
        <v>615</v>
      </c>
      <c r="C1142" s="6">
        <v>0</v>
      </c>
      <c r="D1142" s="6">
        <v>9762</v>
      </c>
      <c r="E1142" s="6">
        <v>9762</v>
      </c>
      <c r="F1142" s="6">
        <v>0</v>
      </c>
      <c r="G1142" s="6">
        <v>2773</v>
      </c>
      <c r="H1142" s="6">
        <v>1361</v>
      </c>
      <c r="I1142" s="6">
        <v>1412</v>
      </c>
      <c r="J1142" s="6">
        <v>4746</v>
      </c>
      <c r="K1142" s="6">
        <v>75</v>
      </c>
      <c r="L1142" s="6">
        <v>279</v>
      </c>
      <c r="M1142" s="6">
        <v>414</v>
      </c>
      <c r="N1142" s="6">
        <v>434</v>
      </c>
      <c r="O1142" s="6">
        <v>3052</v>
      </c>
      <c r="P1142" s="6">
        <v>492</v>
      </c>
      <c r="Q1142" s="6">
        <v>0.58899999999999997</v>
      </c>
      <c r="R1142" s="8">
        <f>VLOOKUP(A1142,'Tabela IBGE_Município'!A:B,2)</f>
        <v>19609</v>
      </c>
      <c r="S1142" s="4">
        <v>-36.834642359999997</v>
      </c>
      <c r="T1142" s="4">
        <v>-5.3397853939999997</v>
      </c>
    </row>
    <row r="1143" spans="1:20" ht="15.75" customHeight="1">
      <c r="A1143" s="29" t="s">
        <v>1716</v>
      </c>
      <c r="B1143" s="6" t="s">
        <v>606</v>
      </c>
      <c r="C1143" s="6">
        <v>0</v>
      </c>
      <c r="D1143" s="6">
        <v>16746</v>
      </c>
      <c r="E1143" s="6">
        <v>16746</v>
      </c>
      <c r="F1143" s="6">
        <v>0</v>
      </c>
      <c r="G1143" s="6">
        <v>4575</v>
      </c>
      <c r="H1143" s="6">
        <v>2276</v>
      </c>
      <c r="I1143" s="6">
        <v>2299</v>
      </c>
      <c r="J1143" s="6">
        <v>7952</v>
      </c>
      <c r="K1143" s="6">
        <v>136</v>
      </c>
      <c r="L1143" s="6">
        <v>515</v>
      </c>
      <c r="M1143" s="6">
        <v>747</v>
      </c>
      <c r="N1143" s="6">
        <v>830</v>
      </c>
      <c r="O1143" s="6">
        <v>4735</v>
      </c>
      <c r="P1143" s="6">
        <v>989</v>
      </c>
      <c r="Q1143" s="6">
        <v>0.59299999999999997</v>
      </c>
      <c r="R1143" s="8">
        <f>VLOOKUP(A1143,'Tabela IBGE_Município'!A:B,2)</f>
        <v>8239</v>
      </c>
      <c r="S1143" s="4">
        <v>-40.935631579999999</v>
      </c>
      <c r="T1143" s="4">
        <v>-4.1639885620000001</v>
      </c>
    </row>
    <row r="1144" spans="1:20" ht="15.75" customHeight="1">
      <c r="A1144" s="29" t="s">
        <v>5660</v>
      </c>
      <c r="B1144" s="6" t="s">
        <v>612</v>
      </c>
      <c r="C1144" s="6">
        <v>0</v>
      </c>
      <c r="D1144" s="6">
        <v>11782</v>
      </c>
      <c r="E1144" s="6">
        <v>11777</v>
      </c>
      <c r="F1144" s="6">
        <v>5</v>
      </c>
      <c r="G1144" s="6">
        <v>2038</v>
      </c>
      <c r="H1144" s="6">
        <v>496</v>
      </c>
      <c r="I1144" s="6">
        <v>1542</v>
      </c>
      <c r="J1144" s="6">
        <v>1747</v>
      </c>
      <c r="K1144" s="6">
        <v>29</v>
      </c>
      <c r="L1144" s="6">
        <v>141</v>
      </c>
      <c r="M1144" s="6">
        <v>174</v>
      </c>
      <c r="N1144" s="6">
        <v>207</v>
      </c>
      <c r="O1144" s="6">
        <v>1070</v>
      </c>
      <c r="P1144" s="6">
        <v>126</v>
      </c>
      <c r="Q1144" s="6">
        <v>0.57299999999999995</v>
      </c>
      <c r="R1144" s="8">
        <f>VLOOKUP(A1144,'Tabela IBGE_Município'!A:B,2)</f>
        <v>10867</v>
      </c>
      <c r="S1144" s="4">
        <v>-38.743421949999998</v>
      </c>
      <c r="T1144" s="4">
        <v>-8.3206079650000007</v>
      </c>
    </row>
    <row r="1145" spans="1:20" ht="15.75" customHeight="1">
      <c r="A1145" s="29" t="s">
        <v>1718</v>
      </c>
      <c r="B1145" s="6" t="s">
        <v>602</v>
      </c>
      <c r="C1145" s="6">
        <v>0</v>
      </c>
      <c r="D1145" s="6">
        <v>9471</v>
      </c>
      <c r="E1145" s="6">
        <v>9471</v>
      </c>
      <c r="F1145" s="6">
        <v>0</v>
      </c>
      <c r="G1145" s="6">
        <v>3252</v>
      </c>
      <c r="H1145" s="6">
        <v>2425</v>
      </c>
      <c r="I1145" s="6">
        <v>827</v>
      </c>
      <c r="J1145" s="6">
        <v>6936</v>
      </c>
      <c r="K1145" s="6">
        <v>93</v>
      </c>
      <c r="L1145" s="6">
        <v>333</v>
      </c>
      <c r="M1145" s="6">
        <v>487</v>
      </c>
      <c r="N1145" s="6">
        <v>527</v>
      </c>
      <c r="O1145" s="6">
        <v>4526</v>
      </c>
      <c r="P1145" s="6">
        <v>970</v>
      </c>
      <c r="Q1145" s="6">
        <v>0.74099999999999999</v>
      </c>
      <c r="R1145" s="8">
        <f>VLOOKUP(A1145,'Tabela IBGE_Município'!A:B,2)</f>
        <v>17685</v>
      </c>
      <c r="S1145" s="4">
        <v>-50.691427490000002</v>
      </c>
      <c r="T1145" s="4">
        <v>-19.697326319999998</v>
      </c>
    </row>
    <row r="1146" spans="1:20" ht="15.75" customHeight="1">
      <c r="A1146" s="29" t="s">
        <v>1719</v>
      </c>
      <c r="B1146" s="6" t="s">
        <v>623</v>
      </c>
      <c r="C1146" s="6">
        <v>0</v>
      </c>
      <c r="D1146" s="6">
        <v>8290</v>
      </c>
      <c r="E1146" s="6">
        <v>8290</v>
      </c>
      <c r="F1146" s="6">
        <v>0</v>
      </c>
      <c r="G1146" s="6">
        <v>2081</v>
      </c>
      <c r="H1146" s="6">
        <v>1230</v>
      </c>
      <c r="I1146" s="6">
        <v>851</v>
      </c>
      <c r="J1146" s="6">
        <v>4580</v>
      </c>
      <c r="K1146" s="6">
        <v>115</v>
      </c>
      <c r="L1146" s="6">
        <v>427</v>
      </c>
      <c r="M1146" s="6">
        <v>562</v>
      </c>
      <c r="N1146" s="6">
        <v>546</v>
      </c>
      <c r="O1146" s="6">
        <v>2516</v>
      </c>
      <c r="P1146" s="6">
        <v>414</v>
      </c>
      <c r="Q1146" s="6">
        <v>0.52600000000000002</v>
      </c>
      <c r="R1146" s="8">
        <f>VLOOKUP(A1146,'Tabela IBGE_Município'!A:B,2)</f>
        <v>13025</v>
      </c>
      <c r="S1146" s="4">
        <v>-37.374750419999998</v>
      </c>
      <c r="T1146" s="4">
        <v>-9.4806797209999996</v>
      </c>
    </row>
    <row r="1147" spans="1:20" ht="15.75" customHeight="1">
      <c r="A1147" s="29" t="s">
        <v>1720</v>
      </c>
      <c r="B1147" s="6" t="s">
        <v>626</v>
      </c>
      <c r="C1147" s="6">
        <v>0</v>
      </c>
      <c r="D1147" s="6">
        <v>8114</v>
      </c>
      <c r="E1147" s="6">
        <v>8107</v>
      </c>
      <c r="F1147" s="6">
        <v>7</v>
      </c>
      <c r="G1147" s="6">
        <v>2099</v>
      </c>
      <c r="H1147" s="6">
        <v>932</v>
      </c>
      <c r="I1147" s="6">
        <v>1167</v>
      </c>
      <c r="J1147" s="6">
        <v>3237</v>
      </c>
      <c r="K1147" s="6">
        <v>67</v>
      </c>
      <c r="L1147" s="6">
        <v>270</v>
      </c>
      <c r="M1147" s="6">
        <v>371</v>
      </c>
      <c r="N1147" s="6">
        <v>384</v>
      </c>
      <c r="O1147" s="6">
        <v>1948</v>
      </c>
      <c r="P1147" s="6">
        <v>197</v>
      </c>
      <c r="Q1147" s="6">
        <v>0.63900000000000001</v>
      </c>
      <c r="R1147" s="8">
        <f>VLOOKUP(A1147,'Tabela IBGE_Município'!A:B,2)</f>
        <v>10066</v>
      </c>
      <c r="S1147" s="4">
        <v>-59.694810070000003</v>
      </c>
      <c r="T1147" s="4">
        <v>0.87267450700000004</v>
      </c>
    </row>
    <row r="1148" spans="1:20" ht="15.75" customHeight="1">
      <c r="A1148" s="29" t="s">
        <v>1721</v>
      </c>
      <c r="B1148" s="6" t="s">
        <v>614</v>
      </c>
      <c r="C1148" s="6">
        <v>0</v>
      </c>
      <c r="D1148" s="6">
        <v>23959</v>
      </c>
      <c r="E1148" s="6">
        <v>23959</v>
      </c>
      <c r="F1148" s="6">
        <v>0</v>
      </c>
      <c r="G1148" s="6">
        <v>6293</v>
      </c>
      <c r="H1148" s="6">
        <v>4412</v>
      </c>
      <c r="I1148" s="6">
        <v>1881</v>
      </c>
      <c r="J1148" s="6">
        <v>16176</v>
      </c>
      <c r="K1148" s="6">
        <v>274</v>
      </c>
      <c r="L1148" s="6">
        <v>1167</v>
      </c>
      <c r="M1148" s="6">
        <v>1551</v>
      </c>
      <c r="N1148" s="6">
        <v>1703</v>
      </c>
      <c r="O1148" s="6">
        <v>9554</v>
      </c>
      <c r="P1148" s="6">
        <v>1927</v>
      </c>
      <c r="Q1148" s="6">
        <v>0.63400000000000001</v>
      </c>
      <c r="R1148" s="8">
        <f>VLOOKUP(A1148,'Tabela IBGE_Município'!A:B,2)</f>
        <v>9159</v>
      </c>
      <c r="S1148" s="4">
        <v>-47.470091799999899</v>
      </c>
      <c r="T1148" s="4">
        <v>-7.3307830049999998</v>
      </c>
    </row>
    <row r="1149" spans="1:20" ht="15.75" customHeight="1">
      <c r="A1149" s="29" t="s">
        <v>1722</v>
      </c>
      <c r="B1149" s="6" t="s">
        <v>612</v>
      </c>
      <c r="C1149" s="6">
        <v>0</v>
      </c>
      <c r="D1149" s="6">
        <v>74858</v>
      </c>
      <c r="E1149" s="6">
        <v>74858</v>
      </c>
      <c r="F1149" s="6">
        <v>0</v>
      </c>
      <c r="G1149" s="6">
        <v>21436</v>
      </c>
      <c r="H1149" s="6">
        <v>20696</v>
      </c>
      <c r="I1149" s="6">
        <v>740</v>
      </c>
      <c r="J1149" s="6">
        <v>70398</v>
      </c>
      <c r="K1149" s="6">
        <v>1057</v>
      </c>
      <c r="L1149" s="6">
        <v>4069</v>
      </c>
      <c r="M1149" s="6">
        <v>5610</v>
      </c>
      <c r="N1149" s="6">
        <v>6417</v>
      </c>
      <c r="O1149" s="6">
        <v>46102</v>
      </c>
      <c r="P1149" s="6">
        <v>7143</v>
      </c>
      <c r="Q1149" s="6">
        <v>0.68</v>
      </c>
      <c r="R1149" s="8">
        <f>VLOOKUP(A1149,'Tabela IBGE_Município'!A:B,2)</f>
        <v>10383</v>
      </c>
      <c r="S1149" s="4">
        <v>-35.258060610000001</v>
      </c>
      <c r="T1149" s="4">
        <v>-7.8468867160000002</v>
      </c>
    </row>
    <row r="1150" spans="1:20" ht="15.75" customHeight="1">
      <c r="A1150" s="29" t="s">
        <v>1723</v>
      </c>
      <c r="B1150" s="6" t="s">
        <v>602</v>
      </c>
      <c r="C1150" s="6">
        <v>0</v>
      </c>
      <c r="D1150" s="6">
        <v>3948</v>
      </c>
      <c r="E1150" s="6">
        <v>3948</v>
      </c>
      <c r="F1150" s="6">
        <v>0</v>
      </c>
      <c r="G1150" s="6">
        <v>1219</v>
      </c>
      <c r="H1150" s="6">
        <v>801</v>
      </c>
      <c r="I1150" s="6">
        <v>418</v>
      </c>
      <c r="J1150" s="6">
        <v>2581</v>
      </c>
      <c r="K1150" s="6">
        <v>33</v>
      </c>
      <c r="L1150" s="6">
        <v>142</v>
      </c>
      <c r="M1150" s="6">
        <v>200</v>
      </c>
      <c r="N1150" s="6">
        <v>235</v>
      </c>
      <c r="O1150" s="6">
        <v>1593</v>
      </c>
      <c r="P1150" s="6">
        <v>378</v>
      </c>
      <c r="Q1150" s="6">
        <v>0.72499999999999998</v>
      </c>
      <c r="R1150" s="8">
        <f>VLOOKUP(A1150,'Tabela IBGE_Município'!A:B,2)</f>
        <v>24165</v>
      </c>
      <c r="S1150" s="4">
        <v>-44.64360902</v>
      </c>
      <c r="T1150" s="4">
        <v>-21.491625620000001</v>
      </c>
    </row>
    <row r="1151" spans="1:20" ht="15.75" customHeight="1">
      <c r="A1151" s="29" t="s">
        <v>1724</v>
      </c>
      <c r="B1151" s="6" t="s">
        <v>622</v>
      </c>
      <c r="C1151" s="6">
        <v>0</v>
      </c>
      <c r="D1151" s="6">
        <v>2378</v>
      </c>
      <c r="E1151" s="6">
        <v>2378</v>
      </c>
      <c r="F1151" s="6">
        <v>0</v>
      </c>
      <c r="G1151" s="6">
        <v>593</v>
      </c>
      <c r="H1151" s="6">
        <v>413</v>
      </c>
      <c r="I1151" s="6">
        <v>180</v>
      </c>
      <c r="J1151" s="6">
        <v>1709</v>
      </c>
      <c r="K1151" s="6">
        <v>26</v>
      </c>
      <c r="L1151" s="6">
        <v>107</v>
      </c>
      <c r="M1151" s="6">
        <v>149</v>
      </c>
      <c r="N1151" s="6">
        <v>198</v>
      </c>
      <c r="O1151" s="6">
        <v>1078</v>
      </c>
      <c r="P1151" s="6">
        <v>151</v>
      </c>
      <c r="Q1151" s="6">
        <v>0.60299999999999998</v>
      </c>
      <c r="R1151" s="8">
        <f>VLOOKUP(A1151,'Tabela IBGE_Município'!A:B,2)</f>
        <v>84395</v>
      </c>
      <c r="S1151" s="4">
        <v>-38.344216729999999</v>
      </c>
      <c r="T1151" s="4">
        <v>-7.039654241</v>
      </c>
    </row>
    <row r="1152" spans="1:20" ht="15.75" customHeight="1">
      <c r="A1152" s="29" t="s">
        <v>1725</v>
      </c>
      <c r="B1152" s="6" t="s">
        <v>613</v>
      </c>
      <c r="C1152" s="6">
        <v>0</v>
      </c>
      <c r="D1152" s="6">
        <v>3688</v>
      </c>
      <c r="E1152" s="6">
        <v>3688</v>
      </c>
      <c r="F1152" s="6">
        <v>0</v>
      </c>
      <c r="G1152" s="6">
        <v>938</v>
      </c>
      <c r="H1152" s="6">
        <v>490</v>
      </c>
      <c r="I1152" s="6">
        <v>448</v>
      </c>
      <c r="J1152" s="6">
        <v>1967</v>
      </c>
      <c r="K1152" s="6">
        <v>35</v>
      </c>
      <c r="L1152" s="6">
        <v>190</v>
      </c>
      <c r="M1152" s="6">
        <v>253</v>
      </c>
      <c r="N1152" s="6">
        <v>248</v>
      </c>
      <c r="O1152" s="6">
        <v>1092</v>
      </c>
      <c r="P1152" s="6">
        <v>149</v>
      </c>
      <c r="Q1152" s="6">
        <v>0.59399999999999997</v>
      </c>
      <c r="R1152" s="8">
        <f>VLOOKUP(A1152,'Tabela IBGE_Município'!A:B,2)</f>
        <v>4049</v>
      </c>
      <c r="S1152" s="4">
        <v>-48.030633430000002</v>
      </c>
      <c r="T1152" s="4">
        <v>-5.3226613550000001</v>
      </c>
    </row>
    <row r="1153" spans="1:20" ht="15.75" customHeight="1">
      <c r="A1153" s="29" t="s">
        <v>1726</v>
      </c>
      <c r="B1153" s="6" t="s">
        <v>612</v>
      </c>
      <c r="C1153" s="6">
        <v>0</v>
      </c>
      <c r="D1153" s="6">
        <v>314912</v>
      </c>
      <c r="E1153" s="6">
        <v>314841</v>
      </c>
      <c r="F1153" s="6">
        <v>71</v>
      </c>
      <c r="G1153" s="6">
        <v>96393</v>
      </c>
      <c r="H1153" s="6">
        <v>85887</v>
      </c>
      <c r="I1153" s="6">
        <v>10506</v>
      </c>
      <c r="J1153" s="6">
        <v>276461</v>
      </c>
      <c r="K1153" s="6">
        <v>4066</v>
      </c>
      <c r="L1153" s="6">
        <v>16867</v>
      </c>
      <c r="M1153" s="6">
        <v>22188</v>
      </c>
      <c r="N1153" s="6">
        <v>23774</v>
      </c>
      <c r="O1153" s="6">
        <v>182034</v>
      </c>
      <c r="P1153" s="6">
        <v>27532</v>
      </c>
      <c r="Q1153" s="6">
        <v>0.67700000000000005</v>
      </c>
      <c r="R1153" s="8">
        <f>VLOOKUP(A1153,'Tabela IBGE_Município'!A:B,2)</f>
        <v>2687</v>
      </c>
      <c r="S1153" s="4">
        <v>-35.967073360000001</v>
      </c>
      <c r="T1153" s="4">
        <v>-8.2858979999999995</v>
      </c>
    </row>
    <row r="1154" spans="1:20" ht="15.75" customHeight="1">
      <c r="A1154" s="29" t="s">
        <v>1727</v>
      </c>
      <c r="B1154" s="6" t="s">
        <v>614</v>
      </c>
      <c r="C1154" s="6">
        <v>0</v>
      </c>
      <c r="D1154" s="6">
        <v>22006</v>
      </c>
      <c r="E1154" s="6">
        <v>22006</v>
      </c>
      <c r="F1154" s="6">
        <v>0</v>
      </c>
      <c r="G1154" s="6">
        <v>5083</v>
      </c>
      <c r="H1154" s="6">
        <v>3777</v>
      </c>
      <c r="I1154" s="6">
        <v>1306</v>
      </c>
      <c r="J1154" s="6">
        <v>16182</v>
      </c>
      <c r="K1154" s="6">
        <v>336</v>
      </c>
      <c r="L1154" s="6">
        <v>1352</v>
      </c>
      <c r="M1154" s="6">
        <v>1727</v>
      </c>
      <c r="N1154" s="6">
        <v>1988</v>
      </c>
      <c r="O1154" s="6">
        <v>9480</v>
      </c>
      <c r="P1154" s="6">
        <v>1299</v>
      </c>
      <c r="Q1154" s="6">
        <v>0.57399999999999995</v>
      </c>
      <c r="R1154" s="8">
        <f>VLOOKUP(A1154,'Tabela IBGE_Município'!A:B,2)</f>
        <v>4130</v>
      </c>
      <c r="S1154" s="4">
        <v>-46.023150829999999</v>
      </c>
      <c r="T1154" s="4">
        <v>-1.2006019999999999</v>
      </c>
    </row>
    <row r="1155" spans="1:20" ht="15.75" customHeight="1">
      <c r="A1155" s="29" t="s">
        <v>1728</v>
      </c>
      <c r="B1155" s="6" t="s">
        <v>602</v>
      </c>
      <c r="C1155" s="6">
        <v>0</v>
      </c>
      <c r="D1155" s="6">
        <v>3341</v>
      </c>
      <c r="E1155" s="6">
        <v>3341</v>
      </c>
      <c r="F1155" s="6">
        <v>0</v>
      </c>
      <c r="G1155" s="6">
        <v>1088</v>
      </c>
      <c r="H1155" s="6">
        <v>808</v>
      </c>
      <c r="I1155" s="6">
        <v>280</v>
      </c>
      <c r="J1155" s="6">
        <v>2434</v>
      </c>
      <c r="K1155" s="6">
        <v>28</v>
      </c>
      <c r="L1155" s="6">
        <v>118</v>
      </c>
      <c r="M1155" s="6">
        <v>159</v>
      </c>
      <c r="N1155" s="6">
        <v>219</v>
      </c>
      <c r="O1155" s="6">
        <v>1511</v>
      </c>
      <c r="P1155" s="6">
        <v>399</v>
      </c>
      <c r="Q1155" s="6">
        <v>0.72</v>
      </c>
      <c r="R1155" s="8">
        <f>VLOOKUP(A1155,'Tabela IBGE_Município'!A:B,2)</f>
        <v>365278</v>
      </c>
      <c r="S1155" s="4">
        <v>-45.845639179999999</v>
      </c>
      <c r="T1155" s="4">
        <v>-21.776072920000001</v>
      </c>
    </row>
    <row r="1156" spans="1:20" ht="15.75" customHeight="1">
      <c r="A1156" s="29" t="s">
        <v>1729</v>
      </c>
      <c r="B1156" s="6" t="s">
        <v>602</v>
      </c>
      <c r="C1156" s="6">
        <v>0</v>
      </c>
      <c r="D1156" s="6">
        <v>4556</v>
      </c>
      <c r="E1156" s="6">
        <v>4556</v>
      </c>
      <c r="F1156" s="6">
        <v>0</v>
      </c>
      <c r="G1156" s="6">
        <v>1518</v>
      </c>
      <c r="H1156" s="6">
        <v>853</v>
      </c>
      <c r="I1156" s="6">
        <v>665</v>
      </c>
      <c r="J1156" s="6">
        <v>2414</v>
      </c>
      <c r="K1156" s="6">
        <v>18</v>
      </c>
      <c r="L1156" s="6">
        <v>71</v>
      </c>
      <c r="M1156" s="6">
        <v>130</v>
      </c>
      <c r="N1156" s="6">
        <v>188</v>
      </c>
      <c r="O1156" s="6">
        <v>1591</v>
      </c>
      <c r="P1156" s="6">
        <v>416</v>
      </c>
      <c r="Q1156" s="6">
        <v>0.65</v>
      </c>
      <c r="R1156" s="8">
        <f>VLOOKUP(A1156,'Tabela IBGE_Município'!A:B,2)</f>
        <v>23952</v>
      </c>
      <c r="S1156" s="4">
        <v>-44.466015069999997</v>
      </c>
      <c r="T1156" s="4">
        <v>-21.996705380000002</v>
      </c>
    </row>
    <row r="1157" spans="1:20" ht="15.75" customHeight="1">
      <c r="A1157" s="29" t="s">
        <v>1730</v>
      </c>
      <c r="B1157" s="6" t="s">
        <v>620</v>
      </c>
      <c r="C1157" s="6">
        <v>0</v>
      </c>
      <c r="D1157" s="6">
        <v>28307</v>
      </c>
      <c r="E1157" s="6">
        <v>28237</v>
      </c>
      <c r="F1157" s="6">
        <v>70</v>
      </c>
      <c r="G1157" s="6">
        <v>8361</v>
      </c>
      <c r="H1157" s="6">
        <v>7456</v>
      </c>
      <c r="I1157" s="6">
        <v>905</v>
      </c>
      <c r="J1157" s="6">
        <v>22976</v>
      </c>
      <c r="K1157" s="6">
        <v>282</v>
      </c>
      <c r="L1157" s="6">
        <v>1153</v>
      </c>
      <c r="M1157" s="6">
        <v>1554</v>
      </c>
      <c r="N1157" s="6">
        <v>1853</v>
      </c>
      <c r="O1157" s="6">
        <v>14780</v>
      </c>
      <c r="P1157" s="6">
        <v>3354</v>
      </c>
      <c r="Q1157" s="6">
        <v>0.73</v>
      </c>
      <c r="R1157" s="8">
        <f>VLOOKUP(A1157,'Tabela IBGE_Município'!A:B,2)</f>
        <v>3597</v>
      </c>
      <c r="S1157" s="4">
        <v>-47.079758200000001</v>
      </c>
      <c r="T1157" s="4">
        <v>-21.777986989999999</v>
      </c>
    </row>
    <row r="1158" spans="1:20" ht="15.75" customHeight="1">
      <c r="A1158" s="29" t="s">
        <v>1731</v>
      </c>
      <c r="B1158" s="6" t="s">
        <v>602</v>
      </c>
      <c r="C1158" s="6">
        <v>0</v>
      </c>
      <c r="D1158" s="6">
        <v>2244</v>
      </c>
      <c r="E1158" s="6">
        <v>2244</v>
      </c>
      <c r="F1158" s="6">
        <v>0</v>
      </c>
      <c r="G1158" s="6">
        <v>615</v>
      </c>
      <c r="H1158" s="6">
        <v>329</v>
      </c>
      <c r="I1158" s="6">
        <v>286</v>
      </c>
      <c r="J1158" s="6">
        <v>1122</v>
      </c>
      <c r="K1158" s="6">
        <v>9</v>
      </c>
      <c r="L1158" s="6">
        <v>53</v>
      </c>
      <c r="M1158" s="6">
        <v>76</v>
      </c>
      <c r="N1158" s="6">
        <v>92</v>
      </c>
      <c r="O1158" s="6">
        <v>724</v>
      </c>
      <c r="P1158" s="6">
        <v>168</v>
      </c>
      <c r="Q1158" s="6">
        <v>0.65200000000000002</v>
      </c>
      <c r="R1158" s="8">
        <f>VLOOKUP(A1158,'Tabela IBGE_Município'!A:B,2)</f>
        <v>4461</v>
      </c>
      <c r="S1158" s="4">
        <v>-43.931466589999999</v>
      </c>
      <c r="T1158" s="4">
        <v>-20.79345129</v>
      </c>
    </row>
    <row r="1159" spans="1:20" ht="15.75" customHeight="1">
      <c r="A1159" s="29" t="s">
        <v>1732</v>
      </c>
      <c r="B1159" s="6" t="s">
        <v>608</v>
      </c>
      <c r="C1159" s="6">
        <v>0</v>
      </c>
      <c r="D1159" s="6">
        <v>64940</v>
      </c>
      <c r="E1159" s="6">
        <v>64920</v>
      </c>
      <c r="F1159" s="6">
        <v>20</v>
      </c>
      <c r="G1159" s="6">
        <v>17100</v>
      </c>
      <c r="H1159" s="6">
        <v>9692</v>
      </c>
      <c r="I1159" s="6">
        <v>7408</v>
      </c>
      <c r="J1159" s="6">
        <v>37467</v>
      </c>
      <c r="K1159" s="6">
        <v>735</v>
      </c>
      <c r="L1159" s="6">
        <v>2894</v>
      </c>
      <c r="M1159" s="6">
        <v>3899</v>
      </c>
      <c r="N1159" s="6">
        <v>3895</v>
      </c>
      <c r="O1159" s="6">
        <v>22909</v>
      </c>
      <c r="P1159" s="6">
        <v>3135</v>
      </c>
      <c r="Q1159" s="6">
        <v>0.56999999999999995</v>
      </c>
      <c r="R1159" s="8">
        <f>VLOOKUP(A1159,'Tabela IBGE_Município'!A:B,2)</f>
        <v>30520</v>
      </c>
      <c r="S1159" s="4">
        <v>-40.975796930000001</v>
      </c>
      <c r="T1159" s="4">
        <v>-9.1785945739999999</v>
      </c>
    </row>
    <row r="1160" spans="1:20" ht="15.75" customHeight="1">
      <c r="A1160" s="29" t="s">
        <v>1733</v>
      </c>
      <c r="B1160" s="6" t="s">
        <v>617</v>
      </c>
      <c r="C1160" s="6">
        <v>0</v>
      </c>
      <c r="D1160" s="6">
        <v>8651</v>
      </c>
      <c r="E1160" s="6">
        <v>8640</v>
      </c>
      <c r="F1160" s="6">
        <v>11</v>
      </c>
      <c r="G1160" s="6">
        <v>2815</v>
      </c>
      <c r="H1160" s="6">
        <v>1746</v>
      </c>
      <c r="I1160" s="6">
        <v>1069</v>
      </c>
      <c r="J1160" s="6">
        <v>5087</v>
      </c>
      <c r="K1160" s="6">
        <v>58</v>
      </c>
      <c r="L1160" s="6">
        <v>201</v>
      </c>
      <c r="M1160" s="6">
        <v>310</v>
      </c>
      <c r="N1160" s="6">
        <v>375</v>
      </c>
      <c r="O1160" s="6">
        <v>3481</v>
      </c>
      <c r="P1160" s="6">
        <v>662</v>
      </c>
      <c r="Q1160" s="6">
        <v>0.78500000000000003</v>
      </c>
      <c r="R1160" s="8">
        <f>VLOOKUP(A1160,'Tabela IBGE_Município'!A:B,2)</f>
        <v>2254</v>
      </c>
      <c r="S1160" s="4">
        <v>-51.983232659999999</v>
      </c>
      <c r="T1160" s="4">
        <v>-28.559874019999999</v>
      </c>
    </row>
    <row r="1161" spans="1:20" ht="15.75" customHeight="1">
      <c r="A1161" s="29" t="s">
        <v>1734</v>
      </c>
      <c r="B1161" s="6" t="s">
        <v>602</v>
      </c>
      <c r="C1161" s="6">
        <v>0</v>
      </c>
      <c r="D1161" s="6">
        <v>2857</v>
      </c>
      <c r="E1161" s="6">
        <v>2850</v>
      </c>
      <c r="F1161" s="6">
        <v>7</v>
      </c>
      <c r="G1161" s="6">
        <v>1045</v>
      </c>
      <c r="H1161" s="6">
        <v>654</v>
      </c>
      <c r="I1161" s="6">
        <v>391</v>
      </c>
      <c r="J1161" s="6">
        <v>1794</v>
      </c>
      <c r="K1161" s="6">
        <v>24</v>
      </c>
      <c r="L1161" s="6">
        <v>98</v>
      </c>
      <c r="M1161" s="6">
        <v>109</v>
      </c>
      <c r="N1161" s="6">
        <v>149</v>
      </c>
      <c r="O1161" s="6">
        <v>1127</v>
      </c>
      <c r="P1161" s="6">
        <v>287</v>
      </c>
      <c r="Q1161" s="6">
        <v>0.72099999999999997</v>
      </c>
      <c r="R1161" s="8">
        <f>VLOOKUP(A1161,'Tabela IBGE_Município'!A:B,2)</f>
        <v>72545</v>
      </c>
      <c r="S1161" s="4">
        <v>-47.875998780000003</v>
      </c>
      <c r="T1161" s="4">
        <v>-18.578590250000001</v>
      </c>
    </row>
    <row r="1162" spans="1:20" ht="15.75" customHeight="1">
      <c r="A1162" s="29" t="s">
        <v>1735</v>
      </c>
      <c r="B1162" s="6" t="s">
        <v>609</v>
      </c>
      <c r="C1162" s="6">
        <v>0</v>
      </c>
      <c r="D1162" s="6">
        <v>286205</v>
      </c>
      <c r="E1162" s="6">
        <v>285523</v>
      </c>
      <c r="F1162" s="6">
        <v>682</v>
      </c>
      <c r="G1162" s="6">
        <v>91664</v>
      </c>
      <c r="H1162" s="6">
        <v>87102</v>
      </c>
      <c r="I1162" s="6">
        <v>4562</v>
      </c>
      <c r="J1162" s="6">
        <v>254019</v>
      </c>
      <c r="K1162" s="6">
        <v>3700</v>
      </c>
      <c r="L1162" s="6">
        <v>13850</v>
      </c>
      <c r="M1162" s="6">
        <v>17842</v>
      </c>
      <c r="N1162" s="6">
        <v>21740</v>
      </c>
      <c r="O1162" s="6">
        <v>174000</v>
      </c>
      <c r="P1162" s="6">
        <v>22887</v>
      </c>
      <c r="Q1162" s="6">
        <v>0.78200000000000003</v>
      </c>
      <c r="R1162" s="8">
        <f>VLOOKUP(A1162,'Tabela IBGE_Município'!A:B,2)</f>
        <v>3092</v>
      </c>
      <c r="S1162" s="4">
        <v>-53.45972218</v>
      </c>
      <c r="T1162" s="4">
        <v>-24.9537975</v>
      </c>
    </row>
    <row r="1163" spans="1:20" ht="15.75" customHeight="1">
      <c r="A1163" s="29" t="s">
        <v>1735</v>
      </c>
      <c r="B1163" s="6" t="s">
        <v>606</v>
      </c>
      <c r="C1163" s="6">
        <v>0</v>
      </c>
      <c r="D1163" s="6">
        <v>66142</v>
      </c>
      <c r="E1163" s="6">
        <v>66115</v>
      </c>
      <c r="F1163" s="6">
        <v>27</v>
      </c>
      <c r="G1163" s="6">
        <v>18838</v>
      </c>
      <c r="H1163" s="6">
        <v>16089</v>
      </c>
      <c r="I1163" s="6">
        <v>2749</v>
      </c>
      <c r="J1163" s="6">
        <v>38934</v>
      </c>
      <c r="K1163" s="6">
        <v>513</v>
      </c>
      <c r="L1163" s="6">
        <v>2200</v>
      </c>
      <c r="M1163" s="6">
        <v>3050</v>
      </c>
      <c r="N1163" s="6">
        <v>3712</v>
      </c>
      <c r="O1163" s="6">
        <v>25292</v>
      </c>
      <c r="P1163" s="6">
        <v>4167</v>
      </c>
      <c r="Q1163" s="6">
        <v>0.65</v>
      </c>
      <c r="R1163" s="8">
        <f>VLOOKUP(A1163,'Tabela IBGE_Município'!A:B,2)</f>
        <v>3092</v>
      </c>
      <c r="S1163" s="4">
        <v>-38.239685940000001</v>
      </c>
      <c r="T1163" s="4">
        <v>-4.1314336779999996</v>
      </c>
    </row>
    <row r="1164" spans="1:20" ht="15.75" customHeight="1">
      <c r="A1164" s="29" t="s">
        <v>1736</v>
      </c>
      <c r="B1164" s="6" t="s">
        <v>613</v>
      </c>
      <c r="C1164" s="6">
        <v>0</v>
      </c>
      <c r="D1164" s="6">
        <v>4601</v>
      </c>
      <c r="E1164" s="6">
        <v>4601</v>
      </c>
      <c r="F1164" s="6">
        <v>0</v>
      </c>
      <c r="G1164" s="6">
        <v>1345</v>
      </c>
      <c r="H1164" s="6">
        <v>789</v>
      </c>
      <c r="I1164" s="6">
        <v>556</v>
      </c>
      <c r="J1164" s="6">
        <v>2715</v>
      </c>
      <c r="K1164" s="6">
        <v>55</v>
      </c>
      <c r="L1164" s="6">
        <v>217</v>
      </c>
      <c r="M1164" s="6">
        <v>318</v>
      </c>
      <c r="N1164" s="6">
        <v>274</v>
      </c>
      <c r="O1164" s="6">
        <v>1586</v>
      </c>
      <c r="P1164" s="6">
        <v>265</v>
      </c>
      <c r="Q1164" s="6">
        <v>0.66</v>
      </c>
      <c r="R1164" s="8">
        <f>VLOOKUP(A1164,'Tabela IBGE_Município'!A:B,2)</f>
        <v>72232</v>
      </c>
      <c r="S1164" s="4">
        <v>-49.948692270000002</v>
      </c>
      <c r="T1164" s="4">
        <v>-9.2674062189999997</v>
      </c>
    </row>
    <row r="1165" spans="1:20" ht="15.75" customHeight="1">
      <c r="A1165" s="29" t="s">
        <v>1737</v>
      </c>
      <c r="B1165" s="6" t="s">
        <v>617</v>
      </c>
      <c r="C1165" s="6">
        <v>0</v>
      </c>
      <c r="D1165" s="6">
        <v>3007</v>
      </c>
      <c r="E1165" s="6">
        <v>3007</v>
      </c>
      <c r="F1165" s="6">
        <v>0</v>
      </c>
      <c r="G1165" s="6">
        <v>1000</v>
      </c>
      <c r="H1165" s="6">
        <v>503</v>
      </c>
      <c r="I1165" s="6">
        <v>497</v>
      </c>
      <c r="J1165" s="6">
        <v>1481</v>
      </c>
      <c r="K1165" s="6">
        <v>14</v>
      </c>
      <c r="L1165" s="6">
        <v>80</v>
      </c>
      <c r="M1165" s="6">
        <v>111</v>
      </c>
      <c r="N1165" s="6">
        <v>142</v>
      </c>
      <c r="O1165" s="6">
        <v>906</v>
      </c>
      <c r="P1165" s="6">
        <v>228</v>
      </c>
      <c r="Q1165" s="6">
        <v>0.70299999999999996</v>
      </c>
      <c r="R1165" s="8">
        <f>VLOOKUP(A1165,'Tabela IBGE_Município'!A:B,2)</f>
        <v>332333</v>
      </c>
      <c r="S1165" s="4">
        <v>-51.692682820000002</v>
      </c>
      <c r="T1165" s="4">
        <v>-28.273565470000001</v>
      </c>
    </row>
    <row r="1166" spans="1:20" ht="15.75" customHeight="1">
      <c r="A1166" s="29" t="s">
        <v>5661</v>
      </c>
      <c r="B1166" s="6" t="s">
        <v>630</v>
      </c>
      <c r="C1166" s="6">
        <v>0</v>
      </c>
      <c r="D1166" s="6">
        <v>35347</v>
      </c>
      <c r="E1166" s="6">
        <v>35218</v>
      </c>
      <c r="F1166" s="6">
        <v>129</v>
      </c>
      <c r="G1166" s="6">
        <v>11496</v>
      </c>
      <c r="H1166" s="6">
        <v>9277</v>
      </c>
      <c r="I1166" s="6">
        <v>2219</v>
      </c>
      <c r="J1166" s="6">
        <v>28084</v>
      </c>
      <c r="K1166" s="6">
        <v>405</v>
      </c>
      <c r="L1166" s="6">
        <v>1551</v>
      </c>
      <c r="M1166" s="6">
        <v>2120</v>
      </c>
      <c r="N1166" s="6">
        <v>2401</v>
      </c>
      <c r="O1166" s="6">
        <v>18589</v>
      </c>
      <c r="P1166" s="6">
        <v>3018</v>
      </c>
      <c r="Q1166" s="6">
        <v>0.72599999999999998</v>
      </c>
      <c r="R1166" s="8">
        <f>VLOOKUP(A1166,'Tabela IBGE_Município'!A:B,2)</f>
        <v>5442</v>
      </c>
      <c r="S1166" s="4">
        <v>-42.204210539999998</v>
      </c>
      <c r="T1166" s="4">
        <v>-22.479536499999998</v>
      </c>
    </row>
    <row r="1167" spans="1:20" ht="15.75" customHeight="1">
      <c r="A1167" s="29" t="s">
        <v>1739</v>
      </c>
      <c r="B1167" s="6" t="s">
        <v>612</v>
      </c>
      <c r="C1167" s="6">
        <v>0</v>
      </c>
      <c r="D1167" s="6">
        <v>13766</v>
      </c>
      <c r="E1167" s="6">
        <v>13766</v>
      </c>
      <c r="F1167" s="6">
        <v>0</v>
      </c>
      <c r="G1167" s="6">
        <v>3642</v>
      </c>
      <c r="H1167" s="6">
        <v>479</v>
      </c>
      <c r="I1167" s="6">
        <v>3163</v>
      </c>
      <c r="J1167" s="6">
        <v>1880</v>
      </c>
      <c r="K1167" s="6">
        <v>25</v>
      </c>
      <c r="L1167" s="6">
        <v>115</v>
      </c>
      <c r="M1167" s="6">
        <v>170</v>
      </c>
      <c r="N1167" s="6">
        <v>220</v>
      </c>
      <c r="O1167" s="6">
        <v>1121</v>
      </c>
      <c r="P1167" s="6">
        <v>229</v>
      </c>
      <c r="Q1167" s="6">
        <v>0.56999999999999995</v>
      </c>
      <c r="R1167" s="8">
        <f>VLOOKUP(A1167,'Tabela IBGE_Município'!A:B,2)</f>
        <v>3216</v>
      </c>
      <c r="S1167" s="4">
        <v>-35.725323099999997</v>
      </c>
      <c r="T1167" s="4">
        <v>-7.7432065679999997</v>
      </c>
    </row>
    <row r="1168" spans="1:20" ht="15.75" customHeight="1">
      <c r="A1168" s="29" t="s">
        <v>1740</v>
      </c>
      <c r="B1168" s="6" t="s">
        <v>622</v>
      </c>
      <c r="C1168" s="6">
        <v>0</v>
      </c>
      <c r="D1168" s="6">
        <v>7058</v>
      </c>
      <c r="E1168" s="6">
        <v>7058</v>
      </c>
      <c r="F1168" s="6">
        <v>0</v>
      </c>
      <c r="G1168" s="6">
        <v>1948</v>
      </c>
      <c r="H1168" s="6">
        <v>1004</v>
      </c>
      <c r="I1168" s="6">
        <v>944</v>
      </c>
      <c r="J1168" s="6">
        <v>3457</v>
      </c>
      <c r="K1168" s="6">
        <v>43</v>
      </c>
      <c r="L1168" s="6">
        <v>235</v>
      </c>
      <c r="M1168" s="6">
        <v>321</v>
      </c>
      <c r="N1168" s="6">
        <v>368</v>
      </c>
      <c r="O1168" s="6">
        <v>1999</v>
      </c>
      <c r="P1168" s="6">
        <v>491</v>
      </c>
      <c r="Q1168" s="6">
        <v>0.51400000000000001</v>
      </c>
      <c r="R1168" s="8">
        <f>VLOOKUP(A1168,'Tabela IBGE_Município'!A:B,2)</f>
        <v>45041</v>
      </c>
      <c r="S1168" s="4">
        <v>-35.81630483</v>
      </c>
      <c r="T1168" s="4">
        <v>-6.7837603260000003</v>
      </c>
    </row>
    <row r="1169" spans="1:20" ht="15.75" customHeight="1">
      <c r="A1169" s="29" t="s">
        <v>1741</v>
      </c>
      <c r="B1169" s="6" t="s">
        <v>602</v>
      </c>
      <c r="C1169" s="6">
        <v>0</v>
      </c>
      <c r="D1169" s="6">
        <v>17412</v>
      </c>
      <c r="E1169" s="6">
        <v>17407</v>
      </c>
      <c r="F1169" s="6">
        <v>5</v>
      </c>
      <c r="G1169" s="6">
        <v>5730</v>
      </c>
      <c r="H1169" s="6">
        <v>4735</v>
      </c>
      <c r="I1169" s="6">
        <v>995</v>
      </c>
      <c r="J1169" s="6">
        <v>13945</v>
      </c>
      <c r="K1169" s="6">
        <v>143</v>
      </c>
      <c r="L1169" s="6">
        <v>667</v>
      </c>
      <c r="M1169" s="6">
        <v>976</v>
      </c>
      <c r="N1169" s="6">
        <v>1109</v>
      </c>
      <c r="O1169" s="6">
        <v>8886</v>
      </c>
      <c r="P1169" s="6">
        <v>2164</v>
      </c>
      <c r="Q1169" s="6">
        <v>0.7</v>
      </c>
      <c r="R1169" s="8">
        <f>VLOOKUP(A1169,'Tabela IBGE_Município'!A:B,2)</f>
        <v>14368</v>
      </c>
      <c r="S1169" s="4">
        <v>-46.924035859999996</v>
      </c>
      <c r="T1169" s="4">
        <v>-20.582856020000001</v>
      </c>
    </row>
    <row r="1170" spans="1:20" ht="15.75" customHeight="1">
      <c r="A1170" s="29" t="s">
        <v>1742</v>
      </c>
      <c r="B1170" s="6" t="s">
        <v>620</v>
      </c>
      <c r="C1170" s="6">
        <v>0</v>
      </c>
      <c r="D1170" s="6">
        <v>2634</v>
      </c>
      <c r="E1170" s="6">
        <v>2634</v>
      </c>
      <c r="F1170" s="6">
        <v>0</v>
      </c>
      <c r="G1170" s="6">
        <v>837</v>
      </c>
      <c r="H1170" s="6">
        <v>574</v>
      </c>
      <c r="I1170" s="6">
        <v>263</v>
      </c>
      <c r="J1170" s="6">
        <v>1785</v>
      </c>
      <c r="K1170" s="6">
        <v>14</v>
      </c>
      <c r="L1170" s="6">
        <v>81</v>
      </c>
      <c r="M1170" s="6">
        <v>121</v>
      </c>
      <c r="N1170" s="6">
        <v>128</v>
      </c>
      <c r="O1170" s="6">
        <v>1132</v>
      </c>
      <c r="P1170" s="6">
        <v>309</v>
      </c>
      <c r="Q1170" s="6">
        <v>0.73</v>
      </c>
      <c r="R1170" s="8">
        <f>VLOOKUP(A1170,'Tabela IBGE_Município'!A:B,2)</f>
        <v>7499</v>
      </c>
      <c r="S1170" s="4">
        <v>-47.167105880000001</v>
      </c>
      <c r="T1170" s="4">
        <v>-21.28500043</v>
      </c>
    </row>
    <row r="1171" spans="1:20" ht="15.75" customHeight="1">
      <c r="A1171" s="29" t="s">
        <v>1743</v>
      </c>
      <c r="B1171" s="6" t="s">
        <v>624</v>
      </c>
      <c r="C1171" s="6">
        <v>0</v>
      </c>
      <c r="D1171" s="6">
        <v>20966</v>
      </c>
      <c r="E1171" s="6">
        <v>20955</v>
      </c>
      <c r="F1171" s="6">
        <v>11</v>
      </c>
      <c r="G1171" s="6">
        <v>7231</v>
      </c>
      <c r="H1171" s="6">
        <v>6564</v>
      </c>
      <c r="I1171" s="6">
        <v>667</v>
      </c>
      <c r="J1171" s="6">
        <v>18805</v>
      </c>
      <c r="K1171" s="6">
        <v>238</v>
      </c>
      <c r="L1171" s="6">
        <v>898</v>
      </c>
      <c r="M1171" s="6">
        <v>1335</v>
      </c>
      <c r="N1171" s="6">
        <v>1431</v>
      </c>
      <c r="O1171" s="6">
        <v>12073</v>
      </c>
      <c r="P1171" s="6">
        <v>2830</v>
      </c>
      <c r="Q1171" s="6">
        <v>0.72699999999999998</v>
      </c>
      <c r="R1171" s="8">
        <f>VLOOKUP(A1171,'Tabela IBGE_Município'!A:B,2)</f>
        <v>17740</v>
      </c>
      <c r="S1171" s="4">
        <v>-51.731576889999999</v>
      </c>
      <c r="T1171" s="4">
        <v>-19.10940737</v>
      </c>
    </row>
    <row r="1172" spans="1:20" ht="15.75" customHeight="1">
      <c r="A1172" s="29" t="s">
        <v>1744</v>
      </c>
      <c r="B1172" s="6" t="s">
        <v>604</v>
      </c>
      <c r="C1172" s="6">
        <v>0</v>
      </c>
      <c r="D1172" s="6">
        <v>173149</v>
      </c>
      <c r="E1172" s="6">
        <v>173037</v>
      </c>
      <c r="F1172" s="6">
        <v>112</v>
      </c>
      <c r="G1172" s="6">
        <v>45519</v>
      </c>
      <c r="H1172" s="6">
        <v>40502</v>
      </c>
      <c r="I1172" s="6">
        <v>5017</v>
      </c>
      <c r="J1172" s="6">
        <v>153977</v>
      </c>
      <c r="K1172" s="6">
        <v>2634</v>
      </c>
      <c r="L1172" s="6">
        <v>10806</v>
      </c>
      <c r="M1172" s="6">
        <v>13925</v>
      </c>
      <c r="N1172" s="6">
        <v>15411</v>
      </c>
      <c r="O1172" s="6">
        <v>100548</v>
      </c>
      <c r="P1172" s="6">
        <v>10653</v>
      </c>
      <c r="Q1172" s="6">
        <v>0.67</v>
      </c>
      <c r="R1172" s="8">
        <f>VLOOKUP(A1172,'Tabela IBGE_Município'!A:B,2)</f>
        <v>2505</v>
      </c>
      <c r="S1172" s="4">
        <v>-47.926643140000003</v>
      </c>
      <c r="T1172" s="4">
        <v>-1.2957568049999999</v>
      </c>
    </row>
    <row r="1173" spans="1:20" ht="15.75" customHeight="1">
      <c r="A1173" s="29" t="s">
        <v>1745</v>
      </c>
      <c r="B1173" s="6" t="s">
        <v>618</v>
      </c>
      <c r="C1173" s="6">
        <v>0</v>
      </c>
      <c r="D1173" s="6">
        <v>8231</v>
      </c>
      <c r="E1173" s="6">
        <v>8217</v>
      </c>
      <c r="F1173" s="6">
        <v>14</v>
      </c>
      <c r="G1173" s="6">
        <v>2543</v>
      </c>
      <c r="H1173" s="6">
        <v>1256</v>
      </c>
      <c r="I1173" s="6">
        <v>1287</v>
      </c>
      <c r="J1173" s="6">
        <v>3710</v>
      </c>
      <c r="K1173" s="6">
        <v>64</v>
      </c>
      <c r="L1173" s="6">
        <v>220</v>
      </c>
      <c r="M1173" s="6">
        <v>299</v>
      </c>
      <c r="N1173" s="6">
        <v>373</v>
      </c>
      <c r="O1173" s="6">
        <v>2392</v>
      </c>
      <c r="P1173" s="6">
        <v>362</v>
      </c>
      <c r="Q1173" s="6">
        <v>0.66500000000000004</v>
      </c>
      <c r="R1173" s="8">
        <f>VLOOKUP(A1173,'Tabela IBGE_Município'!A:B,2)</f>
        <v>22002</v>
      </c>
      <c r="S1173" s="4">
        <v>-58.613409259999997</v>
      </c>
      <c r="T1173" s="4">
        <v>-11.13410786</v>
      </c>
    </row>
    <row r="1174" spans="1:20" ht="15.75" customHeight="1">
      <c r="A1174" s="29" t="s">
        <v>1746</v>
      </c>
      <c r="B1174" s="6" t="s">
        <v>625</v>
      </c>
      <c r="C1174" s="6">
        <v>0</v>
      </c>
      <c r="D1174" s="6">
        <v>3575</v>
      </c>
      <c r="E1174" s="6">
        <v>3575</v>
      </c>
      <c r="F1174" s="6">
        <v>0</v>
      </c>
      <c r="G1174" s="6">
        <v>1119</v>
      </c>
      <c r="H1174" s="6">
        <v>273</v>
      </c>
      <c r="I1174" s="6">
        <v>846</v>
      </c>
      <c r="J1174" s="6">
        <v>834</v>
      </c>
      <c r="K1174" s="6">
        <v>12</v>
      </c>
      <c r="L1174" s="6">
        <v>52</v>
      </c>
      <c r="M1174" s="6">
        <v>69</v>
      </c>
      <c r="N1174" s="6">
        <v>92</v>
      </c>
      <c r="O1174" s="6">
        <v>554</v>
      </c>
      <c r="P1174" s="6">
        <v>55</v>
      </c>
      <c r="Q1174" s="6">
        <v>0.66</v>
      </c>
      <c r="R1174" s="8">
        <f>VLOOKUP(A1174,'Tabela IBGE_Município'!A:B,2)</f>
        <v>203251</v>
      </c>
      <c r="S1174" s="4">
        <v>-61.949161199999999</v>
      </c>
      <c r="T1174" s="4">
        <v>-11.42684223</v>
      </c>
    </row>
    <row r="1175" spans="1:20" ht="15.75" customHeight="1">
      <c r="A1175" s="29" t="s">
        <v>1747</v>
      </c>
      <c r="B1175" s="6" t="s">
        <v>600</v>
      </c>
      <c r="C1175" s="6">
        <v>0</v>
      </c>
      <c r="D1175" s="6">
        <v>3638</v>
      </c>
      <c r="E1175" s="6">
        <v>3638</v>
      </c>
      <c r="F1175" s="6">
        <v>0</v>
      </c>
      <c r="G1175" s="6">
        <v>1205</v>
      </c>
      <c r="H1175" s="6">
        <v>1112</v>
      </c>
      <c r="I1175" s="6">
        <v>93</v>
      </c>
      <c r="J1175" s="6">
        <v>3335</v>
      </c>
      <c r="K1175" s="6">
        <v>48</v>
      </c>
      <c r="L1175" s="6">
        <v>187</v>
      </c>
      <c r="M1175" s="6">
        <v>256</v>
      </c>
      <c r="N1175" s="6">
        <v>264</v>
      </c>
      <c r="O1175" s="6">
        <v>2187</v>
      </c>
      <c r="P1175" s="6">
        <v>393</v>
      </c>
      <c r="Q1175" s="6">
        <v>0.70099999999999996</v>
      </c>
      <c r="R1175" s="8">
        <f>VLOOKUP(A1175,'Tabela IBGE_Município'!A:B,2)</f>
        <v>8749</v>
      </c>
      <c r="S1175" s="4">
        <v>-50.229250450000002</v>
      </c>
      <c r="T1175" s="4">
        <v>-18.089845239999999</v>
      </c>
    </row>
    <row r="1176" spans="1:20" ht="15.75" customHeight="1">
      <c r="A1176" s="29" t="s">
        <v>1748</v>
      </c>
      <c r="B1176" s="6" t="s">
        <v>621</v>
      </c>
      <c r="C1176" s="6">
        <v>0</v>
      </c>
      <c r="D1176" s="6">
        <v>34747</v>
      </c>
      <c r="E1176" s="6">
        <v>34747</v>
      </c>
      <c r="F1176" s="6">
        <v>0</v>
      </c>
      <c r="G1176" s="6">
        <v>11038</v>
      </c>
      <c r="H1176" s="6">
        <v>7275</v>
      </c>
      <c r="I1176" s="6">
        <v>3763</v>
      </c>
      <c r="J1176" s="6">
        <v>21541</v>
      </c>
      <c r="K1176" s="6">
        <v>262</v>
      </c>
      <c r="L1176" s="6">
        <v>977</v>
      </c>
      <c r="M1176" s="6">
        <v>1310</v>
      </c>
      <c r="N1176" s="6">
        <v>1628</v>
      </c>
      <c r="O1176" s="6">
        <v>14418</v>
      </c>
      <c r="P1176" s="6">
        <v>2946</v>
      </c>
      <c r="Q1176" s="6">
        <v>0.72599999999999998</v>
      </c>
      <c r="R1176" s="8">
        <f>VLOOKUP(A1176,'Tabela IBGE_Município'!A:B,2)</f>
        <v>2987</v>
      </c>
      <c r="S1176" s="4">
        <v>-41.202212699999997</v>
      </c>
      <c r="T1176" s="4">
        <v>-20.60206509</v>
      </c>
    </row>
    <row r="1177" spans="1:20" ht="15.75" customHeight="1">
      <c r="A1177" s="29" t="s">
        <v>5662</v>
      </c>
      <c r="B1177" s="6" t="s">
        <v>616</v>
      </c>
      <c r="C1177" s="6">
        <v>0</v>
      </c>
      <c r="D1177" s="6">
        <v>18336</v>
      </c>
      <c r="E1177" s="6">
        <v>18336</v>
      </c>
      <c r="F1177" s="6">
        <v>0</v>
      </c>
      <c r="G1177" s="6">
        <v>5073</v>
      </c>
      <c r="H1177" s="6">
        <v>3325</v>
      </c>
      <c r="I1177" s="6">
        <v>1748</v>
      </c>
      <c r="J1177" s="6">
        <v>11037</v>
      </c>
      <c r="K1177" s="6">
        <v>143</v>
      </c>
      <c r="L1177" s="6">
        <v>660</v>
      </c>
      <c r="M1177" s="6">
        <v>918</v>
      </c>
      <c r="N1177" s="6">
        <v>1124</v>
      </c>
      <c r="O1177" s="6">
        <v>6583</v>
      </c>
      <c r="P1177" s="6">
        <v>1609</v>
      </c>
      <c r="Q1177" s="6">
        <v>0.59</v>
      </c>
      <c r="R1177" s="8">
        <f>VLOOKUP(A1177,'Tabela IBGE_Município'!A:B,2)</f>
        <v>3407</v>
      </c>
      <c r="S1177" s="4">
        <v>-41.547316240000001</v>
      </c>
      <c r="T1177" s="4">
        <v>-5.3215438710000003</v>
      </c>
    </row>
    <row r="1178" spans="1:20" ht="15.75" customHeight="1">
      <c r="A1178" s="29" t="s">
        <v>1750</v>
      </c>
      <c r="B1178" s="6" t="s">
        <v>620</v>
      </c>
      <c r="C1178" s="6">
        <v>0</v>
      </c>
      <c r="D1178" s="6">
        <v>18003</v>
      </c>
      <c r="E1178" s="6">
        <v>17979</v>
      </c>
      <c r="F1178" s="6">
        <v>24</v>
      </c>
      <c r="G1178" s="6">
        <v>5713</v>
      </c>
      <c r="H1178" s="6">
        <v>4363</v>
      </c>
      <c r="I1178" s="6">
        <v>1350</v>
      </c>
      <c r="J1178" s="6">
        <v>13561</v>
      </c>
      <c r="K1178" s="6">
        <v>188</v>
      </c>
      <c r="L1178" s="6">
        <v>744</v>
      </c>
      <c r="M1178" s="6">
        <v>929</v>
      </c>
      <c r="N1178" s="6">
        <v>1124</v>
      </c>
      <c r="O1178" s="6">
        <v>8793</v>
      </c>
      <c r="P1178" s="6">
        <v>1783</v>
      </c>
      <c r="Q1178" s="6">
        <v>0.73099999999999998</v>
      </c>
      <c r="R1178" s="8">
        <f>VLOOKUP(A1178,'Tabela IBGE_Município'!A:B,2)</f>
        <v>37747</v>
      </c>
      <c r="S1178" s="4">
        <v>-51.489407059999998</v>
      </c>
      <c r="T1178" s="4">
        <v>-20.872026550000001</v>
      </c>
    </row>
    <row r="1179" spans="1:20" ht="15.75" customHeight="1">
      <c r="A1179" s="29" t="s">
        <v>1751</v>
      </c>
      <c r="B1179" s="6" t="s">
        <v>609</v>
      </c>
      <c r="C1179" s="6">
        <v>0</v>
      </c>
      <c r="D1179" s="6">
        <v>67084</v>
      </c>
      <c r="E1179" s="6">
        <v>66931</v>
      </c>
      <c r="F1179" s="6">
        <v>153</v>
      </c>
      <c r="G1179" s="6">
        <v>19873</v>
      </c>
      <c r="H1179" s="6">
        <v>14563</v>
      </c>
      <c r="I1179" s="6">
        <v>5310</v>
      </c>
      <c r="J1179" s="6">
        <v>48522</v>
      </c>
      <c r="K1179" s="6">
        <v>882</v>
      </c>
      <c r="L1179" s="6">
        <v>3297</v>
      </c>
      <c r="M1179" s="6">
        <v>4273</v>
      </c>
      <c r="N1179" s="6">
        <v>4907</v>
      </c>
      <c r="O1179" s="6">
        <v>30826</v>
      </c>
      <c r="P1179" s="6">
        <v>4337</v>
      </c>
      <c r="Q1179" s="6">
        <v>0.70299999999999996</v>
      </c>
      <c r="R1179" s="8">
        <f>VLOOKUP(A1179,'Tabela IBGE_Município'!A:B,2)</f>
        <v>19715</v>
      </c>
      <c r="S1179" s="4">
        <v>-50.002811129999998</v>
      </c>
      <c r="T1179" s="4">
        <v>-24.795417499999999</v>
      </c>
    </row>
    <row r="1180" spans="1:20" ht="15.75" customHeight="1">
      <c r="A1180" s="29" t="s">
        <v>1752</v>
      </c>
      <c r="B1180" s="6" t="s">
        <v>608</v>
      </c>
      <c r="C1180" s="6">
        <v>0</v>
      </c>
      <c r="D1180" s="6">
        <v>25408</v>
      </c>
      <c r="E1180" s="6">
        <v>25408</v>
      </c>
      <c r="F1180" s="6">
        <v>0</v>
      </c>
      <c r="G1180" s="6">
        <v>7221</v>
      </c>
      <c r="H1180" s="6">
        <v>4578</v>
      </c>
      <c r="I1180" s="6">
        <v>2643</v>
      </c>
      <c r="J1180" s="6">
        <v>15657</v>
      </c>
      <c r="K1180" s="6">
        <v>213</v>
      </c>
      <c r="L1180" s="6">
        <v>959</v>
      </c>
      <c r="M1180" s="6">
        <v>1317</v>
      </c>
      <c r="N1180" s="6">
        <v>1442</v>
      </c>
      <c r="O1180" s="6">
        <v>9896</v>
      </c>
      <c r="P1180" s="6">
        <v>1830</v>
      </c>
      <c r="Q1180" s="6">
        <v>0.61299999999999999</v>
      </c>
      <c r="R1180" s="8">
        <f>VLOOKUP(A1180,'Tabela IBGE_Município'!A:B,2)</f>
        <v>21267</v>
      </c>
      <c r="S1180" s="4">
        <v>-39.426519429999999</v>
      </c>
      <c r="T1180" s="4">
        <v>-12.765832639999999</v>
      </c>
    </row>
    <row r="1181" spans="1:20" ht="15.75" customHeight="1">
      <c r="A1181" s="29" t="s">
        <v>1753</v>
      </c>
      <c r="B1181" s="6" t="s">
        <v>602</v>
      </c>
      <c r="C1181" s="6">
        <v>0</v>
      </c>
      <c r="D1181" s="6">
        <v>69757</v>
      </c>
      <c r="E1181" s="6">
        <v>69722</v>
      </c>
      <c r="F1181" s="6">
        <v>35</v>
      </c>
      <c r="G1181" s="6">
        <v>23012</v>
      </c>
      <c r="H1181" s="6">
        <v>22084</v>
      </c>
      <c r="I1181" s="6">
        <v>929</v>
      </c>
      <c r="J1181" s="6">
        <v>66352</v>
      </c>
      <c r="K1181" s="6">
        <v>741</v>
      </c>
      <c r="L1181" s="6">
        <v>2969</v>
      </c>
      <c r="M1181" s="6">
        <v>4122</v>
      </c>
      <c r="N1181" s="6">
        <v>5059</v>
      </c>
      <c r="O1181" s="6">
        <v>43859</v>
      </c>
      <c r="P1181" s="6">
        <v>9602</v>
      </c>
      <c r="Q1181" s="6">
        <v>0.75</v>
      </c>
      <c r="R1181" s="8">
        <f>VLOOKUP(A1181,'Tabela IBGE_Município'!A:B,2)</f>
        <v>71809</v>
      </c>
      <c r="S1181" s="4">
        <v>-42.692084610000002</v>
      </c>
      <c r="T1181" s="4">
        <v>-21.389248420000001</v>
      </c>
    </row>
    <row r="1182" spans="1:20" ht="15.75" customHeight="1">
      <c r="A1182" s="29" t="s">
        <v>1754</v>
      </c>
      <c r="B1182" s="6" t="s">
        <v>600</v>
      </c>
      <c r="C1182" s="6">
        <v>0</v>
      </c>
      <c r="D1182" s="6">
        <v>86647</v>
      </c>
      <c r="E1182" s="6">
        <v>86608</v>
      </c>
      <c r="F1182" s="6">
        <v>39</v>
      </c>
      <c r="G1182" s="6">
        <v>27986</v>
      </c>
      <c r="H1182" s="6">
        <v>26024</v>
      </c>
      <c r="I1182" s="6">
        <v>1962</v>
      </c>
      <c r="J1182" s="6">
        <v>80406</v>
      </c>
      <c r="K1182" s="6">
        <v>1104</v>
      </c>
      <c r="L1182" s="6">
        <v>4385</v>
      </c>
      <c r="M1182" s="6">
        <v>5745</v>
      </c>
      <c r="N1182" s="6">
        <v>6151</v>
      </c>
      <c r="O1182" s="6">
        <v>55729</v>
      </c>
      <c r="P1182" s="6">
        <v>7292</v>
      </c>
      <c r="Q1182" s="6">
        <v>0.77</v>
      </c>
      <c r="R1182" s="8">
        <f>VLOOKUP(A1182,'Tabela IBGE_Município'!A:B,2)</f>
        <v>26318</v>
      </c>
      <c r="S1182" s="4">
        <v>-47.947703220000001</v>
      </c>
      <c r="T1182" s="4">
        <v>-18.169573360000001</v>
      </c>
    </row>
    <row r="1183" spans="1:20" ht="15.75" customHeight="1">
      <c r="A1183" s="29" t="s">
        <v>1755</v>
      </c>
      <c r="B1183" s="6" t="s">
        <v>620</v>
      </c>
      <c r="C1183" s="6">
        <v>0</v>
      </c>
      <c r="D1183" s="6">
        <v>112820</v>
      </c>
      <c r="E1183" s="6">
        <v>112771</v>
      </c>
      <c r="F1183" s="6">
        <v>49</v>
      </c>
      <c r="G1183" s="6">
        <v>37310</v>
      </c>
      <c r="H1183" s="6">
        <v>37059</v>
      </c>
      <c r="I1183" s="6">
        <v>251</v>
      </c>
      <c r="J1183" s="6">
        <v>111400</v>
      </c>
      <c r="K1183" s="6">
        <v>1294</v>
      </c>
      <c r="L1183" s="6">
        <v>5000</v>
      </c>
      <c r="M1183" s="6">
        <v>6262</v>
      </c>
      <c r="N1183" s="6">
        <v>7692</v>
      </c>
      <c r="O1183" s="6">
        <v>74443</v>
      </c>
      <c r="P1183" s="6">
        <v>16709</v>
      </c>
      <c r="Q1183" s="6">
        <v>0.78500000000000003</v>
      </c>
      <c r="R1183" s="8">
        <f>VLOOKUP(A1183,'Tabela IBGE_Município'!A:B,2)</f>
        <v>75540</v>
      </c>
      <c r="S1183" s="4">
        <v>-48.97587094</v>
      </c>
      <c r="T1183" s="4">
        <v>-21.1395385</v>
      </c>
    </row>
    <row r="1184" spans="1:20" ht="15.75" customHeight="1">
      <c r="A1184" s="29" t="s">
        <v>1756</v>
      </c>
      <c r="B1184" s="6" t="s">
        <v>611</v>
      </c>
      <c r="C1184" s="6">
        <v>0</v>
      </c>
      <c r="D1184" s="6">
        <v>9555</v>
      </c>
      <c r="E1184" s="6">
        <v>9555</v>
      </c>
      <c r="F1184" s="6">
        <v>0</v>
      </c>
      <c r="G1184" s="6">
        <v>2987</v>
      </c>
      <c r="H1184" s="6">
        <v>2554</v>
      </c>
      <c r="I1184" s="6">
        <v>433</v>
      </c>
      <c r="J1184" s="6">
        <v>6122</v>
      </c>
      <c r="K1184" s="6">
        <v>81</v>
      </c>
      <c r="L1184" s="6">
        <v>271</v>
      </c>
      <c r="M1184" s="6">
        <v>432</v>
      </c>
      <c r="N1184" s="6">
        <v>501</v>
      </c>
      <c r="O1184" s="6">
        <v>4138</v>
      </c>
      <c r="P1184" s="6">
        <v>699</v>
      </c>
      <c r="Q1184" s="6">
        <v>0.71</v>
      </c>
      <c r="R1184" s="8">
        <f>VLOOKUP(A1184,'Tabela IBGE_Município'!A:B,2)</f>
        <v>122497</v>
      </c>
      <c r="S1184" s="4">
        <v>-51.658948100000003</v>
      </c>
      <c r="T1184" s="4">
        <v>-27.07203522</v>
      </c>
    </row>
    <row r="1185" spans="1:20" ht="15.75" customHeight="1">
      <c r="A1185" s="29" t="s">
        <v>1756</v>
      </c>
      <c r="B1185" s="6" t="s">
        <v>609</v>
      </c>
      <c r="C1185" s="6">
        <v>0</v>
      </c>
      <c r="D1185" s="6">
        <v>10202</v>
      </c>
      <c r="E1185" s="6">
        <v>10195</v>
      </c>
      <c r="F1185" s="6">
        <v>7</v>
      </c>
      <c r="G1185" s="6">
        <v>2971</v>
      </c>
      <c r="H1185" s="6">
        <v>1650</v>
      </c>
      <c r="I1185" s="6">
        <v>1321</v>
      </c>
      <c r="J1185" s="6">
        <v>5319</v>
      </c>
      <c r="K1185" s="6">
        <v>92</v>
      </c>
      <c r="L1185" s="6">
        <v>352</v>
      </c>
      <c r="M1185" s="6">
        <v>453</v>
      </c>
      <c r="N1185" s="6">
        <v>531</v>
      </c>
      <c r="O1185" s="6">
        <v>3302</v>
      </c>
      <c r="P1185" s="6">
        <v>589</v>
      </c>
      <c r="Q1185" s="6">
        <v>0.68</v>
      </c>
      <c r="R1185" s="8">
        <f>VLOOKUP(A1185,'Tabela IBGE_Município'!A:B,2)</f>
        <v>122497</v>
      </c>
      <c r="S1185" s="4">
        <v>-53.153706370000002</v>
      </c>
      <c r="T1185" s="4">
        <v>-25.19649325</v>
      </c>
    </row>
    <row r="1186" spans="1:20" ht="15.75" customHeight="1">
      <c r="A1186" s="29" t="s">
        <v>1757</v>
      </c>
      <c r="B1186" s="6" t="s">
        <v>606</v>
      </c>
      <c r="C1186" s="6">
        <v>0</v>
      </c>
      <c r="D1186" s="6">
        <v>18745</v>
      </c>
      <c r="E1186" s="6">
        <v>18745</v>
      </c>
      <c r="F1186" s="6">
        <v>0</v>
      </c>
      <c r="G1186" s="6">
        <v>5028</v>
      </c>
      <c r="H1186" s="6">
        <v>2475</v>
      </c>
      <c r="I1186" s="6">
        <v>2553</v>
      </c>
      <c r="J1186" s="6">
        <v>8716</v>
      </c>
      <c r="K1186" s="6">
        <v>108</v>
      </c>
      <c r="L1186" s="6">
        <v>473</v>
      </c>
      <c r="M1186" s="6">
        <v>552</v>
      </c>
      <c r="N1186" s="6">
        <v>735</v>
      </c>
      <c r="O1186" s="6">
        <v>5842</v>
      </c>
      <c r="P1186" s="6">
        <v>1006</v>
      </c>
      <c r="Q1186" s="6">
        <v>0.61799999999999999</v>
      </c>
      <c r="R1186" s="8">
        <f>VLOOKUP(A1186,'Tabela IBGE_Município'!A:B,2)</f>
        <v>10167</v>
      </c>
      <c r="S1186" s="4">
        <v>-39.879466229999998</v>
      </c>
      <c r="T1186" s="4">
        <v>-6.1275562910000003</v>
      </c>
    </row>
    <row r="1187" spans="1:20" ht="15.75" customHeight="1">
      <c r="A1187" s="29" t="s">
        <v>1758</v>
      </c>
      <c r="B1187" s="6" t="s">
        <v>602</v>
      </c>
      <c r="C1187" s="6">
        <v>0</v>
      </c>
      <c r="D1187" s="6">
        <v>4846</v>
      </c>
      <c r="E1187" s="6">
        <v>4843</v>
      </c>
      <c r="F1187" s="6">
        <v>3</v>
      </c>
      <c r="G1187" s="6">
        <v>1427</v>
      </c>
      <c r="H1187" s="6">
        <v>1239</v>
      </c>
      <c r="I1187" s="6">
        <v>188</v>
      </c>
      <c r="J1187" s="6">
        <v>4233</v>
      </c>
      <c r="K1187" s="6">
        <v>71</v>
      </c>
      <c r="L1187" s="6">
        <v>229</v>
      </c>
      <c r="M1187" s="6">
        <v>347</v>
      </c>
      <c r="N1187" s="6">
        <v>421</v>
      </c>
      <c r="O1187" s="6">
        <v>2762</v>
      </c>
      <c r="P1187" s="6">
        <v>403</v>
      </c>
      <c r="Q1187" s="6">
        <v>0.68400000000000005</v>
      </c>
      <c r="R1187" s="8">
        <f>VLOOKUP(A1187,'Tabela IBGE_Município'!A:B,2)</f>
        <v>10984</v>
      </c>
      <c r="S1187" s="4">
        <v>-43.414805729999998</v>
      </c>
      <c r="T1187" s="4">
        <v>-20.074892940000002</v>
      </c>
    </row>
    <row r="1188" spans="1:20" ht="15.75" customHeight="1">
      <c r="A1188" s="29" t="s">
        <v>5663</v>
      </c>
      <c r="B1188" s="6" t="s">
        <v>602</v>
      </c>
      <c r="C1188" s="6">
        <v>0</v>
      </c>
      <c r="D1188" s="6">
        <v>3462</v>
      </c>
      <c r="E1188" s="6">
        <v>3462</v>
      </c>
      <c r="F1188" s="6">
        <v>0</v>
      </c>
      <c r="G1188" s="6">
        <v>910</v>
      </c>
      <c r="H1188" s="6">
        <v>405</v>
      </c>
      <c r="I1188" s="6">
        <v>505</v>
      </c>
      <c r="J1188" s="6">
        <v>1428</v>
      </c>
      <c r="K1188" s="6">
        <v>18</v>
      </c>
      <c r="L1188" s="6">
        <v>64</v>
      </c>
      <c r="M1188" s="6">
        <v>97</v>
      </c>
      <c r="N1188" s="6">
        <v>117</v>
      </c>
      <c r="O1188" s="6">
        <v>937</v>
      </c>
      <c r="P1188" s="6">
        <v>195</v>
      </c>
      <c r="Q1188" s="6">
        <v>0.6</v>
      </c>
      <c r="R1188" s="8">
        <f>VLOOKUP(A1188,'Tabela IBGE_Município'!A:B,2)</f>
        <v>20871</v>
      </c>
      <c r="S1188" s="4">
        <v>-43.505059199999998</v>
      </c>
      <c r="T1188" s="4">
        <v>-20.68708762</v>
      </c>
    </row>
    <row r="1189" spans="1:20" ht="15.75" customHeight="1">
      <c r="A1189" s="29" t="s">
        <v>1760</v>
      </c>
      <c r="B1189" s="6" t="s">
        <v>612</v>
      </c>
      <c r="C1189" s="6">
        <v>0</v>
      </c>
      <c r="D1189" s="6">
        <v>37820</v>
      </c>
      <c r="E1189" s="6">
        <v>37820</v>
      </c>
      <c r="F1189" s="6">
        <v>0</v>
      </c>
      <c r="G1189" s="6">
        <v>10094</v>
      </c>
      <c r="H1189" s="6">
        <v>7993</v>
      </c>
      <c r="I1189" s="6">
        <v>2101</v>
      </c>
      <c r="J1189" s="6">
        <v>27464</v>
      </c>
      <c r="K1189" s="6">
        <v>478</v>
      </c>
      <c r="L1189" s="6">
        <v>1916</v>
      </c>
      <c r="M1189" s="6">
        <v>2466</v>
      </c>
      <c r="N1189" s="6">
        <v>2842</v>
      </c>
      <c r="O1189" s="6">
        <v>16670</v>
      </c>
      <c r="P1189" s="6">
        <v>3092</v>
      </c>
      <c r="Q1189" s="6">
        <v>0.60899999999999999</v>
      </c>
      <c r="R1189" s="8">
        <f>VLOOKUP(A1189,'Tabela IBGE_Município'!A:B,2)</f>
        <v>5421</v>
      </c>
      <c r="S1189" s="4">
        <v>-35.721666659999997</v>
      </c>
      <c r="T1189" s="4">
        <v>-8.6703074999999998</v>
      </c>
    </row>
    <row r="1190" spans="1:20" ht="15.75" customHeight="1">
      <c r="A1190" s="29" t="s">
        <v>1761</v>
      </c>
      <c r="B1190" s="6" t="s">
        <v>620</v>
      </c>
      <c r="C1190" s="6">
        <v>0</v>
      </c>
      <c r="D1190" s="6">
        <v>7127</v>
      </c>
      <c r="E1190" s="6">
        <v>7127</v>
      </c>
      <c r="F1190" s="6">
        <v>0</v>
      </c>
      <c r="G1190" s="6">
        <v>2246</v>
      </c>
      <c r="H1190" s="6">
        <v>2090</v>
      </c>
      <c r="I1190" s="6">
        <v>156</v>
      </c>
      <c r="J1190" s="6">
        <v>6556</v>
      </c>
      <c r="K1190" s="6">
        <v>83</v>
      </c>
      <c r="L1190" s="6">
        <v>325</v>
      </c>
      <c r="M1190" s="6">
        <v>434</v>
      </c>
      <c r="N1190" s="6">
        <v>457</v>
      </c>
      <c r="O1190" s="6">
        <v>4430</v>
      </c>
      <c r="P1190" s="6">
        <v>827</v>
      </c>
      <c r="Q1190" s="6">
        <v>0.75</v>
      </c>
      <c r="R1190" s="8">
        <f>VLOOKUP(A1190,'Tabela IBGE_Município'!A:B,2)</f>
        <v>3653</v>
      </c>
      <c r="S1190" s="4">
        <v>-49.057742150000003</v>
      </c>
      <c r="T1190" s="4">
        <v>-21.048579999999902</v>
      </c>
    </row>
    <row r="1191" spans="1:20" ht="15.75" customHeight="1">
      <c r="A1191" s="29" t="s">
        <v>1762</v>
      </c>
      <c r="B1191" s="6" t="s">
        <v>622</v>
      </c>
      <c r="C1191" s="6">
        <v>0</v>
      </c>
      <c r="D1191" s="6">
        <v>4812</v>
      </c>
      <c r="E1191" s="6">
        <v>4812</v>
      </c>
      <c r="F1191" s="6">
        <v>0</v>
      </c>
      <c r="G1191" s="6">
        <v>1307</v>
      </c>
      <c r="H1191" s="6">
        <v>812</v>
      </c>
      <c r="I1191" s="6">
        <v>495</v>
      </c>
      <c r="J1191" s="6">
        <v>2884</v>
      </c>
      <c r="K1191" s="6">
        <v>42</v>
      </c>
      <c r="L1191" s="6">
        <v>203</v>
      </c>
      <c r="M1191" s="6">
        <v>268</v>
      </c>
      <c r="N1191" s="6">
        <v>283</v>
      </c>
      <c r="O1191" s="6">
        <v>1713</v>
      </c>
      <c r="P1191" s="6">
        <v>375</v>
      </c>
      <c r="Q1191" s="6">
        <v>0.57399999999999995</v>
      </c>
      <c r="R1191" s="8">
        <f>VLOOKUP(A1191,'Tabela IBGE_Município'!A:B,2)</f>
        <v>43340</v>
      </c>
      <c r="S1191" s="4">
        <v>-37.610719899999999</v>
      </c>
      <c r="T1191" s="4">
        <v>-7.1252097839999999</v>
      </c>
    </row>
    <row r="1192" spans="1:20" ht="15.75" customHeight="1">
      <c r="A1192" s="29" t="s">
        <v>1763</v>
      </c>
      <c r="B1192" s="6" t="s">
        <v>608</v>
      </c>
      <c r="C1192" s="6">
        <v>0</v>
      </c>
      <c r="D1192" s="6">
        <v>2612</v>
      </c>
      <c r="E1192" s="6">
        <v>2612</v>
      </c>
      <c r="F1192" s="6">
        <v>0</v>
      </c>
      <c r="G1192" s="6">
        <v>763</v>
      </c>
      <c r="H1192" s="6">
        <v>282</v>
      </c>
      <c r="I1192" s="6">
        <v>481</v>
      </c>
      <c r="J1192" s="6">
        <v>966</v>
      </c>
      <c r="K1192" s="6">
        <v>17</v>
      </c>
      <c r="L1192" s="6">
        <v>63</v>
      </c>
      <c r="M1192" s="6">
        <v>90</v>
      </c>
      <c r="N1192" s="6">
        <v>97</v>
      </c>
      <c r="O1192" s="6">
        <v>587</v>
      </c>
      <c r="P1192" s="6">
        <v>112</v>
      </c>
      <c r="Q1192" s="6">
        <v>0.57999999999999996</v>
      </c>
      <c r="R1192" s="8">
        <f>VLOOKUP(A1192,'Tabela IBGE_Município'!A:B,2)</f>
        <v>7855</v>
      </c>
      <c r="S1192" s="4">
        <v>-44.859770279999999</v>
      </c>
      <c r="T1192" s="4">
        <v>-12.31600594</v>
      </c>
    </row>
    <row r="1193" spans="1:20" ht="15.75" customHeight="1">
      <c r="A1193" s="29" t="s">
        <v>5664</v>
      </c>
      <c r="B1193" s="6" t="s">
        <v>622</v>
      </c>
      <c r="C1193" s="6">
        <v>0</v>
      </c>
      <c r="D1193" s="6">
        <v>28759</v>
      </c>
      <c r="E1193" s="6">
        <v>28759</v>
      </c>
      <c r="F1193" s="6">
        <v>0</v>
      </c>
      <c r="G1193" s="6">
        <v>8238</v>
      </c>
      <c r="H1193" s="6">
        <v>6160</v>
      </c>
      <c r="I1193" s="6">
        <v>2078</v>
      </c>
      <c r="J1193" s="6">
        <v>21220</v>
      </c>
      <c r="K1193" s="6">
        <v>326</v>
      </c>
      <c r="L1193" s="6">
        <v>1257</v>
      </c>
      <c r="M1193" s="6">
        <v>1714</v>
      </c>
      <c r="N1193" s="6">
        <v>1726</v>
      </c>
      <c r="O1193" s="6">
        <v>13602</v>
      </c>
      <c r="P1193" s="6">
        <v>2595</v>
      </c>
      <c r="Q1193" s="6">
        <v>0.64</v>
      </c>
      <c r="R1193" s="8">
        <f>VLOOKUP(A1193,'Tabela IBGE_Município'!A:B,2)</f>
        <v>4935</v>
      </c>
      <c r="S1193" s="4">
        <v>-37.74850009</v>
      </c>
      <c r="T1193" s="4">
        <v>-6.3467529950000001</v>
      </c>
    </row>
    <row r="1194" spans="1:20" ht="15.75" customHeight="1">
      <c r="A1194" s="29" t="s">
        <v>1765</v>
      </c>
      <c r="B1194" s="6" t="s">
        <v>608</v>
      </c>
      <c r="C1194" s="6">
        <v>0</v>
      </c>
      <c r="D1194" s="6">
        <v>51077</v>
      </c>
      <c r="E1194" s="6">
        <v>51033</v>
      </c>
      <c r="F1194" s="6">
        <v>44</v>
      </c>
      <c r="G1194" s="6">
        <v>15190</v>
      </c>
      <c r="H1194" s="6">
        <v>12765</v>
      </c>
      <c r="I1194" s="6">
        <v>2425</v>
      </c>
      <c r="J1194" s="6">
        <v>42694</v>
      </c>
      <c r="K1194" s="6">
        <v>598</v>
      </c>
      <c r="L1194" s="6">
        <v>2418</v>
      </c>
      <c r="M1194" s="6">
        <v>3137</v>
      </c>
      <c r="N1194" s="6">
        <v>3568</v>
      </c>
      <c r="O1194" s="6">
        <v>29141</v>
      </c>
      <c r="P1194" s="6">
        <v>3832</v>
      </c>
      <c r="Q1194" s="6">
        <v>0.67700000000000005</v>
      </c>
      <c r="R1194" s="8">
        <f>VLOOKUP(A1194,'Tabela IBGE_Município'!A:B,2)</f>
        <v>3599</v>
      </c>
      <c r="S1194" s="4">
        <v>-38.376294299999998</v>
      </c>
      <c r="T1194" s="4">
        <v>-12.35518656</v>
      </c>
    </row>
    <row r="1195" spans="1:20" ht="15.75" customHeight="1">
      <c r="A1195" s="29" t="s">
        <v>1766</v>
      </c>
      <c r="B1195" s="6" t="s">
        <v>617</v>
      </c>
      <c r="C1195" s="6">
        <v>0</v>
      </c>
      <c r="D1195" s="6">
        <v>9323</v>
      </c>
      <c r="E1195" s="6">
        <v>9316</v>
      </c>
      <c r="F1195" s="6">
        <v>7</v>
      </c>
      <c r="G1195" s="6">
        <v>3183</v>
      </c>
      <c r="H1195" s="6">
        <v>2097</v>
      </c>
      <c r="I1195" s="6">
        <v>1086</v>
      </c>
      <c r="J1195" s="6">
        <v>5988</v>
      </c>
      <c r="K1195" s="6">
        <v>72</v>
      </c>
      <c r="L1195" s="6">
        <v>249</v>
      </c>
      <c r="M1195" s="6">
        <v>355</v>
      </c>
      <c r="N1195" s="6">
        <v>438</v>
      </c>
      <c r="O1195" s="6">
        <v>3773</v>
      </c>
      <c r="P1195" s="6">
        <v>1101</v>
      </c>
      <c r="Q1195" s="6">
        <v>0.74</v>
      </c>
      <c r="R1195" s="8">
        <f>VLOOKUP(A1195,'Tabela IBGE_Município'!A:B,2)</f>
        <v>30684</v>
      </c>
      <c r="S1195" s="4">
        <v>-54.012386849999999</v>
      </c>
      <c r="T1195" s="4">
        <v>-28.25423447</v>
      </c>
    </row>
    <row r="1196" spans="1:20" ht="15.75" customHeight="1">
      <c r="A1196" s="29" t="s">
        <v>1767</v>
      </c>
      <c r="B1196" s="6" t="s">
        <v>602</v>
      </c>
      <c r="C1196" s="6">
        <v>0</v>
      </c>
      <c r="D1196" s="6">
        <v>6708</v>
      </c>
      <c r="E1196" s="6">
        <v>6708</v>
      </c>
      <c r="F1196" s="6">
        <v>0</v>
      </c>
      <c r="G1196" s="6">
        <v>1796</v>
      </c>
      <c r="H1196" s="6">
        <v>499</v>
      </c>
      <c r="I1196" s="6">
        <v>1297</v>
      </c>
      <c r="J1196" s="6">
        <v>1666</v>
      </c>
      <c r="K1196" s="6">
        <v>26</v>
      </c>
      <c r="L1196" s="6">
        <v>108</v>
      </c>
      <c r="M1196" s="6">
        <v>141</v>
      </c>
      <c r="N1196" s="6">
        <v>155</v>
      </c>
      <c r="O1196" s="6">
        <v>1054</v>
      </c>
      <c r="P1196" s="6">
        <v>182</v>
      </c>
      <c r="Q1196" s="6">
        <v>0.54</v>
      </c>
      <c r="R1196" s="8">
        <f>VLOOKUP(A1196,'Tabela IBGE_Município'!A:B,2)</f>
        <v>54970</v>
      </c>
      <c r="S1196" s="4">
        <v>-41.523126869999999</v>
      </c>
      <c r="T1196" s="4">
        <v>-17.301080710000001</v>
      </c>
    </row>
    <row r="1197" spans="1:20" ht="15.75" customHeight="1">
      <c r="A1197" s="29" t="s">
        <v>1768</v>
      </c>
      <c r="B1197" s="6" t="s">
        <v>606</v>
      </c>
      <c r="C1197" s="6">
        <v>0</v>
      </c>
      <c r="D1197" s="6">
        <v>9952</v>
      </c>
      <c r="E1197" s="6">
        <v>9952</v>
      </c>
      <c r="F1197" s="6">
        <v>0</v>
      </c>
      <c r="G1197" s="6">
        <v>2750</v>
      </c>
      <c r="H1197" s="6">
        <v>1550</v>
      </c>
      <c r="I1197" s="6">
        <v>1200</v>
      </c>
      <c r="J1197" s="6">
        <v>5390</v>
      </c>
      <c r="K1197" s="6">
        <v>77</v>
      </c>
      <c r="L1197" s="6">
        <v>352</v>
      </c>
      <c r="M1197" s="6">
        <v>510</v>
      </c>
      <c r="N1197" s="6">
        <v>557</v>
      </c>
      <c r="O1197" s="6">
        <v>3130</v>
      </c>
      <c r="P1197" s="6">
        <v>764</v>
      </c>
      <c r="Q1197" s="6">
        <v>0.60899999999999999</v>
      </c>
      <c r="R1197" s="8">
        <f>VLOOKUP(A1197,'Tabela IBGE_Município'!A:B,2)</f>
        <v>8701</v>
      </c>
      <c r="S1197" s="4">
        <v>-40.205803789999997</v>
      </c>
      <c r="T1197" s="4">
        <v>-4.6515493860000001</v>
      </c>
    </row>
    <row r="1198" spans="1:20" ht="15.75" customHeight="1">
      <c r="A1198" s="29" t="s">
        <v>1769</v>
      </c>
      <c r="B1198" s="6" t="s">
        <v>600</v>
      </c>
      <c r="C1198" s="6">
        <v>0</v>
      </c>
      <c r="D1198" s="6">
        <v>4686</v>
      </c>
      <c r="E1198" s="6">
        <v>4683</v>
      </c>
      <c r="F1198" s="6">
        <v>3</v>
      </c>
      <c r="G1198" s="6">
        <v>1515</v>
      </c>
      <c r="H1198" s="6">
        <v>1174</v>
      </c>
      <c r="I1198" s="6">
        <v>341</v>
      </c>
      <c r="J1198" s="6">
        <v>3662</v>
      </c>
      <c r="K1198" s="6">
        <v>62</v>
      </c>
      <c r="L1198" s="6">
        <v>227</v>
      </c>
      <c r="M1198" s="6">
        <v>269</v>
      </c>
      <c r="N1198" s="6">
        <v>319</v>
      </c>
      <c r="O1198" s="6">
        <v>2397</v>
      </c>
      <c r="P1198" s="6">
        <v>388</v>
      </c>
      <c r="Q1198" s="6">
        <v>0.66400000000000003</v>
      </c>
      <c r="R1198" s="8">
        <f>VLOOKUP(A1198,'Tabela IBGE_Município'!A:B,2)</f>
        <v>6257</v>
      </c>
      <c r="S1198" s="4">
        <v>-49.502853000000002</v>
      </c>
      <c r="T1198" s="4">
        <v>-16.446761590000001</v>
      </c>
    </row>
    <row r="1199" spans="1:20" ht="15.75" customHeight="1">
      <c r="A1199" s="29" t="s">
        <v>1770</v>
      </c>
      <c r="B1199" s="6" t="s">
        <v>608</v>
      </c>
      <c r="C1199" s="6">
        <v>0</v>
      </c>
      <c r="D1199" s="6">
        <v>8843</v>
      </c>
      <c r="E1199" s="6">
        <v>8843</v>
      </c>
      <c r="F1199" s="6">
        <v>0</v>
      </c>
      <c r="G1199" s="6">
        <v>2411</v>
      </c>
      <c r="H1199" s="6">
        <v>664</v>
      </c>
      <c r="I1199" s="6">
        <v>1747</v>
      </c>
      <c r="J1199" s="6">
        <v>2369</v>
      </c>
      <c r="K1199" s="6">
        <v>26</v>
      </c>
      <c r="L1199" s="6">
        <v>140</v>
      </c>
      <c r="M1199" s="6">
        <v>184</v>
      </c>
      <c r="N1199" s="6">
        <v>153</v>
      </c>
      <c r="O1199" s="6">
        <v>1519</v>
      </c>
      <c r="P1199" s="6">
        <v>347</v>
      </c>
      <c r="Q1199" s="6">
        <v>0.56999999999999995</v>
      </c>
      <c r="R1199" s="8">
        <f>VLOOKUP(A1199,'Tabela IBGE_Município'!A:B,2)</f>
        <v>10376</v>
      </c>
      <c r="S1199" s="4">
        <v>-42.296406640000001</v>
      </c>
      <c r="T1199" s="4">
        <v>-13.328201350000001</v>
      </c>
    </row>
    <row r="1200" spans="1:20" ht="15.75" customHeight="1">
      <c r="A1200" s="29" t="s">
        <v>1771</v>
      </c>
      <c r="B1200" s="6" t="s">
        <v>622</v>
      </c>
      <c r="C1200" s="6">
        <v>0</v>
      </c>
      <c r="D1200" s="6">
        <v>4543</v>
      </c>
      <c r="E1200" s="6">
        <v>4543</v>
      </c>
      <c r="F1200" s="6">
        <v>0</v>
      </c>
      <c r="G1200" s="6">
        <v>1329</v>
      </c>
      <c r="H1200" s="6">
        <v>314</v>
      </c>
      <c r="I1200" s="6">
        <v>1015</v>
      </c>
      <c r="J1200" s="6">
        <v>1024</v>
      </c>
      <c r="K1200" s="6">
        <v>22</v>
      </c>
      <c r="L1200" s="6">
        <v>68</v>
      </c>
      <c r="M1200" s="6">
        <v>87</v>
      </c>
      <c r="N1200" s="6">
        <v>93</v>
      </c>
      <c r="O1200" s="6">
        <v>624</v>
      </c>
      <c r="P1200" s="6">
        <v>130</v>
      </c>
      <c r="Q1200" s="6">
        <v>0.623</v>
      </c>
      <c r="R1200" s="8">
        <f>VLOOKUP(A1200,'Tabela IBGE_Município'!A:B,2)</f>
        <v>5101</v>
      </c>
      <c r="S1200" s="4">
        <v>-36.020658820000001</v>
      </c>
      <c r="T1200" s="4">
        <v>-7.4196183209999997</v>
      </c>
    </row>
    <row r="1201" spans="1:20" ht="15.75" customHeight="1">
      <c r="A1201" s="29" t="s">
        <v>1772</v>
      </c>
      <c r="B1201" s="6" t="s">
        <v>602</v>
      </c>
      <c r="C1201" s="6">
        <v>0</v>
      </c>
      <c r="D1201" s="6">
        <v>5102</v>
      </c>
      <c r="E1201" s="6">
        <v>5102</v>
      </c>
      <c r="F1201" s="6">
        <v>0</v>
      </c>
      <c r="G1201" s="6">
        <v>1488</v>
      </c>
      <c r="H1201" s="6">
        <v>900</v>
      </c>
      <c r="I1201" s="6">
        <v>588</v>
      </c>
      <c r="J1201" s="6">
        <v>2974</v>
      </c>
      <c r="K1201" s="6">
        <v>50</v>
      </c>
      <c r="L1201" s="6">
        <v>170</v>
      </c>
      <c r="M1201" s="6">
        <v>249</v>
      </c>
      <c r="N1201" s="6">
        <v>315</v>
      </c>
      <c r="O1201" s="6">
        <v>1871</v>
      </c>
      <c r="P1201" s="6">
        <v>319</v>
      </c>
      <c r="Q1201" s="6">
        <v>0.621</v>
      </c>
      <c r="R1201" s="8">
        <f>VLOOKUP(A1201,'Tabela IBGE_Município'!A:B,2)</f>
        <v>9316</v>
      </c>
      <c r="S1201" s="4">
        <v>-42.963522959999999</v>
      </c>
      <c r="T1201" s="4">
        <v>-15.357378880000001</v>
      </c>
    </row>
    <row r="1202" spans="1:20" ht="15.75" customHeight="1">
      <c r="A1202" s="29" t="s">
        <v>1773</v>
      </c>
      <c r="B1202" s="6" t="s">
        <v>606</v>
      </c>
      <c r="C1202" s="6">
        <v>0</v>
      </c>
      <c r="D1202" s="6">
        <v>325441</v>
      </c>
      <c r="E1202" s="6">
        <v>325283</v>
      </c>
      <c r="F1202" s="6">
        <v>158</v>
      </c>
      <c r="G1202" s="6">
        <v>89272</v>
      </c>
      <c r="H1202" s="6">
        <v>80150</v>
      </c>
      <c r="I1202" s="6">
        <v>9122</v>
      </c>
      <c r="J1202" s="6">
        <v>268086</v>
      </c>
      <c r="K1202" s="6">
        <v>4210</v>
      </c>
      <c r="L1202" s="6">
        <v>17120</v>
      </c>
      <c r="M1202" s="6">
        <v>22667</v>
      </c>
      <c r="N1202" s="6">
        <v>27743</v>
      </c>
      <c r="O1202" s="6">
        <v>176512</v>
      </c>
      <c r="P1202" s="6">
        <v>19834</v>
      </c>
      <c r="Q1202" s="6">
        <v>0.68200000000000005</v>
      </c>
      <c r="R1202" s="8">
        <f>VLOOKUP(A1202,'Tabela IBGE_Município'!A:B,2)</f>
        <v>4875</v>
      </c>
      <c r="S1202" s="4">
        <v>-38.664017540000003</v>
      </c>
      <c r="T1202" s="4">
        <v>-3.7364869999999999</v>
      </c>
    </row>
    <row r="1203" spans="1:20" ht="15.75" customHeight="1">
      <c r="A1203" s="29" t="s">
        <v>1774</v>
      </c>
      <c r="B1203" s="6" t="s">
        <v>600</v>
      </c>
      <c r="C1203" s="6">
        <v>0</v>
      </c>
      <c r="D1203" s="6">
        <v>9392</v>
      </c>
      <c r="E1203" s="6">
        <v>9387</v>
      </c>
      <c r="F1203" s="6">
        <v>5</v>
      </c>
      <c r="G1203" s="6">
        <v>2688</v>
      </c>
      <c r="H1203" s="6">
        <v>1365</v>
      </c>
      <c r="I1203" s="6">
        <v>1323</v>
      </c>
      <c r="J1203" s="6">
        <v>4690</v>
      </c>
      <c r="K1203" s="6">
        <v>100</v>
      </c>
      <c r="L1203" s="6">
        <v>364</v>
      </c>
      <c r="M1203" s="6">
        <v>496</v>
      </c>
      <c r="N1203" s="6">
        <v>594</v>
      </c>
      <c r="O1203" s="6">
        <v>2781</v>
      </c>
      <c r="P1203" s="6">
        <v>355</v>
      </c>
      <c r="Q1203" s="6">
        <v>0.58399999999999996</v>
      </c>
      <c r="R1203" s="8">
        <f>VLOOKUP(A1203,'Tabela IBGE_Município'!A:B,2)</f>
        <v>4965</v>
      </c>
      <c r="S1203" s="4">
        <v>-47.463436190000003</v>
      </c>
      <c r="T1203" s="4">
        <v>-13.799278510000001</v>
      </c>
    </row>
    <row r="1204" spans="1:20" ht="15.75" customHeight="1">
      <c r="A1204" s="29" t="s">
        <v>1775</v>
      </c>
      <c r="B1204" s="6" t="s">
        <v>602</v>
      </c>
      <c r="C1204" s="6">
        <v>0</v>
      </c>
      <c r="D1204" s="6">
        <v>21705</v>
      </c>
      <c r="E1204" s="6">
        <v>21670</v>
      </c>
      <c r="F1204" s="6">
        <v>35</v>
      </c>
      <c r="G1204" s="6">
        <v>7020</v>
      </c>
      <c r="H1204" s="6">
        <v>6889</v>
      </c>
      <c r="I1204" s="6">
        <v>131</v>
      </c>
      <c r="J1204" s="6">
        <v>21077</v>
      </c>
      <c r="K1204" s="6">
        <v>230</v>
      </c>
      <c r="L1204" s="6">
        <v>1026</v>
      </c>
      <c r="M1204" s="6">
        <v>1462</v>
      </c>
      <c r="N1204" s="6">
        <v>1696</v>
      </c>
      <c r="O1204" s="6">
        <v>13421</v>
      </c>
      <c r="P1204" s="6">
        <v>3242</v>
      </c>
      <c r="Q1204" s="6">
        <v>0.74299999999999999</v>
      </c>
      <c r="R1204" s="8">
        <f>VLOOKUP(A1204,'Tabela IBGE_Município'!A:B,2)</f>
        <v>365212</v>
      </c>
      <c r="S1204" s="4">
        <v>-44.931498589999997</v>
      </c>
      <c r="T1204" s="4">
        <v>-21.979311540000001</v>
      </c>
    </row>
    <row r="1205" spans="1:20" ht="15.75" customHeight="1">
      <c r="A1205" s="29" t="s">
        <v>5665</v>
      </c>
      <c r="B1205" s="6" t="s">
        <v>611</v>
      </c>
      <c r="C1205" s="6">
        <v>0</v>
      </c>
      <c r="D1205" s="6">
        <v>4411</v>
      </c>
      <c r="E1205" s="6">
        <v>4411</v>
      </c>
      <c r="F1205" s="6">
        <v>0</v>
      </c>
      <c r="G1205" s="6">
        <v>1419</v>
      </c>
      <c r="H1205" s="6">
        <v>727</v>
      </c>
      <c r="I1205" s="6">
        <v>692</v>
      </c>
      <c r="J1205" s="6">
        <v>947</v>
      </c>
      <c r="K1205" s="6">
        <v>14</v>
      </c>
      <c r="L1205" s="6">
        <v>36</v>
      </c>
      <c r="M1205" s="6">
        <v>68</v>
      </c>
      <c r="N1205" s="6">
        <v>70</v>
      </c>
      <c r="O1205" s="6">
        <v>591</v>
      </c>
      <c r="P1205" s="6">
        <v>168</v>
      </c>
      <c r="Q1205" s="6">
        <v>0.69099999999999995</v>
      </c>
      <c r="R1205" s="8">
        <f>VLOOKUP(A1205,'Tabela IBGE_Município'!A:B,2)</f>
        <v>9725</v>
      </c>
      <c r="S1205" s="4">
        <v>-52.880474890000002</v>
      </c>
      <c r="T1205" s="4">
        <v>-27.161281779999999</v>
      </c>
    </row>
    <row r="1206" spans="1:20" ht="15.75" customHeight="1">
      <c r="A1206" s="29" t="s">
        <v>1777</v>
      </c>
      <c r="B1206" s="6" t="s">
        <v>614</v>
      </c>
      <c r="C1206" s="6">
        <v>0</v>
      </c>
      <c r="D1206" s="6">
        <v>155129</v>
      </c>
      <c r="E1206" s="6">
        <v>155126</v>
      </c>
      <c r="F1206" s="6">
        <v>3</v>
      </c>
      <c r="G1206" s="6">
        <v>40219</v>
      </c>
      <c r="H1206" s="6">
        <v>30827</v>
      </c>
      <c r="I1206" s="6">
        <v>9392</v>
      </c>
      <c r="J1206" s="6">
        <v>118319</v>
      </c>
      <c r="K1206" s="6">
        <v>2066</v>
      </c>
      <c r="L1206" s="6">
        <v>8704</v>
      </c>
      <c r="M1206" s="6">
        <v>11378</v>
      </c>
      <c r="N1206" s="6">
        <v>11665</v>
      </c>
      <c r="O1206" s="6">
        <v>72280</v>
      </c>
      <c r="P1206" s="6">
        <v>12226</v>
      </c>
      <c r="Q1206" s="6">
        <v>0.624</v>
      </c>
      <c r="R1206" s="8">
        <f>VLOOKUP(A1206,'Tabela IBGE_Município'!A:B,2)</f>
        <v>21610</v>
      </c>
      <c r="S1206" s="4">
        <v>-43.35853943</v>
      </c>
      <c r="T1206" s="4">
        <v>-4.86167499</v>
      </c>
    </row>
    <row r="1207" spans="1:20" ht="15.75" customHeight="1">
      <c r="A1207" s="29" t="s">
        <v>5666</v>
      </c>
      <c r="B1207" s="6" t="s">
        <v>617</v>
      </c>
      <c r="C1207" s="6">
        <v>0</v>
      </c>
      <c r="D1207" s="6">
        <v>435564</v>
      </c>
      <c r="E1207" s="6">
        <v>434832</v>
      </c>
      <c r="F1207" s="6">
        <v>732</v>
      </c>
      <c r="G1207" s="6">
        <v>146895</v>
      </c>
      <c r="H1207" s="6">
        <v>141700</v>
      </c>
      <c r="I1207" s="6">
        <v>5195</v>
      </c>
      <c r="J1207" s="6">
        <v>385369</v>
      </c>
      <c r="K1207" s="6">
        <v>4770</v>
      </c>
      <c r="L1207" s="6">
        <v>18929</v>
      </c>
      <c r="M1207" s="6">
        <v>24275</v>
      </c>
      <c r="N1207" s="6">
        <v>28092</v>
      </c>
      <c r="O1207" s="6">
        <v>267777</v>
      </c>
      <c r="P1207" s="6">
        <v>41526</v>
      </c>
      <c r="Q1207" s="6">
        <v>0.78200000000000003</v>
      </c>
      <c r="R1207" s="8">
        <f>VLOOKUP(A1207,'Tabela IBGE_Município'!A:B,2)</f>
        <v>3551</v>
      </c>
      <c r="S1207" s="4">
        <v>-51.178860210000003</v>
      </c>
      <c r="T1207" s="4">
        <v>-29.166899010000002</v>
      </c>
    </row>
    <row r="1208" spans="1:20" ht="15.75" customHeight="1">
      <c r="A1208" s="29" t="s">
        <v>1779</v>
      </c>
      <c r="B1208" s="6" t="s">
        <v>616</v>
      </c>
      <c r="C1208" s="6">
        <v>0</v>
      </c>
      <c r="D1208" s="6">
        <v>5039</v>
      </c>
      <c r="E1208" s="6">
        <v>5039</v>
      </c>
      <c r="F1208" s="6">
        <v>0</v>
      </c>
      <c r="G1208" s="6">
        <v>1267</v>
      </c>
      <c r="H1208" s="6">
        <v>263</v>
      </c>
      <c r="I1208" s="6">
        <v>1004</v>
      </c>
      <c r="J1208" s="6">
        <v>966</v>
      </c>
      <c r="K1208" s="6">
        <v>10</v>
      </c>
      <c r="L1208" s="6">
        <v>57</v>
      </c>
      <c r="M1208" s="6">
        <v>95</v>
      </c>
      <c r="N1208" s="6">
        <v>110</v>
      </c>
      <c r="O1208" s="6">
        <v>605</v>
      </c>
      <c r="P1208" s="6">
        <v>89</v>
      </c>
      <c r="Q1208" s="6">
        <v>0.48799999999999999</v>
      </c>
      <c r="R1208" s="8">
        <f>VLOOKUP(A1208,'Tabela IBGE_Município'!A:B,2)</f>
        <v>165525</v>
      </c>
      <c r="S1208" s="4">
        <v>-41.882683759999999</v>
      </c>
      <c r="T1208" s="4">
        <v>-3.4269384029999999</v>
      </c>
    </row>
    <row r="1209" spans="1:20" ht="15.75" customHeight="1">
      <c r="A1209" s="29" t="s">
        <v>5667</v>
      </c>
      <c r="B1209" s="6" t="s">
        <v>615</v>
      </c>
      <c r="C1209" s="6">
        <v>0</v>
      </c>
      <c r="D1209" s="6">
        <v>68141</v>
      </c>
      <c r="E1209" s="6">
        <v>68130</v>
      </c>
      <c r="F1209" s="6">
        <v>11</v>
      </c>
      <c r="G1209" s="6">
        <v>17397</v>
      </c>
      <c r="H1209" s="6">
        <v>9188</v>
      </c>
      <c r="I1209" s="6">
        <v>8209</v>
      </c>
      <c r="J1209" s="6">
        <v>35459</v>
      </c>
      <c r="K1209" s="6">
        <v>588</v>
      </c>
      <c r="L1209" s="6">
        <v>2411</v>
      </c>
      <c r="M1209" s="6">
        <v>3066</v>
      </c>
      <c r="N1209" s="6">
        <v>3513</v>
      </c>
      <c r="O1209" s="6">
        <v>22285</v>
      </c>
      <c r="P1209" s="6">
        <v>3596</v>
      </c>
      <c r="Q1209" s="6">
        <v>0.61599999999999999</v>
      </c>
      <c r="R1209" s="8">
        <f>VLOOKUP(A1209,'Tabela IBGE_Município'!A:B,2)</f>
        <v>517451</v>
      </c>
      <c r="S1209" s="4">
        <v>-35.42448693</v>
      </c>
      <c r="T1209" s="4">
        <v>-5.6409835920000004</v>
      </c>
    </row>
    <row r="1210" spans="1:20" ht="15.75" customHeight="1">
      <c r="A1210" s="29" t="s">
        <v>1781</v>
      </c>
      <c r="B1210" s="6" t="s">
        <v>620</v>
      </c>
      <c r="C1210" s="6">
        <v>0</v>
      </c>
      <c r="D1210" s="6">
        <v>7972</v>
      </c>
      <c r="E1210" s="6">
        <v>7972</v>
      </c>
      <c r="F1210" s="6">
        <v>0</v>
      </c>
      <c r="G1210" s="6">
        <v>2617</v>
      </c>
      <c r="H1210" s="6">
        <v>2109</v>
      </c>
      <c r="I1210" s="6">
        <v>508</v>
      </c>
      <c r="J1210" s="6">
        <v>6275</v>
      </c>
      <c r="K1210" s="6">
        <v>71</v>
      </c>
      <c r="L1210" s="6">
        <v>255</v>
      </c>
      <c r="M1210" s="6">
        <v>352</v>
      </c>
      <c r="N1210" s="6">
        <v>450</v>
      </c>
      <c r="O1210" s="6">
        <v>4030</v>
      </c>
      <c r="P1210" s="6">
        <v>1117</v>
      </c>
      <c r="Q1210" s="6">
        <v>0.77</v>
      </c>
      <c r="R1210" s="8">
        <f>VLOOKUP(A1210,'Tabela IBGE_Município'!A:B,2)</f>
        <v>73886</v>
      </c>
      <c r="S1210" s="4">
        <v>-49.272841550000003</v>
      </c>
      <c r="T1210" s="4">
        <v>-20.904231920000001</v>
      </c>
    </row>
    <row r="1211" spans="1:20" ht="15.75" customHeight="1">
      <c r="A1211" s="29" t="s">
        <v>1781</v>
      </c>
      <c r="B1211" s="6" t="s">
        <v>614</v>
      </c>
      <c r="C1211" s="6">
        <v>0</v>
      </c>
      <c r="D1211" s="6">
        <v>10297</v>
      </c>
      <c r="E1211" s="6">
        <v>10297</v>
      </c>
      <c r="F1211" s="6">
        <v>0</v>
      </c>
      <c r="G1211" s="6">
        <v>2596</v>
      </c>
      <c r="H1211" s="6">
        <v>596</v>
      </c>
      <c r="I1211" s="6">
        <v>2000</v>
      </c>
      <c r="J1211" s="6">
        <v>2388</v>
      </c>
      <c r="K1211" s="6">
        <v>43</v>
      </c>
      <c r="L1211" s="6">
        <v>164</v>
      </c>
      <c r="M1211" s="6">
        <v>213</v>
      </c>
      <c r="N1211" s="6">
        <v>268</v>
      </c>
      <c r="O1211" s="6">
        <v>1445</v>
      </c>
      <c r="P1211" s="6">
        <v>255</v>
      </c>
      <c r="Q1211" s="6">
        <v>0.60499999999999998</v>
      </c>
      <c r="R1211" s="8">
        <f>VLOOKUP(A1211,'Tabela IBGE_Município'!A:B,2)</f>
        <v>73886</v>
      </c>
      <c r="S1211" s="4">
        <v>-44.53078953</v>
      </c>
      <c r="T1211" s="4">
        <v>-1.9979159259999999</v>
      </c>
    </row>
    <row r="1212" spans="1:20" ht="15.75" customHeight="1">
      <c r="A1212" s="29" t="s">
        <v>1782</v>
      </c>
      <c r="B1212" s="6" t="s">
        <v>606</v>
      </c>
      <c r="C1212" s="6">
        <v>0</v>
      </c>
      <c r="D1212" s="6">
        <v>24527</v>
      </c>
      <c r="E1212" s="6">
        <v>24527</v>
      </c>
      <c r="F1212" s="6">
        <v>0</v>
      </c>
      <c r="G1212" s="6">
        <v>7217</v>
      </c>
      <c r="H1212" s="6">
        <v>4615</v>
      </c>
      <c r="I1212" s="6">
        <v>2602</v>
      </c>
      <c r="J1212" s="6">
        <v>15127</v>
      </c>
      <c r="K1212" s="6">
        <v>210</v>
      </c>
      <c r="L1212" s="6">
        <v>908</v>
      </c>
      <c r="M1212" s="6">
        <v>1240</v>
      </c>
      <c r="N1212" s="6">
        <v>1494</v>
      </c>
      <c r="O1212" s="6">
        <v>8948</v>
      </c>
      <c r="P1212" s="6">
        <v>2327</v>
      </c>
      <c r="Q1212" s="6">
        <v>0.627</v>
      </c>
      <c r="R1212" s="8">
        <f>VLOOKUP(A1212,'Tabela IBGE_Município'!A:B,2)</f>
        <v>10693</v>
      </c>
      <c r="S1212" s="4">
        <v>-39.059743150000003</v>
      </c>
      <c r="T1212" s="4">
        <v>-6.6049604999999998</v>
      </c>
    </row>
    <row r="1213" spans="1:20" ht="15.75" customHeight="1">
      <c r="A1213" s="29" t="s">
        <v>1782</v>
      </c>
      <c r="B1213" s="6" t="s">
        <v>612</v>
      </c>
      <c r="C1213" s="6">
        <v>0</v>
      </c>
      <c r="D1213" s="6">
        <v>10778</v>
      </c>
      <c r="E1213" s="6">
        <v>10778</v>
      </c>
      <c r="F1213" s="6">
        <v>0</v>
      </c>
      <c r="G1213" s="6">
        <v>2758</v>
      </c>
      <c r="H1213" s="6">
        <v>1714</v>
      </c>
      <c r="I1213" s="6">
        <v>1044</v>
      </c>
      <c r="J1213" s="6">
        <v>5581</v>
      </c>
      <c r="K1213" s="6">
        <v>92</v>
      </c>
      <c r="L1213" s="6">
        <v>392</v>
      </c>
      <c r="M1213" s="6">
        <v>474</v>
      </c>
      <c r="N1213" s="6">
        <v>583</v>
      </c>
      <c r="O1213" s="6">
        <v>3385</v>
      </c>
      <c r="P1213" s="6">
        <v>655</v>
      </c>
      <c r="Q1213" s="6">
        <v>0.61499999999999999</v>
      </c>
      <c r="R1213" s="8">
        <f>VLOOKUP(A1213,'Tabela IBGE_Município'!A:B,2)</f>
        <v>10693</v>
      </c>
      <c r="S1213" s="4">
        <v>-39.237138219999999</v>
      </c>
      <c r="T1213" s="4">
        <v>-7.7174692329999903</v>
      </c>
    </row>
    <row r="1214" spans="1:20" ht="15.75" customHeight="1">
      <c r="A1214" s="29" t="s">
        <v>5668</v>
      </c>
      <c r="B1214" s="6" t="s">
        <v>629</v>
      </c>
      <c r="C1214" s="6">
        <v>0</v>
      </c>
      <c r="D1214" s="6">
        <v>5633</v>
      </c>
      <c r="E1214" s="6">
        <v>5633</v>
      </c>
      <c r="F1214" s="6">
        <v>0</v>
      </c>
      <c r="G1214" s="6">
        <v>1698</v>
      </c>
      <c r="H1214" s="6">
        <v>1515</v>
      </c>
      <c r="I1214" s="6">
        <v>183</v>
      </c>
      <c r="J1214" s="6">
        <v>5032</v>
      </c>
      <c r="K1214" s="6">
        <v>61</v>
      </c>
      <c r="L1214" s="6">
        <v>353</v>
      </c>
      <c r="M1214" s="6">
        <v>429</v>
      </c>
      <c r="N1214" s="6">
        <v>450</v>
      </c>
      <c r="O1214" s="6">
        <v>3105</v>
      </c>
      <c r="P1214" s="6">
        <v>634</v>
      </c>
      <c r="Q1214" s="6">
        <v>0.623</v>
      </c>
      <c r="R1214" s="8">
        <f>VLOOKUP(A1214,'Tabela IBGE_Município'!A:B,2)</f>
        <v>11891</v>
      </c>
      <c r="S1214" s="4">
        <v>-36.884035949999998</v>
      </c>
      <c r="T1214" s="4">
        <v>-10.24776494</v>
      </c>
    </row>
    <row r="1215" spans="1:20" ht="15.75" customHeight="1">
      <c r="A1215" s="29" t="s">
        <v>5669</v>
      </c>
      <c r="B1215" s="6" t="s">
        <v>602</v>
      </c>
      <c r="C1215" s="6">
        <v>0</v>
      </c>
      <c r="D1215" s="6">
        <v>1210</v>
      </c>
      <c r="E1215" s="6">
        <v>1210</v>
      </c>
      <c r="F1215" s="6">
        <v>0</v>
      </c>
      <c r="G1215" s="6">
        <v>445</v>
      </c>
      <c r="H1215" s="6">
        <v>380</v>
      </c>
      <c r="I1215" s="6">
        <v>65</v>
      </c>
      <c r="J1215" s="6">
        <v>1033</v>
      </c>
      <c r="K1215" s="6">
        <v>13</v>
      </c>
      <c r="L1215" s="6">
        <v>40</v>
      </c>
      <c r="M1215" s="6">
        <v>79</v>
      </c>
      <c r="N1215" s="6">
        <v>93</v>
      </c>
      <c r="O1215" s="6">
        <v>628</v>
      </c>
      <c r="P1215" s="6">
        <v>180</v>
      </c>
      <c r="Q1215" s="6">
        <v>0.68</v>
      </c>
      <c r="R1215" s="8">
        <f>VLOOKUP(A1215,'Tabela IBGE_Município'!A:B,2)</f>
        <v>25585</v>
      </c>
      <c r="S1215" s="4">
        <v>-45.712194940000003</v>
      </c>
      <c r="T1215" s="4">
        <v>-19.14716765</v>
      </c>
    </row>
    <row r="1216" spans="1:20" ht="15.75" customHeight="1">
      <c r="A1216" s="29" t="s">
        <v>1785</v>
      </c>
      <c r="B1216" s="6" t="s">
        <v>611</v>
      </c>
      <c r="C1216" s="6">
        <v>0</v>
      </c>
      <c r="D1216" s="6">
        <v>2771</v>
      </c>
      <c r="E1216" s="6">
        <v>2767</v>
      </c>
      <c r="F1216" s="6">
        <v>4</v>
      </c>
      <c r="G1216" s="6">
        <v>860</v>
      </c>
      <c r="H1216" s="6">
        <v>283</v>
      </c>
      <c r="I1216" s="6">
        <v>577</v>
      </c>
      <c r="J1216" s="6">
        <v>857</v>
      </c>
      <c r="K1216" s="6">
        <v>14</v>
      </c>
      <c r="L1216" s="6">
        <v>52</v>
      </c>
      <c r="M1216" s="6">
        <v>44</v>
      </c>
      <c r="N1216" s="6">
        <v>67</v>
      </c>
      <c r="O1216" s="6">
        <v>577</v>
      </c>
      <c r="P1216" s="6">
        <v>103</v>
      </c>
      <c r="Q1216" s="6">
        <v>0.72</v>
      </c>
      <c r="R1216" s="8">
        <f>VLOOKUP(A1216,'Tabela IBGE_Município'!A:B,2)</f>
        <v>5913</v>
      </c>
      <c r="S1216" s="4">
        <v>-51.335993819999999</v>
      </c>
      <c r="T1216" s="4">
        <v>-27.634738609999999</v>
      </c>
    </row>
    <row r="1217" spans="1:20" ht="15.75" customHeight="1">
      <c r="A1217" s="29" t="s">
        <v>1786</v>
      </c>
      <c r="B1217" s="6" t="s">
        <v>617</v>
      </c>
      <c r="C1217" s="6">
        <v>0</v>
      </c>
      <c r="D1217" s="6">
        <v>2965</v>
      </c>
      <c r="E1217" s="6">
        <v>2965</v>
      </c>
      <c r="F1217" s="6">
        <v>0</v>
      </c>
      <c r="G1217" s="6">
        <v>954</v>
      </c>
      <c r="H1217" s="6">
        <v>321</v>
      </c>
      <c r="I1217" s="6">
        <v>633</v>
      </c>
      <c r="J1217" s="6">
        <v>944</v>
      </c>
      <c r="K1217" s="6">
        <v>12</v>
      </c>
      <c r="L1217" s="6">
        <v>38</v>
      </c>
      <c r="M1217" s="6">
        <v>60</v>
      </c>
      <c r="N1217" s="6">
        <v>69</v>
      </c>
      <c r="O1217" s="6">
        <v>601</v>
      </c>
      <c r="P1217" s="6">
        <v>164</v>
      </c>
      <c r="Q1217" s="6">
        <v>0.70099999999999996</v>
      </c>
      <c r="R1217" s="8">
        <f>VLOOKUP(A1217,'Tabela IBGE_Município'!A:B,2)</f>
        <v>2719</v>
      </c>
      <c r="S1217" s="4">
        <v>-52.002053850000003</v>
      </c>
      <c r="T1217" s="4">
        <v>-27.762847130000001</v>
      </c>
    </row>
    <row r="1218" spans="1:20" ht="15.75" customHeight="1">
      <c r="A1218" s="29" t="s">
        <v>1786</v>
      </c>
      <c r="B1218" s="6" t="s">
        <v>613</v>
      </c>
      <c r="C1218" s="6">
        <v>0</v>
      </c>
      <c r="D1218" s="6">
        <v>2566</v>
      </c>
      <c r="E1218" s="6">
        <v>2565</v>
      </c>
      <c r="F1218" s="6">
        <v>1</v>
      </c>
      <c r="G1218" s="6">
        <v>702</v>
      </c>
      <c r="H1218" s="6">
        <v>425</v>
      </c>
      <c r="I1218" s="6">
        <v>277</v>
      </c>
      <c r="J1218" s="6">
        <v>1504</v>
      </c>
      <c r="K1218" s="6">
        <v>17</v>
      </c>
      <c r="L1218" s="6">
        <v>110</v>
      </c>
      <c r="M1218" s="6">
        <v>183</v>
      </c>
      <c r="N1218" s="6">
        <v>188</v>
      </c>
      <c r="O1218" s="6">
        <v>851</v>
      </c>
      <c r="P1218" s="6">
        <v>155</v>
      </c>
      <c r="Q1218" s="6">
        <v>0.56899999999999995</v>
      </c>
      <c r="R1218" s="8">
        <f>VLOOKUP(A1218,'Tabela IBGE_Município'!A:B,2)</f>
        <v>2719</v>
      </c>
      <c r="S1218" s="4">
        <v>-47.338398509999998</v>
      </c>
      <c r="T1218" s="4">
        <v>-8.9584636389999996</v>
      </c>
    </row>
    <row r="1219" spans="1:20" ht="15.75" customHeight="1">
      <c r="A1219" s="29" t="s">
        <v>5670</v>
      </c>
      <c r="B1219" s="6" t="s">
        <v>609</v>
      </c>
      <c r="C1219" s="6">
        <v>0</v>
      </c>
      <c r="D1219" s="6">
        <v>11190</v>
      </c>
      <c r="E1219" s="6">
        <v>11180</v>
      </c>
      <c r="F1219" s="6">
        <v>10</v>
      </c>
      <c r="G1219" s="6">
        <v>3690</v>
      </c>
      <c r="H1219" s="6">
        <v>3114</v>
      </c>
      <c r="I1219" s="6">
        <v>576</v>
      </c>
      <c r="J1219" s="6">
        <v>8094</v>
      </c>
      <c r="K1219" s="6">
        <v>85</v>
      </c>
      <c r="L1219" s="6">
        <v>357</v>
      </c>
      <c r="M1219" s="6">
        <v>558</v>
      </c>
      <c r="N1219" s="6">
        <v>687</v>
      </c>
      <c r="O1219" s="6">
        <v>5195</v>
      </c>
      <c r="P1219" s="6">
        <v>1212</v>
      </c>
      <c r="Q1219" s="6">
        <v>0.67</v>
      </c>
      <c r="R1219" s="8">
        <f>VLOOKUP(A1219,'Tabela IBGE_Município'!A:B,2)</f>
        <v>2877</v>
      </c>
      <c r="S1219" s="4">
        <v>-51.59352956</v>
      </c>
      <c r="T1219" s="4">
        <v>-22.814982350000001</v>
      </c>
    </row>
    <row r="1220" spans="1:20" ht="15.75" customHeight="1">
      <c r="A1220" s="29" t="s">
        <v>1788</v>
      </c>
      <c r="B1220" s="6" t="s">
        <v>608</v>
      </c>
      <c r="C1220" s="6">
        <v>0</v>
      </c>
      <c r="D1220" s="6">
        <v>17013</v>
      </c>
      <c r="E1220" s="6">
        <v>17013</v>
      </c>
      <c r="F1220" s="6">
        <v>0</v>
      </c>
      <c r="G1220" s="6">
        <v>4950</v>
      </c>
      <c r="H1220" s="6">
        <v>2413</v>
      </c>
      <c r="I1220" s="6">
        <v>2537</v>
      </c>
      <c r="J1220" s="6">
        <v>8149</v>
      </c>
      <c r="K1220" s="6">
        <v>141</v>
      </c>
      <c r="L1220" s="6">
        <v>602</v>
      </c>
      <c r="M1220" s="6">
        <v>802</v>
      </c>
      <c r="N1220" s="6">
        <v>846</v>
      </c>
      <c r="O1220" s="6">
        <v>4828</v>
      </c>
      <c r="P1220" s="6">
        <v>930</v>
      </c>
      <c r="Q1220" s="6">
        <v>0.59599999999999997</v>
      </c>
      <c r="R1220" s="8">
        <f>VLOOKUP(A1220,'Tabela IBGE_Município'!A:B,2)</f>
        <v>2936</v>
      </c>
      <c r="S1220" s="4">
        <v>-42.11234898</v>
      </c>
      <c r="T1220" s="4">
        <v>-11.13798858</v>
      </c>
    </row>
    <row r="1221" spans="1:20" ht="15.75" customHeight="1">
      <c r="A1221" s="29" t="s">
        <v>5671</v>
      </c>
      <c r="B1221" s="6" t="s">
        <v>602</v>
      </c>
      <c r="C1221" s="6">
        <v>0</v>
      </c>
      <c r="D1221" s="6">
        <v>6772</v>
      </c>
      <c r="E1221" s="6">
        <v>6754</v>
      </c>
      <c r="F1221" s="6">
        <v>18</v>
      </c>
      <c r="G1221" s="6">
        <v>2330</v>
      </c>
      <c r="H1221" s="6">
        <v>1943</v>
      </c>
      <c r="I1221" s="6">
        <v>387</v>
      </c>
      <c r="J1221" s="6">
        <v>5594</v>
      </c>
      <c r="K1221" s="6">
        <v>82</v>
      </c>
      <c r="L1221" s="6">
        <v>256</v>
      </c>
      <c r="M1221" s="6">
        <v>416</v>
      </c>
      <c r="N1221" s="6">
        <v>496</v>
      </c>
      <c r="O1221" s="6">
        <v>3482</v>
      </c>
      <c r="P1221" s="6">
        <v>862</v>
      </c>
      <c r="Q1221" s="6">
        <v>0.66500000000000004</v>
      </c>
      <c r="R1221" s="8">
        <f>VLOOKUP(A1221,'Tabela IBGE_Município'!A:B,2)</f>
        <v>10764</v>
      </c>
      <c r="S1221" s="4">
        <v>-41.31040505</v>
      </c>
      <c r="T1221" s="4">
        <v>-18.75746054</v>
      </c>
    </row>
    <row r="1222" spans="1:20" ht="15.75" customHeight="1">
      <c r="A1222" s="29" t="s">
        <v>5672</v>
      </c>
      <c r="B1222" s="6" t="s">
        <v>614</v>
      </c>
      <c r="C1222" s="6">
        <v>0</v>
      </c>
      <c r="D1222" s="6">
        <v>7887</v>
      </c>
      <c r="E1222" s="6">
        <v>7887</v>
      </c>
      <c r="F1222" s="6">
        <v>0</v>
      </c>
      <c r="G1222" s="6">
        <v>1987</v>
      </c>
      <c r="H1222" s="6">
        <v>1029</v>
      </c>
      <c r="I1222" s="6">
        <v>958</v>
      </c>
      <c r="J1222" s="6">
        <v>4080</v>
      </c>
      <c r="K1222" s="6">
        <v>63</v>
      </c>
      <c r="L1222" s="6">
        <v>351</v>
      </c>
      <c r="M1222" s="6">
        <v>496</v>
      </c>
      <c r="N1222" s="6">
        <v>482</v>
      </c>
      <c r="O1222" s="6">
        <v>2297</v>
      </c>
      <c r="P1222" s="6">
        <v>391</v>
      </c>
      <c r="Q1222" s="6">
        <v>0.58499999999999996</v>
      </c>
      <c r="R1222" s="8">
        <f>VLOOKUP(A1222,'Tabela IBGE_Município'!A:B,2)</f>
        <v>17280</v>
      </c>
      <c r="S1222" s="4">
        <v>-44.8318437</v>
      </c>
      <c r="T1222" s="4">
        <v>-2.1913139080000001</v>
      </c>
    </row>
    <row r="1223" spans="1:20" ht="15.75" customHeight="1">
      <c r="A1223" s="29" t="s">
        <v>1791</v>
      </c>
      <c r="B1223" s="6" t="s">
        <v>602</v>
      </c>
      <c r="C1223" s="6">
        <v>0</v>
      </c>
      <c r="D1223" s="6">
        <v>10266</v>
      </c>
      <c r="E1223" s="6">
        <v>10266</v>
      </c>
      <c r="F1223" s="6">
        <v>0</v>
      </c>
      <c r="G1223" s="6">
        <v>3243</v>
      </c>
      <c r="H1223" s="6">
        <v>2974</v>
      </c>
      <c r="I1223" s="6">
        <v>269</v>
      </c>
      <c r="J1223" s="6">
        <v>9295</v>
      </c>
      <c r="K1223" s="6">
        <v>98</v>
      </c>
      <c r="L1223" s="6">
        <v>515</v>
      </c>
      <c r="M1223" s="6">
        <v>634</v>
      </c>
      <c r="N1223" s="6">
        <v>756</v>
      </c>
      <c r="O1223" s="6">
        <v>5912</v>
      </c>
      <c r="P1223" s="6">
        <v>1380</v>
      </c>
      <c r="Q1223" s="6">
        <v>0.68</v>
      </c>
      <c r="R1223" s="8">
        <f>VLOOKUP(A1223,'Tabela IBGE_Município'!A:B,2)</f>
        <v>7046</v>
      </c>
      <c r="S1223" s="4">
        <v>-49.196282570000001</v>
      </c>
      <c r="T1223" s="4">
        <v>-18.585385509999998</v>
      </c>
    </row>
    <row r="1224" spans="1:20" ht="15.75" customHeight="1">
      <c r="A1224" s="29" t="s">
        <v>5673</v>
      </c>
      <c r="B1224" s="6" t="s">
        <v>614</v>
      </c>
      <c r="C1224" s="6">
        <v>0</v>
      </c>
      <c r="D1224" s="6">
        <v>12565</v>
      </c>
      <c r="E1224" s="6">
        <v>12565</v>
      </c>
      <c r="F1224" s="6">
        <v>0</v>
      </c>
      <c r="G1224" s="6">
        <v>2587</v>
      </c>
      <c r="H1224" s="6">
        <v>1452</v>
      </c>
      <c r="I1224" s="6">
        <v>1135</v>
      </c>
      <c r="J1224" s="6">
        <v>7051</v>
      </c>
      <c r="K1224" s="6">
        <v>121</v>
      </c>
      <c r="L1224" s="6">
        <v>573</v>
      </c>
      <c r="M1224" s="6">
        <v>812</v>
      </c>
      <c r="N1224" s="6">
        <v>724</v>
      </c>
      <c r="O1224" s="6">
        <v>4431</v>
      </c>
      <c r="P1224" s="6">
        <v>390</v>
      </c>
      <c r="Q1224" s="6">
        <v>0.54200000000000004</v>
      </c>
      <c r="R1224" s="8">
        <f>VLOOKUP(A1224,'Tabela IBGE_Município'!A:B,2)</f>
        <v>8740</v>
      </c>
      <c r="S1224" s="4">
        <v>-46.039960110000003</v>
      </c>
      <c r="T1224" s="4">
        <v>-2.4569850820000001</v>
      </c>
    </row>
    <row r="1225" spans="1:20" ht="15.75" customHeight="1">
      <c r="A1225" s="29" t="s">
        <v>5674</v>
      </c>
      <c r="B1225" s="6" t="s">
        <v>614</v>
      </c>
      <c r="C1225" s="6">
        <v>0</v>
      </c>
      <c r="D1225" s="6">
        <v>17622</v>
      </c>
      <c r="E1225" s="6">
        <v>17622</v>
      </c>
      <c r="F1225" s="6">
        <v>0</v>
      </c>
      <c r="G1225" s="6">
        <v>3736</v>
      </c>
      <c r="H1225" s="6">
        <v>1342</v>
      </c>
      <c r="I1225" s="6">
        <v>2394</v>
      </c>
      <c r="J1225" s="6">
        <v>5513</v>
      </c>
      <c r="K1225" s="6">
        <v>117</v>
      </c>
      <c r="L1225" s="6">
        <v>523</v>
      </c>
      <c r="M1225" s="6">
        <v>713</v>
      </c>
      <c r="N1225" s="6">
        <v>747</v>
      </c>
      <c r="O1225" s="6">
        <v>3035</v>
      </c>
      <c r="P1225" s="6">
        <v>378</v>
      </c>
      <c r="Q1225" s="6">
        <v>0.51800000000000002</v>
      </c>
      <c r="R1225" s="8">
        <f>VLOOKUP(A1225,'Tabela IBGE_Município'!A:B,2)</f>
        <v>10346</v>
      </c>
      <c r="S1225" s="4">
        <v>-46.128408950000001</v>
      </c>
      <c r="T1225" s="4">
        <v>-2.1442916990000001</v>
      </c>
    </row>
    <row r="1226" spans="1:20" ht="15.75" customHeight="1">
      <c r="A1226" s="29" t="s">
        <v>1794</v>
      </c>
      <c r="B1226" s="6" t="s">
        <v>625</v>
      </c>
      <c r="C1226" s="6">
        <v>0</v>
      </c>
      <c r="D1226" s="6">
        <v>17029</v>
      </c>
      <c r="E1226" s="6">
        <v>17011</v>
      </c>
      <c r="F1226" s="6">
        <v>18</v>
      </c>
      <c r="G1226" s="6">
        <v>5346</v>
      </c>
      <c r="H1226" s="6">
        <v>4561</v>
      </c>
      <c r="I1226" s="6">
        <v>785</v>
      </c>
      <c r="J1226" s="6">
        <v>13755</v>
      </c>
      <c r="K1226" s="6">
        <v>200</v>
      </c>
      <c r="L1226" s="6">
        <v>827</v>
      </c>
      <c r="M1226" s="6">
        <v>1129</v>
      </c>
      <c r="N1226" s="6">
        <v>1333</v>
      </c>
      <c r="O1226" s="6">
        <v>8976</v>
      </c>
      <c r="P1226" s="6">
        <v>1290</v>
      </c>
      <c r="Q1226" s="6">
        <v>0.69</v>
      </c>
      <c r="R1226" s="8">
        <f>VLOOKUP(A1226,'Tabela IBGE_Município'!A:B,2)</f>
        <v>13670</v>
      </c>
      <c r="S1226" s="4">
        <v>-60.818426160000001</v>
      </c>
      <c r="T1226" s="4">
        <v>-13.195033029999999</v>
      </c>
    </row>
    <row r="1227" spans="1:20" ht="15.75" customHeight="1">
      <c r="A1227" s="29" t="s">
        <v>1795</v>
      </c>
      <c r="B1227" s="6" t="s">
        <v>600</v>
      </c>
      <c r="C1227" s="6">
        <v>0</v>
      </c>
      <c r="D1227" s="6">
        <v>20722</v>
      </c>
      <c r="E1227" s="6">
        <v>20717</v>
      </c>
      <c r="F1227" s="6">
        <v>5</v>
      </c>
      <c r="G1227" s="6">
        <v>6845</v>
      </c>
      <c r="H1227" s="6">
        <v>6505</v>
      </c>
      <c r="I1227" s="6">
        <v>340</v>
      </c>
      <c r="J1227" s="6">
        <v>19154</v>
      </c>
      <c r="K1227" s="6">
        <v>197</v>
      </c>
      <c r="L1227" s="6">
        <v>900</v>
      </c>
      <c r="M1227" s="6">
        <v>1283</v>
      </c>
      <c r="N1227" s="6">
        <v>1581</v>
      </c>
      <c r="O1227" s="6">
        <v>12983</v>
      </c>
      <c r="P1227" s="6">
        <v>2210</v>
      </c>
      <c r="Q1227" s="6">
        <v>0.77500000000000002</v>
      </c>
      <c r="R1227" s="8">
        <f>VLOOKUP(A1227,'Tabela IBGE_Município'!A:B,2)</f>
        <v>21840</v>
      </c>
      <c r="S1227" s="4">
        <v>-49.60334623</v>
      </c>
      <c r="T1227" s="4">
        <v>-15.30702834</v>
      </c>
    </row>
    <row r="1228" spans="1:20" ht="15.75" customHeight="1">
      <c r="A1228" s="29" t="s">
        <v>1796</v>
      </c>
      <c r="B1228" s="6" t="s">
        <v>620</v>
      </c>
      <c r="C1228" s="6">
        <v>0</v>
      </c>
      <c r="D1228" s="6">
        <v>17532</v>
      </c>
      <c r="E1228" s="6">
        <v>17528</v>
      </c>
      <c r="F1228" s="6">
        <v>4</v>
      </c>
      <c r="G1228" s="6">
        <v>5539</v>
      </c>
      <c r="H1228" s="6">
        <v>5002</v>
      </c>
      <c r="I1228" s="6">
        <v>537</v>
      </c>
      <c r="J1228" s="6">
        <v>15619</v>
      </c>
      <c r="K1228" s="6">
        <v>239</v>
      </c>
      <c r="L1228" s="6">
        <v>832</v>
      </c>
      <c r="M1228" s="6">
        <v>1222</v>
      </c>
      <c r="N1228" s="6">
        <v>1294</v>
      </c>
      <c r="O1228" s="6">
        <v>9955</v>
      </c>
      <c r="P1228" s="6">
        <v>2077</v>
      </c>
      <c r="Q1228" s="6">
        <v>0.73</v>
      </c>
      <c r="R1228" s="8">
        <f>VLOOKUP(A1228,'Tabela IBGE_Município'!A:B,2)</f>
        <v>16204</v>
      </c>
      <c r="S1228" s="4">
        <v>-49.165330169999997</v>
      </c>
      <c r="T1228" s="4">
        <v>-23.0347975</v>
      </c>
    </row>
    <row r="1229" spans="1:20" ht="15.75" customHeight="1">
      <c r="A1229" s="29" t="s">
        <v>1797</v>
      </c>
      <c r="B1229" s="6" t="s">
        <v>620</v>
      </c>
      <c r="C1229" s="6">
        <v>0</v>
      </c>
      <c r="D1229" s="6">
        <v>39617</v>
      </c>
      <c r="E1229" s="6">
        <v>39575</v>
      </c>
      <c r="F1229" s="6">
        <v>42</v>
      </c>
      <c r="G1229" s="6">
        <v>12201</v>
      </c>
      <c r="H1229" s="6">
        <v>11604</v>
      </c>
      <c r="I1229" s="6">
        <v>597</v>
      </c>
      <c r="J1229" s="6">
        <v>37471</v>
      </c>
      <c r="K1229" s="6">
        <v>462</v>
      </c>
      <c r="L1229" s="6">
        <v>1866</v>
      </c>
      <c r="M1229" s="6">
        <v>2423</v>
      </c>
      <c r="N1229" s="6">
        <v>2999</v>
      </c>
      <c r="O1229" s="6">
        <v>25441</v>
      </c>
      <c r="P1229" s="6">
        <v>4280</v>
      </c>
      <c r="Q1229" s="6">
        <v>0.78200000000000003</v>
      </c>
      <c r="R1229" s="8">
        <f>VLOOKUP(A1229,'Tabela IBGE_Município'!A:B,2)</f>
        <v>22306</v>
      </c>
      <c r="S1229" s="4">
        <v>-47.737531330000003</v>
      </c>
      <c r="T1229" s="4">
        <v>-23.1686725</v>
      </c>
    </row>
    <row r="1230" spans="1:20" ht="15.75" customHeight="1">
      <c r="A1230" s="29" t="s">
        <v>1798</v>
      </c>
      <c r="B1230" s="6" t="s">
        <v>617</v>
      </c>
      <c r="C1230" s="6">
        <v>0</v>
      </c>
      <c r="D1230" s="6">
        <v>6402</v>
      </c>
      <c r="E1230" s="6">
        <v>6399</v>
      </c>
      <c r="F1230" s="6">
        <v>3</v>
      </c>
      <c r="G1230" s="6">
        <v>2316</v>
      </c>
      <c r="H1230" s="6">
        <v>1366</v>
      </c>
      <c r="I1230" s="6">
        <v>950</v>
      </c>
      <c r="J1230" s="6">
        <v>3604</v>
      </c>
      <c r="K1230" s="6">
        <v>34</v>
      </c>
      <c r="L1230" s="6">
        <v>162</v>
      </c>
      <c r="M1230" s="6">
        <v>251</v>
      </c>
      <c r="N1230" s="6">
        <v>294</v>
      </c>
      <c r="O1230" s="6">
        <v>2213</v>
      </c>
      <c r="P1230" s="6">
        <v>650</v>
      </c>
      <c r="Q1230" s="6">
        <v>0.64900000000000002</v>
      </c>
      <c r="R1230" s="8">
        <f>VLOOKUP(A1230,'Tabela IBGE_Município'!A:B,2)</f>
        <v>20191</v>
      </c>
      <c r="S1230" s="4">
        <v>-52.814802329999999</v>
      </c>
      <c r="T1230" s="4">
        <v>-31.85263913</v>
      </c>
    </row>
    <row r="1231" spans="1:20" ht="15.75" customHeight="1">
      <c r="A1231" s="29" t="s">
        <v>1799</v>
      </c>
      <c r="B1231" s="6" t="s">
        <v>609</v>
      </c>
      <c r="C1231" s="6">
        <v>0</v>
      </c>
      <c r="D1231" s="6">
        <v>16938</v>
      </c>
      <c r="E1231" s="6">
        <v>16928</v>
      </c>
      <c r="F1231" s="6">
        <v>10</v>
      </c>
      <c r="G1231" s="6">
        <v>5181</v>
      </c>
      <c r="H1231" s="6">
        <v>1518</v>
      </c>
      <c r="I1231" s="6">
        <v>3663</v>
      </c>
      <c r="J1231" s="6">
        <v>5368</v>
      </c>
      <c r="K1231" s="6">
        <v>70</v>
      </c>
      <c r="L1231" s="6">
        <v>337</v>
      </c>
      <c r="M1231" s="6">
        <v>527</v>
      </c>
      <c r="N1231" s="6">
        <v>622</v>
      </c>
      <c r="O1231" s="6">
        <v>3227</v>
      </c>
      <c r="P1231" s="6">
        <v>585</v>
      </c>
      <c r="Q1231" s="6">
        <v>0.57299999999999995</v>
      </c>
      <c r="R1231" s="8">
        <f>VLOOKUP(A1231,'Tabela IBGE_Município'!A:B,2)</f>
        <v>49802</v>
      </c>
      <c r="S1231" s="4">
        <v>-49.260316830000001</v>
      </c>
      <c r="T1231" s="4">
        <v>-24.818947300000001</v>
      </c>
    </row>
    <row r="1232" spans="1:20" ht="15.75" customHeight="1">
      <c r="A1232" s="29" t="s">
        <v>1800</v>
      </c>
      <c r="B1232" s="6" t="s">
        <v>617</v>
      </c>
      <c r="C1232" s="6">
        <v>0</v>
      </c>
      <c r="D1232" s="6">
        <v>4454</v>
      </c>
      <c r="E1232" s="6">
        <v>4454</v>
      </c>
      <c r="F1232" s="6">
        <v>0</v>
      </c>
      <c r="G1232" s="6">
        <v>1598</v>
      </c>
      <c r="H1232" s="6">
        <v>470</v>
      </c>
      <c r="I1232" s="6">
        <v>1128</v>
      </c>
      <c r="J1232" s="6">
        <v>1269</v>
      </c>
      <c r="K1232" s="6">
        <v>18</v>
      </c>
      <c r="L1232" s="6">
        <v>45</v>
      </c>
      <c r="M1232" s="6">
        <v>86</v>
      </c>
      <c r="N1232" s="6">
        <v>92</v>
      </c>
      <c r="O1232" s="6">
        <v>797</v>
      </c>
      <c r="P1232" s="6">
        <v>231</v>
      </c>
      <c r="Q1232" s="6">
        <v>0.66</v>
      </c>
      <c r="R1232" s="8">
        <f>VLOOKUP(A1232,'Tabela IBGE_Município'!A:B,2)</f>
        <v>6047</v>
      </c>
      <c r="S1232" s="4">
        <v>-52.941977799999997</v>
      </c>
      <c r="T1232" s="4">
        <v>-29.65628719</v>
      </c>
    </row>
    <row r="1233" spans="1:20" ht="15.75" customHeight="1">
      <c r="A1233" s="29" t="s">
        <v>1801</v>
      </c>
      <c r="B1233" s="6" t="s">
        <v>615</v>
      </c>
      <c r="C1233" s="6">
        <v>0</v>
      </c>
      <c r="D1233" s="6">
        <v>10916</v>
      </c>
      <c r="E1233" s="6">
        <v>10916</v>
      </c>
      <c r="F1233" s="6">
        <v>0</v>
      </c>
      <c r="G1233" s="6">
        <v>3056</v>
      </c>
      <c r="H1233" s="6">
        <v>1407</v>
      </c>
      <c r="I1233" s="6">
        <v>1649</v>
      </c>
      <c r="J1233" s="6">
        <v>4742</v>
      </c>
      <c r="K1233" s="6">
        <v>72</v>
      </c>
      <c r="L1233" s="6">
        <v>280</v>
      </c>
      <c r="M1233" s="6">
        <v>366</v>
      </c>
      <c r="N1233" s="6">
        <v>429</v>
      </c>
      <c r="O1233" s="6">
        <v>2869</v>
      </c>
      <c r="P1233" s="6">
        <v>726</v>
      </c>
      <c r="Q1233" s="6">
        <v>0.60699999999999998</v>
      </c>
      <c r="R1233" s="8">
        <f>VLOOKUP(A1233,'Tabela IBGE_Município'!A:B,2)</f>
        <v>17833</v>
      </c>
      <c r="S1233" s="4">
        <v>-36.345741439999998</v>
      </c>
      <c r="T1233" s="4">
        <v>-6.0348271929999999</v>
      </c>
    </row>
    <row r="1234" spans="1:20" ht="15.75" customHeight="1">
      <c r="A1234" s="29" t="s">
        <v>1802</v>
      </c>
      <c r="B1234" s="6" t="s">
        <v>617</v>
      </c>
      <c r="C1234" s="6">
        <v>0</v>
      </c>
      <c r="D1234" s="6">
        <v>2417</v>
      </c>
      <c r="E1234" s="6">
        <v>2417</v>
      </c>
      <c r="F1234" s="6">
        <v>0</v>
      </c>
      <c r="G1234" s="6">
        <v>790</v>
      </c>
      <c r="H1234" s="6">
        <v>292</v>
      </c>
      <c r="I1234" s="6">
        <v>498</v>
      </c>
      <c r="J1234" s="6">
        <v>828</v>
      </c>
      <c r="K1234" s="6">
        <v>13</v>
      </c>
      <c r="L1234" s="6">
        <v>39</v>
      </c>
      <c r="M1234" s="6">
        <v>41</v>
      </c>
      <c r="N1234" s="6">
        <v>60</v>
      </c>
      <c r="O1234" s="6">
        <v>525</v>
      </c>
      <c r="P1234" s="6">
        <v>150</v>
      </c>
      <c r="Q1234" s="6">
        <v>0.67400000000000004</v>
      </c>
      <c r="R1234" s="8">
        <f>VLOOKUP(A1234,'Tabela IBGE_Município'!A:B,2)</f>
        <v>4706</v>
      </c>
      <c r="S1234" s="4">
        <v>-53.165913080000003</v>
      </c>
      <c r="T1234" s="4">
        <v>-27.607980130000001</v>
      </c>
    </row>
    <row r="1235" spans="1:20" ht="15.75" customHeight="1">
      <c r="A1235" s="29" t="s">
        <v>5675</v>
      </c>
      <c r="B1235" s="6" t="s">
        <v>617</v>
      </c>
      <c r="C1235" s="6">
        <v>0</v>
      </c>
      <c r="D1235" s="6">
        <v>10268</v>
      </c>
      <c r="E1235" s="6">
        <v>10263</v>
      </c>
      <c r="F1235" s="6">
        <v>5</v>
      </c>
      <c r="G1235" s="6">
        <v>3341</v>
      </c>
      <c r="H1235" s="6">
        <v>832</v>
      </c>
      <c r="I1235" s="6">
        <v>2509</v>
      </c>
      <c r="J1235" s="6">
        <v>2471</v>
      </c>
      <c r="K1235" s="6">
        <v>30</v>
      </c>
      <c r="L1235" s="6">
        <v>134</v>
      </c>
      <c r="M1235" s="6">
        <v>195</v>
      </c>
      <c r="N1235" s="6">
        <v>218</v>
      </c>
      <c r="O1235" s="6">
        <v>1613</v>
      </c>
      <c r="P1235" s="6">
        <v>281</v>
      </c>
      <c r="Q1235" s="6">
        <v>0.66</v>
      </c>
      <c r="R1235" s="8">
        <f>VLOOKUP(A1235,'Tabela IBGE_Município'!A:B,2)</f>
        <v>11181</v>
      </c>
      <c r="S1235" s="4">
        <v>-51.753103269999997</v>
      </c>
      <c r="T1235" s="4">
        <v>-30.602028929999999</v>
      </c>
    </row>
    <row r="1236" spans="1:20" ht="15.75" customHeight="1">
      <c r="A1236" s="29" t="s">
        <v>1804</v>
      </c>
      <c r="B1236" s="6" t="s">
        <v>617</v>
      </c>
      <c r="C1236" s="6">
        <v>0</v>
      </c>
      <c r="D1236" s="6">
        <v>13289</v>
      </c>
      <c r="E1236" s="6">
        <v>13281</v>
      </c>
      <c r="F1236" s="6">
        <v>8</v>
      </c>
      <c r="G1236" s="6">
        <v>4445</v>
      </c>
      <c r="H1236" s="6">
        <v>3601</v>
      </c>
      <c r="I1236" s="6">
        <v>844</v>
      </c>
      <c r="J1236" s="6">
        <v>10374</v>
      </c>
      <c r="K1236" s="6">
        <v>124</v>
      </c>
      <c r="L1236" s="6">
        <v>514</v>
      </c>
      <c r="M1236" s="6">
        <v>660</v>
      </c>
      <c r="N1236" s="6">
        <v>794</v>
      </c>
      <c r="O1236" s="6">
        <v>6835</v>
      </c>
      <c r="P1236" s="6">
        <v>1447</v>
      </c>
      <c r="Q1236" s="6">
        <v>0.76400000000000001</v>
      </c>
      <c r="R1236" s="8">
        <f>VLOOKUP(A1236,'Tabela IBGE_Município'!A:B,2)</f>
        <v>2296</v>
      </c>
      <c r="S1236" s="4">
        <v>-54.739997240000001</v>
      </c>
      <c r="T1236" s="4">
        <v>-28.14784088</v>
      </c>
    </row>
    <row r="1237" spans="1:20" ht="15.75" customHeight="1">
      <c r="A1237" s="29" t="s">
        <v>1805</v>
      </c>
      <c r="B1237" s="6" t="s">
        <v>611</v>
      </c>
      <c r="C1237" s="6">
        <v>0</v>
      </c>
      <c r="D1237" s="6">
        <v>3581</v>
      </c>
      <c r="E1237" s="6">
        <v>3578</v>
      </c>
      <c r="F1237" s="6">
        <v>3</v>
      </c>
      <c r="G1237" s="6">
        <v>1102</v>
      </c>
      <c r="H1237" s="6">
        <v>250</v>
      </c>
      <c r="I1237" s="6">
        <v>852</v>
      </c>
      <c r="J1237" s="6">
        <v>759</v>
      </c>
      <c r="K1237" s="6">
        <v>7</v>
      </c>
      <c r="L1237" s="6">
        <v>40</v>
      </c>
      <c r="M1237" s="6">
        <v>49</v>
      </c>
      <c r="N1237" s="6">
        <v>78</v>
      </c>
      <c r="O1237" s="6">
        <v>499</v>
      </c>
      <c r="P1237" s="6">
        <v>86</v>
      </c>
      <c r="Q1237" s="6">
        <v>0.621</v>
      </c>
      <c r="R1237" s="8">
        <f>VLOOKUP(A1237,'Tabela IBGE_Município'!A:B,2)</f>
        <v>12413</v>
      </c>
      <c r="S1237" s="4">
        <v>-50.870062259999997</v>
      </c>
      <c r="T1237" s="4">
        <v>-27.795828069999999</v>
      </c>
    </row>
    <row r="1238" spans="1:20" ht="15.75" customHeight="1">
      <c r="A1238" s="29" t="s">
        <v>1806</v>
      </c>
      <c r="B1238" s="6" t="s">
        <v>620</v>
      </c>
      <c r="C1238" s="6">
        <v>0</v>
      </c>
      <c r="D1238" s="6">
        <v>15540</v>
      </c>
      <c r="E1238" s="6">
        <v>15494</v>
      </c>
      <c r="F1238" s="6">
        <v>46</v>
      </c>
      <c r="G1238" s="6">
        <v>4471</v>
      </c>
      <c r="H1238" s="6">
        <v>3186</v>
      </c>
      <c r="I1238" s="6">
        <v>1285</v>
      </c>
      <c r="J1238" s="6">
        <v>10475</v>
      </c>
      <c r="K1238" s="6">
        <v>150</v>
      </c>
      <c r="L1238" s="6">
        <v>616</v>
      </c>
      <c r="M1238" s="6">
        <v>741</v>
      </c>
      <c r="N1238" s="6">
        <v>880</v>
      </c>
      <c r="O1238" s="6">
        <v>6776</v>
      </c>
      <c r="P1238" s="6">
        <v>1312</v>
      </c>
      <c r="Q1238" s="6">
        <v>0.70599999999999996</v>
      </c>
      <c r="R1238" s="8">
        <f>VLOOKUP(A1238,'Tabela IBGE_Município'!A:B,2)</f>
        <v>14189</v>
      </c>
      <c r="S1238" s="4">
        <v>-47.952110660000002</v>
      </c>
      <c r="T1238" s="4">
        <v>-23.22473184</v>
      </c>
    </row>
    <row r="1239" spans="1:20" ht="15.75" customHeight="1">
      <c r="A1239" s="29" t="s">
        <v>1807</v>
      </c>
      <c r="B1239" s="6" t="s">
        <v>609</v>
      </c>
      <c r="C1239" s="6">
        <v>0</v>
      </c>
      <c r="D1239" s="6">
        <v>11032</v>
      </c>
      <c r="E1239" s="6">
        <v>11017</v>
      </c>
      <c r="F1239" s="6">
        <v>15</v>
      </c>
      <c r="G1239" s="6">
        <v>3582</v>
      </c>
      <c r="H1239" s="6">
        <v>2751</v>
      </c>
      <c r="I1239" s="6">
        <v>831</v>
      </c>
      <c r="J1239" s="6">
        <v>8337</v>
      </c>
      <c r="K1239" s="6">
        <v>112</v>
      </c>
      <c r="L1239" s="6">
        <v>426</v>
      </c>
      <c r="M1239" s="6">
        <v>576</v>
      </c>
      <c r="N1239" s="6">
        <v>679</v>
      </c>
      <c r="O1239" s="6">
        <v>5487</v>
      </c>
      <c r="P1239" s="6">
        <v>1057</v>
      </c>
      <c r="Q1239" s="6">
        <v>0.73199999999999998</v>
      </c>
      <c r="R1239" s="8">
        <f>VLOOKUP(A1239,'Tabela IBGE_Município'!A:B,2)</f>
        <v>3068</v>
      </c>
      <c r="S1239" s="4">
        <v>-53.857269379999998</v>
      </c>
      <c r="T1239" s="4">
        <v>-25.149761210000001</v>
      </c>
    </row>
    <row r="1240" spans="1:20" ht="15.75" customHeight="1">
      <c r="A1240" s="29" t="s">
        <v>1808</v>
      </c>
      <c r="B1240" s="6" t="s">
        <v>600</v>
      </c>
      <c r="C1240" s="6">
        <v>0</v>
      </c>
      <c r="D1240" s="6">
        <v>7545</v>
      </c>
      <c r="E1240" s="6">
        <v>7545</v>
      </c>
      <c r="F1240" s="6">
        <v>0</v>
      </c>
      <c r="G1240" s="6">
        <v>2396</v>
      </c>
      <c r="H1240" s="6">
        <v>1747</v>
      </c>
      <c r="I1240" s="6">
        <v>649</v>
      </c>
      <c r="J1240" s="6">
        <v>5578</v>
      </c>
      <c r="K1240" s="6">
        <v>83</v>
      </c>
      <c r="L1240" s="6">
        <v>340</v>
      </c>
      <c r="M1240" s="6">
        <v>383</v>
      </c>
      <c r="N1240" s="6">
        <v>515</v>
      </c>
      <c r="O1240" s="6">
        <v>3745</v>
      </c>
      <c r="P1240" s="6">
        <v>512</v>
      </c>
      <c r="Q1240" s="6">
        <v>0.71099999999999997</v>
      </c>
      <c r="R1240" s="8">
        <f>VLOOKUP(A1240,'Tabela IBGE_Município'!A:B,2)</f>
        <v>18375</v>
      </c>
      <c r="S1240" s="4">
        <v>-49.773168980000001</v>
      </c>
      <c r="T1240" s="4">
        <v>-16.967792280000001</v>
      </c>
    </row>
    <row r="1241" spans="1:20" ht="15.75" customHeight="1">
      <c r="A1241" s="29" t="s">
        <v>5676</v>
      </c>
      <c r="B1241" s="6" t="s">
        <v>612</v>
      </c>
      <c r="C1241" s="6">
        <v>0</v>
      </c>
      <c r="D1241" s="6">
        <v>12404</v>
      </c>
      <c r="E1241" s="6">
        <v>12404</v>
      </c>
      <c r="F1241" s="6">
        <v>0</v>
      </c>
      <c r="G1241" s="6">
        <v>3470</v>
      </c>
      <c r="H1241" s="6">
        <v>2725</v>
      </c>
      <c r="I1241" s="6">
        <v>745</v>
      </c>
      <c r="J1241" s="6">
        <v>9545</v>
      </c>
      <c r="K1241" s="6">
        <v>150</v>
      </c>
      <c r="L1241" s="6">
        <v>606</v>
      </c>
      <c r="M1241" s="6">
        <v>869</v>
      </c>
      <c r="N1241" s="6">
        <v>956</v>
      </c>
      <c r="O1241" s="6">
        <v>6016</v>
      </c>
      <c r="P1241" s="6">
        <v>948</v>
      </c>
      <c r="Q1241" s="6">
        <v>0.60399999999999998</v>
      </c>
      <c r="R1241" s="8">
        <f>VLOOKUP(A1241,'Tabela IBGE_Município'!A:B,2)</f>
        <v>11819</v>
      </c>
      <c r="S1241" s="4">
        <v>-35.213726739999998</v>
      </c>
      <c r="T1241" s="4">
        <v>-7.9979007800000002</v>
      </c>
    </row>
    <row r="1242" spans="1:20" ht="15.75" customHeight="1">
      <c r="A1242" s="29" t="s">
        <v>1810</v>
      </c>
      <c r="B1242" s="6" t="s">
        <v>612</v>
      </c>
      <c r="C1242" s="6">
        <v>0</v>
      </c>
      <c r="D1242" s="6">
        <v>20137</v>
      </c>
      <c r="E1242" s="6">
        <v>20126</v>
      </c>
      <c r="F1242" s="6">
        <v>11</v>
      </c>
      <c r="G1242" s="6">
        <v>5916</v>
      </c>
      <c r="H1242" s="6">
        <v>4043</v>
      </c>
      <c r="I1242" s="6">
        <v>1873</v>
      </c>
      <c r="J1242" s="6">
        <v>12005</v>
      </c>
      <c r="K1242" s="6">
        <v>168</v>
      </c>
      <c r="L1242" s="6">
        <v>740</v>
      </c>
      <c r="M1242" s="6">
        <v>1048</v>
      </c>
      <c r="N1242" s="6">
        <v>1231</v>
      </c>
      <c r="O1242" s="6">
        <v>7452</v>
      </c>
      <c r="P1242" s="6">
        <v>1366</v>
      </c>
      <c r="Q1242" s="6">
        <v>0.59899999999999998</v>
      </c>
      <c r="R1242" s="8">
        <f>VLOOKUP(A1242,'Tabela IBGE_Município'!A:B,2)</f>
        <v>8703</v>
      </c>
      <c r="S1242" s="4">
        <v>-35.464740810000002</v>
      </c>
      <c r="T1242" s="4">
        <v>-8.2401127770000002</v>
      </c>
    </row>
    <row r="1243" spans="1:20" ht="15.75" customHeight="1">
      <c r="A1243" s="29" t="s">
        <v>1811</v>
      </c>
      <c r="B1243" s="6" t="s">
        <v>623</v>
      </c>
      <c r="C1243" s="6">
        <v>0</v>
      </c>
      <c r="D1243" s="6">
        <v>7146</v>
      </c>
      <c r="E1243" s="6">
        <v>7146</v>
      </c>
      <c r="F1243" s="6">
        <v>0</v>
      </c>
      <c r="G1243" s="6">
        <v>1877</v>
      </c>
      <c r="H1243" s="6">
        <v>1224</v>
      </c>
      <c r="I1243" s="6">
        <v>653</v>
      </c>
      <c r="J1243" s="6">
        <v>4452</v>
      </c>
      <c r="K1243" s="6">
        <v>81</v>
      </c>
      <c r="L1243" s="6">
        <v>350</v>
      </c>
      <c r="M1243" s="6">
        <v>473</v>
      </c>
      <c r="N1243" s="6">
        <v>516</v>
      </c>
      <c r="O1243" s="6">
        <v>2595</v>
      </c>
      <c r="P1243" s="6">
        <v>437</v>
      </c>
      <c r="Q1243" s="6">
        <v>0.57499999999999996</v>
      </c>
      <c r="R1243" s="8">
        <f>VLOOKUP(A1243,'Tabela IBGE_Município'!A:B,2)</f>
        <v>13556</v>
      </c>
      <c r="S1243" s="4">
        <v>-36.299381449999998</v>
      </c>
      <c r="T1243" s="4">
        <v>-9.2614224590000003</v>
      </c>
    </row>
    <row r="1244" spans="1:20" ht="15.75" customHeight="1">
      <c r="A1244" s="29" t="s">
        <v>1812</v>
      </c>
      <c r="B1244" s="6" t="s">
        <v>602</v>
      </c>
      <c r="C1244" s="6">
        <v>0</v>
      </c>
      <c r="D1244" s="6">
        <v>2792</v>
      </c>
      <c r="E1244" s="6">
        <v>2792</v>
      </c>
      <c r="F1244" s="6">
        <v>0</v>
      </c>
      <c r="G1244" s="6">
        <v>965</v>
      </c>
      <c r="H1244" s="6">
        <v>662</v>
      </c>
      <c r="I1244" s="6">
        <v>303</v>
      </c>
      <c r="J1244" s="6">
        <v>1903</v>
      </c>
      <c r="K1244" s="6">
        <v>11</v>
      </c>
      <c r="L1244" s="6">
        <v>65</v>
      </c>
      <c r="M1244" s="6">
        <v>129</v>
      </c>
      <c r="N1244" s="6">
        <v>185</v>
      </c>
      <c r="O1244" s="6">
        <v>1195</v>
      </c>
      <c r="P1244" s="6">
        <v>318</v>
      </c>
      <c r="Q1244" s="6">
        <v>0.66400000000000003</v>
      </c>
      <c r="R1244" s="8">
        <f>VLOOKUP(A1244,'Tabela IBGE_Município'!A:B,2)</f>
        <v>21815</v>
      </c>
      <c r="S1244" s="4">
        <v>-43.218770030000002</v>
      </c>
      <c r="T1244" s="4">
        <v>-21.672913220000002</v>
      </c>
    </row>
    <row r="1245" spans="1:20" ht="15.75" customHeight="1">
      <c r="A1245" s="29" t="s">
        <v>1813</v>
      </c>
      <c r="B1245" s="6" t="s">
        <v>602</v>
      </c>
      <c r="C1245" s="6">
        <v>0</v>
      </c>
      <c r="D1245" s="6">
        <v>5645</v>
      </c>
      <c r="E1245" s="6">
        <v>5645</v>
      </c>
      <c r="F1245" s="6">
        <v>0</v>
      </c>
      <c r="G1245" s="6">
        <v>1778</v>
      </c>
      <c r="H1245" s="6">
        <v>938</v>
      </c>
      <c r="I1245" s="6">
        <v>840</v>
      </c>
      <c r="J1245" s="6">
        <v>2781</v>
      </c>
      <c r="K1245" s="6">
        <v>40</v>
      </c>
      <c r="L1245" s="6">
        <v>127</v>
      </c>
      <c r="M1245" s="6">
        <v>189</v>
      </c>
      <c r="N1245" s="6">
        <v>246</v>
      </c>
      <c r="O1245" s="6">
        <v>1746</v>
      </c>
      <c r="P1245" s="6">
        <v>433</v>
      </c>
      <c r="Q1245" s="6">
        <v>0.65500000000000003</v>
      </c>
      <c r="R1245" s="8">
        <f>VLOOKUP(A1245,'Tabela IBGE_Município'!A:B,2)</f>
        <v>7311</v>
      </c>
      <c r="S1245" s="4">
        <v>-41.692207009999997</v>
      </c>
      <c r="T1245" s="4">
        <v>-20.044253340000001</v>
      </c>
    </row>
    <row r="1246" spans="1:20" ht="15.75" customHeight="1">
      <c r="A1246" s="29" t="s">
        <v>1814</v>
      </c>
      <c r="B1246" s="6" t="s">
        <v>617</v>
      </c>
      <c r="C1246" s="6">
        <v>0</v>
      </c>
      <c r="D1246" s="6">
        <v>9377</v>
      </c>
      <c r="E1246" s="6">
        <v>9372</v>
      </c>
      <c r="F1246" s="6">
        <v>5</v>
      </c>
      <c r="G1246" s="6">
        <v>3332</v>
      </c>
      <c r="H1246" s="6">
        <v>2082</v>
      </c>
      <c r="I1246" s="6">
        <v>1250</v>
      </c>
      <c r="J1246" s="6">
        <v>5571</v>
      </c>
      <c r="K1246" s="6">
        <v>49</v>
      </c>
      <c r="L1246" s="6">
        <v>220</v>
      </c>
      <c r="M1246" s="6">
        <v>300</v>
      </c>
      <c r="N1246" s="6">
        <v>348</v>
      </c>
      <c r="O1246" s="6">
        <v>3699</v>
      </c>
      <c r="P1246" s="6">
        <v>955</v>
      </c>
      <c r="Q1246" s="6">
        <v>0.75700000000000001</v>
      </c>
      <c r="R1246" s="8">
        <f>VLOOKUP(A1246,'Tabela IBGE_Município'!A:B,2)</f>
        <v>3186</v>
      </c>
      <c r="S1246" s="4">
        <v>-53.067276899999897</v>
      </c>
      <c r="T1246" s="4">
        <v>-28.05845046</v>
      </c>
    </row>
    <row r="1247" spans="1:20" ht="15.75" customHeight="1">
      <c r="A1247" s="29" t="s">
        <v>5677</v>
      </c>
      <c r="B1247" s="6" t="s">
        <v>613</v>
      </c>
      <c r="C1247" s="6">
        <v>0</v>
      </c>
      <c r="D1247" s="6">
        <v>3277</v>
      </c>
      <c r="E1247" s="6">
        <v>3277</v>
      </c>
      <c r="F1247" s="6">
        <v>0</v>
      </c>
      <c r="G1247" s="6">
        <v>928</v>
      </c>
      <c r="H1247" s="6">
        <v>439</v>
      </c>
      <c r="I1247" s="6">
        <v>489</v>
      </c>
      <c r="J1247" s="6">
        <v>1656</v>
      </c>
      <c r="K1247" s="6">
        <v>32</v>
      </c>
      <c r="L1247" s="6">
        <v>144</v>
      </c>
      <c r="M1247" s="6">
        <v>188</v>
      </c>
      <c r="N1247" s="6">
        <v>196</v>
      </c>
      <c r="O1247" s="6">
        <v>961</v>
      </c>
      <c r="P1247" s="6">
        <v>135</v>
      </c>
      <c r="Q1247" s="6">
        <v>0.62</v>
      </c>
      <c r="R1247" s="8">
        <f>VLOOKUP(A1247,'Tabela IBGE_Município'!A:B,2)</f>
        <v>5699</v>
      </c>
      <c r="S1247" s="4">
        <v>-47.753904890000001</v>
      </c>
      <c r="T1247" s="4">
        <v>-11.624267830000001</v>
      </c>
    </row>
    <row r="1248" spans="1:20" ht="15.75" customHeight="1">
      <c r="A1248" s="29" t="s">
        <v>5678</v>
      </c>
      <c r="B1248" s="6" t="s">
        <v>613</v>
      </c>
      <c r="C1248" s="6">
        <v>0</v>
      </c>
      <c r="D1248" s="6">
        <v>1335</v>
      </c>
      <c r="E1248" s="6">
        <v>1335</v>
      </c>
      <c r="F1248" s="6">
        <v>0</v>
      </c>
      <c r="G1248" s="6">
        <v>454</v>
      </c>
      <c r="H1248" s="6">
        <v>244</v>
      </c>
      <c r="I1248" s="6">
        <v>210</v>
      </c>
      <c r="J1248" s="6">
        <v>749</v>
      </c>
      <c r="K1248" s="6">
        <v>11</v>
      </c>
      <c r="L1248" s="6">
        <v>48</v>
      </c>
      <c r="M1248" s="6">
        <v>73</v>
      </c>
      <c r="N1248" s="6">
        <v>90</v>
      </c>
      <c r="O1248" s="6">
        <v>459</v>
      </c>
      <c r="P1248" s="6">
        <v>68</v>
      </c>
      <c r="Q1248" s="6">
        <v>0.61899999999999999</v>
      </c>
      <c r="R1248" s="8">
        <f>VLOOKUP(A1248,'Tabela IBGE_Município'!A:B,2)</f>
        <v>9239</v>
      </c>
      <c r="S1248" s="4">
        <v>-49.18310786</v>
      </c>
      <c r="T1248" s="4">
        <v>-10.14198858</v>
      </c>
    </row>
    <row r="1249" spans="1:20" ht="15.75" customHeight="1">
      <c r="A1249" s="29" t="s">
        <v>5679</v>
      </c>
      <c r="B1249" s="6" t="s">
        <v>602</v>
      </c>
      <c r="C1249" s="6">
        <v>0</v>
      </c>
      <c r="D1249" s="6">
        <v>15189</v>
      </c>
      <c r="E1249" s="6">
        <v>15189</v>
      </c>
      <c r="F1249" s="6">
        <v>0</v>
      </c>
      <c r="G1249" s="6">
        <v>3705</v>
      </c>
      <c r="H1249" s="6">
        <v>1539</v>
      </c>
      <c r="I1249" s="6">
        <v>2166</v>
      </c>
      <c r="J1249" s="6">
        <v>5689</v>
      </c>
      <c r="K1249" s="6">
        <v>86</v>
      </c>
      <c r="L1249" s="6">
        <v>356</v>
      </c>
      <c r="M1249" s="6">
        <v>468</v>
      </c>
      <c r="N1249" s="6">
        <v>597</v>
      </c>
      <c r="O1249" s="6">
        <v>3620</v>
      </c>
      <c r="P1249" s="6">
        <v>562</v>
      </c>
      <c r="Q1249" s="6">
        <v>0.59799999999999998</v>
      </c>
      <c r="R1249" s="8">
        <f>VLOOKUP(A1249,'Tabela IBGE_Município'!A:B,2)</f>
        <v>3331</v>
      </c>
      <c r="S1249" s="4">
        <v>-42.54074876</v>
      </c>
      <c r="T1249" s="4">
        <v>-17.086695979999998</v>
      </c>
    </row>
    <row r="1250" spans="1:20" ht="15.75" customHeight="1">
      <c r="A1250" s="29" t="s">
        <v>1818</v>
      </c>
      <c r="B1250" s="6" t="s">
        <v>618</v>
      </c>
      <c r="C1250" s="6">
        <v>0</v>
      </c>
      <c r="D1250" s="6">
        <v>17821</v>
      </c>
      <c r="E1250" s="6">
        <v>17781</v>
      </c>
      <c r="F1250" s="6">
        <v>40</v>
      </c>
      <c r="G1250" s="6">
        <v>5534</v>
      </c>
      <c r="H1250" s="6">
        <v>3413</v>
      </c>
      <c r="I1250" s="6">
        <v>2121</v>
      </c>
      <c r="J1250" s="6">
        <v>10987</v>
      </c>
      <c r="K1250" s="6">
        <v>183</v>
      </c>
      <c r="L1250" s="6">
        <v>719</v>
      </c>
      <c r="M1250" s="6">
        <v>898</v>
      </c>
      <c r="N1250" s="6">
        <v>1054</v>
      </c>
      <c r="O1250" s="6">
        <v>7000</v>
      </c>
      <c r="P1250" s="6">
        <v>1133</v>
      </c>
      <c r="Q1250" s="6">
        <v>0.68799999999999994</v>
      </c>
      <c r="R1250" s="8">
        <f>VLOOKUP(A1250,'Tabela IBGE_Município'!A:B,2)</f>
        <v>1410</v>
      </c>
      <c r="S1250" s="4">
        <v>-55.745004520000002</v>
      </c>
      <c r="T1250" s="4">
        <v>-15.460569680000001</v>
      </c>
    </row>
    <row r="1251" spans="1:20" ht="15.75" customHeight="1">
      <c r="A1251" s="29" t="s">
        <v>1819</v>
      </c>
      <c r="B1251" s="6" t="s">
        <v>602</v>
      </c>
      <c r="C1251" s="6">
        <v>0</v>
      </c>
      <c r="D1251" s="6">
        <v>10805</v>
      </c>
      <c r="E1251" s="6">
        <v>10805</v>
      </c>
      <c r="F1251" s="6">
        <v>0</v>
      </c>
      <c r="G1251" s="6">
        <v>2559</v>
      </c>
      <c r="H1251" s="6">
        <v>1444</v>
      </c>
      <c r="I1251" s="6">
        <v>1115</v>
      </c>
      <c r="J1251" s="6">
        <v>5717</v>
      </c>
      <c r="K1251" s="6">
        <v>112</v>
      </c>
      <c r="L1251" s="6">
        <v>479</v>
      </c>
      <c r="M1251" s="6">
        <v>623</v>
      </c>
      <c r="N1251" s="6">
        <v>639</v>
      </c>
      <c r="O1251" s="6">
        <v>3507</v>
      </c>
      <c r="P1251" s="6">
        <v>357</v>
      </c>
      <c r="Q1251" s="6">
        <v>0.63500000000000001</v>
      </c>
      <c r="R1251" s="8">
        <f>VLOOKUP(A1251,'Tabela IBGE_Município'!A:B,2)</f>
        <v>15345</v>
      </c>
      <c r="S1251" s="4">
        <v>-45.625584439999997</v>
      </c>
      <c r="T1251" s="4">
        <v>-15.29980872</v>
      </c>
    </row>
    <row r="1252" spans="1:20" ht="15.75" customHeight="1">
      <c r="A1252" s="29" t="s">
        <v>5680</v>
      </c>
      <c r="B1252" s="6" t="s">
        <v>600</v>
      </c>
      <c r="C1252" s="6">
        <v>0</v>
      </c>
      <c r="D1252" s="6">
        <v>7001</v>
      </c>
      <c r="E1252" s="6">
        <v>7001</v>
      </c>
      <c r="F1252" s="6">
        <v>0</v>
      </c>
      <c r="G1252" s="6">
        <v>2097</v>
      </c>
      <c r="H1252" s="6">
        <v>1757</v>
      </c>
      <c r="I1252" s="6">
        <v>340</v>
      </c>
      <c r="J1252" s="6">
        <v>5878</v>
      </c>
      <c r="K1252" s="6">
        <v>135</v>
      </c>
      <c r="L1252" s="6">
        <v>420</v>
      </c>
      <c r="M1252" s="6">
        <v>509</v>
      </c>
      <c r="N1252" s="6">
        <v>503</v>
      </c>
      <c r="O1252" s="6">
        <v>4085</v>
      </c>
      <c r="P1252" s="6">
        <v>226</v>
      </c>
      <c r="Q1252" s="6">
        <v>0.74199999999999999</v>
      </c>
      <c r="R1252" s="8">
        <f>VLOOKUP(A1252,'Tabela IBGE_Município'!A:B,2)</f>
        <v>19453</v>
      </c>
      <c r="S1252" s="4">
        <v>-52.6708006</v>
      </c>
      <c r="T1252" s="4">
        <v>-18.394032199999899</v>
      </c>
    </row>
    <row r="1253" spans="1:20" ht="15.75" customHeight="1">
      <c r="A1253" s="29" t="s">
        <v>5681</v>
      </c>
      <c r="B1253" s="6" t="s">
        <v>611</v>
      </c>
      <c r="C1253" s="6">
        <v>0</v>
      </c>
      <c r="D1253" s="6">
        <v>2762</v>
      </c>
      <c r="E1253" s="6">
        <v>2762</v>
      </c>
      <c r="F1253" s="6">
        <v>0</v>
      </c>
      <c r="G1253" s="6">
        <v>837</v>
      </c>
      <c r="H1253" s="6">
        <v>171</v>
      </c>
      <c r="I1253" s="6">
        <v>666</v>
      </c>
      <c r="J1253" s="6">
        <v>513</v>
      </c>
      <c r="K1253" s="6">
        <v>11</v>
      </c>
      <c r="L1253" s="6">
        <v>26</v>
      </c>
      <c r="M1253" s="6">
        <v>41</v>
      </c>
      <c r="N1253" s="6">
        <v>45</v>
      </c>
      <c r="O1253" s="6">
        <v>337</v>
      </c>
      <c r="P1253" s="6">
        <v>53</v>
      </c>
      <c r="Q1253" s="6">
        <v>0.7</v>
      </c>
      <c r="R1253" s="8">
        <f>VLOOKUP(A1253,'Tabela IBGE_Município'!A:B,2)</f>
        <v>13953</v>
      </c>
      <c r="S1253" s="4">
        <v>-49.544325950000001</v>
      </c>
      <c r="T1253" s="4">
        <v>-27.585298250000001</v>
      </c>
    </row>
    <row r="1254" spans="1:20" ht="15.75" customHeight="1">
      <c r="A1254" s="29" t="s">
        <v>5682</v>
      </c>
      <c r="B1254" s="6" t="s">
        <v>624</v>
      </c>
      <c r="C1254" s="6">
        <v>0</v>
      </c>
      <c r="D1254" s="6">
        <v>19648</v>
      </c>
      <c r="E1254" s="6">
        <v>19605</v>
      </c>
      <c r="F1254" s="6">
        <v>43</v>
      </c>
      <c r="G1254" s="6">
        <v>6159</v>
      </c>
      <c r="H1254" s="6">
        <v>5231</v>
      </c>
      <c r="I1254" s="6">
        <v>928</v>
      </c>
      <c r="J1254" s="6">
        <v>15749</v>
      </c>
      <c r="K1254" s="6">
        <v>277</v>
      </c>
      <c r="L1254" s="6">
        <v>1061</v>
      </c>
      <c r="M1254" s="6">
        <v>1259</v>
      </c>
      <c r="N1254" s="6">
        <v>1397</v>
      </c>
      <c r="O1254" s="6">
        <v>11019</v>
      </c>
      <c r="P1254" s="6">
        <v>736</v>
      </c>
      <c r="Q1254" s="6">
        <v>0.754</v>
      </c>
      <c r="R1254" s="8">
        <f>VLOOKUP(A1254,'Tabela IBGE_Município'!A:B,2)</f>
        <v>10486</v>
      </c>
      <c r="S1254" s="4">
        <v>-52.626355709999999</v>
      </c>
      <c r="T1254" s="4">
        <v>-18.797773119999999</v>
      </c>
    </row>
    <row r="1255" spans="1:20" ht="15.75" customHeight="1">
      <c r="A1255" s="29" t="s">
        <v>1823</v>
      </c>
      <c r="B1255" s="6" t="s">
        <v>614</v>
      </c>
      <c r="C1255" s="6">
        <v>0</v>
      </c>
      <c r="D1255" s="6">
        <v>73350</v>
      </c>
      <c r="E1255" s="6">
        <v>73333</v>
      </c>
      <c r="F1255" s="6">
        <v>17</v>
      </c>
      <c r="G1255" s="6">
        <v>17658</v>
      </c>
      <c r="H1255" s="6">
        <v>12994</v>
      </c>
      <c r="I1255" s="6">
        <v>4664</v>
      </c>
      <c r="J1255" s="6">
        <v>52795</v>
      </c>
      <c r="K1255" s="6">
        <v>1030</v>
      </c>
      <c r="L1255" s="6">
        <v>4298</v>
      </c>
      <c r="M1255" s="6">
        <v>5359</v>
      </c>
      <c r="N1255" s="6">
        <v>5902</v>
      </c>
      <c r="O1255" s="6">
        <v>31373</v>
      </c>
      <c r="P1255" s="6">
        <v>4833</v>
      </c>
      <c r="Q1255" s="6">
        <v>0.60399999999999998</v>
      </c>
      <c r="R1255" s="8">
        <f>VLOOKUP(A1255,'Tabela IBGE_Município'!A:B,2)</f>
        <v>3006</v>
      </c>
      <c r="S1255" s="4">
        <v>-43.36112078</v>
      </c>
      <c r="T1255" s="4">
        <v>-3.74002452</v>
      </c>
    </row>
    <row r="1256" spans="1:20" ht="15.75" customHeight="1">
      <c r="A1256" s="29" t="s">
        <v>1824</v>
      </c>
      <c r="B1256" s="6" t="s">
        <v>611</v>
      </c>
      <c r="C1256" s="6">
        <v>0</v>
      </c>
      <c r="D1256" s="6">
        <v>183530</v>
      </c>
      <c r="E1256" s="6">
        <v>183447</v>
      </c>
      <c r="F1256" s="6">
        <v>83</v>
      </c>
      <c r="G1256" s="6">
        <v>58552</v>
      </c>
      <c r="H1256" s="6">
        <v>54542</v>
      </c>
      <c r="I1256" s="6">
        <v>4010</v>
      </c>
      <c r="J1256" s="6">
        <v>168162</v>
      </c>
      <c r="K1256" s="6">
        <v>2581</v>
      </c>
      <c r="L1256" s="6">
        <v>9100</v>
      </c>
      <c r="M1256" s="6">
        <v>11831</v>
      </c>
      <c r="N1256" s="6">
        <v>14009</v>
      </c>
      <c r="O1256" s="6">
        <v>117008</v>
      </c>
      <c r="P1256" s="6">
        <v>13633</v>
      </c>
      <c r="Q1256" s="6">
        <v>0.79</v>
      </c>
      <c r="R1256" s="8">
        <f>VLOOKUP(A1256,'Tabela IBGE_Município'!A:B,2)</f>
        <v>25865</v>
      </c>
      <c r="S1256" s="4">
        <v>-52.617031109999999</v>
      </c>
      <c r="T1256" s="4">
        <v>-27.10683702</v>
      </c>
    </row>
    <row r="1257" spans="1:20" ht="15.75" customHeight="1">
      <c r="A1257" s="29" t="s">
        <v>1825</v>
      </c>
      <c r="B1257" s="6" t="s">
        <v>620</v>
      </c>
      <c r="C1257" s="6">
        <v>0</v>
      </c>
      <c r="D1257" s="6">
        <v>15085</v>
      </c>
      <c r="E1257" s="6">
        <v>15081</v>
      </c>
      <c r="F1257" s="6">
        <v>4</v>
      </c>
      <c r="G1257" s="6">
        <v>4413</v>
      </c>
      <c r="H1257" s="6">
        <v>3991</v>
      </c>
      <c r="I1257" s="6">
        <v>422</v>
      </c>
      <c r="J1257" s="6">
        <v>11916</v>
      </c>
      <c r="K1257" s="6">
        <v>151</v>
      </c>
      <c r="L1257" s="6">
        <v>655</v>
      </c>
      <c r="M1257" s="6">
        <v>857</v>
      </c>
      <c r="N1257" s="6">
        <v>1000</v>
      </c>
      <c r="O1257" s="6">
        <v>7935</v>
      </c>
      <c r="P1257" s="6">
        <v>1318</v>
      </c>
      <c r="Q1257" s="6">
        <v>0.73599999999999999</v>
      </c>
      <c r="R1257" s="8">
        <f>VLOOKUP(A1257,'Tabela IBGE_Município'!A:B,2)</f>
        <v>80195</v>
      </c>
      <c r="S1257" s="4">
        <v>-47.775700200000003</v>
      </c>
      <c r="T1257" s="4">
        <v>-22.508882409999998</v>
      </c>
    </row>
    <row r="1258" spans="1:20" ht="15.75" customHeight="1">
      <c r="A1258" s="29" t="s">
        <v>1826</v>
      </c>
      <c r="B1258" s="6" t="s">
        <v>617</v>
      </c>
      <c r="C1258" s="6">
        <v>0</v>
      </c>
      <c r="D1258" s="6">
        <v>35320</v>
      </c>
      <c r="E1258" s="6">
        <v>35308</v>
      </c>
      <c r="F1258" s="6">
        <v>12</v>
      </c>
      <c r="G1258" s="6">
        <v>10099</v>
      </c>
      <c r="H1258" s="6">
        <v>9894</v>
      </c>
      <c r="I1258" s="6">
        <v>205</v>
      </c>
      <c r="J1258" s="6">
        <v>28727</v>
      </c>
      <c r="K1258" s="6">
        <v>346</v>
      </c>
      <c r="L1258" s="6">
        <v>1541</v>
      </c>
      <c r="M1258" s="6">
        <v>2149</v>
      </c>
      <c r="N1258" s="6">
        <v>2403</v>
      </c>
      <c r="O1258" s="6">
        <v>18677</v>
      </c>
      <c r="P1258" s="6">
        <v>3611</v>
      </c>
      <c r="Q1258" s="6">
        <v>0.747</v>
      </c>
      <c r="R1258" s="8">
        <f>VLOOKUP(A1258,'Tabela IBGE_Município'!A:B,2)</f>
        <v>224013</v>
      </c>
      <c r="S1258" s="4">
        <v>-51.625006050000003</v>
      </c>
      <c r="T1258" s="4">
        <v>-29.956800359999999</v>
      </c>
    </row>
    <row r="1259" spans="1:20" ht="15.75" customHeight="1">
      <c r="A1259" s="29" t="s">
        <v>1827</v>
      </c>
      <c r="B1259" s="6" t="s">
        <v>617</v>
      </c>
      <c r="C1259" s="6">
        <v>0</v>
      </c>
      <c r="D1259" s="6">
        <v>3471</v>
      </c>
      <c r="E1259" s="6">
        <v>3471</v>
      </c>
      <c r="F1259" s="6">
        <v>0</v>
      </c>
      <c r="G1259" s="6">
        <v>654</v>
      </c>
      <c r="H1259" s="6">
        <v>200</v>
      </c>
      <c r="I1259" s="6">
        <v>454</v>
      </c>
      <c r="J1259" s="6">
        <v>584</v>
      </c>
      <c r="K1259" s="6">
        <v>7</v>
      </c>
      <c r="L1259" s="6">
        <v>23</v>
      </c>
      <c r="M1259" s="6">
        <v>24</v>
      </c>
      <c r="N1259" s="6">
        <v>48</v>
      </c>
      <c r="O1259" s="6">
        <v>386</v>
      </c>
      <c r="P1259" s="6">
        <v>96</v>
      </c>
      <c r="Q1259" s="6">
        <v>0.62</v>
      </c>
      <c r="R1259" s="8">
        <f>VLOOKUP(A1259,'Tabela IBGE_Município'!A:B,2)</f>
        <v>17367</v>
      </c>
      <c r="S1259" s="4">
        <v>-52.029411949999997</v>
      </c>
      <c r="T1259" s="4">
        <v>-27.952831099999901</v>
      </c>
    </row>
    <row r="1260" spans="1:20" ht="15.75" customHeight="1">
      <c r="A1260" s="29" t="s">
        <v>1828</v>
      </c>
      <c r="B1260" s="6" t="s">
        <v>606</v>
      </c>
      <c r="C1260" s="6">
        <v>0</v>
      </c>
      <c r="D1260" s="6">
        <v>12615</v>
      </c>
      <c r="E1260" s="6">
        <v>12615</v>
      </c>
      <c r="F1260" s="6">
        <v>0</v>
      </c>
      <c r="G1260" s="6">
        <v>3216</v>
      </c>
      <c r="H1260" s="6">
        <v>2380</v>
      </c>
      <c r="I1260" s="6">
        <v>836</v>
      </c>
      <c r="J1260" s="6">
        <v>9153</v>
      </c>
      <c r="K1260" s="6">
        <v>162</v>
      </c>
      <c r="L1260" s="6">
        <v>596</v>
      </c>
      <c r="M1260" s="6">
        <v>793</v>
      </c>
      <c r="N1260" s="6">
        <v>1049</v>
      </c>
      <c r="O1260" s="6">
        <v>5555</v>
      </c>
      <c r="P1260" s="6">
        <v>998</v>
      </c>
      <c r="Q1260" s="6">
        <v>0.58599999999999997</v>
      </c>
      <c r="R1260" s="8">
        <f>VLOOKUP(A1260,'Tabela IBGE_Município'!A:B,2)</f>
        <v>41258</v>
      </c>
      <c r="S1260" s="4">
        <v>-41.244595820000001</v>
      </c>
      <c r="T1260" s="4">
        <v>-3.03890118899999</v>
      </c>
    </row>
    <row r="1261" spans="1:20" ht="15.75" customHeight="1">
      <c r="A1261" s="29" t="s">
        <v>1829</v>
      </c>
      <c r="B1261" s="6" t="s">
        <v>620</v>
      </c>
      <c r="C1261" s="6">
        <v>0</v>
      </c>
      <c r="D1261" s="6">
        <v>12114</v>
      </c>
      <c r="E1261" s="6">
        <v>12091</v>
      </c>
      <c r="F1261" s="6">
        <v>23</v>
      </c>
      <c r="G1261" s="6">
        <v>3710</v>
      </c>
      <c r="H1261" s="6">
        <v>3447</v>
      </c>
      <c r="I1261" s="6">
        <v>263</v>
      </c>
      <c r="J1261" s="6">
        <v>11082</v>
      </c>
      <c r="K1261" s="6">
        <v>169</v>
      </c>
      <c r="L1261" s="6">
        <v>576</v>
      </c>
      <c r="M1261" s="6">
        <v>772</v>
      </c>
      <c r="N1261" s="6">
        <v>956</v>
      </c>
      <c r="O1261" s="6">
        <v>7091</v>
      </c>
      <c r="P1261" s="6">
        <v>1518</v>
      </c>
      <c r="Q1261" s="6">
        <v>0.73</v>
      </c>
      <c r="R1261" s="8">
        <f>VLOOKUP(A1261,'Tabela IBGE_Município'!A:B,2)</f>
        <v>3252</v>
      </c>
      <c r="S1261" s="4">
        <v>-49.713936150000002</v>
      </c>
      <c r="T1261" s="4">
        <v>-23.03200563</v>
      </c>
    </row>
    <row r="1262" spans="1:20" ht="15.75" customHeight="1">
      <c r="A1262" s="29" t="s">
        <v>1830</v>
      </c>
      <c r="B1262" s="6" t="s">
        <v>604</v>
      </c>
      <c r="C1262" s="6">
        <v>0</v>
      </c>
      <c r="D1262" s="6">
        <v>21005</v>
      </c>
      <c r="E1262" s="6">
        <v>21005</v>
      </c>
      <c r="F1262" s="6">
        <v>0</v>
      </c>
      <c r="G1262" s="6">
        <v>4312</v>
      </c>
      <c r="H1262" s="6">
        <v>541</v>
      </c>
      <c r="I1262" s="6">
        <v>3771</v>
      </c>
      <c r="J1262" s="6">
        <v>2497</v>
      </c>
      <c r="K1262" s="6">
        <v>58</v>
      </c>
      <c r="L1262" s="6">
        <v>222</v>
      </c>
      <c r="M1262" s="6">
        <v>360</v>
      </c>
      <c r="N1262" s="6">
        <v>336</v>
      </c>
      <c r="O1262" s="6">
        <v>1358</v>
      </c>
      <c r="P1262" s="6">
        <v>163</v>
      </c>
      <c r="Q1262" s="6">
        <v>0.45299999999999901</v>
      </c>
      <c r="R1262" s="8">
        <f>VLOOKUP(A1262,'Tabela IBGE_Município'!A:B,2)</f>
        <v>13091</v>
      </c>
      <c r="S1262" s="4">
        <v>-49.989318609999998</v>
      </c>
      <c r="T1262" s="4">
        <v>-0.16243729000000001</v>
      </c>
    </row>
    <row r="1263" spans="1:20" ht="15.75" customHeight="1">
      <c r="A1263" s="29" t="s">
        <v>1831</v>
      </c>
      <c r="B1263" s="6" t="s">
        <v>602</v>
      </c>
      <c r="C1263" s="6">
        <v>0</v>
      </c>
      <c r="D1263" s="6">
        <v>2785</v>
      </c>
      <c r="E1263" s="6">
        <v>2785</v>
      </c>
      <c r="F1263" s="6">
        <v>0</v>
      </c>
      <c r="G1263" s="6">
        <v>885</v>
      </c>
      <c r="H1263" s="6">
        <v>494</v>
      </c>
      <c r="I1263" s="6">
        <v>391</v>
      </c>
      <c r="J1263" s="6">
        <v>1904</v>
      </c>
      <c r="K1263" s="6">
        <v>19</v>
      </c>
      <c r="L1263" s="6">
        <v>96</v>
      </c>
      <c r="M1263" s="6">
        <v>120</v>
      </c>
      <c r="N1263" s="6">
        <v>142</v>
      </c>
      <c r="O1263" s="6">
        <v>1192</v>
      </c>
      <c r="P1263" s="6">
        <v>335</v>
      </c>
      <c r="Q1263" s="6">
        <v>0.71099999999999997</v>
      </c>
      <c r="R1263" s="8">
        <f>VLOOKUP(A1263,'Tabela IBGE_Município'!A:B,2)</f>
        <v>12418</v>
      </c>
      <c r="S1263" s="4">
        <v>-43.05903885</v>
      </c>
      <c r="T1263" s="4">
        <v>-22.0037126</v>
      </c>
    </row>
    <row r="1264" spans="1:20" ht="15.75" customHeight="1">
      <c r="A1264" s="29" t="s">
        <v>1832</v>
      </c>
      <c r="B1264" s="6" t="s">
        <v>617</v>
      </c>
      <c r="C1264" s="6">
        <v>0</v>
      </c>
      <c r="D1264" s="6">
        <v>4044</v>
      </c>
      <c r="E1264" s="6">
        <v>4044</v>
      </c>
      <c r="F1264" s="6">
        <v>0</v>
      </c>
      <c r="G1264" s="6">
        <v>1358</v>
      </c>
      <c r="H1264" s="6">
        <v>874</v>
      </c>
      <c r="I1264" s="6">
        <v>484</v>
      </c>
      <c r="J1264" s="6">
        <v>2464</v>
      </c>
      <c r="K1264" s="6">
        <v>24</v>
      </c>
      <c r="L1264" s="6">
        <v>124</v>
      </c>
      <c r="M1264" s="6">
        <v>167</v>
      </c>
      <c r="N1264" s="6">
        <v>199</v>
      </c>
      <c r="O1264" s="6">
        <v>1513</v>
      </c>
      <c r="P1264" s="6">
        <v>437</v>
      </c>
      <c r="Q1264" s="6">
        <v>0.73199999999999998</v>
      </c>
      <c r="R1264" s="8">
        <f>VLOOKUP(A1264,'Tabela IBGE_Município'!A:B,2)</f>
        <v>23948</v>
      </c>
      <c r="S1264" s="4">
        <v>-53.9457497</v>
      </c>
      <c r="T1264" s="4">
        <v>-27.917364750000001</v>
      </c>
    </row>
    <row r="1265" spans="1:20" ht="15.75" customHeight="1">
      <c r="A1265" s="29" t="s">
        <v>1833</v>
      </c>
      <c r="B1265" s="6" t="s">
        <v>609</v>
      </c>
      <c r="C1265" s="6">
        <v>0</v>
      </c>
      <c r="D1265" s="6">
        <v>19679</v>
      </c>
      <c r="E1265" s="6">
        <v>19662</v>
      </c>
      <c r="F1265" s="6">
        <v>17</v>
      </c>
      <c r="G1265" s="6">
        <v>6085</v>
      </c>
      <c r="H1265" s="6">
        <v>4106</v>
      </c>
      <c r="I1265" s="6">
        <v>1979</v>
      </c>
      <c r="J1265" s="6">
        <v>11921</v>
      </c>
      <c r="K1265" s="6">
        <v>175</v>
      </c>
      <c r="L1265" s="6">
        <v>651</v>
      </c>
      <c r="M1265" s="6">
        <v>891</v>
      </c>
      <c r="N1265" s="6">
        <v>1033</v>
      </c>
      <c r="O1265" s="6">
        <v>7789</v>
      </c>
      <c r="P1265" s="6">
        <v>1382</v>
      </c>
      <c r="Q1265" s="6">
        <v>0.74</v>
      </c>
      <c r="R1265" s="8">
        <f>VLOOKUP(A1265,'Tabela IBGE_Município'!A:B,2)</f>
        <v>2671</v>
      </c>
      <c r="S1265" s="4">
        <v>-52.533960209999996</v>
      </c>
      <c r="T1265" s="4">
        <v>-25.854683850000001</v>
      </c>
    </row>
    <row r="1266" spans="1:20" ht="15.75" customHeight="1">
      <c r="A1266" s="29" t="s">
        <v>1834</v>
      </c>
      <c r="B1266" s="6" t="s">
        <v>606</v>
      </c>
      <c r="C1266" s="6">
        <v>0</v>
      </c>
      <c r="D1266" s="6">
        <v>12853</v>
      </c>
      <c r="E1266" s="6">
        <v>12853</v>
      </c>
      <c r="F1266" s="6">
        <v>0</v>
      </c>
      <c r="G1266" s="6">
        <v>3288</v>
      </c>
      <c r="H1266" s="6">
        <v>1024</v>
      </c>
      <c r="I1266" s="6">
        <v>2264</v>
      </c>
      <c r="J1266" s="6">
        <v>3790</v>
      </c>
      <c r="K1266" s="6">
        <v>62</v>
      </c>
      <c r="L1266" s="6">
        <v>261</v>
      </c>
      <c r="M1266" s="6">
        <v>335</v>
      </c>
      <c r="N1266" s="6">
        <v>435</v>
      </c>
      <c r="O1266" s="6">
        <v>2270</v>
      </c>
      <c r="P1266" s="6">
        <v>427</v>
      </c>
      <c r="Q1266" s="6">
        <v>0.58499999999999996</v>
      </c>
      <c r="R1266" s="8">
        <f>VLOOKUP(A1266,'Tabela IBGE_Município'!A:B,2)</f>
        <v>3719</v>
      </c>
      <c r="S1266" s="4">
        <v>-39.137467530000002</v>
      </c>
      <c r="T1266" s="4">
        <v>-4.842515659</v>
      </c>
    </row>
    <row r="1267" spans="1:20" ht="15.75" customHeight="1">
      <c r="A1267" s="29" t="s">
        <v>1835</v>
      </c>
      <c r="B1267" s="6" t="s">
        <v>606</v>
      </c>
      <c r="C1267" s="6">
        <v>0</v>
      </c>
      <c r="D1267" s="6">
        <v>18915</v>
      </c>
      <c r="E1267" s="6">
        <v>18915</v>
      </c>
      <c r="F1267" s="6">
        <v>0</v>
      </c>
      <c r="G1267" s="6">
        <v>5489</v>
      </c>
      <c r="H1267" s="6">
        <v>3371</v>
      </c>
      <c r="I1267" s="6">
        <v>2118</v>
      </c>
      <c r="J1267" s="6">
        <v>11421</v>
      </c>
      <c r="K1267" s="6">
        <v>170</v>
      </c>
      <c r="L1267" s="6">
        <v>700</v>
      </c>
      <c r="M1267" s="6">
        <v>866</v>
      </c>
      <c r="N1267" s="6">
        <v>1146</v>
      </c>
      <c r="O1267" s="6">
        <v>7393</v>
      </c>
      <c r="P1267" s="6">
        <v>1146</v>
      </c>
      <c r="Q1267" s="6">
        <v>0.60399999999999998</v>
      </c>
      <c r="R1267" s="8">
        <f>VLOOKUP(A1267,'Tabela IBGE_Município'!A:B,2)</f>
        <v>19167</v>
      </c>
      <c r="S1267" s="4">
        <v>-38.501285670000001</v>
      </c>
      <c r="T1267" s="4">
        <v>-4.3021709139999897</v>
      </c>
    </row>
    <row r="1268" spans="1:20" ht="15.75" customHeight="1">
      <c r="A1268" s="29" t="s">
        <v>1836</v>
      </c>
      <c r="B1268" s="6" t="s">
        <v>608</v>
      </c>
      <c r="C1268" s="6">
        <v>0</v>
      </c>
      <c r="D1268" s="6">
        <v>10734</v>
      </c>
      <c r="E1268" s="6">
        <v>10734</v>
      </c>
      <c r="F1268" s="6">
        <v>0</v>
      </c>
      <c r="G1268" s="6">
        <v>2744</v>
      </c>
      <c r="H1268" s="6">
        <v>714</v>
      </c>
      <c r="I1268" s="6">
        <v>2030</v>
      </c>
      <c r="J1268" s="6">
        <v>2623</v>
      </c>
      <c r="K1268" s="6">
        <v>59</v>
      </c>
      <c r="L1268" s="6">
        <v>179</v>
      </c>
      <c r="M1268" s="6">
        <v>270</v>
      </c>
      <c r="N1268" s="6">
        <v>262</v>
      </c>
      <c r="O1268" s="6">
        <v>1586</v>
      </c>
      <c r="P1268" s="6">
        <v>267</v>
      </c>
      <c r="Q1268" s="6">
        <v>0.6</v>
      </c>
      <c r="R1268" s="8">
        <f>VLOOKUP(A1268,'Tabela IBGE_Município'!A:B,2)</f>
        <v>13565</v>
      </c>
      <c r="S1268" s="4">
        <v>-39.10237008</v>
      </c>
      <c r="T1268" s="4">
        <v>-8.9754778040000005</v>
      </c>
    </row>
    <row r="1269" spans="1:20" ht="15.75" customHeight="1">
      <c r="A1269" s="29" t="s">
        <v>1837</v>
      </c>
      <c r="B1269" s="6" t="s">
        <v>617</v>
      </c>
      <c r="C1269" s="6">
        <v>0</v>
      </c>
      <c r="D1269" s="6">
        <v>5917</v>
      </c>
      <c r="E1269" s="6">
        <v>3685</v>
      </c>
      <c r="F1269" s="6">
        <v>2232</v>
      </c>
      <c r="G1269" s="6">
        <v>1960</v>
      </c>
      <c r="H1269" s="6">
        <v>1872</v>
      </c>
      <c r="I1269" s="6">
        <v>88</v>
      </c>
      <c r="J1269" s="6">
        <v>5645</v>
      </c>
      <c r="K1269" s="6">
        <v>92</v>
      </c>
      <c r="L1269" s="6">
        <v>353</v>
      </c>
      <c r="M1269" s="6">
        <v>498</v>
      </c>
      <c r="N1269" s="6">
        <v>514</v>
      </c>
      <c r="O1269" s="6">
        <v>3506</v>
      </c>
      <c r="P1269" s="6">
        <v>682</v>
      </c>
      <c r="Q1269" s="6">
        <v>0.70599999999999996</v>
      </c>
      <c r="R1269" s="8">
        <f>VLOOKUP(A1269,'Tabela IBGE_Município'!A:B,2)</f>
        <v>20274</v>
      </c>
      <c r="S1269" s="4">
        <v>-53.462675140000002</v>
      </c>
      <c r="T1269" s="4">
        <v>-33.687566869999998</v>
      </c>
    </row>
    <row r="1270" spans="1:20" ht="15.75" customHeight="1">
      <c r="A1270" s="29" t="s">
        <v>1838</v>
      </c>
      <c r="B1270" s="6" t="s">
        <v>625</v>
      </c>
      <c r="C1270" s="6">
        <v>0</v>
      </c>
      <c r="D1270" s="6">
        <v>8301</v>
      </c>
      <c r="E1270" s="6">
        <v>8292</v>
      </c>
      <c r="F1270" s="6">
        <v>9</v>
      </c>
      <c r="G1270" s="6">
        <v>2371</v>
      </c>
      <c r="H1270" s="6">
        <v>1070</v>
      </c>
      <c r="I1270" s="6">
        <v>1301</v>
      </c>
      <c r="J1270" s="6">
        <v>3603</v>
      </c>
      <c r="K1270" s="6">
        <v>63</v>
      </c>
      <c r="L1270" s="6">
        <v>281</v>
      </c>
      <c r="M1270" s="6">
        <v>356</v>
      </c>
      <c r="N1270" s="6">
        <v>401</v>
      </c>
      <c r="O1270" s="6">
        <v>2334</v>
      </c>
      <c r="P1270" s="6">
        <v>168</v>
      </c>
      <c r="Q1270" s="6">
        <v>0.65200000000000002</v>
      </c>
      <c r="R1270" s="8">
        <f>VLOOKUP(A1270,'Tabela IBGE_Município'!A:B,2)</f>
        <v>11200</v>
      </c>
      <c r="S1270" s="4">
        <v>-60.901847750000002</v>
      </c>
      <c r="T1270" s="4">
        <v>-12.55684076</v>
      </c>
    </row>
    <row r="1271" spans="1:20" ht="15.75" customHeight="1">
      <c r="A1271" s="29" t="s">
        <v>1839</v>
      </c>
      <c r="B1271" s="6" t="s">
        <v>617</v>
      </c>
      <c r="C1271" s="6">
        <v>0</v>
      </c>
      <c r="D1271" s="6">
        <v>4944</v>
      </c>
      <c r="E1271" s="6">
        <v>4944</v>
      </c>
      <c r="F1271" s="6">
        <v>0</v>
      </c>
      <c r="G1271" s="6">
        <v>1508</v>
      </c>
      <c r="H1271" s="6">
        <v>91</v>
      </c>
      <c r="I1271" s="6">
        <v>1417</v>
      </c>
      <c r="J1271" s="6">
        <v>273</v>
      </c>
      <c r="K1271" s="6">
        <v>2</v>
      </c>
      <c r="L1271" s="6">
        <v>14</v>
      </c>
      <c r="M1271" s="6">
        <v>16</v>
      </c>
      <c r="N1271" s="6">
        <v>28</v>
      </c>
      <c r="O1271" s="6">
        <v>177</v>
      </c>
      <c r="P1271" s="6">
        <v>36</v>
      </c>
      <c r="Q1271" s="6">
        <v>0.61599999999999999</v>
      </c>
      <c r="R1271" s="8">
        <f>VLOOKUP(A1271,'Tabela IBGE_Município'!A:B,2)</f>
        <v>6770</v>
      </c>
      <c r="S1271" s="4">
        <v>-51.978542220000001</v>
      </c>
      <c r="T1271" s="4">
        <v>-30.757426710000001</v>
      </c>
    </row>
    <row r="1272" spans="1:20" ht="15.75" customHeight="1">
      <c r="A1272" s="29" t="s">
        <v>1840</v>
      </c>
      <c r="B1272" s="6" t="s">
        <v>609</v>
      </c>
      <c r="C1272" s="6">
        <v>0</v>
      </c>
      <c r="D1272" s="6">
        <v>69958</v>
      </c>
      <c r="E1272" s="6">
        <v>69771</v>
      </c>
      <c r="F1272" s="6">
        <v>187</v>
      </c>
      <c r="G1272" s="6">
        <v>22493</v>
      </c>
      <c r="H1272" s="6">
        <v>20081</v>
      </c>
      <c r="I1272" s="6">
        <v>2412</v>
      </c>
      <c r="J1272" s="6">
        <v>58430</v>
      </c>
      <c r="K1272" s="6">
        <v>755</v>
      </c>
      <c r="L1272" s="6">
        <v>2965</v>
      </c>
      <c r="M1272" s="6">
        <v>3626</v>
      </c>
      <c r="N1272" s="6">
        <v>4565</v>
      </c>
      <c r="O1272" s="6">
        <v>39573</v>
      </c>
      <c r="P1272" s="6">
        <v>6946</v>
      </c>
      <c r="Q1272" s="6">
        <v>0.755</v>
      </c>
      <c r="R1272" s="8">
        <f>VLOOKUP(A1272,'Tabela IBGE_Município'!A:B,2)</f>
        <v>11472</v>
      </c>
      <c r="S1272" s="4">
        <v>-52.609150890000002</v>
      </c>
      <c r="T1272" s="4">
        <v>-23.653813150000001</v>
      </c>
    </row>
    <row r="1273" spans="1:20" ht="15.75" customHeight="1">
      <c r="A1273" s="29" t="s">
        <v>1841</v>
      </c>
      <c r="B1273" s="6" t="s">
        <v>608</v>
      </c>
      <c r="C1273" s="6">
        <v>0</v>
      </c>
      <c r="D1273" s="6">
        <v>32300</v>
      </c>
      <c r="E1273" s="6">
        <v>32300</v>
      </c>
      <c r="F1273" s="6">
        <v>0</v>
      </c>
      <c r="G1273" s="6">
        <v>10192</v>
      </c>
      <c r="H1273" s="6">
        <v>5707</v>
      </c>
      <c r="I1273" s="6">
        <v>4485</v>
      </c>
      <c r="J1273" s="6">
        <v>17678</v>
      </c>
      <c r="K1273" s="6">
        <v>224</v>
      </c>
      <c r="L1273" s="6">
        <v>996</v>
      </c>
      <c r="M1273" s="6">
        <v>1397</v>
      </c>
      <c r="N1273" s="6">
        <v>1603</v>
      </c>
      <c r="O1273" s="6">
        <v>11107</v>
      </c>
      <c r="P1273" s="6">
        <v>2351</v>
      </c>
      <c r="Q1273" s="6">
        <v>0.58499999999999996</v>
      </c>
      <c r="R1273" s="8">
        <f>VLOOKUP(A1273,'Tabela IBGE_Município'!A:B,2)</f>
        <v>5480</v>
      </c>
      <c r="S1273" s="4">
        <v>-38.38341913</v>
      </c>
      <c r="T1273" s="4">
        <v>-10.59217153</v>
      </c>
    </row>
    <row r="1274" spans="1:20" ht="15.75" customHeight="1">
      <c r="A1274" s="29" t="s">
        <v>1842</v>
      </c>
      <c r="B1274" s="6" t="s">
        <v>609</v>
      </c>
      <c r="C1274" s="6">
        <v>0</v>
      </c>
      <c r="D1274" s="6">
        <v>11062</v>
      </c>
      <c r="E1274" s="6">
        <v>11049</v>
      </c>
      <c r="F1274" s="6">
        <v>13</v>
      </c>
      <c r="G1274" s="6">
        <v>3407</v>
      </c>
      <c r="H1274" s="6">
        <v>2860</v>
      </c>
      <c r="I1274" s="6">
        <v>547</v>
      </c>
      <c r="J1274" s="6">
        <v>10057</v>
      </c>
      <c r="K1274" s="6">
        <v>165</v>
      </c>
      <c r="L1274" s="6">
        <v>543</v>
      </c>
      <c r="M1274" s="6">
        <v>769</v>
      </c>
      <c r="N1274" s="6">
        <v>905</v>
      </c>
      <c r="O1274" s="6">
        <v>6572</v>
      </c>
      <c r="P1274" s="6">
        <v>1103</v>
      </c>
      <c r="Q1274" s="6">
        <v>0.71799999999999997</v>
      </c>
      <c r="R1274" s="8">
        <f>VLOOKUP(A1274,'Tabela IBGE_Município'!A:B,2)</f>
        <v>83816</v>
      </c>
      <c r="S1274" s="4">
        <v>-52.940525149999999</v>
      </c>
      <c r="T1274" s="4">
        <v>-23.374197389999999</v>
      </c>
    </row>
    <row r="1275" spans="1:20" ht="15.75" customHeight="1">
      <c r="A1275" s="29" t="s">
        <v>1843</v>
      </c>
      <c r="B1275" s="6" t="s">
        <v>600</v>
      </c>
      <c r="C1275" s="6">
        <v>0</v>
      </c>
      <c r="D1275" s="6">
        <v>55915</v>
      </c>
      <c r="E1275" s="6">
        <v>55899</v>
      </c>
      <c r="F1275" s="6">
        <v>16</v>
      </c>
      <c r="G1275" s="6">
        <v>15846</v>
      </c>
      <c r="H1275" s="6">
        <v>12431</v>
      </c>
      <c r="I1275" s="6">
        <v>3415</v>
      </c>
      <c r="J1275" s="6">
        <v>53037</v>
      </c>
      <c r="K1275" s="6">
        <v>921</v>
      </c>
      <c r="L1275" s="6">
        <v>3889</v>
      </c>
      <c r="M1275" s="6">
        <v>5175</v>
      </c>
      <c r="N1275" s="6">
        <v>5444</v>
      </c>
      <c r="O1275" s="6">
        <v>34830</v>
      </c>
      <c r="P1275" s="6">
        <v>2778</v>
      </c>
      <c r="Q1275" s="6">
        <v>0.72</v>
      </c>
      <c r="R1275" s="8">
        <f>VLOOKUP(A1275,'Tabela IBGE_Município'!A:B,2)</f>
        <v>32576</v>
      </c>
      <c r="S1275" s="4">
        <v>-47.93713065</v>
      </c>
      <c r="T1275" s="4">
        <v>-16.1109592</v>
      </c>
    </row>
    <row r="1276" spans="1:20" ht="15.75" customHeight="1">
      <c r="A1276" s="29" t="s">
        <v>1844</v>
      </c>
      <c r="B1276" s="6" t="s">
        <v>614</v>
      </c>
      <c r="C1276" s="6">
        <v>0</v>
      </c>
      <c r="D1276" s="6">
        <v>13681</v>
      </c>
      <c r="E1276" s="6">
        <v>13681</v>
      </c>
      <c r="F1276" s="6">
        <v>0</v>
      </c>
      <c r="G1276" s="6">
        <v>3524</v>
      </c>
      <c r="H1276" s="6">
        <v>1533</v>
      </c>
      <c r="I1276" s="6">
        <v>1991</v>
      </c>
      <c r="J1276" s="6">
        <v>6024</v>
      </c>
      <c r="K1276" s="6">
        <v>141</v>
      </c>
      <c r="L1276" s="6">
        <v>469</v>
      </c>
      <c r="M1276" s="6">
        <v>650</v>
      </c>
      <c r="N1276" s="6">
        <v>685</v>
      </c>
      <c r="O1276" s="6">
        <v>3563</v>
      </c>
      <c r="P1276" s="6">
        <v>516</v>
      </c>
      <c r="Q1276" s="6">
        <v>0.6</v>
      </c>
      <c r="R1276" s="8">
        <f>VLOOKUP(A1276,'Tabela IBGE_Município'!A:B,2)</f>
        <v>12797</v>
      </c>
      <c r="S1276" s="4">
        <v>-47.784232780000004</v>
      </c>
      <c r="T1276" s="4">
        <v>-5.1774210470000002</v>
      </c>
    </row>
    <row r="1277" spans="1:20" ht="15.75" customHeight="1">
      <c r="A1277" s="29" t="s">
        <v>1845</v>
      </c>
      <c r="B1277" s="6" t="s">
        <v>617</v>
      </c>
      <c r="C1277" s="6">
        <v>0</v>
      </c>
      <c r="D1277" s="6">
        <v>12668</v>
      </c>
      <c r="E1277" s="6">
        <v>12647</v>
      </c>
      <c r="F1277" s="6">
        <v>21</v>
      </c>
      <c r="G1277" s="6">
        <v>4400</v>
      </c>
      <c r="H1277" s="6">
        <v>4250</v>
      </c>
      <c r="I1277" s="6">
        <v>150</v>
      </c>
      <c r="J1277" s="6">
        <v>12220</v>
      </c>
      <c r="K1277" s="6">
        <v>137</v>
      </c>
      <c r="L1277" s="6">
        <v>576</v>
      </c>
      <c r="M1277" s="6">
        <v>937</v>
      </c>
      <c r="N1277" s="6">
        <v>1159</v>
      </c>
      <c r="O1277" s="6">
        <v>7158</v>
      </c>
      <c r="P1277" s="6">
        <v>2253</v>
      </c>
      <c r="Q1277" s="6">
        <v>0.73</v>
      </c>
      <c r="R1277" s="8">
        <f>VLOOKUP(A1277,'Tabela IBGE_Município'!A:B,2)</f>
        <v>72890</v>
      </c>
      <c r="S1277" s="4">
        <v>-50.209092329999997</v>
      </c>
      <c r="T1277" s="4">
        <v>-30.181169990000001</v>
      </c>
    </row>
    <row r="1278" spans="1:20" ht="15.75" customHeight="1">
      <c r="A1278" s="29" t="s">
        <v>1846</v>
      </c>
      <c r="B1278" s="6" t="s">
        <v>608</v>
      </c>
      <c r="C1278" s="6">
        <v>0</v>
      </c>
      <c r="D1278" s="6">
        <v>15755</v>
      </c>
      <c r="E1278" s="6">
        <v>15752</v>
      </c>
      <c r="F1278" s="6">
        <v>3</v>
      </c>
      <c r="G1278" s="6">
        <v>4432</v>
      </c>
      <c r="H1278" s="6">
        <v>3291</v>
      </c>
      <c r="I1278" s="6">
        <v>1141</v>
      </c>
      <c r="J1278" s="6">
        <v>11270</v>
      </c>
      <c r="K1278" s="6">
        <v>185</v>
      </c>
      <c r="L1278" s="6">
        <v>732</v>
      </c>
      <c r="M1278" s="6">
        <v>1057</v>
      </c>
      <c r="N1278" s="6">
        <v>1108</v>
      </c>
      <c r="O1278" s="6">
        <v>6907</v>
      </c>
      <c r="P1278" s="6">
        <v>1281</v>
      </c>
      <c r="Q1278" s="6">
        <v>0.60099999999999998</v>
      </c>
      <c r="R1278" s="8">
        <f>VLOOKUP(A1278,'Tabela IBGE_Município'!A:B,2)</f>
        <v>14777</v>
      </c>
      <c r="S1278" s="4">
        <v>-38.517129400000002</v>
      </c>
      <c r="T1278" s="4">
        <v>-11.101143560000001</v>
      </c>
    </row>
    <row r="1279" spans="1:20" ht="15.75" customHeight="1">
      <c r="A1279" s="29" t="s">
        <v>1847</v>
      </c>
      <c r="B1279" s="6" t="s">
        <v>602</v>
      </c>
      <c r="C1279" s="6">
        <v>0</v>
      </c>
      <c r="D1279" s="6">
        <v>6547</v>
      </c>
      <c r="E1279" s="6">
        <v>6547</v>
      </c>
      <c r="F1279" s="6">
        <v>0</v>
      </c>
      <c r="G1279" s="6">
        <v>1821</v>
      </c>
      <c r="H1279" s="6">
        <v>923</v>
      </c>
      <c r="I1279" s="6">
        <v>898</v>
      </c>
      <c r="J1279" s="6">
        <v>2993</v>
      </c>
      <c r="K1279" s="6">
        <v>39</v>
      </c>
      <c r="L1279" s="6">
        <v>141</v>
      </c>
      <c r="M1279" s="6">
        <v>207</v>
      </c>
      <c r="N1279" s="6">
        <v>260</v>
      </c>
      <c r="O1279" s="6">
        <v>1879</v>
      </c>
      <c r="P1279" s="6">
        <v>467</v>
      </c>
      <c r="Q1279" s="6">
        <v>0.57899999999999996</v>
      </c>
      <c r="R1279" s="8">
        <f>VLOOKUP(A1279,'Tabela IBGE_Município'!A:B,2)</f>
        <v>16583</v>
      </c>
      <c r="S1279" s="4">
        <v>-43.367977209999999</v>
      </c>
      <c r="T1279" s="4">
        <v>-20.905535749999999</v>
      </c>
    </row>
    <row r="1280" spans="1:20" ht="15.75" customHeight="1">
      <c r="A1280" s="29" t="s">
        <v>1848</v>
      </c>
      <c r="B1280" s="6" t="s">
        <v>617</v>
      </c>
      <c r="C1280" s="6">
        <v>0</v>
      </c>
      <c r="D1280" s="6">
        <v>4922</v>
      </c>
      <c r="E1280" s="6">
        <v>4922</v>
      </c>
      <c r="F1280" s="6">
        <v>0</v>
      </c>
      <c r="G1280" s="6">
        <v>1669</v>
      </c>
      <c r="H1280" s="6">
        <v>882</v>
      </c>
      <c r="I1280" s="6">
        <v>787</v>
      </c>
      <c r="J1280" s="6">
        <v>2494</v>
      </c>
      <c r="K1280" s="6">
        <v>27</v>
      </c>
      <c r="L1280" s="6">
        <v>99</v>
      </c>
      <c r="M1280" s="6">
        <v>153</v>
      </c>
      <c r="N1280" s="6">
        <v>184</v>
      </c>
      <c r="O1280" s="6">
        <v>1569</v>
      </c>
      <c r="P1280" s="6">
        <v>462</v>
      </c>
      <c r="Q1280" s="6">
        <v>0.72</v>
      </c>
      <c r="R1280" s="8">
        <f>VLOOKUP(A1280,'Tabela IBGE_Município'!A:B,2)</f>
        <v>17352</v>
      </c>
      <c r="S1280" s="4">
        <v>-51.883031289999998</v>
      </c>
      <c r="T1280" s="4">
        <v>-28.344302540000001</v>
      </c>
    </row>
    <row r="1281" spans="1:20" ht="15.75" customHeight="1">
      <c r="A1281" s="29" t="s">
        <v>1849</v>
      </c>
      <c r="B1281" s="6" t="s">
        <v>602</v>
      </c>
      <c r="C1281" s="6">
        <v>0</v>
      </c>
      <c r="D1281" s="6">
        <v>4542</v>
      </c>
      <c r="E1281" s="6">
        <v>4538</v>
      </c>
      <c r="F1281" s="6">
        <v>4</v>
      </c>
      <c r="G1281" s="6">
        <v>1433</v>
      </c>
      <c r="H1281" s="6">
        <v>770</v>
      </c>
      <c r="I1281" s="6">
        <v>663</v>
      </c>
      <c r="J1281" s="6">
        <v>2518</v>
      </c>
      <c r="K1281" s="6">
        <v>47</v>
      </c>
      <c r="L1281" s="6">
        <v>158</v>
      </c>
      <c r="M1281" s="6">
        <v>212</v>
      </c>
      <c r="N1281" s="6">
        <v>229</v>
      </c>
      <c r="O1281" s="6">
        <v>1635</v>
      </c>
      <c r="P1281" s="6">
        <v>237</v>
      </c>
      <c r="Q1281" s="6">
        <v>0.69799999999999995</v>
      </c>
      <c r="R1281" s="8">
        <f>VLOOKUP(A1281,'Tabela IBGE_Município'!A:B,2)</f>
        <v>6799</v>
      </c>
      <c r="S1281" s="4">
        <v>-47.287761289999999</v>
      </c>
      <c r="T1281" s="4">
        <v>-20.398376079999998</v>
      </c>
    </row>
    <row r="1282" spans="1:20" ht="15.75" customHeight="1">
      <c r="A1282" s="29" t="s">
        <v>1850</v>
      </c>
      <c r="B1282" s="6" t="s">
        <v>602</v>
      </c>
      <c r="C1282" s="6">
        <v>0</v>
      </c>
      <c r="D1282" s="6">
        <v>7775</v>
      </c>
      <c r="E1282" s="6">
        <v>7775</v>
      </c>
      <c r="F1282" s="6">
        <v>0</v>
      </c>
      <c r="G1282" s="6">
        <v>2420</v>
      </c>
      <c r="H1282" s="6">
        <v>1623</v>
      </c>
      <c r="I1282" s="6">
        <v>797</v>
      </c>
      <c r="J1282" s="6">
        <v>5249</v>
      </c>
      <c r="K1282" s="6">
        <v>78</v>
      </c>
      <c r="L1282" s="6">
        <v>309</v>
      </c>
      <c r="M1282" s="6">
        <v>390</v>
      </c>
      <c r="N1282" s="6">
        <v>501</v>
      </c>
      <c r="O1282" s="6">
        <v>3318</v>
      </c>
      <c r="P1282" s="6">
        <v>653</v>
      </c>
      <c r="Q1282" s="6">
        <v>0.67</v>
      </c>
      <c r="R1282" s="8">
        <f>VLOOKUP(A1282,'Tabela IBGE_Município'!A:B,2)</f>
        <v>4719</v>
      </c>
      <c r="S1282" s="4">
        <v>-44.208710009999997</v>
      </c>
      <c r="T1282" s="4">
        <v>-17.077685020000001</v>
      </c>
    </row>
    <row r="1283" spans="1:20" ht="15.75" customHeight="1">
      <c r="A1283" s="29" t="s">
        <v>1851</v>
      </c>
      <c r="B1283" s="6" t="s">
        <v>618</v>
      </c>
      <c r="C1283" s="6">
        <v>0</v>
      </c>
      <c r="D1283" s="6">
        <v>11028</v>
      </c>
      <c r="E1283" s="6">
        <v>11021</v>
      </c>
      <c r="F1283" s="6">
        <v>7</v>
      </c>
      <c r="G1283" s="6">
        <v>3366</v>
      </c>
      <c r="H1283" s="6">
        <v>2601</v>
      </c>
      <c r="I1283" s="6">
        <v>765</v>
      </c>
      <c r="J1283" s="6">
        <v>8409</v>
      </c>
      <c r="K1283" s="6">
        <v>124</v>
      </c>
      <c r="L1283" s="6">
        <v>520</v>
      </c>
      <c r="M1283" s="6">
        <v>728</v>
      </c>
      <c r="N1283" s="6">
        <v>940</v>
      </c>
      <c r="O1283" s="6">
        <v>5540</v>
      </c>
      <c r="P1283" s="6">
        <v>557</v>
      </c>
      <c r="Q1283" s="6">
        <v>0.7</v>
      </c>
      <c r="R1283" s="8">
        <f>VLOOKUP(A1283,'Tabela IBGE_Município'!A:B,2)</f>
        <v>4853</v>
      </c>
      <c r="S1283" s="4">
        <v>-54.874182449999999</v>
      </c>
      <c r="T1283" s="4">
        <v>-11.505310740000001</v>
      </c>
    </row>
    <row r="1284" spans="1:20" ht="15.75" customHeight="1">
      <c r="A1284" s="29" t="s">
        <v>1852</v>
      </c>
      <c r="B1284" s="6" t="s">
        <v>602</v>
      </c>
      <c r="C1284" s="6">
        <v>0</v>
      </c>
      <c r="D1284" s="6">
        <v>25771</v>
      </c>
      <c r="E1284" s="6">
        <v>25761</v>
      </c>
      <c r="F1284" s="6">
        <v>10</v>
      </c>
      <c r="G1284" s="6">
        <v>7607</v>
      </c>
      <c r="H1284" s="6">
        <v>6226</v>
      </c>
      <c r="I1284" s="6">
        <v>1381</v>
      </c>
      <c r="J1284" s="6">
        <v>20725</v>
      </c>
      <c r="K1284" s="6">
        <v>277</v>
      </c>
      <c r="L1284" s="6">
        <v>1171</v>
      </c>
      <c r="M1284" s="6">
        <v>1646</v>
      </c>
      <c r="N1284" s="6">
        <v>1753</v>
      </c>
      <c r="O1284" s="6">
        <v>13938</v>
      </c>
      <c r="P1284" s="6">
        <v>1940</v>
      </c>
      <c r="Q1284" s="6">
        <v>0.71</v>
      </c>
      <c r="R1284" s="8">
        <f>VLOOKUP(A1284,'Tabela IBGE_Município'!A:B,2)</f>
        <v>7514</v>
      </c>
      <c r="S1284" s="4">
        <v>-44.768422530000002</v>
      </c>
      <c r="T1284" s="4">
        <v>-20.444574660000001</v>
      </c>
    </row>
    <row r="1285" spans="1:20" ht="15.75" customHeight="1">
      <c r="A1285" s="29" t="s">
        <v>1853</v>
      </c>
      <c r="B1285" s="6" t="s">
        <v>620</v>
      </c>
      <c r="C1285" s="6">
        <v>0</v>
      </c>
      <c r="D1285" s="6">
        <v>7065</v>
      </c>
      <c r="E1285" s="6">
        <v>7062</v>
      </c>
      <c r="F1285" s="6">
        <v>3</v>
      </c>
      <c r="G1285" s="6">
        <v>2160</v>
      </c>
      <c r="H1285" s="6">
        <v>2063</v>
      </c>
      <c r="I1285" s="6">
        <v>97</v>
      </c>
      <c r="J1285" s="6">
        <v>6706</v>
      </c>
      <c r="K1285" s="6">
        <v>114</v>
      </c>
      <c r="L1285" s="6">
        <v>424</v>
      </c>
      <c r="M1285" s="6">
        <v>492</v>
      </c>
      <c r="N1285" s="6">
        <v>479</v>
      </c>
      <c r="O1285" s="6">
        <v>4503</v>
      </c>
      <c r="P1285" s="6">
        <v>694</v>
      </c>
      <c r="Q1285" s="6">
        <v>0.72499999999999998</v>
      </c>
      <c r="R1285" s="8">
        <f>VLOOKUP(A1285,'Tabela IBGE_Município'!A:B,2)</f>
        <v>12245</v>
      </c>
      <c r="S1285" s="4">
        <v>-50.450348689999998</v>
      </c>
      <c r="T1285" s="4">
        <v>-21.560310040000001</v>
      </c>
    </row>
    <row r="1286" spans="1:20" ht="15.75" customHeight="1">
      <c r="A1286" s="29" t="s">
        <v>1854</v>
      </c>
      <c r="B1286" s="6" t="s">
        <v>609</v>
      </c>
      <c r="C1286" s="6">
        <v>0</v>
      </c>
      <c r="D1286" s="6">
        <v>17240</v>
      </c>
      <c r="E1286" s="6">
        <v>17232</v>
      </c>
      <c r="F1286" s="6">
        <v>8</v>
      </c>
      <c r="G1286" s="6">
        <v>5347</v>
      </c>
      <c r="H1286" s="6">
        <v>4591</v>
      </c>
      <c r="I1286" s="6">
        <v>756</v>
      </c>
      <c r="J1286" s="6">
        <v>14108</v>
      </c>
      <c r="K1286" s="6">
        <v>225</v>
      </c>
      <c r="L1286" s="6">
        <v>830</v>
      </c>
      <c r="M1286" s="6">
        <v>1185</v>
      </c>
      <c r="N1286" s="6">
        <v>1452</v>
      </c>
      <c r="O1286" s="6">
        <v>8622</v>
      </c>
      <c r="P1286" s="6">
        <v>1794</v>
      </c>
      <c r="Q1286" s="6">
        <v>0.69</v>
      </c>
      <c r="R1286" s="8">
        <f>VLOOKUP(A1286,'Tabela IBGE_Município'!A:B,2)</f>
        <v>28859</v>
      </c>
      <c r="S1286" s="4">
        <v>-52.352986199999997</v>
      </c>
      <c r="T1286" s="4">
        <v>-26.405205290000001</v>
      </c>
    </row>
    <row r="1287" spans="1:20" ht="15.75" customHeight="1">
      <c r="A1287" s="29" t="s">
        <v>1855</v>
      </c>
      <c r="B1287" s="6" t="s">
        <v>608</v>
      </c>
      <c r="C1287" s="6">
        <v>0</v>
      </c>
      <c r="D1287" s="6">
        <v>20964</v>
      </c>
      <c r="E1287" s="6">
        <v>20964</v>
      </c>
      <c r="F1287" s="6">
        <v>0</v>
      </c>
      <c r="G1287" s="6">
        <v>6494</v>
      </c>
      <c r="H1287" s="6">
        <v>5914</v>
      </c>
      <c r="I1287" s="6">
        <v>580</v>
      </c>
      <c r="J1287" s="6">
        <v>19110</v>
      </c>
      <c r="K1287" s="6">
        <v>226</v>
      </c>
      <c r="L1287" s="6">
        <v>1154</v>
      </c>
      <c r="M1287" s="6">
        <v>1671</v>
      </c>
      <c r="N1287" s="6">
        <v>1716</v>
      </c>
      <c r="O1287" s="6">
        <v>11399</v>
      </c>
      <c r="P1287" s="6">
        <v>2944</v>
      </c>
      <c r="Q1287" s="6">
        <v>0.61299999999999999</v>
      </c>
      <c r="R1287" s="8">
        <f>VLOOKUP(A1287,'Tabela IBGE_Município'!A:B,2)</f>
        <v>8757</v>
      </c>
      <c r="S1287" s="4">
        <v>-39.55230426</v>
      </c>
      <c r="T1287" s="4">
        <v>-14.6368142</v>
      </c>
    </row>
    <row r="1288" spans="1:20" ht="15.75" customHeight="1">
      <c r="A1288" s="29" t="s">
        <v>1856</v>
      </c>
      <c r="B1288" s="6" t="s">
        <v>627</v>
      </c>
      <c r="C1288" s="6">
        <v>0</v>
      </c>
      <c r="D1288" s="6">
        <v>75965</v>
      </c>
      <c r="E1288" s="6">
        <v>75840</v>
      </c>
      <c r="F1288" s="6">
        <v>125</v>
      </c>
      <c r="G1288" s="6">
        <v>15103</v>
      </c>
      <c r="H1288" s="6">
        <v>10423</v>
      </c>
      <c r="I1288" s="6">
        <v>4680</v>
      </c>
      <c r="J1288" s="6">
        <v>46907</v>
      </c>
      <c r="K1288" s="6">
        <v>1047</v>
      </c>
      <c r="L1288" s="6">
        <v>4349</v>
      </c>
      <c r="M1288" s="6">
        <v>5562</v>
      </c>
      <c r="N1288" s="6">
        <v>5703</v>
      </c>
      <c r="O1288" s="6">
        <v>27461</v>
      </c>
      <c r="P1288" s="6">
        <v>2785</v>
      </c>
      <c r="Q1288" s="6">
        <v>0.58599999999999997</v>
      </c>
      <c r="R1288" s="8">
        <f>VLOOKUP(A1288,'Tabela IBGE_Município'!A:B,2)</f>
        <v>16450</v>
      </c>
      <c r="S1288" s="4">
        <v>-63.142183979999999</v>
      </c>
      <c r="T1288" s="4">
        <v>-4.0842191589999999</v>
      </c>
    </row>
    <row r="1289" spans="1:20" ht="15.75" customHeight="1">
      <c r="A1289" s="29" t="s">
        <v>1857</v>
      </c>
      <c r="B1289" s="6" t="s">
        <v>616</v>
      </c>
      <c r="C1289" s="6">
        <v>0</v>
      </c>
      <c r="D1289" s="6">
        <v>26036</v>
      </c>
      <c r="E1289" s="6">
        <v>26036</v>
      </c>
      <c r="F1289" s="6">
        <v>0</v>
      </c>
      <c r="G1289" s="6">
        <v>6727</v>
      </c>
      <c r="H1289" s="6">
        <v>3216</v>
      </c>
      <c r="I1289" s="6">
        <v>3511</v>
      </c>
      <c r="J1289" s="6">
        <v>11980</v>
      </c>
      <c r="K1289" s="6">
        <v>182</v>
      </c>
      <c r="L1289" s="6">
        <v>871</v>
      </c>
      <c r="M1289" s="6">
        <v>1128</v>
      </c>
      <c r="N1289" s="6">
        <v>1331</v>
      </c>
      <c r="O1289" s="6">
        <v>7135</v>
      </c>
      <c r="P1289" s="6">
        <v>1333</v>
      </c>
      <c r="Q1289" s="6">
        <v>0.5</v>
      </c>
      <c r="R1289" s="8">
        <f>VLOOKUP(A1289,'Tabela IBGE_Município'!A:B,2)</f>
        <v>16549</v>
      </c>
      <c r="S1289" s="4">
        <v>-41.556844830000003</v>
      </c>
      <c r="T1289" s="4">
        <v>-3.4704534900000001</v>
      </c>
    </row>
    <row r="1290" spans="1:20" ht="15.75" customHeight="1">
      <c r="A1290" s="29" t="s">
        <v>5683</v>
      </c>
      <c r="B1290" s="6" t="s">
        <v>616</v>
      </c>
      <c r="C1290" s="6">
        <v>0</v>
      </c>
      <c r="D1290" s="6">
        <v>4525</v>
      </c>
      <c r="E1290" s="6">
        <v>4525</v>
      </c>
      <c r="F1290" s="6">
        <v>0</v>
      </c>
      <c r="G1290" s="6">
        <v>1329</v>
      </c>
      <c r="H1290" s="6">
        <v>811</v>
      </c>
      <c r="I1290" s="6">
        <v>518</v>
      </c>
      <c r="J1290" s="6">
        <v>2667</v>
      </c>
      <c r="K1290" s="6">
        <v>41</v>
      </c>
      <c r="L1290" s="6">
        <v>144</v>
      </c>
      <c r="M1290" s="6">
        <v>242</v>
      </c>
      <c r="N1290" s="6">
        <v>254</v>
      </c>
      <c r="O1290" s="6">
        <v>1649</v>
      </c>
      <c r="P1290" s="6">
        <v>337</v>
      </c>
      <c r="Q1290" s="6">
        <v>0.55500000000000005</v>
      </c>
      <c r="R1290" s="8">
        <f>VLOOKUP(A1290,'Tabela IBGE_Município'!A:B,2)</f>
        <v>85910</v>
      </c>
      <c r="S1290" s="4">
        <v>-41.979047870000002</v>
      </c>
      <c r="T1290" s="4">
        <v>-4.5538157239999997</v>
      </c>
    </row>
    <row r="1291" spans="1:20" ht="15.75" customHeight="1">
      <c r="A1291" s="29" t="s">
        <v>5684</v>
      </c>
      <c r="B1291" s="6" t="s">
        <v>611</v>
      </c>
      <c r="C1291" s="6">
        <v>0</v>
      </c>
      <c r="D1291" s="6">
        <v>15159</v>
      </c>
      <c r="E1291" s="6">
        <v>15125</v>
      </c>
      <c r="F1291" s="6">
        <v>34</v>
      </c>
      <c r="G1291" s="6">
        <v>4776</v>
      </c>
      <c r="H1291" s="6">
        <v>4041</v>
      </c>
      <c r="I1291" s="6">
        <v>735</v>
      </c>
      <c r="J1291" s="6">
        <v>12500</v>
      </c>
      <c r="K1291" s="6">
        <v>123</v>
      </c>
      <c r="L1291" s="6">
        <v>543</v>
      </c>
      <c r="M1291" s="6">
        <v>807</v>
      </c>
      <c r="N1291" s="6">
        <v>989</v>
      </c>
      <c r="O1291" s="6">
        <v>8955</v>
      </c>
      <c r="P1291" s="6">
        <v>1083</v>
      </c>
      <c r="Q1291" s="6">
        <v>0.78</v>
      </c>
      <c r="R1291" s="8">
        <f>VLOOKUP(A1291,'Tabela IBGE_Município'!A:B,2)</f>
        <v>27845</v>
      </c>
      <c r="S1291" s="4">
        <v>-49.327128719999997</v>
      </c>
      <c r="T1291" s="4">
        <v>-28.60302287</v>
      </c>
    </row>
    <row r="1292" spans="1:20" ht="15.75" customHeight="1">
      <c r="A1292" s="29" t="s">
        <v>1860</v>
      </c>
      <c r="B1292" s="6" t="s">
        <v>616</v>
      </c>
      <c r="C1292" s="6">
        <v>0</v>
      </c>
      <c r="D1292" s="6">
        <v>5572</v>
      </c>
      <c r="E1292" s="6">
        <v>5572</v>
      </c>
      <c r="F1292" s="6">
        <v>0</v>
      </c>
      <c r="G1292" s="6">
        <v>1559</v>
      </c>
      <c r="H1292" s="6">
        <v>538</v>
      </c>
      <c r="I1292" s="6">
        <v>1021</v>
      </c>
      <c r="J1292" s="6">
        <v>2393</v>
      </c>
      <c r="K1292" s="6">
        <v>35</v>
      </c>
      <c r="L1292" s="6">
        <v>160</v>
      </c>
      <c r="M1292" s="6">
        <v>227</v>
      </c>
      <c r="N1292" s="6">
        <v>239</v>
      </c>
      <c r="O1292" s="6">
        <v>1509</v>
      </c>
      <c r="P1292" s="6">
        <v>223</v>
      </c>
      <c r="Q1292" s="6">
        <v>0.498</v>
      </c>
      <c r="R1292" s="8">
        <f>VLOOKUP(A1292,'Tabela IBGE_Município'!A:B,2)</f>
        <v>4899</v>
      </c>
      <c r="S1292" s="4">
        <v>-41.455418909999999</v>
      </c>
      <c r="T1292" s="4">
        <v>-3.6060725910000002</v>
      </c>
    </row>
    <row r="1293" spans="1:20" ht="15.75" customHeight="1">
      <c r="A1293" s="29" t="s">
        <v>1861</v>
      </c>
      <c r="B1293" s="6" t="s">
        <v>618</v>
      </c>
      <c r="C1293" s="6">
        <v>0</v>
      </c>
      <c r="D1293" s="6">
        <v>5490</v>
      </c>
      <c r="E1293" s="6">
        <v>5490</v>
      </c>
      <c r="F1293" s="6">
        <v>0</v>
      </c>
      <c r="G1293" s="6">
        <v>1708</v>
      </c>
      <c r="H1293" s="6">
        <v>1109</v>
      </c>
      <c r="I1293" s="6">
        <v>599</v>
      </c>
      <c r="J1293" s="6">
        <v>2461</v>
      </c>
      <c r="K1293" s="6">
        <v>29</v>
      </c>
      <c r="L1293" s="6">
        <v>138</v>
      </c>
      <c r="M1293" s="6">
        <v>227</v>
      </c>
      <c r="N1293" s="6">
        <v>244</v>
      </c>
      <c r="O1293" s="6">
        <v>1570</v>
      </c>
      <c r="P1293" s="6">
        <v>253</v>
      </c>
      <c r="Q1293" s="6">
        <v>0.66</v>
      </c>
      <c r="R1293" s="8">
        <f>VLOOKUP(A1293,'Tabela IBGE_Município'!A:B,2)</f>
        <v>16821</v>
      </c>
      <c r="S1293" s="4">
        <v>-51.011243640000004</v>
      </c>
      <c r="T1293" s="4">
        <v>-14.390365539999999</v>
      </c>
    </row>
    <row r="1294" spans="1:20" ht="15.75" customHeight="1">
      <c r="A1294" s="29" t="s">
        <v>5685</v>
      </c>
      <c r="B1294" s="6" t="s">
        <v>600</v>
      </c>
      <c r="C1294" s="6">
        <v>0</v>
      </c>
      <c r="D1294" s="6">
        <v>17407</v>
      </c>
      <c r="E1294" s="6">
        <v>17407</v>
      </c>
      <c r="F1294" s="6">
        <v>0</v>
      </c>
      <c r="G1294" s="6">
        <v>5277</v>
      </c>
      <c r="H1294" s="6">
        <v>2048</v>
      </c>
      <c r="I1294" s="6">
        <v>3229</v>
      </c>
      <c r="J1294" s="6">
        <v>6443</v>
      </c>
      <c r="K1294" s="6">
        <v>77</v>
      </c>
      <c r="L1294" s="6">
        <v>374</v>
      </c>
      <c r="M1294" s="6">
        <v>558</v>
      </c>
      <c r="N1294" s="6">
        <v>634</v>
      </c>
      <c r="O1294" s="6">
        <v>4121</v>
      </c>
      <c r="P1294" s="6">
        <v>679</v>
      </c>
      <c r="Q1294" s="6">
        <v>0.65700000000000003</v>
      </c>
      <c r="R1294" s="8">
        <f>VLOOKUP(A1294,'Tabela IBGE_Município'!A:B,2)</f>
        <v>6168</v>
      </c>
      <c r="S1294" s="4">
        <v>-48.768967449999998</v>
      </c>
      <c r="T1294" s="4">
        <v>-15.781737010000001</v>
      </c>
    </row>
    <row r="1295" spans="1:20" ht="15.75" customHeight="1">
      <c r="A1295" s="29" t="s">
        <v>1863</v>
      </c>
      <c r="B1295" s="6" t="s">
        <v>608</v>
      </c>
      <c r="C1295" s="6">
        <v>0</v>
      </c>
      <c r="D1295" s="6">
        <v>18153</v>
      </c>
      <c r="E1295" s="6">
        <v>18153</v>
      </c>
      <c r="F1295" s="6">
        <v>0</v>
      </c>
      <c r="G1295" s="6">
        <v>4867</v>
      </c>
      <c r="H1295" s="6">
        <v>2397</v>
      </c>
      <c r="I1295" s="6">
        <v>2470</v>
      </c>
      <c r="J1295" s="6">
        <v>8542</v>
      </c>
      <c r="K1295" s="6">
        <v>139</v>
      </c>
      <c r="L1295" s="6">
        <v>594</v>
      </c>
      <c r="M1295" s="6">
        <v>785</v>
      </c>
      <c r="N1295" s="6">
        <v>768</v>
      </c>
      <c r="O1295" s="6">
        <v>5273</v>
      </c>
      <c r="P1295" s="6">
        <v>983</v>
      </c>
      <c r="Q1295" s="6">
        <v>0.59599999999999997</v>
      </c>
      <c r="R1295" s="8">
        <f>VLOOKUP(A1295,'Tabela IBGE_Município'!A:B,2)</f>
        <v>5681</v>
      </c>
      <c r="S1295" s="4">
        <v>-44.545668859999999</v>
      </c>
      <c r="T1295" s="4">
        <v>-14.17107755</v>
      </c>
    </row>
    <row r="1296" spans="1:20" ht="15.75" customHeight="1">
      <c r="A1296" s="29" t="s">
        <v>1864</v>
      </c>
      <c r="B1296" s="6" t="s">
        <v>627</v>
      </c>
      <c r="C1296" s="6">
        <v>0</v>
      </c>
      <c r="D1296" s="6">
        <v>23206</v>
      </c>
      <c r="E1296" s="6">
        <v>23187</v>
      </c>
      <c r="F1296" s="6">
        <v>19</v>
      </c>
      <c r="G1296" s="6">
        <v>4491</v>
      </c>
      <c r="H1296" s="6">
        <v>3187</v>
      </c>
      <c r="I1296" s="6">
        <v>1304</v>
      </c>
      <c r="J1296" s="6">
        <v>15787</v>
      </c>
      <c r="K1296" s="6">
        <v>306</v>
      </c>
      <c r="L1296" s="6">
        <v>1426</v>
      </c>
      <c r="M1296" s="6">
        <v>2049</v>
      </c>
      <c r="N1296" s="6">
        <v>1956</v>
      </c>
      <c r="O1296" s="6">
        <v>9040</v>
      </c>
      <c r="P1296" s="6">
        <v>1010</v>
      </c>
      <c r="Q1296" s="6">
        <v>0.56299999999999994</v>
      </c>
      <c r="R1296" s="8">
        <f>VLOOKUP(A1296,'Tabela IBGE_Município'!A:B,2)</f>
        <v>20504</v>
      </c>
      <c r="S1296" s="4">
        <v>-62.063429659999997</v>
      </c>
      <c r="T1296" s="4">
        <v>-3.843045933</v>
      </c>
    </row>
    <row r="1297" spans="1:20" ht="15.75" customHeight="1">
      <c r="A1297" s="29" t="s">
        <v>1865</v>
      </c>
      <c r="B1297" s="6" t="s">
        <v>614</v>
      </c>
      <c r="C1297" s="6">
        <v>0</v>
      </c>
      <c r="D1297" s="6">
        <v>118038</v>
      </c>
      <c r="E1297" s="6">
        <v>118015</v>
      </c>
      <c r="F1297" s="6">
        <v>23</v>
      </c>
      <c r="G1297" s="6">
        <v>29604</v>
      </c>
      <c r="H1297" s="6">
        <v>20372</v>
      </c>
      <c r="I1297" s="6">
        <v>9232</v>
      </c>
      <c r="J1297" s="6">
        <v>80914</v>
      </c>
      <c r="K1297" s="6">
        <v>1486</v>
      </c>
      <c r="L1297" s="6">
        <v>6298</v>
      </c>
      <c r="M1297" s="6">
        <v>7744</v>
      </c>
      <c r="N1297" s="6">
        <v>8674</v>
      </c>
      <c r="O1297" s="6">
        <v>47611</v>
      </c>
      <c r="P1297" s="6">
        <v>9101</v>
      </c>
      <c r="Q1297" s="6">
        <v>0.59499999999999997</v>
      </c>
      <c r="R1297" s="8">
        <f>VLOOKUP(A1297,'Tabela IBGE_Município'!A:B,2)</f>
        <v>18807</v>
      </c>
      <c r="S1297" s="4">
        <v>-43.886080239999998</v>
      </c>
      <c r="T1297" s="4">
        <v>-4.4513375000000002</v>
      </c>
    </row>
    <row r="1298" spans="1:20" ht="15.75" customHeight="1">
      <c r="A1298" s="29" t="s">
        <v>1866</v>
      </c>
      <c r="B1298" s="6" t="s">
        <v>614</v>
      </c>
      <c r="C1298" s="6">
        <v>0</v>
      </c>
      <c r="D1298" s="6">
        <v>46750</v>
      </c>
      <c r="E1298" s="6">
        <v>46750</v>
      </c>
      <c r="F1298" s="6">
        <v>0</v>
      </c>
      <c r="G1298" s="6">
        <v>11138</v>
      </c>
      <c r="H1298" s="6">
        <v>9313</v>
      </c>
      <c r="I1298" s="6">
        <v>1825</v>
      </c>
      <c r="J1298" s="6">
        <v>38682</v>
      </c>
      <c r="K1298" s="6">
        <v>742</v>
      </c>
      <c r="L1298" s="6">
        <v>3348</v>
      </c>
      <c r="M1298" s="6">
        <v>4139</v>
      </c>
      <c r="N1298" s="6">
        <v>4281</v>
      </c>
      <c r="O1298" s="6">
        <v>22718</v>
      </c>
      <c r="P1298" s="6">
        <v>3454</v>
      </c>
      <c r="Q1298" s="6">
        <v>0.56399999999999995</v>
      </c>
      <c r="R1298" s="8">
        <f>VLOOKUP(A1298,'Tabela IBGE_Município'!A:B,2)</f>
        <v>29168</v>
      </c>
      <c r="S1298" s="4">
        <v>-43.01401362</v>
      </c>
      <c r="T1298" s="4">
        <v>-4.2547375000000001</v>
      </c>
    </row>
    <row r="1299" spans="1:20" ht="15.75" customHeight="1">
      <c r="A1299" s="29" t="s">
        <v>1867</v>
      </c>
      <c r="B1299" s="6" t="s">
        <v>602</v>
      </c>
      <c r="C1299" s="6">
        <v>0</v>
      </c>
      <c r="D1299" s="6">
        <v>7054</v>
      </c>
      <c r="E1299" s="6">
        <v>7054</v>
      </c>
      <c r="F1299" s="6">
        <v>0</v>
      </c>
      <c r="G1299" s="6">
        <v>2342</v>
      </c>
      <c r="H1299" s="6">
        <v>1756</v>
      </c>
      <c r="I1299" s="6">
        <v>586</v>
      </c>
      <c r="J1299" s="6">
        <v>5143</v>
      </c>
      <c r="K1299" s="6">
        <v>62</v>
      </c>
      <c r="L1299" s="6">
        <v>254</v>
      </c>
      <c r="M1299" s="6">
        <v>376</v>
      </c>
      <c r="N1299" s="6">
        <v>409</v>
      </c>
      <c r="O1299" s="6">
        <v>3237</v>
      </c>
      <c r="P1299" s="6">
        <v>805</v>
      </c>
      <c r="Q1299" s="6">
        <v>0.66900000000000004</v>
      </c>
      <c r="R1299" s="8">
        <f>VLOOKUP(A1299,'Tabela IBGE_Município'!A:B,2)</f>
        <v>123116</v>
      </c>
      <c r="S1299" s="4">
        <v>-42.805939100000003</v>
      </c>
      <c r="T1299" s="4">
        <v>-20.858659530000001</v>
      </c>
    </row>
    <row r="1300" spans="1:20" ht="15.75" customHeight="1">
      <c r="A1300" s="29" t="s">
        <v>5686</v>
      </c>
      <c r="B1300" s="6" t="s">
        <v>623</v>
      </c>
      <c r="C1300" s="6">
        <v>0</v>
      </c>
      <c r="D1300" s="6">
        <v>10926</v>
      </c>
      <c r="E1300" s="6">
        <v>10926</v>
      </c>
      <c r="F1300" s="6">
        <v>0</v>
      </c>
      <c r="G1300" s="6">
        <v>2989</v>
      </c>
      <c r="H1300" s="6">
        <v>1058</v>
      </c>
      <c r="I1300" s="6">
        <v>1931</v>
      </c>
      <c r="J1300" s="6">
        <v>3732</v>
      </c>
      <c r="K1300" s="6">
        <v>62</v>
      </c>
      <c r="L1300" s="6">
        <v>271</v>
      </c>
      <c r="M1300" s="6">
        <v>332</v>
      </c>
      <c r="N1300" s="6">
        <v>389</v>
      </c>
      <c r="O1300" s="6">
        <v>2242</v>
      </c>
      <c r="P1300" s="6">
        <v>436</v>
      </c>
      <c r="Q1300" s="6">
        <v>0.53</v>
      </c>
      <c r="R1300" s="8">
        <f>VLOOKUP(A1300,'Tabela IBGE_Município'!A:B,2)</f>
        <v>49621</v>
      </c>
      <c r="S1300" s="4">
        <v>-36.579684200000003</v>
      </c>
      <c r="T1300" s="4">
        <v>-9.6384872710000007</v>
      </c>
    </row>
    <row r="1301" spans="1:20" ht="15.75" customHeight="1">
      <c r="A1301" s="29" t="s">
        <v>1869</v>
      </c>
      <c r="B1301" s="6" t="s">
        <v>616</v>
      </c>
      <c r="C1301" s="6">
        <v>0</v>
      </c>
      <c r="D1301" s="6">
        <v>3811</v>
      </c>
      <c r="E1301" s="6">
        <v>3807</v>
      </c>
      <c r="F1301" s="6">
        <v>4</v>
      </c>
      <c r="G1301" s="6">
        <v>1021</v>
      </c>
      <c r="H1301" s="6">
        <v>339</v>
      </c>
      <c r="I1301" s="6">
        <v>682</v>
      </c>
      <c r="J1301" s="6">
        <v>1170</v>
      </c>
      <c r="K1301" s="6">
        <v>19</v>
      </c>
      <c r="L1301" s="6">
        <v>89</v>
      </c>
      <c r="M1301" s="6">
        <v>92</v>
      </c>
      <c r="N1301" s="6">
        <v>107</v>
      </c>
      <c r="O1301" s="6">
        <v>702</v>
      </c>
      <c r="P1301" s="6">
        <v>161</v>
      </c>
      <c r="Q1301" s="6">
        <v>0.56499999999999995</v>
      </c>
      <c r="R1301" s="8">
        <f>VLOOKUP(A1301,'Tabela IBGE_Município'!A:B,2)</f>
        <v>7594</v>
      </c>
      <c r="S1301" s="4">
        <v>-42.207315909999998</v>
      </c>
      <c r="T1301" s="4">
        <v>-5.0913083510000003</v>
      </c>
    </row>
    <row r="1302" spans="1:20" ht="15.75" customHeight="1">
      <c r="A1302" s="29" t="s">
        <v>1870</v>
      </c>
      <c r="B1302" s="6" t="s">
        <v>604</v>
      </c>
      <c r="C1302" s="6">
        <v>0</v>
      </c>
      <c r="D1302" s="6">
        <v>11381</v>
      </c>
      <c r="E1302" s="6">
        <v>11381</v>
      </c>
      <c r="F1302" s="6">
        <v>0</v>
      </c>
      <c r="G1302" s="6">
        <v>2800</v>
      </c>
      <c r="H1302" s="6">
        <v>908</v>
      </c>
      <c r="I1302" s="6">
        <v>1892</v>
      </c>
      <c r="J1302" s="6">
        <v>3661</v>
      </c>
      <c r="K1302" s="6">
        <v>67</v>
      </c>
      <c r="L1302" s="6">
        <v>305</v>
      </c>
      <c r="M1302" s="6">
        <v>329</v>
      </c>
      <c r="N1302" s="6">
        <v>389</v>
      </c>
      <c r="O1302" s="6">
        <v>2213</v>
      </c>
      <c r="P1302" s="6">
        <v>358</v>
      </c>
      <c r="Q1302" s="6">
        <v>0.60199999999999998</v>
      </c>
      <c r="R1302" s="8">
        <f>VLOOKUP(A1302,'Tabela IBGE_Município'!A:B,2)</f>
        <v>10643</v>
      </c>
      <c r="S1302" s="4">
        <v>-48.288728429999999</v>
      </c>
      <c r="T1302" s="4">
        <v>-0.93209124399999999</v>
      </c>
    </row>
    <row r="1303" spans="1:20" ht="15.75" customHeight="1">
      <c r="A1303" s="29" t="s">
        <v>1871</v>
      </c>
      <c r="B1303" s="6" t="s">
        <v>621</v>
      </c>
      <c r="C1303" s="6">
        <v>0</v>
      </c>
      <c r="D1303" s="6">
        <v>111788</v>
      </c>
      <c r="E1303" s="6">
        <v>111754</v>
      </c>
      <c r="F1303" s="6">
        <v>34</v>
      </c>
      <c r="G1303" s="6">
        <v>36243</v>
      </c>
      <c r="H1303" s="6">
        <v>32007</v>
      </c>
      <c r="I1303" s="6">
        <v>4236</v>
      </c>
      <c r="J1303" s="6">
        <v>90201</v>
      </c>
      <c r="K1303" s="6">
        <v>1106</v>
      </c>
      <c r="L1303" s="6">
        <v>4072</v>
      </c>
      <c r="M1303" s="6">
        <v>5921</v>
      </c>
      <c r="N1303" s="6">
        <v>7105</v>
      </c>
      <c r="O1303" s="6">
        <v>61725</v>
      </c>
      <c r="P1303" s="6">
        <v>10272</v>
      </c>
      <c r="Q1303" s="6">
        <v>0.746</v>
      </c>
      <c r="R1303" s="8">
        <f>VLOOKUP(A1303,'Tabela IBGE_Município'!A:B,2)</f>
        <v>4032</v>
      </c>
      <c r="S1303" s="4">
        <v>-40.630317550000001</v>
      </c>
      <c r="T1303" s="4">
        <v>-19.536270080000001</v>
      </c>
    </row>
    <row r="1304" spans="1:20" ht="15.75" customHeight="1">
      <c r="A1304" s="29" t="s">
        <v>1872</v>
      </c>
      <c r="B1304" s="6" t="s">
        <v>618</v>
      </c>
      <c r="C1304" s="6">
        <v>0</v>
      </c>
      <c r="D1304" s="6">
        <v>30766</v>
      </c>
      <c r="E1304" s="6">
        <v>30740</v>
      </c>
      <c r="F1304" s="6">
        <v>26</v>
      </c>
      <c r="G1304" s="6">
        <v>9979</v>
      </c>
      <c r="H1304" s="6">
        <v>8120</v>
      </c>
      <c r="I1304" s="6">
        <v>1859</v>
      </c>
      <c r="J1304" s="6">
        <v>23500</v>
      </c>
      <c r="K1304" s="6">
        <v>318</v>
      </c>
      <c r="L1304" s="6">
        <v>1372</v>
      </c>
      <c r="M1304" s="6">
        <v>1819</v>
      </c>
      <c r="N1304" s="6">
        <v>2058</v>
      </c>
      <c r="O1304" s="6">
        <v>15799</v>
      </c>
      <c r="P1304" s="6">
        <v>2134</v>
      </c>
      <c r="Q1304" s="6">
        <v>0.71299999999999997</v>
      </c>
      <c r="R1304" s="8">
        <f>VLOOKUP(A1304,'Tabela IBGE_Município'!A:B,2)</f>
        <v>12131</v>
      </c>
      <c r="S1304" s="4">
        <v>-55.464230540000003</v>
      </c>
      <c r="T1304" s="4">
        <v>-10.80408978</v>
      </c>
    </row>
    <row r="1305" spans="1:20" ht="15.75" customHeight="1">
      <c r="A1305" s="29" t="s">
        <v>1873</v>
      </c>
      <c r="B1305" s="6" t="s">
        <v>620</v>
      </c>
      <c r="C1305" s="6">
        <v>0</v>
      </c>
      <c r="D1305" s="6">
        <v>17371</v>
      </c>
      <c r="E1305" s="6">
        <v>17347</v>
      </c>
      <c r="F1305" s="6">
        <v>24</v>
      </c>
      <c r="G1305" s="6">
        <v>5315</v>
      </c>
      <c r="H1305" s="6">
        <v>4968</v>
      </c>
      <c r="I1305" s="6">
        <v>347</v>
      </c>
      <c r="J1305" s="6">
        <v>16163</v>
      </c>
      <c r="K1305" s="6">
        <v>197</v>
      </c>
      <c r="L1305" s="6">
        <v>781</v>
      </c>
      <c r="M1305" s="6">
        <v>1088</v>
      </c>
      <c r="N1305" s="6">
        <v>1291</v>
      </c>
      <c r="O1305" s="6">
        <v>10633</v>
      </c>
      <c r="P1305" s="6">
        <v>2173</v>
      </c>
      <c r="Q1305" s="6">
        <v>0.75700000000000001</v>
      </c>
      <c r="R1305" s="8">
        <f>VLOOKUP(A1305,'Tabela IBGE_Município'!A:B,2)</f>
        <v>123400</v>
      </c>
      <c r="S1305" s="4">
        <v>-48.539738329999999</v>
      </c>
      <c r="T1305" s="4">
        <v>-20.7187345</v>
      </c>
    </row>
    <row r="1306" spans="1:20" ht="15.75" customHeight="1">
      <c r="A1306" s="29" t="s">
        <v>1874</v>
      </c>
      <c r="B1306" s="6" t="s">
        <v>614</v>
      </c>
      <c r="C1306" s="6">
        <v>0</v>
      </c>
      <c r="D1306" s="6">
        <v>39132</v>
      </c>
      <c r="E1306" s="6">
        <v>39132</v>
      </c>
      <c r="F1306" s="6">
        <v>0</v>
      </c>
      <c r="G1306" s="6">
        <v>9888</v>
      </c>
      <c r="H1306" s="6">
        <v>6574</v>
      </c>
      <c r="I1306" s="6">
        <v>3314</v>
      </c>
      <c r="J1306" s="6">
        <v>25551</v>
      </c>
      <c r="K1306" s="6">
        <v>492</v>
      </c>
      <c r="L1306" s="6">
        <v>2002</v>
      </c>
      <c r="M1306" s="6">
        <v>2506</v>
      </c>
      <c r="N1306" s="6">
        <v>2921</v>
      </c>
      <c r="O1306" s="6">
        <v>15317</v>
      </c>
      <c r="P1306" s="6">
        <v>2313</v>
      </c>
      <c r="Q1306" s="6">
        <v>0.59599999999999997</v>
      </c>
      <c r="R1306" s="8">
        <f>VLOOKUP(A1306,'Tabela IBGE_Município'!A:B,2)</f>
        <v>18535</v>
      </c>
      <c r="S1306" s="4">
        <v>-44.249780229999999</v>
      </c>
      <c r="T1306" s="4">
        <v>-6.02736552</v>
      </c>
    </row>
    <row r="1307" spans="1:20" ht="15.75" customHeight="1">
      <c r="A1307" s="29" t="s">
        <v>1874</v>
      </c>
      <c r="B1307" s="6" t="s">
        <v>617</v>
      </c>
      <c r="C1307" s="6">
        <v>0</v>
      </c>
      <c r="D1307" s="6">
        <v>2420</v>
      </c>
      <c r="E1307" s="6">
        <v>2420</v>
      </c>
      <c r="F1307" s="6">
        <v>0</v>
      </c>
      <c r="G1307" s="6">
        <v>848</v>
      </c>
      <c r="H1307" s="6">
        <v>396</v>
      </c>
      <c r="I1307" s="6">
        <v>452</v>
      </c>
      <c r="J1307" s="6">
        <v>1105</v>
      </c>
      <c r="K1307" s="6">
        <v>10</v>
      </c>
      <c r="L1307" s="6">
        <v>39</v>
      </c>
      <c r="M1307" s="6">
        <v>52</v>
      </c>
      <c r="N1307" s="6">
        <v>62</v>
      </c>
      <c r="O1307" s="6">
        <v>724</v>
      </c>
      <c r="P1307" s="6">
        <v>218</v>
      </c>
      <c r="Q1307" s="6">
        <v>0.76500000000000001</v>
      </c>
      <c r="R1307" s="8">
        <f>VLOOKUP(A1307,'Tabela IBGE_Município'!A:B,2)</f>
        <v>18535</v>
      </c>
      <c r="S1307" s="4">
        <v>-51.868575550000003</v>
      </c>
      <c r="T1307" s="4">
        <v>-29.392536870000001</v>
      </c>
    </row>
    <row r="1308" spans="1:20" ht="15.75" customHeight="1">
      <c r="A1308" s="29" t="s">
        <v>5687</v>
      </c>
      <c r="B1308" s="6" t="s">
        <v>600</v>
      </c>
      <c r="C1308" s="6">
        <v>0</v>
      </c>
      <c r="D1308" s="6">
        <v>3523</v>
      </c>
      <c r="E1308" s="6">
        <v>3523</v>
      </c>
      <c r="F1308" s="6">
        <v>0</v>
      </c>
      <c r="G1308" s="6">
        <v>1127</v>
      </c>
      <c r="H1308" s="6">
        <v>776</v>
      </c>
      <c r="I1308" s="6">
        <v>351</v>
      </c>
      <c r="J1308" s="6">
        <v>2403</v>
      </c>
      <c r="K1308" s="6">
        <v>44</v>
      </c>
      <c r="L1308" s="6">
        <v>177</v>
      </c>
      <c r="M1308" s="6">
        <v>225</v>
      </c>
      <c r="N1308" s="6">
        <v>286</v>
      </c>
      <c r="O1308" s="6">
        <v>1432</v>
      </c>
      <c r="P1308" s="6">
        <v>239</v>
      </c>
      <c r="Q1308" s="6">
        <v>0.66</v>
      </c>
      <c r="R1308" s="8">
        <f>VLOOKUP(A1308,'Tabela IBGE_Município'!A:B,2)</f>
        <v>2469</v>
      </c>
      <c r="S1308" s="4">
        <v>-48.07684313</v>
      </c>
      <c r="T1308" s="4">
        <v>-14.150185199999999</v>
      </c>
    </row>
    <row r="1309" spans="1:20" ht="15.75" customHeight="1">
      <c r="A1309" s="29" t="s">
        <v>5688</v>
      </c>
      <c r="B1309" s="6" t="s">
        <v>613</v>
      </c>
      <c r="C1309" s="6">
        <v>0</v>
      </c>
      <c r="D1309" s="6">
        <v>30838</v>
      </c>
      <c r="E1309" s="6">
        <v>30815</v>
      </c>
      <c r="F1309" s="6">
        <v>23</v>
      </c>
      <c r="G1309" s="6">
        <v>9160</v>
      </c>
      <c r="H1309" s="6">
        <v>8779</v>
      </c>
      <c r="I1309" s="6">
        <v>381</v>
      </c>
      <c r="J1309" s="6">
        <v>29331</v>
      </c>
      <c r="K1309" s="6">
        <v>508</v>
      </c>
      <c r="L1309" s="6">
        <v>2039</v>
      </c>
      <c r="M1309" s="6">
        <v>2670</v>
      </c>
      <c r="N1309" s="6">
        <v>2893</v>
      </c>
      <c r="O1309" s="6">
        <v>18667</v>
      </c>
      <c r="P1309" s="6">
        <v>2554</v>
      </c>
      <c r="Q1309" s="6">
        <v>0.70099999999999996</v>
      </c>
      <c r="R1309" s="8">
        <f>VLOOKUP(A1309,'Tabela IBGE_Município'!A:B,2)</f>
        <v>41312</v>
      </c>
      <c r="S1309" s="4">
        <v>-48.481594540000003</v>
      </c>
      <c r="T1309" s="4">
        <v>-8.0546246749999995</v>
      </c>
    </row>
    <row r="1310" spans="1:20" ht="15.75" customHeight="1">
      <c r="A1310" s="29" t="s">
        <v>1877</v>
      </c>
      <c r="B1310" s="6" t="s">
        <v>613</v>
      </c>
      <c r="C1310" s="6">
        <v>0</v>
      </c>
      <c r="D1310" s="6">
        <v>8611</v>
      </c>
      <c r="E1310" s="6">
        <v>8611</v>
      </c>
      <c r="F1310" s="6">
        <v>0</v>
      </c>
      <c r="G1310" s="6">
        <v>2801</v>
      </c>
      <c r="H1310" s="6">
        <v>2066</v>
      </c>
      <c r="I1310" s="6">
        <v>735</v>
      </c>
      <c r="J1310" s="6">
        <v>6331</v>
      </c>
      <c r="K1310" s="6">
        <v>98</v>
      </c>
      <c r="L1310" s="6">
        <v>392</v>
      </c>
      <c r="M1310" s="6">
        <v>527</v>
      </c>
      <c r="N1310" s="6">
        <v>649</v>
      </c>
      <c r="O1310" s="6">
        <v>3986</v>
      </c>
      <c r="P1310" s="6">
        <v>679</v>
      </c>
      <c r="Q1310" s="6">
        <v>0.67</v>
      </c>
      <c r="R1310" s="8">
        <f>VLOOKUP(A1310,'Tabela IBGE_Município'!A:B,2)</f>
        <v>3360</v>
      </c>
      <c r="S1310" s="4">
        <v>-48.757066590000001</v>
      </c>
      <c r="T1310" s="4">
        <v>-8.7293718069999997</v>
      </c>
    </row>
    <row r="1311" spans="1:20" ht="15.75" customHeight="1">
      <c r="A1311" s="29" t="s">
        <v>1878</v>
      </c>
      <c r="B1311" s="6" t="s">
        <v>618</v>
      </c>
      <c r="C1311" s="6">
        <v>0</v>
      </c>
      <c r="D1311" s="6">
        <v>26381</v>
      </c>
      <c r="E1311" s="6">
        <v>26348</v>
      </c>
      <c r="F1311" s="6">
        <v>33</v>
      </c>
      <c r="G1311" s="6">
        <v>7764</v>
      </c>
      <c r="H1311" s="6">
        <v>4518</v>
      </c>
      <c r="I1311" s="6">
        <v>3246</v>
      </c>
      <c r="J1311" s="6">
        <v>11010</v>
      </c>
      <c r="K1311" s="6">
        <v>196</v>
      </c>
      <c r="L1311" s="6">
        <v>867</v>
      </c>
      <c r="M1311" s="6">
        <v>1089</v>
      </c>
      <c r="N1311" s="6">
        <v>1100</v>
      </c>
      <c r="O1311" s="6">
        <v>7288</v>
      </c>
      <c r="P1311" s="6">
        <v>470</v>
      </c>
      <c r="Q1311" s="6">
        <v>0.61099999999999999</v>
      </c>
      <c r="R1311" s="8">
        <f>VLOOKUP(A1311,'Tabela IBGE_Município'!A:B,2)</f>
        <v>35851</v>
      </c>
      <c r="S1311" s="4">
        <v>-59.218948670000003</v>
      </c>
      <c r="T1311" s="4">
        <v>-9.4579038470000008</v>
      </c>
    </row>
    <row r="1312" spans="1:20" ht="15.75" customHeight="1">
      <c r="A1312" s="29" t="s">
        <v>1879</v>
      </c>
      <c r="B1312" s="6" t="s">
        <v>620</v>
      </c>
      <c r="C1312" s="6">
        <v>0</v>
      </c>
      <c r="D1312" s="6">
        <v>5994</v>
      </c>
      <c r="E1312" s="6">
        <v>5990</v>
      </c>
      <c r="F1312" s="6">
        <v>4</v>
      </c>
      <c r="G1312" s="6">
        <v>1816</v>
      </c>
      <c r="H1312" s="6">
        <v>1301</v>
      </c>
      <c r="I1312" s="6">
        <v>515</v>
      </c>
      <c r="J1312" s="6">
        <v>4319</v>
      </c>
      <c r="K1312" s="6">
        <v>52</v>
      </c>
      <c r="L1312" s="6">
        <v>220</v>
      </c>
      <c r="M1312" s="6">
        <v>310</v>
      </c>
      <c r="N1312" s="6">
        <v>348</v>
      </c>
      <c r="O1312" s="6">
        <v>2879</v>
      </c>
      <c r="P1312" s="6">
        <v>510</v>
      </c>
      <c r="Q1312" s="6">
        <v>0.71</v>
      </c>
      <c r="R1312" s="8">
        <f>VLOOKUP(A1312,'Tabela IBGE_Município'!A:B,2)</f>
        <v>8141</v>
      </c>
      <c r="S1312" s="4">
        <v>-48.687484179999998</v>
      </c>
      <c r="T1312" s="4">
        <v>-20.171558839999999</v>
      </c>
    </row>
    <row r="1313" spans="1:20" ht="15.75" customHeight="1">
      <c r="A1313" s="29" t="s">
        <v>1880</v>
      </c>
      <c r="B1313" s="6" t="s">
        <v>609</v>
      </c>
      <c r="C1313" s="6">
        <v>0</v>
      </c>
      <c r="D1313" s="6">
        <v>212967</v>
      </c>
      <c r="E1313" s="6">
        <v>212746</v>
      </c>
      <c r="F1313" s="6">
        <v>221</v>
      </c>
      <c r="G1313" s="6">
        <v>63659</v>
      </c>
      <c r="H1313" s="6">
        <v>60808</v>
      </c>
      <c r="I1313" s="6">
        <v>2851</v>
      </c>
      <c r="J1313" s="6">
        <v>190685</v>
      </c>
      <c r="K1313" s="6">
        <v>3105</v>
      </c>
      <c r="L1313" s="6">
        <v>12050</v>
      </c>
      <c r="M1313" s="6">
        <v>16024</v>
      </c>
      <c r="N1313" s="6">
        <v>18829</v>
      </c>
      <c r="O1313" s="6">
        <v>127033</v>
      </c>
      <c r="P1313" s="6">
        <v>13644</v>
      </c>
      <c r="Q1313" s="6">
        <v>0.73299999999999998</v>
      </c>
      <c r="R1313" s="8">
        <f>VLOOKUP(A1313,'Tabela IBGE_Município'!A:B,2)</f>
        <v>39861</v>
      </c>
      <c r="S1313" s="4">
        <v>-49.227437979999998</v>
      </c>
      <c r="T1313" s="4">
        <v>-25.294340290000001</v>
      </c>
    </row>
    <row r="1314" spans="1:20" ht="15.75" customHeight="1">
      <c r="A1314" s="29" t="s">
        <v>5689</v>
      </c>
      <c r="B1314" s="6" t="s">
        <v>616</v>
      </c>
      <c r="C1314" s="6">
        <v>0</v>
      </c>
      <c r="D1314" s="6">
        <v>6036</v>
      </c>
      <c r="E1314" s="6">
        <v>6036</v>
      </c>
      <c r="F1314" s="6">
        <v>0</v>
      </c>
      <c r="G1314" s="6">
        <v>1697</v>
      </c>
      <c r="H1314" s="6">
        <v>1357</v>
      </c>
      <c r="I1314" s="6">
        <v>340</v>
      </c>
      <c r="J1314" s="6">
        <v>4823</v>
      </c>
      <c r="K1314" s="6">
        <v>95</v>
      </c>
      <c r="L1314" s="6">
        <v>377</v>
      </c>
      <c r="M1314" s="6">
        <v>474</v>
      </c>
      <c r="N1314" s="6">
        <v>511</v>
      </c>
      <c r="O1314" s="6">
        <v>2842</v>
      </c>
      <c r="P1314" s="6">
        <v>524</v>
      </c>
      <c r="Q1314" s="6">
        <v>0.628</v>
      </c>
      <c r="R1314" s="8">
        <f>VLOOKUP(A1314,'Tabela IBGE_Município'!A:B,2)</f>
        <v>6216</v>
      </c>
      <c r="S1314" s="4">
        <v>-43.796017159999998</v>
      </c>
      <c r="T1314" s="4">
        <v>-8.1875742159999998</v>
      </c>
    </row>
    <row r="1315" spans="1:20" ht="15.75" customHeight="1">
      <c r="A1315" s="29" t="s">
        <v>5690</v>
      </c>
      <c r="B1315" s="6" t="s">
        <v>616</v>
      </c>
      <c r="C1315" s="6">
        <v>0</v>
      </c>
      <c r="D1315" s="6">
        <v>7433</v>
      </c>
      <c r="E1315" s="6">
        <v>7433</v>
      </c>
      <c r="F1315" s="6">
        <v>0</v>
      </c>
      <c r="G1315" s="6">
        <v>2011</v>
      </c>
      <c r="H1315" s="6">
        <v>750</v>
      </c>
      <c r="I1315" s="6">
        <v>1261</v>
      </c>
      <c r="J1315" s="6">
        <v>2558</v>
      </c>
      <c r="K1315" s="6">
        <v>38</v>
      </c>
      <c r="L1315" s="6">
        <v>180</v>
      </c>
      <c r="M1315" s="6">
        <v>218</v>
      </c>
      <c r="N1315" s="6">
        <v>280</v>
      </c>
      <c r="O1315" s="6">
        <v>1559</v>
      </c>
      <c r="P1315" s="6">
        <v>283</v>
      </c>
      <c r="Q1315" s="6">
        <v>0.58799999999999997</v>
      </c>
      <c r="R1315" s="8">
        <f>VLOOKUP(A1315,'Tabela IBGE_Município'!A:B,2)</f>
        <v>246540</v>
      </c>
      <c r="S1315" s="4">
        <v>-42.17711851</v>
      </c>
      <c r="T1315" s="4">
        <v>-7.2236575639999998</v>
      </c>
    </row>
    <row r="1316" spans="1:20" ht="15.75" customHeight="1">
      <c r="A1316" s="29" t="s">
        <v>1883</v>
      </c>
      <c r="B1316" s="6" t="s">
        <v>623</v>
      </c>
      <c r="C1316" s="6">
        <v>0</v>
      </c>
      <c r="D1316" s="6">
        <v>20019</v>
      </c>
      <c r="E1316" s="6">
        <v>20019</v>
      </c>
      <c r="F1316" s="6">
        <v>0</v>
      </c>
      <c r="G1316" s="6">
        <v>5275</v>
      </c>
      <c r="H1316" s="6">
        <v>4123</v>
      </c>
      <c r="I1316" s="6">
        <v>1152</v>
      </c>
      <c r="J1316" s="6">
        <v>15306</v>
      </c>
      <c r="K1316" s="6">
        <v>311</v>
      </c>
      <c r="L1316" s="6">
        <v>1166</v>
      </c>
      <c r="M1316" s="6">
        <v>1689</v>
      </c>
      <c r="N1316" s="6">
        <v>1810</v>
      </c>
      <c r="O1316" s="6">
        <v>8851</v>
      </c>
      <c r="P1316" s="6">
        <v>1479</v>
      </c>
      <c r="Q1316" s="6">
        <v>0.51700000000000002</v>
      </c>
      <c r="R1316" s="8">
        <f>VLOOKUP(A1316,'Tabela IBGE_Município'!A:B,2)</f>
        <v>6516</v>
      </c>
      <c r="S1316" s="4">
        <v>-35.71978086</v>
      </c>
      <c r="T1316" s="4">
        <v>-8.9126882700000003</v>
      </c>
    </row>
    <row r="1317" spans="1:20" ht="15.75" customHeight="1">
      <c r="A1317" s="29" t="s">
        <v>1884</v>
      </c>
      <c r="B1317" s="6" t="s">
        <v>609</v>
      </c>
      <c r="C1317" s="6">
        <v>0</v>
      </c>
      <c r="D1317" s="6">
        <v>22345</v>
      </c>
      <c r="E1317" s="6">
        <v>22315</v>
      </c>
      <c r="F1317" s="6">
        <v>30</v>
      </c>
      <c r="G1317" s="6">
        <v>7387</v>
      </c>
      <c r="H1317" s="6">
        <v>6962</v>
      </c>
      <c r="I1317" s="6">
        <v>425</v>
      </c>
      <c r="J1317" s="6">
        <v>20879</v>
      </c>
      <c r="K1317" s="6">
        <v>217</v>
      </c>
      <c r="L1317" s="6">
        <v>927</v>
      </c>
      <c r="M1317" s="6">
        <v>1330</v>
      </c>
      <c r="N1317" s="6">
        <v>1609</v>
      </c>
      <c r="O1317" s="6">
        <v>14049</v>
      </c>
      <c r="P1317" s="6">
        <v>2747</v>
      </c>
      <c r="Q1317" s="6">
        <v>0.73</v>
      </c>
      <c r="R1317" s="8">
        <f>VLOOKUP(A1317,'Tabela IBGE_Município'!A:B,2)</f>
        <v>21818</v>
      </c>
      <c r="S1317" s="4">
        <v>-51.974416210000001</v>
      </c>
      <c r="T1317" s="4">
        <v>-22.837897529999999</v>
      </c>
    </row>
    <row r="1318" spans="1:20" ht="15.75" customHeight="1">
      <c r="A1318" s="29" t="s">
        <v>1884</v>
      </c>
      <c r="B1318" s="6" t="s">
        <v>617</v>
      </c>
      <c r="C1318" s="6">
        <v>0</v>
      </c>
      <c r="D1318" s="6">
        <v>3550</v>
      </c>
      <c r="E1318" s="6">
        <v>3550</v>
      </c>
      <c r="F1318" s="6">
        <v>0</v>
      </c>
      <c r="G1318" s="6">
        <v>1246</v>
      </c>
      <c r="H1318" s="6">
        <v>669</v>
      </c>
      <c r="I1318" s="6">
        <v>577</v>
      </c>
      <c r="J1318" s="6">
        <v>1843</v>
      </c>
      <c r="K1318" s="6">
        <v>19</v>
      </c>
      <c r="L1318" s="6">
        <v>79</v>
      </c>
      <c r="M1318" s="6">
        <v>104</v>
      </c>
      <c r="N1318" s="6">
        <v>119</v>
      </c>
      <c r="O1318" s="6">
        <v>1137</v>
      </c>
      <c r="P1318" s="6">
        <v>385</v>
      </c>
      <c r="Q1318" s="6">
        <v>0.75800000000000001</v>
      </c>
      <c r="R1318" s="8">
        <f>VLOOKUP(A1318,'Tabela IBGE_Município'!A:B,2)</f>
        <v>21818</v>
      </c>
      <c r="S1318" s="4">
        <v>-52.993176320000003</v>
      </c>
      <c r="T1318" s="4">
        <v>-28.522947760000001</v>
      </c>
    </row>
    <row r="1319" spans="1:20" ht="15.75" customHeight="1">
      <c r="A1319" s="29" t="s">
        <v>5691</v>
      </c>
      <c r="B1319" s="6" t="s">
        <v>625</v>
      </c>
      <c r="C1319" s="6">
        <v>0</v>
      </c>
      <c r="D1319" s="6">
        <v>18591</v>
      </c>
      <c r="E1319" s="6">
        <v>18562</v>
      </c>
      <c r="F1319" s="6">
        <v>29</v>
      </c>
      <c r="G1319" s="6">
        <v>5962</v>
      </c>
      <c r="H1319" s="6">
        <v>4441</v>
      </c>
      <c r="I1319" s="6">
        <v>1521</v>
      </c>
      <c r="J1319" s="6">
        <v>13404</v>
      </c>
      <c r="K1319" s="6">
        <v>189</v>
      </c>
      <c r="L1319" s="6">
        <v>822</v>
      </c>
      <c r="M1319" s="6">
        <v>1002</v>
      </c>
      <c r="N1319" s="6">
        <v>1196</v>
      </c>
      <c r="O1319" s="6">
        <v>8801</v>
      </c>
      <c r="P1319" s="6">
        <v>1394</v>
      </c>
      <c r="Q1319" s="6">
        <v>0.68500000000000005</v>
      </c>
      <c r="R1319" s="8">
        <f>VLOOKUP(A1319,'Tabela IBGE_Município'!A:B,2)</f>
        <v>3130</v>
      </c>
      <c r="S1319" s="4">
        <v>-60.555067459999997</v>
      </c>
      <c r="T1319" s="4">
        <v>-13.130563840000001</v>
      </c>
    </row>
    <row r="1320" spans="1:20" ht="15.75" customHeight="1">
      <c r="A1320" s="29" t="s">
        <v>1886</v>
      </c>
      <c r="B1320" s="6" t="s">
        <v>602</v>
      </c>
      <c r="C1320" s="6">
        <v>0</v>
      </c>
      <c r="D1320" s="6">
        <v>9024</v>
      </c>
      <c r="E1320" s="6">
        <v>9024</v>
      </c>
      <c r="F1320" s="6">
        <v>0</v>
      </c>
      <c r="G1320" s="6">
        <v>2496</v>
      </c>
      <c r="H1320" s="6">
        <v>1169</v>
      </c>
      <c r="I1320" s="6">
        <v>1327</v>
      </c>
      <c r="J1320" s="6">
        <v>3770</v>
      </c>
      <c r="K1320" s="6">
        <v>49</v>
      </c>
      <c r="L1320" s="6">
        <v>231</v>
      </c>
      <c r="M1320" s="6">
        <v>307</v>
      </c>
      <c r="N1320" s="6">
        <v>391</v>
      </c>
      <c r="O1320" s="6">
        <v>2299</v>
      </c>
      <c r="P1320" s="6">
        <v>493</v>
      </c>
      <c r="Q1320" s="6">
        <v>0.58299999999999996</v>
      </c>
      <c r="R1320" s="8">
        <f>VLOOKUP(A1320,'Tabela IBGE_Município'!A:B,2)</f>
        <v>24145</v>
      </c>
      <c r="S1320" s="4">
        <v>-42.84365451</v>
      </c>
      <c r="T1320" s="4">
        <v>-18.220405039999999</v>
      </c>
    </row>
    <row r="1321" spans="1:20" ht="15.75" customHeight="1">
      <c r="A1321" s="29" t="s">
        <v>1887</v>
      </c>
      <c r="B1321" s="6" t="s">
        <v>613</v>
      </c>
      <c r="C1321" s="6">
        <v>0</v>
      </c>
      <c r="D1321" s="6">
        <v>4669</v>
      </c>
      <c r="E1321" s="6">
        <v>4669</v>
      </c>
      <c r="F1321" s="6">
        <v>0</v>
      </c>
      <c r="G1321" s="6">
        <v>1449</v>
      </c>
      <c r="H1321" s="6">
        <v>1239</v>
      </c>
      <c r="I1321" s="6">
        <v>210</v>
      </c>
      <c r="J1321" s="6">
        <v>3984</v>
      </c>
      <c r="K1321" s="6">
        <v>58</v>
      </c>
      <c r="L1321" s="6">
        <v>297</v>
      </c>
      <c r="M1321" s="6">
        <v>400</v>
      </c>
      <c r="N1321" s="6">
        <v>413</v>
      </c>
      <c r="O1321" s="6">
        <v>2467</v>
      </c>
      <c r="P1321" s="6">
        <v>349</v>
      </c>
      <c r="Q1321" s="6">
        <v>0.7</v>
      </c>
      <c r="R1321" s="8">
        <f>VLOOKUP(A1321,'Tabela IBGE_Município'!A:B,2)</f>
        <v>15544</v>
      </c>
      <c r="S1321" s="4">
        <v>-46.552072340000002</v>
      </c>
      <c r="T1321" s="4">
        <v>-12.81860767</v>
      </c>
    </row>
    <row r="1322" spans="1:20" ht="15.75" customHeight="1">
      <c r="A1322" s="29" t="s">
        <v>1888</v>
      </c>
      <c r="B1322" s="6" t="s">
        <v>602</v>
      </c>
      <c r="C1322" s="6">
        <v>0</v>
      </c>
      <c r="D1322" s="6">
        <v>2972</v>
      </c>
      <c r="E1322" s="6">
        <v>2972</v>
      </c>
      <c r="F1322" s="6">
        <v>0</v>
      </c>
      <c r="G1322" s="6">
        <v>1002</v>
      </c>
      <c r="H1322" s="6">
        <v>492</v>
      </c>
      <c r="I1322" s="6">
        <v>510</v>
      </c>
      <c r="J1322" s="6">
        <v>1508</v>
      </c>
      <c r="K1322" s="6">
        <v>26</v>
      </c>
      <c r="L1322" s="6">
        <v>103</v>
      </c>
      <c r="M1322" s="6">
        <v>109</v>
      </c>
      <c r="N1322" s="6">
        <v>106</v>
      </c>
      <c r="O1322" s="6">
        <v>1005</v>
      </c>
      <c r="P1322" s="6">
        <v>159</v>
      </c>
      <c r="Q1322" s="6">
        <v>0.7</v>
      </c>
      <c r="R1322" s="8">
        <f>VLOOKUP(A1322,'Tabela IBGE_Município'!A:B,2)</f>
        <v>8841</v>
      </c>
      <c r="S1322" s="4">
        <v>-49.081430210000001</v>
      </c>
      <c r="T1322" s="4">
        <v>-19.700214630000001</v>
      </c>
    </row>
    <row r="1323" spans="1:20" ht="15.75" customHeight="1">
      <c r="A1323" s="29" t="s">
        <v>1889</v>
      </c>
      <c r="B1323" s="6" t="s">
        <v>630</v>
      </c>
      <c r="C1323" s="6">
        <v>0</v>
      </c>
      <c r="D1323" s="6">
        <v>8180</v>
      </c>
      <c r="E1323" s="6">
        <v>8173</v>
      </c>
      <c r="F1323" s="6">
        <v>7</v>
      </c>
      <c r="G1323" s="6">
        <v>2487</v>
      </c>
      <c r="H1323" s="6">
        <v>2390</v>
      </c>
      <c r="I1323" s="6">
        <v>97</v>
      </c>
      <c r="J1323" s="6">
        <v>7850</v>
      </c>
      <c r="K1323" s="6">
        <v>98</v>
      </c>
      <c r="L1323" s="6">
        <v>423</v>
      </c>
      <c r="M1323" s="6">
        <v>553</v>
      </c>
      <c r="N1323" s="6">
        <v>661</v>
      </c>
      <c r="O1323" s="6">
        <v>5064</v>
      </c>
      <c r="P1323" s="6">
        <v>1051</v>
      </c>
      <c r="Q1323" s="6">
        <v>0.68500000000000005</v>
      </c>
      <c r="R1323" s="8">
        <f>VLOOKUP(A1323,'Tabela IBGE_Município'!A:B,2)</f>
        <v>4861</v>
      </c>
      <c r="S1323" s="4">
        <v>-43.21722372</v>
      </c>
      <c r="T1323" s="4">
        <v>-22.033358939999999</v>
      </c>
    </row>
    <row r="1324" spans="1:20" ht="15.75" customHeight="1">
      <c r="A1324" s="29" t="s">
        <v>1890</v>
      </c>
      <c r="B1324" s="6" t="s">
        <v>602</v>
      </c>
      <c r="C1324" s="6">
        <v>0</v>
      </c>
      <c r="D1324" s="6">
        <v>8298</v>
      </c>
      <c r="E1324" s="6">
        <v>8298</v>
      </c>
      <c r="F1324" s="6">
        <v>0</v>
      </c>
      <c r="G1324" s="6">
        <v>2399</v>
      </c>
      <c r="H1324" s="6">
        <v>1031</v>
      </c>
      <c r="I1324" s="6">
        <v>1368</v>
      </c>
      <c r="J1324" s="6">
        <v>3545</v>
      </c>
      <c r="K1324" s="6">
        <v>43</v>
      </c>
      <c r="L1324" s="6">
        <v>211</v>
      </c>
      <c r="M1324" s="6">
        <v>312</v>
      </c>
      <c r="N1324" s="6">
        <v>366</v>
      </c>
      <c r="O1324" s="6">
        <v>2115</v>
      </c>
      <c r="P1324" s="6">
        <v>498</v>
      </c>
      <c r="Q1324" s="6">
        <v>0.59299999999999997</v>
      </c>
      <c r="R1324" s="8">
        <f>VLOOKUP(A1324,'Tabela IBGE_Município'!A:B,2)</f>
        <v>3120</v>
      </c>
      <c r="S1324" s="4">
        <v>-41.791131729999996</v>
      </c>
      <c r="T1324" s="4">
        <v>-16.29659547</v>
      </c>
    </row>
    <row r="1325" spans="1:20" ht="15.75" customHeight="1">
      <c r="A1325" s="29" t="s">
        <v>1891</v>
      </c>
      <c r="B1325" s="6" t="s">
        <v>618</v>
      </c>
      <c r="C1325" s="6">
        <v>0</v>
      </c>
      <c r="D1325" s="6">
        <v>18178</v>
      </c>
      <c r="E1325" s="6">
        <v>18162</v>
      </c>
      <c r="F1325" s="6">
        <v>16</v>
      </c>
      <c r="G1325" s="6">
        <v>4704</v>
      </c>
      <c r="H1325" s="6">
        <v>3911</v>
      </c>
      <c r="I1325" s="6">
        <v>793</v>
      </c>
      <c r="J1325" s="6">
        <v>12444</v>
      </c>
      <c r="K1325" s="6">
        <v>221</v>
      </c>
      <c r="L1325" s="6">
        <v>920</v>
      </c>
      <c r="M1325" s="6">
        <v>1168</v>
      </c>
      <c r="N1325" s="6">
        <v>1199</v>
      </c>
      <c r="O1325" s="6">
        <v>8083</v>
      </c>
      <c r="P1325" s="6">
        <v>853</v>
      </c>
      <c r="Q1325" s="6">
        <v>0.69</v>
      </c>
      <c r="R1325" s="8">
        <f>VLOOKUP(A1325,'Tabela IBGE_Município'!A:B,2)</f>
        <v>8576</v>
      </c>
      <c r="S1325" s="4">
        <v>-59.790430989999997</v>
      </c>
      <c r="T1325" s="4">
        <v>-13.660559920000001</v>
      </c>
    </row>
    <row r="1326" spans="1:20" ht="15.75" customHeight="1">
      <c r="A1326" s="29" t="s">
        <v>1892</v>
      </c>
      <c r="B1326" s="6" t="s">
        <v>622</v>
      </c>
      <c r="C1326" s="6">
        <v>0</v>
      </c>
      <c r="D1326" s="6">
        <v>18363</v>
      </c>
      <c r="E1326" s="6">
        <v>18363</v>
      </c>
      <c r="F1326" s="6">
        <v>0</v>
      </c>
      <c r="G1326" s="6">
        <v>5139</v>
      </c>
      <c r="H1326" s="6">
        <v>3327</v>
      </c>
      <c r="I1326" s="6">
        <v>1812</v>
      </c>
      <c r="J1326" s="6">
        <v>11329</v>
      </c>
      <c r="K1326" s="6">
        <v>179</v>
      </c>
      <c r="L1326" s="6">
        <v>704</v>
      </c>
      <c r="M1326" s="6">
        <v>961</v>
      </c>
      <c r="N1326" s="6">
        <v>1017</v>
      </c>
      <c r="O1326" s="6">
        <v>6997</v>
      </c>
      <c r="P1326" s="6">
        <v>1471</v>
      </c>
      <c r="Q1326" s="6">
        <v>0.59</v>
      </c>
      <c r="R1326" s="8">
        <f>VLOOKUP(A1326,'Tabela IBGE_Município'!A:B,2)</f>
        <v>6774</v>
      </c>
      <c r="S1326" s="4">
        <v>-38.509157960000003</v>
      </c>
      <c r="T1326" s="4">
        <v>-7.5602250870000001</v>
      </c>
    </row>
    <row r="1327" spans="1:20" ht="15.75" customHeight="1">
      <c r="A1327" s="29" t="s">
        <v>5692</v>
      </c>
      <c r="B1327" s="6" t="s">
        <v>602</v>
      </c>
      <c r="C1327" s="6">
        <v>0</v>
      </c>
      <c r="D1327" s="6">
        <v>9820</v>
      </c>
      <c r="E1327" s="6">
        <v>9820</v>
      </c>
      <c r="F1327" s="6">
        <v>0</v>
      </c>
      <c r="G1327" s="6">
        <v>3174</v>
      </c>
      <c r="H1327" s="6">
        <v>2083</v>
      </c>
      <c r="I1327" s="6">
        <v>1091</v>
      </c>
      <c r="J1327" s="6">
        <v>6155</v>
      </c>
      <c r="K1327" s="6">
        <v>90</v>
      </c>
      <c r="L1327" s="6">
        <v>288</v>
      </c>
      <c r="M1327" s="6">
        <v>417</v>
      </c>
      <c r="N1327" s="6">
        <v>442</v>
      </c>
      <c r="O1327" s="6">
        <v>4004</v>
      </c>
      <c r="P1327" s="6">
        <v>914</v>
      </c>
      <c r="Q1327" s="6">
        <v>0.69099999999999995</v>
      </c>
      <c r="R1327" s="8">
        <f>VLOOKUP(A1327,'Tabela IBGE_Município'!A:B,2)</f>
        <v>21008</v>
      </c>
      <c r="S1327" s="4">
        <v>-46.203127250000001</v>
      </c>
      <c r="T1327" s="4">
        <v>-21.09662007</v>
      </c>
    </row>
    <row r="1328" spans="1:20" ht="15.75" customHeight="1">
      <c r="A1328" s="29" t="s">
        <v>5693</v>
      </c>
      <c r="B1328" s="6" t="s">
        <v>621</v>
      </c>
      <c r="C1328" s="6">
        <v>0</v>
      </c>
      <c r="D1328" s="6">
        <v>28449</v>
      </c>
      <c r="E1328" s="6">
        <v>28449</v>
      </c>
      <c r="F1328" s="6">
        <v>0</v>
      </c>
      <c r="G1328" s="6">
        <v>8505</v>
      </c>
      <c r="H1328" s="6">
        <v>6849</v>
      </c>
      <c r="I1328" s="6">
        <v>1656</v>
      </c>
      <c r="J1328" s="6">
        <v>22428</v>
      </c>
      <c r="K1328" s="6">
        <v>369</v>
      </c>
      <c r="L1328" s="6">
        <v>1398</v>
      </c>
      <c r="M1328" s="6">
        <v>1983</v>
      </c>
      <c r="N1328" s="6">
        <v>2328</v>
      </c>
      <c r="O1328" s="6">
        <v>14256</v>
      </c>
      <c r="P1328" s="6">
        <v>2094</v>
      </c>
      <c r="Q1328" s="6">
        <v>0.68</v>
      </c>
      <c r="R1328" s="8">
        <f>VLOOKUP(A1328,'Tabela IBGE_Município'!A:B,2)</f>
        <v>19007</v>
      </c>
      <c r="S1328" s="4">
        <v>-39.72747442</v>
      </c>
      <c r="T1328" s="4">
        <v>-18.598462300000001</v>
      </c>
    </row>
    <row r="1329" spans="1:20" ht="15.75" customHeight="1">
      <c r="A1329" s="29" t="s">
        <v>5694</v>
      </c>
      <c r="B1329" s="6" t="s">
        <v>602</v>
      </c>
      <c r="C1329" s="6">
        <v>0</v>
      </c>
      <c r="D1329" s="6">
        <v>3954</v>
      </c>
      <c r="E1329" s="6">
        <v>3954</v>
      </c>
      <c r="F1329" s="6">
        <v>0</v>
      </c>
      <c r="G1329" s="6">
        <v>1195</v>
      </c>
      <c r="H1329" s="6">
        <v>853</v>
      </c>
      <c r="I1329" s="6">
        <v>342</v>
      </c>
      <c r="J1329" s="6">
        <v>2765</v>
      </c>
      <c r="K1329" s="6">
        <v>25</v>
      </c>
      <c r="L1329" s="6">
        <v>124</v>
      </c>
      <c r="M1329" s="6">
        <v>177</v>
      </c>
      <c r="N1329" s="6">
        <v>269</v>
      </c>
      <c r="O1329" s="6">
        <v>1796</v>
      </c>
      <c r="P1329" s="6">
        <v>374</v>
      </c>
      <c r="Q1329" s="6">
        <v>0.68500000000000005</v>
      </c>
      <c r="R1329" s="8">
        <f>VLOOKUP(A1329,'Tabela IBGE_Município'!A:B,2)</f>
        <v>10322</v>
      </c>
      <c r="S1329" s="4">
        <v>-44.477808209999999</v>
      </c>
      <c r="T1329" s="4">
        <v>-21.131769370000001</v>
      </c>
    </row>
    <row r="1330" spans="1:20" ht="15.75" customHeight="1">
      <c r="A1330" s="29" t="s">
        <v>5695</v>
      </c>
      <c r="B1330" s="6" t="s">
        <v>608</v>
      </c>
      <c r="C1330" s="6">
        <v>0</v>
      </c>
      <c r="D1330" s="6">
        <v>20391</v>
      </c>
      <c r="E1330" s="6">
        <v>20391</v>
      </c>
      <c r="F1330" s="6">
        <v>0</v>
      </c>
      <c r="G1330" s="6">
        <v>5673</v>
      </c>
      <c r="H1330" s="6">
        <v>3644</v>
      </c>
      <c r="I1330" s="6">
        <v>2029</v>
      </c>
      <c r="J1330" s="6">
        <v>13111</v>
      </c>
      <c r="K1330" s="6">
        <v>188</v>
      </c>
      <c r="L1330" s="6">
        <v>873</v>
      </c>
      <c r="M1330" s="6">
        <v>1163</v>
      </c>
      <c r="N1330" s="6">
        <v>1233</v>
      </c>
      <c r="O1330" s="6">
        <v>8425</v>
      </c>
      <c r="P1330" s="6">
        <v>1229</v>
      </c>
      <c r="Q1330" s="6">
        <v>0.63400000000000001</v>
      </c>
      <c r="R1330" s="8">
        <f>VLOOKUP(A1330,'Tabela IBGE_Município'!A:B,2)</f>
        <v>31273</v>
      </c>
      <c r="S1330" s="4">
        <v>-38.999780799999897</v>
      </c>
      <c r="T1330" s="4">
        <v>-12.50399191</v>
      </c>
    </row>
    <row r="1331" spans="1:20" ht="15.75" customHeight="1">
      <c r="A1331" s="29" t="s">
        <v>1897</v>
      </c>
      <c r="B1331" s="6" t="s">
        <v>602</v>
      </c>
      <c r="C1331" s="6">
        <v>0</v>
      </c>
      <c r="D1331" s="6">
        <v>23043</v>
      </c>
      <c r="E1331" s="6">
        <v>23028</v>
      </c>
      <c r="F1331" s="6">
        <v>15</v>
      </c>
      <c r="G1331" s="6">
        <v>6984</v>
      </c>
      <c r="H1331" s="6">
        <v>6312</v>
      </c>
      <c r="I1331" s="6">
        <v>672</v>
      </c>
      <c r="J1331" s="6">
        <v>20619</v>
      </c>
      <c r="K1331" s="6">
        <v>319</v>
      </c>
      <c r="L1331" s="6">
        <v>1332</v>
      </c>
      <c r="M1331" s="6">
        <v>1611</v>
      </c>
      <c r="N1331" s="6">
        <v>1773</v>
      </c>
      <c r="O1331" s="6">
        <v>13843</v>
      </c>
      <c r="P1331" s="6">
        <v>1741</v>
      </c>
      <c r="Q1331" s="6">
        <v>0.71</v>
      </c>
      <c r="R1331" s="8">
        <f>VLOOKUP(A1331,'Tabela IBGE_Município'!A:B,2)</f>
        <v>3946</v>
      </c>
      <c r="S1331" s="4">
        <v>-48.38187413</v>
      </c>
      <c r="T1331" s="4">
        <v>-19.92311351</v>
      </c>
    </row>
    <row r="1332" spans="1:20" ht="15.75" customHeight="1">
      <c r="A1332" s="29" t="s">
        <v>1898</v>
      </c>
      <c r="B1332" s="6" t="s">
        <v>602</v>
      </c>
      <c r="C1332" s="6">
        <v>0</v>
      </c>
      <c r="D1332" s="6">
        <v>2749</v>
      </c>
      <c r="E1332" s="6">
        <v>2749</v>
      </c>
      <c r="F1332" s="6">
        <v>0</v>
      </c>
      <c r="G1332" s="6">
        <v>855</v>
      </c>
      <c r="H1332" s="6">
        <v>483</v>
      </c>
      <c r="I1332" s="6">
        <v>372</v>
      </c>
      <c r="J1332" s="6">
        <v>1509</v>
      </c>
      <c r="K1332" s="6">
        <v>22</v>
      </c>
      <c r="L1332" s="6">
        <v>65</v>
      </c>
      <c r="M1332" s="6">
        <v>101</v>
      </c>
      <c r="N1332" s="6">
        <v>119</v>
      </c>
      <c r="O1332" s="6">
        <v>991</v>
      </c>
      <c r="P1332" s="6">
        <v>211</v>
      </c>
      <c r="Q1332" s="6">
        <v>0.67</v>
      </c>
      <c r="R1332" s="8">
        <f>VLOOKUP(A1332,'Tabela IBGE_Município'!A:B,2)</f>
        <v>22762</v>
      </c>
      <c r="S1332" s="4">
        <v>-45.453679459999996</v>
      </c>
      <c r="T1332" s="4">
        <v>-22.161175709999998</v>
      </c>
    </row>
    <row r="1333" spans="1:20" ht="15.75" customHeight="1">
      <c r="A1333" s="29" t="s">
        <v>5696</v>
      </c>
      <c r="B1333" s="6" t="s">
        <v>602</v>
      </c>
      <c r="C1333" s="6">
        <v>0</v>
      </c>
      <c r="D1333" s="6">
        <v>4456</v>
      </c>
      <c r="E1333" s="6">
        <v>4454</v>
      </c>
      <c r="F1333" s="6">
        <v>2</v>
      </c>
      <c r="G1333" s="6">
        <v>1458</v>
      </c>
      <c r="H1333" s="6">
        <v>535</v>
      </c>
      <c r="I1333" s="6">
        <v>923</v>
      </c>
      <c r="J1333" s="6">
        <v>1462</v>
      </c>
      <c r="K1333" s="6">
        <v>16</v>
      </c>
      <c r="L1333" s="6">
        <v>76</v>
      </c>
      <c r="M1333" s="6">
        <v>95</v>
      </c>
      <c r="N1333" s="6">
        <v>100</v>
      </c>
      <c r="O1333" s="6">
        <v>907</v>
      </c>
      <c r="P1333" s="6">
        <v>268</v>
      </c>
      <c r="Q1333" s="6">
        <v>0.68</v>
      </c>
      <c r="R1333" s="8">
        <f>VLOOKUP(A1333,'Tabela IBGE_Município'!A:B,2)</f>
        <v>28346</v>
      </c>
      <c r="S1333" s="4">
        <v>-41.692449259999997</v>
      </c>
      <c r="T1333" s="4">
        <v>-19.93078036</v>
      </c>
    </row>
    <row r="1334" spans="1:20" ht="15.75" customHeight="1">
      <c r="A1334" s="29" t="s">
        <v>5697</v>
      </c>
      <c r="B1334" s="6" t="s">
        <v>630</v>
      </c>
      <c r="C1334" s="6">
        <v>0</v>
      </c>
      <c r="D1334" s="6">
        <v>21211</v>
      </c>
      <c r="E1334" s="6">
        <v>21201</v>
      </c>
      <c r="F1334" s="6">
        <v>10</v>
      </c>
      <c r="G1334" s="6">
        <v>6724</v>
      </c>
      <c r="H1334" s="6">
        <v>5854</v>
      </c>
      <c r="I1334" s="6">
        <v>870</v>
      </c>
      <c r="J1334" s="6">
        <v>18275</v>
      </c>
      <c r="K1334" s="6">
        <v>250</v>
      </c>
      <c r="L1334" s="6">
        <v>967</v>
      </c>
      <c r="M1334" s="6">
        <v>1363</v>
      </c>
      <c r="N1334" s="6">
        <v>1641</v>
      </c>
      <c r="O1334" s="6">
        <v>11893</v>
      </c>
      <c r="P1334" s="6">
        <v>2161</v>
      </c>
      <c r="Q1334" s="6">
        <v>0.71</v>
      </c>
      <c r="R1334" s="8">
        <f>VLOOKUP(A1334,'Tabela IBGE_Município'!A:B,2)</f>
        <v>2813</v>
      </c>
      <c r="S1334" s="4">
        <v>-41.867758510000002</v>
      </c>
      <c r="T1334" s="4">
        <v>-22.087871530000001</v>
      </c>
    </row>
    <row r="1335" spans="1:20" ht="15.75" customHeight="1">
      <c r="A1335" s="29" t="s">
        <v>5698</v>
      </c>
      <c r="B1335" s="6" t="s">
        <v>608</v>
      </c>
      <c r="C1335" s="6">
        <v>0</v>
      </c>
      <c r="D1335" s="6">
        <v>17889</v>
      </c>
      <c r="E1335" s="6">
        <v>17889</v>
      </c>
      <c r="F1335" s="6">
        <v>0</v>
      </c>
      <c r="G1335" s="6">
        <v>5105</v>
      </c>
      <c r="H1335" s="6">
        <v>2330</v>
      </c>
      <c r="I1335" s="6">
        <v>2775</v>
      </c>
      <c r="J1335" s="6">
        <v>7892</v>
      </c>
      <c r="K1335" s="6">
        <v>91</v>
      </c>
      <c r="L1335" s="6">
        <v>392</v>
      </c>
      <c r="M1335" s="6">
        <v>589</v>
      </c>
      <c r="N1335" s="6">
        <v>706</v>
      </c>
      <c r="O1335" s="6">
        <v>5183</v>
      </c>
      <c r="P1335" s="6">
        <v>931</v>
      </c>
      <c r="Q1335" s="6">
        <v>0.60599999999999998</v>
      </c>
      <c r="R1335" s="8">
        <f>VLOOKUP(A1335,'Tabela IBGE_Município'!A:B,2)</f>
        <v>4578</v>
      </c>
      <c r="S1335" s="4">
        <v>-39.170946450000002</v>
      </c>
      <c r="T1335" s="4">
        <v>-12.77802032</v>
      </c>
    </row>
    <row r="1336" spans="1:20" ht="15.75" customHeight="1">
      <c r="A1336" s="29" t="s">
        <v>5699</v>
      </c>
      <c r="B1336" s="6" t="s">
        <v>604</v>
      </c>
      <c r="C1336" s="6">
        <v>0</v>
      </c>
      <c r="D1336" s="6">
        <v>45557</v>
      </c>
      <c r="E1336" s="6">
        <v>45510</v>
      </c>
      <c r="F1336" s="6">
        <v>47</v>
      </c>
      <c r="G1336" s="6">
        <v>12891</v>
      </c>
      <c r="H1336" s="6">
        <v>9082</v>
      </c>
      <c r="I1336" s="6">
        <v>3809</v>
      </c>
      <c r="J1336" s="6">
        <v>32281</v>
      </c>
      <c r="K1336" s="6">
        <v>552</v>
      </c>
      <c r="L1336" s="6">
        <v>2330</v>
      </c>
      <c r="M1336" s="6">
        <v>3196</v>
      </c>
      <c r="N1336" s="6">
        <v>3529</v>
      </c>
      <c r="O1336" s="6">
        <v>19659</v>
      </c>
      <c r="P1336" s="6">
        <v>3015</v>
      </c>
      <c r="Q1336" s="6">
        <v>0.64</v>
      </c>
      <c r="R1336" s="8">
        <f>VLOOKUP(A1336,'Tabela IBGE_Município'!A:B,2)</f>
        <v>23398</v>
      </c>
      <c r="S1336" s="4">
        <v>-49.264500810000001</v>
      </c>
      <c r="T1336" s="4">
        <v>-8.2648635299999995</v>
      </c>
    </row>
    <row r="1337" spans="1:20" ht="15.75" customHeight="1">
      <c r="A1337" s="29" t="s">
        <v>5700</v>
      </c>
      <c r="B1337" s="6" t="s">
        <v>616</v>
      </c>
      <c r="C1337" s="6">
        <v>0</v>
      </c>
      <c r="D1337" s="6">
        <v>4475</v>
      </c>
      <c r="E1337" s="6">
        <v>4475</v>
      </c>
      <c r="F1337" s="6">
        <v>0</v>
      </c>
      <c r="G1337" s="6">
        <v>1278</v>
      </c>
      <c r="H1337" s="6">
        <v>699</v>
      </c>
      <c r="I1337" s="6">
        <v>579</v>
      </c>
      <c r="J1337" s="6">
        <v>2363</v>
      </c>
      <c r="K1337" s="6">
        <v>32</v>
      </c>
      <c r="L1337" s="6">
        <v>128</v>
      </c>
      <c r="M1337" s="6">
        <v>193</v>
      </c>
      <c r="N1337" s="6">
        <v>282</v>
      </c>
      <c r="O1337" s="6">
        <v>1387</v>
      </c>
      <c r="P1337" s="6">
        <v>341</v>
      </c>
      <c r="Q1337" s="6">
        <v>0.58899999999999997</v>
      </c>
      <c r="R1337" s="8">
        <f>VLOOKUP(A1337,'Tabela IBGE_Município'!A:B,2)</f>
        <v>17165</v>
      </c>
      <c r="S1337" s="4">
        <v>-41.596633939999997</v>
      </c>
      <c r="T1337" s="4">
        <v>-7.8827041539999998</v>
      </c>
    </row>
    <row r="1338" spans="1:20" ht="15.75" customHeight="1">
      <c r="A1338" s="29" t="s">
        <v>5701</v>
      </c>
      <c r="B1338" s="6" t="s">
        <v>621</v>
      </c>
      <c r="C1338" s="6">
        <v>0</v>
      </c>
      <c r="D1338" s="6">
        <v>11681</v>
      </c>
      <c r="E1338" s="6">
        <v>11675</v>
      </c>
      <c r="F1338" s="6">
        <v>6</v>
      </c>
      <c r="G1338" s="6">
        <v>3635</v>
      </c>
      <c r="H1338" s="6">
        <v>1950</v>
      </c>
      <c r="I1338" s="6">
        <v>1685</v>
      </c>
      <c r="J1338" s="6">
        <v>5889</v>
      </c>
      <c r="K1338" s="6">
        <v>74</v>
      </c>
      <c r="L1338" s="6">
        <v>322</v>
      </c>
      <c r="M1338" s="6">
        <v>468</v>
      </c>
      <c r="N1338" s="6">
        <v>483</v>
      </c>
      <c r="O1338" s="6">
        <v>3799</v>
      </c>
      <c r="P1338" s="6">
        <v>743</v>
      </c>
      <c r="Q1338" s="6">
        <v>0.67</v>
      </c>
      <c r="R1338" s="8">
        <f>VLOOKUP(A1338,'Tabela IBGE_Município'!A:B,2)</f>
        <v>47991</v>
      </c>
      <c r="S1338" s="4">
        <v>-41.245348040000003</v>
      </c>
      <c r="T1338" s="4">
        <v>-20.365581110000001</v>
      </c>
    </row>
    <row r="1339" spans="1:20" ht="15.75" customHeight="1">
      <c r="A1339" s="29" t="s">
        <v>5702</v>
      </c>
      <c r="B1339" s="6" t="s">
        <v>608</v>
      </c>
      <c r="C1339" s="6">
        <v>0</v>
      </c>
      <c r="D1339" s="6">
        <v>62040</v>
      </c>
      <c r="E1339" s="6">
        <v>62040</v>
      </c>
      <c r="F1339" s="6">
        <v>0</v>
      </c>
      <c r="G1339" s="6">
        <v>18551</v>
      </c>
      <c r="H1339" s="6">
        <v>11340</v>
      </c>
      <c r="I1339" s="6">
        <v>7211</v>
      </c>
      <c r="J1339" s="6">
        <v>36238</v>
      </c>
      <c r="K1339" s="6">
        <v>554</v>
      </c>
      <c r="L1339" s="6">
        <v>2310</v>
      </c>
      <c r="M1339" s="6">
        <v>3134</v>
      </c>
      <c r="N1339" s="6">
        <v>3223</v>
      </c>
      <c r="O1339" s="6">
        <v>23166</v>
      </c>
      <c r="P1339" s="6">
        <v>3851</v>
      </c>
      <c r="Q1339" s="6">
        <v>0.61099999999999999</v>
      </c>
      <c r="R1339" s="8">
        <f>VLOOKUP(A1339,'Tabela IBGE_Município'!A:B,2)</f>
        <v>4807</v>
      </c>
      <c r="S1339" s="4">
        <v>-39.281684179999999</v>
      </c>
      <c r="T1339" s="4">
        <v>-11.56182585</v>
      </c>
    </row>
    <row r="1340" spans="1:20" ht="15.75" customHeight="1">
      <c r="A1340" s="29" t="s">
        <v>5703</v>
      </c>
      <c r="B1340" s="6" t="s">
        <v>608</v>
      </c>
      <c r="C1340" s="6">
        <v>0</v>
      </c>
      <c r="D1340" s="6">
        <v>30123</v>
      </c>
      <c r="E1340" s="6">
        <v>30123</v>
      </c>
      <c r="F1340" s="6">
        <v>0</v>
      </c>
      <c r="G1340" s="6">
        <v>8918</v>
      </c>
      <c r="H1340" s="6">
        <v>6987</v>
      </c>
      <c r="I1340" s="6">
        <v>1931</v>
      </c>
      <c r="J1340" s="6">
        <v>23503</v>
      </c>
      <c r="K1340" s="6">
        <v>341</v>
      </c>
      <c r="L1340" s="6">
        <v>1404</v>
      </c>
      <c r="M1340" s="6">
        <v>1877</v>
      </c>
      <c r="N1340" s="6">
        <v>1977</v>
      </c>
      <c r="O1340" s="6">
        <v>15536</v>
      </c>
      <c r="P1340" s="6">
        <v>2368</v>
      </c>
      <c r="Q1340" s="6">
        <v>0.66</v>
      </c>
      <c r="R1340" s="8">
        <f>VLOOKUP(A1340,'Tabela IBGE_Município'!A:B,2)</f>
        <v>12806</v>
      </c>
      <c r="S1340" s="4">
        <v>-38.76367372</v>
      </c>
      <c r="T1340" s="4">
        <v>-12.322946460000001</v>
      </c>
    </row>
    <row r="1341" spans="1:20" ht="15.75" customHeight="1">
      <c r="A1341" s="29" t="s">
        <v>5704</v>
      </c>
      <c r="B1341" s="6" t="s">
        <v>614</v>
      </c>
      <c r="C1341" s="6">
        <v>0</v>
      </c>
      <c r="D1341" s="6">
        <v>14436</v>
      </c>
      <c r="E1341" s="6">
        <v>14436</v>
      </c>
      <c r="F1341" s="6">
        <v>0</v>
      </c>
      <c r="G1341" s="6">
        <v>3343</v>
      </c>
      <c r="H1341" s="6">
        <v>1628</v>
      </c>
      <c r="I1341" s="6">
        <v>1715</v>
      </c>
      <c r="J1341" s="6">
        <v>6851</v>
      </c>
      <c r="K1341" s="6">
        <v>154</v>
      </c>
      <c r="L1341" s="6">
        <v>688</v>
      </c>
      <c r="M1341" s="6">
        <v>866</v>
      </c>
      <c r="N1341" s="6">
        <v>857</v>
      </c>
      <c r="O1341" s="6">
        <v>3830</v>
      </c>
      <c r="P1341" s="6">
        <v>456</v>
      </c>
      <c r="Q1341" s="6">
        <v>0.51200000000000001</v>
      </c>
      <c r="R1341" s="8">
        <f>VLOOKUP(A1341,'Tabela IBGE_Município'!A:B,2)</f>
        <v>67013</v>
      </c>
      <c r="S1341" s="4">
        <v>-44.903015910000001</v>
      </c>
      <c r="T1341" s="4">
        <v>-3.841118458</v>
      </c>
    </row>
    <row r="1342" spans="1:20" ht="15.75" customHeight="1">
      <c r="A1342" s="29" t="s">
        <v>5705</v>
      </c>
      <c r="B1342" s="6" t="s">
        <v>602</v>
      </c>
      <c r="C1342" s="6">
        <v>0</v>
      </c>
      <c r="D1342" s="6">
        <v>17908</v>
      </c>
      <c r="E1342" s="6">
        <v>17908</v>
      </c>
      <c r="F1342" s="6">
        <v>0</v>
      </c>
      <c r="G1342" s="6">
        <v>5092</v>
      </c>
      <c r="H1342" s="6">
        <v>3478</v>
      </c>
      <c r="I1342" s="6">
        <v>1614</v>
      </c>
      <c r="J1342" s="6">
        <v>12213</v>
      </c>
      <c r="K1342" s="6">
        <v>186</v>
      </c>
      <c r="L1342" s="6">
        <v>715</v>
      </c>
      <c r="M1342" s="6">
        <v>1139</v>
      </c>
      <c r="N1342" s="6">
        <v>1280</v>
      </c>
      <c r="O1342" s="6">
        <v>7381</v>
      </c>
      <c r="P1342" s="6">
        <v>1512</v>
      </c>
      <c r="Q1342" s="6">
        <v>0.63400000000000001</v>
      </c>
      <c r="R1342" s="8">
        <f>VLOOKUP(A1342,'Tabela IBGE_Município'!A:B,2)</f>
        <v>33398</v>
      </c>
      <c r="S1342" s="4">
        <v>-43.423435769999998</v>
      </c>
      <c r="T1342" s="4">
        <v>-19.045189990000001</v>
      </c>
    </row>
    <row r="1343" spans="1:20" ht="15.75" customHeight="1">
      <c r="A1343" s="29" t="s">
        <v>5706</v>
      </c>
      <c r="B1343" s="6" t="s">
        <v>602</v>
      </c>
      <c r="C1343" s="6">
        <v>0</v>
      </c>
      <c r="D1343" s="6">
        <v>5158</v>
      </c>
      <c r="E1343" s="6">
        <v>5158</v>
      </c>
      <c r="F1343" s="6">
        <v>0</v>
      </c>
      <c r="G1343" s="6">
        <v>1654</v>
      </c>
      <c r="H1343" s="6">
        <v>620</v>
      </c>
      <c r="I1343" s="6">
        <v>1034</v>
      </c>
      <c r="J1343" s="6">
        <v>2005</v>
      </c>
      <c r="K1343" s="6">
        <v>32</v>
      </c>
      <c r="L1343" s="6">
        <v>107</v>
      </c>
      <c r="M1343" s="6">
        <v>157</v>
      </c>
      <c r="N1343" s="6">
        <v>190</v>
      </c>
      <c r="O1343" s="6">
        <v>1256</v>
      </c>
      <c r="P1343" s="6">
        <v>263</v>
      </c>
      <c r="Q1343" s="6">
        <v>0.7</v>
      </c>
      <c r="R1343" s="8">
        <f>VLOOKUP(A1343,'Tabela IBGE_Município'!A:B,2)</f>
        <v>16400</v>
      </c>
      <c r="S1343" s="4">
        <v>-44.895875609999997</v>
      </c>
      <c r="T1343" s="4">
        <v>-19.749056230000001</v>
      </c>
    </row>
    <row r="1344" spans="1:20" ht="15.75" customHeight="1">
      <c r="A1344" s="29" t="s">
        <v>5707</v>
      </c>
      <c r="B1344" s="6" t="s">
        <v>602</v>
      </c>
      <c r="C1344" s="6">
        <v>0</v>
      </c>
      <c r="D1344" s="6">
        <v>12949</v>
      </c>
      <c r="E1344" s="6">
        <v>12949</v>
      </c>
      <c r="F1344" s="6">
        <v>0</v>
      </c>
      <c r="G1344" s="6">
        <v>3945</v>
      </c>
      <c r="H1344" s="6">
        <v>3497</v>
      </c>
      <c r="I1344" s="6">
        <v>448</v>
      </c>
      <c r="J1344" s="6">
        <v>11353</v>
      </c>
      <c r="K1344" s="6">
        <v>168</v>
      </c>
      <c r="L1344" s="6">
        <v>632</v>
      </c>
      <c r="M1344" s="6">
        <v>883</v>
      </c>
      <c r="N1344" s="6">
        <v>1080</v>
      </c>
      <c r="O1344" s="6">
        <v>7042</v>
      </c>
      <c r="P1344" s="6">
        <v>1548</v>
      </c>
      <c r="Q1344" s="6">
        <v>0.66500000000000004</v>
      </c>
      <c r="R1344" s="8">
        <f>VLOOKUP(A1344,'Tabela IBGE_Município'!A:B,2)</f>
        <v>17503</v>
      </c>
      <c r="S1344" s="4">
        <v>-45.08376887</v>
      </c>
      <c r="T1344" s="4">
        <v>-21.877665560000001</v>
      </c>
    </row>
    <row r="1345" spans="1:20" ht="15.75" customHeight="1">
      <c r="A1345" s="29" t="s">
        <v>5708</v>
      </c>
      <c r="B1345" s="6" t="s">
        <v>613</v>
      </c>
      <c r="C1345" s="6">
        <v>0</v>
      </c>
      <c r="D1345" s="6">
        <v>4182</v>
      </c>
      <c r="E1345" s="6">
        <v>4182</v>
      </c>
      <c r="F1345" s="6">
        <v>0</v>
      </c>
      <c r="G1345" s="6">
        <v>1159</v>
      </c>
      <c r="H1345" s="6">
        <v>812</v>
      </c>
      <c r="I1345" s="6">
        <v>347</v>
      </c>
      <c r="J1345" s="6">
        <v>2909</v>
      </c>
      <c r="K1345" s="6">
        <v>44</v>
      </c>
      <c r="L1345" s="6">
        <v>229</v>
      </c>
      <c r="M1345" s="6">
        <v>299</v>
      </c>
      <c r="N1345" s="6">
        <v>408</v>
      </c>
      <c r="O1345" s="6">
        <v>1638</v>
      </c>
      <c r="P1345" s="6">
        <v>291</v>
      </c>
      <c r="Q1345" s="6">
        <v>0.59</v>
      </c>
      <c r="R1345" s="8">
        <f>VLOOKUP(A1345,'Tabela IBGE_Município'!A:B,2)</f>
        <v>5533</v>
      </c>
      <c r="S1345" s="4">
        <v>-47.292868810000002</v>
      </c>
      <c r="T1345" s="4">
        <v>-12.217277770000001</v>
      </c>
    </row>
    <row r="1346" spans="1:20" ht="15.75" customHeight="1">
      <c r="A1346" s="29" t="s">
        <v>1912</v>
      </c>
      <c r="B1346" s="6" t="s">
        <v>602</v>
      </c>
      <c r="C1346" s="6">
        <v>0</v>
      </c>
      <c r="D1346" s="6">
        <v>10388</v>
      </c>
      <c r="E1346" s="6">
        <v>10367</v>
      </c>
      <c r="F1346" s="6">
        <v>21</v>
      </c>
      <c r="G1346" s="6">
        <v>3189</v>
      </c>
      <c r="H1346" s="6">
        <v>2466</v>
      </c>
      <c r="I1346" s="6">
        <v>723</v>
      </c>
      <c r="J1346" s="6">
        <v>8076</v>
      </c>
      <c r="K1346" s="6">
        <v>121</v>
      </c>
      <c r="L1346" s="6">
        <v>473</v>
      </c>
      <c r="M1346" s="6">
        <v>619</v>
      </c>
      <c r="N1346" s="6">
        <v>724</v>
      </c>
      <c r="O1346" s="6">
        <v>5302</v>
      </c>
      <c r="P1346" s="6">
        <v>837</v>
      </c>
      <c r="Q1346" s="6">
        <v>0.70299999999999996</v>
      </c>
      <c r="R1346" s="8">
        <f>VLOOKUP(A1346,'Tabela IBGE_Município'!A:B,2)</f>
        <v>13684</v>
      </c>
      <c r="S1346" s="4">
        <v>-45.796326659999998</v>
      </c>
      <c r="T1346" s="4">
        <v>-22.417475490000001</v>
      </c>
    </row>
    <row r="1347" spans="1:20" ht="15.75" customHeight="1">
      <c r="A1347" s="29" t="s">
        <v>1913</v>
      </c>
      <c r="B1347" s="6" t="s">
        <v>620</v>
      </c>
      <c r="C1347" s="6">
        <v>0</v>
      </c>
      <c r="D1347" s="6">
        <v>25229</v>
      </c>
      <c r="E1347" s="6">
        <v>25201</v>
      </c>
      <c r="F1347" s="6">
        <v>28</v>
      </c>
      <c r="G1347" s="6">
        <v>7167</v>
      </c>
      <c r="H1347" s="6">
        <v>6787</v>
      </c>
      <c r="I1347" s="6">
        <v>380</v>
      </c>
      <c r="J1347" s="6">
        <v>23787</v>
      </c>
      <c r="K1347" s="6">
        <v>360</v>
      </c>
      <c r="L1347" s="6">
        <v>1335</v>
      </c>
      <c r="M1347" s="6">
        <v>1852</v>
      </c>
      <c r="N1347" s="6">
        <v>2167</v>
      </c>
      <c r="O1347" s="6">
        <v>15706</v>
      </c>
      <c r="P1347" s="6">
        <v>2367</v>
      </c>
      <c r="Q1347" s="6">
        <v>0.70799999999999996</v>
      </c>
      <c r="R1347" s="8">
        <f>VLOOKUP(A1347,'Tabela IBGE_Município'!A:B,2)</f>
        <v>4087</v>
      </c>
      <c r="S1347" s="4">
        <v>-47.174375740000002</v>
      </c>
      <c r="T1347" s="4">
        <v>-22.33007645</v>
      </c>
    </row>
    <row r="1348" spans="1:20" ht="15.75" customHeight="1">
      <c r="A1348" s="29" t="s">
        <v>1914</v>
      </c>
      <c r="B1348" s="6" t="s">
        <v>620</v>
      </c>
      <c r="C1348" s="6">
        <v>0</v>
      </c>
      <c r="D1348" s="6">
        <v>16288</v>
      </c>
      <c r="E1348" s="6">
        <v>16283</v>
      </c>
      <c r="F1348" s="6">
        <v>5</v>
      </c>
      <c r="G1348" s="6">
        <v>5215</v>
      </c>
      <c r="H1348" s="6">
        <v>4252</v>
      </c>
      <c r="I1348" s="6">
        <v>963</v>
      </c>
      <c r="J1348" s="6">
        <v>13127</v>
      </c>
      <c r="K1348" s="6">
        <v>181</v>
      </c>
      <c r="L1348" s="6">
        <v>757</v>
      </c>
      <c r="M1348" s="6">
        <v>975</v>
      </c>
      <c r="N1348" s="6">
        <v>1071</v>
      </c>
      <c r="O1348" s="6">
        <v>8302</v>
      </c>
      <c r="P1348" s="6">
        <v>1841</v>
      </c>
      <c r="Q1348" s="6">
        <v>0.73599999999999999</v>
      </c>
      <c r="R1348" s="8">
        <f>VLOOKUP(A1348,'Tabela IBGE_Município'!A:B,2)</f>
        <v>11748</v>
      </c>
      <c r="S1348" s="4">
        <v>-48.009892129999997</v>
      </c>
      <c r="T1348" s="4">
        <v>-23.012958080000001</v>
      </c>
    </row>
    <row r="1349" spans="1:20" ht="15.75" customHeight="1">
      <c r="A1349" s="29" t="s">
        <v>1915</v>
      </c>
      <c r="B1349" s="6" t="s">
        <v>611</v>
      </c>
      <c r="C1349" s="6">
        <v>0</v>
      </c>
      <c r="D1349" s="6">
        <v>68621</v>
      </c>
      <c r="E1349" s="6">
        <v>68621</v>
      </c>
      <c r="F1349" s="6">
        <v>0</v>
      </c>
      <c r="G1349" s="6">
        <v>23030</v>
      </c>
      <c r="H1349" s="6">
        <v>18784</v>
      </c>
      <c r="I1349" s="6">
        <v>4246</v>
      </c>
      <c r="J1349" s="6">
        <v>55209</v>
      </c>
      <c r="K1349" s="6">
        <v>784</v>
      </c>
      <c r="L1349" s="6">
        <v>2761</v>
      </c>
      <c r="M1349" s="6">
        <v>3503</v>
      </c>
      <c r="N1349" s="6">
        <v>4191</v>
      </c>
      <c r="O1349" s="6">
        <v>37928</v>
      </c>
      <c r="P1349" s="6">
        <v>6042</v>
      </c>
      <c r="Q1349" s="6">
        <v>0.8</v>
      </c>
      <c r="R1349" s="8">
        <f>VLOOKUP(A1349,'Tabela IBGE_Município'!A:B,2)</f>
        <v>28273</v>
      </c>
      <c r="S1349" s="4">
        <v>-52.023971070000002</v>
      </c>
      <c r="T1349" s="4">
        <v>-27.233658779999999</v>
      </c>
    </row>
    <row r="1350" spans="1:20" ht="15.75" customHeight="1">
      <c r="A1350" s="29" t="s">
        <v>5709</v>
      </c>
      <c r="B1350" s="6" t="s">
        <v>604</v>
      </c>
      <c r="C1350" s="6">
        <v>0</v>
      </c>
      <c r="D1350" s="6">
        <v>28216</v>
      </c>
      <c r="E1350" s="6">
        <v>28216</v>
      </c>
      <c r="F1350" s="6">
        <v>0</v>
      </c>
      <c r="G1350" s="6">
        <v>6310</v>
      </c>
      <c r="H1350" s="6">
        <v>3720</v>
      </c>
      <c r="I1350" s="6">
        <v>2590</v>
      </c>
      <c r="J1350" s="6">
        <v>15064</v>
      </c>
      <c r="K1350" s="6">
        <v>277</v>
      </c>
      <c r="L1350" s="6">
        <v>1294</v>
      </c>
      <c r="M1350" s="6">
        <v>1579</v>
      </c>
      <c r="N1350" s="6">
        <v>1687</v>
      </c>
      <c r="O1350" s="6">
        <v>9164</v>
      </c>
      <c r="P1350" s="6">
        <v>1063</v>
      </c>
      <c r="Q1350" s="6">
        <v>0.56999999999999995</v>
      </c>
      <c r="R1350" s="8">
        <f>VLOOKUP(A1350,'Tabela IBGE_Município'!A:B,2)</f>
        <v>18019</v>
      </c>
      <c r="S1350" s="4">
        <v>-47.949886939999999</v>
      </c>
      <c r="T1350" s="4">
        <v>-1.9845214630000001</v>
      </c>
    </row>
    <row r="1351" spans="1:20" ht="15.75" customHeight="1">
      <c r="A1351" s="29" t="s">
        <v>1917</v>
      </c>
      <c r="B1351" s="6" t="s">
        <v>612</v>
      </c>
      <c r="C1351" s="6">
        <v>0</v>
      </c>
      <c r="D1351" s="6">
        <v>24282</v>
      </c>
      <c r="E1351" s="6">
        <v>24282</v>
      </c>
      <c r="F1351" s="6">
        <v>0</v>
      </c>
      <c r="G1351" s="6">
        <v>6821</v>
      </c>
      <c r="H1351" s="6">
        <v>6350</v>
      </c>
      <c r="I1351" s="6">
        <v>471</v>
      </c>
      <c r="J1351" s="6">
        <v>22369</v>
      </c>
      <c r="K1351" s="6">
        <v>347</v>
      </c>
      <c r="L1351" s="6">
        <v>1464</v>
      </c>
      <c r="M1351" s="6">
        <v>2000</v>
      </c>
      <c r="N1351" s="6">
        <v>2367</v>
      </c>
      <c r="O1351" s="6">
        <v>13709</v>
      </c>
      <c r="P1351" s="6">
        <v>2482</v>
      </c>
      <c r="Q1351" s="6">
        <v>0.60199999999999998</v>
      </c>
      <c r="R1351" s="8">
        <f>VLOOKUP(A1351,'Tabela IBGE_Município'!A:B,2)</f>
        <v>33781</v>
      </c>
      <c r="S1351" s="4">
        <v>-35.104118489999998</v>
      </c>
      <c r="T1351" s="4">
        <v>-7.5893822550000003</v>
      </c>
    </row>
    <row r="1352" spans="1:20" ht="15.75" customHeight="1">
      <c r="A1352" s="29" t="s">
        <v>1917</v>
      </c>
      <c r="B1352" s="6" t="s">
        <v>622</v>
      </c>
      <c r="C1352" s="6">
        <v>0</v>
      </c>
      <c r="D1352" s="6">
        <v>6584</v>
      </c>
      <c r="E1352" s="6">
        <v>6584</v>
      </c>
      <c r="F1352" s="6">
        <v>0</v>
      </c>
      <c r="G1352" s="6">
        <v>1911</v>
      </c>
      <c r="H1352" s="6">
        <v>1362</v>
      </c>
      <c r="I1352" s="6">
        <v>549</v>
      </c>
      <c r="J1352" s="6">
        <v>4523</v>
      </c>
      <c r="K1352" s="6">
        <v>64</v>
      </c>
      <c r="L1352" s="6">
        <v>298</v>
      </c>
      <c r="M1352" s="6">
        <v>387</v>
      </c>
      <c r="N1352" s="6">
        <v>407</v>
      </c>
      <c r="O1352" s="6">
        <v>2666</v>
      </c>
      <c r="P1352" s="6">
        <v>701</v>
      </c>
      <c r="Q1352" s="6">
        <v>0.59399999999999997</v>
      </c>
      <c r="R1352" s="8">
        <f>VLOOKUP(A1352,'Tabela IBGE_Município'!A:B,2)</f>
        <v>33781</v>
      </c>
      <c r="S1352" s="4">
        <v>-37.60397133</v>
      </c>
      <c r="T1352" s="4">
        <v>-6.9123067770000004</v>
      </c>
    </row>
    <row r="1353" spans="1:20" ht="15.75" customHeight="1">
      <c r="A1353" s="29" t="s">
        <v>1918</v>
      </c>
      <c r="B1353" s="6" t="s">
        <v>608</v>
      </c>
      <c r="C1353" s="6">
        <v>0</v>
      </c>
      <c r="D1353" s="6">
        <v>23620</v>
      </c>
      <c r="E1353" s="6">
        <v>23609</v>
      </c>
      <c r="F1353" s="6">
        <v>11</v>
      </c>
      <c r="G1353" s="6">
        <v>6158</v>
      </c>
      <c r="H1353" s="6">
        <v>3289</v>
      </c>
      <c r="I1353" s="6">
        <v>2869</v>
      </c>
      <c r="J1353" s="6">
        <v>11992</v>
      </c>
      <c r="K1353" s="6">
        <v>186</v>
      </c>
      <c r="L1353" s="6">
        <v>771</v>
      </c>
      <c r="M1353" s="6">
        <v>1260</v>
      </c>
      <c r="N1353" s="6">
        <v>1381</v>
      </c>
      <c r="O1353" s="6">
        <v>7159</v>
      </c>
      <c r="P1353" s="6">
        <v>1235</v>
      </c>
      <c r="Q1353" s="6">
        <v>0.56000000000000005</v>
      </c>
      <c r="R1353" s="8">
        <f>VLOOKUP(A1353,'Tabela IBGE_Município'!A:B,2)</f>
        <v>26590</v>
      </c>
      <c r="S1353" s="4">
        <v>-37.606977980000003</v>
      </c>
      <c r="T1353" s="4">
        <v>-11.81343176</v>
      </c>
    </row>
    <row r="1354" spans="1:20" ht="15.75" customHeight="1">
      <c r="A1354" s="29" t="s">
        <v>1918</v>
      </c>
      <c r="B1354" s="6" t="s">
        <v>622</v>
      </c>
      <c r="C1354" s="6">
        <v>0</v>
      </c>
      <c r="D1354" s="6">
        <v>21400</v>
      </c>
      <c r="E1354" s="6">
        <v>21385</v>
      </c>
      <c r="F1354" s="6">
        <v>15</v>
      </c>
      <c r="G1354" s="6">
        <v>5789</v>
      </c>
      <c r="H1354" s="6">
        <v>3933</v>
      </c>
      <c r="I1354" s="6">
        <v>1856</v>
      </c>
      <c r="J1354" s="6">
        <v>15915</v>
      </c>
      <c r="K1354" s="6">
        <v>328</v>
      </c>
      <c r="L1354" s="6">
        <v>1221</v>
      </c>
      <c r="M1354" s="6">
        <v>1489</v>
      </c>
      <c r="N1354" s="6">
        <v>1619</v>
      </c>
      <c r="O1354" s="6">
        <v>9960</v>
      </c>
      <c r="P1354" s="6">
        <v>1298</v>
      </c>
      <c r="Q1354" s="6">
        <v>0.61799999999999999</v>
      </c>
      <c r="R1354" s="8">
        <f>VLOOKUP(A1354,'Tabela IBGE_Município'!A:B,2)</f>
        <v>26590</v>
      </c>
      <c r="S1354" s="4">
        <v>-34.907151339999999</v>
      </c>
      <c r="T1354" s="4">
        <v>-7.2635718269999998</v>
      </c>
    </row>
    <row r="1355" spans="1:20" ht="15.75" customHeight="1">
      <c r="A1355" s="29" t="s">
        <v>1919</v>
      </c>
      <c r="B1355" s="6" t="s">
        <v>608</v>
      </c>
      <c r="C1355" s="6">
        <v>0</v>
      </c>
      <c r="D1355" s="6">
        <v>16898</v>
      </c>
      <c r="E1355" s="6">
        <v>16898</v>
      </c>
      <c r="F1355" s="6">
        <v>0</v>
      </c>
      <c r="G1355" s="6">
        <v>4699</v>
      </c>
      <c r="H1355" s="6">
        <v>2177</v>
      </c>
      <c r="I1355" s="6">
        <v>2522</v>
      </c>
      <c r="J1355" s="6">
        <v>7461</v>
      </c>
      <c r="K1355" s="6">
        <v>100</v>
      </c>
      <c r="L1355" s="6">
        <v>457</v>
      </c>
      <c r="M1355" s="6">
        <v>643</v>
      </c>
      <c r="N1355" s="6">
        <v>707</v>
      </c>
      <c r="O1355" s="6">
        <v>4508</v>
      </c>
      <c r="P1355" s="6">
        <v>1046</v>
      </c>
      <c r="Q1355" s="6">
        <v>0.57999999999999996</v>
      </c>
      <c r="R1355" s="8">
        <f>VLOOKUP(A1355,'Tabela IBGE_Município'!A:B,2)</f>
        <v>25010</v>
      </c>
      <c r="S1355" s="4">
        <v>-41.970809539999998</v>
      </c>
      <c r="T1355" s="4">
        <v>-14.890410360000001</v>
      </c>
    </row>
    <row r="1356" spans="1:20" ht="15.75" customHeight="1">
      <c r="A1356" s="29" t="s">
        <v>1920</v>
      </c>
      <c r="B1356" s="6" t="s">
        <v>617</v>
      </c>
      <c r="C1356" s="6">
        <v>0</v>
      </c>
      <c r="D1356" s="6">
        <v>6552</v>
      </c>
      <c r="E1356" s="6">
        <v>6552</v>
      </c>
      <c r="F1356" s="6">
        <v>0</v>
      </c>
      <c r="G1356" s="6">
        <v>2139</v>
      </c>
      <c r="H1356" s="6">
        <v>1347</v>
      </c>
      <c r="I1356" s="6">
        <v>792</v>
      </c>
      <c r="J1356" s="6">
        <v>4034</v>
      </c>
      <c r="K1356" s="6">
        <v>70</v>
      </c>
      <c r="L1356" s="6">
        <v>211</v>
      </c>
      <c r="M1356" s="6">
        <v>307</v>
      </c>
      <c r="N1356" s="6">
        <v>308</v>
      </c>
      <c r="O1356" s="6">
        <v>2610</v>
      </c>
      <c r="P1356" s="6">
        <v>528</v>
      </c>
      <c r="Q1356" s="6">
        <v>0.747</v>
      </c>
      <c r="R1356" s="8">
        <f>VLOOKUP(A1356,'Tabela IBGE_Município'!A:B,2)</f>
        <v>26035</v>
      </c>
      <c r="S1356" s="4">
        <v>-53.488943329999998</v>
      </c>
      <c r="T1356" s="4">
        <v>-28.20529578</v>
      </c>
    </row>
    <row r="1357" spans="1:20" ht="15.75" customHeight="1">
      <c r="A1357" s="29" t="s">
        <v>1921</v>
      </c>
      <c r="B1357" s="6" t="s">
        <v>602</v>
      </c>
      <c r="C1357" s="6">
        <v>0</v>
      </c>
      <c r="D1357" s="6">
        <v>7101</v>
      </c>
      <c r="E1357" s="6">
        <v>7101</v>
      </c>
      <c r="F1357" s="6">
        <v>0</v>
      </c>
      <c r="G1357" s="6">
        <v>1829</v>
      </c>
      <c r="H1357" s="6">
        <v>526</v>
      </c>
      <c r="I1357" s="6">
        <v>1303</v>
      </c>
      <c r="J1357" s="6">
        <v>1908</v>
      </c>
      <c r="K1357" s="6">
        <v>20</v>
      </c>
      <c r="L1357" s="6">
        <v>118</v>
      </c>
      <c r="M1357" s="6">
        <v>185</v>
      </c>
      <c r="N1357" s="6">
        <v>197</v>
      </c>
      <c r="O1357" s="6">
        <v>1104</v>
      </c>
      <c r="P1357" s="6">
        <v>284</v>
      </c>
      <c r="Q1357" s="6">
        <v>0.621</v>
      </c>
      <c r="R1357" s="8">
        <f>VLOOKUP(A1357,'Tabela IBGE_Município'!A:B,2)</f>
        <v>17178</v>
      </c>
      <c r="S1357" s="4">
        <v>-44.415154710000003</v>
      </c>
      <c r="T1357" s="4">
        <v>-15.29627032</v>
      </c>
    </row>
    <row r="1358" spans="1:20" ht="15.75" customHeight="1">
      <c r="A1358" s="29" t="s">
        <v>1922</v>
      </c>
      <c r="B1358" s="6" t="s">
        <v>602</v>
      </c>
      <c r="C1358" s="6">
        <v>0</v>
      </c>
      <c r="D1358" s="6">
        <v>5936</v>
      </c>
      <c r="E1358" s="6">
        <v>5930</v>
      </c>
      <c r="F1358" s="6">
        <v>6</v>
      </c>
      <c r="G1358" s="6">
        <v>1696</v>
      </c>
      <c r="H1358" s="6">
        <v>1696</v>
      </c>
      <c r="J1358" s="6">
        <v>5396</v>
      </c>
      <c r="K1358" s="6">
        <v>61</v>
      </c>
      <c r="L1358" s="6">
        <v>258</v>
      </c>
      <c r="M1358" s="6">
        <v>384</v>
      </c>
      <c r="N1358" s="6">
        <v>481</v>
      </c>
      <c r="O1358" s="6">
        <v>3668</v>
      </c>
      <c r="P1358" s="6">
        <v>544</v>
      </c>
      <c r="Q1358" s="6">
        <v>0.747</v>
      </c>
      <c r="R1358" s="8">
        <f>VLOOKUP(A1358,'Tabela IBGE_Município'!A:B,2)</f>
        <v>6759</v>
      </c>
      <c r="S1358" s="4">
        <v>-43.995596089999999</v>
      </c>
      <c r="T1358" s="4">
        <v>-19.629948250000002</v>
      </c>
    </row>
    <row r="1359" spans="1:20" ht="15.75" customHeight="1">
      <c r="A1359" s="29" t="s">
        <v>1923</v>
      </c>
      <c r="B1359" s="6" t="s">
        <v>618</v>
      </c>
      <c r="C1359" s="6">
        <v>0</v>
      </c>
      <c r="D1359" s="6">
        <v>25124</v>
      </c>
      <c r="E1359" s="6">
        <v>25078</v>
      </c>
      <c r="F1359" s="6">
        <v>46</v>
      </c>
      <c r="G1359" s="6">
        <v>7226</v>
      </c>
      <c r="H1359" s="6">
        <v>4264</v>
      </c>
      <c r="I1359" s="6">
        <v>2962</v>
      </c>
      <c r="J1359" s="6">
        <v>16210</v>
      </c>
      <c r="K1359" s="6">
        <v>287</v>
      </c>
      <c r="L1359" s="6">
        <v>1163</v>
      </c>
      <c r="M1359" s="6">
        <v>1621</v>
      </c>
      <c r="N1359" s="6">
        <v>1669</v>
      </c>
      <c r="O1359" s="6">
        <v>10542</v>
      </c>
      <c r="P1359" s="6">
        <v>928</v>
      </c>
      <c r="Q1359" s="6">
        <v>0.67</v>
      </c>
      <c r="R1359" s="8">
        <f>VLOOKUP(A1359,'Tabela IBGE_Município'!A:B,2)</f>
        <v>7686</v>
      </c>
      <c r="S1359" s="4">
        <v>-51.571033620000001</v>
      </c>
      <c r="T1359" s="4">
        <v>-10.64073058</v>
      </c>
    </row>
    <row r="1360" spans="1:20" ht="15.75" customHeight="1">
      <c r="A1360" s="29" t="s">
        <v>1924</v>
      </c>
      <c r="B1360" s="6" t="s">
        <v>622</v>
      </c>
      <c r="C1360" s="6">
        <v>0</v>
      </c>
      <c r="D1360" s="6">
        <v>4687</v>
      </c>
      <c r="E1360" s="6">
        <v>4687</v>
      </c>
      <c r="F1360" s="6">
        <v>0</v>
      </c>
      <c r="G1360" s="6">
        <v>1478</v>
      </c>
      <c r="H1360" s="6">
        <v>945</v>
      </c>
      <c r="I1360" s="6">
        <v>533</v>
      </c>
      <c r="J1360" s="6">
        <v>2997</v>
      </c>
      <c r="K1360" s="6">
        <v>31</v>
      </c>
      <c r="L1360" s="6">
        <v>173</v>
      </c>
      <c r="M1360" s="6">
        <v>302</v>
      </c>
      <c r="N1360" s="6">
        <v>274</v>
      </c>
      <c r="O1360" s="6">
        <v>1790</v>
      </c>
      <c r="P1360" s="6">
        <v>427</v>
      </c>
      <c r="Q1360" s="6">
        <v>0.58099999999999996</v>
      </c>
      <c r="R1360" s="8">
        <f>VLOOKUP(A1360,'Tabela IBGE_Município'!A:B,2)</f>
        <v>6800</v>
      </c>
      <c r="S1360" s="4">
        <v>-36.661532860000001</v>
      </c>
      <c r="T1360" s="4">
        <v>-7.7925707779999902</v>
      </c>
    </row>
    <row r="1361" spans="1:20" ht="15.75" customHeight="1">
      <c r="A1361" s="29" t="s">
        <v>1925</v>
      </c>
      <c r="B1361" s="6" t="s">
        <v>602</v>
      </c>
      <c r="C1361" s="6">
        <v>0</v>
      </c>
      <c r="D1361" s="6">
        <v>10468</v>
      </c>
      <c r="E1361" s="6">
        <v>10458</v>
      </c>
      <c r="F1361" s="6">
        <v>10</v>
      </c>
      <c r="G1361" s="6">
        <v>3380</v>
      </c>
      <c r="H1361" s="6">
        <v>2524</v>
      </c>
      <c r="I1361" s="6">
        <v>856</v>
      </c>
      <c r="J1361" s="6">
        <v>7693</v>
      </c>
      <c r="K1361" s="6">
        <v>93</v>
      </c>
      <c r="L1361" s="6">
        <v>378</v>
      </c>
      <c r="M1361" s="6">
        <v>519</v>
      </c>
      <c r="N1361" s="6">
        <v>580</v>
      </c>
      <c r="O1361" s="6">
        <v>5180</v>
      </c>
      <c r="P1361" s="6">
        <v>943</v>
      </c>
      <c r="Q1361" s="6">
        <v>0.71</v>
      </c>
      <c r="R1361" s="8">
        <f>VLOOKUP(A1361,'Tabela IBGE_Município'!A:B,2)</f>
        <v>31510</v>
      </c>
      <c r="S1361" s="4">
        <v>-46.053662369999998</v>
      </c>
      <c r="T1361" s="4">
        <v>-22.15256076</v>
      </c>
    </row>
    <row r="1362" spans="1:20" ht="15.75" customHeight="1">
      <c r="A1362" s="29" t="s">
        <v>1926</v>
      </c>
      <c r="B1362" s="6" t="s">
        <v>602</v>
      </c>
      <c r="C1362" s="6">
        <v>0</v>
      </c>
      <c r="D1362" s="6">
        <v>48519</v>
      </c>
      <c r="E1362" s="6">
        <v>48519</v>
      </c>
      <c r="F1362" s="6">
        <v>0</v>
      </c>
      <c r="G1362" s="6">
        <v>14076</v>
      </c>
      <c r="H1362" s="6">
        <v>13695</v>
      </c>
      <c r="I1362" s="6">
        <v>381</v>
      </c>
      <c r="J1362" s="6">
        <v>47032</v>
      </c>
      <c r="K1362" s="6">
        <v>620</v>
      </c>
      <c r="L1362" s="6">
        <v>2552</v>
      </c>
      <c r="M1362" s="6">
        <v>3313</v>
      </c>
      <c r="N1362" s="6">
        <v>4046</v>
      </c>
      <c r="O1362" s="6">
        <v>31969</v>
      </c>
      <c r="P1362" s="6">
        <v>4532</v>
      </c>
      <c r="Q1362" s="6">
        <v>0.753</v>
      </c>
      <c r="R1362" s="8">
        <f>VLOOKUP(A1362,'Tabela IBGE_Município'!A:B,2)</f>
        <v>4787</v>
      </c>
      <c r="S1362" s="4">
        <v>-43.856892649999999</v>
      </c>
      <c r="T1362" s="4">
        <v>-20.504642789999998</v>
      </c>
    </row>
    <row r="1363" spans="1:20" ht="15.75" customHeight="1">
      <c r="A1363" s="29" t="s">
        <v>5710</v>
      </c>
      <c r="B1363" s="6" t="s">
        <v>602</v>
      </c>
      <c r="C1363" s="6">
        <v>0</v>
      </c>
      <c r="D1363" s="6">
        <v>4943</v>
      </c>
      <c r="E1363" s="6">
        <v>4943</v>
      </c>
      <c r="F1363" s="6">
        <v>0</v>
      </c>
      <c r="G1363" s="6">
        <v>1447</v>
      </c>
      <c r="H1363" s="6">
        <v>829</v>
      </c>
      <c r="I1363" s="6">
        <v>618</v>
      </c>
      <c r="J1363" s="6">
        <v>2582</v>
      </c>
      <c r="K1363" s="6">
        <v>21</v>
      </c>
      <c r="L1363" s="6">
        <v>147</v>
      </c>
      <c r="M1363" s="6">
        <v>226</v>
      </c>
      <c r="N1363" s="6">
        <v>262</v>
      </c>
      <c r="O1363" s="6">
        <v>1548</v>
      </c>
      <c r="P1363" s="6">
        <v>378</v>
      </c>
      <c r="Q1363" s="6">
        <v>0.56799999999999995</v>
      </c>
      <c r="R1363" s="8">
        <f>VLOOKUP(A1363,'Tabela IBGE_Município'!A:B,2)</f>
        <v>12082</v>
      </c>
      <c r="S1363" s="4">
        <v>-43.687631629999998</v>
      </c>
      <c r="T1363" s="4">
        <v>-18.816451959999998</v>
      </c>
    </row>
    <row r="1364" spans="1:20" ht="15.75" customHeight="1">
      <c r="A1364" s="29" t="s">
        <v>1928</v>
      </c>
      <c r="B1364" s="6" t="s">
        <v>609</v>
      </c>
      <c r="C1364" s="6">
        <v>0</v>
      </c>
      <c r="D1364" s="6">
        <v>8279</v>
      </c>
      <c r="E1364" s="6">
        <v>8279</v>
      </c>
      <c r="F1364" s="6">
        <v>0</v>
      </c>
      <c r="G1364" s="6">
        <v>2708</v>
      </c>
      <c r="H1364" s="6">
        <v>1625</v>
      </c>
      <c r="I1364" s="6">
        <v>1083</v>
      </c>
      <c r="J1364" s="6">
        <v>4814</v>
      </c>
      <c r="K1364" s="6">
        <v>61</v>
      </c>
      <c r="L1364" s="6">
        <v>255</v>
      </c>
      <c r="M1364" s="6">
        <v>342</v>
      </c>
      <c r="N1364" s="6">
        <v>413</v>
      </c>
      <c r="O1364" s="6">
        <v>2938</v>
      </c>
      <c r="P1364" s="6">
        <v>805</v>
      </c>
      <c r="Q1364" s="6">
        <v>0.67</v>
      </c>
      <c r="R1364" s="8">
        <f>VLOOKUP(A1364,'Tabela IBGE_Município'!A:B,2)</f>
        <v>55309</v>
      </c>
      <c r="S1364" s="4">
        <v>-50.554428049999999</v>
      </c>
      <c r="T1364" s="4">
        <v>-23.546902100000001</v>
      </c>
    </row>
    <row r="1365" spans="1:20" ht="15.75" customHeight="1">
      <c r="A1365" s="29" t="s">
        <v>1929</v>
      </c>
      <c r="B1365" s="6" t="s">
        <v>602</v>
      </c>
      <c r="C1365" s="6">
        <v>0</v>
      </c>
      <c r="D1365" s="6">
        <v>6526</v>
      </c>
      <c r="E1365" s="6">
        <v>6526</v>
      </c>
      <c r="F1365" s="6">
        <v>0</v>
      </c>
      <c r="G1365" s="6">
        <v>2085</v>
      </c>
      <c r="H1365" s="6">
        <v>1804</v>
      </c>
      <c r="I1365" s="6">
        <v>281</v>
      </c>
      <c r="J1365" s="6">
        <v>5621</v>
      </c>
      <c r="K1365" s="6">
        <v>55</v>
      </c>
      <c r="L1365" s="6">
        <v>293</v>
      </c>
      <c r="M1365" s="6">
        <v>418</v>
      </c>
      <c r="N1365" s="6">
        <v>441</v>
      </c>
      <c r="O1365" s="6">
        <v>3669</v>
      </c>
      <c r="P1365" s="6">
        <v>745</v>
      </c>
      <c r="Q1365" s="6">
        <v>0.73</v>
      </c>
      <c r="R1365" s="8">
        <f>VLOOKUP(A1365,'Tabela IBGE_Município'!A:B,2)</f>
        <v>5046</v>
      </c>
      <c r="S1365" s="4">
        <v>-47.543283219999999</v>
      </c>
      <c r="T1365" s="4">
        <v>-19.936930629999999</v>
      </c>
    </row>
    <row r="1366" spans="1:20" ht="15.75" customHeight="1">
      <c r="A1366" s="29" t="s">
        <v>5711</v>
      </c>
      <c r="B1366" s="6" t="s">
        <v>618</v>
      </c>
      <c r="C1366" s="6">
        <v>0</v>
      </c>
      <c r="D1366" s="6">
        <v>3385</v>
      </c>
      <c r="E1366" s="6">
        <v>3379</v>
      </c>
      <c r="F1366" s="6">
        <v>6</v>
      </c>
      <c r="G1366" s="6">
        <v>955</v>
      </c>
      <c r="H1366" s="6">
        <v>631</v>
      </c>
      <c r="I1366" s="6">
        <v>324</v>
      </c>
      <c r="J1366" s="6">
        <v>2049</v>
      </c>
      <c r="K1366" s="6">
        <v>39</v>
      </c>
      <c r="L1366" s="6">
        <v>130</v>
      </c>
      <c r="M1366" s="6">
        <v>201</v>
      </c>
      <c r="N1366" s="6">
        <v>190</v>
      </c>
      <c r="O1366" s="6">
        <v>1364</v>
      </c>
      <c r="P1366" s="6">
        <v>125</v>
      </c>
      <c r="Q1366" s="6">
        <v>0.71799999999999997</v>
      </c>
      <c r="R1366" s="8">
        <f>VLOOKUP(A1366,'Tabela IBGE_Município'!A:B,2)</f>
        <v>8857</v>
      </c>
      <c r="S1366" s="4">
        <v>-59.545074210000003</v>
      </c>
      <c r="T1366" s="4">
        <v>-14.53627281</v>
      </c>
    </row>
    <row r="1367" spans="1:20" ht="15.75" customHeight="1">
      <c r="A1367" s="29" t="s">
        <v>1931</v>
      </c>
      <c r="B1367" s="6" t="s">
        <v>602</v>
      </c>
      <c r="C1367" s="6">
        <v>0</v>
      </c>
      <c r="D1367" s="6">
        <v>116512</v>
      </c>
      <c r="E1367" s="6">
        <v>116460</v>
      </c>
      <c r="F1367" s="6">
        <v>52</v>
      </c>
      <c r="G1367" s="6">
        <v>35206</v>
      </c>
      <c r="H1367" s="6">
        <v>33694</v>
      </c>
      <c r="I1367" s="6">
        <v>1512</v>
      </c>
      <c r="J1367" s="6">
        <v>110658</v>
      </c>
      <c r="K1367" s="6">
        <v>1325</v>
      </c>
      <c r="L1367" s="6">
        <v>5499</v>
      </c>
      <c r="M1367" s="6">
        <v>7234</v>
      </c>
      <c r="N1367" s="6">
        <v>8541</v>
      </c>
      <c r="O1367" s="6">
        <v>75404</v>
      </c>
      <c r="P1367" s="6">
        <v>12655</v>
      </c>
      <c r="Q1367" s="6">
        <v>0.76</v>
      </c>
      <c r="R1367" s="8">
        <f>VLOOKUP(A1367,'Tabela IBGE_Município'!A:B,2)</f>
        <v>6969</v>
      </c>
      <c r="S1367" s="4">
        <v>-43.788444660000003</v>
      </c>
      <c r="T1367" s="4">
        <v>-20.6608518</v>
      </c>
    </row>
    <row r="1368" spans="1:20" ht="15.75" customHeight="1">
      <c r="A1368" s="29" t="s">
        <v>1932</v>
      </c>
      <c r="B1368" s="6" t="s">
        <v>609</v>
      </c>
      <c r="C1368" s="6">
        <v>0</v>
      </c>
      <c r="D1368" s="6">
        <v>3636</v>
      </c>
      <c r="E1368" s="6">
        <v>3633</v>
      </c>
      <c r="F1368" s="6">
        <v>3</v>
      </c>
      <c r="G1368" s="6">
        <v>1195</v>
      </c>
      <c r="H1368" s="6">
        <v>846</v>
      </c>
      <c r="I1368" s="6">
        <v>349</v>
      </c>
      <c r="J1368" s="6">
        <v>2514</v>
      </c>
      <c r="K1368" s="6">
        <v>32</v>
      </c>
      <c r="L1368" s="6">
        <v>127</v>
      </c>
      <c r="M1368" s="6">
        <v>169</v>
      </c>
      <c r="N1368" s="6">
        <v>233</v>
      </c>
      <c r="O1368" s="6">
        <v>1573</v>
      </c>
      <c r="P1368" s="6">
        <v>380</v>
      </c>
      <c r="Q1368" s="6">
        <v>0.71</v>
      </c>
      <c r="R1368" s="8">
        <f>VLOOKUP(A1368,'Tabela IBGE_Município'!A:B,2)</f>
        <v>4101</v>
      </c>
      <c r="S1368" s="4">
        <v>-50.171772999999902</v>
      </c>
      <c r="T1368" s="4">
        <v>-23.621561710000002</v>
      </c>
    </row>
    <row r="1369" spans="1:20" ht="15.75" customHeight="1">
      <c r="A1369" s="29" t="s">
        <v>1933</v>
      </c>
      <c r="B1369" s="6" t="s">
        <v>602</v>
      </c>
      <c r="C1369" s="6">
        <v>0</v>
      </c>
      <c r="D1369" s="6">
        <v>22242</v>
      </c>
      <c r="E1369" s="6">
        <v>22201</v>
      </c>
      <c r="F1369" s="6">
        <v>41</v>
      </c>
      <c r="G1369" s="6">
        <v>7391</v>
      </c>
      <c r="H1369" s="6">
        <v>5889</v>
      </c>
      <c r="I1369" s="6">
        <v>1502</v>
      </c>
      <c r="J1369" s="6">
        <v>17446</v>
      </c>
      <c r="K1369" s="6">
        <v>239</v>
      </c>
      <c r="L1369" s="6">
        <v>979</v>
      </c>
      <c r="M1369" s="6">
        <v>1387</v>
      </c>
      <c r="N1369" s="6">
        <v>1659</v>
      </c>
      <c r="O1369" s="6">
        <v>10619</v>
      </c>
      <c r="P1369" s="6">
        <v>2563</v>
      </c>
      <c r="Q1369" s="6">
        <v>0.66200000000000003</v>
      </c>
      <c r="R1369" s="8">
        <f>VLOOKUP(A1369,'Tabela IBGE_Município'!A:B,2)</f>
        <v>129606</v>
      </c>
      <c r="S1369" s="4">
        <v>-41.471974019999998</v>
      </c>
      <c r="T1369" s="4">
        <v>-19.1756232</v>
      </c>
    </row>
    <row r="1370" spans="1:20" ht="15.75" customHeight="1">
      <c r="A1370" s="29" t="s">
        <v>1934</v>
      </c>
      <c r="B1370" s="6" t="s">
        <v>602</v>
      </c>
      <c r="C1370" s="6">
        <v>0</v>
      </c>
      <c r="D1370" s="6">
        <v>1727</v>
      </c>
      <c r="E1370" s="6">
        <v>1727</v>
      </c>
      <c r="F1370" s="6">
        <v>0</v>
      </c>
      <c r="G1370" s="6">
        <v>563</v>
      </c>
      <c r="H1370" s="6">
        <v>306</v>
      </c>
      <c r="I1370" s="6">
        <v>257</v>
      </c>
      <c r="J1370" s="6">
        <v>949</v>
      </c>
      <c r="K1370" s="6">
        <v>7</v>
      </c>
      <c r="L1370" s="6">
        <v>61</v>
      </c>
      <c r="M1370" s="6">
        <v>67</v>
      </c>
      <c r="N1370" s="6">
        <v>75</v>
      </c>
      <c r="O1370" s="6">
        <v>571</v>
      </c>
      <c r="P1370" s="6">
        <v>168</v>
      </c>
      <c r="Q1370" s="6">
        <v>0.67</v>
      </c>
      <c r="R1370" s="8">
        <f>VLOOKUP(A1370,'Tabela IBGE_Município'!A:B,2)</f>
        <v>3876</v>
      </c>
      <c r="S1370" s="4">
        <v>-45.922250720000001</v>
      </c>
      <c r="T1370" s="4">
        <v>-22.550465039999999</v>
      </c>
    </row>
    <row r="1371" spans="1:20" ht="15.75" customHeight="1">
      <c r="A1371" s="29" t="s">
        <v>1935</v>
      </c>
      <c r="B1371" s="6" t="s">
        <v>617</v>
      </c>
      <c r="C1371" s="6">
        <v>0</v>
      </c>
      <c r="D1371" s="6">
        <v>9752</v>
      </c>
      <c r="E1371" s="6">
        <v>9752</v>
      </c>
      <c r="F1371" s="6">
        <v>0</v>
      </c>
      <c r="G1371" s="6">
        <v>3001</v>
      </c>
      <c r="H1371" s="6">
        <v>2151</v>
      </c>
      <c r="I1371" s="6">
        <v>850</v>
      </c>
      <c r="J1371" s="6">
        <v>6509</v>
      </c>
      <c r="K1371" s="6">
        <v>69</v>
      </c>
      <c r="L1371" s="6">
        <v>316</v>
      </c>
      <c r="M1371" s="6">
        <v>403</v>
      </c>
      <c r="N1371" s="6">
        <v>495</v>
      </c>
      <c r="O1371" s="6">
        <v>4247</v>
      </c>
      <c r="P1371" s="6">
        <v>979</v>
      </c>
      <c r="Q1371" s="6">
        <v>0.754</v>
      </c>
      <c r="R1371" s="8">
        <f>VLOOKUP(A1371,'Tabela IBGE_Município'!A:B,2)</f>
        <v>22949</v>
      </c>
      <c r="S1371" s="4">
        <v>-52.987738829999998</v>
      </c>
      <c r="T1371" s="4">
        <v>-27.73041109</v>
      </c>
    </row>
    <row r="1372" spans="1:20" ht="15.75" customHeight="1">
      <c r="A1372" s="29" t="s">
        <v>1936</v>
      </c>
      <c r="B1372" s="6" t="s">
        <v>602</v>
      </c>
      <c r="C1372" s="6">
        <v>0</v>
      </c>
      <c r="D1372" s="6">
        <v>603442</v>
      </c>
      <c r="E1372" s="6">
        <v>603053</v>
      </c>
      <c r="F1372" s="6">
        <v>389</v>
      </c>
      <c r="G1372" s="6">
        <v>185037</v>
      </c>
      <c r="H1372" s="6">
        <v>184455</v>
      </c>
      <c r="I1372" s="6">
        <v>582</v>
      </c>
      <c r="J1372" s="6">
        <v>595593</v>
      </c>
      <c r="K1372" s="6">
        <v>7661</v>
      </c>
      <c r="L1372" s="6">
        <v>30911</v>
      </c>
      <c r="M1372" s="6">
        <v>41175</v>
      </c>
      <c r="N1372" s="6">
        <v>48277</v>
      </c>
      <c r="O1372" s="6">
        <v>412478</v>
      </c>
      <c r="P1372" s="6">
        <v>55091</v>
      </c>
      <c r="Q1372" s="6">
        <v>0.76</v>
      </c>
      <c r="R1372" s="8">
        <f>VLOOKUP(A1372,'Tabela IBGE_Município'!A:B,2)</f>
        <v>1784</v>
      </c>
      <c r="S1372" s="4">
        <v>-44.066344649999998</v>
      </c>
      <c r="T1372" s="4">
        <v>-19.943445910000001</v>
      </c>
    </row>
    <row r="1373" spans="1:20" ht="15.75" customHeight="1">
      <c r="A1373" s="29" t="s">
        <v>1937</v>
      </c>
      <c r="B1373" s="6" t="s">
        <v>609</v>
      </c>
      <c r="C1373" s="6">
        <v>0</v>
      </c>
      <c r="D1373" s="6">
        <v>15891</v>
      </c>
      <c r="E1373" s="6">
        <v>15881</v>
      </c>
      <c r="F1373" s="6">
        <v>10</v>
      </c>
      <c r="G1373" s="6">
        <v>4690</v>
      </c>
      <c r="H1373" s="6">
        <v>2703</v>
      </c>
      <c r="I1373" s="6">
        <v>1987</v>
      </c>
      <c r="J1373" s="6">
        <v>7576</v>
      </c>
      <c r="K1373" s="6">
        <v>133</v>
      </c>
      <c r="L1373" s="6">
        <v>423</v>
      </c>
      <c r="M1373" s="6">
        <v>662</v>
      </c>
      <c r="N1373" s="6">
        <v>792</v>
      </c>
      <c r="O1373" s="6">
        <v>4891</v>
      </c>
      <c r="P1373" s="6">
        <v>675</v>
      </c>
      <c r="Q1373" s="6">
        <v>0.68</v>
      </c>
      <c r="R1373" s="8">
        <f>VLOOKUP(A1373,'Tabela IBGE_Município'!A:B,2)</f>
        <v>9907</v>
      </c>
      <c r="S1373" s="4">
        <v>-49.531611869999999</v>
      </c>
      <c r="T1373" s="4">
        <v>-25.680766309999999</v>
      </c>
    </row>
    <row r="1374" spans="1:20" ht="15.75" customHeight="1">
      <c r="A1374" s="29" t="s">
        <v>5712</v>
      </c>
      <c r="B1374" s="6" t="s">
        <v>608</v>
      </c>
      <c r="C1374" s="6">
        <v>0</v>
      </c>
      <c r="D1374" s="6">
        <v>4663</v>
      </c>
      <c r="E1374" s="6">
        <v>4663</v>
      </c>
      <c r="F1374" s="6">
        <v>0</v>
      </c>
      <c r="G1374" s="6">
        <v>1355</v>
      </c>
      <c r="H1374" s="6">
        <v>705</v>
      </c>
      <c r="I1374" s="6">
        <v>650</v>
      </c>
      <c r="J1374" s="6">
        <v>2269</v>
      </c>
      <c r="K1374" s="6">
        <v>29</v>
      </c>
      <c r="L1374" s="6">
        <v>137</v>
      </c>
      <c r="M1374" s="6">
        <v>173</v>
      </c>
      <c r="N1374" s="6">
        <v>214</v>
      </c>
      <c r="O1374" s="6">
        <v>1388</v>
      </c>
      <c r="P1374" s="6">
        <v>328</v>
      </c>
      <c r="Q1374" s="6">
        <v>0.57999999999999996</v>
      </c>
      <c r="R1374" s="8">
        <f>VLOOKUP(A1374,'Tabela IBGE_Município'!A:B,2)</f>
        <v>668949</v>
      </c>
      <c r="S1374" s="4">
        <v>-41.046318059999997</v>
      </c>
      <c r="T1374" s="4">
        <v>-13.75549683</v>
      </c>
    </row>
    <row r="1375" spans="1:20" ht="15.75" customHeight="1">
      <c r="A1375" s="29" t="s">
        <v>1939</v>
      </c>
      <c r="B1375" s="6" t="s">
        <v>602</v>
      </c>
      <c r="C1375" s="6">
        <v>0</v>
      </c>
      <c r="D1375" s="6">
        <v>9289</v>
      </c>
      <c r="E1375" s="6">
        <v>9289</v>
      </c>
      <c r="F1375" s="6">
        <v>0</v>
      </c>
      <c r="G1375" s="6">
        <v>2863</v>
      </c>
      <c r="H1375" s="6">
        <v>2047</v>
      </c>
      <c r="I1375" s="6">
        <v>816</v>
      </c>
      <c r="J1375" s="6">
        <v>6556</v>
      </c>
      <c r="K1375" s="6">
        <v>64</v>
      </c>
      <c r="L1375" s="6">
        <v>313</v>
      </c>
      <c r="M1375" s="6">
        <v>472</v>
      </c>
      <c r="N1375" s="6">
        <v>622</v>
      </c>
      <c r="O1375" s="6">
        <v>4123</v>
      </c>
      <c r="P1375" s="6">
        <v>962</v>
      </c>
      <c r="Q1375" s="6">
        <v>0.69</v>
      </c>
      <c r="R1375" s="8">
        <f>VLOOKUP(A1375,'Tabela IBGE_Município'!A:B,2)</f>
        <v>18837</v>
      </c>
      <c r="S1375" s="4">
        <v>-45.440805570000002</v>
      </c>
      <c r="T1375" s="4">
        <v>-21.186574520000001</v>
      </c>
    </row>
    <row r="1376" spans="1:20" ht="15.75" customHeight="1">
      <c r="A1376" s="29" t="s">
        <v>1940</v>
      </c>
      <c r="B1376" s="6" t="s">
        <v>617</v>
      </c>
      <c r="C1376" s="6">
        <v>0</v>
      </c>
      <c r="D1376" s="6">
        <v>1528</v>
      </c>
      <c r="E1376" s="6">
        <v>1527</v>
      </c>
      <c r="F1376" s="6">
        <v>1</v>
      </c>
      <c r="G1376" s="6">
        <v>534</v>
      </c>
      <c r="H1376" s="6">
        <v>115</v>
      </c>
      <c r="I1376" s="6">
        <v>419</v>
      </c>
      <c r="J1376" s="6">
        <v>282</v>
      </c>
      <c r="K1376" s="6">
        <v>1</v>
      </c>
      <c r="L1376" s="6">
        <v>6</v>
      </c>
      <c r="M1376" s="6">
        <v>7</v>
      </c>
      <c r="N1376" s="6">
        <v>16</v>
      </c>
      <c r="O1376" s="6">
        <v>133</v>
      </c>
      <c r="P1376" s="6">
        <v>119</v>
      </c>
      <c r="Q1376" s="6">
        <v>0.69</v>
      </c>
      <c r="R1376" s="8">
        <f>VLOOKUP(A1376,'Tabela IBGE_Município'!A:B,2)</f>
        <v>4045</v>
      </c>
      <c r="S1376" s="4">
        <v>-52.094602559999998</v>
      </c>
      <c r="T1376" s="4">
        <v>-29.179256800000001</v>
      </c>
    </row>
    <row r="1377" spans="1:20" ht="15.75" customHeight="1">
      <c r="A1377" s="29" t="s">
        <v>1941</v>
      </c>
      <c r="B1377" s="6" t="s">
        <v>623</v>
      </c>
      <c r="C1377" s="6">
        <v>0</v>
      </c>
      <c r="D1377" s="6">
        <v>5526</v>
      </c>
      <c r="E1377" s="6">
        <v>5526</v>
      </c>
      <c r="F1377" s="6">
        <v>0</v>
      </c>
      <c r="G1377" s="6">
        <v>1522</v>
      </c>
      <c r="H1377" s="6">
        <v>1378</v>
      </c>
      <c r="I1377" s="6">
        <v>144</v>
      </c>
      <c r="J1377" s="6">
        <v>4965</v>
      </c>
      <c r="K1377" s="6">
        <v>71</v>
      </c>
      <c r="L1377" s="6">
        <v>359</v>
      </c>
      <c r="M1377" s="6">
        <v>466</v>
      </c>
      <c r="N1377" s="6">
        <v>506</v>
      </c>
      <c r="O1377" s="6">
        <v>3101</v>
      </c>
      <c r="P1377" s="6">
        <v>462</v>
      </c>
      <c r="Q1377" s="6">
        <v>0.58599999999999997</v>
      </c>
      <c r="R1377" s="8">
        <f>VLOOKUP(A1377,'Tabela IBGE_Município'!A:B,2)</f>
        <v>9128</v>
      </c>
      <c r="S1377" s="4">
        <v>-35.795363000000002</v>
      </c>
      <c r="T1377" s="4">
        <v>-9.6375542710000008</v>
      </c>
    </row>
    <row r="1378" spans="1:20" ht="15.75" customHeight="1">
      <c r="A1378" s="29" t="s">
        <v>5713</v>
      </c>
      <c r="B1378" s="6" t="s">
        <v>617</v>
      </c>
      <c r="C1378" s="6">
        <v>0</v>
      </c>
      <c r="D1378" s="6">
        <v>2457</v>
      </c>
      <c r="E1378" s="6">
        <v>2457</v>
      </c>
      <c r="F1378" s="6">
        <v>0</v>
      </c>
      <c r="G1378" s="6">
        <v>866</v>
      </c>
      <c r="H1378" s="6">
        <v>335</v>
      </c>
      <c r="I1378" s="6">
        <v>531</v>
      </c>
      <c r="J1378" s="6">
        <v>904</v>
      </c>
      <c r="K1378" s="6">
        <v>12</v>
      </c>
      <c r="L1378" s="6">
        <v>43</v>
      </c>
      <c r="M1378" s="6">
        <v>57</v>
      </c>
      <c r="N1378" s="6">
        <v>80</v>
      </c>
      <c r="O1378" s="6">
        <v>508</v>
      </c>
      <c r="P1378" s="6">
        <v>204</v>
      </c>
      <c r="Q1378" s="6">
        <v>0.746</v>
      </c>
      <c r="R1378" s="8">
        <f>VLOOKUP(A1378,'Tabela IBGE_Município'!A:B,2)</f>
        <v>1495</v>
      </c>
      <c r="S1378" s="4">
        <v>-52.778800850000003</v>
      </c>
      <c r="T1378" s="4">
        <v>-28.117428319999998</v>
      </c>
    </row>
    <row r="1379" spans="1:20" ht="15.75" customHeight="1">
      <c r="A1379" s="29" t="s">
        <v>5714</v>
      </c>
      <c r="B1379" s="6" t="s">
        <v>602</v>
      </c>
      <c r="C1379" s="6">
        <v>0</v>
      </c>
      <c r="D1379" s="6">
        <v>26033</v>
      </c>
      <c r="E1379" s="6">
        <v>26033</v>
      </c>
      <c r="F1379" s="6">
        <v>0</v>
      </c>
      <c r="G1379" s="6">
        <v>7684</v>
      </c>
      <c r="H1379" s="6">
        <v>4333</v>
      </c>
      <c r="I1379" s="6">
        <v>3351</v>
      </c>
      <c r="J1379" s="6">
        <v>14668</v>
      </c>
      <c r="K1379" s="6">
        <v>209</v>
      </c>
      <c r="L1379" s="6">
        <v>895</v>
      </c>
      <c r="M1379" s="6">
        <v>1231</v>
      </c>
      <c r="N1379" s="6">
        <v>1539</v>
      </c>
      <c r="O1379" s="6">
        <v>9268</v>
      </c>
      <c r="P1379" s="6">
        <v>1526</v>
      </c>
      <c r="Q1379" s="6">
        <v>0.64200000000000002</v>
      </c>
      <c r="R1379" s="8">
        <f>VLOOKUP(A1379,'Tabela IBGE_Município'!A:B,2)</f>
        <v>5864</v>
      </c>
      <c r="S1379" s="4">
        <v>-44.35849529</v>
      </c>
      <c r="T1379" s="4">
        <v>-16.68932345</v>
      </c>
    </row>
    <row r="1380" spans="1:20" ht="15.75" customHeight="1">
      <c r="A1380" s="29" t="s">
        <v>5715</v>
      </c>
      <c r="B1380" s="6" t="s">
        <v>608</v>
      </c>
      <c r="C1380" s="6">
        <v>0</v>
      </c>
      <c r="D1380" s="6">
        <v>22401</v>
      </c>
      <c r="E1380" s="6">
        <v>22401</v>
      </c>
      <c r="F1380" s="6">
        <v>0</v>
      </c>
      <c r="G1380" s="6">
        <v>6231</v>
      </c>
      <c r="H1380" s="6">
        <v>2743</v>
      </c>
      <c r="I1380" s="6">
        <v>3488</v>
      </c>
      <c r="J1380" s="6">
        <v>9369</v>
      </c>
      <c r="K1380" s="6">
        <v>135</v>
      </c>
      <c r="L1380" s="6">
        <v>573</v>
      </c>
      <c r="M1380" s="6">
        <v>744</v>
      </c>
      <c r="N1380" s="6">
        <v>917</v>
      </c>
      <c r="O1380" s="6">
        <v>6018</v>
      </c>
      <c r="P1380" s="6">
        <v>982</v>
      </c>
      <c r="Q1380" s="6">
        <v>0.59</v>
      </c>
      <c r="R1380" s="8">
        <f>VLOOKUP(A1380,'Tabela IBGE_Município'!A:B,2)</f>
        <v>2286</v>
      </c>
      <c r="S1380" s="4">
        <v>-38.75051655</v>
      </c>
      <c r="T1380" s="4">
        <v>-12.247921010000001</v>
      </c>
    </row>
    <row r="1381" spans="1:20" ht="15.75" customHeight="1">
      <c r="A1381" s="29" t="s">
        <v>1945</v>
      </c>
      <c r="B1381" s="6" t="s">
        <v>609</v>
      </c>
      <c r="C1381" s="6">
        <v>0</v>
      </c>
      <c r="D1381" s="6">
        <v>16312</v>
      </c>
      <c r="E1381" s="6">
        <v>16290</v>
      </c>
      <c r="F1381" s="6">
        <v>22</v>
      </c>
      <c r="G1381" s="6">
        <v>5198</v>
      </c>
      <c r="H1381" s="6">
        <v>4470</v>
      </c>
      <c r="I1381" s="6">
        <v>728</v>
      </c>
      <c r="J1381" s="6">
        <v>13926</v>
      </c>
      <c r="K1381" s="6">
        <v>192</v>
      </c>
      <c r="L1381" s="6">
        <v>752</v>
      </c>
      <c r="M1381" s="6">
        <v>963</v>
      </c>
      <c r="N1381" s="6">
        <v>1223</v>
      </c>
      <c r="O1381" s="6">
        <v>9091</v>
      </c>
      <c r="P1381" s="6">
        <v>1705</v>
      </c>
      <c r="Q1381" s="6">
        <v>0.73799999999999999</v>
      </c>
      <c r="R1381" s="8">
        <f>VLOOKUP(A1381,'Tabela IBGE_Município'!A:B,2)</f>
        <v>26611</v>
      </c>
      <c r="S1381" s="4">
        <v>-53.296527779999998</v>
      </c>
      <c r="T1381" s="4">
        <v>-24.799649519999999</v>
      </c>
    </row>
    <row r="1382" spans="1:20" ht="15.75" customHeight="1">
      <c r="A1382" s="29" t="s">
        <v>1946</v>
      </c>
      <c r="B1382" s="6" t="s">
        <v>630</v>
      </c>
      <c r="C1382" s="6">
        <v>0</v>
      </c>
      <c r="D1382" s="6">
        <v>20430</v>
      </c>
      <c r="E1382" s="6">
        <v>20416</v>
      </c>
      <c r="F1382" s="6">
        <v>14</v>
      </c>
      <c r="G1382" s="6">
        <v>6610</v>
      </c>
      <c r="H1382" s="6">
        <v>6430</v>
      </c>
      <c r="I1382" s="6">
        <v>180</v>
      </c>
      <c r="J1382" s="6">
        <v>19856</v>
      </c>
      <c r="K1382" s="6">
        <v>228</v>
      </c>
      <c r="L1382" s="6">
        <v>964</v>
      </c>
      <c r="M1382" s="6">
        <v>1379</v>
      </c>
      <c r="N1382" s="6">
        <v>1659</v>
      </c>
      <c r="O1382" s="6">
        <v>12914</v>
      </c>
      <c r="P1382" s="6">
        <v>2712</v>
      </c>
      <c r="Q1382" s="6">
        <v>0.73</v>
      </c>
      <c r="R1382" s="8">
        <f>VLOOKUP(A1382,'Tabela IBGE_Município'!A:B,2)</f>
        <v>22495</v>
      </c>
      <c r="S1382" s="4">
        <v>-42.363030539999997</v>
      </c>
      <c r="T1382" s="4">
        <v>-22.02777656</v>
      </c>
    </row>
    <row r="1383" spans="1:20" ht="15.75" customHeight="1">
      <c r="A1383" s="29" t="s">
        <v>1947</v>
      </c>
      <c r="B1383" s="6" t="s">
        <v>620</v>
      </c>
      <c r="C1383" s="6">
        <v>0</v>
      </c>
      <c r="D1383" s="6">
        <v>21080</v>
      </c>
      <c r="E1383" s="6">
        <v>21080</v>
      </c>
      <c r="F1383" s="6">
        <v>0</v>
      </c>
      <c r="G1383" s="6">
        <v>6450</v>
      </c>
      <c r="H1383" s="6">
        <v>5790</v>
      </c>
      <c r="I1383" s="6">
        <v>660</v>
      </c>
      <c r="J1383" s="6">
        <v>18065</v>
      </c>
      <c r="K1383" s="6">
        <v>239</v>
      </c>
      <c r="L1383" s="6">
        <v>962</v>
      </c>
      <c r="M1383" s="6">
        <v>1287</v>
      </c>
      <c r="N1383" s="6">
        <v>1469</v>
      </c>
      <c r="O1383" s="6">
        <v>12089</v>
      </c>
      <c r="P1383" s="6">
        <v>2019</v>
      </c>
      <c r="Q1383" s="6">
        <v>0.75800000000000001</v>
      </c>
      <c r="R1383" s="8">
        <f>VLOOKUP(A1383,'Tabela IBGE_Município'!A:B,2)</f>
        <v>17117</v>
      </c>
      <c r="S1383" s="4">
        <v>-47.458282930000003</v>
      </c>
      <c r="T1383" s="4">
        <v>-22.481707029999999</v>
      </c>
    </row>
    <row r="1384" spans="1:20" ht="15.75" customHeight="1">
      <c r="A1384" s="29" t="s">
        <v>1948</v>
      </c>
      <c r="B1384" s="6" t="s">
        <v>608</v>
      </c>
      <c r="C1384" s="6">
        <v>0</v>
      </c>
      <c r="D1384" s="6">
        <v>8168</v>
      </c>
      <c r="E1384" s="6">
        <v>8168</v>
      </c>
      <c r="F1384" s="6">
        <v>0</v>
      </c>
      <c r="G1384" s="6">
        <v>2212</v>
      </c>
      <c r="H1384" s="6">
        <v>749</v>
      </c>
      <c r="I1384" s="6">
        <v>1463</v>
      </c>
      <c r="J1384" s="6">
        <v>2551</v>
      </c>
      <c r="K1384" s="6">
        <v>35</v>
      </c>
      <c r="L1384" s="6">
        <v>136</v>
      </c>
      <c r="M1384" s="6">
        <v>223</v>
      </c>
      <c r="N1384" s="6">
        <v>242</v>
      </c>
      <c r="O1384" s="6">
        <v>1581</v>
      </c>
      <c r="P1384" s="6">
        <v>334</v>
      </c>
      <c r="Q1384" s="6">
        <v>0.57899999999999996</v>
      </c>
      <c r="R1384" s="8">
        <f>VLOOKUP(A1384,'Tabela IBGE_Município'!A:B,2)</f>
        <v>22041</v>
      </c>
      <c r="S1384" s="4">
        <v>-41.935733910000003</v>
      </c>
      <c r="T1384" s="4">
        <v>-15.03723411</v>
      </c>
    </row>
    <row r="1385" spans="1:20" ht="15.75" customHeight="1">
      <c r="A1385" s="29" t="s">
        <v>1949</v>
      </c>
      <c r="B1385" s="6" t="s">
        <v>611</v>
      </c>
      <c r="C1385" s="6">
        <v>0</v>
      </c>
      <c r="D1385" s="6">
        <v>3767</v>
      </c>
      <c r="E1385" s="6">
        <v>3765</v>
      </c>
      <c r="F1385" s="6">
        <v>2</v>
      </c>
      <c r="G1385" s="6">
        <v>1113</v>
      </c>
      <c r="H1385" s="6">
        <v>447</v>
      </c>
      <c r="I1385" s="6">
        <v>666</v>
      </c>
      <c r="J1385" s="6">
        <v>1448</v>
      </c>
      <c r="K1385" s="6">
        <v>20</v>
      </c>
      <c r="L1385" s="6">
        <v>72</v>
      </c>
      <c r="M1385" s="6">
        <v>99</v>
      </c>
      <c r="N1385" s="6">
        <v>91</v>
      </c>
      <c r="O1385" s="6">
        <v>1052</v>
      </c>
      <c r="P1385" s="6">
        <v>114</v>
      </c>
      <c r="Q1385" s="6">
        <v>0.747</v>
      </c>
      <c r="R1385" s="8">
        <f>VLOOKUP(A1385,'Tabela IBGE_Município'!A:B,2)</f>
        <v>24826</v>
      </c>
      <c r="S1385" s="4">
        <v>-52.603251270000001</v>
      </c>
      <c r="T1385" s="4">
        <v>-26.98508129</v>
      </c>
    </row>
    <row r="1386" spans="1:20" ht="15.75" customHeight="1">
      <c r="A1386" s="29" t="s">
        <v>1950</v>
      </c>
      <c r="B1386" s="6" t="s">
        <v>602</v>
      </c>
      <c r="C1386" s="6">
        <v>0</v>
      </c>
      <c r="D1386" s="6">
        <v>8667</v>
      </c>
      <c r="E1386" s="6">
        <v>8667</v>
      </c>
      <c r="F1386" s="6">
        <v>0</v>
      </c>
      <c r="G1386" s="6">
        <v>2689</v>
      </c>
      <c r="H1386" s="6">
        <v>1823</v>
      </c>
      <c r="I1386" s="6">
        <v>866</v>
      </c>
      <c r="J1386" s="6">
        <v>5947</v>
      </c>
      <c r="K1386" s="6">
        <v>61</v>
      </c>
      <c r="L1386" s="6">
        <v>284</v>
      </c>
      <c r="M1386" s="6">
        <v>401</v>
      </c>
      <c r="N1386" s="6">
        <v>493</v>
      </c>
      <c r="O1386" s="6">
        <v>3883</v>
      </c>
      <c r="P1386" s="6">
        <v>825</v>
      </c>
      <c r="Q1386" s="6">
        <v>0.66</v>
      </c>
      <c r="R1386" s="8">
        <f>VLOOKUP(A1386,'Tabela IBGE_Município'!A:B,2)</f>
        <v>8642</v>
      </c>
      <c r="S1386" s="4">
        <v>-44.322067449999999</v>
      </c>
      <c r="T1386" s="4">
        <v>-19.128533319999999</v>
      </c>
    </row>
    <row r="1387" spans="1:20" ht="15.75" customHeight="1">
      <c r="A1387" s="29" t="s">
        <v>1951</v>
      </c>
      <c r="B1387" s="6" t="s">
        <v>602</v>
      </c>
      <c r="C1387" s="6">
        <v>0</v>
      </c>
      <c r="D1387" s="6">
        <v>3435</v>
      </c>
      <c r="E1387" s="6">
        <v>3435</v>
      </c>
      <c r="F1387" s="6">
        <v>0</v>
      </c>
      <c r="G1387" s="6">
        <v>1067</v>
      </c>
      <c r="H1387" s="6">
        <v>870</v>
      </c>
      <c r="I1387" s="6">
        <v>197</v>
      </c>
      <c r="J1387" s="6">
        <v>2728</v>
      </c>
      <c r="K1387" s="6">
        <v>44</v>
      </c>
      <c r="L1387" s="6">
        <v>146</v>
      </c>
      <c r="M1387" s="6">
        <v>199</v>
      </c>
      <c r="N1387" s="6">
        <v>261</v>
      </c>
      <c r="O1387" s="6">
        <v>1692</v>
      </c>
      <c r="P1387" s="6">
        <v>386</v>
      </c>
      <c r="Q1387" s="6">
        <v>0.66</v>
      </c>
      <c r="R1387" s="8">
        <f>VLOOKUP(A1387,'Tabela IBGE_Município'!A:B,2)</f>
        <v>4520</v>
      </c>
      <c r="S1387" s="4">
        <v>-45.70052973</v>
      </c>
      <c r="T1387" s="4">
        <v>-21.791207759999999</v>
      </c>
    </row>
    <row r="1388" spans="1:20" ht="15.75" customHeight="1">
      <c r="A1388" s="29" t="s">
        <v>1952</v>
      </c>
      <c r="B1388" s="6" t="s">
        <v>606</v>
      </c>
      <c r="C1388" s="6">
        <v>0</v>
      </c>
      <c r="D1388" s="6">
        <v>21954</v>
      </c>
      <c r="E1388" s="6">
        <v>21954</v>
      </c>
      <c r="F1388" s="6">
        <v>0</v>
      </c>
      <c r="G1388" s="6">
        <v>5942</v>
      </c>
      <c r="H1388" s="6">
        <v>3988</v>
      </c>
      <c r="I1388" s="6">
        <v>1954</v>
      </c>
      <c r="J1388" s="6">
        <v>14193</v>
      </c>
      <c r="K1388" s="6">
        <v>193</v>
      </c>
      <c r="L1388" s="6">
        <v>863</v>
      </c>
      <c r="M1388" s="6">
        <v>1308</v>
      </c>
      <c r="N1388" s="6">
        <v>1587</v>
      </c>
      <c r="O1388" s="6">
        <v>8597</v>
      </c>
      <c r="P1388" s="6">
        <v>1645</v>
      </c>
      <c r="Q1388" s="6">
        <v>0.61</v>
      </c>
      <c r="R1388" s="8">
        <f>VLOOKUP(A1388,'Tabela IBGE_Município'!A:B,2)</f>
        <v>8897</v>
      </c>
      <c r="S1388" s="4">
        <v>-40.656951079999999</v>
      </c>
      <c r="T1388" s="4">
        <v>-3.5494878609999998</v>
      </c>
    </row>
    <row r="1389" spans="1:20" ht="15.75" customHeight="1">
      <c r="A1389" s="29" t="s">
        <v>1953</v>
      </c>
      <c r="B1389" s="6" t="s">
        <v>622</v>
      </c>
      <c r="C1389" s="6">
        <v>0</v>
      </c>
      <c r="D1389" s="6">
        <v>15149</v>
      </c>
      <c r="E1389" s="6">
        <v>15149</v>
      </c>
      <c r="F1389" s="6">
        <v>0</v>
      </c>
      <c r="G1389" s="6">
        <v>4360</v>
      </c>
      <c r="H1389" s="6">
        <v>3357</v>
      </c>
      <c r="I1389" s="6">
        <v>1003</v>
      </c>
      <c r="J1389" s="6">
        <v>11376</v>
      </c>
      <c r="K1389" s="6">
        <v>199</v>
      </c>
      <c r="L1389" s="6">
        <v>704</v>
      </c>
      <c r="M1389" s="6">
        <v>994</v>
      </c>
      <c r="N1389" s="6">
        <v>1114</v>
      </c>
      <c r="O1389" s="6">
        <v>6823</v>
      </c>
      <c r="P1389" s="6">
        <v>1542</v>
      </c>
      <c r="Q1389" s="6">
        <v>0.59</v>
      </c>
      <c r="R1389" s="8">
        <f>VLOOKUP(A1389,'Tabela IBGE_Município'!A:B,2)</f>
        <v>3542</v>
      </c>
      <c r="S1389" s="4">
        <v>-37.945537280000003</v>
      </c>
      <c r="T1389" s="4">
        <v>-7.016918284</v>
      </c>
    </row>
    <row r="1390" spans="1:20" ht="15.75" customHeight="1">
      <c r="A1390" s="29" t="s">
        <v>1954</v>
      </c>
      <c r="B1390" s="6" t="s">
        <v>624</v>
      </c>
      <c r="C1390" s="6">
        <v>0</v>
      </c>
      <c r="D1390" s="6">
        <v>4862</v>
      </c>
      <c r="E1390" s="6">
        <v>4862</v>
      </c>
      <c r="F1390" s="6">
        <v>0</v>
      </c>
      <c r="G1390" s="6">
        <v>1694</v>
      </c>
      <c r="H1390" s="6">
        <v>639</v>
      </c>
      <c r="I1390" s="6">
        <v>1055</v>
      </c>
      <c r="J1390" s="6">
        <v>1810</v>
      </c>
      <c r="K1390" s="6">
        <v>26</v>
      </c>
      <c r="L1390" s="6">
        <v>114</v>
      </c>
      <c r="M1390" s="6">
        <v>150</v>
      </c>
      <c r="N1390" s="6">
        <v>158</v>
      </c>
      <c r="O1390" s="6">
        <v>1136</v>
      </c>
      <c r="P1390" s="6">
        <v>226</v>
      </c>
      <c r="Q1390" s="6">
        <v>0.67</v>
      </c>
      <c r="R1390" s="8">
        <f>VLOOKUP(A1390,'Tabela IBGE_Município'!A:B,2)</f>
        <v>23239</v>
      </c>
      <c r="S1390" s="4">
        <v>-54.830005999999997</v>
      </c>
      <c r="T1390" s="4">
        <v>-19.831218020000001</v>
      </c>
    </row>
    <row r="1391" spans="1:20" ht="15.75" customHeight="1">
      <c r="A1391" s="29" t="s">
        <v>1955</v>
      </c>
      <c r="B1391" s="6" t="s">
        <v>608</v>
      </c>
      <c r="C1391" s="6">
        <v>0</v>
      </c>
      <c r="D1391" s="6">
        <v>14307</v>
      </c>
      <c r="E1391" s="6">
        <v>14307</v>
      </c>
      <c r="F1391" s="6">
        <v>0</v>
      </c>
      <c r="G1391" s="6">
        <v>4250</v>
      </c>
      <c r="H1391" s="6">
        <v>1869</v>
      </c>
      <c r="I1391" s="6">
        <v>2381</v>
      </c>
      <c r="J1391" s="6">
        <v>6135</v>
      </c>
      <c r="K1391" s="6">
        <v>92</v>
      </c>
      <c r="L1391" s="6">
        <v>396</v>
      </c>
      <c r="M1391" s="6">
        <v>549</v>
      </c>
      <c r="N1391" s="6">
        <v>616</v>
      </c>
      <c r="O1391" s="6">
        <v>3652</v>
      </c>
      <c r="P1391" s="6">
        <v>830</v>
      </c>
      <c r="Q1391" s="6">
        <v>0.6</v>
      </c>
      <c r="R1391" s="8">
        <f>VLOOKUP(A1391,'Tabela IBGE_Município'!A:B,2)</f>
        <v>15441</v>
      </c>
      <c r="S1391" s="4">
        <v>-44.453036429999997</v>
      </c>
      <c r="T1391" s="4">
        <v>-13.82784161</v>
      </c>
    </row>
    <row r="1392" spans="1:20" ht="15.75" customHeight="1">
      <c r="A1392" s="29" t="s">
        <v>1956</v>
      </c>
      <c r="B1392" s="6" t="s">
        <v>602</v>
      </c>
      <c r="C1392" s="6">
        <v>0</v>
      </c>
      <c r="D1392" s="6">
        <v>23914</v>
      </c>
      <c r="E1392" s="6">
        <v>23914</v>
      </c>
      <c r="F1392" s="6">
        <v>0</v>
      </c>
      <c r="G1392" s="6">
        <v>7289</v>
      </c>
      <c r="H1392" s="6">
        <v>6451</v>
      </c>
      <c r="I1392" s="6">
        <v>838</v>
      </c>
      <c r="J1392" s="6">
        <v>21041</v>
      </c>
      <c r="K1392" s="6">
        <v>250</v>
      </c>
      <c r="L1392" s="6">
        <v>1147</v>
      </c>
      <c r="M1392" s="6">
        <v>1661</v>
      </c>
      <c r="N1392" s="6">
        <v>1984</v>
      </c>
      <c r="O1392" s="6">
        <v>13179</v>
      </c>
      <c r="P1392" s="6">
        <v>2820</v>
      </c>
      <c r="Q1392" s="6">
        <v>0.68</v>
      </c>
      <c r="R1392" s="8">
        <f>VLOOKUP(A1392,'Tabela IBGE_Município'!A:B,2)</f>
        <v>6054</v>
      </c>
      <c r="S1392" s="4">
        <v>-44.45622565</v>
      </c>
      <c r="T1392" s="4">
        <v>-18.36351629</v>
      </c>
    </row>
    <row r="1393" spans="1:20" ht="15.75" customHeight="1">
      <c r="A1393" s="29" t="s">
        <v>1957</v>
      </c>
      <c r="B1393" s="6" t="s">
        <v>609</v>
      </c>
      <c r="C1393" s="6">
        <v>0</v>
      </c>
      <c r="D1393" s="6">
        <v>46928</v>
      </c>
      <c r="E1393" s="6">
        <v>46889</v>
      </c>
      <c r="F1393" s="6">
        <v>39</v>
      </c>
      <c r="G1393" s="6">
        <v>15155</v>
      </c>
      <c r="H1393" s="6">
        <v>14337</v>
      </c>
      <c r="I1393" s="6">
        <v>818</v>
      </c>
      <c r="J1393" s="6">
        <v>43954</v>
      </c>
      <c r="K1393" s="6">
        <v>481</v>
      </c>
      <c r="L1393" s="6">
        <v>2095</v>
      </c>
      <c r="M1393" s="6">
        <v>2746</v>
      </c>
      <c r="N1393" s="6">
        <v>3265</v>
      </c>
      <c r="O1393" s="6">
        <v>28977</v>
      </c>
      <c r="P1393" s="6">
        <v>6390</v>
      </c>
      <c r="Q1393" s="6">
        <v>0.75900000000000001</v>
      </c>
      <c r="R1393" s="8">
        <f>VLOOKUP(A1393,'Tabela IBGE_Município'!A:B,2)</f>
        <v>14149</v>
      </c>
      <c r="S1393" s="4">
        <v>-50.651484480000001</v>
      </c>
      <c r="T1393" s="4">
        <v>-23.1832575</v>
      </c>
    </row>
    <row r="1394" spans="1:20" ht="15.75" customHeight="1">
      <c r="A1394" s="29" t="s">
        <v>1958</v>
      </c>
      <c r="B1394" s="6" t="s">
        <v>602</v>
      </c>
      <c r="C1394" s="6">
        <v>0</v>
      </c>
      <c r="D1394" s="6">
        <v>10270</v>
      </c>
      <c r="E1394" s="6">
        <v>10270</v>
      </c>
      <c r="F1394" s="6">
        <v>0</v>
      </c>
      <c r="G1394" s="6">
        <v>2995</v>
      </c>
      <c r="H1394" s="6">
        <v>1572</v>
      </c>
      <c r="I1394" s="6">
        <v>1423</v>
      </c>
      <c r="J1394" s="6">
        <v>5168</v>
      </c>
      <c r="K1394" s="6">
        <v>52</v>
      </c>
      <c r="L1394" s="6">
        <v>257</v>
      </c>
      <c r="M1394" s="6">
        <v>405</v>
      </c>
      <c r="N1394" s="6">
        <v>509</v>
      </c>
      <c r="O1394" s="6">
        <v>3174</v>
      </c>
      <c r="P1394" s="6">
        <v>771</v>
      </c>
      <c r="Q1394" s="6">
        <v>0.626</v>
      </c>
      <c r="R1394" s="8">
        <f>VLOOKUP(A1394,'Tabela IBGE_Município'!A:B,2)</f>
        <v>23668</v>
      </c>
      <c r="S1394" s="4">
        <v>-42.28302789</v>
      </c>
      <c r="T1394" s="4">
        <v>-18.618083510000002</v>
      </c>
    </row>
    <row r="1395" spans="1:20" ht="15.75" customHeight="1">
      <c r="A1395" s="29" t="s">
        <v>1959</v>
      </c>
      <c r="B1395" s="6" t="s">
        <v>620</v>
      </c>
      <c r="C1395" s="6">
        <v>0</v>
      </c>
      <c r="D1395" s="6">
        <v>5238</v>
      </c>
      <c r="E1395" s="6">
        <v>5236</v>
      </c>
      <c r="F1395" s="6">
        <v>2</v>
      </c>
      <c r="G1395" s="6">
        <v>1701</v>
      </c>
      <c r="H1395" s="6">
        <v>1390</v>
      </c>
      <c r="I1395" s="6">
        <v>311</v>
      </c>
      <c r="J1395" s="6">
        <v>4241</v>
      </c>
      <c r="K1395" s="6">
        <v>47</v>
      </c>
      <c r="L1395" s="6">
        <v>231</v>
      </c>
      <c r="M1395" s="6">
        <v>252</v>
      </c>
      <c r="N1395" s="6">
        <v>333</v>
      </c>
      <c r="O1395" s="6">
        <v>2843</v>
      </c>
      <c r="P1395" s="6">
        <v>535</v>
      </c>
      <c r="Q1395" s="6">
        <v>0.72</v>
      </c>
      <c r="R1395" s="8">
        <f>VLOOKUP(A1395,'Tabela IBGE_Município'!A:B,2)</f>
        <v>47842</v>
      </c>
      <c r="S1395" s="4">
        <v>-50.28729585</v>
      </c>
      <c r="T1395" s="4">
        <v>-21.354052849999999</v>
      </c>
    </row>
    <row r="1396" spans="1:20" ht="15.75" customHeight="1">
      <c r="A1396" s="29" t="s">
        <v>1960</v>
      </c>
      <c r="B1396" s="6" t="s">
        <v>614</v>
      </c>
      <c r="C1396" s="6">
        <v>0</v>
      </c>
      <c r="D1396" s="6">
        <v>61725</v>
      </c>
      <c r="E1396" s="6">
        <v>61715</v>
      </c>
      <c r="F1396" s="6">
        <v>10</v>
      </c>
      <c r="G1396" s="6">
        <v>15952</v>
      </c>
      <c r="H1396" s="6">
        <v>11412</v>
      </c>
      <c r="I1396" s="6">
        <v>4540</v>
      </c>
      <c r="J1396" s="6">
        <v>43250</v>
      </c>
      <c r="K1396" s="6">
        <v>805</v>
      </c>
      <c r="L1396" s="6">
        <v>3322</v>
      </c>
      <c r="M1396" s="6">
        <v>4406</v>
      </c>
      <c r="N1396" s="6">
        <v>4788</v>
      </c>
      <c r="O1396" s="6">
        <v>25401</v>
      </c>
      <c r="P1396" s="6">
        <v>4528</v>
      </c>
      <c r="Q1396" s="6">
        <v>0.57999999999999996</v>
      </c>
      <c r="R1396" s="8">
        <f>VLOOKUP(A1396,'Tabela IBGE_Município'!A:B,2)</f>
        <v>9943</v>
      </c>
      <c r="S1396" s="4">
        <v>-44.125599200000003</v>
      </c>
      <c r="T1396" s="4">
        <v>-4.1289759999999998</v>
      </c>
    </row>
    <row r="1397" spans="1:20" ht="15.75" customHeight="1">
      <c r="A1397" s="29" t="s">
        <v>1961</v>
      </c>
      <c r="B1397" s="6" t="s">
        <v>602</v>
      </c>
      <c r="C1397" s="6">
        <v>0</v>
      </c>
      <c r="D1397" s="6">
        <v>27547</v>
      </c>
      <c r="E1397" s="6">
        <v>27547</v>
      </c>
      <c r="F1397" s="6">
        <v>0</v>
      </c>
      <c r="G1397" s="6">
        <v>9601</v>
      </c>
      <c r="H1397" s="6">
        <v>7531</v>
      </c>
      <c r="I1397" s="6">
        <v>2070</v>
      </c>
      <c r="J1397" s="6">
        <v>21503</v>
      </c>
      <c r="K1397" s="6">
        <v>243</v>
      </c>
      <c r="L1397" s="6">
        <v>994</v>
      </c>
      <c r="M1397" s="6">
        <v>1466</v>
      </c>
      <c r="N1397" s="6">
        <v>1781</v>
      </c>
      <c r="O1397" s="6">
        <v>14269</v>
      </c>
      <c r="P1397" s="6">
        <v>2750</v>
      </c>
      <c r="Q1397" s="6">
        <v>0.70799999999999996</v>
      </c>
      <c r="R1397" s="8">
        <f>VLOOKUP(A1397,'Tabela IBGE_Município'!A:B,2)</f>
        <v>6129</v>
      </c>
      <c r="S1397" s="4">
        <v>-47.201547730000001</v>
      </c>
      <c r="T1397" s="4">
        <v>-18.473850599999999</v>
      </c>
    </row>
    <row r="1398" spans="1:20" ht="15.75" customHeight="1">
      <c r="A1398" s="29" t="s">
        <v>1962</v>
      </c>
      <c r="B1398" s="6" t="s">
        <v>617</v>
      </c>
      <c r="C1398" s="6">
        <v>0</v>
      </c>
      <c r="D1398" s="6">
        <v>2459</v>
      </c>
      <c r="E1398" s="6">
        <v>2452</v>
      </c>
      <c r="F1398" s="6">
        <v>7</v>
      </c>
      <c r="G1398" s="6">
        <v>877</v>
      </c>
      <c r="H1398" s="6">
        <v>405</v>
      </c>
      <c r="I1398" s="6">
        <v>472</v>
      </c>
      <c r="J1398" s="6">
        <v>1092</v>
      </c>
      <c r="K1398" s="6">
        <v>11</v>
      </c>
      <c r="L1398" s="6">
        <v>40</v>
      </c>
      <c r="M1398" s="6">
        <v>59</v>
      </c>
      <c r="N1398" s="6">
        <v>74</v>
      </c>
      <c r="O1398" s="6">
        <v>681</v>
      </c>
      <c r="P1398" s="6">
        <v>227</v>
      </c>
      <c r="Q1398" s="6">
        <v>0.74</v>
      </c>
      <c r="R1398" s="8">
        <f>VLOOKUP(A1398,'Tabela IBGE_Município'!A:B,2)</f>
        <v>65544</v>
      </c>
      <c r="S1398" s="4">
        <v>-54.073662429999999</v>
      </c>
      <c r="T1398" s="4">
        <v>-28.384540860000001</v>
      </c>
    </row>
    <row r="1399" spans="1:20" ht="15.75" customHeight="1">
      <c r="A1399" s="29" t="s">
        <v>1963</v>
      </c>
      <c r="B1399" s="6" t="s">
        <v>617</v>
      </c>
      <c r="C1399" s="6">
        <v>0</v>
      </c>
      <c r="D1399" s="6">
        <v>7748</v>
      </c>
      <c r="E1399" s="6">
        <v>7748</v>
      </c>
      <c r="F1399" s="6">
        <v>0</v>
      </c>
      <c r="G1399" s="6">
        <v>2621</v>
      </c>
      <c r="H1399" s="6">
        <v>1747</v>
      </c>
      <c r="I1399" s="6">
        <v>874</v>
      </c>
      <c r="J1399" s="6">
        <v>5055</v>
      </c>
      <c r="K1399" s="6">
        <v>70</v>
      </c>
      <c r="L1399" s="6">
        <v>260</v>
      </c>
      <c r="M1399" s="6">
        <v>399</v>
      </c>
      <c r="N1399" s="6">
        <v>447</v>
      </c>
      <c r="O1399" s="6">
        <v>3098</v>
      </c>
      <c r="P1399" s="6">
        <v>781</v>
      </c>
      <c r="Q1399" s="6">
        <v>0.66500000000000004</v>
      </c>
      <c r="R1399" s="8">
        <f>VLOOKUP(A1399,'Tabela IBGE_Município'!A:B,2)</f>
        <v>27966</v>
      </c>
      <c r="S1399" s="4">
        <v>-53.709128110000002</v>
      </c>
      <c r="T1399" s="4">
        <v>-27.717873019999999</v>
      </c>
    </row>
    <row r="1400" spans="1:20" ht="15.75" customHeight="1">
      <c r="A1400" s="29" t="s">
        <v>1964</v>
      </c>
      <c r="B1400" s="6" t="s">
        <v>609</v>
      </c>
      <c r="C1400" s="6">
        <v>0</v>
      </c>
      <c r="D1400" s="6">
        <v>7238</v>
      </c>
      <c r="E1400" s="6">
        <v>7238</v>
      </c>
      <c r="F1400" s="6">
        <v>0</v>
      </c>
      <c r="G1400" s="6">
        <v>2064</v>
      </c>
      <c r="H1400" s="6">
        <v>516</v>
      </c>
      <c r="I1400" s="6">
        <v>1548</v>
      </c>
      <c r="J1400" s="6">
        <v>1743</v>
      </c>
      <c r="K1400" s="6">
        <v>37</v>
      </c>
      <c r="L1400" s="6">
        <v>125</v>
      </c>
      <c r="M1400" s="6">
        <v>162</v>
      </c>
      <c r="N1400" s="6">
        <v>190</v>
      </c>
      <c r="O1400" s="6">
        <v>1104</v>
      </c>
      <c r="P1400" s="6">
        <v>125</v>
      </c>
      <c r="Q1400" s="6">
        <v>0.6</v>
      </c>
      <c r="R1400" s="8">
        <f>VLOOKUP(A1400,'Tabela IBGE_Município'!A:B,2)</f>
        <v>2520</v>
      </c>
      <c r="S1400" s="4">
        <v>-52.034538679999997</v>
      </c>
      <c r="T1400" s="4">
        <v>-26.22654777</v>
      </c>
    </row>
    <row r="1401" spans="1:20" ht="15.75" customHeight="1">
      <c r="A1401" s="29" t="s">
        <v>1965</v>
      </c>
      <c r="B1401" s="6" t="s">
        <v>615</v>
      </c>
      <c r="C1401" s="6">
        <v>0</v>
      </c>
      <c r="D1401" s="6">
        <v>5405</v>
      </c>
      <c r="E1401" s="6">
        <v>5405</v>
      </c>
      <c r="F1401" s="6">
        <v>0</v>
      </c>
      <c r="G1401" s="6">
        <v>1575</v>
      </c>
      <c r="H1401" s="6">
        <v>714</v>
      </c>
      <c r="I1401" s="6">
        <v>861</v>
      </c>
      <c r="J1401" s="6">
        <v>2273</v>
      </c>
      <c r="K1401" s="6">
        <v>33</v>
      </c>
      <c r="L1401" s="6">
        <v>137</v>
      </c>
      <c r="M1401" s="6">
        <v>179</v>
      </c>
      <c r="N1401" s="6">
        <v>224</v>
      </c>
      <c r="O1401" s="6">
        <v>1329</v>
      </c>
      <c r="P1401" s="6">
        <v>371</v>
      </c>
      <c r="Q1401" s="6">
        <v>0.59</v>
      </c>
      <c r="R1401" s="8">
        <f>VLOOKUP(A1401,'Tabela IBGE_Município'!A:B,2)</f>
        <v>7268</v>
      </c>
      <c r="S1401" s="4">
        <v>-36.214771040000002</v>
      </c>
      <c r="T1401" s="4">
        <v>-6.3834023899999996</v>
      </c>
    </row>
    <row r="1402" spans="1:20" ht="15.75" customHeight="1">
      <c r="A1402" s="29" t="s">
        <v>1966</v>
      </c>
      <c r="B1402" s="6" t="s">
        <v>602</v>
      </c>
      <c r="C1402" s="6">
        <v>0</v>
      </c>
      <c r="D1402" s="6">
        <v>103694</v>
      </c>
      <c r="E1402" s="6">
        <v>103616</v>
      </c>
      <c r="F1402" s="6">
        <v>78</v>
      </c>
      <c r="G1402" s="6">
        <v>31643</v>
      </c>
      <c r="H1402" s="6">
        <v>31270</v>
      </c>
      <c r="I1402" s="6">
        <v>373</v>
      </c>
      <c r="J1402" s="6">
        <v>99429</v>
      </c>
      <c r="K1402" s="6">
        <v>1327</v>
      </c>
      <c r="L1402" s="6">
        <v>5252</v>
      </c>
      <c r="M1402" s="6">
        <v>7136</v>
      </c>
      <c r="N1402" s="6">
        <v>8427</v>
      </c>
      <c r="O1402" s="6">
        <v>66498</v>
      </c>
      <c r="P1402" s="6">
        <v>10789</v>
      </c>
      <c r="Q1402" s="6">
        <v>0.755</v>
      </c>
      <c r="R1402" s="8">
        <f>VLOOKUP(A1402,'Tabela IBGE_Município'!A:B,2)</f>
        <v>7518</v>
      </c>
      <c r="S1402" s="4">
        <v>-42.624346580000001</v>
      </c>
      <c r="T1402" s="4">
        <v>-19.525052840000001</v>
      </c>
    </row>
    <row r="1403" spans="1:20" ht="15.75" customHeight="1">
      <c r="A1403" s="29" t="s">
        <v>1967</v>
      </c>
      <c r="B1403" s="6" t="s">
        <v>611</v>
      </c>
      <c r="C1403" s="6">
        <v>0</v>
      </c>
      <c r="D1403" s="6">
        <v>10213</v>
      </c>
      <c r="E1403" s="6">
        <v>10213</v>
      </c>
      <c r="F1403" s="6">
        <v>0</v>
      </c>
      <c r="G1403" s="6">
        <v>3084</v>
      </c>
      <c r="H1403" s="6">
        <v>1922</v>
      </c>
      <c r="I1403" s="6">
        <v>1162</v>
      </c>
      <c r="J1403" s="6">
        <v>5775</v>
      </c>
      <c r="K1403" s="6">
        <v>76</v>
      </c>
      <c r="L1403" s="6">
        <v>273</v>
      </c>
      <c r="M1403" s="6">
        <v>386</v>
      </c>
      <c r="N1403" s="6">
        <v>442</v>
      </c>
      <c r="O1403" s="6">
        <v>3890</v>
      </c>
      <c r="P1403" s="6">
        <v>708</v>
      </c>
      <c r="Q1403" s="6">
        <v>0.74</v>
      </c>
      <c r="R1403" s="8">
        <f>VLOOKUP(A1403,'Tabela IBGE_Município'!A:B,2)</f>
        <v>5504</v>
      </c>
      <c r="S1403" s="4">
        <v>-52.709151460000001</v>
      </c>
      <c r="T1403" s="4">
        <v>-26.903251409999999</v>
      </c>
    </row>
    <row r="1404" spans="1:20" ht="15.75" customHeight="1">
      <c r="A1404" s="29" t="s">
        <v>1968</v>
      </c>
      <c r="B1404" s="6" t="s">
        <v>615</v>
      </c>
      <c r="C1404" s="6">
        <v>0</v>
      </c>
      <c r="D1404" s="6">
        <v>4772</v>
      </c>
      <c r="E1404" s="6">
        <v>4772</v>
      </c>
      <c r="F1404" s="6">
        <v>0</v>
      </c>
      <c r="G1404" s="6">
        <v>1275</v>
      </c>
      <c r="H1404" s="6">
        <v>506</v>
      </c>
      <c r="I1404" s="6">
        <v>769</v>
      </c>
      <c r="J1404" s="6">
        <v>1771</v>
      </c>
      <c r="K1404" s="6">
        <v>16</v>
      </c>
      <c r="L1404" s="6">
        <v>101</v>
      </c>
      <c r="M1404" s="6">
        <v>150</v>
      </c>
      <c r="N1404" s="6">
        <v>176</v>
      </c>
      <c r="O1404" s="6">
        <v>1070</v>
      </c>
      <c r="P1404" s="6">
        <v>258</v>
      </c>
      <c r="Q1404" s="6">
        <v>0.57799999999999996</v>
      </c>
      <c r="R1404" s="8">
        <f>VLOOKUP(A1404,'Tabela IBGE_Município'!A:B,2)</f>
        <v>110290</v>
      </c>
      <c r="S1404" s="4">
        <v>-38.440258159999999</v>
      </c>
      <c r="T1404" s="4">
        <v>-6.260112211</v>
      </c>
    </row>
    <row r="1405" spans="1:20" ht="15.75" customHeight="1">
      <c r="A1405" s="29" t="s">
        <v>5716</v>
      </c>
      <c r="B1405" s="6" t="s">
        <v>608</v>
      </c>
      <c r="C1405" s="6">
        <v>0</v>
      </c>
      <c r="D1405" s="6">
        <v>17066</v>
      </c>
      <c r="E1405" s="6">
        <v>17066</v>
      </c>
      <c r="F1405" s="6">
        <v>0</v>
      </c>
      <c r="G1405" s="6">
        <v>4896</v>
      </c>
      <c r="H1405" s="6">
        <v>2128</v>
      </c>
      <c r="I1405" s="6">
        <v>2768</v>
      </c>
      <c r="J1405" s="6">
        <v>7031</v>
      </c>
      <c r="K1405" s="6">
        <v>130</v>
      </c>
      <c r="L1405" s="6">
        <v>490</v>
      </c>
      <c r="M1405" s="6">
        <v>640</v>
      </c>
      <c r="N1405" s="6">
        <v>806</v>
      </c>
      <c r="O1405" s="6">
        <v>4246</v>
      </c>
      <c r="P1405" s="6">
        <v>719</v>
      </c>
      <c r="Q1405" s="6">
        <v>0.53500000000000003</v>
      </c>
      <c r="R1405" s="8">
        <f>VLOOKUP(A1405,'Tabela IBGE_Município'!A:B,2)</f>
        <v>9940</v>
      </c>
      <c r="S1405" s="4">
        <v>-37.932964339999998</v>
      </c>
      <c r="T1405" s="4">
        <v>-10.2793954</v>
      </c>
    </row>
    <row r="1406" spans="1:20" ht="15.75" customHeight="1">
      <c r="A1406" s="29" t="s">
        <v>1970</v>
      </c>
      <c r="B1406" s="6" t="s">
        <v>616</v>
      </c>
      <c r="C1406" s="6">
        <v>0</v>
      </c>
      <c r="D1406" s="6">
        <v>4541</v>
      </c>
      <c r="E1406" s="6">
        <v>4541</v>
      </c>
      <c r="F1406" s="6">
        <v>0</v>
      </c>
      <c r="G1406" s="6">
        <v>1325</v>
      </c>
      <c r="H1406" s="6">
        <v>432</v>
      </c>
      <c r="I1406" s="6">
        <v>893</v>
      </c>
      <c r="J1406" s="6">
        <v>1490</v>
      </c>
      <c r="K1406" s="6">
        <v>18</v>
      </c>
      <c r="L1406" s="6">
        <v>88</v>
      </c>
      <c r="M1406" s="6">
        <v>160</v>
      </c>
      <c r="N1406" s="6">
        <v>156</v>
      </c>
      <c r="O1406" s="6">
        <v>910</v>
      </c>
      <c r="P1406" s="6">
        <v>158</v>
      </c>
      <c r="Q1406" s="6">
        <v>0.54600000000000004</v>
      </c>
      <c r="R1406" s="8">
        <f>VLOOKUP(A1406,'Tabela IBGE_Município'!A:B,2)</f>
        <v>4915</v>
      </c>
      <c r="S1406" s="4">
        <v>-42.470357100000001</v>
      </c>
      <c r="T1406" s="4">
        <v>-8.8163694110000002</v>
      </c>
    </row>
    <row r="1407" spans="1:20" ht="15.75" customHeight="1">
      <c r="A1407" s="29" t="s">
        <v>1971</v>
      </c>
      <c r="B1407" s="6" t="s">
        <v>620</v>
      </c>
      <c r="C1407" s="6">
        <v>0</v>
      </c>
      <c r="D1407" s="6">
        <v>5001</v>
      </c>
      <c r="E1407" s="6">
        <v>5001</v>
      </c>
      <c r="F1407" s="6">
        <v>0</v>
      </c>
      <c r="G1407" s="6">
        <v>1628</v>
      </c>
      <c r="H1407" s="6">
        <v>1266</v>
      </c>
      <c r="I1407" s="6">
        <v>362</v>
      </c>
      <c r="J1407" s="6">
        <v>3863</v>
      </c>
      <c r="K1407" s="6">
        <v>46</v>
      </c>
      <c r="L1407" s="6">
        <v>214</v>
      </c>
      <c r="M1407" s="6">
        <v>283</v>
      </c>
      <c r="N1407" s="6">
        <v>388</v>
      </c>
      <c r="O1407" s="6">
        <v>2401</v>
      </c>
      <c r="P1407" s="6">
        <v>531</v>
      </c>
      <c r="Q1407" s="6">
        <v>0.69</v>
      </c>
      <c r="R1407" s="8">
        <f>VLOOKUP(A1407,'Tabela IBGE_Município'!A:B,2)</f>
        <v>15717</v>
      </c>
      <c r="S1407" s="4">
        <v>-49.318912400000002</v>
      </c>
      <c r="T1407" s="4">
        <v>-23.63223498</v>
      </c>
    </row>
    <row r="1408" spans="1:20" ht="15.75" customHeight="1">
      <c r="A1408" s="29" t="s">
        <v>1972</v>
      </c>
      <c r="B1408" s="6" t="s">
        <v>611</v>
      </c>
      <c r="C1408" s="6">
        <v>0</v>
      </c>
      <c r="D1408" s="6">
        <v>2458</v>
      </c>
      <c r="E1408" s="6">
        <v>2458</v>
      </c>
      <c r="F1408" s="6">
        <v>0</v>
      </c>
      <c r="G1408" s="6">
        <v>738</v>
      </c>
      <c r="H1408" s="6">
        <v>218</v>
      </c>
      <c r="I1408" s="6">
        <v>520</v>
      </c>
      <c r="J1408" s="6">
        <v>685</v>
      </c>
      <c r="K1408" s="6">
        <v>4</v>
      </c>
      <c r="L1408" s="6">
        <v>30</v>
      </c>
      <c r="M1408" s="6">
        <v>57</v>
      </c>
      <c r="N1408" s="6">
        <v>55</v>
      </c>
      <c r="O1408" s="6">
        <v>444</v>
      </c>
      <c r="P1408" s="6">
        <v>95</v>
      </c>
      <c r="Q1408" s="6">
        <v>0.69599999999999995</v>
      </c>
      <c r="R1408" s="8">
        <f>VLOOKUP(A1408,'Tabela IBGE_Município'!A:B,2)</f>
        <v>4685</v>
      </c>
      <c r="S1408" s="4">
        <v>-52.669699289999997</v>
      </c>
      <c r="T1408" s="4">
        <v>-26.5116376</v>
      </c>
    </row>
    <row r="1409" spans="1:20" ht="15.75" customHeight="1">
      <c r="A1409" s="29" t="s">
        <v>1973</v>
      </c>
      <c r="B1409" s="6" t="s">
        <v>602</v>
      </c>
      <c r="C1409" s="6">
        <v>0</v>
      </c>
      <c r="D1409" s="6">
        <v>9117</v>
      </c>
      <c r="E1409" s="6">
        <v>9117</v>
      </c>
      <c r="F1409" s="6">
        <v>0</v>
      </c>
      <c r="G1409" s="6">
        <v>2537</v>
      </c>
      <c r="H1409" s="6">
        <v>1884</v>
      </c>
      <c r="I1409" s="6">
        <v>653</v>
      </c>
      <c r="J1409" s="6">
        <v>6681</v>
      </c>
      <c r="K1409" s="6">
        <v>74</v>
      </c>
      <c r="L1409" s="6">
        <v>392</v>
      </c>
      <c r="M1409" s="6">
        <v>570</v>
      </c>
      <c r="N1409" s="6">
        <v>662</v>
      </c>
      <c r="O1409" s="6">
        <v>4142</v>
      </c>
      <c r="P1409" s="6">
        <v>841</v>
      </c>
      <c r="Q1409" s="6">
        <v>0.627</v>
      </c>
      <c r="R1409" s="8">
        <f>VLOOKUP(A1409,'Tabela IBGE_Município'!A:B,2)</f>
        <v>4635</v>
      </c>
      <c r="S1409" s="4">
        <v>-42.184803819999999</v>
      </c>
      <c r="T1409" s="4">
        <v>-16.61026824</v>
      </c>
    </row>
    <row r="1410" spans="1:20" ht="15.75" customHeight="1">
      <c r="A1410" s="29" t="s">
        <v>1974</v>
      </c>
      <c r="B1410" s="6" t="s">
        <v>602</v>
      </c>
      <c r="C1410" s="6">
        <v>0</v>
      </c>
      <c r="D1410" s="6">
        <v>2983</v>
      </c>
      <c r="E1410" s="6">
        <v>2983</v>
      </c>
      <c r="F1410" s="6">
        <v>0</v>
      </c>
      <c r="G1410" s="6">
        <v>927</v>
      </c>
      <c r="H1410" s="6">
        <v>663</v>
      </c>
      <c r="I1410" s="6">
        <v>264</v>
      </c>
      <c r="J1410" s="6">
        <v>2141</v>
      </c>
      <c r="K1410" s="6">
        <v>14</v>
      </c>
      <c r="L1410" s="6">
        <v>93</v>
      </c>
      <c r="M1410" s="6">
        <v>134</v>
      </c>
      <c r="N1410" s="6">
        <v>167</v>
      </c>
      <c r="O1410" s="6">
        <v>1387</v>
      </c>
      <c r="P1410" s="6">
        <v>346</v>
      </c>
      <c r="Q1410" s="6">
        <v>0.66900000000000004</v>
      </c>
      <c r="R1410" s="8">
        <f>VLOOKUP(A1410,'Tabela IBGE_Município'!A:B,2)</f>
        <v>2555</v>
      </c>
      <c r="S1410" s="4">
        <v>-43.268857969999999</v>
      </c>
      <c r="T1410" s="4">
        <v>-21.576415149999999</v>
      </c>
    </row>
    <row r="1411" spans="1:20" ht="15.75" customHeight="1">
      <c r="A1411" s="29" t="s">
        <v>1975</v>
      </c>
      <c r="B1411" s="6" t="s">
        <v>617</v>
      </c>
      <c r="C1411" s="6">
        <v>0</v>
      </c>
      <c r="D1411" s="6">
        <v>1725</v>
      </c>
      <c r="E1411" s="6">
        <v>1725</v>
      </c>
      <c r="F1411" s="6">
        <v>0</v>
      </c>
      <c r="G1411" s="6">
        <v>521</v>
      </c>
      <c r="H1411" s="6">
        <v>60</v>
      </c>
      <c r="I1411" s="6">
        <v>461</v>
      </c>
      <c r="J1411" s="6">
        <v>174</v>
      </c>
      <c r="K1411" s="6">
        <v>2</v>
      </c>
      <c r="L1411" s="6">
        <v>7</v>
      </c>
      <c r="M1411" s="6">
        <v>13</v>
      </c>
      <c r="N1411" s="6">
        <v>12</v>
      </c>
      <c r="O1411" s="6">
        <v>94</v>
      </c>
      <c r="P1411" s="6">
        <v>46</v>
      </c>
      <c r="Q1411" s="6">
        <v>0.72699999999999998</v>
      </c>
      <c r="R1411" s="8">
        <f>VLOOKUP(A1411,'Tabela IBGE_Município'!A:B,2)</f>
        <v>9215</v>
      </c>
      <c r="S1411" s="4">
        <v>-51.684934599999998</v>
      </c>
      <c r="T1411" s="4">
        <v>-29.27271008</v>
      </c>
    </row>
    <row r="1412" spans="1:20" ht="15.75" customHeight="1">
      <c r="A1412" s="29" t="s">
        <v>1976</v>
      </c>
      <c r="B1412" s="6" t="s">
        <v>624</v>
      </c>
      <c r="C1412" s="6">
        <v>0</v>
      </c>
      <c r="D1412" s="6">
        <v>14064</v>
      </c>
      <c r="E1412" s="6">
        <v>13854</v>
      </c>
      <c r="F1412" s="6">
        <v>210</v>
      </c>
      <c r="G1412" s="6">
        <v>3187</v>
      </c>
      <c r="H1412" s="6">
        <v>2855</v>
      </c>
      <c r="I1412" s="6">
        <v>332</v>
      </c>
      <c r="J1412" s="6">
        <v>8355</v>
      </c>
      <c r="K1412" s="6">
        <v>111</v>
      </c>
      <c r="L1412" s="6">
        <v>556</v>
      </c>
      <c r="M1412" s="6">
        <v>874</v>
      </c>
      <c r="N1412" s="6">
        <v>1016</v>
      </c>
      <c r="O1412" s="6">
        <v>5075</v>
      </c>
      <c r="P1412" s="6">
        <v>723</v>
      </c>
      <c r="Q1412" s="6">
        <v>0.58899999999999997</v>
      </c>
      <c r="R1412" s="8">
        <f>VLOOKUP(A1412,'Tabela IBGE_Município'!A:B,2)</f>
        <v>3090</v>
      </c>
      <c r="S1412" s="4">
        <v>-55.541327690000003</v>
      </c>
      <c r="T1412" s="4">
        <v>-23.276444560000002</v>
      </c>
    </row>
    <row r="1413" spans="1:20" ht="15.75" customHeight="1">
      <c r="A1413" s="29" t="s">
        <v>1977</v>
      </c>
      <c r="B1413" s="6" t="s">
        <v>609</v>
      </c>
      <c r="C1413" s="6">
        <v>0</v>
      </c>
      <c r="D1413" s="6">
        <v>21749</v>
      </c>
      <c r="E1413" s="6">
        <v>21731</v>
      </c>
      <c r="F1413" s="6">
        <v>18</v>
      </c>
      <c r="G1413" s="6">
        <v>6945</v>
      </c>
      <c r="H1413" s="6">
        <v>4985</v>
      </c>
      <c r="I1413" s="6">
        <v>1960</v>
      </c>
      <c r="J1413" s="6">
        <v>14188</v>
      </c>
      <c r="K1413" s="6">
        <v>191</v>
      </c>
      <c r="L1413" s="6">
        <v>749</v>
      </c>
      <c r="M1413" s="6">
        <v>1031</v>
      </c>
      <c r="N1413" s="6">
        <v>1290</v>
      </c>
      <c r="O1413" s="6">
        <v>9131</v>
      </c>
      <c r="P1413" s="6">
        <v>1796</v>
      </c>
      <c r="Q1413" s="6">
        <v>0.72299999999999998</v>
      </c>
      <c r="R1413" s="8">
        <f>VLOOKUP(A1413,'Tabela IBGE_Município'!A:B,2)</f>
        <v>1614</v>
      </c>
      <c r="S1413" s="4">
        <v>-52.567086639999999</v>
      </c>
      <c r="T1413" s="4">
        <v>-25.978153500000001</v>
      </c>
    </row>
    <row r="1414" spans="1:20" ht="15.75" customHeight="1">
      <c r="A1414" s="29" t="s">
        <v>1978</v>
      </c>
      <c r="B1414" s="6" t="s">
        <v>602</v>
      </c>
      <c r="C1414" s="6">
        <v>0</v>
      </c>
      <c r="D1414" s="6">
        <v>3301</v>
      </c>
      <c r="E1414" s="6">
        <v>3298</v>
      </c>
      <c r="F1414" s="6">
        <v>3</v>
      </c>
      <c r="G1414" s="6">
        <v>997</v>
      </c>
      <c r="H1414" s="6">
        <v>538</v>
      </c>
      <c r="I1414" s="6">
        <v>459</v>
      </c>
      <c r="J1414" s="6">
        <v>1800</v>
      </c>
      <c r="K1414" s="6">
        <v>22</v>
      </c>
      <c r="L1414" s="6">
        <v>92</v>
      </c>
      <c r="M1414" s="6">
        <v>125</v>
      </c>
      <c r="N1414" s="6">
        <v>143</v>
      </c>
      <c r="O1414" s="6">
        <v>1182</v>
      </c>
      <c r="P1414" s="6">
        <v>236</v>
      </c>
      <c r="Q1414" s="6">
        <v>0.67700000000000005</v>
      </c>
      <c r="R1414" s="8">
        <f>VLOOKUP(A1414,'Tabela IBGE_Município'!A:B,2)</f>
        <v>15352</v>
      </c>
      <c r="S1414" s="4">
        <v>-44.228624250000003</v>
      </c>
      <c r="T1414" s="4">
        <v>-21.024595009999999</v>
      </c>
    </row>
    <row r="1415" spans="1:20" ht="15.75" customHeight="1">
      <c r="A1415" s="29" t="s">
        <v>1979</v>
      </c>
      <c r="B1415" s="6" t="s">
        <v>602</v>
      </c>
      <c r="C1415" s="6">
        <v>0</v>
      </c>
      <c r="D1415" s="6">
        <v>3391</v>
      </c>
      <c r="E1415" s="6">
        <v>3391</v>
      </c>
      <c r="F1415" s="6">
        <v>0</v>
      </c>
      <c r="G1415" s="6">
        <v>1215</v>
      </c>
      <c r="H1415" s="6">
        <v>754</v>
      </c>
      <c r="I1415" s="6">
        <v>461</v>
      </c>
      <c r="J1415" s="6">
        <v>2080</v>
      </c>
      <c r="K1415" s="6">
        <v>21</v>
      </c>
      <c r="L1415" s="6">
        <v>77</v>
      </c>
      <c r="M1415" s="6">
        <v>146</v>
      </c>
      <c r="N1415" s="6">
        <v>136</v>
      </c>
      <c r="O1415" s="6">
        <v>1306</v>
      </c>
      <c r="P1415" s="6">
        <v>394</v>
      </c>
      <c r="Q1415" s="6">
        <v>0.69</v>
      </c>
      <c r="R1415" s="8">
        <f>VLOOKUP(A1415,'Tabela IBGE_Município'!A:B,2)</f>
        <v>20580</v>
      </c>
      <c r="S1415" s="4">
        <v>-45.898471030000003</v>
      </c>
      <c r="T1415" s="4">
        <v>-19.826410020000001</v>
      </c>
    </row>
    <row r="1416" spans="1:20" ht="15.75" customHeight="1">
      <c r="A1416" s="29" t="s">
        <v>5717</v>
      </c>
      <c r="B1416" s="6" t="s">
        <v>602</v>
      </c>
      <c r="C1416" s="6">
        <v>0</v>
      </c>
      <c r="D1416" s="6">
        <v>3730</v>
      </c>
      <c r="E1416" s="6">
        <v>3722</v>
      </c>
      <c r="F1416" s="6">
        <v>8</v>
      </c>
      <c r="G1416" s="6">
        <v>1294</v>
      </c>
      <c r="H1416" s="6">
        <v>685</v>
      </c>
      <c r="I1416" s="6">
        <v>609</v>
      </c>
      <c r="J1416" s="6">
        <v>2044</v>
      </c>
      <c r="K1416" s="6">
        <v>14</v>
      </c>
      <c r="L1416" s="6">
        <v>99</v>
      </c>
      <c r="M1416" s="6">
        <v>119</v>
      </c>
      <c r="N1416" s="6">
        <v>165</v>
      </c>
      <c r="O1416" s="6">
        <v>1247</v>
      </c>
      <c r="P1416" s="6">
        <v>400</v>
      </c>
      <c r="Q1416" s="6">
        <v>0.69</v>
      </c>
      <c r="R1416" s="8">
        <f>VLOOKUP(A1416,'Tabela IBGE_Município'!A:B,2)</f>
        <v>3441</v>
      </c>
      <c r="S1416" s="4">
        <v>-46.017909209999999</v>
      </c>
      <c r="T1416" s="4">
        <v>-22.629921889999999</v>
      </c>
    </row>
    <row r="1417" spans="1:20" ht="15.75" customHeight="1">
      <c r="A1417" s="29" t="s">
        <v>5718</v>
      </c>
      <c r="B1417" s="6" t="s">
        <v>600</v>
      </c>
      <c r="C1417" s="6">
        <v>0</v>
      </c>
      <c r="D1417" s="6">
        <v>2632</v>
      </c>
      <c r="E1417" s="6">
        <v>2627</v>
      </c>
      <c r="F1417" s="6">
        <v>5</v>
      </c>
      <c r="G1417" s="6">
        <v>950</v>
      </c>
      <c r="H1417" s="6">
        <v>592</v>
      </c>
      <c r="I1417" s="6">
        <v>358</v>
      </c>
      <c r="J1417" s="6">
        <v>1625</v>
      </c>
      <c r="K1417" s="6">
        <v>13</v>
      </c>
      <c r="L1417" s="6">
        <v>77</v>
      </c>
      <c r="M1417" s="6">
        <v>138</v>
      </c>
      <c r="N1417" s="6">
        <v>139</v>
      </c>
      <c r="O1417" s="6">
        <v>1035</v>
      </c>
      <c r="P1417" s="6">
        <v>223</v>
      </c>
      <c r="Q1417" s="6">
        <v>0.69</v>
      </c>
      <c r="R1417" s="8">
        <f>VLOOKUP(A1417,'Tabela IBGE_Município'!A:B,2)</f>
        <v>3191</v>
      </c>
      <c r="S1417" s="4">
        <v>-50.555819069999998</v>
      </c>
      <c r="T1417" s="4">
        <v>-16.295357549999999</v>
      </c>
    </row>
    <row r="1418" spans="1:20" ht="15.75" customHeight="1">
      <c r="A1418" s="29" t="s">
        <v>1982</v>
      </c>
      <c r="B1418" s="6" t="s">
        <v>602</v>
      </c>
      <c r="C1418" s="6">
        <v>0</v>
      </c>
      <c r="D1418" s="6">
        <v>5790</v>
      </c>
      <c r="E1418" s="6">
        <v>5790</v>
      </c>
      <c r="F1418" s="6">
        <v>0</v>
      </c>
      <c r="G1418" s="6">
        <v>1799</v>
      </c>
      <c r="H1418" s="6">
        <v>1368</v>
      </c>
      <c r="I1418" s="6">
        <v>431</v>
      </c>
      <c r="J1418" s="6">
        <v>4401</v>
      </c>
      <c r="K1418" s="6">
        <v>43</v>
      </c>
      <c r="L1418" s="6">
        <v>221</v>
      </c>
      <c r="M1418" s="6">
        <v>337</v>
      </c>
      <c r="N1418" s="6">
        <v>336</v>
      </c>
      <c r="O1418" s="6">
        <v>3006</v>
      </c>
      <c r="P1418" s="6">
        <v>458</v>
      </c>
      <c r="Q1418" s="6">
        <v>0.68</v>
      </c>
      <c r="R1418" s="8">
        <f>VLOOKUP(A1418,'Tabela IBGE_Município'!A:B,2)</f>
        <v>3694</v>
      </c>
      <c r="S1418" s="4">
        <v>-45.553395449999996</v>
      </c>
      <c r="T1418" s="4">
        <v>-20.45552532</v>
      </c>
    </row>
    <row r="1419" spans="1:20" ht="15.75" customHeight="1">
      <c r="A1419" s="29" t="s">
        <v>1983</v>
      </c>
      <c r="B1419" s="6" t="s">
        <v>602</v>
      </c>
      <c r="C1419" s="6">
        <v>0</v>
      </c>
      <c r="D1419" s="6">
        <v>3127</v>
      </c>
      <c r="E1419" s="6">
        <v>3127</v>
      </c>
      <c r="F1419" s="6">
        <v>0</v>
      </c>
      <c r="G1419" s="6">
        <v>998</v>
      </c>
      <c r="H1419" s="6">
        <v>655</v>
      </c>
      <c r="I1419" s="6">
        <v>343</v>
      </c>
      <c r="J1419" s="6">
        <v>2034</v>
      </c>
      <c r="K1419" s="6">
        <v>32</v>
      </c>
      <c r="L1419" s="6">
        <v>114</v>
      </c>
      <c r="M1419" s="6">
        <v>176</v>
      </c>
      <c r="N1419" s="6">
        <v>176</v>
      </c>
      <c r="O1419" s="6">
        <v>1229</v>
      </c>
      <c r="P1419" s="6">
        <v>307</v>
      </c>
      <c r="Q1419" s="6">
        <v>0.63200000000000001</v>
      </c>
      <c r="R1419" s="8">
        <f>VLOOKUP(A1419,'Tabela IBGE_Município'!A:B,2)</f>
        <v>2290</v>
      </c>
      <c r="S1419" s="4">
        <v>-42.400137880000003</v>
      </c>
      <c r="T1419" s="4">
        <v>-19.834785480000001</v>
      </c>
    </row>
    <row r="1420" spans="1:20" ht="15.75" customHeight="1">
      <c r="A1420" s="29" t="s">
        <v>1984</v>
      </c>
      <c r="B1420" s="6" t="s">
        <v>611</v>
      </c>
      <c r="C1420" s="6">
        <v>0</v>
      </c>
      <c r="D1420" s="6">
        <v>14785</v>
      </c>
      <c r="E1420" s="6">
        <v>14778</v>
      </c>
      <c r="F1420" s="6">
        <v>7</v>
      </c>
      <c r="G1420" s="6">
        <v>4606</v>
      </c>
      <c r="H1420" s="6">
        <v>3760</v>
      </c>
      <c r="I1420" s="6">
        <v>846</v>
      </c>
      <c r="J1420" s="6">
        <v>11992</v>
      </c>
      <c r="K1420" s="6">
        <v>150</v>
      </c>
      <c r="L1420" s="6">
        <v>703</v>
      </c>
      <c r="M1420" s="6">
        <v>971</v>
      </c>
      <c r="N1420" s="6">
        <v>1189</v>
      </c>
      <c r="O1420" s="6">
        <v>7744</v>
      </c>
      <c r="P1420" s="6">
        <v>1235</v>
      </c>
      <c r="Q1420" s="6">
        <v>0.7</v>
      </c>
      <c r="R1420" s="8">
        <f>VLOOKUP(A1420,'Tabela IBGE_Município'!A:B,2)</f>
        <v>6382</v>
      </c>
      <c r="S1420" s="4">
        <v>-50.363760550000002</v>
      </c>
      <c r="T1420" s="4">
        <v>-27.584808339999999</v>
      </c>
    </row>
    <row r="1421" spans="1:20" ht="15.75" customHeight="1">
      <c r="A1421" s="29" t="s">
        <v>1985</v>
      </c>
      <c r="B1421" s="6" t="s">
        <v>616</v>
      </c>
      <c r="C1421" s="6">
        <v>0</v>
      </c>
      <c r="D1421" s="6">
        <v>25407</v>
      </c>
      <c r="E1421" s="6">
        <v>25386</v>
      </c>
      <c r="F1421" s="6">
        <v>21</v>
      </c>
      <c r="G1421" s="6">
        <v>6673</v>
      </c>
      <c r="H1421" s="6">
        <v>4272</v>
      </c>
      <c r="I1421" s="6">
        <v>2401</v>
      </c>
      <c r="J1421" s="6">
        <v>15643</v>
      </c>
      <c r="K1421" s="6">
        <v>250</v>
      </c>
      <c r="L1421" s="6">
        <v>1084</v>
      </c>
      <c r="M1421" s="6">
        <v>1502</v>
      </c>
      <c r="N1421" s="6">
        <v>1666</v>
      </c>
      <c r="O1421" s="6">
        <v>9743</v>
      </c>
      <c r="P1421" s="6">
        <v>1398</v>
      </c>
      <c r="Q1421" s="6">
        <v>0.64200000000000002</v>
      </c>
      <c r="R1421" s="8">
        <f>VLOOKUP(A1421,'Tabela IBGE_Município'!A:B,2)</f>
        <v>2728</v>
      </c>
      <c r="S1421" s="4">
        <v>-45.163312519999998</v>
      </c>
      <c r="T1421" s="4">
        <v>-10.44093604</v>
      </c>
    </row>
    <row r="1422" spans="1:20" ht="15.75" customHeight="1">
      <c r="A1422" s="29" t="s">
        <v>1986</v>
      </c>
      <c r="B1422" s="6" t="s">
        <v>612</v>
      </c>
      <c r="C1422" s="6">
        <v>0</v>
      </c>
      <c r="D1422" s="6">
        <v>17419</v>
      </c>
      <c r="E1422" s="6">
        <v>17419</v>
      </c>
      <c r="F1422" s="6">
        <v>0</v>
      </c>
      <c r="G1422" s="6">
        <v>4361</v>
      </c>
      <c r="H1422" s="6">
        <v>2577</v>
      </c>
      <c r="I1422" s="6">
        <v>1784</v>
      </c>
      <c r="J1422" s="6">
        <v>10184</v>
      </c>
      <c r="K1422" s="6">
        <v>163</v>
      </c>
      <c r="L1422" s="6">
        <v>644</v>
      </c>
      <c r="M1422" s="6">
        <v>877</v>
      </c>
      <c r="N1422" s="6">
        <v>997</v>
      </c>
      <c r="O1422" s="6">
        <v>6201</v>
      </c>
      <c r="P1422" s="6">
        <v>1302</v>
      </c>
      <c r="Q1422" s="6">
        <v>0.53600000000000003</v>
      </c>
      <c r="R1422" s="8">
        <f>VLOOKUP(A1422,'Tabela IBGE_Município'!A:B,2)</f>
        <v>12553</v>
      </c>
      <c r="S1422" s="4">
        <v>-36.329701899999897</v>
      </c>
      <c r="T1422" s="4">
        <v>-9.1286655020000005</v>
      </c>
    </row>
    <row r="1423" spans="1:20" ht="15.75" customHeight="1">
      <c r="A1423" s="29" t="s">
        <v>1987</v>
      </c>
      <c r="B1423" s="6" t="s">
        <v>608</v>
      </c>
      <c r="C1423" s="6">
        <v>0</v>
      </c>
      <c r="D1423" s="6">
        <v>31249</v>
      </c>
      <c r="E1423" s="6">
        <v>31249</v>
      </c>
      <c r="F1423" s="6">
        <v>0</v>
      </c>
      <c r="G1423" s="6">
        <v>8772</v>
      </c>
      <c r="H1423" s="6">
        <v>3798</v>
      </c>
      <c r="I1423" s="6">
        <v>4974</v>
      </c>
      <c r="J1423" s="6">
        <v>12554</v>
      </c>
      <c r="K1423" s="6">
        <v>192</v>
      </c>
      <c r="L1423" s="6">
        <v>754</v>
      </c>
      <c r="M1423" s="6">
        <v>1069</v>
      </c>
      <c r="N1423" s="6">
        <v>1194</v>
      </c>
      <c r="O1423" s="6">
        <v>7908</v>
      </c>
      <c r="P1423" s="6">
        <v>1437</v>
      </c>
      <c r="Q1423" s="6">
        <v>0.60299999999999998</v>
      </c>
      <c r="R1423" s="8">
        <f>VLOOKUP(A1423,'Tabela IBGE_Município'!A:B,2)</f>
        <v>26709</v>
      </c>
      <c r="S1423" s="4">
        <v>-44.641086700000002</v>
      </c>
      <c r="T1423" s="4">
        <v>-13.34177182</v>
      </c>
    </row>
    <row r="1424" spans="1:20" ht="15.75" customHeight="1">
      <c r="A1424" s="29" t="s">
        <v>1988</v>
      </c>
      <c r="B1424" s="6" t="s">
        <v>612</v>
      </c>
      <c r="C1424" s="6">
        <v>0</v>
      </c>
      <c r="D1424" s="6">
        <v>12452</v>
      </c>
      <c r="E1424" s="6">
        <v>12452</v>
      </c>
      <c r="F1424" s="6">
        <v>0</v>
      </c>
      <c r="G1424" s="6">
        <v>3328</v>
      </c>
      <c r="H1424" s="6">
        <v>2150</v>
      </c>
      <c r="I1424" s="6">
        <v>1178</v>
      </c>
      <c r="J1424" s="6">
        <v>7783</v>
      </c>
      <c r="K1424" s="6">
        <v>108</v>
      </c>
      <c r="L1424" s="6">
        <v>508</v>
      </c>
      <c r="M1424" s="6">
        <v>774</v>
      </c>
      <c r="N1424" s="6">
        <v>803</v>
      </c>
      <c r="O1424" s="6">
        <v>4852</v>
      </c>
      <c r="P1424" s="6">
        <v>738</v>
      </c>
      <c r="Q1424" s="6">
        <v>0.56799999999999995</v>
      </c>
      <c r="R1424" s="8">
        <f>VLOOKUP(A1424,'Tabela IBGE_Município'!A:B,2)</f>
        <v>18268</v>
      </c>
      <c r="S1424" s="4">
        <v>-35.541586899999999</v>
      </c>
      <c r="T1424" s="4">
        <v>-8.4751512170000005</v>
      </c>
    </row>
    <row r="1425" spans="1:20" ht="15.75" customHeight="1">
      <c r="A1425" s="29" t="s">
        <v>1989</v>
      </c>
      <c r="B1425" s="6" t="s">
        <v>624</v>
      </c>
      <c r="C1425" s="6">
        <v>0</v>
      </c>
      <c r="D1425" s="6">
        <v>103703</v>
      </c>
      <c r="E1425" s="6">
        <v>102967</v>
      </c>
      <c r="F1425" s="6">
        <v>736</v>
      </c>
      <c r="G1425" s="6">
        <v>27697</v>
      </c>
      <c r="H1425" s="6">
        <v>24831</v>
      </c>
      <c r="I1425" s="6">
        <v>2866</v>
      </c>
      <c r="J1425" s="6">
        <v>91373</v>
      </c>
      <c r="K1425" s="6">
        <v>1568</v>
      </c>
      <c r="L1425" s="6">
        <v>6151</v>
      </c>
      <c r="M1425" s="6">
        <v>8480</v>
      </c>
      <c r="N1425" s="6">
        <v>9441</v>
      </c>
      <c r="O1425" s="6">
        <v>57216</v>
      </c>
      <c r="P1425" s="6">
        <v>8517</v>
      </c>
      <c r="Q1425" s="6">
        <v>0.7</v>
      </c>
      <c r="R1425" s="8">
        <f>VLOOKUP(A1425,'Tabela IBGE_Município'!A:B,2)</f>
        <v>32191</v>
      </c>
      <c r="S1425" s="4">
        <v>-57.648985459999999</v>
      </c>
      <c r="T1425" s="4">
        <v>-19.006374650000001</v>
      </c>
    </row>
    <row r="1426" spans="1:20" ht="15.75" customHeight="1">
      <c r="A1426" s="29" t="s">
        <v>5719</v>
      </c>
      <c r="B1426" s="6" t="s">
        <v>600</v>
      </c>
      <c r="C1426" s="6">
        <v>0</v>
      </c>
      <c r="D1426" s="6">
        <v>10361</v>
      </c>
      <c r="E1426" s="6">
        <v>10356</v>
      </c>
      <c r="F1426" s="6">
        <v>5</v>
      </c>
      <c r="G1426" s="6">
        <v>3210</v>
      </c>
      <c r="H1426" s="6">
        <v>1926</v>
      </c>
      <c r="I1426" s="6">
        <v>1284</v>
      </c>
      <c r="J1426" s="6">
        <v>6270</v>
      </c>
      <c r="K1426" s="6">
        <v>101</v>
      </c>
      <c r="L1426" s="6">
        <v>380</v>
      </c>
      <c r="M1426" s="6">
        <v>531</v>
      </c>
      <c r="N1426" s="6">
        <v>572</v>
      </c>
      <c r="O1426" s="6">
        <v>4009</v>
      </c>
      <c r="P1426" s="6">
        <v>677</v>
      </c>
      <c r="Q1426" s="6">
        <v>0.68</v>
      </c>
      <c r="R1426" s="8">
        <f>VLOOKUP(A1426,'Tabela IBGE_Município'!A:B,2)</f>
        <v>12560</v>
      </c>
      <c r="S1426" s="4">
        <v>-48.810345060000003</v>
      </c>
      <c r="T1426" s="4">
        <v>-15.927905150000001</v>
      </c>
    </row>
    <row r="1427" spans="1:20" ht="15.75" customHeight="1">
      <c r="A1427" s="29" t="s">
        <v>1991</v>
      </c>
      <c r="B1427" s="6" t="s">
        <v>600</v>
      </c>
      <c r="C1427" s="6">
        <v>0</v>
      </c>
      <c r="D1427" s="6">
        <v>8181</v>
      </c>
      <c r="E1427" s="6">
        <v>8181</v>
      </c>
      <c r="F1427" s="6">
        <v>0</v>
      </c>
      <c r="G1427" s="6">
        <v>2686</v>
      </c>
      <c r="H1427" s="6">
        <v>2019</v>
      </c>
      <c r="I1427" s="6">
        <v>667</v>
      </c>
      <c r="J1427" s="6">
        <v>6243</v>
      </c>
      <c r="K1427" s="6">
        <v>83</v>
      </c>
      <c r="L1427" s="6">
        <v>357</v>
      </c>
      <c r="M1427" s="6">
        <v>450</v>
      </c>
      <c r="N1427" s="6">
        <v>495</v>
      </c>
      <c r="O1427" s="6">
        <v>4126</v>
      </c>
      <c r="P1427" s="6">
        <v>732</v>
      </c>
      <c r="Q1427" s="6">
        <v>0.69799999999999995</v>
      </c>
      <c r="R1427" s="8">
        <f>VLOOKUP(A1427,'Tabela IBGE_Município'!A:B,2)</f>
        <v>112058</v>
      </c>
      <c r="S1427" s="4">
        <v>-48.556102070000001</v>
      </c>
      <c r="T1427" s="4">
        <v>-18.136906079999999</v>
      </c>
    </row>
    <row r="1428" spans="1:20" ht="15.75" customHeight="1">
      <c r="A1428" s="29" t="s">
        <v>1992</v>
      </c>
      <c r="B1428" s="6" t="s">
        <v>620</v>
      </c>
      <c r="C1428" s="6">
        <v>0</v>
      </c>
      <c r="D1428" s="6">
        <v>3874</v>
      </c>
      <c r="E1428" s="6">
        <v>3874</v>
      </c>
      <c r="F1428" s="6">
        <v>0</v>
      </c>
      <c r="G1428" s="6">
        <v>1216</v>
      </c>
      <c r="H1428" s="6">
        <v>677</v>
      </c>
      <c r="I1428" s="6">
        <v>539</v>
      </c>
      <c r="J1428" s="6">
        <v>2091</v>
      </c>
      <c r="K1428" s="6">
        <v>30</v>
      </c>
      <c r="L1428" s="6">
        <v>92</v>
      </c>
      <c r="M1428" s="6">
        <v>145</v>
      </c>
      <c r="N1428" s="6">
        <v>185</v>
      </c>
      <c r="O1428" s="6">
        <v>1356</v>
      </c>
      <c r="P1428" s="6">
        <v>283</v>
      </c>
      <c r="Q1428" s="6">
        <v>0.754</v>
      </c>
      <c r="R1428" s="8">
        <f>VLOOKUP(A1428,'Tabela IBGE_Município'!A:B,2)</f>
        <v>11169</v>
      </c>
      <c r="S1428" s="4">
        <v>-47.626610130000003</v>
      </c>
      <c r="T1428" s="4">
        <v>-22.218996749999999</v>
      </c>
    </row>
    <row r="1429" spans="1:20" ht="15.75" customHeight="1">
      <c r="A1429" s="29" t="s">
        <v>5720</v>
      </c>
      <c r="B1429" s="6" t="s">
        <v>609</v>
      </c>
      <c r="C1429" s="6">
        <v>0</v>
      </c>
      <c r="D1429" s="6">
        <v>4002</v>
      </c>
      <c r="E1429" s="6">
        <v>4002</v>
      </c>
      <c r="F1429" s="6">
        <v>0</v>
      </c>
      <c r="G1429" s="6">
        <v>1311</v>
      </c>
      <c r="H1429" s="6">
        <v>742</v>
      </c>
      <c r="I1429" s="6">
        <v>569</v>
      </c>
      <c r="J1429" s="6">
        <v>2127</v>
      </c>
      <c r="K1429" s="6">
        <v>21</v>
      </c>
      <c r="L1429" s="6">
        <v>97</v>
      </c>
      <c r="M1429" s="6">
        <v>159</v>
      </c>
      <c r="N1429" s="6">
        <v>185</v>
      </c>
      <c r="O1429" s="6">
        <v>1299</v>
      </c>
      <c r="P1429" s="6">
        <v>366</v>
      </c>
      <c r="Q1429" s="6">
        <v>0.63800000000000001</v>
      </c>
      <c r="R1429" s="8">
        <f>VLOOKUP(A1429,'Tabela IBGE_Município'!A:B,2)</f>
        <v>9869</v>
      </c>
      <c r="S1429" s="4">
        <v>-52.124185299999901</v>
      </c>
      <c r="T1429" s="4">
        <v>-24.097412389999999</v>
      </c>
    </row>
    <row r="1430" spans="1:20" ht="15.75" customHeight="1">
      <c r="A1430" s="29" t="s">
        <v>1994</v>
      </c>
      <c r="B1430" s="6" t="s">
        <v>625</v>
      </c>
      <c r="C1430" s="6">
        <v>0</v>
      </c>
      <c r="D1430" s="6">
        <v>8783</v>
      </c>
      <c r="E1430" s="6">
        <v>8778</v>
      </c>
      <c r="F1430" s="6">
        <v>5</v>
      </c>
      <c r="G1430" s="6">
        <v>2655</v>
      </c>
      <c r="H1430" s="6">
        <v>834</v>
      </c>
      <c r="I1430" s="6">
        <v>1821</v>
      </c>
      <c r="J1430" s="6">
        <v>2559</v>
      </c>
      <c r="K1430" s="6">
        <v>47</v>
      </c>
      <c r="L1430" s="6">
        <v>159</v>
      </c>
      <c r="M1430" s="6">
        <v>238</v>
      </c>
      <c r="N1430" s="6">
        <v>240</v>
      </c>
      <c r="O1430" s="6">
        <v>1685</v>
      </c>
      <c r="P1430" s="6">
        <v>190</v>
      </c>
      <c r="Q1430" s="6">
        <v>0.61299999999999999</v>
      </c>
      <c r="R1430" s="8">
        <f>VLOOKUP(A1430,'Tabela IBGE_Município'!A:B,2)</f>
        <v>4064</v>
      </c>
      <c r="S1430" s="4">
        <v>-60.94870117</v>
      </c>
      <c r="T1430" s="4">
        <v>-12.99752024</v>
      </c>
    </row>
    <row r="1431" spans="1:20" ht="15.75" customHeight="1">
      <c r="A1431" s="29" t="s">
        <v>1995</v>
      </c>
      <c r="B1431" s="6" t="s">
        <v>611</v>
      </c>
      <c r="C1431" s="6">
        <v>0</v>
      </c>
      <c r="D1431" s="6">
        <v>13852</v>
      </c>
      <c r="E1431" s="6">
        <v>13837</v>
      </c>
      <c r="F1431" s="6">
        <v>15</v>
      </c>
      <c r="G1431" s="6">
        <v>4282</v>
      </c>
      <c r="H1431" s="6">
        <v>3326</v>
      </c>
      <c r="I1431" s="6">
        <v>956</v>
      </c>
      <c r="J1431" s="6">
        <v>6921</v>
      </c>
      <c r="K1431" s="6">
        <v>84</v>
      </c>
      <c r="L1431" s="6">
        <v>369</v>
      </c>
      <c r="M1431" s="6">
        <v>482</v>
      </c>
      <c r="N1431" s="6">
        <v>532</v>
      </c>
      <c r="O1431" s="6">
        <v>4691</v>
      </c>
      <c r="P1431" s="6">
        <v>763</v>
      </c>
      <c r="Q1431" s="6">
        <v>0.78</v>
      </c>
      <c r="R1431" s="8">
        <f>VLOOKUP(A1431,'Tabela IBGE_Município'!A:B,2)</f>
        <v>3127</v>
      </c>
      <c r="S1431" s="4">
        <v>-49.226737</v>
      </c>
      <c r="T1431" s="4">
        <v>-26.431966320000001</v>
      </c>
    </row>
    <row r="1432" spans="1:20" ht="15.75" customHeight="1">
      <c r="A1432" s="29" t="s">
        <v>1996</v>
      </c>
      <c r="B1432" s="6" t="s">
        <v>623</v>
      </c>
      <c r="C1432" s="6">
        <v>0</v>
      </c>
      <c r="D1432" s="6">
        <v>52130</v>
      </c>
      <c r="E1432" s="6">
        <v>52118</v>
      </c>
      <c r="F1432" s="6">
        <v>12</v>
      </c>
      <c r="G1432" s="6">
        <v>13512</v>
      </c>
      <c r="H1432" s="6">
        <v>12022</v>
      </c>
      <c r="I1432" s="6">
        <v>1490</v>
      </c>
      <c r="J1432" s="6">
        <v>45744</v>
      </c>
      <c r="K1432" s="6">
        <v>866</v>
      </c>
      <c r="L1432" s="6">
        <v>3491</v>
      </c>
      <c r="M1432" s="6">
        <v>4755</v>
      </c>
      <c r="N1432" s="6">
        <v>4868</v>
      </c>
      <c r="O1432" s="6">
        <v>28456</v>
      </c>
      <c r="P1432" s="6">
        <v>3308</v>
      </c>
      <c r="Q1432" s="6">
        <v>0.626</v>
      </c>
      <c r="R1432" s="8">
        <f>VLOOKUP(A1432,'Tabela IBGE_Município'!A:B,2)</f>
        <v>7220</v>
      </c>
      <c r="S1432" s="4">
        <v>-36.176078310000001</v>
      </c>
      <c r="T1432" s="4">
        <v>-10.12654725</v>
      </c>
    </row>
    <row r="1433" spans="1:20" ht="15.75" customHeight="1">
      <c r="A1433" s="29" t="s">
        <v>1997</v>
      </c>
      <c r="B1433" s="6" t="s">
        <v>620</v>
      </c>
      <c r="C1433" s="6">
        <v>0</v>
      </c>
      <c r="D1433" s="6">
        <v>58827</v>
      </c>
      <c r="E1433" s="6">
        <v>58801</v>
      </c>
      <c r="F1433" s="6">
        <v>26</v>
      </c>
      <c r="G1433" s="6">
        <v>17847</v>
      </c>
      <c r="H1433" s="6">
        <v>16633</v>
      </c>
      <c r="I1433" s="6">
        <v>1214</v>
      </c>
      <c r="J1433" s="6">
        <v>54542</v>
      </c>
      <c r="K1433" s="6">
        <v>789</v>
      </c>
      <c r="L1433" s="6">
        <v>3148</v>
      </c>
      <c r="M1433" s="6">
        <v>4104</v>
      </c>
      <c r="N1433" s="6">
        <v>4447</v>
      </c>
      <c r="O1433" s="6">
        <v>36897</v>
      </c>
      <c r="P1433" s="6">
        <v>5157</v>
      </c>
      <c r="Q1433" s="6">
        <v>0.76900000000000002</v>
      </c>
      <c r="R1433" s="8">
        <f>VLOOKUP(A1433,'Tabela IBGE_Município'!A:B,2)</f>
        <v>16107</v>
      </c>
      <c r="S1433" s="4">
        <v>-47.196770780000001</v>
      </c>
      <c r="T1433" s="4">
        <v>-22.645784890000002</v>
      </c>
    </row>
    <row r="1434" spans="1:20" ht="15.75" customHeight="1">
      <c r="A1434" s="29" t="s">
        <v>1998</v>
      </c>
      <c r="B1434" s="6" t="s">
        <v>620</v>
      </c>
      <c r="C1434" s="6">
        <v>0</v>
      </c>
      <c r="D1434" s="6">
        <v>7214</v>
      </c>
      <c r="E1434" s="6">
        <v>7214</v>
      </c>
      <c r="F1434" s="6">
        <v>0</v>
      </c>
      <c r="G1434" s="6">
        <v>2567</v>
      </c>
      <c r="H1434" s="6">
        <v>1757</v>
      </c>
      <c r="I1434" s="6">
        <v>810</v>
      </c>
      <c r="J1434" s="6">
        <v>4920</v>
      </c>
      <c r="K1434" s="6">
        <v>48</v>
      </c>
      <c r="L1434" s="6">
        <v>198</v>
      </c>
      <c r="M1434" s="6">
        <v>287</v>
      </c>
      <c r="N1434" s="6">
        <v>328</v>
      </c>
      <c r="O1434" s="6">
        <v>3155</v>
      </c>
      <c r="P1434" s="6">
        <v>904</v>
      </c>
      <c r="Q1434" s="6">
        <v>0.72199999999999998</v>
      </c>
      <c r="R1434" s="8">
        <f>VLOOKUP(A1434,'Tabela IBGE_Município'!A:B,2)</f>
        <v>57294</v>
      </c>
      <c r="S1434" s="4">
        <v>-49.778859689999997</v>
      </c>
      <c r="T1434" s="4">
        <v>-20.477034660000001</v>
      </c>
    </row>
    <row r="1435" spans="1:20" ht="15.75" customHeight="1">
      <c r="A1435" s="29" t="s">
        <v>1999</v>
      </c>
      <c r="B1435" s="6" t="s">
        <v>625</v>
      </c>
      <c r="C1435" s="6">
        <v>0</v>
      </c>
      <c r="D1435" s="6">
        <v>13678</v>
      </c>
      <c r="E1435" s="6">
        <v>13462</v>
      </c>
      <c r="F1435" s="6">
        <v>216</v>
      </c>
      <c r="G1435" s="6">
        <v>3718</v>
      </c>
      <c r="H1435" s="6">
        <v>1980</v>
      </c>
      <c r="I1435" s="6">
        <v>1738</v>
      </c>
      <c r="J1435" s="6">
        <v>7366</v>
      </c>
      <c r="K1435" s="6">
        <v>137</v>
      </c>
      <c r="L1435" s="6">
        <v>644</v>
      </c>
      <c r="M1435" s="6">
        <v>843</v>
      </c>
      <c r="N1435" s="6">
        <v>902</v>
      </c>
      <c r="O1435" s="6">
        <v>4358</v>
      </c>
      <c r="P1435" s="6">
        <v>482</v>
      </c>
      <c r="Q1435" s="6">
        <v>0.61099999999999999</v>
      </c>
      <c r="R1435" s="8">
        <f>VLOOKUP(A1435,'Tabela IBGE_Município'!A:B,2)</f>
        <v>73474</v>
      </c>
      <c r="S1435" s="4">
        <v>-64.231653940000001</v>
      </c>
      <c r="T1435" s="4">
        <v>-12.436013880000001</v>
      </c>
    </row>
    <row r="1436" spans="1:20" ht="15.75" customHeight="1">
      <c r="A1436" s="29" t="s">
        <v>2000</v>
      </c>
      <c r="B1436" s="6" t="s">
        <v>624</v>
      </c>
      <c r="C1436" s="6">
        <v>0</v>
      </c>
      <c r="D1436" s="6">
        <v>19695</v>
      </c>
      <c r="E1436" s="6">
        <v>19684</v>
      </c>
      <c r="F1436" s="6">
        <v>11</v>
      </c>
      <c r="G1436" s="6">
        <v>6495</v>
      </c>
      <c r="H1436" s="6">
        <v>5554</v>
      </c>
      <c r="I1436" s="6">
        <v>941</v>
      </c>
      <c r="J1436" s="6">
        <v>16694</v>
      </c>
      <c r="K1436" s="6">
        <v>302</v>
      </c>
      <c r="L1436" s="6">
        <v>989</v>
      </c>
      <c r="M1436" s="6">
        <v>1242</v>
      </c>
      <c r="N1436" s="6">
        <v>1457</v>
      </c>
      <c r="O1436" s="6">
        <v>11164</v>
      </c>
      <c r="P1436" s="6">
        <v>1540</v>
      </c>
      <c r="Q1436" s="6">
        <v>0.70599999999999996</v>
      </c>
      <c r="R1436" s="8">
        <f>VLOOKUP(A1436,'Tabela IBGE_Município'!A:B,2)</f>
        <v>7298</v>
      </c>
      <c r="S1436" s="4">
        <v>-53.133046899999997</v>
      </c>
      <c r="T1436" s="4">
        <v>-18.543548390000002</v>
      </c>
    </row>
    <row r="1437" spans="1:20" ht="15.75" customHeight="1">
      <c r="A1437" s="29" t="s">
        <v>2001</v>
      </c>
      <c r="B1437" s="6" t="s">
        <v>608</v>
      </c>
      <c r="C1437" s="6">
        <v>0</v>
      </c>
      <c r="D1437" s="6">
        <v>13636</v>
      </c>
      <c r="E1437" s="6">
        <v>13636</v>
      </c>
      <c r="F1437" s="6">
        <v>0</v>
      </c>
      <c r="G1437" s="6">
        <v>3770</v>
      </c>
      <c r="H1437" s="6">
        <v>1906</v>
      </c>
      <c r="I1437" s="6">
        <v>1864</v>
      </c>
      <c r="J1437" s="6">
        <v>6610</v>
      </c>
      <c r="K1437" s="6">
        <v>100</v>
      </c>
      <c r="L1437" s="6">
        <v>435</v>
      </c>
      <c r="M1437" s="6">
        <v>630</v>
      </c>
      <c r="N1437" s="6">
        <v>664</v>
      </c>
      <c r="O1437" s="6">
        <v>3988</v>
      </c>
      <c r="P1437" s="6">
        <v>793</v>
      </c>
      <c r="Q1437" s="6">
        <v>0.59</v>
      </c>
      <c r="R1437" s="8">
        <f>VLOOKUP(A1437,'Tabela IBGE_Município'!A:B,2)</f>
        <v>18798</v>
      </c>
      <c r="S1437" s="4">
        <v>-44.252476139999999</v>
      </c>
      <c r="T1437" s="4">
        <v>-12.028597380000001</v>
      </c>
    </row>
    <row r="1438" spans="1:20" ht="15.75" customHeight="1">
      <c r="A1438" s="29" t="s">
        <v>2002</v>
      </c>
      <c r="B1438" s="6" t="s">
        <v>620</v>
      </c>
      <c r="C1438" s="6">
        <v>0</v>
      </c>
      <c r="D1438" s="6">
        <v>201150</v>
      </c>
      <c r="E1438" s="6">
        <v>199966</v>
      </c>
      <c r="F1438" s="6">
        <v>1184</v>
      </c>
      <c r="G1438" s="6">
        <v>59017</v>
      </c>
      <c r="H1438" s="6">
        <v>59017</v>
      </c>
      <c r="J1438" s="6">
        <v>174780</v>
      </c>
      <c r="K1438" s="6">
        <v>2631</v>
      </c>
      <c r="L1438" s="6">
        <v>10229</v>
      </c>
      <c r="M1438" s="6">
        <v>13711</v>
      </c>
      <c r="N1438" s="6">
        <v>15747</v>
      </c>
      <c r="O1438" s="6">
        <v>118610</v>
      </c>
      <c r="P1438" s="6">
        <v>13852</v>
      </c>
      <c r="Q1438" s="6">
        <v>0.78</v>
      </c>
      <c r="R1438" s="8">
        <f>VLOOKUP(A1438,'Tabela IBGE_Município'!A:B,2)</f>
        <v>21142</v>
      </c>
      <c r="S1438" s="4">
        <v>-46.931846329999999</v>
      </c>
      <c r="T1438" s="4">
        <v>-23.603514000000001</v>
      </c>
    </row>
    <row r="1439" spans="1:20" ht="15.75" customHeight="1">
      <c r="A1439" s="29" t="s">
        <v>2003</v>
      </c>
      <c r="B1439" s="6" t="s">
        <v>617</v>
      </c>
      <c r="C1439" s="6">
        <v>0</v>
      </c>
      <c r="D1439" s="6">
        <v>3917</v>
      </c>
      <c r="E1439" s="6">
        <v>3917</v>
      </c>
      <c r="F1439" s="6">
        <v>0</v>
      </c>
      <c r="G1439" s="6">
        <v>1248</v>
      </c>
      <c r="H1439" s="6">
        <v>721</v>
      </c>
      <c r="I1439" s="6">
        <v>527</v>
      </c>
      <c r="J1439" s="6">
        <v>2044</v>
      </c>
      <c r="K1439" s="6">
        <v>11</v>
      </c>
      <c r="L1439" s="6">
        <v>55</v>
      </c>
      <c r="M1439" s="6">
        <v>100</v>
      </c>
      <c r="N1439" s="6">
        <v>143</v>
      </c>
      <c r="O1439" s="6">
        <v>1319</v>
      </c>
      <c r="P1439" s="6">
        <v>416</v>
      </c>
      <c r="Q1439" s="6">
        <v>0.74099999999999999</v>
      </c>
      <c r="R1439" s="8">
        <f>VLOOKUP(A1439,'Tabela IBGE_Município'!A:B,2)</f>
        <v>13769</v>
      </c>
      <c r="S1439" s="4">
        <v>-51.696433679999998</v>
      </c>
      <c r="T1439" s="4">
        <v>-28.99857643</v>
      </c>
    </row>
    <row r="1440" spans="1:20" ht="15.75" customHeight="1">
      <c r="A1440" s="29" t="s">
        <v>2004</v>
      </c>
      <c r="B1440" s="6" t="s">
        <v>618</v>
      </c>
      <c r="C1440" s="6">
        <v>0</v>
      </c>
      <c r="D1440" s="6">
        <v>14983</v>
      </c>
      <c r="E1440" s="6">
        <v>14963</v>
      </c>
      <c r="F1440" s="6">
        <v>20</v>
      </c>
      <c r="G1440" s="6">
        <v>4286</v>
      </c>
      <c r="H1440" s="6">
        <v>1597</v>
      </c>
      <c r="I1440" s="6">
        <v>2689</v>
      </c>
      <c r="J1440" s="6">
        <v>5123</v>
      </c>
      <c r="K1440" s="6">
        <v>94</v>
      </c>
      <c r="L1440" s="6">
        <v>379</v>
      </c>
      <c r="M1440" s="6">
        <v>510</v>
      </c>
      <c r="N1440" s="6">
        <v>538</v>
      </c>
      <c r="O1440" s="6">
        <v>3326</v>
      </c>
      <c r="P1440" s="6">
        <v>276</v>
      </c>
      <c r="Q1440" s="6">
        <v>0.60099999999999998</v>
      </c>
      <c r="R1440" s="8">
        <f>VLOOKUP(A1440,'Tabela IBGE_Município'!A:B,2)</f>
        <v>253608</v>
      </c>
      <c r="S1440" s="4">
        <v>-58.606894969999999</v>
      </c>
      <c r="T1440" s="4">
        <v>-9.8862538719999993</v>
      </c>
    </row>
    <row r="1441" spans="1:20" ht="15.75" customHeight="1">
      <c r="A1441" s="29" t="s">
        <v>5721</v>
      </c>
      <c r="B1441" s="6" t="s">
        <v>602</v>
      </c>
      <c r="C1441" s="6">
        <v>0</v>
      </c>
      <c r="D1441" s="6">
        <v>4204</v>
      </c>
      <c r="E1441" s="6">
        <v>4202</v>
      </c>
      <c r="F1441" s="6">
        <v>2</v>
      </c>
      <c r="G1441" s="6">
        <v>1219</v>
      </c>
      <c r="H1441" s="6">
        <v>1112</v>
      </c>
      <c r="I1441" s="6">
        <v>107</v>
      </c>
      <c r="J1441" s="6">
        <v>3819</v>
      </c>
      <c r="K1441" s="6">
        <v>49</v>
      </c>
      <c r="L1441" s="6">
        <v>223</v>
      </c>
      <c r="M1441" s="6">
        <v>290</v>
      </c>
      <c r="N1441" s="6">
        <v>402</v>
      </c>
      <c r="O1441" s="6">
        <v>2394</v>
      </c>
      <c r="P1441" s="6">
        <v>461</v>
      </c>
      <c r="Q1441" s="6">
        <v>0.65900000000000003</v>
      </c>
      <c r="R1441" s="8">
        <f>VLOOKUP(A1441,'Tabela IBGE_Município'!A:B,2)</f>
        <v>20238</v>
      </c>
      <c r="S1441" s="4">
        <v>-43.475348779999997</v>
      </c>
      <c r="T1441" s="4">
        <v>-18.07205931</v>
      </c>
    </row>
    <row r="1442" spans="1:20" ht="15.75" customHeight="1">
      <c r="A1442" s="29" t="s">
        <v>5722</v>
      </c>
      <c r="B1442" s="6" t="s">
        <v>613</v>
      </c>
      <c r="C1442" s="6">
        <v>0</v>
      </c>
      <c r="D1442" s="6">
        <v>5009</v>
      </c>
      <c r="E1442" s="6">
        <v>5006</v>
      </c>
      <c r="F1442" s="6">
        <v>3</v>
      </c>
      <c r="G1442" s="6">
        <v>1422</v>
      </c>
      <c r="H1442" s="6">
        <v>568</v>
      </c>
      <c r="I1442" s="6">
        <v>854</v>
      </c>
      <c r="J1442" s="6">
        <v>1879</v>
      </c>
      <c r="K1442" s="6">
        <v>43</v>
      </c>
      <c r="L1442" s="6">
        <v>149</v>
      </c>
      <c r="M1442" s="6">
        <v>163</v>
      </c>
      <c r="N1442" s="6">
        <v>195</v>
      </c>
      <c r="O1442" s="6">
        <v>1162</v>
      </c>
      <c r="P1442" s="6">
        <v>167</v>
      </c>
      <c r="Q1442" s="6">
        <v>0.60499999999999998</v>
      </c>
      <c r="R1442" s="8">
        <f>VLOOKUP(A1442,'Tabela IBGE_Município'!A:B,2)</f>
        <v>20238</v>
      </c>
      <c r="S1442" s="4">
        <v>-49.17657157</v>
      </c>
      <c r="T1442" s="4">
        <v>-8.3551183699999996</v>
      </c>
    </row>
    <row r="1443" spans="1:20" ht="15.75" customHeight="1">
      <c r="A1443" s="29" t="s">
        <v>2007</v>
      </c>
      <c r="B1443" s="6" t="s">
        <v>617</v>
      </c>
      <c r="C1443" s="6">
        <v>0</v>
      </c>
      <c r="D1443" s="6">
        <v>2826</v>
      </c>
      <c r="E1443" s="6">
        <v>2826</v>
      </c>
      <c r="F1443" s="6">
        <v>0</v>
      </c>
      <c r="G1443" s="6">
        <v>937</v>
      </c>
      <c r="H1443" s="6">
        <v>584</v>
      </c>
      <c r="I1443" s="6">
        <v>353</v>
      </c>
      <c r="J1443" s="6">
        <v>1738</v>
      </c>
      <c r="K1443" s="6">
        <v>25</v>
      </c>
      <c r="L1443" s="6">
        <v>85</v>
      </c>
      <c r="M1443" s="6">
        <v>118</v>
      </c>
      <c r="N1443" s="6">
        <v>157</v>
      </c>
      <c r="O1443" s="6">
        <v>1146</v>
      </c>
      <c r="P1443" s="6">
        <v>207</v>
      </c>
      <c r="Q1443" s="6">
        <v>0.70599999999999996</v>
      </c>
      <c r="R1443" s="8">
        <f>VLOOKUP(A1443,'Tabela IBGE_Município'!A:B,2)</f>
        <v>4423</v>
      </c>
      <c r="S1443" s="4">
        <v>-52.300277829999999</v>
      </c>
      <c r="T1443" s="4">
        <v>-28.121341709999999</v>
      </c>
    </row>
    <row r="1444" spans="1:20" ht="15.75" customHeight="1">
      <c r="A1444" s="29" t="s">
        <v>2008</v>
      </c>
      <c r="B1444" s="6" t="s">
        <v>624</v>
      </c>
      <c r="C1444" s="6">
        <v>0</v>
      </c>
      <c r="D1444" s="6">
        <v>32159</v>
      </c>
      <c r="E1444" s="6">
        <v>32112</v>
      </c>
      <c r="F1444" s="6">
        <v>47</v>
      </c>
      <c r="G1444" s="6">
        <v>10532</v>
      </c>
      <c r="H1444" s="6">
        <v>9500</v>
      </c>
      <c r="I1444" s="6">
        <v>1032</v>
      </c>
      <c r="J1444" s="6">
        <v>27773</v>
      </c>
      <c r="K1444" s="6">
        <v>440</v>
      </c>
      <c r="L1444" s="6">
        <v>1537</v>
      </c>
      <c r="M1444" s="6">
        <v>2066</v>
      </c>
      <c r="N1444" s="6">
        <v>2426</v>
      </c>
      <c r="O1444" s="6">
        <v>18384</v>
      </c>
      <c r="P1444" s="6">
        <v>2920</v>
      </c>
      <c r="Q1444" s="6">
        <v>0.70299999999999996</v>
      </c>
      <c r="R1444" s="8">
        <f>VLOOKUP(A1444,'Tabela IBGE_Município'!A:B,2)</f>
        <v>5639</v>
      </c>
      <c r="S1444" s="4">
        <v>-54.758055949999999</v>
      </c>
      <c r="T1444" s="4">
        <v>-18.50841054</v>
      </c>
    </row>
    <row r="1445" spans="1:20" ht="15.75" customHeight="1">
      <c r="A1445" s="29" t="s">
        <v>2009</v>
      </c>
      <c r="B1445" s="6" t="s">
        <v>622</v>
      </c>
      <c r="C1445" s="6">
        <v>0</v>
      </c>
      <c r="D1445" s="6">
        <v>1771</v>
      </c>
      <c r="E1445" s="6">
        <v>1771</v>
      </c>
      <c r="F1445" s="6">
        <v>0</v>
      </c>
      <c r="G1445" s="6">
        <v>588</v>
      </c>
      <c r="H1445" s="6">
        <v>268</v>
      </c>
      <c r="I1445" s="6">
        <v>320</v>
      </c>
      <c r="J1445" s="6">
        <v>782</v>
      </c>
      <c r="K1445" s="6">
        <v>13</v>
      </c>
      <c r="L1445" s="6">
        <v>41</v>
      </c>
      <c r="M1445" s="6">
        <v>58</v>
      </c>
      <c r="N1445" s="6">
        <v>43</v>
      </c>
      <c r="O1445" s="6">
        <v>486</v>
      </c>
      <c r="P1445" s="6">
        <v>141</v>
      </c>
      <c r="Q1445" s="6">
        <v>0.64</v>
      </c>
      <c r="R1445" s="8">
        <f>VLOOKUP(A1445,'Tabela IBGE_Município'!A:B,2)</f>
        <v>2743</v>
      </c>
      <c r="S1445" s="4">
        <v>-36.604829520000003</v>
      </c>
      <c r="T1445" s="4">
        <v>-7.6287969609999999</v>
      </c>
    </row>
    <row r="1446" spans="1:20" ht="15.75" customHeight="1">
      <c r="A1446" s="29" t="s">
        <v>2010</v>
      </c>
      <c r="B1446" s="6" t="s">
        <v>623</v>
      </c>
      <c r="C1446" s="6">
        <v>0</v>
      </c>
      <c r="D1446" s="6">
        <v>22641</v>
      </c>
      <c r="E1446" s="6">
        <v>22641</v>
      </c>
      <c r="F1446" s="6">
        <v>0</v>
      </c>
      <c r="G1446" s="6">
        <v>5939</v>
      </c>
      <c r="H1446" s="6">
        <v>2021</v>
      </c>
      <c r="I1446" s="6">
        <v>3918</v>
      </c>
      <c r="J1446" s="6">
        <v>7305</v>
      </c>
      <c r="K1446" s="6">
        <v>108</v>
      </c>
      <c r="L1446" s="6">
        <v>514</v>
      </c>
      <c r="M1446" s="6">
        <v>742</v>
      </c>
      <c r="N1446" s="6">
        <v>907</v>
      </c>
      <c r="O1446" s="6">
        <v>4291</v>
      </c>
      <c r="P1446" s="6">
        <v>743</v>
      </c>
      <c r="Q1446" s="6">
        <v>0.52500000000000002</v>
      </c>
      <c r="R1446" s="8">
        <f>VLOOKUP(A1446,'Tabela IBGE_Município'!A:B,2)</f>
        <v>33459</v>
      </c>
      <c r="S1446" s="4">
        <v>-36.772391399999997</v>
      </c>
      <c r="T1446" s="4">
        <v>-9.6199337969999998</v>
      </c>
    </row>
    <row r="1447" spans="1:20" ht="15.75" customHeight="1">
      <c r="A1447" s="29" t="s">
        <v>2011</v>
      </c>
      <c r="B1447" s="6" t="s">
        <v>606</v>
      </c>
      <c r="C1447" s="6">
        <v>0</v>
      </c>
      <c r="D1447" s="6">
        <v>72812</v>
      </c>
      <c r="E1447" s="6">
        <v>72784</v>
      </c>
      <c r="F1447" s="6">
        <v>28</v>
      </c>
      <c r="G1447" s="6">
        <v>21727</v>
      </c>
      <c r="H1447" s="6">
        <v>15930</v>
      </c>
      <c r="I1447" s="6">
        <v>5797</v>
      </c>
      <c r="J1447" s="6">
        <v>52502</v>
      </c>
      <c r="K1447" s="6">
        <v>780</v>
      </c>
      <c r="L1447" s="6">
        <v>3217</v>
      </c>
      <c r="M1447" s="6">
        <v>4114</v>
      </c>
      <c r="N1447" s="6">
        <v>4843</v>
      </c>
      <c r="O1447" s="6">
        <v>32426</v>
      </c>
      <c r="P1447" s="6">
        <v>7122</v>
      </c>
      <c r="Q1447" s="6">
        <v>0.64400000000000002</v>
      </c>
      <c r="R1447" s="8">
        <f>VLOOKUP(A1447,'Tabela IBGE_Município'!A:B,2)</f>
        <v>1935</v>
      </c>
      <c r="S1447" s="4">
        <v>-40.668400130000002</v>
      </c>
      <c r="T1447" s="4">
        <v>-5.176950551</v>
      </c>
    </row>
    <row r="1448" spans="1:20" ht="15.75" customHeight="1">
      <c r="A1448" s="29" t="s">
        <v>2012</v>
      </c>
      <c r="B1448" s="6" t="s">
        <v>606</v>
      </c>
      <c r="C1448" s="6">
        <v>0</v>
      </c>
      <c r="D1448" s="6">
        <v>121428</v>
      </c>
      <c r="E1448" s="6">
        <v>121381</v>
      </c>
      <c r="F1448" s="6">
        <v>47</v>
      </c>
      <c r="G1448" s="6">
        <v>33997</v>
      </c>
      <c r="H1448" s="6">
        <v>28592</v>
      </c>
      <c r="I1448" s="6">
        <v>5405</v>
      </c>
      <c r="J1448" s="6">
        <v>92119</v>
      </c>
      <c r="K1448" s="6">
        <v>1416</v>
      </c>
      <c r="L1448" s="6">
        <v>5613</v>
      </c>
      <c r="M1448" s="6">
        <v>7321</v>
      </c>
      <c r="N1448" s="6">
        <v>8429</v>
      </c>
      <c r="O1448" s="6">
        <v>59387</v>
      </c>
      <c r="P1448" s="6">
        <v>9953</v>
      </c>
      <c r="Q1448" s="6">
        <v>0.71299999999999997</v>
      </c>
      <c r="R1448" s="8">
        <f>VLOOKUP(A1448,'Tabela IBGE_Município'!A:B,2)</f>
        <v>24309</v>
      </c>
      <c r="S1448" s="4">
        <v>-39.408390300000001</v>
      </c>
      <c r="T1448" s="4">
        <v>-7.2317527899999998</v>
      </c>
    </row>
    <row r="1449" spans="1:20" ht="15.75" customHeight="1">
      <c r="A1449" s="29" t="s">
        <v>2013</v>
      </c>
      <c r="B1449" s="6" t="s">
        <v>620</v>
      </c>
      <c r="C1449" s="6">
        <v>0</v>
      </c>
      <c r="D1449" s="6">
        <v>31691</v>
      </c>
      <c r="E1449" s="6">
        <v>31679</v>
      </c>
      <c r="F1449" s="6">
        <v>12</v>
      </c>
      <c r="G1449" s="6">
        <v>9220</v>
      </c>
      <c r="H1449" s="6">
        <v>8979</v>
      </c>
      <c r="I1449" s="6">
        <v>241</v>
      </c>
      <c r="J1449" s="6">
        <v>30835</v>
      </c>
      <c r="K1449" s="6">
        <v>364</v>
      </c>
      <c r="L1449" s="6">
        <v>1638</v>
      </c>
      <c r="M1449" s="6">
        <v>2213</v>
      </c>
      <c r="N1449" s="6">
        <v>2602</v>
      </c>
      <c r="O1449" s="6">
        <v>20533</v>
      </c>
      <c r="P1449" s="6">
        <v>3485</v>
      </c>
      <c r="Q1449" s="6">
        <v>0.76</v>
      </c>
      <c r="R1449" s="8">
        <f>VLOOKUP(A1449,'Tabela IBGE_Município'!A:B,2)</f>
        <v>75159</v>
      </c>
      <c r="S1449" s="4">
        <v>-47.730042349999998</v>
      </c>
      <c r="T1449" s="4">
        <v>-21.3404305</v>
      </c>
    </row>
    <row r="1450" spans="1:20" ht="15.75" customHeight="1">
      <c r="A1450" s="29" t="s">
        <v>2014</v>
      </c>
      <c r="B1450" s="6" t="s">
        <v>608</v>
      </c>
      <c r="C1450" s="6">
        <v>0</v>
      </c>
      <c r="D1450" s="6">
        <v>5041</v>
      </c>
      <c r="E1450" s="6">
        <v>5041</v>
      </c>
      <c r="F1450" s="6">
        <v>0</v>
      </c>
      <c r="G1450" s="6">
        <v>1469</v>
      </c>
      <c r="H1450" s="6">
        <v>935</v>
      </c>
      <c r="I1450" s="6">
        <v>534</v>
      </c>
      <c r="J1450" s="6">
        <v>3175</v>
      </c>
      <c r="K1450" s="6">
        <v>33</v>
      </c>
      <c r="L1450" s="6">
        <v>208</v>
      </c>
      <c r="M1450" s="6">
        <v>306</v>
      </c>
      <c r="N1450" s="6">
        <v>270</v>
      </c>
      <c r="O1450" s="6">
        <v>1955</v>
      </c>
      <c r="P1450" s="6">
        <v>403</v>
      </c>
      <c r="Q1450" s="6">
        <v>0.59899999999999998</v>
      </c>
      <c r="R1450" s="8">
        <f>VLOOKUP(A1450,'Tabela IBGE_Município'!A:B,2)</f>
        <v>133031</v>
      </c>
      <c r="S1450" s="4">
        <v>-39.812711749999998</v>
      </c>
      <c r="T1450" s="4">
        <v>-13.362623060000001</v>
      </c>
    </row>
    <row r="1451" spans="1:20" ht="15.75" customHeight="1">
      <c r="A1451" s="29" t="s">
        <v>2015</v>
      </c>
      <c r="B1451" s="6" t="s">
        <v>611</v>
      </c>
      <c r="C1451" s="6">
        <v>0</v>
      </c>
      <c r="D1451" s="6">
        <v>192308</v>
      </c>
      <c r="E1451" s="6">
        <v>191981</v>
      </c>
      <c r="F1451" s="6">
        <v>327</v>
      </c>
      <c r="G1451" s="6">
        <v>61594</v>
      </c>
      <c r="H1451" s="6">
        <v>60908</v>
      </c>
      <c r="I1451" s="6">
        <v>686</v>
      </c>
      <c r="J1451" s="6">
        <v>174887</v>
      </c>
      <c r="K1451" s="6">
        <v>2241</v>
      </c>
      <c r="L1451" s="6">
        <v>8844</v>
      </c>
      <c r="M1451" s="6">
        <v>11787</v>
      </c>
      <c r="N1451" s="6">
        <v>13867</v>
      </c>
      <c r="O1451" s="6">
        <v>121840</v>
      </c>
      <c r="P1451" s="6">
        <v>16308</v>
      </c>
      <c r="Q1451" s="6">
        <v>0.79</v>
      </c>
      <c r="R1451" s="8">
        <f>VLOOKUP(A1451,'Tabela IBGE_Município'!A:B,2)</f>
        <v>35579</v>
      </c>
      <c r="S1451" s="4">
        <v>-49.365939560000001</v>
      </c>
      <c r="T1451" s="4">
        <v>-28.673572249999999</v>
      </c>
    </row>
    <row r="1452" spans="1:20" ht="15.75" customHeight="1">
      <c r="A1452" s="29" t="s">
        <v>2016</v>
      </c>
      <c r="B1452" s="6" t="s">
        <v>602</v>
      </c>
      <c r="C1452" s="6">
        <v>0</v>
      </c>
      <c r="D1452" s="6">
        <v>6047</v>
      </c>
      <c r="E1452" s="6">
        <v>6047</v>
      </c>
      <c r="F1452" s="6">
        <v>0</v>
      </c>
      <c r="G1452" s="6">
        <v>1757</v>
      </c>
      <c r="H1452" s="6">
        <v>1023</v>
      </c>
      <c r="I1452" s="6">
        <v>734</v>
      </c>
      <c r="J1452" s="6">
        <v>3485</v>
      </c>
      <c r="K1452" s="6">
        <v>52</v>
      </c>
      <c r="L1452" s="6">
        <v>215</v>
      </c>
      <c r="M1452" s="6">
        <v>333</v>
      </c>
      <c r="N1452" s="6">
        <v>402</v>
      </c>
      <c r="O1452" s="6">
        <v>1956</v>
      </c>
      <c r="P1452" s="6">
        <v>527</v>
      </c>
      <c r="Q1452" s="6">
        <v>0.58499999999999996</v>
      </c>
      <c r="R1452" s="8">
        <f>VLOOKUP(A1452,'Tabela IBGE_Município'!A:B,2)</f>
        <v>5351</v>
      </c>
      <c r="S1452" s="4">
        <v>-40.914895280000003</v>
      </c>
      <c r="T1452" s="4">
        <v>-17.237534399999898</v>
      </c>
    </row>
    <row r="1453" spans="1:20" ht="15.75" customHeight="1">
      <c r="A1453" s="29" t="s">
        <v>2017</v>
      </c>
      <c r="B1453" s="6" t="s">
        <v>608</v>
      </c>
      <c r="C1453" s="6">
        <v>0</v>
      </c>
      <c r="D1453" s="6">
        <v>20046</v>
      </c>
      <c r="E1453" s="6">
        <v>20046</v>
      </c>
      <c r="F1453" s="6">
        <v>0</v>
      </c>
      <c r="G1453" s="6">
        <v>6026</v>
      </c>
      <c r="H1453" s="6">
        <v>2750</v>
      </c>
      <c r="I1453" s="6">
        <v>3276</v>
      </c>
      <c r="J1453" s="6">
        <v>8586</v>
      </c>
      <c r="K1453" s="6">
        <v>115</v>
      </c>
      <c r="L1453" s="6">
        <v>462</v>
      </c>
      <c r="M1453" s="6">
        <v>776</v>
      </c>
      <c r="N1453" s="6">
        <v>861</v>
      </c>
      <c r="O1453" s="6">
        <v>5090</v>
      </c>
      <c r="P1453" s="6">
        <v>1282</v>
      </c>
      <c r="Q1453" s="6">
        <v>0.54</v>
      </c>
      <c r="R1453" s="8">
        <f>VLOOKUP(A1453,'Tabela IBGE_Município'!A:B,2)</f>
        <v>217311</v>
      </c>
      <c r="S1453" s="4">
        <v>-38.15171582</v>
      </c>
      <c r="T1453" s="4">
        <v>-11.51778992</v>
      </c>
    </row>
    <row r="1454" spans="1:20" ht="15.75" customHeight="1">
      <c r="A1454" s="29" t="s">
        <v>2018</v>
      </c>
      <c r="B1454" s="6" t="s">
        <v>617</v>
      </c>
      <c r="C1454" s="6">
        <v>0</v>
      </c>
      <c r="D1454" s="6">
        <v>14084</v>
      </c>
      <c r="E1454" s="6">
        <v>14065</v>
      </c>
      <c r="F1454" s="6">
        <v>19</v>
      </c>
      <c r="G1454" s="6">
        <v>4910</v>
      </c>
      <c r="H1454" s="6">
        <v>2286</v>
      </c>
      <c r="I1454" s="6">
        <v>2624</v>
      </c>
      <c r="J1454" s="6">
        <v>6734</v>
      </c>
      <c r="K1454" s="6">
        <v>81</v>
      </c>
      <c r="L1454" s="6">
        <v>302</v>
      </c>
      <c r="M1454" s="6">
        <v>434</v>
      </c>
      <c r="N1454" s="6">
        <v>488</v>
      </c>
      <c r="O1454" s="6">
        <v>4241</v>
      </c>
      <c r="P1454" s="6">
        <v>1188</v>
      </c>
      <c r="Q1454" s="6">
        <v>0.71</v>
      </c>
      <c r="R1454" s="8">
        <f>VLOOKUP(A1454,'Tabela IBGE_Município'!A:B,2)</f>
        <v>6760</v>
      </c>
      <c r="S1454" s="4">
        <v>-54.100034909999998</v>
      </c>
      <c r="T1454" s="4">
        <v>-27.49801227</v>
      </c>
    </row>
    <row r="1455" spans="1:20" ht="15.75" customHeight="1">
      <c r="A1455" s="29" t="s">
        <v>2019</v>
      </c>
      <c r="B1455" s="6" t="s">
        <v>602</v>
      </c>
      <c r="C1455" s="6">
        <v>0</v>
      </c>
      <c r="D1455" s="6">
        <v>11286</v>
      </c>
      <c r="E1455" s="6">
        <v>11286</v>
      </c>
      <c r="F1455" s="6">
        <v>0</v>
      </c>
      <c r="G1455" s="6">
        <v>3729</v>
      </c>
      <c r="H1455" s="6">
        <v>2897</v>
      </c>
      <c r="I1455" s="6">
        <v>832</v>
      </c>
      <c r="J1455" s="6">
        <v>8793</v>
      </c>
      <c r="K1455" s="6">
        <v>160</v>
      </c>
      <c r="L1455" s="6">
        <v>480</v>
      </c>
      <c r="M1455" s="6">
        <v>610</v>
      </c>
      <c r="N1455" s="6">
        <v>709</v>
      </c>
      <c r="O1455" s="6">
        <v>5745</v>
      </c>
      <c r="P1455" s="6">
        <v>1089</v>
      </c>
      <c r="Q1455" s="6">
        <v>0.69</v>
      </c>
      <c r="R1455" s="8">
        <f>VLOOKUP(A1455,'Tabela IBGE_Município'!A:B,2)</f>
        <v>21163</v>
      </c>
      <c r="S1455" s="4">
        <v>-45.518503850000002</v>
      </c>
      <c r="T1455" s="4">
        <v>-20.87523315</v>
      </c>
    </row>
    <row r="1456" spans="1:20" ht="15.75" customHeight="1">
      <c r="A1456" s="29" t="s">
        <v>2020</v>
      </c>
      <c r="B1456" s="6" t="s">
        <v>620</v>
      </c>
      <c r="C1456" s="6">
        <v>0</v>
      </c>
      <c r="D1456" s="6">
        <v>7588</v>
      </c>
      <c r="E1456" s="6">
        <v>7582</v>
      </c>
      <c r="F1456" s="6">
        <v>6</v>
      </c>
      <c r="G1456" s="6">
        <v>2343</v>
      </c>
      <c r="H1456" s="6">
        <v>1703</v>
      </c>
      <c r="I1456" s="6">
        <v>640</v>
      </c>
      <c r="J1456" s="6">
        <v>5525</v>
      </c>
      <c r="K1456" s="6">
        <v>51</v>
      </c>
      <c r="L1456" s="6">
        <v>287</v>
      </c>
      <c r="M1456" s="6">
        <v>399</v>
      </c>
      <c r="N1456" s="6">
        <v>459</v>
      </c>
      <c r="O1456" s="6">
        <v>3686</v>
      </c>
      <c r="P1456" s="6">
        <v>643</v>
      </c>
      <c r="Q1456" s="6">
        <v>0.73</v>
      </c>
      <c r="R1456" s="8">
        <f>VLOOKUP(A1456,'Tabela IBGE_Município'!A:B,2)</f>
        <v>13357</v>
      </c>
      <c r="S1456" s="4">
        <v>-47.423806450000001</v>
      </c>
      <c r="T1456" s="4">
        <v>-20.402491999999999</v>
      </c>
    </row>
    <row r="1457" spans="1:20" ht="15.75" customHeight="1">
      <c r="A1457" s="29" t="s">
        <v>2021</v>
      </c>
      <c r="B1457" s="6" t="s">
        <v>617</v>
      </c>
      <c r="C1457" s="6">
        <v>0</v>
      </c>
      <c r="D1457" s="6">
        <v>7280</v>
      </c>
      <c r="E1457" s="6">
        <v>7270</v>
      </c>
      <c r="F1457" s="6">
        <v>10</v>
      </c>
      <c r="G1457" s="6">
        <v>2355</v>
      </c>
      <c r="H1457" s="6">
        <v>1369</v>
      </c>
      <c r="I1457" s="6">
        <v>986</v>
      </c>
      <c r="J1457" s="6">
        <v>4077</v>
      </c>
      <c r="K1457" s="6">
        <v>55</v>
      </c>
      <c r="L1457" s="6">
        <v>217</v>
      </c>
      <c r="M1457" s="6">
        <v>274</v>
      </c>
      <c r="N1457" s="6">
        <v>361</v>
      </c>
      <c r="O1457" s="6">
        <v>2505</v>
      </c>
      <c r="P1457" s="6">
        <v>665</v>
      </c>
      <c r="Q1457" s="6">
        <v>0.64400000000000002</v>
      </c>
      <c r="R1457" s="8">
        <f>VLOOKUP(A1457,'Tabela IBGE_Município'!A:B,2)</f>
        <v>12931</v>
      </c>
      <c r="S1457" s="4">
        <v>-52.049410399999999</v>
      </c>
      <c r="T1457" s="4">
        <v>-30.99934519</v>
      </c>
    </row>
    <row r="1458" spans="1:20" ht="15.75" customHeight="1">
      <c r="A1458" s="29" t="s">
        <v>5723</v>
      </c>
      <c r="B1458" s="6" t="s">
        <v>617</v>
      </c>
      <c r="C1458" s="6">
        <v>0</v>
      </c>
      <c r="D1458" s="6">
        <v>2826</v>
      </c>
      <c r="E1458" s="6">
        <v>2823</v>
      </c>
      <c r="F1458" s="6">
        <v>3</v>
      </c>
      <c r="G1458" s="6">
        <v>955</v>
      </c>
      <c r="H1458" s="6">
        <v>326</v>
      </c>
      <c r="I1458" s="6">
        <v>629</v>
      </c>
      <c r="J1458" s="6">
        <v>931</v>
      </c>
      <c r="K1458" s="6">
        <v>9</v>
      </c>
      <c r="L1458" s="6">
        <v>56</v>
      </c>
      <c r="M1458" s="6">
        <v>75</v>
      </c>
      <c r="N1458" s="6">
        <v>81</v>
      </c>
      <c r="O1458" s="6">
        <v>583</v>
      </c>
      <c r="P1458" s="6">
        <v>127</v>
      </c>
      <c r="Q1458" s="6">
        <v>0.66</v>
      </c>
      <c r="R1458" s="8">
        <f>VLOOKUP(A1458,'Tabela IBGE_Município'!A:B,2)</f>
        <v>8718</v>
      </c>
      <c r="S1458" s="4">
        <v>-53.249184499999998</v>
      </c>
      <c r="T1458" s="4">
        <v>-27.45362957</v>
      </c>
    </row>
    <row r="1459" spans="1:20" ht="15.75" customHeight="1">
      <c r="A1459" s="29" t="s">
        <v>2023</v>
      </c>
      <c r="B1459" s="6" t="s">
        <v>613</v>
      </c>
      <c r="C1459" s="6">
        <v>0</v>
      </c>
      <c r="D1459" s="6">
        <v>7234</v>
      </c>
      <c r="E1459" s="6">
        <v>7234</v>
      </c>
      <c r="F1459" s="6">
        <v>0</v>
      </c>
      <c r="G1459" s="6">
        <v>2268</v>
      </c>
      <c r="H1459" s="6">
        <v>1855</v>
      </c>
      <c r="I1459" s="6">
        <v>413</v>
      </c>
      <c r="J1459" s="6">
        <v>5888</v>
      </c>
      <c r="K1459" s="6">
        <v>103</v>
      </c>
      <c r="L1459" s="6">
        <v>324</v>
      </c>
      <c r="M1459" s="6">
        <v>557</v>
      </c>
      <c r="N1459" s="6">
        <v>565</v>
      </c>
      <c r="O1459" s="6">
        <v>3640</v>
      </c>
      <c r="P1459" s="6">
        <v>699</v>
      </c>
      <c r="Q1459" s="6">
        <v>0.67</v>
      </c>
      <c r="R1459" s="8">
        <f>VLOOKUP(A1459,'Tabela IBGE_Município'!A:B,2)</f>
        <v>8067</v>
      </c>
      <c r="S1459" s="4">
        <v>-49.186300289999998</v>
      </c>
      <c r="T1459" s="4">
        <v>-10.590724639999999</v>
      </c>
    </row>
    <row r="1460" spans="1:20" ht="15.75" customHeight="1">
      <c r="A1460" s="29" t="s">
        <v>5724</v>
      </c>
      <c r="B1460" s="6" t="s">
        <v>616</v>
      </c>
      <c r="C1460" s="6">
        <v>0</v>
      </c>
      <c r="D1460" s="6">
        <v>7831</v>
      </c>
      <c r="E1460" s="6">
        <v>7831</v>
      </c>
      <c r="F1460" s="6">
        <v>0</v>
      </c>
      <c r="G1460" s="6">
        <v>2019</v>
      </c>
      <c r="H1460" s="6">
        <v>818</v>
      </c>
      <c r="I1460" s="6">
        <v>1201</v>
      </c>
      <c r="J1460" s="6">
        <v>2935</v>
      </c>
      <c r="K1460" s="6">
        <v>51</v>
      </c>
      <c r="L1460" s="6">
        <v>275</v>
      </c>
      <c r="M1460" s="6">
        <v>308</v>
      </c>
      <c r="N1460" s="6">
        <v>269</v>
      </c>
      <c r="O1460" s="6">
        <v>1727</v>
      </c>
      <c r="P1460" s="6">
        <v>305</v>
      </c>
      <c r="Q1460" s="6">
        <v>0.57299999999999995</v>
      </c>
      <c r="R1460" s="8">
        <f>VLOOKUP(A1460,'Tabela IBGE_Município'!A:B,2)</f>
        <v>2844</v>
      </c>
      <c r="S1460" s="4">
        <v>-45.186030700000003</v>
      </c>
      <c r="T1460" s="4">
        <v>-10.64780375</v>
      </c>
    </row>
    <row r="1461" spans="1:20" ht="15.75" customHeight="1">
      <c r="A1461" s="29" t="s">
        <v>2025</v>
      </c>
      <c r="B1461" s="6" t="s">
        <v>602</v>
      </c>
      <c r="C1461" s="6">
        <v>0</v>
      </c>
      <c r="D1461" s="6">
        <v>5760</v>
      </c>
      <c r="E1461" s="6">
        <v>5760</v>
      </c>
      <c r="F1461" s="6">
        <v>0</v>
      </c>
      <c r="G1461" s="6">
        <v>1480</v>
      </c>
      <c r="H1461" s="6">
        <v>835</v>
      </c>
      <c r="I1461" s="6">
        <v>645</v>
      </c>
      <c r="J1461" s="6">
        <v>3038</v>
      </c>
      <c r="K1461" s="6">
        <v>58</v>
      </c>
      <c r="L1461" s="6">
        <v>262</v>
      </c>
      <c r="M1461" s="6">
        <v>354</v>
      </c>
      <c r="N1461" s="6">
        <v>392</v>
      </c>
      <c r="O1461" s="6">
        <v>1772</v>
      </c>
      <c r="P1461" s="6">
        <v>200</v>
      </c>
      <c r="Q1461" s="6">
        <v>0.58299999999999996</v>
      </c>
      <c r="R1461" s="8">
        <f>VLOOKUP(A1461,'Tabela IBGE_Município'!A:B,2)</f>
        <v>7278</v>
      </c>
      <c r="S1461" s="4">
        <v>-42.859550910000003</v>
      </c>
      <c r="T1461" s="4">
        <v>-16.712634009999999</v>
      </c>
    </row>
    <row r="1462" spans="1:20" ht="15.75" customHeight="1">
      <c r="A1462" s="29" t="s">
        <v>2026</v>
      </c>
      <c r="B1462" s="6" t="s">
        <v>600</v>
      </c>
      <c r="C1462" s="6">
        <v>0</v>
      </c>
      <c r="D1462" s="6">
        <v>46580</v>
      </c>
      <c r="E1462" s="6">
        <v>46548</v>
      </c>
      <c r="F1462" s="6">
        <v>32</v>
      </c>
      <c r="G1462" s="6">
        <v>13623</v>
      </c>
      <c r="H1462" s="6">
        <v>11055</v>
      </c>
      <c r="I1462" s="6">
        <v>2568</v>
      </c>
      <c r="J1462" s="6">
        <v>36902</v>
      </c>
      <c r="K1462" s="6">
        <v>630</v>
      </c>
      <c r="L1462" s="6">
        <v>2565</v>
      </c>
      <c r="M1462" s="6">
        <v>3516</v>
      </c>
      <c r="N1462" s="6">
        <v>3831</v>
      </c>
      <c r="O1462" s="6">
        <v>23932</v>
      </c>
      <c r="P1462" s="6">
        <v>2428</v>
      </c>
      <c r="Q1462" s="6">
        <v>0.7</v>
      </c>
      <c r="R1462" s="8">
        <f>VLOOKUP(A1462,'Tabela IBGE_Município'!A:B,2)</f>
        <v>8323</v>
      </c>
      <c r="S1462" s="4">
        <v>-47.606817589999999</v>
      </c>
      <c r="T1462" s="4">
        <v>-16.769433660000001</v>
      </c>
    </row>
    <row r="1463" spans="1:20" ht="15.75" customHeight="1">
      <c r="A1463" s="29" t="s">
        <v>2027</v>
      </c>
      <c r="B1463" s="6" t="s">
        <v>602</v>
      </c>
      <c r="C1463" s="6">
        <v>0</v>
      </c>
      <c r="D1463" s="6">
        <v>5007</v>
      </c>
      <c r="E1463" s="6">
        <v>5007</v>
      </c>
      <c r="F1463" s="6">
        <v>0</v>
      </c>
      <c r="G1463" s="6">
        <v>1417</v>
      </c>
      <c r="H1463" s="6">
        <v>1181</v>
      </c>
      <c r="I1463" s="6">
        <v>236</v>
      </c>
      <c r="J1463" s="6">
        <v>4152</v>
      </c>
      <c r="K1463" s="6">
        <v>64</v>
      </c>
      <c r="L1463" s="6">
        <v>223</v>
      </c>
      <c r="M1463" s="6">
        <v>355</v>
      </c>
      <c r="N1463" s="6">
        <v>364</v>
      </c>
      <c r="O1463" s="6">
        <v>2668</v>
      </c>
      <c r="P1463" s="6">
        <v>478</v>
      </c>
      <c r="Q1463" s="6">
        <v>0.69499999999999995</v>
      </c>
      <c r="R1463" s="8">
        <f>VLOOKUP(A1463,'Tabela IBGE_Município'!A:B,2)</f>
        <v>5982</v>
      </c>
      <c r="S1463" s="4">
        <v>-43.79783638</v>
      </c>
      <c r="T1463" s="4">
        <v>-20.840852330000001</v>
      </c>
    </row>
    <row r="1464" spans="1:20" ht="15.75" customHeight="1">
      <c r="A1464" s="29" t="s">
        <v>2028</v>
      </c>
      <c r="B1464" s="6" t="s">
        <v>600</v>
      </c>
      <c r="C1464" s="6">
        <v>0</v>
      </c>
      <c r="D1464" s="6">
        <v>2932</v>
      </c>
      <c r="E1464" s="6">
        <v>2932</v>
      </c>
      <c r="F1464" s="6">
        <v>0</v>
      </c>
      <c r="G1464" s="6">
        <v>1045</v>
      </c>
      <c r="H1464" s="6">
        <v>889</v>
      </c>
      <c r="I1464" s="6">
        <v>156</v>
      </c>
      <c r="J1464" s="6">
        <v>2458</v>
      </c>
      <c r="K1464" s="6">
        <v>31</v>
      </c>
      <c r="L1464" s="6">
        <v>137</v>
      </c>
      <c r="M1464" s="6">
        <v>162</v>
      </c>
      <c r="N1464" s="6">
        <v>184</v>
      </c>
      <c r="O1464" s="6">
        <v>1560</v>
      </c>
      <c r="P1464" s="6">
        <v>384</v>
      </c>
      <c r="Q1464" s="6">
        <v>0.68799999999999994</v>
      </c>
      <c r="R1464" s="8">
        <f>VLOOKUP(A1464,'Tabela IBGE_Município'!A:B,2)</f>
        <v>60210</v>
      </c>
      <c r="S1464" s="4">
        <v>-48.712297649999996</v>
      </c>
      <c r="T1464" s="4">
        <v>-17.195588950000001</v>
      </c>
    </row>
    <row r="1465" spans="1:20" ht="15.75" customHeight="1">
      <c r="A1465" s="29" t="s">
        <v>2029</v>
      </c>
      <c r="B1465" s="6" t="s">
        <v>602</v>
      </c>
      <c r="C1465" s="6">
        <v>0</v>
      </c>
      <c r="D1465" s="6">
        <v>10210</v>
      </c>
      <c r="E1465" s="6">
        <v>10206</v>
      </c>
      <c r="F1465" s="6">
        <v>4</v>
      </c>
      <c r="G1465" s="6">
        <v>3111</v>
      </c>
      <c r="H1465" s="6">
        <v>1797</v>
      </c>
      <c r="I1465" s="6">
        <v>1314</v>
      </c>
      <c r="J1465" s="6">
        <v>5899</v>
      </c>
      <c r="K1465" s="6">
        <v>72</v>
      </c>
      <c r="L1465" s="6">
        <v>290</v>
      </c>
      <c r="M1465" s="6">
        <v>414</v>
      </c>
      <c r="N1465" s="6">
        <v>484</v>
      </c>
      <c r="O1465" s="6">
        <v>3846</v>
      </c>
      <c r="P1465" s="6">
        <v>793</v>
      </c>
      <c r="Q1465" s="6">
        <v>0.67</v>
      </c>
      <c r="R1465" s="8">
        <f>VLOOKUP(A1465,'Tabela IBGE_Município'!A:B,2)</f>
        <v>5156</v>
      </c>
      <c r="S1465" s="4">
        <v>-45.26280861</v>
      </c>
      <c r="T1465" s="4">
        <v>-22.208320520000001</v>
      </c>
    </row>
    <row r="1466" spans="1:20" ht="15.75" customHeight="1">
      <c r="A1466" s="29" t="s">
        <v>2030</v>
      </c>
      <c r="B1466" s="6" t="s">
        <v>629</v>
      </c>
      <c r="C1466" s="6">
        <v>0</v>
      </c>
      <c r="D1466" s="6">
        <v>16519</v>
      </c>
      <c r="E1466" s="6">
        <v>16516</v>
      </c>
      <c r="F1466" s="6">
        <v>3</v>
      </c>
      <c r="G1466" s="6">
        <v>4293</v>
      </c>
      <c r="H1466" s="6">
        <v>2293</v>
      </c>
      <c r="I1466" s="6">
        <v>2000</v>
      </c>
      <c r="J1466" s="6">
        <v>7707</v>
      </c>
      <c r="K1466" s="6">
        <v>139</v>
      </c>
      <c r="L1466" s="6">
        <v>610</v>
      </c>
      <c r="M1466" s="6">
        <v>831</v>
      </c>
      <c r="N1466" s="6">
        <v>939</v>
      </c>
      <c r="O1466" s="6">
        <v>4606</v>
      </c>
      <c r="P1466" s="6">
        <v>582</v>
      </c>
      <c r="Q1466" s="6">
        <v>0.55000000000000004</v>
      </c>
      <c r="R1466" s="8">
        <f>VLOOKUP(A1466,'Tabela IBGE_Município'!A:B,2)</f>
        <v>2964</v>
      </c>
      <c r="S1466" s="4">
        <v>-37.75465964</v>
      </c>
      <c r="T1466" s="4">
        <v>-11.4735578</v>
      </c>
    </row>
    <row r="1467" spans="1:20" ht="15.75" customHeight="1">
      <c r="A1467" s="29" t="s">
        <v>2031</v>
      </c>
      <c r="B1467" s="6" t="s">
        <v>616</v>
      </c>
      <c r="C1467" s="6">
        <v>0</v>
      </c>
      <c r="D1467" s="6">
        <v>9981</v>
      </c>
      <c r="E1467" s="6">
        <v>9981</v>
      </c>
      <c r="F1467" s="6">
        <v>0</v>
      </c>
      <c r="G1467" s="6">
        <v>2634</v>
      </c>
      <c r="H1467" s="6">
        <v>1932</v>
      </c>
      <c r="I1467" s="6">
        <v>702</v>
      </c>
      <c r="J1467" s="6">
        <v>7221</v>
      </c>
      <c r="K1467" s="6">
        <v>122</v>
      </c>
      <c r="L1467" s="6">
        <v>546</v>
      </c>
      <c r="M1467" s="6">
        <v>677</v>
      </c>
      <c r="N1467" s="6">
        <v>773</v>
      </c>
      <c r="O1467" s="6">
        <v>4354</v>
      </c>
      <c r="P1467" s="6">
        <v>749</v>
      </c>
      <c r="Q1467" s="6">
        <v>0.56999999999999995</v>
      </c>
      <c r="R1467" s="8">
        <f>VLOOKUP(A1467,'Tabela IBGE_Município'!A:B,2)</f>
        <v>10226</v>
      </c>
      <c r="S1467" s="4">
        <v>-44.224414750000001</v>
      </c>
      <c r="T1467" s="4">
        <v>-8.8201862890000005</v>
      </c>
    </row>
    <row r="1468" spans="1:20" ht="15.75" customHeight="1">
      <c r="A1468" s="29" t="s">
        <v>2032</v>
      </c>
      <c r="B1468" s="6" t="s">
        <v>608</v>
      </c>
      <c r="C1468" s="6">
        <v>0</v>
      </c>
      <c r="D1468" s="6">
        <v>13280</v>
      </c>
      <c r="E1468" s="6">
        <v>13280</v>
      </c>
      <c r="F1468" s="6">
        <v>0</v>
      </c>
      <c r="G1468" s="6">
        <v>3727</v>
      </c>
      <c r="H1468" s="6">
        <v>919</v>
      </c>
      <c r="I1468" s="6">
        <v>2808</v>
      </c>
      <c r="J1468" s="6">
        <v>3129</v>
      </c>
      <c r="K1468" s="6">
        <v>55</v>
      </c>
      <c r="L1468" s="6">
        <v>174</v>
      </c>
      <c r="M1468" s="6">
        <v>254</v>
      </c>
      <c r="N1468" s="6">
        <v>308</v>
      </c>
      <c r="O1468" s="6">
        <v>1998</v>
      </c>
      <c r="P1468" s="6">
        <v>340</v>
      </c>
      <c r="Q1468" s="6">
        <v>0.61399999999999999</v>
      </c>
      <c r="R1468" s="8">
        <f>VLOOKUP(A1468,'Tabela IBGE_Município'!A:B,2)</f>
        <v>18029</v>
      </c>
      <c r="S1468" s="4">
        <v>-44.411841899999999</v>
      </c>
      <c r="T1468" s="4">
        <v>-12.23145081</v>
      </c>
    </row>
    <row r="1469" spans="1:20" ht="15.75" customHeight="1">
      <c r="A1469" s="29" t="s">
        <v>2033</v>
      </c>
      <c r="B1469" s="6" t="s">
        <v>600</v>
      </c>
      <c r="C1469" s="6">
        <v>0</v>
      </c>
      <c r="D1469" s="6">
        <v>15760</v>
      </c>
      <c r="E1469" s="6">
        <v>15760</v>
      </c>
      <c r="F1469" s="6">
        <v>0</v>
      </c>
      <c r="G1469" s="6">
        <v>5081</v>
      </c>
      <c r="H1469" s="6">
        <v>3835</v>
      </c>
      <c r="I1469" s="6">
        <v>1246</v>
      </c>
      <c r="J1469" s="6">
        <v>11681</v>
      </c>
      <c r="K1469" s="6">
        <v>166</v>
      </c>
      <c r="L1469" s="6">
        <v>667</v>
      </c>
      <c r="M1469" s="6">
        <v>911</v>
      </c>
      <c r="N1469" s="6">
        <v>1039</v>
      </c>
      <c r="O1469" s="6">
        <v>7819</v>
      </c>
      <c r="P1469" s="6">
        <v>1079</v>
      </c>
      <c r="Q1469" s="6">
        <v>0.70799999999999996</v>
      </c>
      <c r="R1469" s="8">
        <f>VLOOKUP(A1469,'Tabela IBGE_Município'!A:B,2)</f>
        <v>10444</v>
      </c>
      <c r="S1469" s="4">
        <v>-49.967203939999997</v>
      </c>
      <c r="T1469" s="4">
        <v>-14.53759026</v>
      </c>
    </row>
    <row r="1470" spans="1:20" ht="15.75" customHeight="1">
      <c r="A1470" s="29" t="s">
        <v>5725</v>
      </c>
      <c r="B1470" s="6" t="s">
        <v>613</v>
      </c>
      <c r="C1470" s="6">
        <v>0</v>
      </c>
      <c r="D1470" s="6">
        <v>1564</v>
      </c>
      <c r="E1470" s="6">
        <v>1564</v>
      </c>
      <c r="F1470" s="6">
        <v>0</v>
      </c>
      <c r="G1470" s="6">
        <v>490</v>
      </c>
      <c r="H1470" s="6">
        <v>265</v>
      </c>
      <c r="I1470" s="6">
        <v>225</v>
      </c>
      <c r="J1470" s="6">
        <v>869</v>
      </c>
      <c r="K1470" s="6">
        <v>16</v>
      </c>
      <c r="L1470" s="6">
        <v>53</v>
      </c>
      <c r="M1470" s="6">
        <v>94</v>
      </c>
      <c r="N1470" s="6">
        <v>98</v>
      </c>
      <c r="O1470" s="6">
        <v>534</v>
      </c>
      <c r="P1470" s="6">
        <v>74</v>
      </c>
      <c r="Q1470" s="6">
        <v>0.64400000000000002</v>
      </c>
      <c r="R1470" s="8">
        <f>VLOOKUP(A1470,'Tabela IBGE_Município'!A:B,2)</f>
        <v>13947</v>
      </c>
      <c r="S1470" s="4">
        <v>-48.915513830000002</v>
      </c>
      <c r="T1470" s="4">
        <v>-11.104274289999999</v>
      </c>
    </row>
    <row r="1471" spans="1:20" ht="15.75" customHeight="1">
      <c r="A1471" s="29" t="s">
        <v>2035</v>
      </c>
      <c r="B1471" s="6" t="s">
        <v>606</v>
      </c>
      <c r="C1471" s="6">
        <v>0</v>
      </c>
      <c r="D1471" s="6">
        <v>17069</v>
      </c>
      <c r="E1471" s="6">
        <v>17069</v>
      </c>
      <c r="F1471" s="6">
        <v>0</v>
      </c>
      <c r="G1471" s="6">
        <v>4833</v>
      </c>
      <c r="H1471" s="6">
        <v>2617</v>
      </c>
      <c r="I1471" s="6">
        <v>2216</v>
      </c>
      <c r="J1471" s="6">
        <v>9019</v>
      </c>
      <c r="K1471" s="6">
        <v>113</v>
      </c>
      <c r="L1471" s="6">
        <v>554</v>
      </c>
      <c r="M1471" s="6">
        <v>909</v>
      </c>
      <c r="N1471" s="6">
        <v>1099</v>
      </c>
      <c r="O1471" s="6">
        <v>5170</v>
      </c>
      <c r="P1471" s="6">
        <v>1174</v>
      </c>
      <c r="Q1471" s="6">
        <v>0.59</v>
      </c>
      <c r="R1471" s="8">
        <f>VLOOKUP(A1471,'Tabela IBGE_Município'!A:B,2)</f>
        <v>17044</v>
      </c>
      <c r="S1471" s="4">
        <v>-40.9090451</v>
      </c>
      <c r="T1471" s="4">
        <v>-4.4140572660000004</v>
      </c>
    </row>
    <row r="1472" spans="1:20" ht="15.75" customHeight="1">
      <c r="A1472" s="29" t="s">
        <v>2036</v>
      </c>
      <c r="B1472" s="6" t="s">
        <v>600</v>
      </c>
      <c r="C1472" s="6">
        <v>0</v>
      </c>
      <c r="D1472" s="6">
        <v>3555</v>
      </c>
      <c r="E1472" s="6">
        <v>3555</v>
      </c>
      <c r="F1472" s="6">
        <v>0</v>
      </c>
      <c r="G1472" s="6">
        <v>1257</v>
      </c>
      <c r="H1472" s="6">
        <v>963</v>
      </c>
      <c r="I1472" s="6">
        <v>294</v>
      </c>
      <c r="J1472" s="6">
        <v>2663</v>
      </c>
      <c r="K1472" s="6">
        <v>24</v>
      </c>
      <c r="L1472" s="6">
        <v>125</v>
      </c>
      <c r="M1472" s="6">
        <v>181</v>
      </c>
      <c r="N1472" s="6">
        <v>193</v>
      </c>
      <c r="O1472" s="6">
        <v>1698</v>
      </c>
      <c r="P1472" s="6">
        <v>442</v>
      </c>
      <c r="Q1472" s="6">
        <v>0.70599999999999996</v>
      </c>
      <c r="R1472" s="8">
        <f>VLOOKUP(A1472,'Tabela IBGE_Município'!A:B,2)</f>
        <v>1735</v>
      </c>
      <c r="S1472" s="4">
        <v>-49.380505479999997</v>
      </c>
      <c r="T1472" s="4">
        <v>-17.281854930000002</v>
      </c>
    </row>
    <row r="1473" spans="1:20" ht="15.75" customHeight="1">
      <c r="A1473" s="29" t="s">
        <v>2037</v>
      </c>
      <c r="B1473" s="6" t="s">
        <v>602</v>
      </c>
      <c r="C1473" s="6">
        <v>0</v>
      </c>
      <c r="D1473" s="6">
        <v>4757</v>
      </c>
      <c r="E1473" s="6">
        <v>4757</v>
      </c>
      <c r="F1473" s="6">
        <v>0</v>
      </c>
      <c r="G1473" s="6">
        <v>1614</v>
      </c>
      <c r="H1473" s="6">
        <v>1015</v>
      </c>
      <c r="I1473" s="6">
        <v>599</v>
      </c>
      <c r="J1473" s="6">
        <v>2914</v>
      </c>
      <c r="K1473" s="6">
        <v>31</v>
      </c>
      <c r="L1473" s="6">
        <v>165</v>
      </c>
      <c r="M1473" s="6">
        <v>217</v>
      </c>
      <c r="N1473" s="6">
        <v>225</v>
      </c>
      <c r="O1473" s="6">
        <v>1857</v>
      </c>
      <c r="P1473" s="6">
        <v>419</v>
      </c>
      <c r="Q1473" s="6">
        <v>0.65</v>
      </c>
      <c r="R1473" s="8">
        <f>VLOOKUP(A1473,'Tabela IBGE_Município'!A:B,2)</f>
        <v>18133</v>
      </c>
      <c r="S1473" s="4">
        <v>-44.337836940000003</v>
      </c>
      <c r="T1473" s="4">
        <v>-20.393291770000001</v>
      </c>
    </row>
    <row r="1474" spans="1:20" ht="15.75" customHeight="1">
      <c r="A1474" s="29" t="s">
        <v>2038</v>
      </c>
      <c r="B1474" s="6" t="s">
        <v>606</v>
      </c>
      <c r="C1474" s="6">
        <v>0</v>
      </c>
      <c r="D1474" s="6">
        <v>22479</v>
      </c>
      <c r="E1474" s="6">
        <v>22479</v>
      </c>
      <c r="F1474" s="6">
        <v>0</v>
      </c>
      <c r="G1474" s="6">
        <v>6198</v>
      </c>
      <c r="H1474" s="6">
        <v>2841</v>
      </c>
      <c r="I1474" s="6">
        <v>3357</v>
      </c>
      <c r="J1474" s="6">
        <v>8054</v>
      </c>
      <c r="K1474" s="6">
        <v>130</v>
      </c>
      <c r="L1474" s="6">
        <v>478</v>
      </c>
      <c r="M1474" s="6">
        <v>651</v>
      </c>
      <c r="N1474" s="6">
        <v>805</v>
      </c>
      <c r="O1474" s="6">
        <v>5063</v>
      </c>
      <c r="P1474" s="6">
        <v>927</v>
      </c>
      <c r="Q1474" s="6">
        <v>0.63200000000000001</v>
      </c>
      <c r="R1474" s="8">
        <f>VLOOKUP(A1474,'Tabela IBGE_Município'!A:B,2)</f>
        <v>3472</v>
      </c>
      <c r="S1474" s="4">
        <v>-40.171278710000003</v>
      </c>
      <c r="T1474" s="4">
        <v>-2.91670805</v>
      </c>
    </row>
    <row r="1475" spans="1:20" ht="15.75" customHeight="1">
      <c r="A1475" s="29" t="s">
        <v>2039</v>
      </c>
      <c r="B1475" s="6" t="s">
        <v>617</v>
      </c>
      <c r="C1475" s="6">
        <v>0</v>
      </c>
      <c r="D1475" s="6">
        <v>62821</v>
      </c>
      <c r="E1475" s="6">
        <v>62776</v>
      </c>
      <c r="F1475" s="6">
        <v>45</v>
      </c>
      <c r="G1475" s="6">
        <v>21270</v>
      </c>
      <c r="H1475" s="6">
        <v>20530</v>
      </c>
      <c r="I1475" s="6">
        <v>740</v>
      </c>
      <c r="J1475" s="6">
        <v>55679</v>
      </c>
      <c r="K1475" s="6">
        <v>724</v>
      </c>
      <c r="L1475" s="6">
        <v>2740</v>
      </c>
      <c r="M1475" s="6">
        <v>3774</v>
      </c>
      <c r="N1475" s="6">
        <v>4636</v>
      </c>
      <c r="O1475" s="6">
        <v>35671</v>
      </c>
      <c r="P1475" s="6">
        <v>8134</v>
      </c>
      <c r="Q1475" s="6">
        <v>0.75</v>
      </c>
      <c r="R1475" s="8">
        <f>VLOOKUP(A1475,'Tabela IBGE_Município'!A:B,2)</f>
        <v>5054</v>
      </c>
      <c r="S1475" s="4">
        <v>-53.605240760000001</v>
      </c>
      <c r="T1475" s="4">
        <v>-28.64244661</v>
      </c>
    </row>
    <row r="1476" spans="1:20" ht="15.75" customHeight="1">
      <c r="A1476" s="29" t="s">
        <v>2040</v>
      </c>
      <c r="B1476" s="6" t="s">
        <v>608</v>
      </c>
      <c r="C1476" s="6">
        <v>0</v>
      </c>
      <c r="D1476" s="6">
        <v>58606</v>
      </c>
      <c r="E1476" s="6">
        <v>58533</v>
      </c>
      <c r="F1476" s="6">
        <v>73</v>
      </c>
      <c r="G1476" s="6">
        <v>17246</v>
      </c>
      <c r="H1476" s="6">
        <v>14835</v>
      </c>
      <c r="I1476" s="6">
        <v>2411</v>
      </c>
      <c r="J1476" s="6">
        <v>49772</v>
      </c>
      <c r="K1476" s="6">
        <v>666</v>
      </c>
      <c r="L1476" s="6">
        <v>2719</v>
      </c>
      <c r="M1476" s="6">
        <v>3743</v>
      </c>
      <c r="N1476" s="6">
        <v>4187</v>
      </c>
      <c r="O1476" s="6">
        <v>33474</v>
      </c>
      <c r="P1476" s="6">
        <v>4983</v>
      </c>
      <c r="Q1476" s="6">
        <v>0.7</v>
      </c>
      <c r="R1476" s="8">
        <f>VLOOKUP(A1476,'Tabela IBGE_Município'!A:B,2)</f>
        <v>24977</v>
      </c>
      <c r="S1476" s="4">
        <v>-39.100736140000002</v>
      </c>
      <c r="T1476" s="4">
        <v>-12.66378621</v>
      </c>
    </row>
    <row r="1477" spans="1:20" ht="15.75" customHeight="1">
      <c r="A1477" s="29" t="s">
        <v>5726</v>
      </c>
      <c r="B1477" s="6" t="s">
        <v>622</v>
      </c>
      <c r="C1477" s="6">
        <v>0</v>
      </c>
      <c r="D1477" s="6">
        <v>16257</v>
      </c>
      <c r="E1477" s="6">
        <v>16257</v>
      </c>
      <c r="F1477" s="6">
        <v>0</v>
      </c>
      <c r="G1477" s="6">
        <v>4212</v>
      </c>
      <c r="H1477" s="6">
        <v>1959</v>
      </c>
      <c r="I1477" s="6">
        <v>2253</v>
      </c>
      <c r="J1477" s="6">
        <v>7392</v>
      </c>
      <c r="K1477" s="6">
        <v>120</v>
      </c>
      <c r="L1477" s="6">
        <v>528</v>
      </c>
      <c r="M1477" s="6">
        <v>766</v>
      </c>
      <c r="N1477" s="6">
        <v>778</v>
      </c>
      <c r="O1477" s="6">
        <v>4515</v>
      </c>
      <c r="P1477" s="6">
        <v>685</v>
      </c>
      <c r="Q1477" s="6">
        <v>0.55200000000000005</v>
      </c>
      <c r="R1477" s="8">
        <f>VLOOKUP(A1477,'Tabela IBGE_Município'!A:B,2)</f>
        <v>59922</v>
      </c>
      <c r="S1477" s="4">
        <v>-35.091489129999999</v>
      </c>
      <c r="T1477" s="4">
        <v>-7.1413369619999996</v>
      </c>
    </row>
    <row r="1478" spans="1:20" ht="15.75" customHeight="1">
      <c r="A1478" s="29" t="s">
        <v>2042</v>
      </c>
      <c r="B1478" s="6" t="s">
        <v>609</v>
      </c>
      <c r="C1478" s="6">
        <v>0</v>
      </c>
      <c r="D1478" s="6">
        <v>18040</v>
      </c>
      <c r="E1478" s="6">
        <v>18040</v>
      </c>
      <c r="F1478" s="6">
        <v>0</v>
      </c>
      <c r="G1478" s="6">
        <v>5175</v>
      </c>
      <c r="H1478" s="6">
        <v>1837</v>
      </c>
      <c r="I1478" s="6">
        <v>3338</v>
      </c>
      <c r="J1478" s="6">
        <v>5876</v>
      </c>
      <c r="K1478" s="6">
        <v>84</v>
      </c>
      <c r="L1478" s="6">
        <v>364</v>
      </c>
      <c r="M1478" s="6">
        <v>598</v>
      </c>
      <c r="N1478" s="6">
        <v>628</v>
      </c>
      <c r="O1478" s="6">
        <v>3635</v>
      </c>
      <c r="P1478" s="6">
        <v>567</v>
      </c>
      <c r="Q1478" s="6">
        <v>0.66400000000000003</v>
      </c>
      <c r="R1478" s="8">
        <f>VLOOKUP(A1478,'Tabela IBGE_Município'!A:B,2)</f>
        <v>63591</v>
      </c>
      <c r="S1478" s="4">
        <v>-51.347709520000002</v>
      </c>
      <c r="T1478" s="4">
        <v>-26.01726888</v>
      </c>
    </row>
    <row r="1479" spans="1:20" ht="15.75" customHeight="1">
      <c r="A1479" s="29" t="s">
        <v>2043</v>
      </c>
      <c r="B1479" s="6" t="s">
        <v>620</v>
      </c>
      <c r="C1479" s="6">
        <v>0</v>
      </c>
      <c r="D1479" s="6">
        <v>2274</v>
      </c>
      <c r="E1479" s="6">
        <v>2274</v>
      </c>
      <c r="F1479" s="6">
        <v>0</v>
      </c>
      <c r="G1479" s="6">
        <v>779</v>
      </c>
      <c r="H1479" s="6">
        <v>532</v>
      </c>
      <c r="I1479" s="6">
        <v>247</v>
      </c>
      <c r="J1479" s="6">
        <v>1510</v>
      </c>
      <c r="K1479" s="6">
        <v>15</v>
      </c>
      <c r="L1479" s="6">
        <v>64</v>
      </c>
      <c r="M1479" s="6">
        <v>78</v>
      </c>
      <c r="N1479" s="6">
        <v>115</v>
      </c>
      <c r="O1479" s="6">
        <v>1008</v>
      </c>
      <c r="P1479" s="6">
        <v>230</v>
      </c>
      <c r="Q1479" s="6">
        <v>0.77400000000000002</v>
      </c>
      <c r="R1479" s="8">
        <f>VLOOKUP(A1479,'Tabela IBGE_Município'!A:B,2)</f>
        <v>17461</v>
      </c>
      <c r="S1479" s="4">
        <v>-50.793666160000001</v>
      </c>
      <c r="T1479" s="4">
        <v>-22.74549893</v>
      </c>
    </row>
    <row r="1480" spans="1:20" ht="15.75" customHeight="1">
      <c r="A1480" s="29" t="s">
        <v>2044</v>
      </c>
      <c r="B1480" s="6" t="s">
        <v>617</v>
      </c>
      <c r="C1480" s="6">
        <v>0</v>
      </c>
      <c r="D1480" s="6">
        <v>2141</v>
      </c>
      <c r="E1480" s="6">
        <v>2141</v>
      </c>
      <c r="F1480" s="6">
        <v>0</v>
      </c>
      <c r="G1480" s="6">
        <v>684</v>
      </c>
      <c r="H1480" s="6">
        <v>172</v>
      </c>
      <c r="I1480" s="6">
        <v>512</v>
      </c>
      <c r="J1480" s="6">
        <v>484</v>
      </c>
      <c r="K1480" s="6">
        <v>5</v>
      </c>
      <c r="L1480" s="6">
        <v>17</v>
      </c>
      <c r="M1480" s="6">
        <v>30</v>
      </c>
      <c r="N1480" s="6">
        <v>39</v>
      </c>
      <c r="O1480" s="6">
        <v>317</v>
      </c>
      <c r="P1480" s="6">
        <v>76</v>
      </c>
      <c r="Q1480" s="6">
        <v>0.72</v>
      </c>
      <c r="R1480" s="8">
        <f>VLOOKUP(A1480,'Tabela IBGE_Município'!A:B,2)</f>
        <v>18741</v>
      </c>
      <c r="S1480" s="4">
        <v>-52.648142989999997</v>
      </c>
      <c r="T1480" s="4">
        <v>-27.66488811</v>
      </c>
    </row>
    <row r="1481" spans="1:20" ht="15.75" customHeight="1">
      <c r="A1481" s="29" t="s">
        <v>2045</v>
      </c>
      <c r="B1481" s="6" t="s">
        <v>620</v>
      </c>
      <c r="C1481" s="6">
        <v>0</v>
      </c>
      <c r="D1481" s="6">
        <v>77039</v>
      </c>
      <c r="E1481" s="6">
        <v>76959</v>
      </c>
      <c r="F1481" s="6">
        <v>80</v>
      </c>
      <c r="G1481" s="6">
        <v>23138</v>
      </c>
      <c r="H1481" s="6">
        <v>22548</v>
      </c>
      <c r="I1481" s="6">
        <v>590</v>
      </c>
      <c r="J1481" s="6">
        <v>74932</v>
      </c>
      <c r="K1481" s="6">
        <v>943</v>
      </c>
      <c r="L1481" s="6">
        <v>3998</v>
      </c>
      <c r="M1481" s="6">
        <v>5112</v>
      </c>
      <c r="N1481" s="6">
        <v>6124</v>
      </c>
      <c r="O1481" s="6">
        <v>49474</v>
      </c>
      <c r="P1481" s="6">
        <v>9281</v>
      </c>
      <c r="Q1481" s="6">
        <v>0.79</v>
      </c>
      <c r="R1481" s="8">
        <f>VLOOKUP(A1481,'Tabela IBGE_Município'!A:B,2)</f>
        <v>2046</v>
      </c>
      <c r="S1481" s="4">
        <v>-44.961731960000002</v>
      </c>
      <c r="T1481" s="4">
        <v>-22.577749879999999</v>
      </c>
    </row>
    <row r="1482" spans="1:20" ht="15.75" customHeight="1">
      <c r="A1482" s="29" t="s">
        <v>5727</v>
      </c>
      <c r="B1482" s="6" t="s">
        <v>602</v>
      </c>
      <c r="C1482" s="6">
        <v>0</v>
      </c>
      <c r="D1482" s="6">
        <v>3934</v>
      </c>
      <c r="E1482" s="6">
        <v>3934</v>
      </c>
      <c r="F1482" s="6">
        <v>0</v>
      </c>
      <c r="G1482" s="6">
        <v>1246</v>
      </c>
      <c r="H1482" s="6">
        <v>1068</v>
      </c>
      <c r="I1482" s="6">
        <v>178</v>
      </c>
      <c r="J1482" s="6">
        <v>3342</v>
      </c>
      <c r="K1482" s="6">
        <v>59</v>
      </c>
      <c r="L1482" s="6">
        <v>186</v>
      </c>
      <c r="M1482" s="6">
        <v>282</v>
      </c>
      <c r="N1482" s="6">
        <v>316</v>
      </c>
      <c r="O1482" s="6">
        <v>2100</v>
      </c>
      <c r="P1482" s="6">
        <v>399</v>
      </c>
      <c r="Q1482" s="6">
        <v>0.69599999999999995</v>
      </c>
      <c r="R1482" s="8">
        <f>VLOOKUP(A1482,'Tabela IBGE_Município'!A:B,2)</f>
        <v>1799</v>
      </c>
      <c r="S1482" s="4">
        <v>-46.673392649999997</v>
      </c>
      <c r="T1482" s="4">
        <v>-18.938647320000001</v>
      </c>
    </row>
    <row r="1483" spans="1:20" ht="15.75" customHeight="1">
      <c r="A1483" s="29" t="s">
        <v>5728</v>
      </c>
      <c r="B1483" s="6" t="s">
        <v>609</v>
      </c>
      <c r="C1483" s="6">
        <v>0</v>
      </c>
      <c r="D1483" s="6">
        <v>4278</v>
      </c>
      <c r="E1483" s="6">
        <v>4278</v>
      </c>
      <c r="F1483" s="6">
        <v>0</v>
      </c>
      <c r="G1483" s="6">
        <v>1368</v>
      </c>
      <c r="H1483" s="6">
        <v>863</v>
      </c>
      <c r="I1483" s="6">
        <v>505</v>
      </c>
      <c r="J1483" s="6">
        <v>2437</v>
      </c>
      <c r="K1483" s="6">
        <v>32</v>
      </c>
      <c r="L1483" s="6">
        <v>139</v>
      </c>
      <c r="M1483" s="6">
        <v>222</v>
      </c>
      <c r="N1483" s="6">
        <v>234</v>
      </c>
      <c r="O1483" s="6">
        <v>1515</v>
      </c>
      <c r="P1483" s="6">
        <v>295</v>
      </c>
      <c r="Q1483" s="6">
        <v>0.71</v>
      </c>
      <c r="R1483" s="8">
        <f>VLOOKUP(A1483,'Tabela IBGE_Município'!A:B,2)</f>
        <v>82571</v>
      </c>
      <c r="S1483" s="4">
        <v>-53.126822660000002</v>
      </c>
      <c r="T1483" s="4">
        <v>-25.616569269999999</v>
      </c>
    </row>
    <row r="1484" spans="1:20" ht="15.75" customHeight="1">
      <c r="A1484" s="29" t="s">
        <v>5729</v>
      </c>
      <c r="B1484" s="6" t="s">
        <v>609</v>
      </c>
      <c r="C1484" s="6">
        <v>0</v>
      </c>
      <c r="D1484" s="6">
        <v>20416</v>
      </c>
      <c r="E1484" s="6">
        <v>20368</v>
      </c>
      <c r="F1484" s="6">
        <v>48</v>
      </c>
      <c r="G1484" s="6">
        <v>6869</v>
      </c>
      <c r="H1484" s="6">
        <v>5953</v>
      </c>
      <c r="I1484" s="6">
        <v>916</v>
      </c>
      <c r="J1484" s="6">
        <v>17565</v>
      </c>
      <c r="K1484" s="6">
        <v>224</v>
      </c>
      <c r="L1484" s="6">
        <v>876</v>
      </c>
      <c r="M1484" s="6">
        <v>1164</v>
      </c>
      <c r="N1484" s="6">
        <v>1459</v>
      </c>
      <c r="O1484" s="6">
        <v>11331</v>
      </c>
      <c r="P1484" s="6">
        <v>2511</v>
      </c>
      <c r="Q1484" s="6">
        <v>0.72</v>
      </c>
      <c r="R1484" s="8">
        <f>VLOOKUP(A1484,'Tabela IBGE_Município'!A:B,2)</f>
        <v>3639</v>
      </c>
      <c r="S1484" s="4">
        <v>-53.081821609999999</v>
      </c>
      <c r="T1484" s="4">
        <v>-23.776904859999998</v>
      </c>
    </row>
    <row r="1485" spans="1:20" ht="15.75" customHeight="1">
      <c r="A1485" s="29" t="s">
        <v>5730</v>
      </c>
      <c r="B1485" s="6" t="s">
        <v>619</v>
      </c>
      <c r="C1485" s="6">
        <v>0</v>
      </c>
      <c r="D1485" s="6">
        <v>78507</v>
      </c>
      <c r="E1485" s="6">
        <v>78470</v>
      </c>
      <c r="F1485" s="6">
        <v>37</v>
      </c>
      <c r="G1485" s="6">
        <v>18439</v>
      </c>
      <c r="H1485" s="6">
        <v>13542</v>
      </c>
      <c r="I1485" s="6">
        <v>4897</v>
      </c>
      <c r="J1485" s="6">
        <v>51851</v>
      </c>
      <c r="K1485" s="6">
        <v>984</v>
      </c>
      <c r="L1485" s="6">
        <v>4210</v>
      </c>
      <c r="M1485" s="6">
        <v>5629</v>
      </c>
      <c r="N1485" s="6">
        <v>6321</v>
      </c>
      <c r="O1485" s="6">
        <v>31209</v>
      </c>
      <c r="P1485" s="6">
        <v>3498</v>
      </c>
      <c r="Q1485" s="6">
        <v>0.66400000000000003</v>
      </c>
      <c r="R1485" s="8">
        <f>VLOOKUP(A1485,'Tabela IBGE_Município'!A:B,2)</f>
        <v>4449</v>
      </c>
      <c r="S1485" s="4">
        <v>-72.672531320000004</v>
      </c>
      <c r="T1485" s="4">
        <v>-7.6306900049999999</v>
      </c>
    </row>
    <row r="1486" spans="1:20" ht="15.75" customHeight="1">
      <c r="A1486" s="29" t="s">
        <v>5730</v>
      </c>
      <c r="B1486" s="6" t="s">
        <v>609</v>
      </c>
      <c r="C1486" s="6">
        <v>0</v>
      </c>
      <c r="D1486" s="6">
        <v>4563</v>
      </c>
      <c r="E1486" s="6">
        <v>4563</v>
      </c>
      <c r="F1486" s="6">
        <v>0</v>
      </c>
      <c r="G1486" s="6">
        <v>1444</v>
      </c>
      <c r="H1486" s="6">
        <v>1089</v>
      </c>
      <c r="I1486" s="6">
        <v>355</v>
      </c>
      <c r="J1486" s="6">
        <v>3392</v>
      </c>
      <c r="K1486" s="6">
        <v>45</v>
      </c>
      <c r="L1486" s="6">
        <v>174</v>
      </c>
      <c r="M1486" s="6">
        <v>223</v>
      </c>
      <c r="N1486" s="6">
        <v>257</v>
      </c>
      <c r="O1486" s="6">
        <v>2263</v>
      </c>
      <c r="P1486" s="6">
        <v>430</v>
      </c>
      <c r="Q1486" s="6">
        <v>0.71299999999999997</v>
      </c>
      <c r="R1486" s="8">
        <f>VLOOKUP(A1486,'Tabela IBGE_Município'!A:B,2)</f>
        <v>4449</v>
      </c>
      <c r="S1486" s="4">
        <v>-52.163977670000001</v>
      </c>
      <c r="T1486" s="4">
        <v>-22.965175420000001</v>
      </c>
    </row>
    <row r="1487" spans="1:20" ht="15.75" customHeight="1">
      <c r="A1487" s="29" t="s">
        <v>5730</v>
      </c>
      <c r="B1487" s="6" t="s">
        <v>617</v>
      </c>
      <c r="C1487" s="6">
        <v>0</v>
      </c>
      <c r="D1487" s="6">
        <v>12320</v>
      </c>
      <c r="E1487" s="6">
        <v>12317</v>
      </c>
      <c r="F1487" s="6">
        <v>3</v>
      </c>
      <c r="G1487" s="6">
        <v>4198</v>
      </c>
      <c r="H1487" s="6">
        <v>2528</v>
      </c>
      <c r="I1487" s="6">
        <v>1670</v>
      </c>
      <c r="J1487" s="6">
        <v>6670</v>
      </c>
      <c r="K1487" s="6">
        <v>75</v>
      </c>
      <c r="L1487" s="6">
        <v>308</v>
      </c>
      <c r="M1487" s="6">
        <v>422</v>
      </c>
      <c r="N1487" s="6">
        <v>553</v>
      </c>
      <c r="O1487" s="6">
        <v>4440</v>
      </c>
      <c r="P1487" s="6">
        <v>872</v>
      </c>
      <c r="Q1487" s="6">
        <v>0.72299999999999998</v>
      </c>
      <c r="R1487" s="8">
        <f>VLOOKUP(A1487,'Tabela IBGE_Município'!A:B,2)</f>
        <v>4449</v>
      </c>
      <c r="S1487" s="4">
        <v>-51.99157589</v>
      </c>
      <c r="T1487" s="4">
        <v>-29.508290970000001</v>
      </c>
    </row>
    <row r="1488" spans="1:20" ht="15.75" customHeight="1">
      <c r="A1488" s="29" t="s">
        <v>2050</v>
      </c>
      <c r="B1488" s="6" t="s">
        <v>615</v>
      </c>
      <c r="C1488" s="6">
        <v>0</v>
      </c>
      <c r="D1488" s="6">
        <v>7967</v>
      </c>
      <c r="E1488" s="6">
        <v>7967</v>
      </c>
      <c r="F1488" s="6">
        <v>0</v>
      </c>
      <c r="G1488" s="6">
        <v>2452</v>
      </c>
      <c r="H1488" s="6">
        <v>2028</v>
      </c>
      <c r="I1488" s="6">
        <v>424</v>
      </c>
      <c r="J1488" s="6">
        <v>6489</v>
      </c>
      <c r="K1488" s="6">
        <v>80</v>
      </c>
      <c r="L1488" s="6">
        <v>357</v>
      </c>
      <c r="M1488" s="6">
        <v>430</v>
      </c>
      <c r="N1488" s="6">
        <v>543</v>
      </c>
      <c r="O1488" s="6">
        <v>4144</v>
      </c>
      <c r="P1488" s="6">
        <v>935</v>
      </c>
      <c r="Q1488" s="6">
        <v>0.65400000000000003</v>
      </c>
      <c r="R1488" s="8">
        <f>VLOOKUP(A1488,'Tabela IBGE_Município'!A:B,2)</f>
        <v>12402</v>
      </c>
      <c r="S1488" s="4">
        <v>-36.791705319999998</v>
      </c>
      <c r="T1488" s="4">
        <v>-6.4131764069999999</v>
      </c>
    </row>
    <row r="1489" spans="1:20" ht="15.75" customHeight="1">
      <c r="A1489" s="29" t="s">
        <v>2051</v>
      </c>
      <c r="B1489" s="6" t="s">
        <v>602</v>
      </c>
      <c r="C1489" s="6">
        <v>0</v>
      </c>
      <c r="D1489" s="6">
        <v>14591</v>
      </c>
      <c r="E1489" s="6">
        <v>14591</v>
      </c>
      <c r="F1489" s="6">
        <v>0</v>
      </c>
      <c r="G1489" s="6">
        <v>4538</v>
      </c>
      <c r="H1489" s="6">
        <v>4123</v>
      </c>
      <c r="I1489" s="6">
        <v>415</v>
      </c>
      <c r="J1489" s="6">
        <v>13235</v>
      </c>
      <c r="K1489" s="6">
        <v>142</v>
      </c>
      <c r="L1489" s="6">
        <v>621</v>
      </c>
      <c r="M1489" s="6">
        <v>959</v>
      </c>
      <c r="N1489" s="6">
        <v>1197</v>
      </c>
      <c r="O1489" s="6">
        <v>8493</v>
      </c>
      <c r="P1489" s="6">
        <v>1823</v>
      </c>
      <c r="Q1489" s="6">
        <v>0.69499999999999995</v>
      </c>
      <c r="R1489" s="8">
        <f>VLOOKUP(A1489,'Tabela IBGE_Município'!A:B,2)</f>
        <v>89072</v>
      </c>
      <c r="S1489" s="4">
        <v>-44.811023480000003</v>
      </c>
      <c r="T1489" s="4">
        <v>-21.838951179999999</v>
      </c>
    </row>
    <row r="1490" spans="1:20" ht="15.75" customHeight="1">
      <c r="A1490" s="29" t="s">
        <v>2052</v>
      </c>
      <c r="B1490" s="6" t="s">
        <v>609</v>
      </c>
      <c r="C1490" s="6">
        <v>0</v>
      </c>
      <c r="D1490" s="6">
        <v>3162</v>
      </c>
      <c r="E1490" s="6">
        <v>3156</v>
      </c>
      <c r="F1490" s="6">
        <v>6</v>
      </c>
      <c r="G1490" s="6">
        <v>1056</v>
      </c>
      <c r="H1490" s="6">
        <v>517</v>
      </c>
      <c r="I1490" s="6">
        <v>539</v>
      </c>
      <c r="J1490" s="6">
        <v>1501</v>
      </c>
      <c r="K1490" s="6">
        <v>20</v>
      </c>
      <c r="L1490" s="6">
        <v>68</v>
      </c>
      <c r="M1490" s="6">
        <v>94</v>
      </c>
      <c r="N1490" s="6">
        <v>116</v>
      </c>
      <c r="O1490" s="6">
        <v>952</v>
      </c>
      <c r="P1490" s="6">
        <v>251</v>
      </c>
      <c r="Q1490" s="6">
        <v>0.67</v>
      </c>
      <c r="R1490" s="8">
        <f>VLOOKUP(A1490,'Tabela IBGE_Município'!A:B,2)</f>
        <v>7983</v>
      </c>
      <c r="S1490" s="4">
        <v>-51.444246649999997</v>
      </c>
      <c r="T1490" s="4">
        <v>-23.993327600000001</v>
      </c>
    </row>
    <row r="1491" spans="1:20" ht="15.75" customHeight="1">
      <c r="A1491" s="29" t="s">
        <v>2053</v>
      </c>
      <c r="B1491" s="6" t="s">
        <v>620</v>
      </c>
      <c r="C1491" s="6">
        <v>0</v>
      </c>
      <c r="D1491" s="6">
        <v>118720</v>
      </c>
      <c r="E1491" s="6">
        <v>118537</v>
      </c>
      <c r="F1491" s="6">
        <v>183</v>
      </c>
      <c r="G1491" s="6">
        <v>36417</v>
      </c>
      <c r="H1491" s="6">
        <v>36417</v>
      </c>
      <c r="J1491" s="6">
        <v>69434</v>
      </c>
      <c r="K1491" s="6">
        <v>801</v>
      </c>
      <c r="L1491" s="6">
        <v>3460</v>
      </c>
      <c r="M1491" s="6">
        <v>4658</v>
      </c>
      <c r="N1491" s="6">
        <v>5294</v>
      </c>
      <c r="O1491" s="6">
        <v>48044</v>
      </c>
      <c r="P1491" s="6">
        <v>7177</v>
      </c>
      <c r="Q1491" s="6">
        <v>0.73699999999999999</v>
      </c>
      <c r="R1491" s="8">
        <f>VLOOKUP(A1491,'Tabela IBGE_Município'!A:B,2)</f>
        <v>15474</v>
      </c>
      <c r="S1491" s="4">
        <v>-46.420031770000001</v>
      </c>
      <c r="T1491" s="4">
        <v>-23.883838999999998</v>
      </c>
    </row>
    <row r="1492" spans="1:20" ht="15.75" customHeight="1">
      <c r="A1492" s="29" t="s">
        <v>2054</v>
      </c>
      <c r="B1492" s="6" t="s">
        <v>622</v>
      </c>
      <c r="C1492" s="6">
        <v>0</v>
      </c>
      <c r="D1492" s="6">
        <v>6866</v>
      </c>
      <c r="E1492" s="6">
        <v>6866</v>
      </c>
      <c r="F1492" s="6">
        <v>0</v>
      </c>
      <c r="G1492" s="6">
        <v>2028</v>
      </c>
      <c r="H1492" s="6">
        <v>1460</v>
      </c>
      <c r="I1492" s="6">
        <v>568</v>
      </c>
      <c r="J1492" s="6">
        <v>4763</v>
      </c>
      <c r="K1492" s="6">
        <v>76</v>
      </c>
      <c r="L1492" s="6">
        <v>363</v>
      </c>
      <c r="M1492" s="6">
        <v>447</v>
      </c>
      <c r="N1492" s="6">
        <v>432</v>
      </c>
      <c r="O1492" s="6">
        <v>2787</v>
      </c>
      <c r="P1492" s="6">
        <v>658</v>
      </c>
      <c r="Q1492" s="6">
        <v>0.56999999999999995</v>
      </c>
      <c r="R1492" s="8">
        <f>VLOOKUP(A1492,'Tabela IBGE_Município'!A:B,2)</f>
        <v>2921</v>
      </c>
      <c r="S1492" s="4">
        <v>-36.347929720000003</v>
      </c>
      <c r="T1492" s="4">
        <v>-6.8623606089999996</v>
      </c>
    </row>
    <row r="1493" spans="1:20" ht="15.75" customHeight="1">
      <c r="A1493" s="29" t="s">
        <v>2055</v>
      </c>
      <c r="B1493" s="6" t="s">
        <v>618</v>
      </c>
      <c r="C1493" s="6">
        <v>1</v>
      </c>
      <c r="D1493" s="6">
        <v>551098</v>
      </c>
      <c r="E1493" s="6">
        <v>550726</v>
      </c>
      <c r="F1493" s="6">
        <v>372</v>
      </c>
      <c r="G1493" s="6">
        <v>165959</v>
      </c>
      <c r="H1493" s="6">
        <v>162788</v>
      </c>
      <c r="I1493" s="6">
        <v>3171</v>
      </c>
      <c r="J1493" s="6">
        <v>527535</v>
      </c>
      <c r="K1493" s="6">
        <v>7675</v>
      </c>
      <c r="L1493" s="6">
        <v>31210</v>
      </c>
      <c r="M1493" s="6">
        <v>38807</v>
      </c>
      <c r="N1493" s="6">
        <v>43623</v>
      </c>
      <c r="O1493" s="6">
        <v>363330</v>
      </c>
      <c r="P1493" s="6">
        <v>42890</v>
      </c>
      <c r="Q1493" s="6">
        <v>0.78500000000000003</v>
      </c>
      <c r="R1493" s="8">
        <f>VLOOKUP(A1493,'Tabela IBGE_Município'!A:B,2)</f>
        <v>131626</v>
      </c>
      <c r="S1493" s="4">
        <v>-56.07325204</v>
      </c>
      <c r="T1493" s="4">
        <v>-15.56998901</v>
      </c>
    </row>
    <row r="1494" spans="1:20" ht="15.75" customHeight="1">
      <c r="A1494" s="29" t="s">
        <v>2056</v>
      </c>
      <c r="B1494" s="6" t="s">
        <v>622</v>
      </c>
      <c r="C1494" s="6">
        <v>0</v>
      </c>
      <c r="D1494" s="6">
        <v>19978</v>
      </c>
      <c r="E1494" s="6">
        <v>19978</v>
      </c>
      <c r="F1494" s="6">
        <v>0</v>
      </c>
      <c r="G1494" s="6">
        <v>5875</v>
      </c>
      <c r="H1494" s="6">
        <v>4043</v>
      </c>
      <c r="I1494" s="6">
        <v>1832</v>
      </c>
      <c r="J1494" s="6">
        <v>13410</v>
      </c>
      <c r="K1494" s="6">
        <v>172</v>
      </c>
      <c r="L1494" s="6">
        <v>801</v>
      </c>
      <c r="M1494" s="6">
        <v>1017</v>
      </c>
      <c r="N1494" s="6">
        <v>1242</v>
      </c>
      <c r="O1494" s="6">
        <v>8036</v>
      </c>
      <c r="P1494" s="6">
        <v>2142</v>
      </c>
      <c r="Q1494" s="6">
        <v>0.59099999999999997</v>
      </c>
      <c r="R1494" s="8">
        <f>VLOOKUP(A1494,'Tabela IBGE_Município'!A:B,2)</f>
        <v>7832</v>
      </c>
      <c r="S1494" s="4">
        <v>-36.153208169999999</v>
      </c>
      <c r="T1494" s="4">
        <v>-6.4855553009999998</v>
      </c>
    </row>
    <row r="1495" spans="1:20" ht="15.75" customHeight="1">
      <c r="A1495" s="29" t="s">
        <v>5731</v>
      </c>
      <c r="B1495" s="6" t="s">
        <v>622</v>
      </c>
      <c r="C1495" s="6">
        <v>0</v>
      </c>
      <c r="D1495" s="6">
        <v>6202</v>
      </c>
      <c r="E1495" s="6">
        <v>6202</v>
      </c>
      <c r="F1495" s="6">
        <v>0</v>
      </c>
      <c r="G1495" s="6">
        <v>1732</v>
      </c>
      <c r="H1495" s="6">
        <v>607</v>
      </c>
      <c r="I1495" s="6">
        <v>1125</v>
      </c>
      <c r="J1495" s="6">
        <v>2069</v>
      </c>
      <c r="K1495" s="6">
        <v>33</v>
      </c>
      <c r="L1495" s="6">
        <v>114</v>
      </c>
      <c r="M1495" s="6">
        <v>156</v>
      </c>
      <c r="N1495" s="6">
        <v>207</v>
      </c>
      <c r="O1495" s="6">
        <v>1271</v>
      </c>
      <c r="P1495" s="6">
        <v>288</v>
      </c>
      <c r="Q1495" s="6">
        <v>0.52400000000000002</v>
      </c>
      <c r="R1495" s="8">
        <f>VLOOKUP(A1495,'Tabela IBGE_Município'!A:B,2)</f>
        <v>618124</v>
      </c>
      <c r="S1495" s="4">
        <v>-35.252824889999999</v>
      </c>
      <c r="T1495" s="4">
        <v>-6.9141574729999897</v>
      </c>
    </row>
    <row r="1496" spans="1:20" ht="15.75" customHeight="1">
      <c r="A1496" s="29" t="s">
        <v>2058</v>
      </c>
      <c r="B1496" s="6" t="s">
        <v>622</v>
      </c>
      <c r="C1496" s="6">
        <v>0</v>
      </c>
      <c r="D1496" s="6">
        <v>6889</v>
      </c>
      <c r="E1496" s="6">
        <v>6889</v>
      </c>
      <c r="F1496" s="6">
        <v>0</v>
      </c>
      <c r="G1496" s="6">
        <v>1909</v>
      </c>
      <c r="H1496" s="6">
        <v>1561</v>
      </c>
      <c r="I1496" s="6">
        <v>348</v>
      </c>
      <c r="J1496" s="6">
        <v>5588</v>
      </c>
      <c r="K1496" s="6">
        <v>96</v>
      </c>
      <c r="L1496" s="6">
        <v>362</v>
      </c>
      <c r="M1496" s="6">
        <v>510</v>
      </c>
      <c r="N1496" s="6">
        <v>621</v>
      </c>
      <c r="O1496" s="6">
        <v>3249</v>
      </c>
      <c r="P1496" s="6">
        <v>750</v>
      </c>
      <c r="Q1496" s="6">
        <v>0.56999999999999995</v>
      </c>
      <c r="R1496" s="8">
        <f>VLOOKUP(A1496,'Tabela IBGE_Município'!A:B,2)</f>
        <v>20334</v>
      </c>
      <c r="S1496" s="4">
        <v>-35.525741230000001</v>
      </c>
      <c r="T1496" s="4">
        <v>-6.8958137429999997</v>
      </c>
    </row>
    <row r="1497" spans="1:20" ht="15.75" customHeight="1">
      <c r="A1497" s="29" t="s">
        <v>2059</v>
      </c>
      <c r="B1497" s="6" t="s">
        <v>625</v>
      </c>
      <c r="C1497" s="6">
        <v>0</v>
      </c>
      <c r="D1497" s="6">
        <v>15854</v>
      </c>
      <c r="E1497" s="6">
        <v>15854</v>
      </c>
      <c r="F1497" s="6">
        <v>0</v>
      </c>
      <c r="G1497" s="6">
        <v>4606</v>
      </c>
      <c r="H1497" s="6">
        <v>3198</v>
      </c>
      <c r="I1497" s="6">
        <v>1408</v>
      </c>
      <c r="J1497" s="6">
        <v>10968</v>
      </c>
      <c r="K1497" s="6">
        <v>261</v>
      </c>
      <c r="L1497" s="6">
        <v>937</v>
      </c>
      <c r="M1497" s="6">
        <v>1268</v>
      </c>
      <c r="N1497" s="6">
        <v>1217</v>
      </c>
      <c r="O1497" s="6">
        <v>6882</v>
      </c>
      <c r="P1497" s="6">
        <v>403</v>
      </c>
      <c r="Q1497" s="6">
        <v>0.61199999999999999</v>
      </c>
      <c r="R1497" s="8">
        <f>VLOOKUP(A1497,'Tabela IBGE_Município'!A:B,2)</f>
        <v>6356</v>
      </c>
      <c r="S1497" s="4">
        <v>-62.587174529999999</v>
      </c>
      <c r="T1497" s="4">
        <v>-9.3781933990000006</v>
      </c>
    </row>
    <row r="1498" spans="1:20" ht="15.75" customHeight="1">
      <c r="A1498" s="29" t="s">
        <v>2060</v>
      </c>
      <c r="B1498" s="6" t="s">
        <v>600</v>
      </c>
      <c r="C1498" s="6">
        <v>0</v>
      </c>
      <c r="D1498" s="6">
        <v>2964</v>
      </c>
      <c r="E1498" s="6">
        <v>2963</v>
      </c>
      <c r="F1498" s="6">
        <v>1</v>
      </c>
      <c r="G1498" s="6">
        <v>1034</v>
      </c>
      <c r="H1498" s="6">
        <v>842</v>
      </c>
      <c r="I1498" s="6">
        <v>192</v>
      </c>
      <c r="J1498" s="6">
        <v>2391</v>
      </c>
      <c r="K1498" s="6">
        <v>24</v>
      </c>
      <c r="L1498" s="6">
        <v>113</v>
      </c>
      <c r="M1498" s="6">
        <v>148</v>
      </c>
      <c r="N1498" s="6">
        <v>195</v>
      </c>
      <c r="O1498" s="6">
        <v>1486</v>
      </c>
      <c r="P1498" s="6">
        <v>425</v>
      </c>
      <c r="Q1498" s="6">
        <v>0.73699999999999999</v>
      </c>
      <c r="R1498" s="8">
        <f>VLOOKUP(A1498,'Tabela IBGE_Município'!A:B,2)</f>
        <v>6775</v>
      </c>
      <c r="S1498" s="4">
        <v>-48.156676779999998</v>
      </c>
      <c r="T1498" s="4">
        <v>-18.261382300000001</v>
      </c>
    </row>
    <row r="1499" spans="1:20" ht="15.75" customHeight="1">
      <c r="A1499" s="29" t="s">
        <v>2061</v>
      </c>
      <c r="B1499" s="6" t="s">
        <v>612</v>
      </c>
      <c r="C1499" s="6">
        <v>0</v>
      </c>
      <c r="D1499" s="6">
        <v>17183</v>
      </c>
      <c r="E1499" s="6">
        <v>17183</v>
      </c>
      <c r="F1499" s="6">
        <v>0</v>
      </c>
      <c r="G1499" s="6">
        <v>5097</v>
      </c>
      <c r="H1499" s="6">
        <v>2557</v>
      </c>
      <c r="I1499" s="6">
        <v>2540</v>
      </c>
      <c r="J1499" s="6">
        <v>4781</v>
      </c>
      <c r="K1499" s="6">
        <v>72</v>
      </c>
      <c r="L1499" s="6">
        <v>264</v>
      </c>
      <c r="M1499" s="6">
        <v>356</v>
      </c>
      <c r="N1499" s="6">
        <v>425</v>
      </c>
      <c r="O1499" s="6">
        <v>2922</v>
      </c>
      <c r="P1499" s="6">
        <v>742</v>
      </c>
      <c r="Q1499" s="6">
        <v>0.56999999999999995</v>
      </c>
      <c r="R1499" s="8">
        <f>VLOOKUP(A1499,'Tabela IBGE_Município'!A:B,2)</f>
        <v>26183</v>
      </c>
      <c r="S1499" s="4">
        <v>-35.694698959999997</v>
      </c>
      <c r="T1499" s="4">
        <v>-8.0150324429999902</v>
      </c>
    </row>
    <row r="1500" spans="1:20" ht="15.75" customHeight="1">
      <c r="A1500" s="29" t="s">
        <v>5732</v>
      </c>
      <c r="B1500" s="6" t="s">
        <v>604</v>
      </c>
      <c r="C1500" s="6">
        <v>0</v>
      </c>
      <c r="D1500" s="6">
        <v>10466</v>
      </c>
      <c r="E1500" s="6">
        <v>10466</v>
      </c>
      <c r="F1500" s="6">
        <v>0</v>
      </c>
      <c r="G1500" s="6">
        <v>2396</v>
      </c>
      <c r="H1500" s="6">
        <v>746</v>
      </c>
      <c r="I1500" s="6">
        <v>1650</v>
      </c>
      <c r="J1500" s="6">
        <v>2694</v>
      </c>
      <c r="K1500" s="6">
        <v>67</v>
      </c>
      <c r="L1500" s="6">
        <v>260</v>
      </c>
      <c r="M1500" s="6">
        <v>309</v>
      </c>
      <c r="N1500" s="6">
        <v>303</v>
      </c>
      <c r="O1500" s="6">
        <v>1634</v>
      </c>
      <c r="P1500" s="6">
        <v>121</v>
      </c>
      <c r="Q1500" s="6">
        <v>0.55000000000000004</v>
      </c>
      <c r="R1500" s="8">
        <f>VLOOKUP(A1500,'Tabela IBGE_Município'!A:B,2)</f>
        <v>2837</v>
      </c>
      <c r="S1500" s="4">
        <v>-50.771578380000001</v>
      </c>
      <c r="T1500" s="4">
        <v>-7.8111065369999997</v>
      </c>
    </row>
    <row r="1501" spans="1:20" ht="15.75" customHeight="1">
      <c r="A1501" s="29" t="s">
        <v>2063</v>
      </c>
      <c r="B1501" s="6" t="s">
        <v>629</v>
      </c>
      <c r="C1501" s="6">
        <v>0</v>
      </c>
      <c r="D1501" s="6">
        <v>3813</v>
      </c>
      <c r="E1501" s="6">
        <v>3813</v>
      </c>
      <c r="F1501" s="6">
        <v>0</v>
      </c>
      <c r="G1501" s="6">
        <v>1171</v>
      </c>
      <c r="H1501" s="6">
        <v>704</v>
      </c>
      <c r="I1501" s="6">
        <v>467</v>
      </c>
      <c r="J1501" s="6">
        <v>2271</v>
      </c>
      <c r="K1501" s="6">
        <v>37</v>
      </c>
      <c r="L1501" s="6">
        <v>132</v>
      </c>
      <c r="M1501" s="6">
        <v>190</v>
      </c>
      <c r="N1501" s="6">
        <v>237</v>
      </c>
      <c r="O1501" s="6">
        <v>1412</v>
      </c>
      <c r="P1501" s="6">
        <v>263</v>
      </c>
      <c r="Q1501" s="6">
        <v>0.60399999999999998</v>
      </c>
      <c r="R1501" s="8">
        <f>VLOOKUP(A1501,'Tabela IBGE_Município'!A:B,2)</f>
        <v>10192</v>
      </c>
      <c r="S1501" s="4">
        <v>-37.187899280000003</v>
      </c>
      <c r="T1501" s="4">
        <v>-10.357025030000001</v>
      </c>
    </row>
    <row r="1502" spans="1:20" ht="15.75" customHeight="1">
      <c r="A1502" s="29" t="s">
        <v>2064</v>
      </c>
      <c r="B1502" s="6" t="s">
        <v>620</v>
      </c>
      <c r="C1502" s="6">
        <v>0</v>
      </c>
      <c r="D1502" s="6">
        <v>21866</v>
      </c>
      <c r="E1502" s="6">
        <v>21777</v>
      </c>
      <c r="F1502" s="6">
        <v>89</v>
      </c>
      <c r="G1502" s="6">
        <v>7028</v>
      </c>
      <c r="H1502" s="6">
        <v>3952</v>
      </c>
      <c r="I1502" s="6">
        <v>3076</v>
      </c>
      <c r="J1502" s="6">
        <v>12078</v>
      </c>
      <c r="K1502" s="6">
        <v>147</v>
      </c>
      <c r="L1502" s="6">
        <v>549</v>
      </c>
      <c r="M1502" s="6">
        <v>914</v>
      </c>
      <c r="N1502" s="6">
        <v>1099</v>
      </c>
      <c r="O1502" s="6">
        <v>7757</v>
      </c>
      <c r="P1502" s="6">
        <v>1612</v>
      </c>
      <c r="Q1502" s="6">
        <v>0.68400000000000005</v>
      </c>
      <c r="R1502" s="8">
        <f>VLOOKUP(A1502,'Tabela IBGE_Município'!A:B,2)</f>
        <v>13761</v>
      </c>
      <c r="S1502" s="4">
        <v>-44.9580269</v>
      </c>
      <c r="T1502" s="4">
        <v>-23.07475015</v>
      </c>
    </row>
    <row r="1503" spans="1:20" ht="15.75" customHeight="1">
      <c r="A1503" s="29" t="s">
        <v>2065</v>
      </c>
      <c r="B1503" s="6" t="s">
        <v>611</v>
      </c>
      <c r="C1503" s="6">
        <v>0</v>
      </c>
      <c r="D1503" s="6">
        <v>10613</v>
      </c>
      <c r="E1503" s="6">
        <v>10608</v>
      </c>
      <c r="F1503" s="6">
        <v>5</v>
      </c>
      <c r="G1503" s="6">
        <v>3565</v>
      </c>
      <c r="H1503" s="6">
        <v>2282</v>
      </c>
      <c r="I1503" s="6">
        <v>1283</v>
      </c>
      <c r="J1503" s="6">
        <v>6518</v>
      </c>
      <c r="K1503" s="6">
        <v>75</v>
      </c>
      <c r="L1503" s="6">
        <v>298</v>
      </c>
      <c r="M1503" s="6">
        <v>427</v>
      </c>
      <c r="N1503" s="6">
        <v>499</v>
      </c>
      <c r="O1503" s="6">
        <v>4312</v>
      </c>
      <c r="P1503" s="6">
        <v>907</v>
      </c>
      <c r="Q1503" s="6">
        <v>0.74199999999999999</v>
      </c>
      <c r="R1503" s="8">
        <f>VLOOKUP(A1503,'Tabela IBGE_Município'!A:B,2)</f>
        <v>3998</v>
      </c>
      <c r="S1503" s="4">
        <v>-53.173845569999997</v>
      </c>
      <c r="T1503" s="4">
        <v>-26.891727079999999</v>
      </c>
    </row>
    <row r="1504" spans="1:20" ht="15.75" customHeight="1">
      <c r="A1504" s="29" t="s">
        <v>2066</v>
      </c>
      <c r="B1504" s="6" t="s">
        <v>611</v>
      </c>
      <c r="C1504" s="6">
        <v>0</v>
      </c>
      <c r="D1504" s="6">
        <v>1882</v>
      </c>
      <c r="E1504" s="6">
        <v>1882</v>
      </c>
      <c r="F1504" s="6">
        <v>0</v>
      </c>
      <c r="G1504" s="6">
        <v>554</v>
      </c>
      <c r="H1504" s="6">
        <v>194</v>
      </c>
      <c r="I1504" s="6">
        <v>360</v>
      </c>
      <c r="J1504" s="6">
        <v>568</v>
      </c>
      <c r="K1504" s="6">
        <v>6</v>
      </c>
      <c r="L1504" s="6">
        <v>32</v>
      </c>
      <c r="M1504" s="6">
        <v>34</v>
      </c>
      <c r="N1504" s="6">
        <v>44</v>
      </c>
      <c r="O1504" s="6">
        <v>370</v>
      </c>
      <c r="P1504" s="6">
        <v>82</v>
      </c>
      <c r="Q1504" s="6">
        <v>0.754</v>
      </c>
      <c r="R1504" s="8">
        <f>VLOOKUP(A1504,'Tabela IBGE_Município'!A:B,2)</f>
        <v>21459</v>
      </c>
      <c r="S1504" s="4">
        <v>-53.093290490000001</v>
      </c>
      <c r="T1504" s="4">
        <v>-26.973139700000001</v>
      </c>
    </row>
    <row r="1505" spans="1:20" ht="15.75" customHeight="1">
      <c r="A1505" s="29" t="s">
        <v>2067</v>
      </c>
      <c r="B1505" s="6" t="s">
        <v>602</v>
      </c>
      <c r="C1505" s="6">
        <v>0</v>
      </c>
      <c r="D1505" s="6">
        <v>4680</v>
      </c>
      <c r="E1505" s="6">
        <v>4669</v>
      </c>
      <c r="F1505" s="6">
        <v>11</v>
      </c>
      <c r="G1505" s="6">
        <v>1568</v>
      </c>
      <c r="H1505" s="6">
        <v>1306</v>
      </c>
      <c r="I1505" s="6">
        <v>262</v>
      </c>
      <c r="J1505" s="6">
        <v>3877</v>
      </c>
      <c r="K1505" s="6">
        <v>48</v>
      </c>
      <c r="L1505" s="6">
        <v>246</v>
      </c>
      <c r="M1505" s="6">
        <v>322</v>
      </c>
      <c r="N1505" s="6">
        <v>365</v>
      </c>
      <c r="O1505" s="6">
        <v>2425</v>
      </c>
      <c r="P1505" s="6">
        <v>471</v>
      </c>
      <c r="Q1505" s="6">
        <v>0.627</v>
      </c>
      <c r="R1505" s="8">
        <f>VLOOKUP(A1505,'Tabela IBGE_Município'!A:B,2)</f>
        <v>11118</v>
      </c>
      <c r="S1505" s="4">
        <v>-41.103125740000003</v>
      </c>
      <c r="T1505" s="4">
        <v>-18.96664153</v>
      </c>
    </row>
    <row r="1506" spans="1:20" ht="15.75" customHeight="1">
      <c r="A1506" s="29" t="s">
        <v>2068</v>
      </c>
      <c r="B1506" s="6" t="s">
        <v>612</v>
      </c>
      <c r="C1506" s="6">
        <v>0</v>
      </c>
      <c r="D1506" s="6">
        <v>23390</v>
      </c>
      <c r="E1506" s="6">
        <v>23380</v>
      </c>
      <c r="F1506" s="6">
        <v>10</v>
      </c>
      <c r="G1506" s="6">
        <v>7238</v>
      </c>
      <c r="H1506" s="6">
        <v>6492</v>
      </c>
      <c r="I1506" s="6">
        <v>746</v>
      </c>
      <c r="J1506" s="6">
        <v>20740</v>
      </c>
      <c r="K1506" s="6">
        <v>290</v>
      </c>
      <c r="L1506" s="6">
        <v>1239</v>
      </c>
      <c r="M1506" s="6">
        <v>1792</v>
      </c>
      <c r="N1506" s="6">
        <v>2064</v>
      </c>
      <c r="O1506" s="6">
        <v>12592</v>
      </c>
      <c r="P1506" s="6">
        <v>2763</v>
      </c>
      <c r="Q1506" s="6">
        <v>0.59</v>
      </c>
      <c r="R1506" s="8">
        <f>VLOOKUP(A1506,'Tabela IBGE_Município'!A:B,2)</f>
        <v>1967</v>
      </c>
      <c r="S1506" s="4">
        <v>-35.950257370000003</v>
      </c>
      <c r="T1506" s="4">
        <v>-8.6112826600000005</v>
      </c>
    </row>
    <row r="1507" spans="1:20" ht="15.75" customHeight="1">
      <c r="A1507" s="29" t="s">
        <v>2069</v>
      </c>
      <c r="B1507" s="6" t="s">
        <v>608</v>
      </c>
      <c r="C1507" s="6">
        <v>0</v>
      </c>
      <c r="D1507" s="6">
        <v>32168</v>
      </c>
      <c r="E1507" s="6">
        <v>32168</v>
      </c>
      <c r="F1507" s="6">
        <v>0</v>
      </c>
      <c r="G1507" s="6">
        <v>8690</v>
      </c>
      <c r="H1507" s="6">
        <v>3776</v>
      </c>
      <c r="I1507" s="6">
        <v>4914</v>
      </c>
      <c r="J1507" s="6">
        <v>13705</v>
      </c>
      <c r="K1507" s="6">
        <v>279</v>
      </c>
      <c r="L1507" s="6">
        <v>1016</v>
      </c>
      <c r="M1507" s="6">
        <v>1317</v>
      </c>
      <c r="N1507" s="6">
        <v>1481</v>
      </c>
      <c r="O1507" s="6">
        <v>8274</v>
      </c>
      <c r="P1507" s="6">
        <v>1338</v>
      </c>
      <c r="Q1507" s="6">
        <v>0.58099999999999996</v>
      </c>
      <c r="R1507" s="8">
        <f>VLOOKUP(A1507,'Tabela IBGE_Município'!A:B,2)</f>
        <v>5005</v>
      </c>
      <c r="S1507" s="4">
        <v>-39.908081019999997</v>
      </c>
      <c r="T1507" s="4">
        <v>-8.9890321179999901</v>
      </c>
    </row>
    <row r="1508" spans="1:20" ht="15.75" customHeight="1">
      <c r="A1508" s="29" t="s">
        <v>2070</v>
      </c>
      <c r="B1508" s="6" t="s">
        <v>616</v>
      </c>
      <c r="C1508" s="6">
        <v>0</v>
      </c>
      <c r="D1508" s="6">
        <v>10761</v>
      </c>
      <c r="E1508" s="6">
        <v>10761</v>
      </c>
      <c r="F1508" s="6">
        <v>0</v>
      </c>
      <c r="G1508" s="6">
        <v>2931</v>
      </c>
      <c r="H1508" s="6">
        <v>1967</v>
      </c>
      <c r="I1508" s="6">
        <v>964</v>
      </c>
      <c r="J1508" s="6">
        <v>7075</v>
      </c>
      <c r="K1508" s="6">
        <v>92</v>
      </c>
      <c r="L1508" s="6">
        <v>510</v>
      </c>
      <c r="M1508" s="6">
        <v>707</v>
      </c>
      <c r="N1508" s="6">
        <v>829</v>
      </c>
      <c r="O1508" s="6">
        <v>4249</v>
      </c>
      <c r="P1508" s="6">
        <v>688</v>
      </c>
      <c r="Q1508" s="6">
        <v>0.60699999999999998</v>
      </c>
      <c r="R1508" s="8">
        <f>VLOOKUP(A1508,'Tabela IBGE_Município'!A:B,2)</f>
        <v>24173</v>
      </c>
      <c r="S1508" s="4">
        <v>-44.300722229999998</v>
      </c>
      <c r="T1508" s="4">
        <v>-10.031292430000001</v>
      </c>
    </row>
    <row r="1509" spans="1:20" ht="15.75" customHeight="1">
      <c r="A1509" s="29" t="s">
        <v>2071</v>
      </c>
      <c r="B1509" s="6" t="s">
        <v>604</v>
      </c>
      <c r="C1509" s="6">
        <v>0</v>
      </c>
      <c r="D1509" s="6">
        <v>18288</v>
      </c>
      <c r="E1509" s="6">
        <v>18288</v>
      </c>
      <c r="F1509" s="6">
        <v>0</v>
      </c>
      <c r="G1509" s="6">
        <v>5235</v>
      </c>
      <c r="H1509" s="6">
        <v>3219</v>
      </c>
      <c r="I1509" s="6">
        <v>2016</v>
      </c>
      <c r="J1509" s="6">
        <v>12512</v>
      </c>
      <c r="K1509" s="6">
        <v>256</v>
      </c>
      <c r="L1509" s="6">
        <v>1051</v>
      </c>
      <c r="M1509" s="6">
        <v>1301</v>
      </c>
      <c r="N1509" s="6">
        <v>1486</v>
      </c>
      <c r="O1509" s="6">
        <v>7490</v>
      </c>
      <c r="P1509" s="6">
        <v>928</v>
      </c>
      <c r="Q1509" s="6">
        <v>0.63600000000000001</v>
      </c>
      <c r="R1509" s="8">
        <f>VLOOKUP(A1509,'Tabela IBGE_Município'!A:B,2)</f>
        <v>34886</v>
      </c>
      <c r="S1509" s="4">
        <v>-49.60221422</v>
      </c>
      <c r="T1509" s="4">
        <v>-6.0968199519999997</v>
      </c>
    </row>
    <row r="1510" spans="1:20" ht="15.75" customHeight="1">
      <c r="A1510" s="29" t="s">
        <v>2072</v>
      </c>
      <c r="B1510" s="6" t="s">
        <v>609</v>
      </c>
      <c r="C1510" s="6">
        <v>1</v>
      </c>
      <c r="D1510" s="6">
        <v>1751907</v>
      </c>
      <c r="E1510" s="6">
        <v>1743036</v>
      </c>
      <c r="F1510" s="6">
        <v>8871</v>
      </c>
      <c r="G1510" s="6">
        <v>576347</v>
      </c>
      <c r="H1510" s="6">
        <v>576347</v>
      </c>
      <c r="J1510" s="6">
        <v>1688975</v>
      </c>
      <c r="K1510" s="6">
        <v>21318</v>
      </c>
      <c r="L1510" s="6">
        <v>81910</v>
      </c>
      <c r="M1510" s="6">
        <v>107086</v>
      </c>
      <c r="N1510" s="6">
        <v>124078</v>
      </c>
      <c r="O1510" s="6">
        <v>1162399</v>
      </c>
      <c r="P1510" s="6">
        <v>192184</v>
      </c>
      <c r="Q1510" s="6">
        <v>0.82299999999999995</v>
      </c>
      <c r="R1510" s="8">
        <f>VLOOKUP(A1510,'Tabela IBGE_Município'!A:B,2)</f>
        <v>11426</v>
      </c>
      <c r="S1510" s="4">
        <v>-49.271847889999997</v>
      </c>
      <c r="T1510" s="4">
        <v>-25.432956000000001</v>
      </c>
    </row>
    <row r="1511" spans="1:20" ht="15.75" customHeight="1">
      <c r="A1511" s="29" t="s">
        <v>2073</v>
      </c>
      <c r="B1511" s="6" t="s">
        <v>611</v>
      </c>
      <c r="C1511" s="6">
        <v>0</v>
      </c>
      <c r="D1511" s="6">
        <v>37748</v>
      </c>
      <c r="E1511" s="6">
        <v>37716</v>
      </c>
      <c r="F1511" s="6">
        <v>32</v>
      </c>
      <c r="G1511" s="6">
        <v>11789</v>
      </c>
      <c r="H1511" s="6">
        <v>10896</v>
      </c>
      <c r="I1511" s="6">
        <v>893</v>
      </c>
      <c r="J1511" s="6">
        <v>34617</v>
      </c>
      <c r="K1511" s="6">
        <v>527</v>
      </c>
      <c r="L1511" s="6">
        <v>2030</v>
      </c>
      <c r="M1511" s="6">
        <v>2890</v>
      </c>
      <c r="N1511" s="6">
        <v>3416</v>
      </c>
      <c r="O1511" s="6">
        <v>21871</v>
      </c>
      <c r="P1511" s="6">
        <v>3883</v>
      </c>
      <c r="Q1511" s="6">
        <v>0.72099999999999997</v>
      </c>
      <c r="R1511" s="8">
        <f>VLOOKUP(A1511,'Tabela IBGE_Município'!A:B,2)</f>
        <v>17846</v>
      </c>
      <c r="S1511" s="4">
        <v>-50.58260104</v>
      </c>
      <c r="T1511" s="4">
        <v>-27.28298251</v>
      </c>
    </row>
    <row r="1512" spans="1:20" ht="15.75" customHeight="1">
      <c r="A1512" s="29" t="s">
        <v>2074</v>
      </c>
      <c r="B1512" s="6" t="s">
        <v>609</v>
      </c>
      <c r="C1512" s="6">
        <v>0</v>
      </c>
      <c r="D1512" s="6">
        <v>13923</v>
      </c>
      <c r="E1512" s="6">
        <v>13923</v>
      </c>
      <c r="F1512" s="6">
        <v>0</v>
      </c>
      <c r="G1512" s="6">
        <v>4392</v>
      </c>
      <c r="H1512" s="6">
        <v>2999</v>
      </c>
      <c r="I1512" s="6">
        <v>1393</v>
      </c>
      <c r="J1512" s="6">
        <v>9519</v>
      </c>
      <c r="K1512" s="6">
        <v>141</v>
      </c>
      <c r="L1512" s="6">
        <v>621</v>
      </c>
      <c r="M1512" s="6">
        <v>807</v>
      </c>
      <c r="N1512" s="6">
        <v>924</v>
      </c>
      <c r="O1512" s="6">
        <v>6036</v>
      </c>
      <c r="P1512" s="6">
        <v>990</v>
      </c>
      <c r="Q1512" s="6">
        <v>0.66</v>
      </c>
      <c r="R1512" s="8">
        <f>VLOOKUP(A1512,'Tabela IBGE_Município'!A:B,2)</f>
        <v>1948626</v>
      </c>
      <c r="S1512" s="4">
        <v>-50.459405519999997</v>
      </c>
      <c r="T1512" s="4">
        <v>-24.035825590000002</v>
      </c>
    </row>
    <row r="1513" spans="1:20" ht="15.75" customHeight="1">
      <c r="A1513" s="29" t="s">
        <v>2075</v>
      </c>
      <c r="B1513" s="6" t="s">
        <v>616</v>
      </c>
      <c r="C1513" s="6">
        <v>0</v>
      </c>
      <c r="D1513" s="6">
        <v>4704</v>
      </c>
      <c r="E1513" s="6">
        <v>4704</v>
      </c>
      <c r="F1513" s="6">
        <v>0</v>
      </c>
      <c r="G1513" s="6">
        <v>1133</v>
      </c>
      <c r="H1513" s="6">
        <v>237</v>
      </c>
      <c r="I1513" s="6">
        <v>896</v>
      </c>
      <c r="J1513" s="6">
        <v>924</v>
      </c>
      <c r="K1513" s="6">
        <v>19</v>
      </c>
      <c r="L1513" s="6">
        <v>79</v>
      </c>
      <c r="M1513" s="6">
        <v>88</v>
      </c>
      <c r="N1513" s="6">
        <v>99</v>
      </c>
      <c r="O1513" s="6">
        <v>547</v>
      </c>
      <c r="P1513" s="6">
        <v>92</v>
      </c>
      <c r="Q1513" s="6">
        <v>0.54200000000000004</v>
      </c>
      <c r="R1513" s="8">
        <f>VLOOKUP(A1513,'Tabela IBGE_Município'!A:B,2)</f>
        <v>39893</v>
      </c>
      <c r="S1513" s="4">
        <v>-44.403002149999999</v>
      </c>
      <c r="T1513" s="4">
        <v>-9.0124338389999998</v>
      </c>
    </row>
    <row r="1514" spans="1:20" ht="15.75" customHeight="1">
      <c r="A1514" s="29" t="s">
        <v>2076</v>
      </c>
      <c r="B1514" s="6" t="s">
        <v>615</v>
      </c>
      <c r="C1514" s="6">
        <v>0</v>
      </c>
      <c r="D1514" s="6">
        <v>42652</v>
      </c>
      <c r="E1514" s="6">
        <v>42652</v>
      </c>
      <c r="F1514" s="6">
        <v>0</v>
      </c>
      <c r="G1514" s="6">
        <v>12505</v>
      </c>
      <c r="H1514" s="6">
        <v>11195</v>
      </c>
      <c r="I1514" s="6">
        <v>1310</v>
      </c>
      <c r="J1514" s="6">
        <v>37522</v>
      </c>
      <c r="K1514" s="6">
        <v>478</v>
      </c>
      <c r="L1514" s="6">
        <v>1966</v>
      </c>
      <c r="M1514" s="6">
        <v>2653</v>
      </c>
      <c r="N1514" s="6">
        <v>3313</v>
      </c>
      <c r="O1514" s="6">
        <v>23971</v>
      </c>
      <c r="P1514" s="6">
        <v>5141</v>
      </c>
      <c r="Q1514" s="6">
        <v>0.69099999999999995</v>
      </c>
      <c r="R1514" s="8">
        <f>VLOOKUP(A1514,'Tabela IBGE_Município'!A:B,2)</f>
        <v>15196</v>
      </c>
      <c r="S1514" s="4">
        <v>-36.516219220000004</v>
      </c>
      <c r="T1514" s="4">
        <v>-6.2646722189999897</v>
      </c>
    </row>
    <row r="1515" spans="1:20" ht="15.75" customHeight="1">
      <c r="A1515" s="29" t="s">
        <v>5733</v>
      </c>
      <c r="B1515" s="6" t="s">
        <v>622</v>
      </c>
      <c r="C1515" s="6">
        <v>0</v>
      </c>
      <c r="D1515" s="6">
        <v>5209</v>
      </c>
      <c r="E1515" s="6">
        <v>5209</v>
      </c>
      <c r="F1515" s="6">
        <v>0</v>
      </c>
      <c r="G1515" s="6">
        <v>1467</v>
      </c>
      <c r="H1515" s="6">
        <v>156</v>
      </c>
      <c r="I1515" s="6">
        <v>1311</v>
      </c>
      <c r="J1515" s="6">
        <v>473</v>
      </c>
      <c r="K1515" s="6">
        <v>6</v>
      </c>
      <c r="L1515" s="6">
        <v>29</v>
      </c>
      <c r="M1515" s="6">
        <v>38</v>
      </c>
      <c r="N1515" s="6">
        <v>36</v>
      </c>
      <c r="O1515" s="6">
        <v>291</v>
      </c>
      <c r="P1515" s="6">
        <v>73</v>
      </c>
      <c r="Q1515" s="6">
        <v>0.52900000000000003</v>
      </c>
      <c r="R1515" s="8">
        <f>VLOOKUP(A1515,'Tabela IBGE_Município'!A:B,2)</f>
        <v>4968</v>
      </c>
      <c r="S1515" s="4">
        <v>-35.267057270000002</v>
      </c>
      <c r="T1515" s="4">
        <v>-6.717430029</v>
      </c>
    </row>
    <row r="1516" spans="1:20" ht="15.75" customHeight="1">
      <c r="A1516" s="29" t="s">
        <v>5734</v>
      </c>
      <c r="B1516" s="6" t="s">
        <v>602</v>
      </c>
      <c r="C1516" s="6">
        <v>0</v>
      </c>
      <c r="D1516" s="6">
        <v>6913</v>
      </c>
      <c r="E1516" s="6">
        <v>6910</v>
      </c>
      <c r="F1516" s="6">
        <v>3</v>
      </c>
      <c r="G1516" s="6">
        <v>1955</v>
      </c>
      <c r="H1516" s="6">
        <v>1652</v>
      </c>
      <c r="I1516" s="6">
        <v>303</v>
      </c>
      <c r="J1516" s="6">
        <v>5820</v>
      </c>
      <c r="K1516" s="6">
        <v>99</v>
      </c>
      <c r="L1516" s="6">
        <v>409</v>
      </c>
      <c r="M1516" s="6">
        <v>603</v>
      </c>
      <c r="N1516" s="6">
        <v>661</v>
      </c>
      <c r="O1516" s="6">
        <v>3463</v>
      </c>
      <c r="P1516" s="6">
        <v>585</v>
      </c>
      <c r="Q1516" s="6">
        <v>0.58499999999999996</v>
      </c>
      <c r="R1516" s="8">
        <f>VLOOKUP(A1516,'Tabela IBGE_Município'!A:B,2)</f>
        <v>44905</v>
      </c>
      <c r="S1516" s="4">
        <v>-41.855979779999998</v>
      </c>
      <c r="T1516" s="4">
        <v>-15.93932678</v>
      </c>
    </row>
    <row r="1517" spans="1:20" ht="15.75" customHeight="1">
      <c r="A1517" s="29" t="s">
        <v>5735</v>
      </c>
      <c r="B1517" s="6" t="s">
        <v>616</v>
      </c>
      <c r="C1517" s="6">
        <v>0</v>
      </c>
      <c r="D1517" s="6">
        <v>4869</v>
      </c>
      <c r="E1517" s="6">
        <v>4869</v>
      </c>
      <c r="F1517" s="6">
        <v>0</v>
      </c>
      <c r="G1517" s="6">
        <v>1176</v>
      </c>
      <c r="H1517" s="6">
        <v>363</v>
      </c>
      <c r="I1517" s="6">
        <v>813</v>
      </c>
      <c r="J1517" s="6">
        <v>1372</v>
      </c>
      <c r="K1517" s="6">
        <v>27</v>
      </c>
      <c r="L1517" s="6">
        <v>104</v>
      </c>
      <c r="M1517" s="6">
        <v>149</v>
      </c>
      <c r="N1517" s="6">
        <v>165</v>
      </c>
      <c r="O1517" s="6">
        <v>813</v>
      </c>
      <c r="P1517" s="6">
        <v>114</v>
      </c>
      <c r="Q1517" s="6">
        <v>0.52700000000000002</v>
      </c>
      <c r="R1517" s="8">
        <f>VLOOKUP(A1517,'Tabela IBGE_Município'!A:B,2)</f>
        <v>5218</v>
      </c>
      <c r="S1517" s="4">
        <v>-40.901069470000003</v>
      </c>
      <c r="T1517" s="4">
        <v>-7.8307971879999902</v>
      </c>
    </row>
    <row r="1518" spans="1:20" ht="15.75" customHeight="1">
      <c r="A1518" s="29" t="s">
        <v>2080</v>
      </c>
      <c r="B1518" s="6" t="s">
        <v>622</v>
      </c>
      <c r="C1518" s="6">
        <v>0</v>
      </c>
      <c r="D1518" s="6">
        <v>2505</v>
      </c>
      <c r="E1518" s="6">
        <v>2505</v>
      </c>
      <c r="F1518" s="6">
        <v>0</v>
      </c>
      <c r="G1518" s="6">
        <v>653</v>
      </c>
      <c r="H1518" s="6">
        <v>383</v>
      </c>
      <c r="I1518" s="6">
        <v>270</v>
      </c>
      <c r="J1518" s="6">
        <v>1405</v>
      </c>
      <c r="K1518" s="6">
        <v>16</v>
      </c>
      <c r="L1518" s="6">
        <v>95</v>
      </c>
      <c r="M1518" s="6">
        <v>123</v>
      </c>
      <c r="N1518" s="6">
        <v>147</v>
      </c>
      <c r="O1518" s="6">
        <v>878</v>
      </c>
      <c r="P1518" s="6">
        <v>146</v>
      </c>
      <c r="Q1518" s="6">
        <v>0.60599999999999998</v>
      </c>
      <c r="R1518" s="8">
        <f>VLOOKUP(A1518,'Tabela IBGE_Município'!A:B,2)</f>
        <v>7799</v>
      </c>
      <c r="S1518" s="4">
        <v>-38.200391449999998</v>
      </c>
      <c r="T1518" s="4">
        <v>-7.5380851079999998</v>
      </c>
    </row>
    <row r="1519" spans="1:20" ht="15.75" customHeight="1">
      <c r="A1519" s="29" t="s">
        <v>2081</v>
      </c>
      <c r="B1519" s="6" t="s">
        <v>604</v>
      </c>
      <c r="C1519" s="6">
        <v>0</v>
      </c>
      <c r="D1519" s="6">
        <v>28549</v>
      </c>
      <c r="E1519" s="6">
        <v>28549</v>
      </c>
      <c r="F1519" s="6">
        <v>0</v>
      </c>
      <c r="G1519" s="6">
        <v>5379</v>
      </c>
      <c r="H1519" s="6">
        <v>2207</v>
      </c>
      <c r="I1519" s="6">
        <v>3172</v>
      </c>
      <c r="J1519" s="6">
        <v>10884</v>
      </c>
      <c r="K1519" s="6">
        <v>268</v>
      </c>
      <c r="L1519" s="6">
        <v>1042</v>
      </c>
      <c r="M1519" s="6">
        <v>1394</v>
      </c>
      <c r="N1519" s="6">
        <v>1425</v>
      </c>
      <c r="O1519" s="6">
        <v>6061</v>
      </c>
      <c r="P1519" s="6">
        <v>694</v>
      </c>
      <c r="Q1519" s="6">
        <v>0.502</v>
      </c>
      <c r="R1519" s="8">
        <f>VLOOKUP(A1519,'Tabela IBGE_Município'!A:B,2)</f>
        <v>5367</v>
      </c>
      <c r="S1519" s="4">
        <v>-49.79152285</v>
      </c>
      <c r="T1519" s="4">
        <v>-1.8094234199999999</v>
      </c>
    </row>
    <row r="1520" spans="1:20" ht="15.75" customHeight="1">
      <c r="A1520" s="29" t="s">
        <v>2082</v>
      </c>
      <c r="B1520" s="6" t="s">
        <v>616</v>
      </c>
      <c r="C1520" s="6">
        <v>0</v>
      </c>
      <c r="D1520" s="6">
        <v>4183</v>
      </c>
      <c r="E1520" s="6">
        <v>4183</v>
      </c>
      <c r="F1520" s="6">
        <v>0</v>
      </c>
      <c r="G1520" s="6">
        <v>1104</v>
      </c>
      <c r="H1520" s="6">
        <v>358</v>
      </c>
      <c r="I1520" s="6">
        <v>746</v>
      </c>
      <c r="J1520" s="6">
        <v>1326</v>
      </c>
      <c r="K1520" s="6">
        <v>25</v>
      </c>
      <c r="L1520" s="6">
        <v>104</v>
      </c>
      <c r="M1520" s="6">
        <v>129</v>
      </c>
      <c r="N1520" s="6">
        <v>147</v>
      </c>
      <c r="O1520" s="6">
        <v>786</v>
      </c>
      <c r="P1520" s="6">
        <v>135</v>
      </c>
      <c r="Q1520" s="6">
        <v>0.55500000000000005</v>
      </c>
      <c r="R1520" s="8">
        <f>VLOOKUP(A1520,'Tabela IBGE_Município'!A:B,2)</f>
        <v>2512</v>
      </c>
      <c r="S1520" s="4">
        <v>-42.832210519999997</v>
      </c>
      <c r="T1520" s="4">
        <v>-5.6204532289999998</v>
      </c>
    </row>
    <row r="1521" spans="1:20" ht="15.75" customHeight="1">
      <c r="A1521" s="29" t="s">
        <v>2083</v>
      </c>
      <c r="B1521" s="6" t="s">
        <v>604</v>
      </c>
      <c r="C1521" s="6">
        <v>0</v>
      </c>
      <c r="D1521" s="6">
        <v>12254</v>
      </c>
      <c r="E1521" s="6">
        <v>12254</v>
      </c>
      <c r="F1521" s="6">
        <v>0</v>
      </c>
      <c r="G1521" s="6">
        <v>2649</v>
      </c>
      <c r="H1521" s="6">
        <v>1317</v>
      </c>
      <c r="I1521" s="6">
        <v>1332</v>
      </c>
      <c r="J1521" s="6">
        <v>5852</v>
      </c>
      <c r="K1521" s="6">
        <v>125</v>
      </c>
      <c r="L1521" s="6">
        <v>586</v>
      </c>
      <c r="M1521" s="6">
        <v>798</v>
      </c>
      <c r="N1521" s="6">
        <v>758</v>
      </c>
      <c r="O1521" s="6">
        <v>3234</v>
      </c>
      <c r="P1521" s="6">
        <v>351</v>
      </c>
      <c r="Q1521" s="6">
        <v>0.57799999999999996</v>
      </c>
      <c r="R1521" s="8">
        <f>VLOOKUP(A1521,'Tabela IBGE_Município'!A:B,2)</f>
        <v>34994</v>
      </c>
      <c r="S1521" s="4">
        <v>-55.119678610000001</v>
      </c>
      <c r="T1521" s="4">
        <v>-1.8899287039999999</v>
      </c>
    </row>
    <row r="1522" spans="1:20" ht="15.75" customHeight="1">
      <c r="A1522" s="29" t="s">
        <v>2084</v>
      </c>
      <c r="B1522" s="6" t="s">
        <v>604</v>
      </c>
      <c r="C1522" s="6">
        <v>0</v>
      </c>
      <c r="D1522" s="6">
        <v>34294</v>
      </c>
      <c r="E1522" s="6">
        <v>34282</v>
      </c>
      <c r="F1522" s="6">
        <v>12</v>
      </c>
      <c r="G1522" s="6">
        <v>8515</v>
      </c>
      <c r="H1522" s="6">
        <v>3026</v>
      </c>
      <c r="I1522" s="6">
        <v>5489</v>
      </c>
      <c r="J1522" s="6">
        <v>12169</v>
      </c>
      <c r="K1522" s="6">
        <v>199</v>
      </c>
      <c r="L1522" s="6">
        <v>882</v>
      </c>
      <c r="M1522" s="6">
        <v>1240</v>
      </c>
      <c r="N1522" s="6">
        <v>1365</v>
      </c>
      <c r="O1522" s="6">
        <v>7205</v>
      </c>
      <c r="P1522" s="6">
        <v>1278</v>
      </c>
      <c r="Q1522" s="6">
        <v>0.57999999999999996</v>
      </c>
      <c r="R1522" s="8">
        <f>VLOOKUP(A1522,'Tabela IBGE_Município'!A:B,2)</f>
        <v>4459</v>
      </c>
      <c r="S1522" s="4">
        <v>-47.851265089999998</v>
      </c>
      <c r="T1522" s="4">
        <v>-0.73249551000000002</v>
      </c>
    </row>
    <row r="1523" spans="1:20" ht="15.75" customHeight="1">
      <c r="A1523" s="29" t="s">
        <v>2085</v>
      </c>
      <c r="B1523" s="6" t="s">
        <v>614</v>
      </c>
      <c r="C1523" s="6">
        <v>0</v>
      </c>
      <c r="D1523" s="6">
        <v>32652</v>
      </c>
      <c r="E1523" s="6">
        <v>32652</v>
      </c>
      <c r="F1523" s="6">
        <v>0</v>
      </c>
      <c r="G1523" s="6">
        <v>8443</v>
      </c>
      <c r="H1523" s="6">
        <v>5676</v>
      </c>
      <c r="I1523" s="6">
        <v>2767</v>
      </c>
      <c r="J1523" s="6">
        <v>22229</v>
      </c>
      <c r="K1523" s="6">
        <v>357</v>
      </c>
      <c r="L1523" s="6">
        <v>1449</v>
      </c>
      <c r="M1523" s="6">
        <v>2270</v>
      </c>
      <c r="N1523" s="6">
        <v>2475</v>
      </c>
      <c r="O1523" s="6">
        <v>13042</v>
      </c>
      <c r="P1523" s="6">
        <v>2636</v>
      </c>
      <c r="Q1523" s="6">
        <v>0.61199999999999999</v>
      </c>
      <c r="R1523" s="8">
        <f>VLOOKUP(A1523,'Tabela IBGE_Município'!A:B,2)</f>
        <v>14587</v>
      </c>
      <c r="S1523" s="4">
        <v>-44.867761620000003</v>
      </c>
      <c r="T1523" s="4">
        <v>-1.825520781</v>
      </c>
    </row>
    <row r="1524" spans="1:20" ht="15.75" customHeight="1">
      <c r="A1524" s="29" t="s">
        <v>2086</v>
      </c>
      <c r="B1524" s="6" t="s">
        <v>618</v>
      </c>
      <c r="C1524" s="6">
        <v>0</v>
      </c>
      <c r="D1524" s="6">
        <v>4866</v>
      </c>
      <c r="E1524" s="6">
        <v>4863</v>
      </c>
      <c r="F1524" s="6">
        <v>3</v>
      </c>
      <c r="G1524" s="6">
        <v>1515</v>
      </c>
      <c r="H1524" s="6">
        <v>908</v>
      </c>
      <c r="I1524" s="6">
        <v>607</v>
      </c>
      <c r="J1524" s="6">
        <v>2886</v>
      </c>
      <c r="K1524" s="6">
        <v>38</v>
      </c>
      <c r="L1524" s="6">
        <v>194</v>
      </c>
      <c r="M1524" s="6">
        <v>255</v>
      </c>
      <c r="N1524" s="6">
        <v>278</v>
      </c>
      <c r="O1524" s="6">
        <v>1830</v>
      </c>
      <c r="P1524" s="6">
        <v>291</v>
      </c>
      <c r="Q1524" s="6">
        <v>0.69</v>
      </c>
      <c r="R1524" s="8">
        <f>VLOOKUP(A1524,'Tabela IBGE_Município'!A:B,2)</f>
        <v>40584</v>
      </c>
      <c r="S1524" s="4">
        <v>-57.917114980000001</v>
      </c>
      <c r="T1524" s="4">
        <v>-15.60930617</v>
      </c>
    </row>
    <row r="1525" spans="1:20" ht="15.75" customHeight="1">
      <c r="A1525" s="29" t="s">
        <v>2087</v>
      </c>
      <c r="B1525" s="6" t="s">
        <v>602</v>
      </c>
      <c r="C1525" s="6">
        <v>0</v>
      </c>
      <c r="D1525" s="6">
        <v>74219</v>
      </c>
      <c r="E1525" s="6">
        <v>74219</v>
      </c>
      <c r="F1525" s="6">
        <v>0</v>
      </c>
      <c r="G1525" s="6">
        <v>22716</v>
      </c>
      <c r="H1525" s="6">
        <v>20476</v>
      </c>
      <c r="I1525" s="6">
        <v>2240</v>
      </c>
      <c r="J1525" s="6">
        <v>66960</v>
      </c>
      <c r="K1525" s="6">
        <v>853</v>
      </c>
      <c r="L1525" s="6">
        <v>3493</v>
      </c>
      <c r="M1525" s="6">
        <v>5141</v>
      </c>
      <c r="N1525" s="6">
        <v>5884</v>
      </c>
      <c r="O1525" s="6">
        <v>43690</v>
      </c>
      <c r="P1525" s="6">
        <v>7899</v>
      </c>
      <c r="Q1525" s="6">
        <v>0.71299999999999997</v>
      </c>
      <c r="R1525" s="8">
        <f>VLOOKUP(A1525,'Tabela IBGE_Município'!A:B,2)</f>
        <v>32626</v>
      </c>
      <c r="S1525" s="4">
        <v>-44.428398970000003</v>
      </c>
      <c r="T1525" s="4">
        <v>-18.755480720000001</v>
      </c>
    </row>
    <row r="1526" spans="1:20" ht="15.75" customHeight="1">
      <c r="A1526" s="29" t="s">
        <v>2088</v>
      </c>
      <c r="B1526" s="6" t="s">
        <v>612</v>
      </c>
      <c r="C1526" s="6">
        <v>0</v>
      </c>
      <c r="D1526" s="6">
        <v>33855</v>
      </c>
      <c r="E1526" s="6">
        <v>33855</v>
      </c>
      <c r="F1526" s="6">
        <v>0</v>
      </c>
      <c r="G1526" s="6">
        <v>10147</v>
      </c>
      <c r="H1526" s="6">
        <v>6563</v>
      </c>
      <c r="I1526" s="6">
        <v>3584</v>
      </c>
      <c r="J1526" s="6">
        <v>21700</v>
      </c>
      <c r="K1526" s="6">
        <v>356</v>
      </c>
      <c r="L1526" s="6">
        <v>1425</v>
      </c>
      <c r="M1526" s="6">
        <v>1876</v>
      </c>
      <c r="N1526" s="6">
        <v>2037</v>
      </c>
      <c r="O1526" s="6">
        <v>13562</v>
      </c>
      <c r="P1526" s="6">
        <v>2444</v>
      </c>
      <c r="Q1526" s="6">
        <v>0.59399999999999997</v>
      </c>
      <c r="R1526" s="8">
        <f>VLOOKUP(A1526,'Tabela IBGE_Município'!A:B,2)</f>
        <v>5241</v>
      </c>
      <c r="S1526" s="4">
        <v>-37.641096589999997</v>
      </c>
      <c r="T1526" s="4">
        <v>-8.0890020000000007</v>
      </c>
    </row>
    <row r="1527" spans="1:20" ht="15.75" customHeight="1">
      <c r="A1527" s="29" t="s">
        <v>2089</v>
      </c>
      <c r="B1527" s="6" t="s">
        <v>628</v>
      </c>
      <c r="C1527" s="6">
        <v>0</v>
      </c>
      <c r="D1527" s="6">
        <v>4696</v>
      </c>
      <c r="E1527" s="6">
        <v>4694</v>
      </c>
      <c r="F1527" s="6">
        <v>2</v>
      </c>
      <c r="G1527" s="6">
        <v>1035</v>
      </c>
      <c r="H1527" s="6">
        <v>562</v>
      </c>
      <c r="I1527" s="6">
        <v>473</v>
      </c>
      <c r="J1527" s="6">
        <v>2435</v>
      </c>
      <c r="K1527" s="6">
        <v>51</v>
      </c>
      <c r="L1527" s="6">
        <v>222</v>
      </c>
      <c r="M1527" s="6">
        <v>314</v>
      </c>
      <c r="N1527" s="6">
        <v>335</v>
      </c>
      <c r="O1527" s="6">
        <v>1398</v>
      </c>
      <c r="P1527" s="6">
        <v>115</v>
      </c>
      <c r="Q1527" s="6">
        <v>0.628</v>
      </c>
      <c r="R1527" s="8">
        <f>VLOOKUP(A1527,'Tabela IBGE_Município'!A:B,2)</f>
        <v>80616</v>
      </c>
      <c r="S1527" s="4">
        <v>-50.801626030000001</v>
      </c>
      <c r="T1527" s="4">
        <v>0.971078055</v>
      </c>
    </row>
    <row r="1528" spans="1:20" ht="15.75" customHeight="1">
      <c r="A1528" s="29" t="s">
        <v>2090</v>
      </c>
      <c r="B1528" s="6" t="s">
        <v>600</v>
      </c>
      <c r="C1528" s="6">
        <v>0</v>
      </c>
      <c r="D1528" s="6">
        <v>3292</v>
      </c>
      <c r="E1528" s="6">
        <v>3292</v>
      </c>
      <c r="F1528" s="6">
        <v>0</v>
      </c>
      <c r="G1528" s="6">
        <v>1045</v>
      </c>
      <c r="H1528" s="6">
        <v>598</v>
      </c>
      <c r="I1528" s="6">
        <v>447</v>
      </c>
      <c r="J1528" s="6">
        <v>1809</v>
      </c>
      <c r="K1528" s="6">
        <v>30</v>
      </c>
      <c r="L1528" s="6">
        <v>110</v>
      </c>
      <c r="M1528" s="6">
        <v>171</v>
      </c>
      <c r="N1528" s="6">
        <v>153</v>
      </c>
      <c r="O1528" s="6">
        <v>1161</v>
      </c>
      <c r="P1528" s="6">
        <v>184</v>
      </c>
      <c r="Q1528" s="6">
        <v>0.65400000000000003</v>
      </c>
      <c r="R1528" s="8">
        <f>VLOOKUP(A1528,'Tabela IBGE_Município'!A:B,2)</f>
        <v>37375</v>
      </c>
      <c r="S1528" s="4">
        <v>-46.173535809999997</v>
      </c>
      <c r="T1528" s="4">
        <v>-14.55743505</v>
      </c>
    </row>
    <row r="1529" spans="1:20" ht="15.75" customHeight="1">
      <c r="A1529" s="29" t="s">
        <v>2091</v>
      </c>
      <c r="B1529" s="6" t="s">
        <v>622</v>
      </c>
      <c r="C1529" s="6">
        <v>0</v>
      </c>
      <c r="D1529" s="6">
        <v>4900</v>
      </c>
      <c r="E1529" s="6">
        <v>4900</v>
      </c>
      <c r="F1529" s="6">
        <v>0</v>
      </c>
      <c r="G1529" s="6">
        <v>1377</v>
      </c>
      <c r="H1529" s="6">
        <v>680</v>
      </c>
      <c r="I1529" s="6">
        <v>697</v>
      </c>
      <c r="J1529" s="6">
        <v>2278</v>
      </c>
      <c r="K1529" s="6">
        <v>46</v>
      </c>
      <c r="L1529" s="6">
        <v>159</v>
      </c>
      <c r="M1529" s="6">
        <v>206</v>
      </c>
      <c r="N1529" s="6">
        <v>254</v>
      </c>
      <c r="O1529" s="6">
        <v>1323</v>
      </c>
      <c r="P1529" s="6">
        <v>290</v>
      </c>
      <c r="Q1529" s="6">
        <v>0.52100000000000002</v>
      </c>
      <c r="R1529" s="8">
        <f>VLOOKUP(A1529,'Tabela IBGE_Município'!A:B,2)</f>
        <v>6101</v>
      </c>
      <c r="S1529" s="4">
        <v>-35.909942540000003</v>
      </c>
      <c r="T1529" s="4">
        <v>-6.6318974070000003</v>
      </c>
    </row>
    <row r="1530" spans="1:20" ht="15.75" customHeight="1">
      <c r="A1530" s="29" t="s">
        <v>2092</v>
      </c>
      <c r="B1530" s="6" t="s">
        <v>600</v>
      </c>
      <c r="C1530" s="6">
        <v>0</v>
      </c>
      <c r="D1530" s="6">
        <v>2747</v>
      </c>
      <c r="E1530" s="6">
        <v>2738</v>
      </c>
      <c r="F1530" s="6">
        <v>9</v>
      </c>
      <c r="G1530" s="6">
        <v>959</v>
      </c>
      <c r="H1530" s="6">
        <v>766</v>
      </c>
      <c r="I1530" s="6">
        <v>193</v>
      </c>
      <c r="J1530" s="6">
        <v>2181</v>
      </c>
      <c r="K1530" s="6">
        <v>16</v>
      </c>
      <c r="L1530" s="6">
        <v>100</v>
      </c>
      <c r="M1530" s="6">
        <v>155</v>
      </c>
      <c r="N1530" s="6">
        <v>173</v>
      </c>
      <c r="O1530" s="6">
        <v>1487</v>
      </c>
      <c r="P1530" s="6">
        <v>250</v>
      </c>
      <c r="Q1530" s="6">
        <v>0.7</v>
      </c>
      <c r="R1530" s="8">
        <f>VLOOKUP(A1530,'Tabela IBGE_Município'!A:B,2)</f>
        <v>3306</v>
      </c>
      <c r="S1530" s="4">
        <v>-49.361105649999999</v>
      </c>
      <c r="T1530" s="4">
        <v>-16.254801619999999</v>
      </c>
    </row>
    <row r="1531" spans="1:20" ht="15.75" customHeight="1">
      <c r="A1531" s="29" t="s">
        <v>2093</v>
      </c>
      <c r="B1531" s="6" t="s">
        <v>613</v>
      </c>
      <c r="C1531" s="6">
        <v>0</v>
      </c>
      <c r="D1531" s="6">
        <v>5273</v>
      </c>
      <c r="E1531" s="6">
        <v>5273</v>
      </c>
      <c r="F1531" s="6">
        <v>0</v>
      </c>
      <c r="G1531" s="6">
        <v>1485</v>
      </c>
      <c r="H1531" s="6">
        <v>960</v>
      </c>
      <c r="I1531" s="6">
        <v>525</v>
      </c>
      <c r="J1531" s="6">
        <v>3456</v>
      </c>
      <c r="K1531" s="6">
        <v>69</v>
      </c>
      <c r="L1531" s="6">
        <v>297</v>
      </c>
      <c r="M1531" s="6">
        <v>328</v>
      </c>
      <c r="N1531" s="6">
        <v>431</v>
      </c>
      <c r="O1531" s="6">
        <v>2052</v>
      </c>
      <c r="P1531" s="6">
        <v>279</v>
      </c>
      <c r="Q1531" s="6">
        <v>0.58099999999999996</v>
      </c>
      <c r="R1531" s="8">
        <f>VLOOKUP(A1531,'Tabela IBGE_Município'!A:B,2)</f>
        <v>5370</v>
      </c>
      <c r="S1531" s="4">
        <v>-47.752161110000003</v>
      </c>
      <c r="T1531" s="4">
        <v>-6.712351001</v>
      </c>
    </row>
    <row r="1532" spans="1:20" ht="15.75" customHeight="1">
      <c r="A1532" s="29" t="s">
        <v>2094</v>
      </c>
      <c r="B1532" s="6" t="s">
        <v>608</v>
      </c>
      <c r="C1532" s="6">
        <v>0</v>
      </c>
      <c r="D1532" s="6">
        <v>12836</v>
      </c>
      <c r="E1532" s="6">
        <v>12836</v>
      </c>
      <c r="F1532" s="6">
        <v>0</v>
      </c>
      <c r="G1532" s="6">
        <v>3395</v>
      </c>
      <c r="H1532" s="6">
        <v>1391</v>
      </c>
      <c r="I1532" s="6">
        <v>2004</v>
      </c>
      <c r="J1532" s="6">
        <v>5085</v>
      </c>
      <c r="K1532" s="6">
        <v>80</v>
      </c>
      <c r="L1532" s="6">
        <v>341</v>
      </c>
      <c r="M1532" s="6">
        <v>445</v>
      </c>
      <c r="N1532" s="6">
        <v>497</v>
      </c>
      <c r="O1532" s="6">
        <v>3143</v>
      </c>
      <c r="P1532" s="6">
        <v>579</v>
      </c>
      <c r="Q1532" s="6">
        <v>0.54</v>
      </c>
      <c r="R1532" s="8">
        <f>VLOOKUP(A1532,'Tabela IBGE_Município'!A:B,2)</f>
        <v>2953</v>
      </c>
      <c r="S1532" s="4">
        <v>-39.902465650000003</v>
      </c>
      <c r="T1532" s="4">
        <v>-14.43504744</v>
      </c>
    </row>
    <row r="1533" spans="1:20" ht="15.75" customHeight="1">
      <c r="A1533" s="29" t="s">
        <v>2095</v>
      </c>
      <c r="B1533" s="6" t="s">
        <v>602</v>
      </c>
      <c r="C1533" s="6">
        <v>0</v>
      </c>
      <c r="D1533" s="6">
        <v>5211</v>
      </c>
      <c r="E1533" s="6">
        <v>5211</v>
      </c>
      <c r="F1533" s="6">
        <v>0</v>
      </c>
      <c r="G1533" s="6">
        <v>1408</v>
      </c>
      <c r="H1533" s="6">
        <v>863</v>
      </c>
      <c r="I1533" s="6">
        <v>545</v>
      </c>
      <c r="J1533" s="6">
        <v>3087</v>
      </c>
      <c r="K1533" s="6">
        <v>61</v>
      </c>
      <c r="L1533" s="6">
        <v>190</v>
      </c>
      <c r="M1533" s="6">
        <v>282</v>
      </c>
      <c r="N1533" s="6">
        <v>298</v>
      </c>
      <c r="O1533" s="6">
        <v>1922</v>
      </c>
      <c r="P1533" s="6">
        <v>334</v>
      </c>
      <c r="Q1533" s="6">
        <v>0.61599999999999999</v>
      </c>
      <c r="R1533" s="8">
        <f>VLOOKUP(A1533,'Tabela IBGE_Município'!A:B,2)</f>
        <v>6174</v>
      </c>
      <c r="S1533" s="4">
        <v>-43.656714639999997</v>
      </c>
      <c r="T1533" s="4">
        <v>-18.453302650000001</v>
      </c>
    </row>
    <row r="1534" spans="1:20" ht="15.75" customHeight="1">
      <c r="A1534" s="29" t="s">
        <v>2096</v>
      </c>
      <c r="B1534" s="6" t="s">
        <v>617</v>
      </c>
      <c r="C1534" s="6">
        <v>0</v>
      </c>
      <c r="D1534" s="6">
        <v>4683</v>
      </c>
      <c r="E1534" s="6">
        <v>4683</v>
      </c>
      <c r="F1534" s="6">
        <v>0</v>
      </c>
      <c r="G1534" s="6">
        <v>1508</v>
      </c>
      <c r="H1534" s="6">
        <v>673</v>
      </c>
      <c r="I1534" s="6">
        <v>835</v>
      </c>
      <c r="J1534" s="6">
        <v>1912</v>
      </c>
      <c r="K1534" s="6">
        <v>24</v>
      </c>
      <c r="L1534" s="6">
        <v>84</v>
      </c>
      <c r="M1534" s="6">
        <v>96</v>
      </c>
      <c r="N1534" s="6">
        <v>127</v>
      </c>
      <c r="O1534" s="6">
        <v>1280</v>
      </c>
      <c r="P1534" s="6">
        <v>301</v>
      </c>
      <c r="Q1534" s="6">
        <v>0.76200000000000001</v>
      </c>
      <c r="R1534" s="8">
        <f>VLOOKUP(A1534,'Tabela IBGE_Município'!A:B,2)</f>
        <v>10525</v>
      </c>
      <c r="S1534" s="4">
        <v>-51.852249059999998</v>
      </c>
      <c r="T1534" s="4">
        <v>-28.384611530000001</v>
      </c>
    </row>
    <row r="1535" spans="1:20" ht="15.75" customHeight="1">
      <c r="A1535" s="29" t="s">
        <v>2097</v>
      </c>
      <c r="B1535" s="6" t="s">
        <v>600</v>
      </c>
      <c r="C1535" s="6">
        <v>0</v>
      </c>
      <c r="D1535" s="6">
        <v>2056</v>
      </c>
      <c r="E1535" s="6">
        <v>2056</v>
      </c>
      <c r="F1535" s="6">
        <v>0</v>
      </c>
      <c r="G1535" s="6">
        <v>766</v>
      </c>
      <c r="H1535" s="6">
        <v>503</v>
      </c>
      <c r="I1535" s="6">
        <v>263</v>
      </c>
      <c r="J1535" s="6">
        <v>1393</v>
      </c>
      <c r="K1535" s="6">
        <v>19</v>
      </c>
      <c r="L1535" s="6">
        <v>81</v>
      </c>
      <c r="M1535" s="6">
        <v>100</v>
      </c>
      <c r="N1535" s="6">
        <v>117</v>
      </c>
      <c r="O1535" s="6">
        <v>915</v>
      </c>
      <c r="P1535" s="6">
        <v>161</v>
      </c>
      <c r="Q1535" s="6">
        <v>0.71599999999999997</v>
      </c>
      <c r="R1535" s="8">
        <f>VLOOKUP(A1535,'Tabela IBGE_Município'!A:B,2)</f>
        <v>4736</v>
      </c>
      <c r="S1535" s="4">
        <v>-47.559368390000003</v>
      </c>
      <c r="T1535" s="4">
        <v>-18.158564340000002</v>
      </c>
    </row>
    <row r="1536" spans="1:20" ht="15.75" customHeight="1">
      <c r="A1536" s="29" t="s">
        <v>2097</v>
      </c>
      <c r="B1536" s="6" t="s">
        <v>614</v>
      </c>
      <c r="C1536" s="6">
        <v>0</v>
      </c>
      <c r="D1536" s="6">
        <v>12579</v>
      </c>
      <c r="E1536" s="6">
        <v>12579</v>
      </c>
      <c r="F1536" s="6">
        <v>0</v>
      </c>
      <c r="G1536" s="6">
        <v>3326</v>
      </c>
      <c r="H1536" s="6">
        <v>2752</v>
      </c>
      <c r="I1536" s="6">
        <v>574</v>
      </c>
      <c r="J1536" s="6">
        <v>10464</v>
      </c>
      <c r="K1536" s="6">
        <v>188</v>
      </c>
      <c r="L1536" s="6">
        <v>861</v>
      </c>
      <c r="M1536" s="6">
        <v>1187</v>
      </c>
      <c r="N1536" s="6">
        <v>1284</v>
      </c>
      <c r="O1536" s="6">
        <v>5974</v>
      </c>
      <c r="P1536" s="6">
        <v>970</v>
      </c>
      <c r="Q1536" s="6">
        <v>0.60699999999999998</v>
      </c>
      <c r="R1536" s="8">
        <f>VLOOKUP(A1536,'Tabela IBGE_Município'!A:B,2)</f>
        <v>4736</v>
      </c>
      <c r="S1536" s="4">
        <v>-47.404996390000001</v>
      </c>
      <c r="T1536" s="4">
        <v>-5.5344562159999997</v>
      </c>
    </row>
    <row r="1537" spans="1:20" ht="15.75" customHeight="1">
      <c r="A1537" s="29" t="s">
        <v>2098</v>
      </c>
      <c r="B1537" s="6" t="s">
        <v>602</v>
      </c>
      <c r="C1537" s="6">
        <v>0</v>
      </c>
      <c r="D1537" s="6">
        <v>7971</v>
      </c>
      <c r="E1537" s="6">
        <v>7971</v>
      </c>
      <c r="F1537" s="6">
        <v>0</v>
      </c>
      <c r="G1537" s="6">
        <v>2423</v>
      </c>
      <c r="H1537" s="6">
        <v>942</v>
      </c>
      <c r="I1537" s="6">
        <v>1481</v>
      </c>
      <c r="J1537" s="6">
        <v>2998</v>
      </c>
      <c r="K1537" s="6">
        <v>36</v>
      </c>
      <c r="L1537" s="6">
        <v>131</v>
      </c>
      <c r="M1537" s="6">
        <v>192</v>
      </c>
      <c r="N1537" s="6">
        <v>275</v>
      </c>
      <c r="O1537" s="6">
        <v>1942</v>
      </c>
      <c r="P1537" s="6">
        <v>422</v>
      </c>
      <c r="Q1537" s="6">
        <v>0.66900000000000004</v>
      </c>
      <c r="R1537" s="8">
        <f>VLOOKUP(A1537,'Tabela IBGE_Município'!A:B,2)</f>
        <v>2094</v>
      </c>
      <c r="S1537" s="4">
        <v>-45.272596360000001</v>
      </c>
      <c r="T1537" s="4">
        <v>-22.502008750000002</v>
      </c>
    </row>
    <row r="1538" spans="1:20" ht="15.75" customHeight="1">
      <c r="A1538" s="29" t="s">
        <v>2099</v>
      </c>
      <c r="B1538" s="6" t="s">
        <v>602</v>
      </c>
      <c r="C1538" s="6">
        <v>0</v>
      </c>
      <c r="D1538" s="6">
        <v>6830</v>
      </c>
      <c r="E1538" s="6">
        <v>6830</v>
      </c>
      <c r="F1538" s="6">
        <v>0</v>
      </c>
      <c r="G1538" s="6">
        <v>2219</v>
      </c>
      <c r="H1538" s="6">
        <v>1608</v>
      </c>
      <c r="I1538" s="6">
        <v>611</v>
      </c>
      <c r="J1538" s="6">
        <v>4810</v>
      </c>
      <c r="K1538" s="6">
        <v>52</v>
      </c>
      <c r="L1538" s="6">
        <v>231</v>
      </c>
      <c r="M1538" s="6">
        <v>354</v>
      </c>
      <c r="N1538" s="6">
        <v>405</v>
      </c>
      <c r="O1538" s="6">
        <v>3080</v>
      </c>
      <c r="P1538" s="6">
        <v>688</v>
      </c>
      <c r="Q1538" s="6">
        <v>0.74</v>
      </c>
      <c r="R1538" s="8">
        <f>VLOOKUP(A1538,'Tabela IBGE_Município'!A:B,2)</f>
        <v>12916</v>
      </c>
      <c r="S1538" s="4">
        <v>-46.858179610000001</v>
      </c>
      <c r="T1538" s="4">
        <v>-20.345846219999999</v>
      </c>
    </row>
    <row r="1539" spans="1:20" ht="15.75" customHeight="1">
      <c r="A1539" s="29" t="s">
        <v>2100</v>
      </c>
      <c r="B1539" s="6" t="s">
        <v>623</v>
      </c>
      <c r="C1539" s="6">
        <v>0</v>
      </c>
      <c r="D1539" s="6">
        <v>48096</v>
      </c>
      <c r="E1539" s="6">
        <v>48096</v>
      </c>
      <c r="F1539" s="6">
        <v>0</v>
      </c>
      <c r="G1539" s="6">
        <v>13257</v>
      </c>
      <c r="H1539" s="6">
        <v>9718</v>
      </c>
      <c r="I1539" s="6">
        <v>3539</v>
      </c>
      <c r="J1539" s="6">
        <v>34807</v>
      </c>
      <c r="K1539" s="6">
        <v>639</v>
      </c>
      <c r="L1539" s="6">
        <v>2477</v>
      </c>
      <c r="M1539" s="6">
        <v>3201</v>
      </c>
      <c r="N1539" s="6">
        <v>3598</v>
      </c>
      <c r="O1539" s="6">
        <v>21372</v>
      </c>
      <c r="P1539" s="6">
        <v>3520</v>
      </c>
      <c r="Q1539" s="6">
        <v>0.61199999999999999</v>
      </c>
      <c r="R1539" s="8">
        <f>VLOOKUP(A1539,'Tabela IBGE_Município'!A:B,2)</f>
        <v>8016</v>
      </c>
      <c r="S1539" s="4">
        <v>-37.999233490000002</v>
      </c>
      <c r="T1539" s="4">
        <v>-9.3845744470000003</v>
      </c>
    </row>
    <row r="1540" spans="1:20" ht="15.75" customHeight="1">
      <c r="A1540" s="29" t="s">
        <v>2101</v>
      </c>
      <c r="B1540" s="6" t="s">
        <v>602</v>
      </c>
      <c r="C1540" s="6">
        <v>0</v>
      </c>
      <c r="D1540" s="6">
        <v>8089</v>
      </c>
      <c r="E1540" s="6">
        <v>8089</v>
      </c>
      <c r="F1540" s="6">
        <v>0</v>
      </c>
      <c r="G1540" s="6">
        <v>2389</v>
      </c>
      <c r="H1540" s="6">
        <v>2214</v>
      </c>
      <c r="I1540" s="6">
        <v>175</v>
      </c>
      <c r="J1540" s="6">
        <v>7329</v>
      </c>
      <c r="K1540" s="6">
        <v>153</v>
      </c>
      <c r="L1540" s="6">
        <v>581</v>
      </c>
      <c r="M1540" s="6">
        <v>637</v>
      </c>
      <c r="N1540" s="6">
        <v>605</v>
      </c>
      <c r="O1540" s="6">
        <v>4892</v>
      </c>
      <c r="P1540" s="6">
        <v>461</v>
      </c>
      <c r="Q1540" s="6">
        <v>0.63900000000000001</v>
      </c>
      <c r="R1540" s="8">
        <f>VLOOKUP(A1540,'Tabela IBGE_Município'!A:B,2)</f>
        <v>7131</v>
      </c>
      <c r="S1540" s="4">
        <v>-47.772971429999998</v>
      </c>
      <c r="T1540" s="4">
        <v>-19.977472689999999</v>
      </c>
    </row>
    <row r="1541" spans="1:20" ht="15.75" customHeight="1">
      <c r="A1541" s="29" t="s">
        <v>2102</v>
      </c>
      <c r="B1541" s="6" t="s">
        <v>616</v>
      </c>
      <c r="C1541" s="6">
        <v>0</v>
      </c>
      <c r="D1541" s="6">
        <v>13278</v>
      </c>
      <c r="E1541" s="6">
        <v>13278</v>
      </c>
      <c r="F1541" s="6">
        <v>0</v>
      </c>
      <c r="G1541" s="6">
        <v>3801</v>
      </c>
      <c r="H1541" s="6">
        <v>3131</v>
      </c>
      <c r="I1541" s="6">
        <v>670</v>
      </c>
      <c r="J1541" s="6">
        <v>10833</v>
      </c>
      <c r="K1541" s="6">
        <v>152</v>
      </c>
      <c r="L1541" s="6">
        <v>748</v>
      </c>
      <c r="M1541" s="6">
        <v>901</v>
      </c>
      <c r="N1541" s="6">
        <v>1028</v>
      </c>
      <c r="O1541" s="6">
        <v>6655</v>
      </c>
      <c r="P1541" s="6">
        <v>1349</v>
      </c>
      <c r="Q1541" s="6">
        <v>0.61799999999999999</v>
      </c>
      <c r="R1541" s="8">
        <f>VLOOKUP(A1541,'Tabela IBGE_Município'!A:B,2)</f>
        <v>52262</v>
      </c>
      <c r="S1541" s="4">
        <v>-42.67422861</v>
      </c>
      <c r="T1541" s="4">
        <v>-5.3584654660000002</v>
      </c>
    </row>
    <row r="1542" spans="1:20" ht="15.75" customHeight="1">
      <c r="A1542" s="29" t="s">
        <v>2103</v>
      </c>
      <c r="B1542" s="6" t="s">
        <v>618</v>
      </c>
      <c r="C1542" s="6">
        <v>0</v>
      </c>
      <c r="D1542" s="6">
        <v>8523</v>
      </c>
      <c r="E1542" s="6">
        <v>8523</v>
      </c>
      <c r="F1542" s="6">
        <v>0</v>
      </c>
      <c r="G1542" s="6">
        <v>2588</v>
      </c>
      <c r="H1542" s="6">
        <v>2191</v>
      </c>
      <c r="I1542" s="6">
        <v>397</v>
      </c>
      <c r="J1542" s="6">
        <v>7287</v>
      </c>
      <c r="K1542" s="6">
        <v>123</v>
      </c>
      <c r="L1542" s="6">
        <v>553</v>
      </c>
      <c r="M1542" s="6">
        <v>719</v>
      </c>
      <c r="N1542" s="6">
        <v>737</v>
      </c>
      <c r="O1542" s="6">
        <v>4676</v>
      </c>
      <c r="P1542" s="6">
        <v>479</v>
      </c>
      <c r="Q1542" s="6">
        <v>0.68</v>
      </c>
      <c r="R1542" s="8">
        <f>VLOOKUP(A1542,'Tabela IBGE_Município'!A:B,2)</f>
        <v>10768</v>
      </c>
      <c r="S1542" s="4">
        <v>-57.053777269999998</v>
      </c>
      <c r="T1542" s="4">
        <v>-14.73381592</v>
      </c>
    </row>
    <row r="1543" spans="1:20" ht="15.75" customHeight="1">
      <c r="A1543" s="29" t="s">
        <v>2104</v>
      </c>
      <c r="B1543" s="6" t="s">
        <v>624</v>
      </c>
      <c r="C1543" s="6">
        <v>0</v>
      </c>
      <c r="D1543" s="6">
        <v>12139</v>
      </c>
      <c r="E1543" s="6">
        <v>12128</v>
      </c>
      <c r="F1543" s="6">
        <v>11</v>
      </c>
      <c r="G1543" s="6">
        <v>3946</v>
      </c>
      <c r="H1543" s="6">
        <v>3261</v>
      </c>
      <c r="I1543" s="6">
        <v>685</v>
      </c>
      <c r="J1543" s="6">
        <v>9962</v>
      </c>
      <c r="K1543" s="6">
        <v>170</v>
      </c>
      <c r="L1543" s="6">
        <v>611</v>
      </c>
      <c r="M1543" s="6">
        <v>775</v>
      </c>
      <c r="N1543" s="6">
        <v>868</v>
      </c>
      <c r="O1543" s="6">
        <v>6393</v>
      </c>
      <c r="P1543" s="6">
        <v>1145</v>
      </c>
      <c r="Q1543" s="6">
        <v>0.69</v>
      </c>
      <c r="R1543" s="8">
        <f>VLOOKUP(A1543,'Tabela IBGE_Município'!A:B,2)</f>
        <v>13840</v>
      </c>
      <c r="S1543" s="4">
        <v>-54.16118324</v>
      </c>
      <c r="T1543" s="4">
        <v>-22.272949140000001</v>
      </c>
    </row>
    <row r="1544" spans="1:20" ht="15.75" customHeight="1">
      <c r="A1544" s="29" t="s">
        <v>2105</v>
      </c>
      <c r="B1544" s="6" t="s">
        <v>606</v>
      </c>
      <c r="C1544" s="6">
        <v>0</v>
      </c>
      <c r="D1544" s="6">
        <v>9095</v>
      </c>
      <c r="E1544" s="6">
        <v>9095</v>
      </c>
      <c r="F1544" s="6">
        <v>0</v>
      </c>
      <c r="G1544" s="6">
        <v>2771</v>
      </c>
      <c r="H1544" s="6">
        <v>1331</v>
      </c>
      <c r="I1544" s="6">
        <v>1440</v>
      </c>
      <c r="J1544" s="6">
        <v>4116</v>
      </c>
      <c r="K1544" s="6">
        <v>51</v>
      </c>
      <c r="L1544" s="6">
        <v>236</v>
      </c>
      <c r="M1544" s="6">
        <v>323</v>
      </c>
      <c r="N1544" s="6">
        <v>347</v>
      </c>
      <c r="O1544" s="6">
        <v>2485</v>
      </c>
      <c r="P1544" s="6">
        <v>674</v>
      </c>
      <c r="Q1544" s="6">
        <v>0.60899999999999999</v>
      </c>
      <c r="R1544" s="8">
        <f>VLOOKUP(A1544,'Tabela IBGE_Município'!A:B,2)</f>
        <v>9544</v>
      </c>
      <c r="S1544" s="4">
        <v>-39.261541770000001</v>
      </c>
      <c r="T1544" s="4">
        <v>-5.9089623739999997</v>
      </c>
    </row>
    <row r="1545" spans="1:20" ht="15.75" customHeight="1">
      <c r="A1545" s="29" t="s">
        <v>2106</v>
      </c>
      <c r="B1545" s="6" t="s">
        <v>617</v>
      </c>
      <c r="C1545" s="6">
        <v>0</v>
      </c>
      <c r="D1545" s="6">
        <v>3190</v>
      </c>
      <c r="E1545" s="6">
        <v>3181</v>
      </c>
      <c r="F1545" s="6">
        <v>9</v>
      </c>
      <c r="G1545" s="6">
        <v>1056</v>
      </c>
      <c r="H1545" s="6">
        <v>316</v>
      </c>
      <c r="I1545" s="6">
        <v>740</v>
      </c>
      <c r="J1545" s="6">
        <v>901</v>
      </c>
      <c r="K1545" s="6">
        <v>12</v>
      </c>
      <c r="L1545" s="6">
        <v>49</v>
      </c>
      <c r="M1545" s="6">
        <v>59</v>
      </c>
      <c r="N1545" s="6">
        <v>84</v>
      </c>
      <c r="O1545" s="6">
        <v>549</v>
      </c>
      <c r="P1545" s="6">
        <v>148</v>
      </c>
      <c r="Q1545" s="6">
        <v>0.71</v>
      </c>
      <c r="R1545" s="8">
        <f>VLOOKUP(A1545,'Tabela IBGE_Município'!A:B,2)</f>
        <v>12984</v>
      </c>
      <c r="S1545" s="4">
        <v>-53.865119460000003</v>
      </c>
      <c r="T1545" s="4">
        <v>-27.26539094</v>
      </c>
    </row>
    <row r="1546" spans="1:20" ht="15.75" customHeight="1">
      <c r="A1546" s="29" t="s">
        <v>2107</v>
      </c>
      <c r="B1546" s="6" t="s">
        <v>620</v>
      </c>
      <c r="C1546" s="6">
        <v>0</v>
      </c>
      <c r="D1546" s="6">
        <v>31056</v>
      </c>
      <c r="E1546" s="6">
        <v>31036</v>
      </c>
      <c r="F1546" s="6">
        <v>20</v>
      </c>
      <c r="G1546" s="6">
        <v>9627</v>
      </c>
      <c r="H1546" s="6">
        <v>8622</v>
      </c>
      <c r="I1546" s="6">
        <v>1005</v>
      </c>
      <c r="J1546" s="6">
        <v>27614</v>
      </c>
      <c r="K1546" s="6">
        <v>299</v>
      </c>
      <c r="L1546" s="6">
        <v>1261</v>
      </c>
      <c r="M1546" s="6">
        <v>1677</v>
      </c>
      <c r="N1546" s="6">
        <v>2005</v>
      </c>
      <c r="O1546" s="6">
        <v>18425</v>
      </c>
      <c r="P1546" s="6">
        <v>3947</v>
      </c>
      <c r="Q1546" s="6">
        <v>0.76</v>
      </c>
      <c r="R1546" s="8">
        <f>VLOOKUP(A1546,'Tabela IBGE_Município'!A:B,2)</f>
        <v>9662</v>
      </c>
      <c r="S1546" s="4">
        <v>-47.620663970000003</v>
      </c>
      <c r="T1546" s="4">
        <v>-21.909082999999999</v>
      </c>
    </row>
    <row r="1547" spans="1:20" ht="15.75" customHeight="1">
      <c r="A1547" s="29" t="s">
        <v>2108</v>
      </c>
      <c r="B1547" s="6" t="s">
        <v>611</v>
      </c>
      <c r="C1547" s="6">
        <v>0</v>
      </c>
      <c r="D1547" s="6">
        <v>8634</v>
      </c>
      <c r="E1547" s="6">
        <v>8634</v>
      </c>
      <c r="F1547" s="6">
        <v>0</v>
      </c>
      <c r="G1547" s="6">
        <v>2651</v>
      </c>
      <c r="H1547" s="6">
        <v>1403</v>
      </c>
      <c r="I1547" s="6">
        <v>1248</v>
      </c>
      <c r="J1547" s="6">
        <v>3625</v>
      </c>
      <c r="K1547" s="6">
        <v>49</v>
      </c>
      <c r="L1547" s="6">
        <v>167</v>
      </c>
      <c r="M1547" s="6">
        <v>205</v>
      </c>
      <c r="N1547" s="6">
        <v>295</v>
      </c>
      <c r="O1547" s="6">
        <v>2376</v>
      </c>
      <c r="P1547" s="6">
        <v>533</v>
      </c>
      <c r="Q1547" s="6">
        <v>0.74299999999999999</v>
      </c>
      <c r="R1547" s="8">
        <f>VLOOKUP(A1547,'Tabela IBGE_Município'!A:B,2)</f>
        <v>2761</v>
      </c>
      <c r="S1547" s="4">
        <v>-53.504628869999998</v>
      </c>
      <c r="T1547" s="4">
        <v>-26.81787022</v>
      </c>
    </row>
    <row r="1548" spans="1:20" ht="15.75" customHeight="1">
      <c r="A1548" s="29" t="s">
        <v>2109</v>
      </c>
      <c r="B1548" s="6" t="s">
        <v>602</v>
      </c>
      <c r="C1548" s="6">
        <v>0</v>
      </c>
      <c r="D1548" s="6">
        <v>4768</v>
      </c>
      <c r="E1548" s="6">
        <v>4766</v>
      </c>
      <c r="F1548" s="6">
        <v>2</v>
      </c>
      <c r="G1548" s="6">
        <v>1590</v>
      </c>
      <c r="H1548" s="6">
        <v>1361</v>
      </c>
      <c r="I1548" s="6">
        <v>229</v>
      </c>
      <c r="J1548" s="6">
        <v>4060</v>
      </c>
      <c r="K1548" s="6">
        <v>60</v>
      </c>
      <c r="L1548" s="6">
        <v>192</v>
      </c>
      <c r="M1548" s="6">
        <v>270</v>
      </c>
      <c r="N1548" s="6">
        <v>332</v>
      </c>
      <c r="O1548" s="6">
        <v>2633</v>
      </c>
      <c r="P1548" s="6">
        <v>573</v>
      </c>
      <c r="Q1548" s="6">
        <v>0.68</v>
      </c>
      <c r="R1548" s="8">
        <f>VLOOKUP(A1548,'Tabela IBGE_Município'!A:B,2)</f>
        <v>33910</v>
      </c>
      <c r="S1548" s="4">
        <v>-42.972069179999998</v>
      </c>
      <c r="T1548" s="4">
        <v>-21.460203969999998</v>
      </c>
    </row>
    <row r="1549" spans="1:20" ht="15.75" customHeight="1">
      <c r="A1549" s="29" t="s">
        <v>2110</v>
      </c>
      <c r="B1549" s="6" t="s">
        <v>622</v>
      </c>
      <c r="C1549" s="6">
        <v>0</v>
      </c>
      <c r="D1549" s="6">
        <v>7991</v>
      </c>
      <c r="E1549" s="6">
        <v>7991</v>
      </c>
      <c r="F1549" s="6">
        <v>0</v>
      </c>
      <c r="G1549" s="6">
        <v>2317</v>
      </c>
      <c r="H1549" s="6">
        <v>1430</v>
      </c>
      <c r="I1549" s="6">
        <v>887</v>
      </c>
      <c r="J1549" s="6">
        <v>4876</v>
      </c>
      <c r="K1549" s="6">
        <v>59</v>
      </c>
      <c r="L1549" s="6">
        <v>345</v>
      </c>
      <c r="M1549" s="6">
        <v>460</v>
      </c>
      <c r="N1549" s="6">
        <v>517</v>
      </c>
      <c r="O1549" s="6">
        <v>2878</v>
      </c>
      <c r="P1549" s="6">
        <v>617</v>
      </c>
      <c r="Q1549" s="6">
        <v>0.57999999999999996</v>
      </c>
      <c r="R1549" s="8">
        <f>VLOOKUP(A1549,'Tabela IBGE_Município'!A:B,2)</f>
        <v>8192</v>
      </c>
      <c r="S1549" s="4">
        <v>-37.092169319999996</v>
      </c>
      <c r="T1549" s="4">
        <v>-7.2914475300000001</v>
      </c>
    </row>
    <row r="1550" spans="1:20" ht="15.75" customHeight="1">
      <c r="A1550" s="29" t="s">
        <v>5736</v>
      </c>
      <c r="B1550" s="6" t="s">
        <v>602</v>
      </c>
      <c r="C1550" s="6">
        <v>0</v>
      </c>
      <c r="D1550" s="6">
        <v>7002</v>
      </c>
      <c r="E1550" s="6">
        <v>7002</v>
      </c>
      <c r="F1550" s="6">
        <v>0</v>
      </c>
      <c r="G1550" s="6">
        <v>2335</v>
      </c>
      <c r="H1550" s="6">
        <v>1242</v>
      </c>
      <c r="I1550" s="6">
        <v>1093</v>
      </c>
      <c r="J1550" s="6">
        <v>3568</v>
      </c>
      <c r="K1550" s="6">
        <v>42</v>
      </c>
      <c r="L1550" s="6">
        <v>165</v>
      </c>
      <c r="M1550" s="6">
        <v>244</v>
      </c>
      <c r="N1550" s="6">
        <v>281</v>
      </c>
      <c r="O1550" s="6">
        <v>2282</v>
      </c>
      <c r="P1550" s="6">
        <v>554</v>
      </c>
      <c r="Q1550" s="6">
        <v>0.63900000000000001</v>
      </c>
      <c r="R1550" s="8">
        <f>VLOOKUP(A1550,'Tabela IBGE_Município'!A:B,2)</f>
        <v>5029</v>
      </c>
      <c r="S1550" s="4">
        <v>-44.34366601</v>
      </c>
      <c r="T1550" s="4">
        <v>-20.65463068</v>
      </c>
    </row>
    <row r="1551" spans="1:20" ht="15.75" customHeight="1">
      <c r="A1551" s="29" t="s">
        <v>5737</v>
      </c>
      <c r="B1551" s="6" t="s">
        <v>602</v>
      </c>
      <c r="C1551" s="6">
        <v>0</v>
      </c>
      <c r="D1551" s="6">
        <v>3015</v>
      </c>
      <c r="E1551" s="6">
        <v>3013</v>
      </c>
      <c r="F1551" s="6">
        <v>2</v>
      </c>
      <c r="G1551" s="6">
        <v>957</v>
      </c>
      <c r="H1551" s="6">
        <v>463</v>
      </c>
      <c r="I1551" s="6">
        <v>494</v>
      </c>
      <c r="J1551" s="6">
        <v>1375</v>
      </c>
      <c r="K1551" s="6">
        <v>14</v>
      </c>
      <c r="L1551" s="6">
        <v>68</v>
      </c>
      <c r="M1551" s="6">
        <v>93</v>
      </c>
      <c r="N1551" s="6">
        <v>107</v>
      </c>
      <c r="O1551" s="6">
        <v>886</v>
      </c>
      <c r="P1551" s="6">
        <v>207</v>
      </c>
      <c r="Q1551" s="6">
        <v>0.63100000000000001</v>
      </c>
      <c r="R1551" s="8">
        <f>VLOOKUP(A1551,'Tabela IBGE_Município'!A:B,2)</f>
        <v>8315</v>
      </c>
      <c r="S1551" s="4">
        <v>-43.519600220000001</v>
      </c>
      <c r="T1551" s="4">
        <v>-21.147178520000001</v>
      </c>
    </row>
    <row r="1552" spans="1:20" ht="15.75" customHeight="1">
      <c r="A1552" s="29" t="s">
        <v>5738</v>
      </c>
      <c r="B1552" s="6" t="s">
        <v>617</v>
      </c>
      <c r="C1552" s="6">
        <v>0</v>
      </c>
      <c r="D1552" s="6">
        <v>2866</v>
      </c>
      <c r="E1552" s="6">
        <v>2866</v>
      </c>
      <c r="F1552" s="6">
        <v>0</v>
      </c>
      <c r="G1552" s="6">
        <v>992</v>
      </c>
      <c r="H1552" s="6">
        <v>251</v>
      </c>
      <c r="I1552" s="6">
        <v>741</v>
      </c>
      <c r="J1552" s="6">
        <v>667</v>
      </c>
      <c r="K1552" s="6">
        <v>6</v>
      </c>
      <c r="L1552" s="6">
        <v>15</v>
      </c>
      <c r="M1552" s="6">
        <v>51</v>
      </c>
      <c r="N1552" s="6">
        <v>55</v>
      </c>
      <c r="O1552" s="6">
        <v>412</v>
      </c>
      <c r="P1552" s="6">
        <v>128</v>
      </c>
      <c r="Q1552" s="6">
        <v>0.65400000000000003</v>
      </c>
      <c r="R1552" s="8">
        <f>VLOOKUP(A1552,'Tabela IBGE_Município'!A:B,2)</f>
        <v>7255</v>
      </c>
      <c r="S1552" s="4">
        <v>-55.048208499999902</v>
      </c>
      <c r="T1552" s="4">
        <v>-28.226876440000002</v>
      </c>
    </row>
    <row r="1553" spans="1:20" ht="15.75" customHeight="1">
      <c r="A1553" s="29" t="s">
        <v>2114</v>
      </c>
      <c r="B1553" s="6" t="s">
        <v>620</v>
      </c>
      <c r="C1553" s="6">
        <v>0</v>
      </c>
      <c r="D1553" s="6">
        <v>386089</v>
      </c>
      <c r="E1553" s="6">
        <v>385274</v>
      </c>
      <c r="F1553" s="6">
        <v>815</v>
      </c>
      <c r="G1553" s="6">
        <v>117397</v>
      </c>
      <c r="H1553" s="6">
        <v>117397</v>
      </c>
      <c r="J1553" s="6">
        <v>349014</v>
      </c>
      <c r="K1553" s="6">
        <v>4962</v>
      </c>
      <c r="L1553" s="6">
        <v>19917</v>
      </c>
      <c r="M1553" s="6">
        <v>26172</v>
      </c>
      <c r="N1553" s="6">
        <v>29822</v>
      </c>
      <c r="O1553" s="6">
        <v>240126</v>
      </c>
      <c r="P1553" s="6">
        <v>28015</v>
      </c>
      <c r="Q1553" s="6">
        <v>0.75700000000000001</v>
      </c>
      <c r="R1553" s="8">
        <f>VLOOKUP(A1553,'Tabela IBGE_Município'!A:B,2)</f>
        <v>2884</v>
      </c>
      <c r="S1553" s="4">
        <v>-46.623381389999999</v>
      </c>
      <c r="T1553" s="4">
        <v>-23.689295000000001</v>
      </c>
    </row>
    <row r="1554" spans="1:20" ht="15.75" customHeight="1">
      <c r="A1554" s="29" t="s">
        <v>2115</v>
      </c>
      <c r="B1554" s="6" t="s">
        <v>622</v>
      </c>
      <c r="C1554" s="6">
        <v>0</v>
      </c>
      <c r="D1554" s="6">
        <v>6616</v>
      </c>
      <c r="E1554" s="6">
        <v>6616</v>
      </c>
      <c r="F1554" s="6">
        <v>0</v>
      </c>
      <c r="G1554" s="6">
        <v>1764</v>
      </c>
      <c r="H1554" s="6">
        <v>1090</v>
      </c>
      <c r="I1554" s="6">
        <v>674</v>
      </c>
      <c r="J1554" s="6">
        <v>3818</v>
      </c>
      <c r="K1554" s="6">
        <v>49</v>
      </c>
      <c r="L1554" s="6">
        <v>230</v>
      </c>
      <c r="M1554" s="6">
        <v>313</v>
      </c>
      <c r="N1554" s="6">
        <v>374</v>
      </c>
      <c r="O1554" s="6">
        <v>2370</v>
      </c>
      <c r="P1554" s="6">
        <v>482</v>
      </c>
      <c r="Q1554" s="6">
        <v>0.59299999999999997</v>
      </c>
      <c r="R1554" s="8">
        <f>VLOOKUP(A1554,'Tabela IBGE_Município'!A:B,2)</f>
        <v>2378</v>
      </c>
      <c r="S1554" s="4">
        <v>-38.265044209999999</v>
      </c>
      <c r="T1554" s="4">
        <v>-7.423583421</v>
      </c>
    </row>
    <row r="1555" spans="1:20" ht="15.75" customHeight="1">
      <c r="A1555" s="29" t="s">
        <v>5739</v>
      </c>
      <c r="B1555" s="6" t="s">
        <v>609</v>
      </c>
      <c r="C1555" s="6">
        <v>0</v>
      </c>
      <c r="D1555" s="6">
        <v>5516</v>
      </c>
      <c r="E1555" s="6">
        <v>5513</v>
      </c>
      <c r="F1555" s="6">
        <v>3</v>
      </c>
      <c r="G1555" s="6">
        <v>1735</v>
      </c>
      <c r="H1555" s="6">
        <v>1438</v>
      </c>
      <c r="I1555" s="6">
        <v>297</v>
      </c>
      <c r="J1555" s="6">
        <v>4540</v>
      </c>
      <c r="K1555" s="6">
        <v>61</v>
      </c>
      <c r="L1555" s="6">
        <v>209</v>
      </c>
      <c r="M1555" s="6">
        <v>310</v>
      </c>
      <c r="N1555" s="6">
        <v>387</v>
      </c>
      <c r="O1555" s="6">
        <v>2868</v>
      </c>
      <c r="P1555" s="6">
        <v>705</v>
      </c>
      <c r="Q1555" s="6">
        <v>0.72299999999999998</v>
      </c>
      <c r="R1555" s="8">
        <f>VLOOKUP(A1555,'Tabela IBGE_Município'!A:B,2)</f>
        <v>6528</v>
      </c>
      <c r="S1555" s="4">
        <v>-52.86411124</v>
      </c>
      <c r="T1555" s="4">
        <v>-22.65720615</v>
      </c>
    </row>
    <row r="1556" spans="1:20" ht="15.75" customHeight="1">
      <c r="A1556" s="29" t="s">
        <v>5740</v>
      </c>
      <c r="B1556" s="6" t="s">
        <v>609</v>
      </c>
      <c r="C1556" s="6">
        <v>0</v>
      </c>
      <c r="D1556" s="6">
        <v>3510</v>
      </c>
      <c r="E1556" s="6">
        <v>3505</v>
      </c>
      <c r="F1556" s="6">
        <v>5</v>
      </c>
      <c r="G1556" s="6">
        <v>1074</v>
      </c>
      <c r="H1556" s="6">
        <v>437</v>
      </c>
      <c r="I1556" s="6">
        <v>637</v>
      </c>
      <c r="J1556" s="6">
        <v>1405</v>
      </c>
      <c r="K1556" s="6">
        <v>18</v>
      </c>
      <c r="L1556" s="6">
        <v>96</v>
      </c>
      <c r="M1556" s="6">
        <v>140</v>
      </c>
      <c r="N1556" s="6">
        <v>181</v>
      </c>
      <c r="O1556" s="6">
        <v>848</v>
      </c>
      <c r="P1556" s="6">
        <v>122</v>
      </c>
      <c r="Q1556" s="6">
        <v>0.60799999999999998</v>
      </c>
      <c r="R1556" s="8">
        <f>VLOOKUP(A1556,'Tabela IBGE_Município'!A:B,2)</f>
        <v>5030</v>
      </c>
      <c r="S1556" s="4">
        <v>-52.688190759999998</v>
      </c>
      <c r="T1556" s="4">
        <v>-25.03519193</v>
      </c>
    </row>
    <row r="1557" spans="1:20" ht="15.75" customHeight="1">
      <c r="A1557" s="29" t="s">
        <v>5741</v>
      </c>
      <c r="B1557" s="6" t="s">
        <v>609</v>
      </c>
      <c r="C1557" s="6">
        <v>0</v>
      </c>
      <c r="D1557" s="6">
        <v>5027</v>
      </c>
      <c r="E1557" s="6">
        <v>5004</v>
      </c>
      <c r="F1557" s="6">
        <v>23</v>
      </c>
      <c r="G1557" s="6">
        <v>1458</v>
      </c>
      <c r="H1557" s="6">
        <v>822</v>
      </c>
      <c r="I1557" s="6">
        <v>636</v>
      </c>
      <c r="J1557" s="6">
        <v>2536</v>
      </c>
      <c r="K1557" s="6">
        <v>44</v>
      </c>
      <c r="L1557" s="6">
        <v>139</v>
      </c>
      <c r="M1557" s="6">
        <v>176</v>
      </c>
      <c r="N1557" s="6">
        <v>245</v>
      </c>
      <c r="O1557" s="6">
        <v>1578</v>
      </c>
      <c r="P1557" s="6">
        <v>354</v>
      </c>
      <c r="Q1557" s="6">
        <v>0.64400000000000002</v>
      </c>
      <c r="R1557" s="8">
        <f>VLOOKUP(A1557,'Tabela IBGE_Município'!A:B,2)</f>
        <v>5030</v>
      </c>
      <c r="S1557" s="4">
        <v>-54.103626429999998</v>
      </c>
      <c r="T1557" s="4">
        <v>-24.942161859999999</v>
      </c>
    </row>
    <row r="1558" spans="1:20" ht="15.75" customHeight="1">
      <c r="A1558" s="29" t="s">
        <v>2119</v>
      </c>
      <c r="B1558" s="6" t="s">
        <v>602</v>
      </c>
      <c r="C1558" s="6">
        <v>0</v>
      </c>
      <c r="D1558" s="6">
        <v>45880</v>
      </c>
      <c r="E1558" s="6">
        <v>45880</v>
      </c>
      <c r="F1558" s="6">
        <v>0</v>
      </c>
      <c r="G1558" s="6">
        <v>12831</v>
      </c>
      <c r="H1558" s="6">
        <v>11233</v>
      </c>
      <c r="I1558" s="6">
        <v>1598</v>
      </c>
      <c r="J1558" s="6">
        <v>40491</v>
      </c>
      <c r="K1558" s="6">
        <v>517</v>
      </c>
      <c r="L1558" s="6">
        <v>2129</v>
      </c>
      <c r="M1558" s="6">
        <v>3083</v>
      </c>
      <c r="N1558" s="6">
        <v>3817</v>
      </c>
      <c r="O1558" s="6">
        <v>26712</v>
      </c>
      <c r="P1558" s="6">
        <v>4233</v>
      </c>
      <c r="Q1558" s="6">
        <v>0.71599999999999997</v>
      </c>
      <c r="R1558" s="8">
        <f>VLOOKUP(A1558,'Tabela IBGE_Município'!A:B,2)</f>
        <v>3424</v>
      </c>
      <c r="S1558" s="4">
        <v>-43.594456819999998</v>
      </c>
      <c r="T1558" s="4">
        <v>-18.242092719999999</v>
      </c>
    </row>
    <row r="1559" spans="1:20" ht="15.75" customHeight="1">
      <c r="A1559" s="29" t="s">
        <v>2120</v>
      </c>
      <c r="B1559" s="6" t="s">
        <v>618</v>
      </c>
      <c r="C1559" s="6">
        <v>0</v>
      </c>
      <c r="D1559" s="6">
        <v>20341</v>
      </c>
      <c r="E1559" s="6">
        <v>20329</v>
      </c>
      <c r="F1559" s="6">
        <v>12</v>
      </c>
      <c r="G1559" s="6">
        <v>5876</v>
      </c>
      <c r="H1559" s="6">
        <v>4637</v>
      </c>
      <c r="I1559" s="6">
        <v>1239</v>
      </c>
      <c r="J1559" s="6">
        <v>15806</v>
      </c>
      <c r="K1559" s="6">
        <v>261</v>
      </c>
      <c r="L1559" s="6">
        <v>1049</v>
      </c>
      <c r="M1559" s="6">
        <v>1330</v>
      </c>
      <c r="N1559" s="6">
        <v>1507</v>
      </c>
      <c r="O1559" s="6">
        <v>10447</v>
      </c>
      <c r="P1559" s="6">
        <v>1212</v>
      </c>
      <c r="Q1559" s="6">
        <v>0.71799999999999997</v>
      </c>
      <c r="R1559" s="8">
        <f>VLOOKUP(A1559,'Tabela IBGE_Município'!A:B,2)</f>
        <v>5266</v>
      </c>
      <c r="S1559" s="4">
        <v>-56.433566079999999</v>
      </c>
      <c r="T1559" s="4">
        <v>-14.40132296</v>
      </c>
    </row>
    <row r="1560" spans="1:20" ht="15.75" customHeight="1">
      <c r="A1560" s="29" t="s">
        <v>2121</v>
      </c>
      <c r="B1560" s="6" t="s">
        <v>613</v>
      </c>
      <c r="C1560" s="6">
        <v>0</v>
      </c>
      <c r="D1560" s="6">
        <v>19112</v>
      </c>
      <c r="E1560" s="6">
        <v>19105</v>
      </c>
      <c r="F1560" s="6">
        <v>7</v>
      </c>
      <c r="G1560" s="6">
        <v>5156</v>
      </c>
      <c r="H1560" s="6">
        <v>4434</v>
      </c>
      <c r="I1560" s="6">
        <v>722</v>
      </c>
      <c r="J1560" s="6">
        <v>16391</v>
      </c>
      <c r="K1560" s="6">
        <v>306</v>
      </c>
      <c r="L1560" s="6">
        <v>1204</v>
      </c>
      <c r="M1560" s="6">
        <v>1635</v>
      </c>
      <c r="N1560" s="6">
        <v>1947</v>
      </c>
      <c r="O1560" s="6">
        <v>10029</v>
      </c>
      <c r="P1560" s="6">
        <v>1270</v>
      </c>
      <c r="Q1560" s="6">
        <v>0.70099999999999996</v>
      </c>
      <c r="R1560" s="8">
        <f>VLOOKUP(A1560,'Tabela IBGE_Município'!A:B,2)</f>
        <v>47825</v>
      </c>
      <c r="S1560" s="4">
        <v>-46.820409069999997</v>
      </c>
      <c r="T1560" s="4">
        <v>-11.625231879999999</v>
      </c>
    </row>
    <row r="1561" spans="1:20" ht="15.75" customHeight="1">
      <c r="A1561" s="29" t="s">
        <v>5742</v>
      </c>
      <c r="B1561" s="6" t="s">
        <v>608</v>
      </c>
      <c r="C1561" s="6">
        <v>0</v>
      </c>
      <c r="D1561" s="6">
        <v>66440</v>
      </c>
      <c r="E1561" s="6">
        <v>66381</v>
      </c>
      <c r="F1561" s="6">
        <v>59</v>
      </c>
      <c r="G1561" s="6">
        <v>19957</v>
      </c>
      <c r="H1561" s="6">
        <v>18758</v>
      </c>
      <c r="I1561" s="6">
        <v>1199</v>
      </c>
      <c r="J1561" s="6">
        <v>62343</v>
      </c>
      <c r="K1561" s="6">
        <v>1073</v>
      </c>
      <c r="L1561" s="6">
        <v>4482</v>
      </c>
      <c r="M1561" s="6">
        <v>5586</v>
      </c>
      <c r="N1561" s="6">
        <v>5896</v>
      </c>
      <c r="O1561" s="6">
        <v>41469</v>
      </c>
      <c r="P1561" s="6">
        <v>3837</v>
      </c>
      <c r="Q1561" s="6">
        <v>0.68</v>
      </c>
      <c r="R1561" s="8">
        <f>VLOOKUP(A1561,'Tabela IBGE_Município'!A:B,2)</f>
        <v>22178</v>
      </c>
      <c r="S1561" s="4">
        <v>-38.297993589999997</v>
      </c>
      <c r="T1561" s="4">
        <v>-12.60436842</v>
      </c>
    </row>
    <row r="1562" spans="1:20" ht="15.75" customHeight="1">
      <c r="A1562" s="29" t="s">
        <v>5743</v>
      </c>
      <c r="B1562" s="6" t="s">
        <v>617</v>
      </c>
      <c r="C1562" s="6">
        <v>0</v>
      </c>
      <c r="D1562" s="6">
        <v>3064</v>
      </c>
      <c r="E1562" s="6">
        <v>3064</v>
      </c>
      <c r="F1562" s="6">
        <v>0</v>
      </c>
      <c r="G1562" s="6">
        <v>1091</v>
      </c>
      <c r="H1562" s="6">
        <v>322</v>
      </c>
      <c r="I1562" s="6">
        <v>769</v>
      </c>
      <c r="J1562" s="6">
        <v>991</v>
      </c>
      <c r="K1562" s="6">
        <v>13</v>
      </c>
      <c r="L1562" s="6">
        <v>71</v>
      </c>
      <c r="M1562" s="6">
        <v>67</v>
      </c>
      <c r="N1562" s="6">
        <v>96</v>
      </c>
      <c r="O1562" s="6">
        <v>587</v>
      </c>
      <c r="P1562" s="6">
        <v>157</v>
      </c>
      <c r="Q1562" s="6">
        <v>0.64800000000000002</v>
      </c>
      <c r="R1562" s="8">
        <f>VLOOKUP(A1562,'Tabela IBGE_Município'!A:B,2)</f>
        <v>22424</v>
      </c>
      <c r="S1562" s="4">
        <v>-54.213560379999997</v>
      </c>
      <c r="T1562" s="4">
        <v>-29.70196391</v>
      </c>
    </row>
    <row r="1563" spans="1:20" ht="15.75" customHeight="1">
      <c r="A1563" s="29" t="s">
        <v>5744</v>
      </c>
      <c r="B1563" s="6" t="s">
        <v>602</v>
      </c>
      <c r="C1563" s="6">
        <v>0</v>
      </c>
      <c r="D1563" s="6">
        <v>3848</v>
      </c>
      <c r="E1563" s="6">
        <v>3848</v>
      </c>
      <c r="F1563" s="6">
        <v>0</v>
      </c>
      <c r="G1563" s="6">
        <v>1179</v>
      </c>
      <c r="H1563" s="6">
        <v>371</v>
      </c>
      <c r="I1563" s="6">
        <v>808</v>
      </c>
      <c r="J1563" s="6">
        <v>1096</v>
      </c>
      <c r="K1563" s="6">
        <v>10</v>
      </c>
      <c r="L1563" s="6">
        <v>59</v>
      </c>
      <c r="M1563" s="6">
        <v>80</v>
      </c>
      <c r="N1563" s="6">
        <v>89</v>
      </c>
      <c r="O1563" s="6">
        <v>670</v>
      </c>
      <c r="P1563" s="6">
        <v>188</v>
      </c>
      <c r="Q1563" s="6">
        <v>0.60099999999999998</v>
      </c>
      <c r="R1563" s="8">
        <f>VLOOKUP(A1563,'Tabela IBGE_Município'!A:B,2)</f>
        <v>82432</v>
      </c>
      <c r="S1563" s="4">
        <v>-43.196576829999998</v>
      </c>
      <c r="T1563" s="4">
        <v>-20.487505800000001</v>
      </c>
    </row>
    <row r="1564" spans="1:20" ht="15.75" customHeight="1">
      <c r="A1564" s="29" t="s">
        <v>2125</v>
      </c>
      <c r="B1564" s="6" t="s">
        <v>602</v>
      </c>
      <c r="C1564" s="6">
        <v>0</v>
      </c>
      <c r="D1564" s="6">
        <v>8739</v>
      </c>
      <c r="E1564" s="6">
        <v>8739</v>
      </c>
      <c r="F1564" s="6">
        <v>0</v>
      </c>
      <c r="G1564" s="6">
        <v>2646</v>
      </c>
      <c r="H1564" s="6">
        <v>2147</v>
      </c>
      <c r="I1564" s="6">
        <v>499</v>
      </c>
      <c r="J1564" s="6">
        <v>7122</v>
      </c>
      <c r="K1564" s="6">
        <v>75</v>
      </c>
      <c r="L1564" s="6">
        <v>359</v>
      </c>
      <c r="M1564" s="6">
        <v>500</v>
      </c>
      <c r="N1564" s="6">
        <v>614</v>
      </c>
      <c r="O1564" s="6">
        <v>4547</v>
      </c>
      <c r="P1564" s="6">
        <v>1027</v>
      </c>
      <c r="Q1564" s="6">
        <v>0.7</v>
      </c>
      <c r="R1564" s="8">
        <f>VLOOKUP(A1564,'Tabela IBGE_Município'!A:B,2)</f>
        <v>3002</v>
      </c>
      <c r="S1564" s="4">
        <v>-42.782368439999999</v>
      </c>
      <c r="T1564" s="4">
        <v>-19.843996669999999</v>
      </c>
    </row>
    <row r="1565" spans="1:20" ht="15.75" customHeight="1">
      <c r="A1565" s="29" t="s">
        <v>2126</v>
      </c>
      <c r="B1565" s="6" t="s">
        <v>611</v>
      </c>
      <c r="C1565" s="6">
        <v>0</v>
      </c>
      <c r="D1565" s="6">
        <v>14811</v>
      </c>
      <c r="E1565" s="6">
        <v>14768</v>
      </c>
      <c r="F1565" s="6">
        <v>43</v>
      </c>
      <c r="G1565" s="6">
        <v>4675</v>
      </c>
      <c r="H1565" s="6">
        <v>3263</v>
      </c>
      <c r="I1565" s="6">
        <v>1412</v>
      </c>
      <c r="J1565" s="6">
        <v>7558</v>
      </c>
      <c r="K1565" s="6">
        <v>102</v>
      </c>
      <c r="L1565" s="6">
        <v>448</v>
      </c>
      <c r="M1565" s="6">
        <v>560</v>
      </c>
      <c r="N1565" s="6">
        <v>728</v>
      </c>
      <c r="O1565" s="6">
        <v>4739</v>
      </c>
      <c r="P1565" s="6">
        <v>981</v>
      </c>
      <c r="Q1565" s="6">
        <v>0.70599999999999996</v>
      </c>
      <c r="R1565" s="8">
        <f>VLOOKUP(A1565,'Tabela IBGE_Município'!A:B,2)</f>
        <v>3790</v>
      </c>
      <c r="S1565" s="4">
        <v>-53.631395120000001</v>
      </c>
      <c r="T1565" s="4">
        <v>-26.26648853</v>
      </c>
    </row>
    <row r="1566" spans="1:20" ht="15.75" customHeight="1">
      <c r="A1566" s="29" t="s">
        <v>2127</v>
      </c>
      <c r="B1566" s="6" t="s">
        <v>600</v>
      </c>
      <c r="C1566" s="6">
        <v>0</v>
      </c>
      <c r="D1566" s="6">
        <v>2479</v>
      </c>
      <c r="E1566" s="6">
        <v>2477</v>
      </c>
      <c r="F1566" s="6">
        <v>2</v>
      </c>
      <c r="G1566" s="6">
        <v>856</v>
      </c>
      <c r="H1566" s="6">
        <v>537</v>
      </c>
      <c r="I1566" s="6">
        <v>319</v>
      </c>
      <c r="J1566" s="6">
        <v>1489</v>
      </c>
      <c r="K1566" s="6">
        <v>20</v>
      </c>
      <c r="L1566" s="6">
        <v>67</v>
      </c>
      <c r="M1566" s="6">
        <v>94</v>
      </c>
      <c r="N1566" s="6">
        <v>110</v>
      </c>
      <c r="O1566" s="6">
        <v>968</v>
      </c>
      <c r="P1566" s="6">
        <v>230</v>
      </c>
      <c r="Q1566" s="6">
        <v>0.73</v>
      </c>
      <c r="R1566" s="8">
        <f>VLOOKUP(A1566,'Tabela IBGE_Município'!A:B,2)</f>
        <v>7609</v>
      </c>
      <c r="S1566" s="4">
        <v>-51.258893069999999</v>
      </c>
      <c r="T1566" s="4">
        <v>-16.231708520000002</v>
      </c>
    </row>
    <row r="1567" spans="1:20" ht="15.75" customHeight="1">
      <c r="A1567" s="29" t="s">
        <v>2128</v>
      </c>
      <c r="B1567" s="6" t="s">
        <v>620</v>
      </c>
      <c r="C1567" s="6">
        <v>0</v>
      </c>
      <c r="D1567" s="6">
        <v>1689</v>
      </c>
      <c r="E1567" s="6">
        <v>1689</v>
      </c>
      <c r="F1567" s="6">
        <v>0</v>
      </c>
      <c r="G1567" s="6">
        <v>589</v>
      </c>
      <c r="H1567" s="6">
        <v>456</v>
      </c>
      <c r="I1567" s="6">
        <v>133</v>
      </c>
      <c r="J1567" s="6">
        <v>1279</v>
      </c>
      <c r="K1567" s="6">
        <v>17</v>
      </c>
      <c r="L1567" s="6">
        <v>57</v>
      </c>
      <c r="M1567" s="6">
        <v>71</v>
      </c>
      <c r="N1567" s="6">
        <v>73</v>
      </c>
      <c r="O1567" s="6">
        <v>828</v>
      </c>
      <c r="P1567" s="6">
        <v>233</v>
      </c>
      <c r="Q1567" s="6">
        <v>0.74099999999999999</v>
      </c>
      <c r="R1567" s="8">
        <f>VLOOKUP(A1567,'Tabela IBGE_Município'!A:B,2)</f>
        <v>15545</v>
      </c>
      <c r="S1567" s="4">
        <v>-50.606055990000002</v>
      </c>
      <c r="T1567" s="4">
        <v>-20.464412790000001</v>
      </c>
    </row>
    <row r="1568" spans="1:20" ht="15.75" customHeight="1">
      <c r="A1568" s="29" t="s">
        <v>2129</v>
      </c>
      <c r="B1568" s="6" t="s">
        <v>616</v>
      </c>
      <c r="C1568" s="6">
        <v>0</v>
      </c>
      <c r="D1568" s="6">
        <v>6675</v>
      </c>
      <c r="E1568" s="6">
        <v>6675</v>
      </c>
      <c r="F1568" s="6">
        <v>0</v>
      </c>
      <c r="G1568" s="6">
        <v>1869</v>
      </c>
      <c r="H1568" s="6">
        <v>680</v>
      </c>
      <c r="I1568" s="6">
        <v>1189</v>
      </c>
      <c r="J1568" s="6">
        <v>2364</v>
      </c>
      <c r="K1568" s="6">
        <v>32</v>
      </c>
      <c r="L1568" s="6">
        <v>175</v>
      </c>
      <c r="M1568" s="6">
        <v>192</v>
      </c>
      <c r="N1568" s="6">
        <v>202</v>
      </c>
      <c r="O1568" s="6">
        <v>1499</v>
      </c>
      <c r="P1568" s="6">
        <v>264</v>
      </c>
      <c r="Q1568" s="6">
        <v>0.56100000000000005</v>
      </c>
      <c r="R1568" s="8">
        <f>VLOOKUP(A1568,'Tabela IBGE_Município'!A:B,2)</f>
        <v>2479</v>
      </c>
      <c r="S1568" s="4">
        <v>-42.43956996</v>
      </c>
      <c r="T1568" s="4">
        <v>-9.3352000440000005</v>
      </c>
    </row>
    <row r="1569" spans="1:20" ht="15.75" customHeight="1">
      <c r="A1569" s="29" t="s">
        <v>2130</v>
      </c>
      <c r="B1569" s="6" t="s">
        <v>629</v>
      </c>
      <c r="C1569" s="6">
        <v>0</v>
      </c>
      <c r="D1569" s="6">
        <v>4326</v>
      </c>
      <c r="E1569" s="6">
        <v>4326</v>
      </c>
      <c r="F1569" s="6">
        <v>0</v>
      </c>
      <c r="G1569" s="6">
        <v>1202</v>
      </c>
      <c r="H1569" s="6">
        <v>595</v>
      </c>
      <c r="I1569" s="6">
        <v>607</v>
      </c>
      <c r="J1569" s="6">
        <v>2093</v>
      </c>
      <c r="K1569" s="6">
        <v>43</v>
      </c>
      <c r="L1569" s="6">
        <v>162</v>
      </c>
      <c r="M1569" s="6">
        <v>176</v>
      </c>
      <c r="N1569" s="6">
        <v>216</v>
      </c>
      <c r="O1569" s="6">
        <v>1307</v>
      </c>
      <c r="P1569" s="6">
        <v>189</v>
      </c>
      <c r="Q1569" s="6">
        <v>0.61</v>
      </c>
      <c r="R1569" s="8">
        <f>VLOOKUP(A1569,'Tabela IBGE_Município'!A:B,2)</f>
        <v>1799</v>
      </c>
      <c r="S1569" s="4">
        <v>-37.149344960000001</v>
      </c>
      <c r="T1569" s="4">
        <v>-10.677375699999899</v>
      </c>
    </row>
    <row r="1570" spans="1:20" ht="15.75" customHeight="1">
      <c r="A1570" s="29" t="s">
        <v>2131</v>
      </c>
      <c r="B1570" s="6" t="s">
        <v>602</v>
      </c>
      <c r="C1570" s="6">
        <v>0</v>
      </c>
      <c r="D1570" s="6">
        <v>3293</v>
      </c>
      <c r="E1570" s="6">
        <v>3289</v>
      </c>
      <c r="F1570" s="6">
        <v>4</v>
      </c>
      <c r="G1570" s="6">
        <v>1043</v>
      </c>
      <c r="H1570" s="6">
        <v>716</v>
      </c>
      <c r="I1570" s="6">
        <v>327</v>
      </c>
      <c r="J1570" s="6">
        <v>2175</v>
      </c>
      <c r="K1570" s="6">
        <v>30</v>
      </c>
      <c r="L1570" s="6">
        <v>134</v>
      </c>
      <c r="M1570" s="6">
        <v>164</v>
      </c>
      <c r="N1570" s="6">
        <v>168</v>
      </c>
      <c r="O1570" s="6">
        <v>1393</v>
      </c>
      <c r="P1570" s="6">
        <v>286</v>
      </c>
      <c r="Q1570" s="6">
        <v>0.65700000000000003</v>
      </c>
      <c r="R1570" s="8">
        <f>VLOOKUP(A1570,'Tabela IBGE_Município'!A:B,2)</f>
        <v>7029</v>
      </c>
      <c r="S1570" s="4">
        <v>-43.0110812</v>
      </c>
      <c r="T1570" s="4">
        <v>-20.990010340000001</v>
      </c>
    </row>
    <row r="1571" spans="1:20" ht="15.75" customHeight="1">
      <c r="A1571" s="29" t="s">
        <v>2132</v>
      </c>
      <c r="B1571" s="6" t="s">
        <v>602</v>
      </c>
      <c r="C1571" s="6">
        <v>0</v>
      </c>
      <c r="D1571" s="6">
        <v>19133</v>
      </c>
      <c r="E1571" s="6">
        <v>19124</v>
      </c>
      <c r="F1571" s="6">
        <v>9</v>
      </c>
      <c r="G1571" s="6">
        <v>6046</v>
      </c>
      <c r="H1571" s="6">
        <v>3562</v>
      </c>
      <c r="I1571" s="6">
        <v>2484</v>
      </c>
      <c r="J1571" s="6">
        <v>10652</v>
      </c>
      <c r="K1571" s="6">
        <v>158</v>
      </c>
      <c r="L1571" s="6">
        <v>612</v>
      </c>
      <c r="M1571" s="6">
        <v>934</v>
      </c>
      <c r="N1571" s="6">
        <v>934</v>
      </c>
      <c r="O1571" s="6">
        <v>6665</v>
      </c>
      <c r="P1571" s="6">
        <v>1349</v>
      </c>
      <c r="Q1571" s="6">
        <v>0.60499999999999998</v>
      </c>
      <c r="R1571" s="8">
        <f>VLOOKUP(A1571,'Tabela IBGE_Município'!A:B,2)</f>
        <v>5215</v>
      </c>
      <c r="S1571" s="4">
        <v>-42.147739340000001</v>
      </c>
      <c r="T1571" s="4">
        <v>-20.6129772</v>
      </c>
    </row>
    <row r="1572" spans="1:20" ht="15.75" customHeight="1">
      <c r="A1572" s="29" t="s">
        <v>2133</v>
      </c>
      <c r="B1572" s="6" t="s">
        <v>602</v>
      </c>
      <c r="C1572" s="6">
        <v>0</v>
      </c>
      <c r="D1572" s="6">
        <v>4937</v>
      </c>
      <c r="E1572" s="6">
        <v>4937</v>
      </c>
      <c r="F1572" s="6">
        <v>0</v>
      </c>
      <c r="G1572" s="6">
        <v>1602</v>
      </c>
      <c r="H1572" s="6">
        <v>1328</v>
      </c>
      <c r="I1572" s="6">
        <v>274</v>
      </c>
      <c r="J1572" s="6">
        <v>4106</v>
      </c>
      <c r="K1572" s="6">
        <v>50</v>
      </c>
      <c r="L1572" s="6">
        <v>221</v>
      </c>
      <c r="M1572" s="6">
        <v>312</v>
      </c>
      <c r="N1572" s="6">
        <v>386</v>
      </c>
      <c r="O1572" s="6">
        <v>2480</v>
      </c>
      <c r="P1572" s="6">
        <v>657</v>
      </c>
      <c r="Q1572" s="6">
        <v>0.66</v>
      </c>
      <c r="R1572" s="8">
        <f>VLOOKUP(A1572,'Tabela IBGE_Município'!A:B,2)</f>
        <v>3424</v>
      </c>
      <c r="S1572" s="4">
        <v>-41.483253939999997</v>
      </c>
      <c r="T1572" s="4">
        <v>-18.77312847</v>
      </c>
    </row>
    <row r="1573" spans="1:20" ht="15.75" customHeight="1">
      <c r="A1573" s="29" t="s">
        <v>5745</v>
      </c>
      <c r="B1573" s="6" t="s">
        <v>621</v>
      </c>
      <c r="C1573" s="6">
        <v>0</v>
      </c>
      <c r="D1573" s="6">
        <v>4516</v>
      </c>
      <c r="E1573" s="6">
        <v>4516</v>
      </c>
      <c r="F1573" s="6">
        <v>0</v>
      </c>
      <c r="G1573" s="6">
        <v>1400</v>
      </c>
      <c r="H1573" s="6">
        <v>573</v>
      </c>
      <c r="I1573" s="6">
        <v>827</v>
      </c>
      <c r="J1573" s="6">
        <v>1742</v>
      </c>
      <c r="K1573" s="6">
        <v>26</v>
      </c>
      <c r="L1573" s="6">
        <v>107</v>
      </c>
      <c r="M1573" s="6">
        <v>139</v>
      </c>
      <c r="N1573" s="6">
        <v>151</v>
      </c>
      <c r="O1573" s="6">
        <v>1092</v>
      </c>
      <c r="P1573" s="6">
        <v>227</v>
      </c>
      <c r="Q1573" s="6">
        <v>0.63200000000000001</v>
      </c>
      <c r="R1573" s="8">
        <f>VLOOKUP(A1573,'Tabela IBGE_Município'!A:B,2)</f>
        <v>19976</v>
      </c>
      <c r="S1573" s="4">
        <v>-41.679976330000002</v>
      </c>
      <c r="T1573" s="4">
        <v>-20.620470650000001</v>
      </c>
    </row>
    <row r="1574" spans="1:20" ht="15.75" customHeight="1">
      <c r="A1574" s="29" t="s">
        <v>2135</v>
      </c>
      <c r="B1574" s="6" t="s">
        <v>620</v>
      </c>
      <c r="C1574" s="6">
        <v>0</v>
      </c>
      <c r="D1574" s="6">
        <v>11208</v>
      </c>
      <c r="E1574" s="6">
        <v>11208</v>
      </c>
      <c r="F1574" s="6">
        <v>0</v>
      </c>
      <c r="G1574" s="6">
        <v>3585</v>
      </c>
      <c r="H1574" s="6">
        <v>2479</v>
      </c>
      <c r="I1574" s="6">
        <v>1106</v>
      </c>
      <c r="J1574" s="6">
        <v>7471</v>
      </c>
      <c r="K1574" s="6">
        <v>76</v>
      </c>
      <c r="L1574" s="6">
        <v>287</v>
      </c>
      <c r="M1574" s="6">
        <v>416</v>
      </c>
      <c r="N1574" s="6">
        <v>516</v>
      </c>
      <c r="O1574" s="6">
        <v>4997</v>
      </c>
      <c r="P1574" s="6">
        <v>1179</v>
      </c>
      <c r="Q1574" s="6">
        <v>0.73</v>
      </c>
      <c r="R1574" s="8">
        <f>VLOOKUP(A1574,'Tabela IBGE_Município'!A:B,2)</f>
        <v>4974</v>
      </c>
      <c r="S1574" s="4">
        <v>-46.73686979</v>
      </c>
      <c r="T1574" s="4">
        <v>-21.66162151</v>
      </c>
    </row>
    <row r="1575" spans="1:20" ht="15.75" customHeight="1">
      <c r="A1575" s="29" t="s">
        <v>5746</v>
      </c>
      <c r="B1575" s="6" t="s">
        <v>602</v>
      </c>
      <c r="C1575" s="6">
        <v>0</v>
      </c>
      <c r="D1575" s="6">
        <v>7024</v>
      </c>
      <c r="E1575" s="6">
        <v>7016</v>
      </c>
      <c r="F1575" s="6">
        <v>8</v>
      </c>
      <c r="G1575" s="6">
        <v>1924</v>
      </c>
      <c r="H1575" s="6">
        <v>1576</v>
      </c>
      <c r="I1575" s="6">
        <v>348</v>
      </c>
      <c r="J1575" s="6">
        <v>5751</v>
      </c>
      <c r="K1575" s="6">
        <v>71</v>
      </c>
      <c r="L1575" s="6">
        <v>338</v>
      </c>
      <c r="M1575" s="6">
        <v>500</v>
      </c>
      <c r="N1575" s="6">
        <v>598</v>
      </c>
      <c r="O1575" s="6">
        <v>3587</v>
      </c>
      <c r="P1575" s="6">
        <v>657</v>
      </c>
      <c r="Q1575" s="6">
        <v>0.623</v>
      </c>
      <c r="R1575" s="8">
        <f>VLOOKUP(A1575,'Tabela IBGE_Município'!A:B,2)</f>
        <v>4270</v>
      </c>
      <c r="S1575" s="4">
        <v>-42.621820210000003</v>
      </c>
      <c r="T1575" s="4">
        <v>-18.805260409999999</v>
      </c>
    </row>
    <row r="1576" spans="1:20" ht="15.75" customHeight="1">
      <c r="A1576" s="29" t="s">
        <v>2137</v>
      </c>
      <c r="B1576" s="6" t="s">
        <v>602</v>
      </c>
      <c r="C1576" s="6">
        <v>0</v>
      </c>
      <c r="D1576" s="6">
        <v>213016</v>
      </c>
      <c r="E1576" s="6">
        <v>212907</v>
      </c>
      <c r="F1576" s="6">
        <v>109</v>
      </c>
      <c r="G1576" s="6">
        <v>66706</v>
      </c>
      <c r="H1576" s="6">
        <v>64921</v>
      </c>
      <c r="I1576" s="6">
        <v>1785</v>
      </c>
      <c r="J1576" s="6">
        <v>190832</v>
      </c>
      <c r="K1576" s="6">
        <v>2145</v>
      </c>
      <c r="L1576" s="6">
        <v>8836</v>
      </c>
      <c r="M1576" s="6">
        <v>12143</v>
      </c>
      <c r="N1576" s="6">
        <v>14570</v>
      </c>
      <c r="O1576" s="6">
        <v>131366</v>
      </c>
      <c r="P1576" s="6">
        <v>21772</v>
      </c>
      <c r="Q1576" s="6">
        <v>0.76400000000000001</v>
      </c>
      <c r="R1576" s="8">
        <f>VLOOKUP(A1576,'Tabela IBGE_Município'!A:B,2)</f>
        <v>11086</v>
      </c>
      <c r="S1576" s="4">
        <v>-44.893885529999999</v>
      </c>
      <c r="T1576" s="4">
        <v>-20.142073969999998</v>
      </c>
    </row>
    <row r="1577" spans="1:20" ht="15.75" customHeight="1">
      <c r="A1577" s="29" t="s">
        <v>5747</v>
      </c>
      <c r="B1577" s="6" t="s">
        <v>600</v>
      </c>
      <c r="C1577" s="6">
        <v>0</v>
      </c>
      <c r="D1577" s="6">
        <v>4962</v>
      </c>
      <c r="E1577" s="6">
        <v>4962</v>
      </c>
      <c r="F1577" s="6">
        <v>0</v>
      </c>
      <c r="G1577" s="6">
        <v>1581</v>
      </c>
      <c r="H1577" s="6">
        <v>1099</v>
      </c>
      <c r="I1577" s="6">
        <v>482</v>
      </c>
      <c r="J1577" s="6">
        <v>3459</v>
      </c>
      <c r="K1577" s="6">
        <v>51</v>
      </c>
      <c r="L1577" s="6">
        <v>237</v>
      </c>
      <c r="M1577" s="6">
        <v>329</v>
      </c>
      <c r="N1577" s="6">
        <v>335</v>
      </c>
      <c r="O1577" s="6">
        <v>2132</v>
      </c>
      <c r="P1577" s="6">
        <v>375</v>
      </c>
      <c r="Q1577" s="6">
        <v>0.65300000000000002</v>
      </c>
      <c r="R1577" s="8">
        <f>VLOOKUP(A1577,'Tabela IBGE_Município'!A:B,2)</f>
        <v>7614</v>
      </c>
      <c r="S1577" s="4">
        <v>-46.393888750000002</v>
      </c>
      <c r="T1577" s="4">
        <v>-13.296813370000001</v>
      </c>
    </row>
    <row r="1578" spans="1:20" ht="15.75" customHeight="1">
      <c r="A1578" s="29" t="s">
        <v>5748</v>
      </c>
      <c r="B1578" s="6" t="s">
        <v>613</v>
      </c>
      <c r="C1578" s="6">
        <v>0</v>
      </c>
      <c r="D1578" s="6">
        <v>6363</v>
      </c>
      <c r="E1578" s="6">
        <v>6363</v>
      </c>
      <c r="F1578" s="6">
        <v>0</v>
      </c>
      <c r="G1578" s="6">
        <v>1954</v>
      </c>
      <c r="H1578" s="6">
        <v>1349</v>
      </c>
      <c r="I1578" s="6">
        <v>605</v>
      </c>
      <c r="J1578" s="6">
        <v>4447</v>
      </c>
      <c r="K1578" s="6">
        <v>79</v>
      </c>
      <c r="L1578" s="6">
        <v>284</v>
      </c>
      <c r="M1578" s="6">
        <v>419</v>
      </c>
      <c r="N1578" s="6">
        <v>480</v>
      </c>
      <c r="O1578" s="6">
        <v>2698</v>
      </c>
      <c r="P1578" s="6">
        <v>487</v>
      </c>
      <c r="Q1578" s="6">
        <v>0.68</v>
      </c>
      <c r="R1578" s="8">
        <f>VLOOKUP(A1578,'Tabela IBGE_Município'!A:B,2)</f>
        <v>240408</v>
      </c>
      <c r="S1578" s="4">
        <v>-49.205413190000002</v>
      </c>
      <c r="T1578" s="4">
        <v>-9.7953011399999994</v>
      </c>
    </row>
    <row r="1579" spans="1:20" ht="15.75" customHeight="1">
      <c r="A1579" s="29" t="s">
        <v>2140</v>
      </c>
      <c r="B1579" s="6" t="s">
        <v>602</v>
      </c>
      <c r="C1579" s="6">
        <v>0</v>
      </c>
      <c r="D1579" s="6">
        <v>5884</v>
      </c>
      <c r="E1579" s="6">
        <v>5879</v>
      </c>
      <c r="F1579" s="6">
        <v>5</v>
      </c>
      <c r="G1579" s="6">
        <v>1647</v>
      </c>
      <c r="H1579" s="6">
        <v>1587</v>
      </c>
      <c r="I1579" s="6">
        <v>60</v>
      </c>
      <c r="J1579" s="6">
        <v>5686</v>
      </c>
      <c r="K1579" s="6">
        <v>91</v>
      </c>
      <c r="L1579" s="6">
        <v>418</v>
      </c>
      <c r="M1579" s="6">
        <v>650</v>
      </c>
      <c r="N1579" s="6">
        <v>590</v>
      </c>
      <c r="O1579" s="6">
        <v>3447</v>
      </c>
      <c r="P1579" s="6">
        <v>490</v>
      </c>
      <c r="Q1579" s="6">
        <v>0.60799999999999998</v>
      </c>
      <c r="R1579" s="8">
        <f>VLOOKUP(A1579,'Tabela IBGE_Município'!A:B,2)</f>
        <v>4778</v>
      </c>
      <c r="S1579" s="4">
        <v>-41.340024329999999</v>
      </c>
      <c r="T1579" s="4">
        <v>-15.72393995</v>
      </c>
    </row>
    <row r="1580" spans="1:20" ht="15.75" customHeight="1">
      <c r="A1580" s="29" t="s">
        <v>2141</v>
      </c>
      <c r="B1580" s="6" t="s">
        <v>602</v>
      </c>
      <c r="C1580" s="6">
        <v>0</v>
      </c>
      <c r="D1580" s="6">
        <v>5763</v>
      </c>
      <c r="E1580" s="6">
        <v>5763</v>
      </c>
      <c r="F1580" s="6">
        <v>0</v>
      </c>
      <c r="G1580" s="6">
        <v>1775</v>
      </c>
      <c r="H1580" s="6">
        <v>1442</v>
      </c>
      <c r="I1580" s="6">
        <v>333</v>
      </c>
      <c r="J1580" s="6">
        <v>4645</v>
      </c>
      <c r="K1580" s="6">
        <v>73</v>
      </c>
      <c r="L1580" s="6">
        <v>276</v>
      </c>
      <c r="M1580" s="6">
        <v>385</v>
      </c>
      <c r="N1580" s="6">
        <v>449</v>
      </c>
      <c r="O1580" s="6">
        <v>2851</v>
      </c>
      <c r="P1580" s="6">
        <v>611</v>
      </c>
      <c r="Q1580" s="6">
        <v>0.67</v>
      </c>
      <c r="R1580" s="8">
        <f>VLOOKUP(A1580,'Tabela IBGE_Município'!A:B,2)</f>
        <v>6943</v>
      </c>
      <c r="S1580" s="4">
        <v>-46.202941109999998</v>
      </c>
      <c r="T1580" s="4">
        <v>-21.51726446</v>
      </c>
    </row>
    <row r="1581" spans="1:20" ht="15.75" customHeight="1">
      <c r="A1581" s="29" t="s">
        <v>2142</v>
      </c>
      <c r="B1581" s="6" t="s">
        <v>602</v>
      </c>
      <c r="C1581" s="6">
        <v>0</v>
      </c>
      <c r="D1581" s="6">
        <v>8974</v>
      </c>
      <c r="E1581" s="6">
        <v>8974</v>
      </c>
      <c r="F1581" s="6">
        <v>0</v>
      </c>
      <c r="G1581" s="6">
        <v>2423</v>
      </c>
      <c r="H1581" s="6">
        <v>1742</v>
      </c>
      <c r="I1581" s="6">
        <v>681</v>
      </c>
      <c r="J1581" s="6">
        <v>6390</v>
      </c>
      <c r="K1581" s="6">
        <v>91</v>
      </c>
      <c r="L1581" s="6">
        <v>383</v>
      </c>
      <c r="M1581" s="6">
        <v>514</v>
      </c>
      <c r="N1581" s="6">
        <v>632</v>
      </c>
      <c r="O1581" s="6">
        <v>4037</v>
      </c>
      <c r="P1581" s="6">
        <v>733</v>
      </c>
      <c r="Q1581" s="6">
        <v>0.60899999999999999</v>
      </c>
      <c r="R1581" s="8">
        <f>VLOOKUP(A1581,'Tabela IBGE_Município'!A:B,2)</f>
        <v>6868</v>
      </c>
      <c r="S1581" s="4">
        <v>-41.002582399999902</v>
      </c>
      <c r="T1581" s="4">
        <v>-15.724635360000001</v>
      </c>
    </row>
    <row r="1582" spans="1:20" ht="15.75" customHeight="1">
      <c r="A1582" s="29" t="s">
        <v>2143</v>
      </c>
      <c r="B1582" s="6" t="s">
        <v>620</v>
      </c>
      <c r="C1582" s="6">
        <v>0</v>
      </c>
      <c r="D1582" s="6">
        <v>7939</v>
      </c>
      <c r="E1582" s="6">
        <v>7939</v>
      </c>
      <c r="F1582" s="6">
        <v>0</v>
      </c>
      <c r="G1582" s="6">
        <v>2429</v>
      </c>
      <c r="H1582" s="6">
        <v>2382</v>
      </c>
      <c r="I1582" s="6">
        <v>47</v>
      </c>
      <c r="J1582" s="6">
        <v>7756</v>
      </c>
      <c r="K1582" s="6">
        <v>135</v>
      </c>
      <c r="L1582" s="6">
        <v>491</v>
      </c>
      <c r="M1582" s="6">
        <v>626</v>
      </c>
      <c r="N1582" s="6">
        <v>692</v>
      </c>
      <c r="O1582" s="6">
        <v>5112</v>
      </c>
      <c r="P1582" s="6">
        <v>700</v>
      </c>
      <c r="Q1582" s="6">
        <v>0.71799999999999997</v>
      </c>
      <c r="R1582" s="8">
        <f>VLOOKUP(A1582,'Tabela IBGE_Município'!A:B,2)</f>
        <v>6025</v>
      </c>
      <c r="S1582" s="4">
        <v>-48.400242720000001</v>
      </c>
      <c r="T1582" s="4">
        <v>-21.51480433</v>
      </c>
    </row>
    <row r="1583" spans="1:20" ht="15.75" customHeight="1">
      <c r="A1583" s="29" t="s">
        <v>2144</v>
      </c>
      <c r="B1583" s="6" t="s">
        <v>620</v>
      </c>
      <c r="C1583" s="6">
        <v>0</v>
      </c>
      <c r="D1583" s="6">
        <v>24761</v>
      </c>
      <c r="E1583" s="6">
        <v>24717</v>
      </c>
      <c r="F1583" s="6">
        <v>44</v>
      </c>
      <c r="G1583" s="6">
        <v>7632</v>
      </c>
      <c r="H1583" s="6">
        <v>7243</v>
      </c>
      <c r="I1583" s="6">
        <v>389</v>
      </c>
      <c r="J1583" s="6">
        <v>23371</v>
      </c>
      <c r="K1583" s="6">
        <v>353</v>
      </c>
      <c r="L1583" s="6">
        <v>1388</v>
      </c>
      <c r="M1583" s="6">
        <v>1640</v>
      </c>
      <c r="N1583" s="6">
        <v>1829</v>
      </c>
      <c r="O1583" s="6">
        <v>15045</v>
      </c>
      <c r="P1583" s="6">
        <v>3116</v>
      </c>
      <c r="Q1583" s="6">
        <v>0.72499999999999998</v>
      </c>
      <c r="R1583" s="8">
        <f>VLOOKUP(A1583,'Tabela IBGE_Município'!A:B,2)</f>
        <v>11211</v>
      </c>
      <c r="S1583" s="4">
        <v>-48.382675990000003</v>
      </c>
      <c r="T1583" s="4">
        <v>-22.367315999999999</v>
      </c>
    </row>
    <row r="1584" spans="1:20" ht="15.75" customHeight="1">
      <c r="A1584" s="29" t="s">
        <v>2145</v>
      </c>
      <c r="B1584" s="6" t="s">
        <v>617</v>
      </c>
      <c r="C1584" s="6">
        <v>0</v>
      </c>
      <c r="D1584" s="6">
        <v>27572</v>
      </c>
      <c r="E1584" s="6">
        <v>27532</v>
      </c>
      <c r="F1584" s="6">
        <v>40</v>
      </c>
      <c r="G1584" s="6">
        <v>9407</v>
      </c>
      <c r="H1584" s="6">
        <v>9313</v>
      </c>
      <c r="I1584" s="6">
        <v>94</v>
      </c>
      <c r="J1584" s="6">
        <v>27178</v>
      </c>
      <c r="K1584" s="6">
        <v>280</v>
      </c>
      <c r="L1584" s="6">
        <v>1230</v>
      </c>
      <c r="M1584" s="6">
        <v>1790</v>
      </c>
      <c r="N1584" s="6">
        <v>1991</v>
      </c>
      <c r="O1584" s="6">
        <v>19573</v>
      </c>
      <c r="P1584" s="6">
        <v>2314</v>
      </c>
      <c r="Q1584" s="6">
        <v>0.74299999999999999</v>
      </c>
      <c r="R1584" s="8">
        <f>VLOOKUP(A1584,'Tabela IBGE_Município'!A:B,2)</f>
        <v>9010</v>
      </c>
      <c r="S1584" s="4">
        <v>-51.087619310000001</v>
      </c>
      <c r="T1584" s="4">
        <v>-29.584158779999999</v>
      </c>
    </row>
    <row r="1585" spans="1:20" ht="15.75" customHeight="1">
      <c r="A1585" s="29" t="s">
        <v>2146</v>
      </c>
      <c r="B1585" s="6" t="s">
        <v>617</v>
      </c>
      <c r="C1585" s="6">
        <v>0</v>
      </c>
      <c r="D1585" s="6">
        <v>2157</v>
      </c>
      <c r="E1585" s="6">
        <v>2157</v>
      </c>
      <c r="F1585" s="6">
        <v>0</v>
      </c>
      <c r="G1585" s="6">
        <v>714</v>
      </c>
      <c r="H1585" s="6">
        <v>376</v>
      </c>
      <c r="I1585" s="6">
        <v>338</v>
      </c>
      <c r="J1585" s="6">
        <v>1094</v>
      </c>
      <c r="K1585" s="6">
        <v>13</v>
      </c>
      <c r="L1585" s="6">
        <v>67</v>
      </c>
      <c r="M1585" s="6">
        <v>77</v>
      </c>
      <c r="N1585" s="6">
        <v>92</v>
      </c>
      <c r="O1585" s="6">
        <v>668</v>
      </c>
      <c r="P1585" s="6">
        <v>177</v>
      </c>
      <c r="Q1585" s="6">
        <v>0.67</v>
      </c>
      <c r="R1585" s="8">
        <f>VLOOKUP(A1585,'Tabela IBGE_Município'!A:B,2)</f>
        <v>27512</v>
      </c>
      <c r="S1585" s="4">
        <v>-53.530864620000003</v>
      </c>
      <c r="T1585" s="4">
        <v>-27.65753673</v>
      </c>
    </row>
    <row r="1586" spans="1:20" ht="15.75" customHeight="1">
      <c r="A1586" s="29" t="s">
        <v>5749</v>
      </c>
      <c r="B1586" s="6" t="s">
        <v>624</v>
      </c>
      <c r="C1586" s="6">
        <v>0</v>
      </c>
      <c r="D1586" s="6">
        <v>10363</v>
      </c>
      <c r="E1586" s="6">
        <v>10329</v>
      </c>
      <c r="F1586" s="6">
        <v>34</v>
      </c>
      <c r="G1586" s="6">
        <v>2592</v>
      </c>
      <c r="H1586" s="6">
        <v>1494</v>
      </c>
      <c r="I1586" s="6">
        <v>1098</v>
      </c>
      <c r="J1586" s="6">
        <v>4686</v>
      </c>
      <c r="K1586" s="6">
        <v>58</v>
      </c>
      <c r="L1586" s="6">
        <v>277</v>
      </c>
      <c r="M1586" s="6">
        <v>406</v>
      </c>
      <c r="N1586" s="6">
        <v>467</v>
      </c>
      <c r="O1586" s="6">
        <v>2943</v>
      </c>
      <c r="P1586" s="6">
        <v>535</v>
      </c>
      <c r="Q1586" s="6">
        <v>0.63900000000000001</v>
      </c>
      <c r="R1586" s="8">
        <f>VLOOKUP(A1586,'Tabela IBGE_Município'!A:B,2)</f>
        <v>33119</v>
      </c>
      <c r="S1586" s="4">
        <v>-55.281914489999998</v>
      </c>
      <c r="T1586" s="4">
        <v>-20.692312059999999</v>
      </c>
    </row>
    <row r="1587" spans="1:20" ht="15.75" customHeight="1">
      <c r="A1587" s="29" t="s">
        <v>5750</v>
      </c>
      <c r="B1587" s="6" t="s">
        <v>613</v>
      </c>
      <c r="C1587" s="6">
        <v>0</v>
      </c>
      <c r="D1587" s="6">
        <v>7161</v>
      </c>
      <c r="E1587" s="6">
        <v>7161</v>
      </c>
      <c r="F1587" s="6">
        <v>0</v>
      </c>
      <c r="G1587" s="6">
        <v>2278</v>
      </c>
      <c r="H1587" s="6">
        <v>886</v>
      </c>
      <c r="I1587" s="6">
        <v>1392</v>
      </c>
      <c r="J1587" s="6">
        <v>2772</v>
      </c>
      <c r="K1587" s="6">
        <v>48</v>
      </c>
      <c r="L1587" s="6">
        <v>174</v>
      </c>
      <c r="M1587" s="6">
        <v>260</v>
      </c>
      <c r="N1587" s="6">
        <v>315</v>
      </c>
      <c r="O1587" s="6">
        <v>1618</v>
      </c>
      <c r="P1587" s="6">
        <v>357</v>
      </c>
      <c r="Q1587" s="6">
        <v>0.58299999999999996</v>
      </c>
      <c r="R1587" s="8">
        <f>VLOOKUP(A1587,'Tabela IBGE_Município'!A:B,2)</f>
        <v>2008</v>
      </c>
      <c r="S1587" s="4">
        <v>-49.067338640000003</v>
      </c>
      <c r="T1587" s="4">
        <v>-9.2612967099999999</v>
      </c>
    </row>
    <row r="1588" spans="1:20" ht="15.75" customHeight="1">
      <c r="A1588" s="29" t="s">
        <v>2149</v>
      </c>
      <c r="B1588" s="6" t="s">
        <v>617</v>
      </c>
      <c r="C1588" s="6">
        <v>0</v>
      </c>
      <c r="D1588" s="6">
        <v>3278</v>
      </c>
      <c r="E1588" s="6">
        <v>3278</v>
      </c>
      <c r="F1588" s="6">
        <v>0</v>
      </c>
      <c r="G1588" s="6">
        <v>1056</v>
      </c>
      <c r="H1588" s="6">
        <v>555</v>
      </c>
      <c r="I1588" s="6">
        <v>501</v>
      </c>
      <c r="J1588" s="6">
        <v>1563</v>
      </c>
      <c r="K1588" s="6">
        <v>19</v>
      </c>
      <c r="L1588" s="6">
        <v>61</v>
      </c>
      <c r="M1588" s="6">
        <v>76</v>
      </c>
      <c r="N1588" s="6">
        <v>85</v>
      </c>
      <c r="O1588" s="6">
        <v>1044</v>
      </c>
      <c r="P1588" s="6">
        <v>278</v>
      </c>
      <c r="Q1588" s="6">
        <v>0.75700000000000001</v>
      </c>
      <c r="R1588" s="8">
        <f>VLOOKUP(A1588,'Tabela IBGE_Município'!A:B,2)</f>
        <v>11467</v>
      </c>
      <c r="S1588" s="4">
        <v>-51.835102990000003</v>
      </c>
      <c r="T1588" s="4">
        <v>-28.975205389999999</v>
      </c>
    </row>
    <row r="1589" spans="1:20" ht="15.75" customHeight="1">
      <c r="A1589" s="29" t="s">
        <v>2150</v>
      </c>
      <c r="B1589" s="6" t="s">
        <v>623</v>
      </c>
      <c r="C1589" s="6">
        <v>0</v>
      </c>
      <c r="D1589" s="6">
        <v>10880</v>
      </c>
      <c r="E1589" s="6">
        <v>10880</v>
      </c>
      <c r="F1589" s="6">
        <v>0</v>
      </c>
      <c r="G1589" s="6">
        <v>2950</v>
      </c>
      <c r="H1589" s="6">
        <v>1516</v>
      </c>
      <c r="I1589" s="6">
        <v>1434</v>
      </c>
      <c r="J1589" s="6">
        <v>5081</v>
      </c>
      <c r="K1589" s="6">
        <v>81</v>
      </c>
      <c r="L1589" s="6">
        <v>386</v>
      </c>
      <c r="M1589" s="6">
        <v>503</v>
      </c>
      <c r="N1589" s="6">
        <v>568</v>
      </c>
      <c r="O1589" s="6">
        <v>2975</v>
      </c>
      <c r="P1589" s="6">
        <v>568</v>
      </c>
      <c r="Q1589" s="6">
        <v>0.53200000000000003</v>
      </c>
      <c r="R1589" s="8">
        <f>VLOOKUP(A1589,'Tabela IBGE_Município'!A:B,2)</f>
        <v>7185</v>
      </c>
      <c r="S1589" s="4">
        <v>-37.089849649999998</v>
      </c>
      <c r="T1589" s="4">
        <v>-9.3856708120000008</v>
      </c>
    </row>
    <row r="1590" spans="1:20" ht="15.75" customHeight="1">
      <c r="A1590" s="29" t="s">
        <v>2151</v>
      </c>
      <c r="B1590" s="6" t="s">
        <v>609</v>
      </c>
      <c r="C1590" s="6">
        <v>0</v>
      </c>
      <c r="D1590" s="6">
        <v>36179</v>
      </c>
      <c r="E1590" s="6">
        <v>36167</v>
      </c>
      <c r="F1590" s="6">
        <v>12</v>
      </c>
      <c r="G1590" s="6">
        <v>11699</v>
      </c>
      <c r="H1590" s="6">
        <v>9170</v>
      </c>
      <c r="I1590" s="6">
        <v>2529</v>
      </c>
      <c r="J1590" s="6">
        <v>27749</v>
      </c>
      <c r="K1590" s="6">
        <v>396</v>
      </c>
      <c r="L1590" s="6">
        <v>1550</v>
      </c>
      <c r="M1590" s="6">
        <v>2033</v>
      </c>
      <c r="N1590" s="6">
        <v>2328</v>
      </c>
      <c r="O1590" s="6">
        <v>18884</v>
      </c>
      <c r="P1590" s="6">
        <v>2558</v>
      </c>
      <c r="Q1590" s="6">
        <v>0.76700000000000002</v>
      </c>
      <c r="R1590" s="8">
        <f>VLOOKUP(A1590,'Tabela IBGE_Município'!A:B,2)</f>
        <v>3405</v>
      </c>
      <c r="S1590" s="4">
        <v>-53.054835990000001</v>
      </c>
      <c r="T1590" s="4">
        <v>-25.74601002</v>
      </c>
    </row>
    <row r="1591" spans="1:20" ht="15.75" customHeight="1">
      <c r="A1591" s="29" t="s">
        <v>2152</v>
      </c>
      <c r="B1591" s="6" t="s">
        <v>620</v>
      </c>
      <c r="C1591" s="6">
        <v>0</v>
      </c>
      <c r="D1591" s="6">
        <v>2096</v>
      </c>
      <c r="E1591" s="6">
        <v>2096</v>
      </c>
      <c r="F1591" s="6">
        <v>0</v>
      </c>
      <c r="G1591" s="6">
        <v>732</v>
      </c>
      <c r="H1591" s="6">
        <v>687</v>
      </c>
      <c r="I1591" s="6">
        <v>45</v>
      </c>
      <c r="J1591" s="6">
        <v>1946</v>
      </c>
      <c r="K1591" s="6">
        <v>24</v>
      </c>
      <c r="L1591" s="6">
        <v>70</v>
      </c>
      <c r="M1591" s="6">
        <v>129</v>
      </c>
      <c r="N1591" s="6">
        <v>137</v>
      </c>
      <c r="O1591" s="6">
        <v>1230</v>
      </c>
      <c r="P1591" s="6">
        <v>356</v>
      </c>
      <c r="Q1591" s="6">
        <v>0.74199999999999999</v>
      </c>
      <c r="R1591" s="8">
        <f>VLOOKUP(A1591,'Tabela IBGE_Município'!A:B,2)</f>
        <v>11067</v>
      </c>
      <c r="S1591" s="4">
        <v>-50.51536308</v>
      </c>
      <c r="T1591" s="4">
        <v>-20.12287066</v>
      </c>
    </row>
    <row r="1592" spans="1:20" ht="15.75" customHeight="1">
      <c r="A1592" s="29" t="s">
        <v>2153</v>
      </c>
      <c r="B1592" s="6" t="s">
        <v>618</v>
      </c>
      <c r="C1592" s="6">
        <v>0</v>
      </c>
      <c r="D1592" s="6">
        <v>8171</v>
      </c>
      <c r="E1592" s="6">
        <v>8171</v>
      </c>
      <c r="F1592" s="6">
        <v>0</v>
      </c>
      <c r="G1592" s="6">
        <v>2739</v>
      </c>
      <c r="H1592" s="6">
        <v>2216</v>
      </c>
      <c r="I1592" s="6">
        <v>523</v>
      </c>
      <c r="J1592" s="6">
        <v>6514</v>
      </c>
      <c r="K1592" s="6">
        <v>89</v>
      </c>
      <c r="L1592" s="6">
        <v>388</v>
      </c>
      <c r="M1592" s="6">
        <v>497</v>
      </c>
      <c r="N1592" s="6">
        <v>574</v>
      </c>
      <c r="O1592" s="6">
        <v>4044</v>
      </c>
      <c r="P1592" s="6">
        <v>922</v>
      </c>
      <c r="Q1592" s="6">
        <v>0.69</v>
      </c>
      <c r="R1592" s="8">
        <f>VLOOKUP(A1592,'Tabela IBGE_Município'!A:B,2)</f>
        <v>41038</v>
      </c>
      <c r="S1592" s="4">
        <v>-54.917480779999998</v>
      </c>
      <c r="T1592" s="4">
        <v>-15.807455149999999</v>
      </c>
    </row>
    <row r="1593" spans="1:20" ht="15.75" customHeight="1">
      <c r="A1593" s="29" t="s">
        <v>2154</v>
      </c>
      <c r="B1593" s="6" t="s">
        <v>608</v>
      </c>
      <c r="C1593" s="6">
        <v>0</v>
      </c>
      <c r="D1593" s="6">
        <v>11355</v>
      </c>
      <c r="E1593" s="6">
        <v>11355</v>
      </c>
      <c r="F1593" s="6">
        <v>0</v>
      </c>
      <c r="G1593" s="6">
        <v>2978</v>
      </c>
      <c r="H1593" s="6">
        <v>630</v>
      </c>
      <c r="I1593" s="6">
        <v>2348</v>
      </c>
      <c r="J1593" s="6">
        <v>2237</v>
      </c>
      <c r="K1593" s="6">
        <v>26</v>
      </c>
      <c r="L1593" s="6">
        <v>135</v>
      </c>
      <c r="M1593" s="6">
        <v>194</v>
      </c>
      <c r="N1593" s="6">
        <v>188</v>
      </c>
      <c r="O1593" s="6">
        <v>1436</v>
      </c>
      <c r="P1593" s="6">
        <v>258</v>
      </c>
      <c r="Q1593" s="6">
        <v>0.59099999999999997</v>
      </c>
      <c r="R1593" s="8">
        <f>VLOOKUP(A1593,'Tabela IBGE_Município'!A:B,2)</f>
        <v>2112</v>
      </c>
      <c r="S1593" s="4">
        <v>-41.770877579999997</v>
      </c>
      <c r="T1593" s="4">
        <v>-13.76332655</v>
      </c>
    </row>
    <row r="1594" spans="1:20" ht="15.75" customHeight="1">
      <c r="A1594" s="29" t="s">
        <v>2155</v>
      </c>
      <c r="B1594" s="6" t="s">
        <v>602</v>
      </c>
      <c r="C1594" s="6">
        <v>0</v>
      </c>
      <c r="D1594" s="6">
        <v>3814</v>
      </c>
      <c r="E1594" s="6">
        <v>3813</v>
      </c>
      <c r="F1594" s="6">
        <v>1</v>
      </c>
      <c r="G1594" s="6">
        <v>1247</v>
      </c>
      <c r="H1594" s="6">
        <v>684</v>
      </c>
      <c r="I1594" s="6">
        <v>563</v>
      </c>
      <c r="J1594" s="6">
        <v>2050</v>
      </c>
      <c r="K1594" s="6">
        <v>32</v>
      </c>
      <c r="L1594" s="6">
        <v>111</v>
      </c>
      <c r="M1594" s="6">
        <v>199</v>
      </c>
      <c r="N1594" s="6">
        <v>215</v>
      </c>
      <c r="O1594" s="6">
        <v>1295</v>
      </c>
      <c r="P1594" s="6">
        <v>198</v>
      </c>
      <c r="Q1594" s="6">
        <v>0.67</v>
      </c>
      <c r="R1594" s="8">
        <f>VLOOKUP(A1594,'Tabela IBGE_Município'!A:B,2)</f>
        <v>8159</v>
      </c>
      <c r="S1594" s="4">
        <v>-46.2714499</v>
      </c>
      <c r="T1594" s="4">
        <v>-16.65074989</v>
      </c>
    </row>
    <row r="1595" spans="1:20" ht="15.75" customHeight="1">
      <c r="A1595" s="29" t="s">
        <v>2156</v>
      </c>
      <c r="B1595" s="6" t="s">
        <v>602</v>
      </c>
      <c r="C1595" s="6">
        <v>0</v>
      </c>
      <c r="D1595" s="6">
        <v>5209</v>
      </c>
      <c r="E1595" s="6">
        <v>5204</v>
      </c>
      <c r="F1595" s="6">
        <v>5</v>
      </c>
      <c r="G1595" s="6">
        <v>1701</v>
      </c>
      <c r="H1595" s="6">
        <v>1509</v>
      </c>
      <c r="I1595" s="6">
        <v>192</v>
      </c>
      <c r="J1595" s="6">
        <v>4595</v>
      </c>
      <c r="K1595" s="6">
        <v>57</v>
      </c>
      <c r="L1595" s="6">
        <v>219</v>
      </c>
      <c r="M1595" s="6">
        <v>340</v>
      </c>
      <c r="N1595" s="6">
        <v>405</v>
      </c>
      <c r="O1595" s="6">
        <v>2772</v>
      </c>
      <c r="P1595" s="6">
        <v>802</v>
      </c>
      <c r="Q1595" s="6">
        <v>0.68799999999999994</v>
      </c>
      <c r="R1595" s="8">
        <f>VLOOKUP(A1595,'Tabela IBGE_Município'!A:B,2)</f>
        <v>12240</v>
      </c>
      <c r="S1595" s="4">
        <v>-42.110324050000003</v>
      </c>
      <c r="T1595" s="4">
        <v>-19.379163030000001</v>
      </c>
    </row>
    <row r="1596" spans="1:20" ht="15.75" customHeight="1">
      <c r="A1596" s="29" t="s">
        <v>2157</v>
      </c>
      <c r="B1596" s="6" t="s">
        <v>604</v>
      </c>
      <c r="C1596" s="6">
        <v>0</v>
      </c>
      <c r="D1596" s="6">
        <v>51319</v>
      </c>
      <c r="E1596" s="6">
        <v>51301</v>
      </c>
      <c r="F1596" s="6">
        <v>18</v>
      </c>
      <c r="G1596" s="6">
        <v>13103</v>
      </c>
      <c r="H1596" s="6">
        <v>8538</v>
      </c>
      <c r="I1596" s="6">
        <v>4565</v>
      </c>
      <c r="J1596" s="6">
        <v>30476</v>
      </c>
      <c r="K1596" s="6">
        <v>624</v>
      </c>
      <c r="L1596" s="6">
        <v>2552</v>
      </c>
      <c r="M1596" s="6">
        <v>3341</v>
      </c>
      <c r="N1596" s="6">
        <v>3553</v>
      </c>
      <c r="O1596" s="6">
        <v>18931</v>
      </c>
      <c r="P1596" s="6">
        <v>1475</v>
      </c>
      <c r="Q1596" s="6">
        <v>0.61499999999999999</v>
      </c>
      <c r="R1596" s="8">
        <f>VLOOKUP(A1596,'Tabela IBGE_Município'!A:B,2)</f>
        <v>3655</v>
      </c>
      <c r="S1596" s="4">
        <v>-47.555914889999997</v>
      </c>
      <c r="T1596" s="4">
        <v>-4.2907777200000004</v>
      </c>
    </row>
    <row r="1597" spans="1:20" ht="15.75" customHeight="1">
      <c r="A1597" s="29" t="s">
        <v>2158</v>
      </c>
      <c r="B1597" s="6" t="s">
        <v>616</v>
      </c>
      <c r="C1597" s="6">
        <v>0</v>
      </c>
      <c r="D1597" s="6">
        <v>6569</v>
      </c>
      <c r="E1597" s="6">
        <v>6569</v>
      </c>
      <c r="F1597" s="6">
        <v>0</v>
      </c>
      <c r="G1597" s="6">
        <v>1929</v>
      </c>
      <c r="H1597" s="6">
        <v>1050</v>
      </c>
      <c r="I1597" s="6">
        <v>879</v>
      </c>
      <c r="J1597" s="6">
        <v>3566</v>
      </c>
      <c r="K1597" s="6">
        <v>32</v>
      </c>
      <c r="L1597" s="6">
        <v>195</v>
      </c>
      <c r="M1597" s="6">
        <v>268</v>
      </c>
      <c r="N1597" s="6">
        <v>349</v>
      </c>
      <c r="O1597" s="6">
        <v>2333</v>
      </c>
      <c r="P1597" s="6">
        <v>389</v>
      </c>
      <c r="Q1597" s="6">
        <v>0.60099999999999998</v>
      </c>
      <c r="R1597" s="8">
        <f>VLOOKUP(A1597,'Tabela IBGE_Município'!A:B,2)</f>
        <v>5048</v>
      </c>
      <c r="S1597" s="4">
        <v>-41.652385209999998</v>
      </c>
      <c r="T1597" s="4">
        <v>-6.9579018429999904</v>
      </c>
    </row>
    <row r="1598" spans="1:20" ht="15.75" customHeight="1">
      <c r="A1598" s="29" t="s">
        <v>2159</v>
      </c>
      <c r="B1598" s="6" t="s">
        <v>617</v>
      </c>
      <c r="C1598" s="6">
        <v>0</v>
      </c>
      <c r="D1598" s="6">
        <v>14380</v>
      </c>
      <c r="E1598" s="6">
        <v>14341</v>
      </c>
      <c r="F1598" s="6">
        <v>39</v>
      </c>
      <c r="G1598" s="6">
        <v>4642</v>
      </c>
      <c r="H1598" s="6">
        <v>1138</v>
      </c>
      <c r="I1598" s="6">
        <v>3504</v>
      </c>
      <c r="J1598" s="6">
        <v>3325</v>
      </c>
      <c r="K1598" s="6">
        <v>47</v>
      </c>
      <c r="L1598" s="6">
        <v>193</v>
      </c>
      <c r="M1598" s="6">
        <v>280</v>
      </c>
      <c r="N1598" s="6">
        <v>274</v>
      </c>
      <c r="O1598" s="6">
        <v>2108</v>
      </c>
      <c r="P1598" s="6">
        <v>423</v>
      </c>
      <c r="Q1598" s="6">
        <v>0.59</v>
      </c>
      <c r="R1598" s="8">
        <f>VLOOKUP(A1598,'Tabela IBGE_Município'!A:B,2)</f>
        <v>60469</v>
      </c>
      <c r="S1598" s="4">
        <v>-52.103933580000003</v>
      </c>
      <c r="T1598" s="4">
        <v>-30.708598429999999</v>
      </c>
    </row>
    <row r="1599" spans="1:20" ht="15.75" customHeight="1">
      <c r="A1599" s="29" t="s">
        <v>2160</v>
      </c>
      <c r="B1599" s="6" t="s">
        <v>616</v>
      </c>
      <c r="C1599" s="6">
        <v>0</v>
      </c>
      <c r="D1599" s="6">
        <v>9245</v>
      </c>
      <c r="E1599" s="6">
        <v>9245</v>
      </c>
      <c r="F1599" s="6">
        <v>0</v>
      </c>
      <c r="G1599" s="6">
        <v>2560</v>
      </c>
      <c r="H1599" s="6">
        <v>601</v>
      </c>
      <c r="I1599" s="6">
        <v>1959</v>
      </c>
      <c r="J1599" s="6">
        <v>2018</v>
      </c>
      <c r="K1599" s="6">
        <v>39</v>
      </c>
      <c r="L1599" s="6">
        <v>139</v>
      </c>
      <c r="M1599" s="6">
        <v>185</v>
      </c>
      <c r="N1599" s="6">
        <v>202</v>
      </c>
      <c r="O1599" s="6">
        <v>1290</v>
      </c>
      <c r="P1599" s="6">
        <v>163</v>
      </c>
      <c r="Q1599" s="6">
        <v>0.55000000000000004</v>
      </c>
      <c r="R1599" s="8">
        <f>VLOOKUP(A1599,'Tabela IBGE_Município'!A:B,2)</f>
        <v>6922</v>
      </c>
      <c r="S1599" s="4">
        <v>-41.976851119999999</v>
      </c>
      <c r="T1599" s="4">
        <v>-9.0080749429999898</v>
      </c>
    </row>
    <row r="1600" spans="1:20" ht="15.75" customHeight="1">
      <c r="A1600" s="29" t="s">
        <v>2161</v>
      </c>
      <c r="B1600" s="6" t="s">
        <v>602</v>
      </c>
      <c r="C1600" s="6">
        <v>0</v>
      </c>
      <c r="D1600" s="6">
        <v>4535</v>
      </c>
      <c r="E1600" s="6">
        <v>4535</v>
      </c>
      <c r="F1600" s="6">
        <v>0</v>
      </c>
      <c r="G1600" s="6">
        <v>1334</v>
      </c>
      <c r="H1600" s="6">
        <v>907</v>
      </c>
      <c r="I1600" s="6">
        <v>427</v>
      </c>
      <c r="J1600" s="6">
        <v>2919</v>
      </c>
      <c r="K1600" s="6">
        <v>37</v>
      </c>
      <c r="L1600" s="6">
        <v>158</v>
      </c>
      <c r="M1600" s="6">
        <v>260</v>
      </c>
      <c r="N1600" s="6">
        <v>275</v>
      </c>
      <c r="O1600" s="6">
        <v>1714</v>
      </c>
      <c r="P1600" s="6">
        <v>475</v>
      </c>
      <c r="Q1600" s="6">
        <v>0.622</v>
      </c>
      <c r="R1600" s="8">
        <f>VLOOKUP(A1600,'Tabela IBGE_Município'!A:B,2)</f>
        <v>15487</v>
      </c>
      <c r="S1600" s="4">
        <v>-43.261347999999998</v>
      </c>
      <c r="T1600" s="4">
        <v>-18.964550190000001</v>
      </c>
    </row>
    <row r="1601" spans="1:20" ht="15.75" customHeight="1">
      <c r="A1601" s="29" t="s">
        <v>2162</v>
      </c>
      <c r="B1601" s="6" t="s">
        <v>608</v>
      </c>
      <c r="C1601" s="6">
        <v>0</v>
      </c>
      <c r="D1601" s="6">
        <v>3874</v>
      </c>
      <c r="E1601" s="6">
        <v>3874</v>
      </c>
      <c r="F1601" s="6">
        <v>0</v>
      </c>
      <c r="G1601" s="6">
        <v>1182</v>
      </c>
      <c r="H1601" s="6">
        <v>579</v>
      </c>
      <c r="I1601" s="6">
        <v>603</v>
      </c>
      <c r="J1601" s="6">
        <v>1761</v>
      </c>
      <c r="K1601" s="6">
        <v>30</v>
      </c>
      <c r="L1601" s="6">
        <v>96</v>
      </c>
      <c r="M1601" s="6">
        <v>128</v>
      </c>
      <c r="N1601" s="6">
        <v>155</v>
      </c>
      <c r="O1601" s="6">
        <v>1116</v>
      </c>
      <c r="P1601" s="6">
        <v>236</v>
      </c>
      <c r="Q1601" s="6">
        <v>0.63200000000000001</v>
      </c>
      <c r="R1601" s="8">
        <f>VLOOKUP(A1601,'Tabela IBGE_Município'!A:B,2)</f>
        <v>9565</v>
      </c>
      <c r="S1601" s="4">
        <v>-39.188094169999999</v>
      </c>
      <c r="T1601" s="4">
        <v>-12.91148926</v>
      </c>
    </row>
    <row r="1602" spans="1:20" ht="15.75" customHeight="1">
      <c r="A1602" s="29" t="s">
        <v>2163</v>
      </c>
      <c r="B1602" s="6" t="s">
        <v>617</v>
      </c>
      <c r="C1602" s="6">
        <v>0</v>
      </c>
      <c r="D1602" s="6">
        <v>38898</v>
      </c>
      <c r="E1602" s="6">
        <v>38707</v>
      </c>
      <c r="F1602" s="6">
        <v>191</v>
      </c>
      <c r="G1602" s="6">
        <v>13141</v>
      </c>
      <c r="H1602" s="6">
        <v>11818</v>
      </c>
      <c r="I1602" s="6">
        <v>1323</v>
      </c>
      <c r="J1602" s="6">
        <v>35039</v>
      </c>
      <c r="K1602" s="6">
        <v>436</v>
      </c>
      <c r="L1602" s="6">
        <v>1675</v>
      </c>
      <c r="M1602" s="6">
        <v>2565</v>
      </c>
      <c r="N1602" s="6">
        <v>2994</v>
      </c>
      <c r="O1602" s="6">
        <v>21870</v>
      </c>
      <c r="P1602" s="6">
        <v>5499</v>
      </c>
      <c r="Q1602" s="6">
        <v>0.70799999999999996</v>
      </c>
      <c r="R1602" s="8">
        <f>VLOOKUP(A1602,'Tabela IBGE_Município'!A:B,2)</f>
        <v>4451</v>
      </c>
      <c r="S1602" s="4">
        <v>-54.674130179999999</v>
      </c>
      <c r="T1602" s="4">
        <v>-30.98126706</v>
      </c>
    </row>
    <row r="1603" spans="1:20" ht="15.75" customHeight="1">
      <c r="A1603" s="29" t="s">
        <v>2164</v>
      </c>
      <c r="B1603" s="6" t="s">
        <v>614</v>
      </c>
      <c r="C1603" s="6">
        <v>0</v>
      </c>
      <c r="D1603" s="6">
        <v>22681</v>
      </c>
      <c r="E1603" s="6">
        <v>22681</v>
      </c>
      <c r="F1603" s="6">
        <v>0</v>
      </c>
      <c r="G1603" s="6">
        <v>6219</v>
      </c>
      <c r="H1603" s="6">
        <v>4270</v>
      </c>
      <c r="I1603" s="6">
        <v>1949</v>
      </c>
      <c r="J1603" s="6">
        <v>15243</v>
      </c>
      <c r="K1603" s="6">
        <v>250</v>
      </c>
      <c r="L1603" s="6">
        <v>1126</v>
      </c>
      <c r="M1603" s="6">
        <v>1444</v>
      </c>
      <c r="N1603" s="6">
        <v>1560</v>
      </c>
      <c r="O1603" s="6">
        <v>9289</v>
      </c>
      <c r="P1603" s="6">
        <v>1574</v>
      </c>
      <c r="Q1603" s="6">
        <v>0.622</v>
      </c>
      <c r="R1603" s="8">
        <f>VLOOKUP(A1603,'Tabela IBGE_Município'!A:B,2)</f>
        <v>4065</v>
      </c>
      <c r="S1603" s="4">
        <v>-44.440009910000001</v>
      </c>
      <c r="T1603" s="4">
        <v>-5.0384476349999998</v>
      </c>
    </row>
    <row r="1604" spans="1:20" ht="15.75" customHeight="1">
      <c r="A1604" s="29" t="s">
        <v>5751</v>
      </c>
      <c r="B1604" s="6" t="s">
        <v>617</v>
      </c>
      <c r="C1604" s="6">
        <v>0</v>
      </c>
      <c r="D1604" s="6">
        <v>2550</v>
      </c>
      <c r="E1604" s="6">
        <v>2550</v>
      </c>
      <c r="F1604" s="6">
        <v>0</v>
      </c>
      <c r="G1604" s="6">
        <v>955</v>
      </c>
      <c r="H1604" s="6">
        <v>273</v>
      </c>
      <c r="I1604" s="6">
        <v>682</v>
      </c>
      <c r="J1604" s="6">
        <v>737</v>
      </c>
      <c r="K1604" s="6">
        <v>7</v>
      </c>
      <c r="L1604" s="6">
        <v>30</v>
      </c>
      <c r="M1604" s="6">
        <v>42</v>
      </c>
      <c r="N1604" s="6">
        <v>54</v>
      </c>
      <c r="O1604" s="6">
        <v>492</v>
      </c>
      <c r="P1604" s="6">
        <v>112</v>
      </c>
      <c r="Q1604" s="6">
        <v>0.69099999999999995</v>
      </c>
      <c r="R1604" s="8">
        <f>VLOOKUP(A1604,'Tabela IBGE_Município'!A:B,2)</f>
        <v>38339</v>
      </c>
      <c r="S1604" s="4">
        <v>-49.849549959999997</v>
      </c>
      <c r="T1604" s="4">
        <v>-29.370187080000001</v>
      </c>
    </row>
    <row r="1605" spans="1:20" ht="15.75" customHeight="1">
      <c r="A1605" s="29" t="s">
        <v>2166</v>
      </c>
      <c r="B1605" s="6" t="s">
        <v>602</v>
      </c>
      <c r="C1605" s="6">
        <v>0</v>
      </c>
      <c r="D1605" s="6">
        <v>5196</v>
      </c>
      <c r="E1605" s="6">
        <v>5193</v>
      </c>
      <c r="F1605" s="6">
        <v>3</v>
      </c>
      <c r="G1605" s="6">
        <v>1707</v>
      </c>
      <c r="H1605" s="6">
        <v>1333</v>
      </c>
      <c r="I1605" s="6">
        <v>374</v>
      </c>
      <c r="J1605" s="6">
        <v>4023</v>
      </c>
      <c r="K1605" s="6">
        <v>44</v>
      </c>
      <c r="L1605" s="6">
        <v>167</v>
      </c>
      <c r="M1605" s="6">
        <v>247</v>
      </c>
      <c r="N1605" s="6">
        <v>313</v>
      </c>
      <c r="O1605" s="6">
        <v>2516</v>
      </c>
      <c r="P1605" s="6">
        <v>736</v>
      </c>
      <c r="Q1605" s="6">
        <v>0.71</v>
      </c>
      <c r="R1605" s="8">
        <f>VLOOKUP(A1605,'Tabela IBGE_Município'!A:B,2)</f>
        <v>23372</v>
      </c>
      <c r="S1605" s="4">
        <v>-42.970872970000002</v>
      </c>
      <c r="T1605" s="4">
        <v>-20.162204930000001</v>
      </c>
    </row>
    <row r="1606" spans="1:20" ht="15.75" customHeight="1">
      <c r="A1606" s="29" t="s">
        <v>2167</v>
      </c>
      <c r="B1606" s="6" t="s">
        <v>602</v>
      </c>
      <c r="C1606" s="6">
        <v>0</v>
      </c>
      <c r="D1606" s="6">
        <v>2994</v>
      </c>
      <c r="E1606" s="6">
        <v>2990</v>
      </c>
      <c r="F1606" s="6">
        <v>4</v>
      </c>
      <c r="G1606" s="6">
        <v>972</v>
      </c>
      <c r="H1606" s="6">
        <v>327</v>
      </c>
      <c r="I1606" s="6">
        <v>645</v>
      </c>
      <c r="J1606" s="6">
        <v>997</v>
      </c>
      <c r="K1606" s="6">
        <v>5</v>
      </c>
      <c r="L1606" s="6">
        <v>49</v>
      </c>
      <c r="M1606" s="6">
        <v>53</v>
      </c>
      <c r="N1606" s="6">
        <v>71</v>
      </c>
      <c r="O1606" s="6">
        <v>648</v>
      </c>
      <c r="P1606" s="6">
        <v>171</v>
      </c>
      <c r="Q1606" s="6">
        <v>0.68700000000000006</v>
      </c>
      <c r="R1606" s="8">
        <f>VLOOKUP(A1606,'Tabela IBGE_Município'!A:B,2)</f>
        <v>2527</v>
      </c>
      <c r="S1606" s="4">
        <v>-45.15916867</v>
      </c>
      <c r="T1606" s="4">
        <v>-22.253674109999999</v>
      </c>
    </row>
    <row r="1607" spans="1:20" ht="15.75" customHeight="1">
      <c r="A1607" s="29" t="s">
        <v>2168</v>
      </c>
      <c r="B1607" s="6" t="s">
        <v>621</v>
      </c>
      <c r="C1607" s="6">
        <v>0</v>
      </c>
      <c r="D1607" s="6">
        <v>31847</v>
      </c>
      <c r="E1607" s="6">
        <v>31847</v>
      </c>
      <c r="F1607" s="6">
        <v>0</v>
      </c>
      <c r="G1607" s="6">
        <v>9760</v>
      </c>
      <c r="H1607" s="6">
        <v>2584</v>
      </c>
      <c r="I1607" s="6">
        <v>7176</v>
      </c>
      <c r="J1607" s="6">
        <v>7709</v>
      </c>
      <c r="K1607" s="6">
        <v>86</v>
      </c>
      <c r="L1607" s="6">
        <v>325</v>
      </c>
      <c r="M1607" s="6">
        <v>497</v>
      </c>
      <c r="N1607" s="6">
        <v>562</v>
      </c>
      <c r="O1607" s="6">
        <v>5270</v>
      </c>
      <c r="P1607" s="6">
        <v>969</v>
      </c>
      <c r="Q1607" s="6">
        <v>0.66900000000000004</v>
      </c>
      <c r="R1607" s="8">
        <f>VLOOKUP(A1607,'Tabela IBGE_Município'!A:B,2)</f>
        <v>5232</v>
      </c>
      <c r="S1607" s="4">
        <v>-40.659396350000002</v>
      </c>
      <c r="T1607" s="4">
        <v>-20.364238520000001</v>
      </c>
    </row>
    <row r="1608" spans="1:20" ht="15.75" customHeight="1">
      <c r="A1608" s="29" t="s">
        <v>2169</v>
      </c>
      <c r="B1608" s="6" t="s">
        <v>616</v>
      </c>
      <c r="C1608" s="6">
        <v>0</v>
      </c>
      <c r="D1608" s="6">
        <v>4264</v>
      </c>
      <c r="E1608" s="6">
        <v>4264</v>
      </c>
      <c r="F1608" s="6">
        <v>0</v>
      </c>
      <c r="G1608" s="6">
        <v>1106</v>
      </c>
      <c r="H1608" s="6">
        <v>284</v>
      </c>
      <c r="I1608" s="6">
        <v>822</v>
      </c>
      <c r="J1608" s="6">
        <v>958</v>
      </c>
      <c r="K1608" s="6">
        <v>10</v>
      </c>
      <c r="L1608" s="6">
        <v>54</v>
      </c>
      <c r="M1608" s="6">
        <v>76</v>
      </c>
      <c r="N1608" s="6">
        <v>85</v>
      </c>
      <c r="O1608" s="6">
        <v>622</v>
      </c>
      <c r="P1608" s="6">
        <v>111</v>
      </c>
      <c r="Q1608" s="6">
        <v>0.55000000000000004</v>
      </c>
      <c r="R1608" s="8">
        <f>VLOOKUP(A1608,'Tabela IBGE_Município'!A:B,2)</f>
        <v>2997</v>
      </c>
      <c r="S1608" s="4">
        <v>-41.271881450000002</v>
      </c>
      <c r="T1608" s="4">
        <v>-4.2534336339999896</v>
      </c>
    </row>
    <row r="1609" spans="1:20" ht="15.75" customHeight="1">
      <c r="A1609" s="29" t="s">
        <v>2170</v>
      </c>
      <c r="B1609" s="6" t="s">
        <v>611</v>
      </c>
      <c r="C1609" s="6">
        <v>0</v>
      </c>
      <c r="D1609" s="6">
        <v>3721</v>
      </c>
      <c r="E1609" s="6">
        <v>3711</v>
      </c>
      <c r="F1609" s="6">
        <v>10</v>
      </c>
      <c r="G1609" s="6">
        <v>1123</v>
      </c>
      <c r="H1609" s="6">
        <v>586</v>
      </c>
      <c r="I1609" s="6">
        <v>537</v>
      </c>
      <c r="J1609" s="6">
        <v>1868</v>
      </c>
      <c r="K1609" s="6">
        <v>35</v>
      </c>
      <c r="L1609" s="6">
        <v>112</v>
      </c>
      <c r="M1609" s="6">
        <v>141</v>
      </c>
      <c r="N1609" s="6">
        <v>155</v>
      </c>
      <c r="O1609" s="6">
        <v>1187</v>
      </c>
      <c r="P1609" s="6">
        <v>238</v>
      </c>
      <c r="Q1609" s="6">
        <v>0.74199999999999999</v>
      </c>
      <c r="R1609" s="8">
        <f>VLOOKUP(A1609,'Tabela IBGE_Município'!A:B,2)</f>
        <v>33986</v>
      </c>
      <c r="S1609" s="4">
        <v>-49.716897750000001</v>
      </c>
      <c r="T1609" s="4">
        <v>-26.986300610000001</v>
      </c>
    </row>
    <row r="1610" spans="1:20" ht="15.75" customHeight="1">
      <c r="A1610" s="29" t="s">
        <v>2171</v>
      </c>
      <c r="B1610" s="6" t="s">
        <v>602</v>
      </c>
      <c r="C1610" s="6">
        <v>0</v>
      </c>
      <c r="D1610" s="6">
        <v>6001</v>
      </c>
      <c r="E1610" s="6">
        <v>6001</v>
      </c>
      <c r="F1610" s="6">
        <v>0</v>
      </c>
      <c r="G1610" s="6">
        <v>1896</v>
      </c>
      <c r="H1610" s="6">
        <v>1628</v>
      </c>
      <c r="I1610" s="6">
        <v>268</v>
      </c>
      <c r="J1610" s="6">
        <v>5105</v>
      </c>
      <c r="K1610" s="6">
        <v>49</v>
      </c>
      <c r="L1610" s="6">
        <v>246</v>
      </c>
      <c r="M1610" s="6">
        <v>358</v>
      </c>
      <c r="N1610" s="6">
        <v>445</v>
      </c>
      <c r="O1610" s="6">
        <v>3355</v>
      </c>
      <c r="P1610" s="6">
        <v>652</v>
      </c>
      <c r="Q1610" s="6">
        <v>0.70099999999999996</v>
      </c>
      <c r="R1610" s="8">
        <f>VLOOKUP(A1610,'Tabela IBGE_Município'!A:B,2)</f>
        <v>4354</v>
      </c>
      <c r="S1610" s="4">
        <v>-42.806934060000003</v>
      </c>
      <c r="T1610" s="4">
        <v>-21.323874700000001</v>
      </c>
    </row>
    <row r="1611" spans="1:20" ht="15.75" customHeight="1">
      <c r="A1611" s="29" t="s">
        <v>2172</v>
      </c>
      <c r="B1611" s="6" t="s">
        <v>617</v>
      </c>
      <c r="C1611" s="6">
        <v>0</v>
      </c>
      <c r="D1611" s="6">
        <v>3401</v>
      </c>
      <c r="E1611" s="6">
        <v>3401</v>
      </c>
      <c r="F1611" s="6">
        <v>0</v>
      </c>
      <c r="G1611" s="6">
        <v>1117</v>
      </c>
      <c r="H1611" s="6">
        <v>740</v>
      </c>
      <c r="I1611" s="6">
        <v>377</v>
      </c>
      <c r="J1611" s="6">
        <v>2143</v>
      </c>
      <c r="K1611" s="6">
        <v>30</v>
      </c>
      <c r="L1611" s="6">
        <v>98</v>
      </c>
      <c r="M1611" s="6">
        <v>109</v>
      </c>
      <c r="N1611" s="6">
        <v>174</v>
      </c>
      <c r="O1611" s="6">
        <v>1362</v>
      </c>
      <c r="P1611" s="6">
        <v>370</v>
      </c>
      <c r="Q1611" s="6">
        <v>0.7</v>
      </c>
      <c r="R1611" s="8">
        <f>VLOOKUP(A1611,'Tabela IBGE_Município'!A:B,2)</f>
        <v>4186</v>
      </c>
      <c r="S1611" s="4">
        <v>-53.36233318</v>
      </c>
      <c r="T1611" s="4">
        <v>-29.624852489999999</v>
      </c>
    </row>
    <row r="1612" spans="1:20" ht="15.75" customHeight="1">
      <c r="A1612" s="29" t="s">
        <v>2173</v>
      </c>
      <c r="B1612" s="6" t="s">
        <v>622</v>
      </c>
      <c r="C1612" s="6">
        <v>0</v>
      </c>
      <c r="D1612" s="6">
        <v>10517</v>
      </c>
      <c r="E1612" s="6">
        <v>10511</v>
      </c>
      <c r="F1612" s="6">
        <v>6</v>
      </c>
      <c r="G1612" s="6">
        <v>2960</v>
      </c>
      <c r="H1612" s="6">
        <v>1413</v>
      </c>
      <c r="I1612" s="6">
        <v>1547</v>
      </c>
      <c r="J1612" s="6">
        <v>4634</v>
      </c>
      <c r="K1612" s="6">
        <v>70</v>
      </c>
      <c r="L1612" s="6">
        <v>314</v>
      </c>
      <c r="M1612" s="6">
        <v>403</v>
      </c>
      <c r="N1612" s="6">
        <v>513</v>
      </c>
      <c r="O1612" s="6">
        <v>2578</v>
      </c>
      <c r="P1612" s="6">
        <v>756</v>
      </c>
      <c r="Q1612" s="6">
        <v>0.54500000000000004</v>
      </c>
      <c r="R1612" s="8">
        <f>VLOOKUP(A1612,'Tabela IBGE_Município'!A:B,2)</f>
        <v>6619</v>
      </c>
      <c r="S1612" s="4">
        <v>-35.622540649999998</v>
      </c>
      <c r="T1612" s="4">
        <v>-6.602122735</v>
      </c>
    </row>
    <row r="1613" spans="1:20" ht="15.75" customHeight="1">
      <c r="A1613" s="29" t="s">
        <v>5752</v>
      </c>
      <c r="B1613" s="6" t="s">
        <v>602</v>
      </c>
      <c r="C1613" s="6">
        <v>0</v>
      </c>
      <c r="D1613" s="6">
        <v>9299</v>
      </c>
      <c r="E1613" s="6">
        <v>9299</v>
      </c>
      <c r="F1613" s="6">
        <v>0</v>
      </c>
      <c r="G1613" s="6">
        <v>2990</v>
      </c>
      <c r="H1613" s="6">
        <v>2741</v>
      </c>
      <c r="I1613" s="6">
        <v>249</v>
      </c>
      <c r="J1613" s="6">
        <v>8396</v>
      </c>
      <c r="K1613" s="6">
        <v>109</v>
      </c>
      <c r="L1613" s="6">
        <v>403</v>
      </c>
      <c r="M1613" s="6">
        <v>551</v>
      </c>
      <c r="N1613" s="6">
        <v>636</v>
      </c>
      <c r="O1613" s="6">
        <v>5651</v>
      </c>
      <c r="P1613" s="6">
        <v>1046</v>
      </c>
      <c r="Q1613" s="6">
        <v>0.69</v>
      </c>
      <c r="R1613" s="8">
        <f>VLOOKUP(A1613,'Tabela IBGE_Município'!A:B,2)</f>
        <v>2999</v>
      </c>
      <c r="S1613" s="4">
        <v>-44.023046569999998</v>
      </c>
      <c r="T1613" s="4">
        <v>-21.10408756</v>
      </c>
    </row>
    <row r="1614" spans="1:20" ht="15.75" customHeight="1">
      <c r="A1614" s="29" t="s">
        <v>5753</v>
      </c>
      <c r="B1614" s="6" t="s">
        <v>602</v>
      </c>
      <c r="C1614" s="6">
        <v>0</v>
      </c>
      <c r="D1614" s="6">
        <v>5223</v>
      </c>
      <c r="E1614" s="6">
        <v>5223</v>
      </c>
      <c r="F1614" s="6">
        <v>0</v>
      </c>
      <c r="G1614" s="6">
        <v>1488</v>
      </c>
      <c r="H1614" s="6">
        <v>479</v>
      </c>
      <c r="I1614" s="6">
        <v>1009</v>
      </c>
      <c r="J1614" s="6">
        <v>1622</v>
      </c>
      <c r="K1614" s="6">
        <v>24</v>
      </c>
      <c r="L1614" s="6">
        <v>93</v>
      </c>
      <c r="M1614" s="6">
        <v>149</v>
      </c>
      <c r="N1614" s="6">
        <v>142</v>
      </c>
      <c r="O1614" s="6">
        <v>1018</v>
      </c>
      <c r="P1614" s="6">
        <v>196</v>
      </c>
      <c r="Q1614" s="6">
        <v>0.63600000000000001</v>
      </c>
      <c r="R1614" s="8">
        <f>VLOOKUP(A1614,'Tabela IBGE_Município'!A:B,2)</f>
        <v>10413</v>
      </c>
      <c r="S1614" s="4">
        <v>-42.926721890000003</v>
      </c>
      <c r="T1614" s="4">
        <v>-19.054261780000001</v>
      </c>
    </row>
    <row r="1615" spans="1:20" ht="15.75" customHeight="1">
      <c r="A1615" s="29" t="s">
        <v>5754</v>
      </c>
      <c r="B1615" s="6" t="s">
        <v>602</v>
      </c>
      <c r="C1615" s="6">
        <v>0</v>
      </c>
      <c r="D1615" s="6">
        <v>13778</v>
      </c>
      <c r="E1615" s="6">
        <v>13766</v>
      </c>
      <c r="F1615" s="6">
        <v>12</v>
      </c>
      <c r="G1615" s="6">
        <v>4975</v>
      </c>
      <c r="H1615" s="6">
        <v>4537</v>
      </c>
      <c r="I1615" s="6">
        <v>438</v>
      </c>
      <c r="J1615" s="6">
        <v>12516</v>
      </c>
      <c r="K1615" s="6">
        <v>109</v>
      </c>
      <c r="L1615" s="6">
        <v>522</v>
      </c>
      <c r="M1615" s="6">
        <v>827</v>
      </c>
      <c r="N1615" s="6">
        <v>1034</v>
      </c>
      <c r="O1615" s="6">
        <v>7750</v>
      </c>
      <c r="P1615" s="6">
        <v>2274</v>
      </c>
      <c r="Q1615" s="6">
        <v>0.72</v>
      </c>
      <c r="R1615" s="8">
        <f>VLOOKUP(A1615,'Tabela IBGE_Município'!A:B,2)</f>
        <v>10223</v>
      </c>
      <c r="S1615" s="4">
        <v>-45.602655830000003</v>
      </c>
      <c r="T1615" s="4">
        <v>-19.461629439999999</v>
      </c>
    </row>
    <row r="1616" spans="1:20" ht="15.75" customHeight="1">
      <c r="A1616" s="29" t="s">
        <v>5755</v>
      </c>
      <c r="B1616" s="6" t="s">
        <v>621</v>
      </c>
      <c r="C1616" s="6">
        <v>0</v>
      </c>
      <c r="D1616" s="6">
        <v>6397</v>
      </c>
      <c r="E1616" s="6">
        <v>6397</v>
      </c>
      <c r="F1616" s="6">
        <v>0</v>
      </c>
      <c r="G1616" s="6">
        <v>2066</v>
      </c>
      <c r="H1616" s="6">
        <v>1212</v>
      </c>
      <c r="I1616" s="6">
        <v>854</v>
      </c>
      <c r="J1616" s="6">
        <v>3540</v>
      </c>
      <c r="K1616" s="6">
        <v>55</v>
      </c>
      <c r="L1616" s="6">
        <v>193</v>
      </c>
      <c r="M1616" s="6">
        <v>276</v>
      </c>
      <c r="N1616" s="6">
        <v>303</v>
      </c>
      <c r="O1616" s="6">
        <v>2252</v>
      </c>
      <c r="P1616" s="6">
        <v>461</v>
      </c>
      <c r="Q1616" s="6">
        <v>0.65400000000000003</v>
      </c>
      <c r="R1616" s="8">
        <f>VLOOKUP(A1616,'Tabela IBGE_Município'!A:B,2)</f>
        <v>5154</v>
      </c>
      <c r="S1616" s="4">
        <v>-41.849577359999998</v>
      </c>
      <c r="T1616" s="4">
        <v>-20.692893909999999</v>
      </c>
    </row>
    <row r="1617" spans="1:20" ht="15.75" customHeight="1">
      <c r="A1617" s="29" t="s">
        <v>5756</v>
      </c>
      <c r="B1617" s="6" t="s">
        <v>602</v>
      </c>
      <c r="C1617" s="6">
        <v>0</v>
      </c>
      <c r="D1617" s="6">
        <v>4462</v>
      </c>
      <c r="E1617" s="6">
        <v>4462</v>
      </c>
      <c r="F1617" s="6">
        <v>0</v>
      </c>
      <c r="G1617" s="6">
        <v>1368</v>
      </c>
      <c r="H1617" s="6">
        <v>679</v>
      </c>
      <c r="I1617" s="6">
        <v>689</v>
      </c>
      <c r="J1617" s="6">
        <v>2022</v>
      </c>
      <c r="K1617" s="6">
        <v>17</v>
      </c>
      <c r="L1617" s="6">
        <v>68</v>
      </c>
      <c r="M1617" s="6">
        <v>152</v>
      </c>
      <c r="N1617" s="6">
        <v>179</v>
      </c>
      <c r="O1617" s="6">
        <v>1233</v>
      </c>
      <c r="P1617" s="6">
        <v>373</v>
      </c>
      <c r="Q1617" s="6">
        <v>0.629</v>
      </c>
      <c r="R1617" s="8">
        <f>VLOOKUP(A1617,'Tabela IBGE_Município'!A:B,2)</f>
        <v>13427</v>
      </c>
      <c r="S1617" s="4">
        <v>-43.195194520000001</v>
      </c>
      <c r="T1617" s="4">
        <v>-20.98127337</v>
      </c>
    </row>
    <row r="1618" spans="1:20" ht="15.75" customHeight="1">
      <c r="A1618" s="29" t="s">
        <v>2179</v>
      </c>
      <c r="B1618" s="6" t="s">
        <v>602</v>
      </c>
      <c r="C1618" s="6">
        <v>0</v>
      </c>
      <c r="D1618" s="6">
        <v>1440</v>
      </c>
      <c r="E1618" s="6">
        <v>1438</v>
      </c>
      <c r="F1618" s="6">
        <v>2</v>
      </c>
      <c r="G1618" s="6">
        <v>495</v>
      </c>
      <c r="H1618" s="6">
        <v>388</v>
      </c>
      <c r="I1618" s="6">
        <v>107</v>
      </c>
      <c r="J1618" s="6">
        <v>1131</v>
      </c>
      <c r="K1618" s="6">
        <v>14</v>
      </c>
      <c r="L1618" s="6">
        <v>63</v>
      </c>
      <c r="M1618" s="6">
        <v>87</v>
      </c>
      <c r="N1618" s="6">
        <v>85</v>
      </c>
      <c r="O1618" s="6">
        <v>754</v>
      </c>
      <c r="P1618" s="6">
        <v>128</v>
      </c>
      <c r="Q1618" s="6">
        <v>0.69</v>
      </c>
      <c r="R1618" s="8">
        <f>VLOOKUP(A1618,'Tabela IBGE_Município'!A:B,2)</f>
        <v>6771</v>
      </c>
      <c r="S1618" s="4">
        <v>-45.905196889999999</v>
      </c>
      <c r="T1618" s="4">
        <v>-20.288450959999999</v>
      </c>
    </row>
    <row r="1619" spans="1:20" ht="15.75" customHeight="1">
      <c r="A1619" s="29" t="s">
        <v>2180</v>
      </c>
      <c r="B1619" s="6" t="s">
        <v>612</v>
      </c>
      <c r="C1619" s="6">
        <v>0</v>
      </c>
      <c r="D1619" s="6">
        <v>16917</v>
      </c>
      <c r="E1619" s="6">
        <v>16917</v>
      </c>
      <c r="F1619" s="6">
        <v>0</v>
      </c>
      <c r="G1619" s="6">
        <v>4655</v>
      </c>
      <c r="H1619" s="6">
        <v>1857</v>
      </c>
      <c r="I1619" s="6">
        <v>2798</v>
      </c>
      <c r="J1619" s="6">
        <v>6002</v>
      </c>
      <c r="K1619" s="6">
        <v>133</v>
      </c>
      <c r="L1619" s="6">
        <v>464</v>
      </c>
      <c r="M1619" s="6">
        <v>499</v>
      </c>
      <c r="N1619" s="6">
        <v>582</v>
      </c>
      <c r="O1619" s="6">
        <v>3710</v>
      </c>
      <c r="P1619" s="6">
        <v>614</v>
      </c>
      <c r="Q1619" s="6">
        <v>0.58899999999999997</v>
      </c>
      <c r="R1619" s="8">
        <f>VLOOKUP(A1619,'Tabela IBGE_Município'!A:B,2)</f>
        <v>4230</v>
      </c>
      <c r="S1619" s="4">
        <v>-40.770735809999998</v>
      </c>
      <c r="T1619" s="4">
        <v>-8.4486569869999997</v>
      </c>
    </row>
    <row r="1620" spans="1:20" ht="15.75" customHeight="1">
      <c r="A1620" s="29" t="s">
        <v>2181</v>
      </c>
      <c r="B1620" s="6" t="s">
        <v>609</v>
      </c>
      <c r="C1620" s="6">
        <v>0</v>
      </c>
      <c r="D1620" s="6">
        <v>7445</v>
      </c>
      <c r="E1620" s="6">
        <v>7433</v>
      </c>
      <c r="F1620" s="6">
        <v>12</v>
      </c>
      <c r="G1620" s="6">
        <v>2394</v>
      </c>
      <c r="H1620" s="6">
        <v>1699</v>
      </c>
      <c r="I1620" s="6">
        <v>695</v>
      </c>
      <c r="J1620" s="6">
        <v>5209</v>
      </c>
      <c r="K1620" s="6">
        <v>63</v>
      </c>
      <c r="L1620" s="6">
        <v>292</v>
      </c>
      <c r="M1620" s="6">
        <v>342</v>
      </c>
      <c r="N1620" s="6">
        <v>382</v>
      </c>
      <c r="O1620" s="6">
        <v>3434</v>
      </c>
      <c r="P1620" s="6">
        <v>696</v>
      </c>
      <c r="Q1620" s="6">
        <v>0.72</v>
      </c>
      <c r="R1620" s="8">
        <f>VLOOKUP(A1620,'Tabela IBGE_Município'!A:B,2)</f>
        <v>19079</v>
      </c>
      <c r="S1620" s="4">
        <v>-53.296448660000003</v>
      </c>
      <c r="T1620" s="4">
        <v>-23.381907219999999</v>
      </c>
    </row>
    <row r="1621" spans="1:20" ht="15.75" customHeight="1">
      <c r="A1621" s="29" t="s">
        <v>2181</v>
      </c>
      <c r="B1621" s="6" t="s">
        <v>624</v>
      </c>
      <c r="C1621" s="6">
        <v>0</v>
      </c>
      <c r="D1621" s="6">
        <v>5364</v>
      </c>
      <c r="E1621" s="6">
        <v>5364</v>
      </c>
      <c r="F1621" s="6">
        <v>0</v>
      </c>
      <c r="G1621" s="6">
        <v>1376</v>
      </c>
      <c r="H1621" s="6">
        <v>1073</v>
      </c>
      <c r="I1621" s="6">
        <v>303</v>
      </c>
      <c r="J1621" s="6">
        <v>3268</v>
      </c>
      <c r="K1621" s="6">
        <v>60</v>
      </c>
      <c r="L1621" s="6">
        <v>184</v>
      </c>
      <c r="M1621" s="6">
        <v>219</v>
      </c>
      <c r="N1621" s="6">
        <v>283</v>
      </c>
      <c r="O1621" s="6">
        <v>2139</v>
      </c>
      <c r="P1621" s="6">
        <v>383</v>
      </c>
      <c r="Q1621" s="6">
        <v>0.7</v>
      </c>
      <c r="R1621" s="8">
        <f>VLOOKUP(A1621,'Tabela IBGE_Município'!A:B,2)</f>
        <v>19079</v>
      </c>
      <c r="S1621" s="4">
        <v>-54.607930670000002</v>
      </c>
      <c r="T1621" s="4">
        <v>-22.045530280000001</v>
      </c>
    </row>
    <row r="1622" spans="1:20" ht="15.75" customHeight="1">
      <c r="A1622" s="29" t="s">
        <v>2182</v>
      </c>
      <c r="B1622" s="6" t="s">
        <v>620</v>
      </c>
      <c r="C1622" s="6">
        <v>0</v>
      </c>
      <c r="D1622" s="6">
        <v>8609</v>
      </c>
      <c r="E1622" s="6">
        <v>8609</v>
      </c>
      <c r="F1622" s="6">
        <v>0</v>
      </c>
      <c r="G1622" s="6">
        <v>2838</v>
      </c>
      <c r="H1622" s="6">
        <v>2602</v>
      </c>
      <c r="I1622" s="6">
        <v>236</v>
      </c>
      <c r="J1622" s="6">
        <v>7834</v>
      </c>
      <c r="K1622" s="6">
        <v>81</v>
      </c>
      <c r="L1622" s="6">
        <v>350</v>
      </c>
      <c r="M1622" s="6">
        <v>474</v>
      </c>
      <c r="N1622" s="6">
        <v>522</v>
      </c>
      <c r="O1622" s="6">
        <v>5145</v>
      </c>
      <c r="P1622" s="6">
        <v>1262</v>
      </c>
      <c r="Q1622" s="6">
        <v>0.73799999999999999</v>
      </c>
      <c r="R1622" s="8">
        <f>VLOOKUP(A1622,'Tabela IBGE_Município'!A:B,2)</f>
        <v>5975</v>
      </c>
      <c r="S1622" s="4">
        <v>-48.316235810000002</v>
      </c>
      <c r="T1622" s="4">
        <v>-22.113167199999999</v>
      </c>
    </row>
    <row r="1623" spans="1:20" ht="15.75" customHeight="1">
      <c r="A1623" s="29" t="s">
        <v>2183</v>
      </c>
      <c r="B1623" s="6" t="s">
        <v>602</v>
      </c>
      <c r="C1623" s="6">
        <v>0</v>
      </c>
      <c r="D1623" s="6">
        <v>1841</v>
      </c>
      <c r="E1623" s="6">
        <v>1841</v>
      </c>
      <c r="F1623" s="6">
        <v>0</v>
      </c>
      <c r="G1623" s="6">
        <v>672</v>
      </c>
      <c r="H1623" s="6">
        <v>445</v>
      </c>
      <c r="I1623" s="6">
        <v>227</v>
      </c>
      <c r="J1623" s="6">
        <v>1232</v>
      </c>
      <c r="K1623" s="6">
        <v>17</v>
      </c>
      <c r="L1623" s="6">
        <v>57</v>
      </c>
      <c r="M1623" s="6">
        <v>86</v>
      </c>
      <c r="N1623" s="6">
        <v>85</v>
      </c>
      <c r="O1623" s="6">
        <v>814</v>
      </c>
      <c r="P1623" s="6">
        <v>173</v>
      </c>
      <c r="Q1623" s="6">
        <v>0.70599999999999996</v>
      </c>
      <c r="R1623" s="8">
        <f>VLOOKUP(A1623,'Tabela IBGE_Município'!A:B,2)</f>
        <v>8869</v>
      </c>
      <c r="S1623" s="4">
        <v>-47.611974949999997</v>
      </c>
      <c r="T1623" s="4">
        <v>-18.433834090000001</v>
      </c>
    </row>
    <row r="1624" spans="1:20" ht="15.75" customHeight="1">
      <c r="A1624" s="29" t="s">
        <v>2184</v>
      </c>
      <c r="B1624" s="6" t="s">
        <v>624</v>
      </c>
      <c r="C1624" s="6">
        <v>0</v>
      </c>
      <c r="D1624" s="6">
        <v>196035</v>
      </c>
      <c r="E1624" s="6">
        <v>195698</v>
      </c>
      <c r="F1624" s="6">
        <v>337</v>
      </c>
      <c r="G1624" s="6">
        <v>59438</v>
      </c>
      <c r="H1624" s="6">
        <v>56667</v>
      </c>
      <c r="I1624" s="6">
        <v>2771</v>
      </c>
      <c r="J1624" s="6">
        <v>178212</v>
      </c>
      <c r="K1624" s="6">
        <v>2767</v>
      </c>
      <c r="L1624" s="6">
        <v>10638</v>
      </c>
      <c r="M1624" s="6">
        <v>13467</v>
      </c>
      <c r="N1624" s="6">
        <v>15442</v>
      </c>
      <c r="O1624" s="6">
        <v>119657</v>
      </c>
      <c r="P1624" s="6">
        <v>16241</v>
      </c>
      <c r="Q1624" s="6">
        <v>0.747</v>
      </c>
      <c r="R1624" s="8">
        <f>VLOOKUP(A1624,'Tabela IBGE_Município'!A:B,2)</f>
        <v>8878</v>
      </c>
      <c r="S1624" s="4">
        <v>-54.811289119999998</v>
      </c>
      <c r="T1624" s="4">
        <v>-22.227235539999999</v>
      </c>
    </row>
    <row r="1625" spans="1:20" ht="15.75" customHeight="1">
      <c r="A1625" s="29" t="s">
        <v>2185</v>
      </c>
      <c r="B1625" s="6" t="s">
        <v>609</v>
      </c>
      <c r="C1625" s="6">
        <v>0</v>
      </c>
      <c r="D1625" s="6">
        <v>5828</v>
      </c>
      <c r="E1625" s="6">
        <v>5828</v>
      </c>
      <c r="F1625" s="6">
        <v>0</v>
      </c>
      <c r="G1625" s="6">
        <v>2017</v>
      </c>
      <c r="H1625" s="6">
        <v>1768</v>
      </c>
      <c r="I1625" s="6">
        <v>249</v>
      </c>
      <c r="J1625" s="6">
        <v>5107</v>
      </c>
      <c r="K1625" s="6">
        <v>50</v>
      </c>
      <c r="L1625" s="6">
        <v>202</v>
      </c>
      <c r="M1625" s="6">
        <v>304</v>
      </c>
      <c r="N1625" s="6">
        <v>378</v>
      </c>
      <c r="O1625" s="6">
        <v>3289</v>
      </c>
      <c r="P1625" s="6">
        <v>884</v>
      </c>
      <c r="Q1625" s="6">
        <v>0.746</v>
      </c>
      <c r="R1625" s="8">
        <f>VLOOKUP(A1625,'Tabela IBGE_Município'!A:B,2)</f>
        <v>1912</v>
      </c>
      <c r="S1625" s="4">
        <v>-52.222721499999999</v>
      </c>
      <c r="T1625" s="4">
        <v>-23.555901330000001</v>
      </c>
    </row>
    <row r="1626" spans="1:20" ht="15.75" customHeight="1">
      <c r="A1626" s="29" t="s">
        <v>2186</v>
      </c>
      <c r="B1626" s="6" t="s">
        <v>617</v>
      </c>
      <c r="C1626" s="6">
        <v>0</v>
      </c>
      <c r="D1626" s="6">
        <v>5313</v>
      </c>
      <c r="E1626" s="6">
        <v>5299</v>
      </c>
      <c r="F1626" s="6">
        <v>14</v>
      </c>
      <c r="G1626" s="6">
        <v>1892</v>
      </c>
      <c r="H1626" s="6">
        <v>949</v>
      </c>
      <c r="I1626" s="6">
        <v>943</v>
      </c>
      <c r="J1626" s="6">
        <v>2619</v>
      </c>
      <c r="K1626" s="6">
        <v>26</v>
      </c>
      <c r="L1626" s="6">
        <v>80</v>
      </c>
      <c r="M1626" s="6">
        <v>153</v>
      </c>
      <c r="N1626" s="6">
        <v>203</v>
      </c>
      <c r="O1626" s="6">
        <v>1625</v>
      </c>
      <c r="P1626" s="6">
        <v>532</v>
      </c>
      <c r="Q1626" s="6">
        <v>0.70599999999999996</v>
      </c>
      <c r="R1626" s="8">
        <f>VLOOKUP(A1626,'Tabela IBGE_Município'!A:B,2)</f>
        <v>225495</v>
      </c>
      <c r="S1626" s="4">
        <v>-54.358267990000002</v>
      </c>
      <c r="T1626" s="4">
        <v>-27.509212609999999</v>
      </c>
    </row>
    <row r="1627" spans="1:20" ht="15.75" customHeight="1">
      <c r="A1627" s="29" t="s">
        <v>2187</v>
      </c>
      <c r="B1627" s="6" t="s">
        <v>611</v>
      </c>
      <c r="C1627" s="6">
        <v>0</v>
      </c>
      <c r="D1627" s="6">
        <v>3604</v>
      </c>
      <c r="E1627" s="6">
        <v>3597</v>
      </c>
      <c r="F1627" s="6">
        <v>7</v>
      </c>
      <c r="G1627" s="6">
        <v>1105</v>
      </c>
      <c r="H1627" s="6">
        <v>653</v>
      </c>
      <c r="I1627" s="6">
        <v>452</v>
      </c>
      <c r="J1627" s="6">
        <v>2019</v>
      </c>
      <c r="K1627" s="6">
        <v>20</v>
      </c>
      <c r="L1627" s="6">
        <v>123</v>
      </c>
      <c r="M1627" s="6">
        <v>134</v>
      </c>
      <c r="N1627" s="6">
        <v>170</v>
      </c>
      <c r="O1627" s="6">
        <v>1322</v>
      </c>
      <c r="P1627" s="6">
        <v>250</v>
      </c>
      <c r="Q1627" s="6">
        <v>0.71599999999999997</v>
      </c>
      <c r="R1627" s="8">
        <f>VLOOKUP(A1627,'Tabela IBGE_Município'!A:B,2)</f>
        <v>5983</v>
      </c>
      <c r="S1627" s="4">
        <v>-49.47929336</v>
      </c>
      <c r="T1627" s="4">
        <v>-26.72046096</v>
      </c>
    </row>
    <row r="1628" spans="1:20" ht="15.75" customHeight="1">
      <c r="A1628" s="29" t="s">
        <v>2188</v>
      </c>
      <c r="B1628" s="6" t="s">
        <v>617</v>
      </c>
      <c r="C1628" s="6">
        <v>0</v>
      </c>
      <c r="D1628" s="6">
        <v>2030</v>
      </c>
      <c r="E1628" s="6">
        <v>2030</v>
      </c>
      <c r="F1628" s="6">
        <v>0</v>
      </c>
      <c r="G1628" s="6">
        <v>643</v>
      </c>
      <c r="H1628" s="6">
        <v>225</v>
      </c>
      <c r="I1628" s="6">
        <v>418</v>
      </c>
      <c r="J1628" s="6">
        <v>683</v>
      </c>
      <c r="K1628" s="6">
        <v>4</v>
      </c>
      <c r="L1628" s="6">
        <v>22</v>
      </c>
      <c r="M1628" s="6">
        <v>36</v>
      </c>
      <c r="N1628" s="6">
        <v>54</v>
      </c>
      <c r="O1628" s="6">
        <v>425</v>
      </c>
      <c r="P1628" s="6">
        <v>142</v>
      </c>
      <c r="Q1628" s="6">
        <v>0.72</v>
      </c>
      <c r="R1628" s="8">
        <f>VLOOKUP(A1628,'Tabela IBGE_Município'!A:B,2)</f>
        <v>4462</v>
      </c>
      <c r="S1628" s="4">
        <v>-51.984904389999997</v>
      </c>
      <c r="T1628" s="4">
        <v>-29.099031060000002</v>
      </c>
    </row>
    <row r="1629" spans="1:20" ht="15.75" customHeight="1">
      <c r="A1629" s="29" t="s">
        <v>2189</v>
      </c>
      <c r="B1629" s="6" t="s">
        <v>615</v>
      </c>
      <c r="C1629" s="6">
        <v>0</v>
      </c>
      <c r="D1629" s="6">
        <v>6492</v>
      </c>
      <c r="E1629" s="6">
        <v>6492</v>
      </c>
      <c r="F1629" s="6">
        <v>0</v>
      </c>
      <c r="G1629" s="6">
        <v>1778</v>
      </c>
      <c r="H1629" s="6">
        <v>778</v>
      </c>
      <c r="I1629" s="6">
        <v>1000</v>
      </c>
      <c r="J1629" s="6">
        <v>2776</v>
      </c>
      <c r="K1629" s="6">
        <v>40</v>
      </c>
      <c r="L1629" s="6">
        <v>150</v>
      </c>
      <c r="M1629" s="6">
        <v>216</v>
      </c>
      <c r="N1629" s="6">
        <v>278</v>
      </c>
      <c r="O1629" s="6">
        <v>1734</v>
      </c>
      <c r="P1629" s="6">
        <v>358</v>
      </c>
      <c r="Q1629" s="6">
        <v>0.621</v>
      </c>
      <c r="R1629" s="8">
        <f>VLOOKUP(A1629,'Tabela IBGE_Município'!A:B,2)</f>
        <v>4115</v>
      </c>
      <c r="S1629" s="4">
        <v>-38.373683079999999</v>
      </c>
      <c r="T1629" s="4">
        <v>-6.0936873709999997</v>
      </c>
    </row>
    <row r="1630" spans="1:20" ht="15.75" customHeight="1">
      <c r="A1630" s="29" t="s">
        <v>2190</v>
      </c>
      <c r="B1630" s="6" t="s">
        <v>609</v>
      </c>
      <c r="C1630" s="6">
        <v>0</v>
      </c>
      <c r="D1630" s="6">
        <v>5727</v>
      </c>
      <c r="E1630" s="6">
        <v>5727</v>
      </c>
      <c r="F1630" s="6">
        <v>0</v>
      </c>
      <c r="G1630" s="6">
        <v>1687</v>
      </c>
      <c r="H1630" s="6">
        <v>277</v>
      </c>
      <c r="I1630" s="6">
        <v>1410</v>
      </c>
      <c r="J1630" s="6">
        <v>928</v>
      </c>
      <c r="K1630" s="6">
        <v>20</v>
      </c>
      <c r="L1630" s="6">
        <v>59</v>
      </c>
      <c r="M1630" s="6">
        <v>90</v>
      </c>
      <c r="N1630" s="6">
        <v>97</v>
      </c>
      <c r="O1630" s="6">
        <v>594</v>
      </c>
      <c r="P1630" s="6">
        <v>68</v>
      </c>
      <c r="Q1630" s="6">
        <v>0.54600000000000004</v>
      </c>
      <c r="R1630" s="8">
        <f>VLOOKUP(A1630,'Tabela IBGE_Município'!A:B,2)</f>
        <v>1975</v>
      </c>
      <c r="S1630" s="4">
        <v>-49.419771799999999</v>
      </c>
      <c r="T1630" s="4">
        <v>-24.567836450000001</v>
      </c>
    </row>
    <row r="1631" spans="1:20" ht="15.75" customHeight="1">
      <c r="A1631" s="29" t="s">
        <v>2191</v>
      </c>
      <c r="B1631" s="6" t="s">
        <v>600</v>
      </c>
      <c r="C1631" s="6">
        <v>0</v>
      </c>
      <c r="D1631" s="6">
        <v>7892</v>
      </c>
      <c r="E1631" s="6">
        <v>7892</v>
      </c>
      <c r="F1631" s="6">
        <v>0</v>
      </c>
      <c r="G1631" s="6">
        <v>2701</v>
      </c>
      <c r="H1631" s="6">
        <v>1699</v>
      </c>
      <c r="I1631" s="6">
        <v>1002</v>
      </c>
      <c r="J1631" s="6">
        <v>4905</v>
      </c>
      <c r="K1631" s="6">
        <v>78</v>
      </c>
      <c r="L1631" s="6">
        <v>246</v>
      </c>
      <c r="M1631" s="6">
        <v>382</v>
      </c>
      <c r="N1631" s="6">
        <v>453</v>
      </c>
      <c r="O1631" s="6">
        <v>3157</v>
      </c>
      <c r="P1631" s="6">
        <v>589</v>
      </c>
      <c r="Q1631" s="6">
        <v>0.67</v>
      </c>
      <c r="R1631" s="8">
        <f>VLOOKUP(A1631,'Tabela IBGE_Município'!A:B,2)</f>
        <v>7072</v>
      </c>
      <c r="S1631" s="4">
        <v>-52.31398042</v>
      </c>
      <c r="T1631" s="4">
        <v>-16.72103706</v>
      </c>
    </row>
    <row r="1632" spans="1:20" ht="15.75" customHeight="1">
      <c r="A1632" s="29" t="s">
        <v>2192</v>
      </c>
      <c r="B1632" s="6" t="s">
        <v>620</v>
      </c>
      <c r="C1632" s="6">
        <v>0</v>
      </c>
      <c r="D1632" s="6">
        <v>43258</v>
      </c>
      <c r="E1632" s="6">
        <v>43182</v>
      </c>
      <c r="F1632" s="6">
        <v>76</v>
      </c>
      <c r="G1632" s="6">
        <v>14266</v>
      </c>
      <c r="H1632" s="6">
        <v>13535</v>
      </c>
      <c r="I1632" s="6">
        <v>731</v>
      </c>
      <c r="J1632" s="6">
        <v>39486</v>
      </c>
      <c r="K1632" s="6">
        <v>404</v>
      </c>
      <c r="L1632" s="6">
        <v>1650</v>
      </c>
      <c r="M1632" s="6">
        <v>2244</v>
      </c>
      <c r="N1632" s="6">
        <v>2706</v>
      </c>
      <c r="O1632" s="6">
        <v>25924</v>
      </c>
      <c r="P1632" s="6">
        <v>6558</v>
      </c>
      <c r="Q1632" s="6">
        <v>0.78</v>
      </c>
      <c r="R1632" s="8">
        <f>VLOOKUP(A1632,'Tabela IBGE_Município'!A:B,2)</f>
        <v>5552</v>
      </c>
      <c r="S1632" s="4">
        <v>-51.534049660000001</v>
      </c>
      <c r="T1632" s="4">
        <v>-21.486137540000001</v>
      </c>
    </row>
    <row r="1633" spans="1:20" ht="15.75" customHeight="1">
      <c r="A1633" s="29" t="s">
        <v>2193</v>
      </c>
      <c r="B1633" s="6" t="s">
        <v>620</v>
      </c>
      <c r="C1633" s="6">
        <v>0</v>
      </c>
      <c r="D1633" s="6">
        <v>12251</v>
      </c>
      <c r="E1633" s="6">
        <v>12218</v>
      </c>
      <c r="F1633" s="6">
        <v>33</v>
      </c>
      <c r="G1633" s="6">
        <v>4031</v>
      </c>
      <c r="H1633" s="6">
        <v>3615</v>
      </c>
      <c r="I1633" s="6">
        <v>416</v>
      </c>
      <c r="J1633" s="6">
        <v>10947</v>
      </c>
      <c r="K1633" s="6">
        <v>108</v>
      </c>
      <c r="L1633" s="6">
        <v>489</v>
      </c>
      <c r="M1633" s="6">
        <v>688</v>
      </c>
      <c r="N1633" s="6">
        <v>769</v>
      </c>
      <c r="O1633" s="6">
        <v>7092</v>
      </c>
      <c r="P1633" s="6">
        <v>1801</v>
      </c>
      <c r="Q1633" s="6">
        <v>0.748</v>
      </c>
      <c r="R1633" s="8">
        <f>VLOOKUP(A1633,'Tabela IBGE_Município'!A:B,2)</f>
        <v>7247</v>
      </c>
      <c r="S1633" s="4">
        <v>-49.40504541</v>
      </c>
      <c r="T1633" s="4">
        <v>-22.414881380000001</v>
      </c>
    </row>
    <row r="1634" spans="1:20" ht="15.75" customHeight="1">
      <c r="A1634" s="29" t="s">
        <v>2194</v>
      </c>
      <c r="B1634" s="6" t="s">
        <v>630</v>
      </c>
      <c r="C1634" s="6">
        <v>0</v>
      </c>
      <c r="D1634" s="6">
        <v>10930</v>
      </c>
      <c r="E1634" s="6">
        <v>10925</v>
      </c>
      <c r="F1634" s="6">
        <v>5</v>
      </c>
      <c r="G1634" s="6">
        <v>3556</v>
      </c>
      <c r="H1634" s="6">
        <v>2519</v>
      </c>
      <c r="I1634" s="6">
        <v>1037</v>
      </c>
      <c r="J1634" s="6">
        <v>7712</v>
      </c>
      <c r="K1634" s="6">
        <v>114</v>
      </c>
      <c r="L1634" s="6">
        <v>409</v>
      </c>
      <c r="M1634" s="6">
        <v>580</v>
      </c>
      <c r="N1634" s="6">
        <v>632</v>
      </c>
      <c r="O1634" s="6">
        <v>5095</v>
      </c>
      <c r="P1634" s="6">
        <v>882</v>
      </c>
      <c r="Q1634" s="6">
        <v>0.65900000000000003</v>
      </c>
      <c r="R1634" s="8">
        <f>VLOOKUP(A1634,'Tabela IBGE_Município'!A:B,2)</f>
        <v>47043</v>
      </c>
      <c r="S1634" s="4">
        <v>-42.51509763</v>
      </c>
      <c r="T1634" s="4">
        <v>-22.058906090000001</v>
      </c>
    </row>
    <row r="1635" spans="1:20" ht="15.75" customHeight="1">
      <c r="A1635" s="29" t="s">
        <v>2195</v>
      </c>
      <c r="B1635" s="6" t="s">
        <v>622</v>
      </c>
      <c r="C1635" s="6">
        <v>0</v>
      </c>
      <c r="D1635" s="6">
        <v>3638</v>
      </c>
      <c r="E1635" s="6">
        <v>3638</v>
      </c>
      <c r="F1635" s="6">
        <v>0</v>
      </c>
      <c r="G1635" s="6">
        <v>1079</v>
      </c>
      <c r="H1635" s="6">
        <v>863</v>
      </c>
      <c r="I1635" s="6">
        <v>216</v>
      </c>
      <c r="J1635" s="6">
        <v>2833</v>
      </c>
      <c r="K1635" s="6">
        <v>44</v>
      </c>
      <c r="L1635" s="6">
        <v>159</v>
      </c>
      <c r="M1635" s="6">
        <v>249</v>
      </c>
      <c r="N1635" s="6">
        <v>299</v>
      </c>
      <c r="O1635" s="6">
        <v>1615</v>
      </c>
      <c r="P1635" s="6">
        <v>467</v>
      </c>
      <c r="Q1635" s="6">
        <v>0.60299999999999998</v>
      </c>
      <c r="R1635" s="8">
        <f>VLOOKUP(A1635,'Tabela IBGE_Município'!A:B,2)</f>
        <v>12433</v>
      </c>
      <c r="S1635" s="4">
        <v>-35.418176799999998</v>
      </c>
      <c r="T1635" s="4">
        <v>-6.6881329550000004</v>
      </c>
    </row>
    <row r="1636" spans="1:20" ht="15.75" customHeight="1">
      <c r="A1636" s="29" t="s">
        <v>2196</v>
      </c>
      <c r="B1636" s="6" t="s">
        <v>613</v>
      </c>
      <c r="C1636" s="6">
        <v>0</v>
      </c>
      <c r="D1636" s="6">
        <v>4592</v>
      </c>
      <c r="E1636" s="6">
        <v>4592</v>
      </c>
      <c r="F1636" s="6">
        <v>0</v>
      </c>
      <c r="G1636" s="6">
        <v>1459</v>
      </c>
      <c r="H1636" s="6">
        <v>916</v>
      </c>
      <c r="I1636" s="6">
        <v>543</v>
      </c>
      <c r="J1636" s="6">
        <v>3042</v>
      </c>
      <c r="K1636" s="6">
        <v>46</v>
      </c>
      <c r="L1636" s="6">
        <v>242</v>
      </c>
      <c r="M1636" s="6">
        <v>283</v>
      </c>
      <c r="N1636" s="6">
        <v>319</v>
      </c>
      <c r="O1636" s="6">
        <v>1854</v>
      </c>
      <c r="P1636" s="6">
        <v>298</v>
      </c>
      <c r="Q1636" s="6">
        <v>0.67900000000000005</v>
      </c>
      <c r="R1636" s="8">
        <f>VLOOKUP(A1636,'Tabela IBGE_Município'!A:B,2)</f>
        <v>11528</v>
      </c>
      <c r="S1636" s="4">
        <v>-49.265875919999999</v>
      </c>
      <c r="T1636" s="4">
        <v>-11.34128542</v>
      </c>
    </row>
    <row r="1637" spans="1:20" ht="15.75" customHeight="1">
      <c r="A1637" s="29" t="s">
        <v>2197</v>
      </c>
      <c r="B1637" s="6" t="s">
        <v>620</v>
      </c>
      <c r="C1637" s="6">
        <v>0</v>
      </c>
      <c r="D1637" s="6">
        <v>8143</v>
      </c>
      <c r="E1637" s="6">
        <v>8143</v>
      </c>
      <c r="F1637" s="6">
        <v>0</v>
      </c>
      <c r="G1637" s="6">
        <v>2385</v>
      </c>
      <c r="H1637" s="6">
        <v>2297</v>
      </c>
      <c r="I1637" s="6">
        <v>88</v>
      </c>
      <c r="J1637" s="6">
        <v>7851</v>
      </c>
      <c r="K1637" s="6">
        <v>94</v>
      </c>
      <c r="L1637" s="6">
        <v>411</v>
      </c>
      <c r="M1637" s="6">
        <v>589</v>
      </c>
      <c r="N1637" s="6">
        <v>650</v>
      </c>
      <c r="O1637" s="6">
        <v>5325</v>
      </c>
      <c r="P1637" s="6">
        <v>782</v>
      </c>
      <c r="Q1637" s="6">
        <v>0.74</v>
      </c>
      <c r="R1637" s="8">
        <f>VLOOKUP(A1637,'Tabela IBGE_Município'!A:B,2)</f>
        <v>3582</v>
      </c>
      <c r="S1637" s="4">
        <v>-47.970843449999997</v>
      </c>
      <c r="T1637" s="4">
        <v>-21.233326000000002</v>
      </c>
    </row>
    <row r="1638" spans="1:20" ht="15.75" customHeight="1">
      <c r="A1638" s="29" t="s">
        <v>2198</v>
      </c>
      <c r="B1638" s="6" t="s">
        <v>614</v>
      </c>
      <c r="C1638" s="6">
        <v>0</v>
      </c>
      <c r="D1638" s="6">
        <v>10649</v>
      </c>
      <c r="E1638" s="6">
        <v>10649</v>
      </c>
      <c r="F1638" s="6">
        <v>0</v>
      </c>
      <c r="G1638" s="6">
        <v>2387</v>
      </c>
      <c r="H1638" s="6">
        <v>1269</v>
      </c>
      <c r="I1638" s="6">
        <v>1118</v>
      </c>
      <c r="J1638" s="6">
        <v>5340</v>
      </c>
      <c r="K1638" s="6">
        <v>124</v>
      </c>
      <c r="L1638" s="6">
        <v>472</v>
      </c>
      <c r="M1638" s="6">
        <v>641</v>
      </c>
      <c r="N1638" s="6">
        <v>656</v>
      </c>
      <c r="O1638" s="6">
        <v>2981</v>
      </c>
      <c r="P1638" s="6">
        <v>466</v>
      </c>
      <c r="Q1638" s="6">
        <v>0.53</v>
      </c>
      <c r="R1638" s="8">
        <f>VLOOKUP(A1638,'Tabela IBGE_Município'!A:B,2)</f>
        <v>4686</v>
      </c>
      <c r="S1638" s="4">
        <v>-42.944180199999998</v>
      </c>
      <c r="T1638" s="4">
        <v>-4.1478190970000002</v>
      </c>
    </row>
    <row r="1639" spans="1:20" ht="15.75" customHeight="1">
      <c r="A1639" s="29" t="s">
        <v>5757</v>
      </c>
      <c r="B1639" s="6" t="s">
        <v>630</v>
      </c>
      <c r="C1639" s="6">
        <v>0</v>
      </c>
      <c r="D1639" s="6">
        <v>855048</v>
      </c>
      <c r="E1639" s="6">
        <v>853407</v>
      </c>
      <c r="F1639" s="6">
        <v>1641</v>
      </c>
      <c r="G1639" s="6">
        <v>269538</v>
      </c>
      <c r="H1639" s="6">
        <v>268653</v>
      </c>
      <c r="I1639" s="6">
        <v>885</v>
      </c>
      <c r="J1639" s="6">
        <v>820911</v>
      </c>
      <c r="K1639" s="6">
        <v>11120</v>
      </c>
      <c r="L1639" s="6">
        <v>45017</v>
      </c>
      <c r="M1639" s="6">
        <v>62889</v>
      </c>
      <c r="N1639" s="6">
        <v>76884</v>
      </c>
      <c r="O1639" s="6">
        <v>541523</v>
      </c>
      <c r="P1639" s="6">
        <v>83478</v>
      </c>
      <c r="Q1639" s="6">
        <v>0.71099999999999997</v>
      </c>
      <c r="R1639" s="8">
        <f>VLOOKUP(A1639,'Tabela IBGE_Município'!A:B,2)</f>
        <v>10023</v>
      </c>
      <c r="S1639" s="4">
        <v>-43.30988807</v>
      </c>
      <c r="T1639" s="4">
        <v>-22.78525325</v>
      </c>
    </row>
    <row r="1640" spans="1:20" ht="15.75" customHeight="1">
      <c r="A1640" s="29" t="s">
        <v>2200</v>
      </c>
      <c r="B1640" s="6" t="s">
        <v>602</v>
      </c>
      <c r="C1640" s="6">
        <v>0</v>
      </c>
      <c r="D1640" s="6">
        <v>7423</v>
      </c>
      <c r="E1640" s="6">
        <v>7421</v>
      </c>
      <c r="F1640" s="6">
        <v>2</v>
      </c>
      <c r="G1640" s="6">
        <v>2192</v>
      </c>
      <c r="H1640" s="6">
        <v>1129</v>
      </c>
      <c r="I1640" s="6">
        <v>1063</v>
      </c>
      <c r="J1640" s="6">
        <v>3546</v>
      </c>
      <c r="K1640" s="6">
        <v>51</v>
      </c>
      <c r="L1640" s="6">
        <v>194</v>
      </c>
      <c r="M1640" s="6">
        <v>289</v>
      </c>
      <c r="N1640" s="6">
        <v>381</v>
      </c>
      <c r="O1640" s="6">
        <v>2193</v>
      </c>
      <c r="P1640" s="6">
        <v>438</v>
      </c>
      <c r="Q1640" s="6">
        <v>0.64500000000000002</v>
      </c>
      <c r="R1640" s="8">
        <f>VLOOKUP(A1640,'Tabela IBGE_Município'!A:B,2)</f>
        <v>11401</v>
      </c>
      <c r="S1640" s="4">
        <v>-41.794261650000003</v>
      </c>
      <c r="T1640" s="4">
        <v>-20.207238879999998</v>
      </c>
    </row>
    <row r="1641" spans="1:20" ht="15.75" customHeight="1">
      <c r="A1641" s="29" t="s">
        <v>2201</v>
      </c>
      <c r="B1641" s="6" t="s">
        <v>620</v>
      </c>
      <c r="C1641" s="6">
        <v>0</v>
      </c>
      <c r="D1641" s="6">
        <v>6318</v>
      </c>
      <c r="E1641" s="6">
        <v>6318</v>
      </c>
      <c r="F1641" s="6">
        <v>0</v>
      </c>
      <c r="G1641" s="6">
        <v>2026</v>
      </c>
      <c r="H1641" s="6">
        <v>1618</v>
      </c>
      <c r="I1641" s="6">
        <v>408</v>
      </c>
      <c r="J1641" s="6">
        <v>5020</v>
      </c>
      <c r="K1641" s="6">
        <v>66</v>
      </c>
      <c r="L1641" s="6">
        <v>259</v>
      </c>
      <c r="M1641" s="6">
        <v>311</v>
      </c>
      <c r="N1641" s="6">
        <v>416</v>
      </c>
      <c r="O1641" s="6">
        <v>3149</v>
      </c>
      <c r="P1641" s="6">
        <v>819</v>
      </c>
      <c r="Q1641" s="6">
        <v>0.745</v>
      </c>
      <c r="R1641" s="8">
        <f>VLOOKUP(A1641,'Tabela IBGE_Município'!A:B,2)</f>
        <v>924624</v>
      </c>
      <c r="S1641" s="4">
        <v>-50.207006149999998</v>
      </c>
      <c r="T1641" s="4">
        <v>-22.424997000000001</v>
      </c>
    </row>
    <row r="1642" spans="1:20" ht="15.75" customHeight="1">
      <c r="A1642" s="29" t="s">
        <v>2202</v>
      </c>
      <c r="B1642" s="6" t="s">
        <v>621</v>
      </c>
      <c r="C1642" s="6">
        <v>0</v>
      </c>
      <c r="D1642" s="6">
        <v>23212</v>
      </c>
      <c r="E1642" s="6">
        <v>23206</v>
      </c>
      <c r="F1642" s="6">
        <v>6</v>
      </c>
      <c r="G1642" s="6">
        <v>7653</v>
      </c>
      <c r="H1642" s="6">
        <v>5024</v>
      </c>
      <c r="I1642" s="6">
        <v>2629</v>
      </c>
      <c r="J1642" s="6">
        <v>14708</v>
      </c>
      <c r="K1642" s="6">
        <v>198</v>
      </c>
      <c r="L1642" s="6">
        <v>808</v>
      </c>
      <c r="M1642" s="6">
        <v>1223</v>
      </c>
      <c r="N1642" s="6">
        <v>1376</v>
      </c>
      <c r="O1642" s="6">
        <v>9219</v>
      </c>
      <c r="P1642" s="6">
        <v>1884</v>
      </c>
      <c r="Q1642" s="6">
        <v>0.66200000000000003</v>
      </c>
      <c r="R1642" s="8">
        <f>VLOOKUP(A1642,'Tabela IBGE_Município'!A:B,2)</f>
        <v>7870</v>
      </c>
      <c r="S1642" s="4">
        <v>-40.830081159999999</v>
      </c>
      <c r="T1642" s="4">
        <v>-18.375252379999999</v>
      </c>
    </row>
    <row r="1643" spans="1:20" ht="15.75" customHeight="1">
      <c r="A1643" s="29" t="s">
        <v>2203</v>
      </c>
      <c r="B1643" s="6" t="s">
        <v>600</v>
      </c>
      <c r="C1643" s="6">
        <v>0</v>
      </c>
      <c r="D1643" s="6">
        <v>3733</v>
      </c>
      <c r="E1643" s="6">
        <v>3728</v>
      </c>
      <c r="F1643" s="6">
        <v>5</v>
      </c>
      <c r="G1643" s="6">
        <v>1363</v>
      </c>
      <c r="H1643" s="6">
        <v>943</v>
      </c>
      <c r="I1643" s="6">
        <v>420</v>
      </c>
      <c r="J1643" s="6">
        <v>2539</v>
      </c>
      <c r="K1643" s="6">
        <v>19</v>
      </c>
      <c r="L1643" s="6">
        <v>111</v>
      </c>
      <c r="M1643" s="6">
        <v>187</v>
      </c>
      <c r="N1643" s="6">
        <v>229</v>
      </c>
      <c r="O1643" s="6">
        <v>1600</v>
      </c>
      <c r="P1643" s="6">
        <v>393</v>
      </c>
      <c r="Q1643" s="6">
        <v>0.7</v>
      </c>
      <c r="R1643" s="8">
        <f>VLOOKUP(A1643,'Tabela IBGE_Município'!A:B,2)</f>
        <v>6064</v>
      </c>
      <c r="S1643" s="4">
        <v>-49.664695109999997</v>
      </c>
      <c r="T1643" s="4">
        <v>-17.422891699999902</v>
      </c>
    </row>
    <row r="1644" spans="1:20" ht="15.75" customHeight="1">
      <c r="A1644" s="29" t="s">
        <v>2204</v>
      </c>
      <c r="B1644" s="6" t="s">
        <v>600</v>
      </c>
      <c r="C1644" s="6">
        <v>0</v>
      </c>
      <c r="D1644" s="6">
        <v>11266</v>
      </c>
      <c r="E1644" s="6">
        <v>11261</v>
      </c>
      <c r="F1644" s="6">
        <v>5</v>
      </c>
      <c r="G1644" s="6">
        <v>3801</v>
      </c>
      <c r="H1644" s="6">
        <v>3200</v>
      </c>
      <c r="I1644" s="6">
        <v>601</v>
      </c>
      <c r="J1644" s="6">
        <v>9454</v>
      </c>
      <c r="K1644" s="6">
        <v>137</v>
      </c>
      <c r="L1644" s="6">
        <v>472</v>
      </c>
      <c r="M1644" s="6">
        <v>701</v>
      </c>
      <c r="N1644" s="6">
        <v>837</v>
      </c>
      <c r="O1644" s="6">
        <v>6286</v>
      </c>
      <c r="P1644" s="6">
        <v>1021</v>
      </c>
      <c r="Q1644" s="6">
        <v>0.74</v>
      </c>
      <c r="R1644" s="8">
        <f>VLOOKUP(A1644,'Tabela IBGE_Município'!A:B,2)</f>
        <v>22835</v>
      </c>
      <c r="S1644" s="4">
        <v>-49.934423959999997</v>
      </c>
      <c r="T1644" s="4">
        <v>-17.33808003</v>
      </c>
    </row>
    <row r="1645" spans="1:20" ht="15.75" customHeight="1">
      <c r="A1645" s="29" t="s">
        <v>2205</v>
      </c>
      <c r="B1645" s="6" t="s">
        <v>627</v>
      </c>
      <c r="C1645" s="6">
        <v>0</v>
      </c>
      <c r="D1645" s="6">
        <v>30665</v>
      </c>
      <c r="E1645" s="6">
        <v>30646</v>
      </c>
      <c r="F1645" s="6">
        <v>19</v>
      </c>
      <c r="G1645" s="6">
        <v>6000</v>
      </c>
      <c r="H1645" s="6">
        <v>4654</v>
      </c>
      <c r="I1645" s="6">
        <v>1346</v>
      </c>
      <c r="J1645" s="6">
        <v>20292</v>
      </c>
      <c r="K1645" s="6">
        <v>453</v>
      </c>
      <c r="L1645" s="6">
        <v>1965</v>
      </c>
      <c r="M1645" s="6">
        <v>2514</v>
      </c>
      <c r="N1645" s="6">
        <v>2609</v>
      </c>
      <c r="O1645" s="6">
        <v>11538</v>
      </c>
      <c r="P1645" s="6">
        <v>1213</v>
      </c>
      <c r="Q1645" s="6">
        <v>0.56299999999999994</v>
      </c>
      <c r="R1645" s="8">
        <f>VLOOKUP(A1645,'Tabela IBGE_Município'!A:B,2)</f>
        <v>3688</v>
      </c>
      <c r="S1645" s="4">
        <v>-69.86629026</v>
      </c>
      <c r="T1645" s="4">
        <v>-6.667352567</v>
      </c>
    </row>
    <row r="1646" spans="1:20" ht="15.75" customHeight="1">
      <c r="A1646" s="29" t="s">
        <v>2206</v>
      </c>
      <c r="B1646" s="6" t="s">
        <v>620</v>
      </c>
      <c r="C1646" s="6">
        <v>0</v>
      </c>
      <c r="D1646" s="6">
        <v>14641</v>
      </c>
      <c r="E1646" s="6">
        <v>14616</v>
      </c>
      <c r="F1646" s="6">
        <v>25</v>
      </c>
      <c r="G1646" s="6">
        <v>4247</v>
      </c>
      <c r="H1646" s="6">
        <v>2203</v>
      </c>
      <c r="I1646" s="6">
        <v>2044</v>
      </c>
      <c r="J1646" s="6">
        <v>7186</v>
      </c>
      <c r="K1646" s="6">
        <v>101</v>
      </c>
      <c r="L1646" s="6">
        <v>392</v>
      </c>
      <c r="M1646" s="6">
        <v>615</v>
      </c>
      <c r="N1646" s="6">
        <v>818</v>
      </c>
      <c r="O1646" s="6">
        <v>4381</v>
      </c>
      <c r="P1646" s="6">
        <v>879</v>
      </c>
      <c r="Q1646" s="6">
        <v>0.69099999999999995</v>
      </c>
      <c r="R1646" s="8">
        <f>VLOOKUP(A1646,'Tabela IBGE_Município'!A:B,2)</f>
        <v>35700</v>
      </c>
      <c r="S1646" s="4">
        <v>-48.103228420000001</v>
      </c>
      <c r="T1646" s="4">
        <v>-24.525386610000002</v>
      </c>
    </row>
    <row r="1647" spans="1:20" ht="15.75" customHeight="1">
      <c r="A1647" s="29" t="s">
        <v>2206</v>
      </c>
      <c r="B1647" s="6" t="s">
        <v>624</v>
      </c>
      <c r="C1647" s="6">
        <v>0</v>
      </c>
      <c r="D1647" s="6">
        <v>11694</v>
      </c>
      <c r="E1647" s="6">
        <v>11678</v>
      </c>
      <c r="F1647" s="6">
        <v>16</v>
      </c>
      <c r="G1647" s="6">
        <v>3641</v>
      </c>
      <c r="H1647" s="6">
        <v>3080</v>
      </c>
      <c r="I1647" s="6">
        <v>561</v>
      </c>
      <c r="J1647" s="6">
        <v>9295</v>
      </c>
      <c r="K1647" s="6">
        <v>135</v>
      </c>
      <c r="L1647" s="6">
        <v>553</v>
      </c>
      <c r="M1647" s="6">
        <v>768</v>
      </c>
      <c r="N1647" s="6">
        <v>809</v>
      </c>
      <c r="O1647" s="6">
        <v>6057</v>
      </c>
      <c r="P1647" s="6">
        <v>973</v>
      </c>
      <c r="Q1647" s="6">
        <v>0.68400000000000005</v>
      </c>
      <c r="R1647" s="8">
        <f>VLOOKUP(A1647,'Tabela IBGE_Município'!A:B,2)</f>
        <v>35700</v>
      </c>
      <c r="S1647" s="4">
        <v>-54.280028250000001</v>
      </c>
      <c r="T1647" s="4">
        <v>-23.77405392</v>
      </c>
    </row>
    <row r="1648" spans="1:20" ht="15.75" customHeight="1">
      <c r="A1648" s="29" t="s">
        <v>5758</v>
      </c>
      <c r="B1648" s="6" t="s">
        <v>604</v>
      </c>
      <c r="C1648" s="6">
        <v>0</v>
      </c>
      <c r="D1648" s="6">
        <v>31786</v>
      </c>
      <c r="E1648" s="6">
        <v>31786</v>
      </c>
      <c r="F1648" s="6">
        <v>0</v>
      </c>
      <c r="G1648" s="6">
        <v>8282</v>
      </c>
      <c r="H1648" s="6">
        <v>4395</v>
      </c>
      <c r="I1648" s="6">
        <v>3887</v>
      </c>
      <c r="J1648" s="6">
        <v>16504</v>
      </c>
      <c r="K1648" s="6">
        <v>352</v>
      </c>
      <c r="L1648" s="6">
        <v>1476</v>
      </c>
      <c r="M1648" s="6">
        <v>1921</v>
      </c>
      <c r="N1648" s="6">
        <v>1996</v>
      </c>
      <c r="O1648" s="6">
        <v>9738</v>
      </c>
      <c r="P1648" s="6">
        <v>1021</v>
      </c>
      <c r="Q1648" s="6">
        <v>0.56000000000000005</v>
      </c>
      <c r="R1648" s="8">
        <f>VLOOKUP(A1648,'Tabela IBGE_Município'!A:B,2)</f>
        <v>35700</v>
      </c>
      <c r="S1648" s="4">
        <v>-49.373951939999998</v>
      </c>
      <c r="T1648" s="4">
        <v>-6.1035251610000003</v>
      </c>
    </row>
    <row r="1649" spans="1:20" ht="15.75" customHeight="1">
      <c r="A1649" s="29" t="s">
        <v>5759</v>
      </c>
      <c r="B1649" s="6" t="s">
        <v>617</v>
      </c>
      <c r="C1649" s="6">
        <v>0</v>
      </c>
      <c r="D1649" s="6">
        <v>34343</v>
      </c>
      <c r="E1649" s="6">
        <v>34277</v>
      </c>
      <c r="F1649" s="6">
        <v>66</v>
      </c>
      <c r="G1649" s="6">
        <v>11060</v>
      </c>
      <c r="H1649" s="6">
        <v>9861</v>
      </c>
      <c r="I1649" s="6">
        <v>1199</v>
      </c>
      <c r="J1649" s="6">
        <v>29945</v>
      </c>
      <c r="K1649" s="6">
        <v>456</v>
      </c>
      <c r="L1649" s="6">
        <v>1753</v>
      </c>
      <c r="M1649" s="6">
        <v>2442</v>
      </c>
      <c r="N1649" s="6">
        <v>2884</v>
      </c>
      <c r="O1649" s="6">
        <v>19516</v>
      </c>
      <c r="P1649" s="6">
        <v>2894</v>
      </c>
      <c r="Q1649" s="6">
        <v>0.72</v>
      </c>
      <c r="R1649" s="8">
        <f>VLOOKUP(A1649,'Tabela IBGE_Município'!A:B,2)</f>
        <v>12400</v>
      </c>
      <c r="S1649" s="4">
        <v>-51.310418929999997</v>
      </c>
      <c r="T1649" s="4">
        <v>-29.99929259</v>
      </c>
    </row>
    <row r="1650" spans="1:20" ht="15.75" customHeight="1">
      <c r="A1650" s="29" t="s">
        <v>2209</v>
      </c>
      <c r="B1650" s="6" t="s">
        <v>616</v>
      </c>
      <c r="C1650" s="6">
        <v>0</v>
      </c>
      <c r="D1650" s="6">
        <v>14512</v>
      </c>
      <c r="E1650" s="6">
        <v>14512</v>
      </c>
      <c r="F1650" s="6">
        <v>0</v>
      </c>
      <c r="G1650" s="6">
        <v>4327</v>
      </c>
      <c r="H1650" s="6">
        <v>3092</v>
      </c>
      <c r="I1650" s="6">
        <v>1235</v>
      </c>
      <c r="J1650" s="6">
        <v>10119</v>
      </c>
      <c r="K1650" s="6">
        <v>120</v>
      </c>
      <c r="L1650" s="6">
        <v>586</v>
      </c>
      <c r="M1650" s="6">
        <v>804</v>
      </c>
      <c r="N1650" s="6">
        <v>867</v>
      </c>
      <c r="O1650" s="6">
        <v>6114</v>
      </c>
      <c r="P1650" s="6">
        <v>1628</v>
      </c>
      <c r="Q1650" s="6">
        <v>0.57999999999999996</v>
      </c>
      <c r="R1650" s="8">
        <f>VLOOKUP(A1650,'Tabela IBGE_Município'!A:B,2)</f>
        <v>33940</v>
      </c>
      <c r="S1650" s="4">
        <v>-42.138144449999999</v>
      </c>
      <c r="T1650" s="4">
        <v>-6.2017194609999997</v>
      </c>
    </row>
    <row r="1651" spans="1:20" ht="15.75" customHeight="1">
      <c r="A1651" s="29" t="s">
        <v>2210</v>
      </c>
      <c r="B1651" s="6" t="s">
        <v>620</v>
      </c>
      <c r="C1651" s="6">
        <v>0</v>
      </c>
      <c r="D1651" s="6">
        <v>15775</v>
      </c>
      <c r="E1651" s="6">
        <v>15766</v>
      </c>
      <c r="F1651" s="6">
        <v>9</v>
      </c>
      <c r="G1651" s="6">
        <v>4429</v>
      </c>
      <c r="H1651" s="6">
        <v>3610</v>
      </c>
      <c r="I1651" s="6">
        <v>819</v>
      </c>
      <c r="J1651" s="6">
        <v>12535</v>
      </c>
      <c r="K1651" s="6">
        <v>185</v>
      </c>
      <c r="L1651" s="6">
        <v>658</v>
      </c>
      <c r="M1651" s="6">
        <v>933</v>
      </c>
      <c r="N1651" s="6">
        <v>1126</v>
      </c>
      <c r="O1651" s="6">
        <v>8315</v>
      </c>
      <c r="P1651" s="6">
        <v>1318</v>
      </c>
      <c r="Q1651" s="6">
        <v>0.69499999999999995</v>
      </c>
      <c r="R1651" s="8">
        <f>VLOOKUP(A1651,'Tabela IBGE_Município'!A:B,2)</f>
        <v>41902</v>
      </c>
      <c r="S1651" s="4">
        <v>-47.376774240000003</v>
      </c>
      <c r="T1651" s="4">
        <v>-23.042536720000001</v>
      </c>
    </row>
    <row r="1652" spans="1:20" ht="15.75" customHeight="1">
      <c r="A1652" s="29" t="s">
        <v>2211</v>
      </c>
      <c r="B1652" s="6" t="s">
        <v>616</v>
      </c>
      <c r="C1652" s="6">
        <v>0</v>
      </c>
      <c r="D1652" s="6">
        <v>4665</v>
      </c>
      <c r="E1652" s="6">
        <v>4665</v>
      </c>
      <c r="F1652" s="6">
        <v>0</v>
      </c>
      <c r="G1652" s="6">
        <v>1331</v>
      </c>
      <c r="H1652" s="6">
        <v>1084</v>
      </c>
      <c r="I1652" s="6">
        <v>247</v>
      </c>
      <c r="J1652" s="6">
        <v>3407</v>
      </c>
      <c r="K1652" s="6">
        <v>40</v>
      </c>
      <c r="L1652" s="6">
        <v>209</v>
      </c>
      <c r="M1652" s="6">
        <v>279</v>
      </c>
      <c r="N1652" s="6">
        <v>309</v>
      </c>
      <c r="O1652" s="6">
        <v>2048</v>
      </c>
      <c r="P1652" s="6">
        <v>522</v>
      </c>
      <c r="Q1652" s="6">
        <v>0.59499999999999997</v>
      </c>
      <c r="R1652" s="8">
        <f>VLOOKUP(A1652,'Tabela IBGE_Município'!A:B,2)</f>
        <v>14575</v>
      </c>
      <c r="S1652" s="4">
        <v>-43.664811129999997</v>
      </c>
      <c r="T1652" s="4">
        <v>-8.0964622899999998</v>
      </c>
    </row>
    <row r="1653" spans="1:20" ht="15.75" customHeight="1">
      <c r="A1653" s="29" t="s">
        <v>2212</v>
      </c>
      <c r="B1653" s="6" t="s">
        <v>620</v>
      </c>
      <c r="C1653" s="6">
        <v>0</v>
      </c>
      <c r="D1653" s="6">
        <v>3120</v>
      </c>
      <c r="E1653" s="6">
        <v>3117</v>
      </c>
      <c r="F1653" s="6">
        <v>3</v>
      </c>
      <c r="G1653" s="6">
        <v>994</v>
      </c>
      <c r="H1653" s="6">
        <v>910</v>
      </c>
      <c r="I1653" s="6">
        <v>84</v>
      </c>
      <c r="J1653" s="6">
        <v>2839</v>
      </c>
      <c r="K1653" s="6">
        <v>28</v>
      </c>
      <c r="L1653" s="6">
        <v>145</v>
      </c>
      <c r="M1653" s="6">
        <v>145</v>
      </c>
      <c r="N1653" s="6">
        <v>208</v>
      </c>
      <c r="O1653" s="6">
        <v>1908</v>
      </c>
      <c r="P1653" s="6">
        <v>405</v>
      </c>
      <c r="Q1653" s="6">
        <v>0.747</v>
      </c>
      <c r="R1653" s="8">
        <f>VLOOKUP(A1653,'Tabela IBGE_Município'!A:B,2)</f>
        <v>17936</v>
      </c>
      <c r="S1653" s="4">
        <v>-49.110835889999997</v>
      </c>
      <c r="T1653" s="4">
        <v>-21.16442902</v>
      </c>
    </row>
    <row r="1654" spans="1:20" ht="15.75" customHeight="1">
      <c r="A1654" s="29" t="s">
        <v>2213</v>
      </c>
      <c r="B1654" s="6" t="s">
        <v>608</v>
      </c>
      <c r="C1654" s="6">
        <v>0</v>
      </c>
      <c r="D1654" s="6">
        <v>7947</v>
      </c>
      <c r="E1654" s="6">
        <v>7947</v>
      </c>
      <c r="F1654" s="6">
        <v>0</v>
      </c>
      <c r="G1654" s="6">
        <v>2568</v>
      </c>
      <c r="H1654" s="6">
        <v>1097</v>
      </c>
      <c r="I1654" s="6">
        <v>1471</v>
      </c>
      <c r="J1654" s="6">
        <v>3245</v>
      </c>
      <c r="K1654" s="6">
        <v>49</v>
      </c>
      <c r="L1654" s="6">
        <v>202</v>
      </c>
      <c r="M1654" s="6">
        <v>258</v>
      </c>
      <c r="N1654" s="6">
        <v>262</v>
      </c>
      <c r="O1654" s="6">
        <v>1980</v>
      </c>
      <c r="P1654" s="6">
        <v>494</v>
      </c>
      <c r="Q1654" s="6">
        <v>0.623</v>
      </c>
      <c r="R1654" s="8">
        <f>VLOOKUP(A1654,'Tabela IBGE_Município'!A:B,2)</f>
        <v>4930</v>
      </c>
      <c r="S1654" s="4">
        <v>-39.520485559999997</v>
      </c>
      <c r="T1654" s="4">
        <v>-12.94332584</v>
      </c>
    </row>
    <row r="1655" spans="1:20" ht="15.75" customHeight="1">
      <c r="A1655" s="29" t="s">
        <v>2214</v>
      </c>
      <c r="B1655" s="6" t="s">
        <v>602</v>
      </c>
      <c r="C1655" s="6">
        <v>0</v>
      </c>
      <c r="D1655" s="6">
        <v>25220</v>
      </c>
      <c r="E1655" s="6">
        <v>25220</v>
      </c>
      <c r="F1655" s="6">
        <v>0</v>
      </c>
      <c r="G1655" s="6">
        <v>7718</v>
      </c>
      <c r="H1655" s="6">
        <v>6233</v>
      </c>
      <c r="I1655" s="6">
        <v>1485</v>
      </c>
      <c r="J1655" s="6">
        <v>20303</v>
      </c>
      <c r="K1655" s="6">
        <v>252</v>
      </c>
      <c r="L1655" s="6">
        <v>1124</v>
      </c>
      <c r="M1655" s="6">
        <v>1529</v>
      </c>
      <c r="N1655" s="6">
        <v>1703</v>
      </c>
      <c r="O1655" s="6">
        <v>13173</v>
      </c>
      <c r="P1655" s="6">
        <v>2522</v>
      </c>
      <c r="Q1655" s="6">
        <v>0.68500000000000005</v>
      </c>
      <c r="R1655" s="8">
        <f>VLOOKUP(A1655,'Tabela IBGE_Município'!A:B,2)</f>
        <v>3697</v>
      </c>
      <c r="S1655" s="4">
        <v>-45.566434200000003</v>
      </c>
      <c r="T1655" s="4">
        <v>-21.60931278</v>
      </c>
    </row>
    <row r="1656" spans="1:20" ht="15.75" customHeight="1">
      <c r="A1656" s="29" t="s">
        <v>2215</v>
      </c>
      <c r="B1656" s="6" t="s">
        <v>622</v>
      </c>
      <c r="C1656" s="6">
        <v>0</v>
      </c>
      <c r="D1656" s="6">
        <v>3317</v>
      </c>
      <c r="E1656" s="6">
        <v>3317</v>
      </c>
      <c r="F1656" s="6">
        <v>0</v>
      </c>
      <c r="G1656" s="6">
        <v>831</v>
      </c>
      <c r="H1656" s="6">
        <v>571</v>
      </c>
      <c r="I1656" s="6">
        <v>260</v>
      </c>
      <c r="J1656" s="6">
        <v>2116</v>
      </c>
      <c r="K1656" s="6">
        <v>23</v>
      </c>
      <c r="L1656" s="6">
        <v>148</v>
      </c>
      <c r="M1656" s="6">
        <v>197</v>
      </c>
      <c r="N1656" s="6">
        <v>213</v>
      </c>
      <c r="O1656" s="6">
        <v>1282</v>
      </c>
      <c r="P1656" s="6">
        <v>253</v>
      </c>
      <c r="Q1656" s="6">
        <v>0.59499999999999997</v>
      </c>
      <c r="R1656" s="8">
        <f>VLOOKUP(A1656,'Tabela IBGE_Município'!A:B,2)</f>
        <v>8126</v>
      </c>
      <c r="S1656" s="4">
        <v>-37.714585980000003</v>
      </c>
      <c r="T1656" s="4">
        <v>-7.107992232</v>
      </c>
    </row>
    <row r="1657" spans="1:20" ht="15.75" customHeight="1">
      <c r="A1657" s="29" t="s">
        <v>2216</v>
      </c>
      <c r="B1657" s="6" t="s">
        <v>620</v>
      </c>
      <c r="C1657" s="6">
        <v>0</v>
      </c>
      <c r="D1657" s="6">
        <v>2423</v>
      </c>
      <c r="E1657" s="6">
        <v>2423</v>
      </c>
      <c r="F1657" s="6">
        <v>0</v>
      </c>
      <c r="G1657" s="6">
        <v>802</v>
      </c>
      <c r="H1657" s="6">
        <v>689</v>
      </c>
      <c r="I1657" s="6">
        <v>113</v>
      </c>
      <c r="J1657" s="6">
        <v>2060</v>
      </c>
      <c r="K1657" s="6">
        <v>19</v>
      </c>
      <c r="L1657" s="6">
        <v>106</v>
      </c>
      <c r="M1657" s="6">
        <v>128</v>
      </c>
      <c r="N1657" s="6">
        <v>129</v>
      </c>
      <c r="O1657" s="6">
        <v>1379</v>
      </c>
      <c r="P1657" s="6">
        <v>299</v>
      </c>
      <c r="Q1657" s="6">
        <v>0.73</v>
      </c>
      <c r="R1657" s="8">
        <f>VLOOKUP(A1657,'Tabela IBGE_Município'!A:B,2)</f>
        <v>28320</v>
      </c>
      <c r="S1657" s="4">
        <v>-48.832620290000001</v>
      </c>
      <c r="T1657" s="4">
        <v>-20.982668050000001</v>
      </c>
    </row>
    <row r="1658" spans="1:20" ht="15.75" customHeight="1">
      <c r="A1658" s="29" t="s">
        <v>5760</v>
      </c>
      <c r="B1658" s="6" t="s">
        <v>620</v>
      </c>
      <c r="C1658" s="6">
        <v>0</v>
      </c>
      <c r="D1658" s="6">
        <v>240230</v>
      </c>
      <c r="E1658" s="6">
        <v>239773</v>
      </c>
      <c r="F1658" s="6">
        <v>457</v>
      </c>
      <c r="G1658" s="6">
        <v>68210</v>
      </c>
      <c r="H1658" s="6">
        <v>68210</v>
      </c>
      <c r="J1658" s="6">
        <v>226818</v>
      </c>
      <c r="K1658" s="6">
        <v>3480</v>
      </c>
      <c r="L1658" s="6">
        <v>13879</v>
      </c>
      <c r="M1658" s="6">
        <v>18333</v>
      </c>
      <c r="N1658" s="6">
        <v>21501</v>
      </c>
      <c r="O1658" s="6">
        <v>153634</v>
      </c>
      <c r="P1658" s="6">
        <v>15991</v>
      </c>
      <c r="Q1658" s="6">
        <v>0.73499999999999999</v>
      </c>
      <c r="R1658" s="8">
        <f>VLOOKUP(A1658,'Tabela IBGE_Município'!A:B,2)</f>
        <v>3539</v>
      </c>
      <c r="S1658" s="4">
        <v>-46.850859989999996</v>
      </c>
      <c r="T1658" s="4">
        <v>-23.647312500000002</v>
      </c>
    </row>
    <row r="1659" spans="1:20" ht="15.75" customHeight="1">
      <c r="A1659" s="29" t="s">
        <v>5761</v>
      </c>
      <c r="B1659" s="6" t="s">
        <v>620</v>
      </c>
      <c r="C1659" s="6">
        <v>0</v>
      </c>
      <c r="D1659" s="6">
        <v>62769</v>
      </c>
      <c r="E1659" s="6">
        <v>62457</v>
      </c>
      <c r="F1659" s="6">
        <v>312</v>
      </c>
      <c r="G1659" s="6">
        <v>18115</v>
      </c>
      <c r="H1659" s="6">
        <v>17609</v>
      </c>
      <c r="I1659" s="6">
        <v>506</v>
      </c>
      <c r="J1659" s="6">
        <v>60772</v>
      </c>
      <c r="K1659" s="6">
        <v>787</v>
      </c>
      <c r="L1659" s="6">
        <v>3620</v>
      </c>
      <c r="M1659" s="6">
        <v>5076</v>
      </c>
      <c r="N1659" s="6">
        <v>6051</v>
      </c>
      <c r="O1659" s="6">
        <v>39474</v>
      </c>
      <c r="P1659" s="6">
        <v>5764</v>
      </c>
      <c r="Q1659" s="6">
        <v>0.75</v>
      </c>
      <c r="R1659" s="8">
        <f>VLOOKUP(A1659,'Tabela IBGE_Município'!A:B,2)</f>
        <v>2449</v>
      </c>
      <c r="S1659" s="4">
        <v>-46.817108869999998</v>
      </c>
      <c r="T1659" s="4">
        <v>-23.8318291</v>
      </c>
    </row>
    <row r="1660" spans="1:20" ht="15.75" customHeight="1">
      <c r="A1660" s="29" t="s">
        <v>2219</v>
      </c>
      <c r="B1660" s="6" t="s">
        <v>620</v>
      </c>
      <c r="C1660" s="6">
        <v>0</v>
      </c>
      <c r="D1660" s="6">
        <v>3020</v>
      </c>
      <c r="E1660" s="6">
        <v>3020</v>
      </c>
      <c r="F1660" s="6">
        <v>0</v>
      </c>
      <c r="G1660" s="6">
        <v>1018</v>
      </c>
      <c r="H1660" s="6">
        <v>853</v>
      </c>
      <c r="I1660" s="6">
        <v>165</v>
      </c>
      <c r="J1660" s="6">
        <v>2497</v>
      </c>
      <c r="K1660" s="6">
        <v>23</v>
      </c>
      <c r="L1660" s="6">
        <v>115</v>
      </c>
      <c r="M1660" s="6">
        <v>156</v>
      </c>
      <c r="N1660" s="6">
        <v>175</v>
      </c>
      <c r="O1660" s="6">
        <v>1602</v>
      </c>
      <c r="P1660" s="6">
        <v>426</v>
      </c>
      <c r="Q1660" s="6">
        <v>0.72699999999999998</v>
      </c>
      <c r="R1660" s="8">
        <f>VLOOKUP(A1660,'Tabela IBGE_Município'!A:B,2)</f>
        <v>276535</v>
      </c>
      <c r="S1660" s="4">
        <v>-51.480431430000003</v>
      </c>
      <c r="T1660" s="4">
        <v>-21.831308979999999</v>
      </c>
    </row>
    <row r="1661" spans="1:20" ht="15.75" customHeight="1">
      <c r="A1661" s="29" t="s">
        <v>2220</v>
      </c>
      <c r="B1661" s="6" t="s">
        <v>617</v>
      </c>
      <c r="C1661" s="6">
        <v>0</v>
      </c>
      <c r="D1661" s="6">
        <v>20510</v>
      </c>
      <c r="E1661" s="6">
        <v>20510</v>
      </c>
      <c r="F1661" s="6">
        <v>0</v>
      </c>
      <c r="G1661" s="6">
        <v>7078</v>
      </c>
      <c r="H1661" s="6">
        <v>6183</v>
      </c>
      <c r="I1661" s="6">
        <v>895</v>
      </c>
      <c r="J1661" s="6">
        <v>16766</v>
      </c>
      <c r="K1661" s="6">
        <v>177</v>
      </c>
      <c r="L1661" s="6">
        <v>733</v>
      </c>
      <c r="M1661" s="6">
        <v>921</v>
      </c>
      <c r="N1661" s="6">
        <v>1179</v>
      </c>
      <c r="O1661" s="6">
        <v>11284</v>
      </c>
      <c r="P1661" s="6">
        <v>2472</v>
      </c>
      <c r="Q1661" s="6">
        <v>0.76700000000000002</v>
      </c>
      <c r="R1661" s="8">
        <f>VLOOKUP(A1661,'Tabela IBGE_Município'!A:B,2)</f>
        <v>69901</v>
      </c>
      <c r="S1661" s="4">
        <v>-51.87302313</v>
      </c>
      <c r="T1661" s="4">
        <v>-29.239917210000002</v>
      </c>
    </row>
    <row r="1662" spans="1:20" ht="15.75" customHeight="1">
      <c r="A1662" s="29" t="s">
        <v>2221</v>
      </c>
      <c r="B1662" s="6" t="s">
        <v>615</v>
      </c>
      <c r="C1662" s="6">
        <v>0</v>
      </c>
      <c r="D1662" s="6">
        <v>5231</v>
      </c>
      <c r="E1662" s="6">
        <v>5231</v>
      </c>
      <c r="F1662" s="6">
        <v>0</v>
      </c>
      <c r="G1662" s="6">
        <v>1482</v>
      </c>
      <c r="H1662" s="6">
        <v>621</v>
      </c>
      <c r="I1662" s="6">
        <v>861</v>
      </c>
      <c r="J1662" s="6">
        <v>2126</v>
      </c>
      <c r="K1662" s="6">
        <v>34</v>
      </c>
      <c r="L1662" s="6">
        <v>100</v>
      </c>
      <c r="M1662" s="6">
        <v>166</v>
      </c>
      <c r="N1662" s="6">
        <v>184</v>
      </c>
      <c r="O1662" s="6">
        <v>1306</v>
      </c>
      <c r="P1662" s="6">
        <v>336</v>
      </c>
      <c r="Q1662" s="6">
        <v>0.629</v>
      </c>
      <c r="R1662" s="8">
        <f>VLOOKUP(A1662,'Tabela IBGE_Município'!A:B,2)</f>
        <v>3227</v>
      </c>
      <c r="S1662" s="4">
        <v>-38.304878989999999</v>
      </c>
      <c r="T1662" s="4">
        <v>-6.1111342009999996</v>
      </c>
    </row>
    <row r="1663" spans="1:20" ht="15.75" customHeight="1">
      <c r="A1663" s="29" t="s">
        <v>2222</v>
      </c>
      <c r="B1663" s="6" t="s">
        <v>608</v>
      </c>
      <c r="C1663" s="6">
        <v>0</v>
      </c>
      <c r="D1663" s="6">
        <v>23766</v>
      </c>
      <c r="E1663" s="6">
        <v>23766</v>
      </c>
      <c r="F1663" s="6">
        <v>0</v>
      </c>
      <c r="G1663" s="6">
        <v>6648</v>
      </c>
      <c r="H1663" s="6">
        <v>1470</v>
      </c>
      <c r="I1663" s="6">
        <v>5178</v>
      </c>
      <c r="J1663" s="6">
        <v>4193</v>
      </c>
      <c r="K1663" s="6">
        <v>50</v>
      </c>
      <c r="L1663" s="6">
        <v>242</v>
      </c>
      <c r="M1663" s="6">
        <v>301</v>
      </c>
      <c r="N1663" s="6">
        <v>371</v>
      </c>
      <c r="O1663" s="6">
        <v>2734</v>
      </c>
      <c r="P1663" s="6">
        <v>495</v>
      </c>
      <c r="Q1663" s="6">
        <v>0.54400000000000004</v>
      </c>
      <c r="R1663" s="8">
        <f>VLOOKUP(A1663,'Tabela IBGE_Município'!A:B,2)</f>
        <v>22880</v>
      </c>
      <c r="S1663" s="4">
        <v>-40.90912075</v>
      </c>
      <c r="T1663" s="4">
        <v>-15.534580180000001</v>
      </c>
    </row>
    <row r="1664" spans="1:20" ht="15.75" customHeight="1">
      <c r="A1664" s="29" t="s">
        <v>5762</v>
      </c>
      <c r="B1664" s="6" t="s">
        <v>617</v>
      </c>
      <c r="C1664" s="6">
        <v>0</v>
      </c>
      <c r="D1664" s="6">
        <v>24534</v>
      </c>
      <c r="E1664" s="6">
        <v>24534</v>
      </c>
      <c r="F1664" s="6">
        <v>0</v>
      </c>
      <c r="G1664" s="6">
        <v>8487</v>
      </c>
      <c r="H1664" s="6">
        <v>5879</v>
      </c>
      <c r="I1664" s="6">
        <v>2608</v>
      </c>
      <c r="J1664" s="6">
        <v>16989</v>
      </c>
      <c r="K1664" s="6">
        <v>230</v>
      </c>
      <c r="L1664" s="6">
        <v>910</v>
      </c>
      <c r="M1664" s="6">
        <v>1332</v>
      </c>
      <c r="N1664" s="6">
        <v>1567</v>
      </c>
      <c r="O1664" s="6">
        <v>10604</v>
      </c>
      <c r="P1664" s="6">
        <v>2346</v>
      </c>
      <c r="Q1664" s="6">
        <v>0.65700000000000003</v>
      </c>
      <c r="R1664" s="8">
        <f>VLOOKUP(A1664,'Tabela IBGE_Município'!A:B,2)</f>
        <v>5668</v>
      </c>
      <c r="S1664" s="4">
        <v>-52.522045390000002</v>
      </c>
      <c r="T1664" s="4">
        <v>-30.543657320000001</v>
      </c>
    </row>
    <row r="1665" spans="1:20" ht="15.75" customHeight="1">
      <c r="A1665" s="29" t="s">
        <v>2224</v>
      </c>
      <c r="B1665" s="6" t="s">
        <v>609</v>
      </c>
      <c r="C1665" s="6">
        <v>0</v>
      </c>
      <c r="D1665" s="6">
        <v>6103</v>
      </c>
      <c r="E1665" s="6">
        <v>6100</v>
      </c>
      <c r="F1665" s="6">
        <v>3</v>
      </c>
      <c r="G1665" s="6">
        <v>1940</v>
      </c>
      <c r="H1665" s="6">
        <v>702</v>
      </c>
      <c r="I1665" s="6">
        <v>1238</v>
      </c>
      <c r="J1665" s="6">
        <v>1773</v>
      </c>
      <c r="K1665" s="6">
        <v>23</v>
      </c>
      <c r="L1665" s="6">
        <v>92</v>
      </c>
      <c r="M1665" s="6">
        <v>131</v>
      </c>
      <c r="N1665" s="6">
        <v>141</v>
      </c>
      <c r="O1665" s="6">
        <v>1160</v>
      </c>
      <c r="P1665" s="6">
        <v>226</v>
      </c>
      <c r="Q1665" s="6">
        <v>0.752</v>
      </c>
      <c r="R1665" s="8">
        <f>VLOOKUP(A1665,'Tabela IBGE_Município'!A:B,2)</f>
        <v>16446</v>
      </c>
      <c r="S1665" s="4">
        <v>-53.16618527</v>
      </c>
      <c r="T1665" s="4">
        <v>-25.940755979999999</v>
      </c>
    </row>
    <row r="1666" spans="1:20" ht="15.75" customHeight="1">
      <c r="A1666" s="29" t="s">
        <v>2225</v>
      </c>
      <c r="B1666" s="6" t="s">
        <v>609</v>
      </c>
      <c r="C1666" s="6">
        <v>0</v>
      </c>
      <c r="D1666" s="6">
        <v>13906</v>
      </c>
      <c r="E1666" s="6">
        <v>13906</v>
      </c>
      <c r="F1666" s="6">
        <v>0</v>
      </c>
      <c r="G1666" s="6">
        <v>4609</v>
      </c>
      <c r="H1666" s="6">
        <v>4052</v>
      </c>
      <c r="I1666" s="6">
        <v>557</v>
      </c>
      <c r="J1666" s="6">
        <v>12266</v>
      </c>
      <c r="K1666" s="6">
        <v>149</v>
      </c>
      <c r="L1666" s="6">
        <v>623</v>
      </c>
      <c r="M1666" s="6">
        <v>895</v>
      </c>
      <c r="N1666" s="6">
        <v>1019</v>
      </c>
      <c r="O1666" s="6">
        <v>8037</v>
      </c>
      <c r="P1666" s="6">
        <v>1543</v>
      </c>
      <c r="Q1666" s="6">
        <v>0.73</v>
      </c>
      <c r="R1666" s="8">
        <f>VLOOKUP(A1666,'Tabela IBGE_Município'!A:B,2)</f>
        <v>25960</v>
      </c>
      <c r="S1666" s="4">
        <v>-52.26003515</v>
      </c>
      <c r="T1666" s="4">
        <v>-23.801144069999999</v>
      </c>
    </row>
    <row r="1667" spans="1:20" ht="15.75" customHeight="1">
      <c r="A1667" s="29" t="s">
        <v>2226</v>
      </c>
      <c r="B1667" s="6" t="s">
        <v>602</v>
      </c>
      <c r="C1667" s="6">
        <v>0</v>
      </c>
      <c r="D1667" s="6">
        <v>10280</v>
      </c>
      <c r="E1667" s="6">
        <v>10266</v>
      </c>
      <c r="F1667" s="6">
        <v>14</v>
      </c>
      <c r="G1667" s="6">
        <v>3208</v>
      </c>
      <c r="H1667" s="6">
        <v>2605</v>
      </c>
      <c r="I1667" s="6">
        <v>603</v>
      </c>
      <c r="J1667" s="6">
        <v>8325</v>
      </c>
      <c r="K1667" s="6">
        <v>116</v>
      </c>
      <c r="L1667" s="6">
        <v>500</v>
      </c>
      <c r="M1667" s="6">
        <v>744</v>
      </c>
      <c r="N1667" s="6">
        <v>910</v>
      </c>
      <c r="O1667" s="6">
        <v>5061</v>
      </c>
      <c r="P1667" s="6">
        <v>994</v>
      </c>
      <c r="Q1667" s="6">
        <v>0.64400000000000002</v>
      </c>
      <c r="R1667" s="8">
        <f>VLOOKUP(A1667,'Tabela IBGE_Município'!A:B,2)</f>
        <v>5933</v>
      </c>
      <c r="S1667" s="4">
        <v>-42.049841690000001</v>
      </c>
      <c r="T1667" s="4">
        <v>-19.19810287</v>
      </c>
    </row>
    <row r="1668" spans="1:20" ht="15.75" customHeight="1">
      <c r="A1668" s="29" t="s">
        <v>2227</v>
      </c>
      <c r="B1668" s="6" t="s">
        <v>620</v>
      </c>
      <c r="C1668" s="6">
        <v>0</v>
      </c>
      <c r="D1668" s="6">
        <v>15721</v>
      </c>
      <c r="E1668" s="6">
        <v>15652</v>
      </c>
      <c r="F1668" s="6">
        <v>69</v>
      </c>
      <c r="G1668" s="6">
        <v>4652</v>
      </c>
      <c r="H1668" s="6">
        <v>3322</v>
      </c>
      <c r="I1668" s="6">
        <v>1330</v>
      </c>
      <c r="J1668" s="6">
        <v>10325</v>
      </c>
      <c r="K1668" s="6">
        <v>181</v>
      </c>
      <c r="L1668" s="6">
        <v>733</v>
      </c>
      <c r="M1668" s="6">
        <v>898</v>
      </c>
      <c r="N1668" s="6">
        <v>997</v>
      </c>
      <c r="O1668" s="6">
        <v>6867</v>
      </c>
      <c r="P1668" s="6">
        <v>649</v>
      </c>
      <c r="Q1668" s="6">
        <v>0.73199999999999998</v>
      </c>
      <c r="R1668" s="8">
        <f>VLOOKUP(A1668,'Tabela IBGE_Município'!A:B,2)</f>
        <v>13981</v>
      </c>
      <c r="S1668" s="4">
        <v>-47.213079729999997</v>
      </c>
      <c r="T1668" s="4">
        <v>-22.491189949999999</v>
      </c>
    </row>
    <row r="1669" spans="1:20" ht="15.75" customHeight="1">
      <c r="A1669" s="29" t="s">
        <v>2228</v>
      </c>
      <c r="B1669" s="6" t="s">
        <v>602</v>
      </c>
      <c r="C1669" s="6">
        <v>0</v>
      </c>
      <c r="D1669" s="6">
        <v>7122</v>
      </c>
      <c r="E1669" s="6">
        <v>7120</v>
      </c>
      <c r="F1669" s="6">
        <v>2</v>
      </c>
      <c r="G1669" s="6">
        <v>2061</v>
      </c>
      <c r="H1669" s="6">
        <v>1363</v>
      </c>
      <c r="I1669" s="6">
        <v>698</v>
      </c>
      <c r="J1669" s="6">
        <v>4724</v>
      </c>
      <c r="K1669" s="6">
        <v>78</v>
      </c>
      <c r="L1669" s="6">
        <v>285</v>
      </c>
      <c r="M1669" s="6">
        <v>380</v>
      </c>
      <c r="N1669" s="6">
        <v>495</v>
      </c>
      <c r="O1669" s="6">
        <v>3012</v>
      </c>
      <c r="P1669" s="6">
        <v>474</v>
      </c>
      <c r="Q1669" s="6">
        <v>0.65500000000000003</v>
      </c>
      <c r="R1669" s="8">
        <f>VLOOKUP(A1669,'Tabela IBGE_Município'!A:B,2)</f>
        <v>11202</v>
      </c>
      <c r="S1669" s="4">
        <v>-43.949414740000002</v>
      </c>
      <c r="T1669" s="4">
        <v>-17.287753210000002</v>
      </c>
    </row>
    <row r="1670" spans="1:20" ht="15.75" customHeight="1">
      <c r="A1670" s="29" t="s">
        <v>5763</v>
      </c>
      <c r="B1670" s="6" t="s">
        <v>630</v>
      </c>
      <c r="C1670" s="6">
        <v>0</v>
      </c>
      <c r="D1670" s="6">
        <v>13237</v>
      </c>
      <c r="E1670" s="6">
        <v>13223</v>
      </c>
      <c r="F1670" s="6">
        <v>14</v>
      </c>
      <c r="G1670" s="6">
        <v>4389</v>
      </c>
      <c r="H1670" s="6">
        <v>3202</v>
      </c>
      <c r="I1670" s="6">
        <v>1187</v>
      </c>
      <c r="J1670" s="6">
        <v>9841</v>
      </c>
      <c r="K1670" s="6">
        <v>112</v>
      </c>
      <c r="L1670" s="6">
        <v>376</v>
      </c>
      <c r="M1670" s="6">
        <v>619</v>
      </c>
      <c r="N1670" s="6">
        <v>758</v>
      </c>
      <c r="O1670" s="6">
        <v>6489</v>
      </c>
      <c r="P1670" s="6">
        <v>1487</v>
      </c>
      <c r="Q1670" s="6">
        <v>0.72199999999999998</v>
      </c>
      <c r="R1670" s="8">
        <f>VLOOKUP(A1670,'Tabela IBGE_Município'!A:B,2)</f>
        <v>21249</v>
      </c>
      <c r="S1670" s="4">
        <v>-43.679476829999999</v>
      </c>
      <c r="T1670" s="4">
        <v>-22.54368466</v>
      </c>
    </row>
    <row r="1671" spans="1:20" ht="15.75" customHeight="1">
      <c r="A1671" s="29" t="s">
        <v>2230</v>
      </c>
      <c r="B1671" s="6" t="s">
        <v>617</v>
      </c>
      <c r="C1671" s="6">
        <v>0</v>
      </c>
      <c r="D1671" s="6">
        <v>1527</v>
      </c>
      <c r="E1671" s="6">
        <v>1527</v>
      </c>
      <c r="F1671" s="6">
        <v>0</v>
      </c>
      <c r="G1671" s="6">
        <v>349</v>
      </c>
      <c r="H1671" s="6">
        <v>219</v>
      </c>
      <c r="I1671" s="6">
        <v>130</v>
      </c>
      <c r="J1671" s="6">
        <v>598</v>
      </c>
      <c r="K1671" s="6">
        <v>4</v>
      </c>
      <c r="L1671" s="6">
        <v>21</v>
      </c>
      <c r="M1671" s="6">
        <v>26</v>
      </c>
      <c r="N1671" s="6">
        <v>40</v>
      </c>
      <c r="O1671" s="6">
        <v>403</v>
      </c>
      <c r="P1671" s="6">
        <v>104</v>
      </c>
      <c r="Q1671" s="6">
        <v>0.72</v>
      </c>
      <c r="R1671" s="8">
        <f>VLOOKUP(A1671,'Tabela IBGE_Município'!A:B,2)</f>
        <v>7241</v>
      </c>
      <c r="S1671" s="4">
        <v>-52.911920499999901</v>
      </c>
      <c r="T1671" s="4">
        <v>-27.708586520000001</v>
      </c>
    </row>
    <row r="1672" spans="1:20" ht="15.75" customHeight="1">
      <c r="A1672" s="29" t="s">
        <v>2231</v>
      </c>
      <c r="B1672" s="6" t="s">
        <v>602</v>
      </c>
      <c r="C1672" s="6">
        <v>0</v>
      </c>
      <c r="D1672" s="6">
        <v>5175</v>
      </c>
      <c r="E1672" s="6">
        <v>5172</v>
      </c>
      <c r="F1672" s="6">
        <v>3</v>
      </c>
      <c r="G1672" s="6">
        <v>1649</v>
      </c>
      <c r="H1672" s="6">
        <v>1264</v>
      </c>
      <c r="I1672" s="6">
        <v>385</v>
      </c>
      <c r="J1672" s="6">
        <v>3885</v>
      </c>
      <c r="K1672" s="6">
        <v>44</v>
      </c>
      <c r="L1672" s="6">
        <v>197</v>
      </c>
      <c r="M1672" s="6">
        <v>312</v>
      </c>
      <c r="N1672" s="6">
        <v>378</v>
      </c>
      <c r="O1672" s="6">
        <v>2390</v>
      </c>
      <c r="P1672" s="6">
        <v>564</v>
      </c>
      <c r="Q1672" s="6">
        <v>0.63400000000000001</v>
      </c>
      <c r="R1672" s="8">
        <f>VLOOKUP(A1672,'Tabela IBGE_Município'!A:B,2)</f>
        <v>14071</v>
      </c>
      <c r="S1672" s="4">
        <v>-42.232359979999998</v>
      </c>
      <c r="T1672" s="4">
        <v>-19.627783350000001</v>
      </c>
    </row>
    <row r="1673" spans="1:20" ht="15.75" customHeight="1">
      <c r="A1673" s="29" t="s">
        <v>2232</v>
      </c>
      <c r="B1673" s="6" t="s">
        <v>608</v>
      </c>
      <c r="C1673" s="6">
        <v>0</v>
      </c>
      <c r="D1673" s="6">
        <v>39872</v>
      </c>
      <c r="E1673" s="6">
        <v>39817</v>
      </c>
      <c r="F1673" s="6">
        <v>55</v>
      </c>
      <c r="G1673" s="6">
        <v>11091</v>
      </c>
      <c r="H1673" s="6">
        <v>6627</v>
      </c>
      <c r="I1673" s="6">
        <v>4464</v>
      </c>
      <c r="J1673" s="6">
        <v>23777</v>
      </c>
      <c r="K1673" s="6">
        <v>386</v>
      </c>
      <c r="L1673" s="6">
        <v>1572</v>
      </c>
      <c r="M1673" s="6">
        <v>2213</v>
      </c>
      <c r="N1673" s="6">
        <v>2642</v>
      </c>
      <c r="O1673" s="6">
        <v>15032</v>
      </c>
      <c r="P1673" s="6">
        <v>1932</v>
      </c>
      <c r="Q1673" s="6">
        <v>0.61499999999999999</v>
      </c>
      <c r="R1673" s="8">
        <f>VLOOKUP(A1673,'Tabela IBGE_Município'!A:B,2)</f>
        <v>5377</v>
      </c>
      <c r="S1673" s="4">
        <v>-38.078777019999997</v>
      </c>
      <c r="T1673" s="4">
        <v>-11.93726137</v>
      </c>
    </row>
    <row r="1674" spans="1:20" ht="15.75" customHeight="1">
      <c r="A1674" s="29" t="s">
        <v>2232</v>
      </c>
      <c r="B1674" s="6" t="s">
        <v>611</v>
      </c>
      <c r="C1674" s="6">
        <v>0</v>
      </c>
      <c r="D1674" s="6">
        <v>3018</v>
      </c>
      <c r="E1674" s="6">
        <v>3018</v>
      </c>
      <c r="F1674" s="6">
        <v>0</v>
      </c>
      <c r="G1674" s="6">
        <v>646</v>
      </c>
      <c r="H1674" s="6">
        <v>292</v>
      </c>
      <c r="I1674" s="6">
        <v>354</v>
      </c>
      <c r="J1674" s="6">
        <v>928</v>
      </c>
      <c r="K1674" s="6">
        <v>12</v>
      </c>
      <c r="L1674" s="6">
        <v>55</v>
      </c>
      <c r="M1674" s="6">
        <v>94</v>
      </c>
      <c r="N1674" s="6">
        <v>93</v>
      </c>
      <c r="O1674" s="6">
        <v>588</v>
      </c>
      <c r="P1674" s="6">
        <v>86</v>
      </c>
      <c r="Q1674" s="6">
        <v>0.65700000000000003</v>
      </c>
      <c r="R1674" s="8">
        <f>VLOOKUP(A1674,'Tabela IBGE_Município'!A:B,2)</f>
        <v>5377</v>
      </c>
      <c r="S1674" s="4">
        <v>-52.562533969999997</v>
      </c>
      <c r="T1674" s="4">
        <v>-26.723621099999999</v>
      </c>
    </row>
    <row r="1675" spans="1:20" ht="15.75" customHeight="1">
      <c r="A1675" s="29" t="s">
        <v>5764</v>
      </c>
      <c r="B1675" s="6" t="s">
        <v>602</v>
      </c>
      <c r="C1675" s="6">
        <v>0</v>
      </c>
      <c r="D1675" s="6">
        <v>14242</v>
      </c>
      <c r="E1675" s="6">
        <v>14242</v>
      </c>
      <c r="F1675" s="6">
        <v>0</v>
      </c>
      <c r="G1675" s="6">
        <v>4264</v>
      </c>
      <c r="H1675" s="6">
        <v>3014</v>
      </c>
      <c r="I1675" s="6">
        <v>1250</v>
      </c>
      <c r="J1675" s="6">
        <v>9797</v>
      </c>
      <c r="K1675" s="6">
        <v>109</v>
      </c>
      <c r="L1675" s="6">
        <v>462</v>
      </c>
      <c r="M1675" s="6">
        <v>604</v>
      </c>
      <c r="N1675" s="6">
        <v>809</v>
      </c>
      <c r="O1675" s="6">
        <v>6476</v>
      </c>
      <c r="P1675" s="6">
        <v>1337</v>
      </c>
      <c r="Q1675" s="6">
        <v>0.67200000000000004</v>
      </c>
      <c r="R1675" s="8">
        <f>VLOOKUP(A1675,'Tabela IBGE_Município'!A:B,2)</f>
        <v>3218</v>
      </c>
      <c r="S1675" s="4">
        <v>-44.067081680000001</v>
      </c>
      <c r="T1675" s="4">
        <v>-20.671357199999999</v>
      </c>
    </row>
    <row r="1676" spans="1:20" ht="15.75" customHeight="1">
      <c r="A1676" s="29" t="s">
        <v>5765</v>
      </c>
      <c r="B1676" s="6" t="s">
        <v>609</v>
      </c>
      <c r="C1676" s="6">
        <v>0</v>
      </c>
      <c r="D1676" s="6">
        <v>3926</v>
      </c>
      <c r="E1676" s="6">
        <v>3892</v>
      </c>
      <c r="F1676" s="6">
        <v>34</v>
      </c>
      <c r="G1676" s="6">
        <v>1277</v>
      </c>
      <c r="H1676" s="6">
        <v>886</v>
      </c>
      <c r="I1676" s="6">
        <v>391</v>
      </c>
      <c r="J1676" s="6">
        <v>2638</v>
      </c>
      <c r="K1676" s="6">
        <v>31</v>
      </c>
      <c r="L1676" s="6">
        <v>130</v>
      </c>
      <c r="M1676" s="6">
        <v>182</v>
      </c>
      <c r="N1676" s="6">
        <v>205</v>
      </c>
      <c r="O1676" s="6">
        <v>1766</v>
      </c>
      <c r="P1676" s="6">
        <v>324</v>
      </c>
      <c r="Q1676" s="6">
        <v>0.76</v>
      </c>
      <c r="R1676" s="8">
        <f>VLOOKUP(A1676,'Tabela IBGE_Município'!A:B,2)</f>
        <v>41901</v>
      </c>
      <c r="S1676" s="4">
        <v>-54.244893670000003</v>
      </c>
      <c r="T1676" s="4">
        <v>-24.708142169999999</v>
      </c>
    </row>
    <row r="1677" spans="1:20" ht="15.75" customHeight="1">
      <c r="A1677" s="29" t="s">
        <v>5766</v>
      </c>
      <c r="B1677" s="6" t="s">
        <v>617</v>
      </c>
      <c r="C1677" s="6">
        <v>0</v>
      </c>
      <c r="D1677" s="6">
        <v>3080</v>
      </c>
      <c r="E1677" s="6">
        <v>3080</v>
      </c>
      <c r="F1677" s="6">
        <v>0</v>
      </c>
      <c r="G1677" s="6">
        <v>1051</v>
      </c>
      <c r="H1677" s="6">
        <v>741</v>
      </c>
      <c r="I1677" s="6">
        <v>310</v>
      </c>
      <c r="J1677" s="6">
        <v>2124</v>
      </c>
      <c r="K1677" s="6">
        <v>18</v>
      </c>
      <c r="L1677" s="6">
        <v>120</v>
      </c>
      <c r="M1677" s="6">
        <v>146</v>
      </c>
      <c r="N1677" s="6">
        <v>202</v>
      </c>
      <c r="O1677" s="6">
        <v>1263</v>
      </c>
      <c r="P1677" s="6">
        <v>375</v>
      </c>
      <c r="Q1677" s="6">
        <v>0.70299999999999996</v>
      </c>
      <c r="R1677" s="8">
        <f>VLOOKUP(A1677,'Tabela IBGE_Município'!A:B,2)</f>
        <v>15380</v>
      </c>
      <c r="S1677" s="4">
        <v>-52.735067950000001</v>
      </c>
      <c r="T1677" s="4">
        <v>-27.528857930000001</v>
      </c>
    </row>
    <row r="1678" spans="1:20" ht="15.75" customHeight="1">
      <c r="A1678" s="29" t="s">
        <v>5767</v>
      </c>
      <c r="B1678" s="6" t="s">
        <v>617</v>
      </c>
      <c r="C1678" s="6">
        <v>0</v>
      </c>
      <c r="D1678" s="6">
        <v>8938</v>
      </c>
      <c r="E1678" s="6">
        <v>8938</v>
      </c>
      <c r="F1678" s="6">
        <v>0</v>
      </c>
      <c r="G1678" s="6">
        <v>3050</v>
      </c>
      <c r="H1678" s="6">
        <v>1649</v>
      </c>
      <c r="I1678" s="6">
        <v>1401</v>
      </c>
      <c r="J1678" s="6">
        <v>4890</v>
      </c>
      <c r="K1678" s="6">
        <v>56</v>
      </c>
      <c r="L1678" s="6">
        <v>268</v>
      </c>
      <c r="M1678" s="6">
        <v>320</v>
      </c>
      <c r="N1678" s="6">
        <v>381</v>
      </c>
      <c r="O1678" s="6">
        <v>3132</v>
      </c>
      <c r="P1678" s="6">
        <v>733</v>
      </c>
      <c r="Q1678" s="6">
        <v>0.68</v>
      </c>
      <c r="R1678" s="8">
        <f>VLOOKUP(A1678,'Tabela IBGE_Município'!A:B,2)</f>
        <v>4596</v>
      </c>
      <c r="S1678" s="4">
        <v>-54.271431849999999</v>
      </c>
      <c r="T1678" s="4">
        <v>-28.362794279999999</v>
      </c>
    </row>
    <row r="1679" spans="1:20" ht="15.75" customHeight="1">
      <c r="A1679" s="29" t="s">
        <v>2237</v>
      </c>
      <c r="B1679" s="6" t="s">
        <v>627</v>
      </c>
      <c r="C1679" s="6">
        <v>0</v>
      </c>
      <c r="D1679" s="6">
        <v>16338</v>
      </c>
      <c r="E1679" s="6">
        <v>16338</v>
      </c>
      <c r="F1679" s="6">
        <v>0</v>
      </c>
      <c r="G1679" s="6">
        <v>3077</v>
      </c>
      <c r="H1679" s="6">
        <v>2207</v>
      </c>
      <c r="I1679" s="6">
        <v>870</v>
      </c>
      <c r="J1679" s="6">
        <v>10537</v>
      </c>
      <c r="K1679" s="6">
        <v>197</v>
      </c>
      <c r="L1679" s="6">
        <v>1052</v>
      </c>
      <c r="M1679" s="6">
        <v>1339</v>
      </c>
      <c r="N1679" s="6">
        <v>1496</v>
      </c>
      <c r="O1679" s="6">
        <v>5887</v>
      </c>
      <c r="P1679" s="6">
        <v>566</v>
      </c>
      <c r="Q1679" s="6">
        <v>0.50900000000000001</v>
      </c>
      <c r="R1679" s="8">
        <f>VLOOKUP(A1679,'Tabela IBGE_Município'!A:B,2)</f>
        <v>2758</v>
      </c>
      <c r="S1679" s="4">
        <v>-70.03041254</v>
      </c>
      <c r="T1679" s="4">
        <v>-7.4398175439999896</v>
      </c>
    </row>
    <row r="1680" spans="1:20" ht="15.75" customHeight="1">
      <c r="A1680" s="29" t="s">
        <v>2238</v>
      </c>
      <c r="B1680" s="6" t="s">
        <v>619</v>
      </c>
      <c r="C1680" s="6">
        <v>0</v>
      </c>
      <c r="D1680" s="6">
        <v>15100</v>
      </c>
      <c r="E1680" s="6">
        <v>14867</v>
      </c>
      <c r="F1680" s="6">
        <v>233</v>
      </c>
      <c r="G1680" s="6">
        <v>4413</v>
      </c>
      <c r="H1680" s="6">
        <v>3177</v>
      </c>
      <c r="I1680" s="6">
        <v>1236</v>
      </c>
      <c r="J1680" s="6">
        <v>10405</v>
      </c>
      <c r="K1680" s="6">
        <v>198</v>
      </c>
      <c r="L1680" s="6">
        <v>816</v>
      </c>
      <c r="M1680" s="6">
        <v>1109</v>
      </c>
      <c r="N1680" s="6">
        <v>1120</v>
      </c>
      <c r="O1680" s="6">
        <v>6368</v>
      </c>
      <c r="P1680" s="6">
        <v>794</v>
      </c>
      <c r="Q1680" s="6">
        <v>0.65300000000000002</v>
      </c>
      <c r="R1680" s="8">
        <f>VLOOKUP(A1680,'Tabela IBGE_Município'!A:B,2)</f>
        <v>8411</v>
      </c>
      <c r="S1680" s="4">
        <v>-68.744868069999995</v>
      </c>
      <c r="T1680" s="4">
        <v>-11.02823983</v>
      </c>
    </row>
    <row r="1681" spans="1:20" ht="15.75" customHeight="1">
      <c r="A1681" s="29" t="s">
        <v>2239</v>
      </c>
      <c r="B1681" s="6" t="s">
        <v>615</v>
      </c>
      <c r="C1681" s="6">
        <v>0</v>
      </c>
      <c r="D1681" s="6">
        <v>5822</v>
      </c>
      <c r="E1681" s="6">
        <v>5819</v>
      </c>
      <c r="F1681" s="6">
        <v>3</v>
      </c>
      <c r="G1681" s="6">
        <v>1730</v>
      </c>
      <c r="H1681" s="6">
        <v>1441</v>
      </c>
      <c r="I1681" s="6">
        <v>289</v>
      </c>
      <c r="J1681" s="6">
        <v>2888</v>
      </c>
      <c r="K1681" s="6">
        <v>45</v>
      </c>
      <c r="L1681" s="6">
        <v>172</v>
      </c>
      <c r="M1681" s="6">
        <v>240</v>
      </c>
      <c r="N1681" s="6">
        <v>283</v>
      </c>
      <c r="O1681" s="6">
        <v>1768</v>
      </c>
      <c r="P1681" s="6">
        <v>380</v>
      </c>
      <c r="Q1681" s="6">
        <v>0.623</v>
      </c>
      <c r="R1681" s="8">
        <f>VLOOKUP(A1681,'Tabela IBGE_Município'!A:B,2)</f>
        <v>20393</v>
      </c>
      <c r="S1681" s="4">
        <v>-36.716412429999998</v>
      </c>
      <c r="T1681" s="4">
        <v>-6.9458427489999996</v>
      </c>
    </row>
    <row r="1682" spans="1:20" ht="15.75" customHeight="1">
      <c r="A1682" s="29" t="s">
        <v>2240</v>
      </c>
      <c r="B1682" s="6" t="s">
        <v>617</v>
      </c>
      <c r="C1682" s="6">
        <v>0</v>
      </c>
      <c r="D1682" s="6">
        <v>2970</v>
      </c>
      <c r="E1682" s="6">
        <v>2970</v>
      </c>
      <c r="F1682" s="6">
        <v>0</v>
      </c>
      <c r="G1682" s="6">
        <v>880</v>
      </c>
      <c r="H1682" s="6">
        <v>655</v>
      </c>
      <c r="I1682" s="6">
        <v>225</v>
      </c>
      <c r="J1682" s="6">
        <v>1958</v>
      </c>
      <c r="K1682" s="6">
        <v>19</v>
      </c>
      <c r="L1682" s="6">
        <v>91</v>
      </c>
      <c r="M1682" s="6">
        <v>137</v>
      </c>
      <c r="N1682" s="6">
        <v>179</v>
      </c>
      <c r="O1682" s="6">
        <v>1251</v>
      </c>
      <c r="P1682" s="6">
        <v>281</v>
      </c>
      <c r="Q1682" s="6">
        <v>0.71</v>
      </c>
      <c r="R1682" s="8">
        <f>VLOOKUP(A1682,'Tabela IBGE_Município'!A:B,2)</f>
        <v>18696</v>
      </c>
      <c r="S1682" s="4">
        <v>-52.2997114</v>
      </c>
      <c r="T1682" s="4">
        <v>-27.849195940000001</v>
      </c>
    </row>
    <row r="1683" spans="1:20" ht="15.75" customHeight="1">
      <c r="A1683" s="29" t="s">
        <v>2241</v>
      </c>
      <c r="B1683" s="6" t="s">
        <v>617</v>
      </c>
      <c r="C1683" s="6">
        <v>0</v>
      </c>
      <c r="D1683" s="6">
        <v>96087</v>
      </c>
      <c r="E1683" s="6">
        <v>96064</v>
      </c>
      <c r="F1683" s="6">
        <v>23</v>
      </c>
      <c r="G1683" s="6">
        <v>33117</v>
      </c>
      <c r="H1683" s="6">
        <v>31381</v>
      </c>
      <c r="I1683" s="6">
        <v>1736</v>
      </c>
      <c r="J1683" s="6">
        <v>90187</v>
      </c>
      <c r="K1683" s="6">
        <v>1135</v>
      </c>
      <c r="L1683" s="6">
        <v>4139</v>
      </c>
      <c r="M1683" s="6">
        <v>5607</v>
      </c>
      <c r="N1683" s="6">
        <v>6729</v>
      </c>
      <c r="O1683" s="6">
        <v>61477</v>
      </c>
      <c r="P1683" s="6">
        <v>11100</v>
      </c>
      <c r="Q1683" s="6">
        <v>0.78</v>
      </c>
      <c r="R1683" s="8">
        <f>VLOOKUP(A1683,'Tabela IBGE_Município'!A:B,2)</f>
        <v>6054</v>
      </c>
      <c r="S1683" s="4">
        <v>-52.2758769</v>
      </c>
      <c r="T1683" s="4">
        <v>-27.633405809999999</v>
      </c>
    </row>
    <row r="1684" spans="1:20" ht="15.75" customHeight="1">
      <c r="A1684" s="29" t="s">
        <v>2242</v>
      </c>
      <c r="B1684" s="6" t="s">
        <v>606</v>
      </c>
      <c r="C1684" s="6">
        <v>0</v>
      </c>
      <c r="D1684" s="6">
        <v>6840</v>
      </c>
      <c r="E1684" s="6">
        <v>6840</v>
      </c>
      <c r="F1684" s="6">
        <v>0</v>
      </c>
      <c r="G1684" s="6">
        <v>1891</v>
      </c>
      <c r="H1684" s="6">
        <v>1001</v>
      </c>
      <c r="I1684" s="6">
        <v>890</v>
      </c>
      <c r="J1684" s="6">
        <v>3453</v>
      </c>
      <c r="K1684" s="6">
        <v>48</v>
      </c>
      <c r="L1684" s="6">
        <v>194</v>
      </c>
      <c r="M1684" s="6">
        <v>263</v>
      </c>
      <c r="N1684" s="6">
        <v>314</v>
      </c>
      <c r="O1684" s="6">
        <v>2147</v>
      </c>
      <c r="P1684" s="6">
        <v>487</v>
      </c>
      <c r="Q1684" s="6">
        <v>0.61</v>
      </c>
      <c r="R1684" s="8">
        <f>VLOOKUP(A1684,'Tabela IBGE_Município'!A:B,2)</f>
        <v>2982</v>
      </c>
      <c r="S1684" s="4">
        <v>-38.347258959999998</v>
      </c>
      <c r="T1684" s="4">
        <v>-6.0313327299999999</v>
      </c>
    </row>
    <row r="1685" spans="1:20" ht="15.75" customHeight="1">
      <c r="A1685" s="29" t="s">
        <v>2243</v>
      </c>
      <c r="B1685" s="6" t="s">
        <v>608</v>
      </c>
      <c r="C1685" s="6">
        <v>0</v>
      </c>
      <c r="D1685" s="6">
        <v>10859</v>
      </c>
      <c r="E1685" s="6">
        <v>10859</v>
      </c>
      <c r="F1685" s="6">
        <v>0</v>
      </c>
      <c r="G1685" s="6">
        <v>2659</v>
      </c>
      <c r="H1685" s="6">
        <v>542</v>
      </c>
      <c r="I1685" s="6">
        <v>2117</v>
      </c>
      <c r="J1685" s="6">
        <v>1999</v>
      </c>
      <c r="K1685" s="6">
        <v>26</v>
      </c>
      <c r="L1685" s="6">
        <v>98</v>
      </c>
      <c r="M1685" s="6">
        <v>140</v>
      </c>
      <c r="N1685" s="6">
        <v>171</v>
      </c>
      <c r="O1685" s="6">
        <v>1293</v>
      </c>
      <c r="P1685" s="6">
        <v>271</v>
      </c>
      <c r="Q1685" s="6">
        <v>0.58399999999999996</v>
      </c>
      <c r="R1685" s="8">
        <f>VLOOKUP(A1685,'Tabela IBGE_Município'!A:B,2)</f>
        <v>106633</v>
      </c>
      <c r="S1685" s="4">
        <v>-42.13616373</v>
      </c>
      <c r="T1685" s="4">
        <v>-13.422347800000001</v>
      </c>
    </row>
    <row r="1686" spans="1:20" ht="15.75" customHeight="1">
      <c r="A1686" s="29" t="s">
        <v>2244</v>
      </c>
      <c r="B1686" s="6" t="s">
        <v>611</v>
      </c>
      <c r="C1686" s="6">
        <v>0</v>
      </c>
      <c r="D1686" s="6">
        <v>2050</v>
      </c>
      <c r="E1686" s="6">
        <v>2050</v>
      </c>
      <c r="F1686" s="6">
        <v>0</v>
      </c>
      <c r="G1686" s="6">
        <v>657</v>
      </c>
      <c r="H1686" s="6">
        <v>222</v>
      </c>
      <c r="I1686" s="6">
        <v>435</v>
      </c>
      <c r="J1686" s="6">
        <v>609</v>
      </c>
      <c r="K1686" s="6">
        <v>16</v>
      </c>
      <c r="L1686" s="6">
        <v>27</v>
      </c>
      <c r="M1686" s="6">
        <v>28</v>
      </c>
      <c r="N1686" s="6">
        <v>41</v>
      </c>
      <c r="O1686" s="6">
        <v>394</v>
      </c>
      <c r="P1686" s="6">
        <v>103</v>
      </c>
      <c r="Q1686" s="6">
        <v>0.72599999999999998</v>
      </c>
      <c r="R1686" s="8">
        <f>VLOOKUP(A1686,'Tabela IBGE_Município'!A:B,2)</f>
        <v>7225</v>
      </c>
      <c r="S1686" s="4">
        <v>-49.64340498</v>
      </c>
      <c r="T1686" s="4">
        <v>-28.985081789999999</v>
      </c>
    </row>
    <row r="1687" spans="1:20" ht="15.75" customHeight="1">
      <c r="A1687" s="29" t="s">
        <v>2245</v>
      </c>
      <c r="B1687" s="6" t="s">
        <v>617</v>
      </c>
      <c r="C1687" s="6">
        <v>0</v>
      </c>
      <c r="D1687" s="6">
        <v>3088</v>
      </c>
      <c r="E1687" s="6">
        <v>3088</v>
      </c>
      <c r="F1687" s="6">
        <v>0</v>
      </c>
      <c r="G1687" s="6">
        <v>1086</v>
      </c>
      <c r="H1687" s="6">
        <v>603</v>
      </c>
      <c r="I1687" s="6">
        <v>483</v>
      </c>
      <c r="J1687" s="6">
        <v>1667</v>
      </c>
      <c r="K1687" s="6">
        <v>21</v>
      </c>
      <c r="L1687" s="6">
        <v>87</v>
      </c>
      <c r="M1687" s="6">
        <v>132</v>
      </c>
      <c r="N1687" s="6">
        <v>139</v>
      </c>
      <c r="O1687" s="6">
        <v>1052</v>
      </c>
      <c r="P1687" s="6">
        <v>236</v>
      </c>
      <c r="Q1687" s="6">
        <v>0.71599999999999997</v>
      </c>
      <c r="R1687" s="8">
        <f>VLOOKUP(A1687,'Tabela IBGE_Município'!A:B,2)</f>
        <v>10560</v>
      </c>
      <c r="S1687" s="4">
        <v>-52.572176210000002</v>
      </c>
      <c r="T1687" s="4">
        <v>-28.497154689999999</v>
      </c>
    </row>
    <row r="1688" spans="1:20" ht="15.75" customHeight="1">
      <c r="A1688" s="29" t="s">
        <v>2246</v>
      </c>
      <c r="B1688" s="6" t="s">
        <v>617</v>
      </c>
      <c r="C1688" s="6">
        <v>0</v>
      </c>
      <c r="D1688" s="6">
        <v>5163</v>
      </c>
      <c r="E1688" s="6">
        <v>5151</v>
      </c>
      <c r="F1688" s="6">
        <v>12</v>
      </c>
      <c r="G1688" s="6">
        <v>1656</v>
      </c>
      <c r="H1688" s="6">
        <v>904</v>
      </c>
      <c r="I1688" s="6">
        <v>752</v>
      </c>
      <c r="J1688" s="6">
        <v>2014</v>
      </c>
      <c r="K1688" s="6">
        <v>19</v>
      </c>
      <c r="L1688" s="6">
        <v>100</v>
      </c>
      <c r="M1688" s="6">
        <v>104</v>
      </c>
      <c r="N1688" s="6">
        <v>154</v>
      </c>
      <c r="O1688" s="6">
        <v>1271</v>
      </c>
      <c r="P1688" s="6">
        <v>366</v>
      </c>
      <c r="Q1688" s="6">
        <v>0.68</v>
      </c>
      <c r="R1688" s="8">
        <f>VLOOKUP(A1688,'Tabela IBGE_Município'!A:B,2)</f>
        <v>2061</v>
      </c>
      <c r="S1688" s="4">
        <v>-52.570112049999999</v>
      </c>
      <c r="T1688" s="4">
        <v>-27.39333667</v>
      </c>
    </row>
    <row r="1689" spans="1:20" ht="15.75" customHeight="1">
      <c r="A1689" s="29" t="s">
        <v>2247</v>
      </c>
      <c r="B1689" s="6" t="s">
        <v>617</v>
      </c>
      <c r="C1689" s="6">
        <v>0</v>
      </c>
      <c r="D1689" s="6">
        <v>7878</v>
      </c>
      <c r="E1689" s="6">
        <v>7856</v>
      </c>
      <c r="F1689" s="6">
        <v>22</v>
      </c>
      <c r="G1689" s="6">
        <v>2572</v>
      </c>
      <c r="H1689" s="6">
        <v>1242</v>
      </c>
      <c r="I1689" s="6">
        <v>1330</v>
      </c>
      <c r="J1689" s="6">
        <v>3429</v>
      </c>
      <c r="K1689" s="6">
        <v>43</v>
      </c>
      <c r="L1689" s="6">
        <v>150</v>
      </c>
      <c r="M1689" s="6">
        <v>216</v>
      </c>
      <c r="N1689" s="6">
        <v>282</v>
      </c>
      <c r="O1689" s="6">
        <v>2128</v>
      </c>
      <c r="P1689" s="6">
        <v>610</v>
      </c>
      <c r="Q1689" s="6">
        <v>0.68500000000000005</v>
      </c>
      <c r="R1689" s="8">
        <f>VLOOKUP(A1689,'Tabela IBGE_Município'!A:B,2)</f>
        <v>3170</v>
      </c>
      <c r="S1689" s="4">
        <v>-53.509573080000003</v>
      </c>
      <c r="T1689" s="4">
        <v>-27.549417129999998</v>
      </c>
    </row>
    <row r="1690" spans="1:20" ht="15.75" customHeight="1">
      <c r="A1690" s="29" t="s">
        <v>2248</v>
      </c>
      <c r="B1690" s="6" t="s">
        <v>611</v>
      </c>
      <c r="C1690" s="6">
        <v>0</v>
      </c>
      <c r="D1690" s="6">
        <v>4352</v>
      </c>
      <c r="E1690" s="6">
        <v>4349</v>
      </c>
      <c r="F1690" s="6">
        <v>3</v>
      </c>
      <c r="G1690" s="6">
        <v>1443</v>
      </c>
      <c r="H1690" s="6">
        <v>955</v>
      </c>
      <c r="I1690" s="6">
        <v>488</v>
      </c>
      <c r="J1690" s="6">
        <v>1473</v>
      </c>
      <c r="K1690" s="6">
        <v>15</v>
      </c>
      <c r="L1690" s="6">
        <v>54</v>
      </c>
      <c r="M1690" s="6">
        <v>79</v>
      </c>
      <c r="N1690" s="6">
        <v>94</v>
      </c>
      <c r="O1690" s="6">
        <v>961</v>
      </c>
      <c r="P1690" s="6">
        <v>270</v>
      </c>
      <c r="Q1690" s="6">
        <v>0.72299999999999998</v>
      </c>
      <c r="R1690" s="8">
        <f>VLOOKUP(A1690,'Tabela IBGE_Município'!A:B,2)</f>
        <v>4819</v>
      </c>
      <c r="S1690" s="4">
        <v>-51.443432899999998</v>
      </c>
      <c r="T1690" s="4">
        <v>-27.27389548</v>
      </c>
    </row>
    <row r="1691" spans="1:20" ht="15.75" customHeight="1">
      <c r="A1691" s="29" t="s">
        <v>2249</v>
      </c>
      <c r="B1691" s="6" t="s">
        <v>602</v>
      </c>
      <c r="C1691" s="6">
        <v>0</v>
      </c>
      <c r="D1691" s="6">
        <v>17946</v>
      </c>
      <c r="E1691" s="6">
        <v>17946</v>
      </c>
      <c r="F1691" s="6">
        <v>0</v>
      </c>
      <c r="G1691" s="6">
        <v>5693</v>
      </c>
      <c r="H1691" s="6">
        <v>3212</v>
      </c>
      <c r="I1691" s="6">
        <v>2481</v>
      </c>
      <c r="J1691" s="6">
        <v>9422</v>
      </c>
      <c r="K1691" s="6">
        <v>123</v>
      </c>
      <c r="L1691" s="6">
        <v>456</v>
      </c>
      <c r="M1691" s="6">
        <v>684</v>
      </c>
      <c r="N1691" s="6">
        <v>737</v>
      </c>
      <c r="O1691" s="6">
        <v>6138</v>
      </c>
      <c r="P1691" s="6">
        <v>1284</v>
      </c>
      <c r="Q1691" s="6">
        <v>0.625</v>
      </c>
      <c r="R1691" s="8">
        <f>VLOOKUP(A1691,'Tabela IBGE_Município'!A:B,2)</f>
        <v>6802</v>
      </c>
      <c r="S1691" s="4">
        <v>-42.659367469999999</v>
      </c>
      <c r="T1691" s="4">
        <v>-20.83350656</v>
      </c>
    </row>
    <row r="1692" spans="1:20" ht="15.75" customHeight="1">
      <c r="A1692" s="29" t="s">
        <v>2250</v>
      </c>
      <c r="B1692" s="6" t="s">
        <v>612</v>
      </c>
      <c r="C1692" s="6">
        <v>0</v>
      </c>
      <c r="D1692" s="6">
        <v>63517</v>
      </c>
      <c r="E1692" s="6">
        <v>63517</v>
      </c>
      <c r="F1692" s="6">
        <v>0</v>
      </c>
      <c r="G1692" s="6">
        <v>18143</v>
      </c>
      <c r="H1692" s="6">
        <v>15741</v>
      </c>
      <c r="I1692" s="6">
        <v>2402</v>
      </c>
      <c r="J1692" s="6">
        <v>37590</v>
      </c>
      <c r="K1692" s="6">
        <v>568</v>
      </c>
      <c r="L1692" s="6">
        <v>2305</v>
      </c>
      <c r="M1692" s="6">
        <v>3311</v>
      </c>
      <c r="N1692" s="6">
        <v>3548</v>
      </c>
      <c r="O1692" s="6">
        <v>24130</v>
      </c>
      <c r="P1692" s="6">
        <v>3728</v>
      </c>
      <c r="Q1692" s="6">
        <v>0.63200000000000001</v>
      </c>
      <c r="R1692" s="8">
        <f>VLOOKUP(A1692,'Tabela IBGE_Município'!A:B,2)</f>
        <v>4418</v>
      </c>
      <c r="S1692" s="4">
        <v>-35.236157419999998</v>
      </c>
      <c r="T1692" s="4">
        <v>-8.3625219899999994</v>
      </c>
    </row>
    <row r="1693" spans="1:20" ht="15.75" customHeight="1">
      <c r="A1693" s="29" t="s">
        <v>2251</v>
      </c>
      <c r="B1693" s="6" t="s">
        <v>617</v>
      </c>
      <c r="C1693" s="6">
        <v>0</v>
      </c>
      <c r="D1693" s="6">
        <v>3168</v>
      </c>
      <c r="E1693" s="6">
        <v>3165</v>
      </c>
      <c r="F1693" s="6">
        <v>3</v>
      </c>
      <c r="G1693" s="6">
        <v>1093</v>
      </c>
      <c r="H1693" s="6">
        <v>749</v>
      </c>
      <c r="I1693" s="6">
        <v>344</v>
      </c>
      <c r="J1693" s="6">
        <v>2123</v>
      </c>
      <c r="K1693" s="6">
        <v>25</v>
      </c>
      <c r="L1693" s="6">
        <v>98</v>
      </c>
      <c r="M1693" s="6">
        <v>176</v>
      </c>
      <c r="N1693" s="6">
        <v>142</v>
      </c>
      <c r="O1693" s="6">
        <v>1299</v>
      </c>
      <c r="P1693" s="6">
        <v>383</v>
      </c>
      <c r="Q1693" s="6">
        <v>0.68</v>
      </c>
      <c r="R1693" s="8">
        <f>VLOOKUP(A1693,'Tabela IBGE_Município'!A:B,2)</f>
        <v>18958</v>
      </c>
      <c r="S1693" s="4">
        <v>-51.188793660000002</v>
      </c>
      <c r="T1693" s="4">
        <v>-28.057276349999999</v>
      </c>
    </row>
    <row r="1694" spans="1:20" ht="15.75" customHeight="1">
      <c r="A1694" s="29" t="s">
        <v>2252</v>
      </c>
      <c r="B1694" s="6" t="s">
        <v>602</v>
      </c>
      <c r="C1694" s="6">
        <v>0</v>
      </c>
      <c r="D1694" s="6">
        <v>60271</v>
      </c>
      <c r="E1694" s="6">
        <v>60250</v>
      </c>
      <c r="F1694" s="6">
        <v>21</v>
      </c>
      <c r="G1694" s="6">
        <v>17555</v>
      </c>
      <c r="H1694" s="6">
        <v>16257</v>
      </c>
      <c r="I1694" s="6">
        <v>1298</v>
      </c>
      <c r="J1694" s="6">
        <v>55040</v>
      </c>
      <c r="K1694" s="6">
        <v>786</v>
      </c>
      <c r="L1694" s="6">
        <v>3464</v>
      </c>
      <c r="M1694" s="6">
        <v>4890</v>
      </c>
      <c r="N1694" s="6">
        <v>5811</v>
      </c>
      <c r="O1694" s="6">
        <v>35125</v>
      </c>
      <c r="P1694" s="6">
        <v>4964</v>
      </c>
      <c r="Q1694" s="6">
        <v>0.67</v>
      </c>
      <c r="R1694" s="8">
        <f>VLOOKUP(A1694,'Tabela IBGE_Município'!A:B,2)</f>
        <v>69292</v>
      </c>
      <c r="S1694" s="4">
        <v>-44.314806920000002</v>
      </c>
      <c r="T1694" s="4">
        <v>-19.759200740000001</v>
      </c>
    </row>
    <row r="1695" spans="1:20" ht="15.75" customHeight="1">
      <c r="A1695" s="29" t="s">
        <v>2253</v>
      </c>
      <c r="B1695" s="6" t="s">
        <v>602</v>
      </c>
      <c r="C1695" s="6">
        <v>0</v>
      </c>
      <c r="D1695" s="6">
        <v>22856</v>
      </c>
      <c r="E1695" s="6">
        <v>22856</v>
      </c>
      <c r="F1695" s="6">
        <v>0</v>
      </c>
      <c r="G1695" s="6">
        <v>7401</v>
      </c>
      <c r="H1695" s="6">
        <v>4865</v>
      </c>
      <c r="I1695" s="6">
        <v>2536</v>
      </c>
      <c r="J1695" s="6">
        <v>14080</v>
      </c>
      <c r="K1695" s="6">
        <v>180</v>
      </c>
      <c r="L1695" s="6">
        <v>714</v>
      </c>
      <c r="M1695" s="6">
        <v>1018</v>
      </c>
      <c r="N1695" s="6">
        <v>1178</v>
      </c>
      <c r="O1695" s="6">
        <v>9050</v>
      </c>
      <c r="P1695" s="6">
        <v>1940</v>
      </c>
      <c r="Q1695" s="6">
        <v>0.66</v>
      </c>
      <c r="R1695" s="8">
        <f>VLOOKUP(A1695,'Tabela IBGE_Município'!A:B,2)</f>
        <v>3287</v>
      </c>
      <c r="S1695" s="4">
        <v>-41.913935019999997</v>
      </c>
      <c r="T1695" s="4">
        <v>-20.643707809999999</v>
      </c>
    </row>
    <row r="1696" spans="1:20" ht="15.75" customHeight="1">
      <c r="A1696" s="29" t="s">
        <v>2254</v>
      </c>
      <c r="B1696" s="6" t="s">
        <v>622</v>
      </c>
      <c r="C1696" s="6">
        <v>0</v>
      </c>
      <c r="D1696" s="6">
        <v>31095</v>
      </c>
      <c r="E1696" s="6">
        <v>31095</v>
      </c>
      <c r="F1696" s="6">
        <v>0</v>
      </c>
      <c r="G1696" s="6">
        <v>9103</v>
      </c>
      <c r="H1696" s="6">
        <v>6490</v>
      </c>
      <c r="I1696" s="6">
        <v>2613</v>
      </c>
      <c r="J1696" s="6">
        <v>21538</v>
      </c>
      <c r="K1696" s="6">
        <v>342</v>
      </c>
      <c r="L1696" s="6">
        <v>1360</v>
      </c>
      <c r="M1696" s="6">
        <v>1806</v>
      </c>
      <c r="N1696" s="6">
        <v>2025</v>
      </c>
      <c r="O1696" s="6">
        <v>13138</v>
      </c>
      <c r="P1696" s="6">
        <v>2867</v>
      </c>
      <c r="Q1696" s="6">
        <v>0.623</v>
      </c>
      <c r="R1696" s="8">
        <f>VLOOKUP(A1696,'Tabela IBGE_Município'!A:B,2)</f>
        <v>71551</v>
      </c>
      <c r="S1696" s="4">
        <v>-35.858593290000002</v>
      </c>
      <c r="T1696" s="4">
        <v>-7.0206850000000003</v>
      </c>
    </row>
    <row r="1697" spans="1:20" ht="15.75" customHeight="1">
      <c r="A1697" s="29" t="s">
        <v>5768</v>
      </c>
      <c r="B1697" s="6" t="s">
        <v>617</v>
      </c>
      <c r="C1697" s="6">
        <v>0</v>
      </c>
      <c r="D1697" s="6">
        <v>3272</v>
      </c>
      <c r="E1697" s="6">
        <v>3272</v>
      </c>
      <c r="F1697" s="6">
        <v>0</v>
      </c>
      <c r="G1697" s="6">
        <v>1142</v>
      </c>
      <c r="H1697" s="6">
        <v>330</v>
      </c>
      <c r="I1697" s="6">
        <v>812</v>
      </c>
      <c r="J1697" s="6">
        <v>824</v>
      </c>
      <c r="K1697" s="6">
        <v>11</v>
      </c>
      <c r="L1697" s="6">
        <v>32</v>
      </c>
      <c r="M1697" s="6">
        <v>34</v>
      </c>
      <c r="N1697" s="6">
        <v>43</v>
      </c>
      <c r="O1697" s="6">
        <v>459</v>
      </c>
      <c r="P1697" s="6">
        <v>245</v>
      </c>
      <c r="Q1697" s="6">
        <v>0.66</v>
      </c>
      <c r="R1697" s="8">
        <f>VLOOKUP(A1697,'Tabela IBGE_Município'!A:B,2)</f>
        <v>25122</v>
      </c>
      <c r="S1697" s="4">
        <v>-53.992767819999997</v>
      </c>
      <c r="T1697" s="4">
        <v>-27.359943609999998</v>
      </c>
    </row>
    <row r="1698" spans="1:20" ht="15.75" customHeight="1">
      <c r="A1698" s="29" t="s">
        <v>2256</v>
      </c>
      <c r="B1698" s="6" t="s">
        <v>609</v>
      </c>
      <c r="C1698" s="6">
        <v>0</v>
      </c>
      <c r="D1698" s="6">
        <v>1970</v>
      </c>
      <c r="E1698" s="6">
        <v>1970</v>
      </c>
      <c r="F1698" s="6">
        <v>0</v>
      </c>
      <c r="G1698" s="6">
        <v>661</v>
      </c>
      <c r="H1698" s="6">
        <v>261</v>
      </c>
      <c r="I1698" s="6">
        <v>400</v>
      </c>
      <c r="J1698" s="6">
        <v>749</v>
      </c>
      <c r="K1698" s="6">
        <v>11</v>
      </c>
      <c r="L1698" s="6">
        <v>32</v>
      </c>
      <c r="M1698" s="6">
        <v>42</v>
      </c>
      <c r="N1698" s="6">
        <v>63</v>
      </c>
      <c r="O1698" s="6">
        <v>435</v>
      </c>
      <c r="P1698" s="6">
        <v>166</v>
      </c>
      <c r="Q1698" s="6">
        <v>0.69</v>
      </c>
      <c r="R1698" s="8">
        <f>VLOOKUP(A1698,'Tabela IBGE_Município'!A:B,2)</f>
        <v>33199</v>
      </c>
      <c r="S1698" s="4">
        <v>-53.810495039999999</v>
      </c>
      <c r="T1698" s="4">
        <v>-23.72465476</v>
      </c>
    </row>
    <row r="1699" spans="1:20" ht="15.75" customHeight="1">
      <c r="A1699" s="29" t="s">
        <v>2257</v>
      </c>
      <c r="B1699" s="6" t="s">
        <v>616</v>
      </c>
      <c r="C1699" s="6">
        <v>0</v>
      </c>
      <c r="D1699" s="6">
        <v>37767</v>
      </c>
      <c r="E1699" s="6">
        <v>37767</v>
      </c>
      <c r="F1699" s="6">
        <v>0</v>
      </c>
      <c r="G1699" s="6">
        <v>10131</v>
      </c>
      <c r="H1699" s="6">
        <v>6396</v>
      </c>
      <c r="I1699" s="6">
        <v>3735</v>
      </c>
      <c r="J1699" s="6">
        <v>22289</v>
      </c>
      <c r="K1699" s="6">
        <v>321</v>
      </c>
      <c r="L1699" s="6">
        <v>1366</v>
      </c>
      <c r="M1699" s="6">
        <v>1832</v>
      </c>
      <c r="N1699" s="6">
        <v>2085</v>
      </c>
      <c r="O1699" s="6">
        <v>14183</v>
      </c>
      <c r="P1699" s="6">
        <v>2502</v>
      </c>
      <c r="Q1699" s="6">
        <v>0.60499999999999998</v>
      </c>
      <c r="R1699" s="8">
        <f>VLOOKUP(A1699,'Tabela IBGE_Município'!A:B,2)</f>
        <v>1665</v>
      </c>
      <c r="S1699" s="4">
        <v>-42.235364529999998</v>
      </c>
      <c r="T1699" s="4">
        <v>-3.895604531</v>
      </c>
    </row>
    <row r="1700" spans="1:20" ht="15.75" customHeight="1">
      <c r="A1700" s="29" t="s">
        <v>2257</v>
      </c>
      <c r="B1700" s="6" t="s">
        <v>613</v>
      </c>
      <c r="C1700" s="6">
        <v>0</v>
      </c>
      <c r="D1700" s="6">
        <v>9476</v>
      </c>
      <c r="E1700" s="6">
        <v>9476</v>
      </c>
      <c r="F1700" s="6">
        <v>0</v>
      </c>
      <c r="G1700" s="6">
        <v>2257</v>
      </c>
      <c r="H1700" s="6">
        <v>1148</v>
      </c>
      <c r="I1700" s="6">
        <v>1109</v>
      </c>
      <c r="J1700" s="6">
        <v>4605</v>
      </c>
      <c r="K1700" s="6">
        <v>86</v>
      </c>
      <c r="L1700" s="6">
        <v>404</v>
      </c>
      <c r="M1700" s="6">
        <v>557</v>
      </c>
      <c r="N1700" s="6">
        <v>599</v>
      </c>
      <c r="O1700" s="6">
        <v>2589</v>
      </c>
      <c r="P1700" s="6">
        <v>370</v>
      </c>
      <c r="Q1700" s="6">
        <v>0.56999999999999995</v>
      </c>
      <c r="R1700" s="8">
        <f>VLOOKUP(A1700,'Tabela IBGE_Município'!A:B,2)</f>
        <v>1665</v>
      </c>
      <c r="S1700" s="4">
        <v>-48.544147600000002</v>
      </c>
      <c r="T1700" s="4">
        <v>-5.3666080589999998</v>
      </c>
    </row>
    <row r="1701" spans="1:20" ht="15.75" customHeight="1">
      <c r="A1701" s="29" t="s">
        <v>2258</v>
      </c>
      <c r="B1701" s="6" t="s">
        <v>614</v>
      </c>
      <c r="C1701" s="6">
        <v>0</v>
      </c>
      <c r="D1701" s="6">
        <v>18452</v>
      </c>
      <c r="E1701" s="6">
        <v>18452</v>
      </c>
      <c r="F1701" s="6">
        <v>0</v>
      </c>
      <c r="G1701" s="6">
        <v>4822</v>
      </c>
      <c r="H1701" s="6">
        <v>2755</v>
      </c>
      <c r="I1701" s="6">
        <v>2067</v>
      </c>
      <c r="J1701" s="6">
        <v>10009</v>
      </c>
      <c r="K1701" s="6">
        <v>160</v>
      </c>
      <c r="L1701" s="6">
        <v>763</v>
      </c>
      <c r="M1701" s="6">
        <v>951</v>
      </c>
      <c r="N1701" s="6">
        <v>994</v>
      </c>
      <c r="O1701" s="6">
        <v>6028</v>
      </c>
      <c r="P1701" s="6">
        <v>1113</v>
      </c>
      <c r="Q1701" s="6">
        <v>0.58599999999999997</v>
      </c>
      <c r="R1701" s="8">
        <f>VLOOKUP(A1701,'Tabela IBGE_Município'!A:B,2)</f>
        <v>11139</v>
      </c>
      <c r="S1701" s="4">
        <v>-44.886068700000003</v>
      </c>
      <c r="T1701" s="4">
        <v>-4.8703008969999999</v>
      </c>
    </row>
    <row r="1702" spans="1:20" ht="15.75" customHeight="1">
      <c r="A1702" s="29" t="s">
        <v>5769</v>
      </c>
      <c r="B1702" s="6" t="s">
        <v>609</v>
      </c>
      <c r="C1702" s="6">
        <v>0</v>
      </c>
      <c r="D1702" s="6">
        <v>4677</v>
      </c>
      <c r="E1702" s="6">
        <v>4671</v>
      </c>
      <c r="F1702" s="6">
        <v>6</v>
      </c>
      <c r="G1702" s="6">
        <v>1311</v>
      </c>
      <c r="H1702" s="6">
        <v>530</v>
      </c>
      <c r="I1702" s="6">
        <v>781</v>
      </c>
      <c r="J1702" s="6">
        <v>1646</v>
      </c>
      <c r="K1702" s="6">
        <v>20</v>
      </c>
      <c r="L1702" s="6">
        <v>110</v>
      </c>
      <c r="M1702" s="6">
        <v>146</v>
      </c>
      <c r="N1702" s="6">
        <v>157</v>
      </c>
      <c r="O1702" s="6">
        <v>992</v>
      </c>
      <c r="P1702" s="6">
        <v>221</v>
      </c>
      <c r="Q1702" s="6">
        <v>0.63600000000000001</v>
      </c>
      <c r="R1702" s="8">
        <f>VLOOKUP(A1702,'Tabela IBGE_Município'!A:B,2)</f>
        <v>39848</v>
      </c>
      <c r="S1702" s="4">
        <v>-52.838213500000002</v>
      </c>
      <c r="T1702" s="4">
        <v>-25.426670059999999</v>
      </c>
    </row>
    <row r="1703" spans="1:20" ht="15.75" customHeight="1">
      <c r="A1703" s="29" t="s">
        <v>5770</v>
      </c>
      <c r="B1703" s="6" t="s">
        <v>625</v>
      </c>
      <c r="C1703" s="6">
        <v>0</v>
      </c>
      <c r="D1703" s="6">
        <v>28729</v>
      </c>
      <c r="E1703" s="6">
        <v>28720</v>
      </c>
      <c r="F1703" s="6">
        <v>9</v>
      </c>
      <c r="G1703" s="6">
        <v>8407</v>
      </c>
      <c r="H1703" s="6">
        <v>6342</v>
      </c>
      <c r="I1703" s="6">
        <v>2065</v>
      </c>
      <c r="J1703" s="6">
        <v>19649</v>
      </c>
      <c r="K1703" s="6">
        <v>324</v>
      </c>
      <c r="L1703" s="6">
        <v>1335</v>
      </c>
      <c r="M1703" s="6">
        <v>1652</v>
      </c>
      <c r="N1703" s="6">
        <v>1906</v>
      </c>
      <c r="O1703" s="6">
        <v>12988</v>
      </c>
      <c r="P1703" s="6">
        <v>1444</v>
      </c>
      <c r="Q1703" s="6">
        <v>0.67200000000000004</v>
      </c>
      <c r="R1703" s="8">
        <f>VLOOKUP(A1703,'Tabela IBGE_Município'!A:B,2)</f>
        <v>17104</v>
      </c>
      <c r="S1703" s="4">
        <v>-61.020173110000002</v>
      </c>
      <c r="T1703" s="4">
        <v>-11.52855463</v>
      </c>
    </row>
    <row r="1704" spans="1:20" ht="15.75" customHeight="1">
      <c r="A1704" s="29" t="s">
        <v>2261</v>
      </c>
      <c r="B1704" s="6" t="s">
        <v>602</v>
      </c>
      <c r="C1704" s="6">
        <v>0</v>
      </c>
      <c r="D1704" s="6">
        <v>31113</v>
      </c>
      <c r="E1704" s="6">
        <v>31113</v>
      </c>
      <c r="F1704" s="6">
        <v>0</v>
      </c>
      <c r="G1704" s="6">
        <v>8490</v>
      </c>
      <c r="H1704" s="6">
        <v>5073</v>
      </c>
      <c r="I1704" s="6">
        <v>3417</v>
      </c>
      <c r="J1704" s="6">
        <v>17597</v>
      </c>
      <c r="K1704" s="6">
        <v>266</v>
      </c>
      <c r="L1704" s="6">
        <v>1078</v>
      </c>
      <c r="M1704" s="6">
        <v>1402</v>
      </c>
      <c r="N1704" s="6">
        <v>1615</v>
      </c>
      <c r="O1704" s="6">
        <v>11206</v>
      </c>
      <c r="P1704" s="6">
        <v>2030</v>
      </c>
      <c r="Q1704" s="6">
        <v>0.627</v>
      </c>
      <c r="R1704" s="8">
        <f>VLOOKUP(A1704,'Tabela IBGE_Município'!A:B,2)</f>
        <v>4048</v>
      </c>
      <c r="S1704" s="4">
        <v>-42.812981839999999</v>
      </c>
      <c r="T1704" s="4">
        <v>-14.92527181</v>
      </c>
    </row>
    <row r="1705" spans="1:20" ht="15.75" customHeight="1">
      <c r="A1705" s="29" t="s">
        <v>572</v>
      </c>
      <c r="B1705" s="6" t="s">
        <v>615</v>
      </c>
      <c r="C1705" s="6">
        <v>0</v>
      </c>
      <c r="D1705" s="6">
        <v>10475</v>
      </c>
      <c r="E1705" s="6">
        <v>10475</v>
      </c>
      <c r="F1705" s="6">
        <v>0</v>
      </c>
      <c r="G1705" s="6">
        <v>2960</v>
      </c>
      <c r="H1705" s="6">
        <v>1480</v>
      </c>
      <c r="I1705" s="6">
        <v>1480</v>
      </c>
      <c r="J1705" s="6">
        <v>5426</v>
      </c>
      <c r="K1705" s="6">
        <v>75</v>
      </c>
      <c r="L1705" s="6">
        <v>349</v>
      </c>
      <c r="M1705" s="6">
        <v>476</v>
      </c>
      <c r="N1705" s="6">
        <v>588</v>
      </c>
      <c r="O1705" s="6">
        <v>3207</v>
      </c>
      <c r="P1705" s="6">
        <v>731</v>
      </c>
      <c r="Q1705" s="6">
        <v>0.56000000000000005</v>
      </c>
      <c r="R1705" s="8">
        <f>VLOOKUP(A1705,'Tabela IBGE_Município'!A:B,2)</f>
        <v>32695</v>
      </c>
      <c r="S1705" s="4">
        <v>-35.317090790000002</v>
      </c>
      <c r="T1705" s="4">
        <v>-6.3355717029999896</v>
      </c>
    </row>
    <row r="1706" spans="1:20" ht="15.75" customHeight="1">
      <c r="A1706" s="29" t="s">
        <v>5771</v>
      </c>
      <c r="B1706" s="6" t="s">
        <v>602</v>
      </c>
      <c r="C1706" s="6">
        <v>0</v>
      </c>
      <c r="D1706" s="6">
        <v>4429</v>
      </c>
      <c r="E1706" s="6">
        <v>4429</v>
      </c>
      <c r="F1706" s="6">
        <v>0</v>
      </c>
      <c r="G1706" s="6">
        <v>1450</v>
      </c>
      <c r="H1706" s="6">
        <v>566</v>
      </c>
      <c r="I1706" s="6">
        <v>884</v>
      </c>
      <c r="J1706" s="6">
        <v>1682</v>
      </c>
      <c r="K1706" s="6">
        <v>16</v>
      </c>
      <c r="L1706" s="6">
        <v>69</v>
      </c>
      <c r="M1706" s="6">
        <v>101</v>
      </c>
      <c r="N1706" s="6">
        <v>154</v>
      </c>
      <c r="O1706" s="6">
        <v>1112</v>
      </c>
      <c r="P1706" s="6">
        <v>230</v>
      </c>
      <c r="Q1706" s="6">
        <v>0.68500000000000005</v>
      </c>
      <c r="R1706" s="8">
        <f>VLOOKUP(A1706,'Tabela IBGE_Município'!A:B,2)</f>
        <v>31610</v>
      </c>
      <c r="S1706" s="4">
        <v>-45.954012519999999</v>
      </c>
      <c r="T1706" s="4">
        <v>-22.047513639999998</v>
      </c>
    </row>
    <row r="1707" spans="1:20" ht="15.75" customHeight="1">
      <c r="A1707" s="29" t="s">
        <v>5772</v>
      </c>
      <c r="B1707" s="6" t="s">
        <v>620</v>
      </c>
      <c r="C1707" s="6">
        <v>0</v>
      </c>
      <c r="D1707" s="6">
        <v>41907</v>
      </c>
      <c r="E1707" s="6">
        <v>41888</v>
      </c>
      <c r="F1707" s="6">
        <v>19</v>
      </c>
      <c r="G1707" s="6">
        <v>13003</v>
      </c>
      <c r="H1707" s="6">
        <v>11707</v>
      </c>
      <c r="I1707" s="6">
        <v>1296</v>
      </c>
      <c r="J1707" s="6">
        <v>36851</v>
      </c>
      <c r="K1707" s="6">
        <v>427</v>
      </c>
      <c r="L1707" s="6">
        <v>1544</v>
      </c>
      <c r="M1707" s="6">
        <v>2216</v>
      </c>
      <c r="N1707" s="6">
        <v>2790</v>
      </c>
      <c r="O1707" s="6">
        <v>24421</v>
      </c>
      <c r="P1707" s="6">
        <v>5453</v>
      </c>
      <c r="Q1707" s="6">
        <v>0.78700000000000003</v>
      </c>
      <c r="R1707" s="8">
        <f>VLOOKUP(A1707,'Tabela IBGE_Município'!A:B,2)</f>
        <v>10484</v>
      </c>
      <c r="S1707" s="4">
        <v>-46.745514290000003</v>
      </c>
      <c r="T1707" s="4">
        <v>-22.197053499999999</v>
      </c>
    </row>
    <row r="1708" spans="1:20" ht="15.75" customHeight="1">
      <c r="A1708" s="29" t="s">
        <v>5773</v>
      </c>
      <c r="B1708" s="6" t="s">
        <v>620</v>
      </c>
      <c r="C1708" s="6">
        <v>0</v>
      </c>
      <c r="D1708" s="6">
        <v>4244</v>
      </c>
      <c r="E1708" s="6">
        <v>4244</v>
      </c>
      <c r="F1708" s="6">
        <v>0</v>
      </c>
      <c r="G1708" s="6">
        <v>1313</v>
      </c>
      <c r="H1708" s="6">
        <v>1121</v>
      </c>
      <c r="I1708" s="6">
        <v>192</v>
      </c>
      <c r="J1708" s="6">
        <v>3626</v>
      </c>
      <c r="K1708" s="6">
        <v>57</v>
      </c>
      <c r="L1708" s="6">
        <v>247</v>
      </c>
      <c r="M1708" s="6">
        <v>326</v>
      </c>
      <c r="N1708" s="6">
        <v>326</v>
      </c>
      <c r="O1708" s="6">
        <v>2341</v>
      </c>
      <c r="P1708" s="6">
        <v>329</v>
      </c>
      <c r="Q1708" s="6">
        <v>0.69599999999999995</v>
      </c>
      <c r="R1708" s="8">
        <f>VLOOKUP(A1708,'Tabela IBGE_Município'!A:B,2)</f>
        <v>4710</v>
      </c>
      <c r="S1708" s="4">
        <v>-49.429825289999997</v>
      </c>
      <c r="T1708" s="4">
        <v>-22.694973489999999</v>
      </c>
    </row>
    <row r="1709" spans="1:20" ht="15.75" customHeight="1">
      <c r="A1709" s="29" t="s">
        <v>2265</v>
      </c>
      <c r="B1709" s="6" t="s">
        <v>608</v>
      </c>
      <c r="C1709" s="6">
        <v>0</v>
      </c>
      <c r="D1709" s="6">
        <v>32802</v>
      </c>
      <c r="E1709" s="6">
        <v>32802</v>
      </c>
      <c r="F1709" s="6">
        <v>0</v>
      </c>
      <c r="G1709" s="6">
        <v>8677</v>
      </c>
      <c r="H1709" s="6">
        <v>5558</v>
      </c>
      <c r="I1709" s="6">
        <v>3119</v>
      </c>
      <c r="J1709" s="6">
        <v>20734</v>
      </c>
      <c r="K1709" s="6">
        <v>355</v>
      </c>
      <c r="L1709" s="6">
        <v>1478</v>
      </c>
      <c r="M1709" s="6">
        <v>2075</v>
      </c>
      <c r="N1709" s="6">
        <v>2415</v>
      </c>
      <c r="O1709" s="6">
        <v>12532</v>
      </c>
      <c r="P1709" s="6">
        <v>1879</v>
      </c>
      <c r="Q1709" s="6">
        <v>0.58899999999999997</v>
      </c>
      <c r="R1709" s="8">
        <f>VLOOKUP(A1709,'Tabela IBGE_Município'!A:B,2)</f>
        <v>44471</v>
      </c>
      <c r="S1709" s="4">
        <v>-37.944981470000002</v>
      </c>
      <c r="T1709" s="4">
        <v>-11.799409499999999</v>
      </c>
    </row>
    <row r="1710" spans="1:20" ht="15.75" customHeight="1">
      <c r="A1710" s="29" t="s">
        <v>2266</v>
      </c>
      <c r="B1710" s="6" t="s">
        <v>617</v>
      </c>
      <c r="C1710" s="6">
        <v>0</v>
      </c>
      <c r="D1710" s="6">
        <v>15240</v>
      </c>
      <c r="E1710" s="6">
        <v>15240</v>
      </c>
      <c r="F1710" s="6">
        <v>0</v>
      </c>
      <c r="G1710" s="6">
        <v>5104</v>
      </c>
      <c r="H1710" s="6">
        <v>3770</v>
      </c>
      <c r="I1710" s="6">
        <v>1334</v>
      </c>
      <c r="J1710" s="6">
        <v>9847</v>
      </c>
      <c r="K1710" s="6">
        <v>153</v>
      </c>
      <c r="L1710" s="6">
        <v>490</v>
      </c>
      <c r="M1710" s="6">
        <v>694</v>
      </c>
      <c r="N1710" s="6">
        <v>717</v>
      </c>
      <c r="O1710" s="6">
        <v>6459</v>
      </c>
      <c r="P1710" s="6">
        <v>1334</v>
      </c>
      <c r="Q1710" s="6">
        <v>0.76500000000000001</v>
      </c>
      <c r="R1710" s="8">
        <f>VLOOKUP(A1710,'Tabela IBGE_Município'!A:B,2)</f>
        <v>4878</v>
      </c>
      <c r="S1710" s="4">
        <v>-52.841926970000003</v>
      </c>
      <c r="T1710" s="4">
        <v>-28.731445140000002</v>
      </c>
    </row>
    <row r="1711" spans="1:20" ht="15.75" customHeight="1">
      <c r="A1711" s="29" t="s">
        <v>2267</v>
      </c>
      <c r="B1711" s="6" t="s">
        <v>617</v>
      </c>
      <c r="C1711" s="6">
        <v>0</v>
      </c>
      <c r="D1711" s="6">
        <v>6011</v>
      </c>
      <c r="E1711" s="6">
        <v>6006</v>
      </c>
      <c r="F1711" s="6">
        <v>5</v>
      </c>
      <c r="G1711" s="6">
        <v>2022</v>
      </c>
      <c r="H1711" s="6">
        <v>1749</v>
      </c>
      <c r="I1711" s="6">
        <v>273</v>
      </c>
      <c r="J1711" s="6">
        <v>5119</v>
      </c>
      <c r="K1711" s="6">
        <v>54</v>
      </c>
      <c r="L1711" s="6">
        <v>212</v>
      </c>
      <c r="M1711" s="6">
        <v>322</v>
      </c>
      <c r="N1711" s="6">
        <v>385</v>
      </c>
      <c r="O1711" s="6">
        <v>3338</v>
      </c>
      <c r="P1711" s="6">
        <v>808</v>
      </c>
      <c r="Q1711" s="6">
        <v>0.753</v>
      </c>
      <c r="R1711" s="8">
        <f>VLOOKUP(A1711,'Tabela IBGE_Município'!A:B,2)</f>
        <v>37578</v>
      </c>
      <c r="S1711" s="4">
        <v>-52.270485799999904</v>
      </c>
      <c r="T1711" s="4">
        <v>-27.909006340000001</v>
      </c>
    </row>
    <row r="1712" spans="1:20" ht="15.75" customHeight="1">
      <c r="A1712" s="29" t="s">
        <v>2268</v>
      </c>
      <c r="B1712" s="6" t="s">
        <v>629</v>
      </c>
      <c r="C1712" s="6">
        <v>0</v>
      </c>
      <c r="D1712" s="6">
        <v>64409</v>
      </c>
      <c r="E1712" s="6">
        <v>64409</v>
      </c>
      <c r="F1712" s="6">
        <v>0</v>
      </c>
      <c r="G1712" s="6">
        <v>18233</v>
      </c>
      <c r="H1712" s="6">
        <v>15626</v>
      </c>
      <c r="I1712" s="6">
        <v>2607</v>
      </c>
      <c r="J1712" s="6">
        <v>53286</v>
      </c>
      <c r="K1712" s="6">
        <v>854</v>
      </c>
      <c r="L1712" s="6">
        <v>3410</v>
      </c>
      <c r="M1712" s="6">
        <v>4469</v>
      </c>
      <c r="N1712" s="6">
        <v>5295</v>
      </c>
      <c r="O1712" s="6">
        <v>34361</v>
      </c>
      <c r="P1712" s="6">
        <v>4897</v>
      </c>
      <c r="Q1712" s="6">
        <v>0.64700000000000002</v>
      </c>
      <c r="R1712" s="8">
        <f>VLOOKUP(A1712,'Tabela IBGE_Município'!A:B,2)</f>
        <v>15591</v>
      </c>
      <c r="S1712" s="4">
        <v>-37.44001085</v>
      </c>
      <c r="T1712" s="4">
        <v>-11.267948649999999</v>
      </c>
    </row>
    <row r="1713" spans="1:20" ht="15.75" customHeight="1">
      <c r="A1713" s="29" t="s">
        <v>2269</v>
      </c>
      <c r="B1713" s="6" t="s">
        <v>617</v>
      </c>
      <c r="C1713" s="6">
        <v>0</v>
      </c>
      <c r="D1713" s="6">
        <v>42574</v>
      </c>
      <c r="E1713" s="6">
        <v>42443</v>
      </c>
      <c r="F1713" s="6">
        <v>131</v>
      </c>
      <c r="G1713" s="6">
        <v>13922</v>
      </c>
      <c r="H1713" s="6">
        <v>13574</v>
      </c>
      <c r="I1713" s="6">
        <v>348</v>
      </c>
      <c r="J1713" s="6">
        <v>41222</v>
      </c>
      <c r="K1713" s="6">
        <v>488</v>
      </c>
      <c r="L1713" s="6">
        <v>2049</v>
      </c>
      <c r="M1713" s="6">
        <v>2829</v>
      </c>
      <c r="N1713" s="6">
        <v>3397</v>
      </c>
      <c r="O1713" s="6">
        <v>28708</v>
      </c>
      <c r="P1713" s="6">
        <v>3751</v>
      </c>
      <c r="Q1713" s="6">
        <v>0.75700000000000001</v>
      </c>
      <c r="R1713" s="8">
        <f>VLOOKUP(A1713,'Tabela IBGE_Município'!A:B,2)</f>
        <v>5940</v>
      </c>
      <c r="S1713" s="4">
        <v>-51.174293919999997</v>
      </c>
      <c r="T1713" s="4">
        <v>-29.650147969999999</v>
      </c>
    </row>
    <row r="1714" spans="1:20" ht="15.75" customHeight="1">
      <c r="A1714" s="29" t="s">
        <v>2270</v>
      </c>
      <c r="B1714" s="6" t="s">
        <v>617</v>
      </c>
      <c r="C1714" s="6">
        <v>0</v>
      </c>
      <c r="D1714" s="6">
        <v>80755</v>
      </c>
      <c r="E1714" s="6">
        <v>80587</v>
      </c>
      <c r="F1714" s="6">
        <v>168</v>
      </c>
      <c r="G1714" s="6">
        <v>26430</v>
      </c>
      <c r="H1714" s="6">
        <v>26399</v>
      </c>
      <c r="I1714" s="6">
        <v>30</v>
      </c>
      <c r="J1714" s="6">
        <v>80334</v>
      </c>
      <c r="K1714" s="6">
        <v>943</v>
      </c>
      <c r="L1714" s="6">
        <v>4064</v>
      </c>
      <c r="M1714" s="6">
        <v>5598</v>
      </c>
      <c r="N1714" s="6">
        <v>6343</v>
      </c>
      <c r="O1714" s="6">
        <v>53636</v>
      </c>
      <c r="P1714" s="6">
        <v>9750</v>
      </c>
      <c r="Q1714" s="6">
        <v>0.754</v>
      </c>
      <c r="R1714" s="8">
        <f>VLOOKUP(A1714,'Tabela IBGE_Município'!A:B,2)</f>
        <v>69556</v>
      </c>
      <c r="S1714" s="4">
        <v>-51.143837339999997</v>
      </c>
      <c r="T1714" s="4">
        <v>-29.8521863</v>
      </c>
    </row>
    <row r="1715" spans="1:20" ht="15.75" customHeight="1">
      <c r="A1715" s="29" t="s">
        <v>2271</v>
      </c>
      <c r="B1715" s="6" t="s">
        <v>602</v>
      </c>
      <c r="C1715" s="6">
        <v>0</v>
      </c>
      <c r="D1715" s="6">
        <v>10845</v>
      </c>
      <c r="E1715" s="6">
        <v>10839</v>
      </c>
      <c r="F1715" s="6">
        <v>6</v>
      </c>
      <c r="G1715" s="6">
        <v>3430</v>
      </c>
      <c r="H1715" s="6">
        <v>1555</v>
      </c>
      <c r="I1715" s="6">
        <v>1875</v>
      </c>
      <c r="J1715" s="6">
        <v>4850</v>
      </c>
      <c r="K1715" s="6">
        <v>70</v>
      </c>
      <c r="L1715" s="6">
        <v>205</v>
      </c>
      <c r="M1715" s="6">
        <v>312</v>
      </c>
      <c r="N1715" s="6">
        <v>417</v>
      </c>
      <c r="O1715" s="6">
        <v>3269</v>
      </c>
      <c r="P1715" s="6">
        <v>577</v>
      </c>
      <c r="Q1715" s="6">
        <v>0.69099999999999995</v>
      </c>
      <c r="R1715" s="8">
        <f>VLOOKUP(A1715,'Tabela IBGE_Município'!A:B,2)</f>
        <v>50672</v>
      </c>
      <c r="S1715" s="4">
        <v>-46.016351810000003</v>
      </c>
      <c r="T1715" s="4">
        <v>-22.463045059999999</v>
      </c>
    </row>
    <row r="1716" spans="1:20" ht="15.75" customHeight="1">
      <c r="A1716" s="29" t="s">
        <v>2272</v>
      </c>
      <c r="B1716" s="6" t="s">
        <v>620</v>
      </c>
      <c r="C1716" s="6">
        <v>0</v>
      </c>
      <c r="D1716" s="6">
        <v>10044</v>
      </c>
      <c r="E1716" s="6">
        <v>10044</v>
      </c>
      <c r="F1716" s="6">
        <v>0</v>
      </c>
      <c r="G1716" s="6">
        <v>2925</v>
      </c>
      <c r="H1716" s="6">
        <v>2367</v>
      </c>
      <c r="I1716" s="6">
        <v>558</v>
      </c>
      <c r="J1716" s="6">
        <v>8979</v>
      </c>
      <c r="K1716" s="6">
        <v>114</v>
      </c>
      <c r="L1716" s="6">
        <v>463</v>
      </c>
      <c r="M1716" s="6">
        <v>607</v>
      </c>
      <c r="N1716" s="6">
        <v>764</v>
      </c>
      <c r="O1716" s="6">
        <v>6120</v>
      </c>
      <c r="P1716" s="6">
        <v>911</v>
      </c>
      <c r="Q1716" s="6">
        <v>0.74</v>
      </c>
      <c r="R1716" s="8">
        <f>VLOOKUP(A1716,'Tabela IBGE_Município'!A:B,2)</f>
        <v>83279</v>
      </c>
      <c r="S1716" s="4">
        <v>-46.953602689999997</v>
      </c>
      <c r="T1716" s="4">
        <v>-22.274588909999999</v>
      </c>
    </row>
    <row r="1717" spans="1:20" ht="15.75" customHeight="1">
      <c r="A1717" s="29" t="s">
        <v>2273</v>
      </c>
      <c r="B1717" s="6" t="s">
        <v>614</v>
      </c>
      <c r="C1717" s="6">
        <v>0</v>
      </c>
      <c r="D1717" s="6">
        <v>35835</v>
      </c>
      <c r="E1717" s="6">
        <v>35823</v>
      </c>
      <c r="F1717" s="6">
        <v>12</v>
      </c>
      <c r="G1717" s="6">
        <v>9146</v>
      </c>
      <c r="H1717" s="6">
        <v>6827</v>
      </c>
      <c r="I1717" s="6">
        <v>2319</v>
      </c>
      <c r="J1717" s="6">
        <v>25592</v>
      </c>
      <c r="K1717" s="6">
        <v>529</v>
      </c>
      <c r="L1717" s="6">
        <v>2037</v>
      </c>
      <c r="M1717" s="6">
        <v>2291</v>
      </c>
      <c r="N1717" s="6">
        <v>2543</v>
      </c>
      <c r="O1717" s="6">
        <v>16499</v>
      </c>
      <c r="P1717" s="6">
        <v>1693</v>
      </c>
      <c r="Q1717" s="6">
        <v>0.65900000000000003</v>
      </c>
      <c r="R1717" s="8">
        <f>VLOOKUP(A1717,'Tabela IBGE_Município'!A:B,2)</f>
        <v>11386</v>
      </c>
      <c r="S1717" s="4">
        <v>-47.447882989999997</v>
      </c>
      <c r="T1717" s="4">
        <v>-6.5680849800000001</v>
      </c>
    </row>
    <row r="1718" spans="1:20" ht="15.75" customHeight="1">
      <c r="A1718" s="29" t="s">
        <v>2274</v>
      </c>
      <c r="B1718" s="6" t="s">
        <v>617</v>
      </c>
      <c r="C1718" s="6">
        <v>0</v>
      </c>
      <c r="D1718" s="6">
        <v>30619</v>
      </c>
      <c r="E1718" s="6">
        <v>30574</v>
      </c>
      <c r="F1718" s="6">
        <v>45</v>
      </c>
      <c r="G1718" s="6">
        <v>10485</v>
      </c>
      <c r="H1718" s="6">
        <v>8937</v>
      </c>
      <c r="I1718" s="6">
        <v>1548</v>
      </c>
      <c r="J1718" s="6">
        <v>25806</v>
      </c>
      <c r="K1718" s="6">
        <v>303</v>
      </c>
      <c r="L1718" s="6">
        <v>1196</v>
      </c>
      <c r="M1718" s="6">
        <v>1625</v>
      </c>
      <c r="N1718" s="6">
        <v>1956</v>
      </c>
      <c r="O1718" s="6">
        <v>17516</v>
      </c>
      <c r="P1718" s="6">
        <v>3210</v>
      </c>
      <c r="Q1718" s="6">
        <v>0.76700000000000002</v>
      </c>
      <c r="R1718" s="8">
        <f>VLOOKUP(A1718,'Tabela IBGE_Município'!A:B,2)</f>
        <v>11407</v>
      </c>
      <c r="S1718" s="4">
        <v>-51.970260289999999</v>
      </c>
      <c r="T1718" s="4">
        <v>-29.503471879999999</v>
      </c>
    </row>
    <row r="1719" spans="1:20" ht="15.75" customHeight="1">
      <c r="A1719" s="29" t="s">
        <v>2276</v>
      </c>
      <c r="B1719" s="6" t="s">
        <v>602</v>
      </c>
      <c r="C1719" s="6">
        <v>0</v>
      </c>
      <c r="D1719" s="6">
        <v>2470</v>
      </c>
      <c r="E1719" s="6">
        <v>2470</v>
      </c>
      <c r="F1719" s="6">
        <v>0</v>
      </c>
      <c r="G1719" s="6">
        <v>827</v>
      </c>
      <c r="H1719" s="6">
        <v>611</v>
      </c>
      <c r="I1719" s="6">
        <v>216</v>
      </c>
      <c r="J1719" s="6">
        <v>1780</v>
      </c>
      <c r="K1719" s="6">
        <v>10</v>
      </c>
      <c r="L1719" s="6">
        <v>81</v>
      </c>
      <c r="M1719" s="6">
        <v>118</v>
      </c>
      <c r="N1719" s="6">
        <v>133</v>
      </c>
      <c r="O1719" s="6">
        <v>1115</v>
      </c>
      <c r="P1719" s="6">
        <v>323</v>
      </c>
      <c r="Q1719" s="6">
        <v>0.71</v>
      </c>
      <c r="R1719" s="8">
        <f>VLOOKUP(A1719,'Tabela IBGE_Município'!A:B,2)</f>
        <v>34399</v>
      </c>
      <c r="S1719" s="4">
        <v>-42.458371030000002</v>
      </c>
      <c r="T1719" s="4">
        <v>-21.742285280000001</v>
      </c>
    </row>
    <row r="1720" spans="1:20" ht="15.75" customHeight="1">
      <c r="A1720" s="29" t="s">
        <v>5774</v>
      </c>
      <c r="B1720" s="6" t="s">
        <v>623</v>
      </c>
      <c r="C1720" s="6">
        <v>0</v>
      </c>
      <c r="D1720" s="6">
        <v>17251</v>
      </c>
      <c r="E1720" s="6">
        <v>17251</v>
      </c>
      <c r="F1720" s="6">
        <v>0</v>
      </c>
      <c r="G1720" s="6">
        <v>5007</v>
      </c>
      <c r="H1720" s="6">
        <v>1232</v>
      </c>
      <c r="I1720" s="6">
        <v>3775</v>
      </c>
      <c r="J1720" s="6">
        <v>4023</v>
      </c>
      <c r="K1720" s="6">
        <v>70</v>
      </c>
      <c r="L1720" s="6">
        <v>276</v>
      </c>
      <c r="M1720" s="6">
        <v>378</v>
      </c>
      <c r="N1720" s="6">
        <v>433</v>
      </c>
      <c r="O1720" s="6">
        <v>2326</v>
      </c>
      <c r="P1720" s="6">
        <v>540</v>
      </c>
      <c r="Q1720" s="6">
        <v>0.53400000000000003</v>
      </c>
      <c r="R1720" s="8">
        <f>VLOOKUP(A1720,'Tabela IBGE_Município'!A:B,2)</f>
        <v>2325</v>
      </c>
      <c r="S1720" s="4">
        <v>-36.758333110000002</v>
      </c>
      <c r="T1720" s="4">
        <v>-9.3874053069999999</v>
      </c>
    </row>
    <row r="1721" spans="1:20" ht="15.75" customHeight="1">
      <c r="A1721" s="29" t="s">
        <v>5775</v>
      </c>
      <c r="B1721" s="6" t="s">
        <v>602</v>
      </c>
      <c r="C1721" s="6">
        <v>0</v>
      </c>
      <c r="D1721" s="6">
        <v>3516</v>
      </c>
      <c r="E1721" s="6">
        <v>3516</v>
      </c>
      <c r="F1721" s="6">
        <v>0</v>
      </c>
      <c r="G1721" s="6">
        <v>1229</v>
      </c>
      <c r="H1721" s="6">
        <v>992</v>
      </c>
      <c r="I1721" s="6">
        <v>237</v>
      </c>
      <c r="J1721" s="6">
        <v>2767</v>
      </c>
      <c r="K1721" s="6">
        <v>31</v>
      </c>
      <c r="L1721" s="6">
        <v>95</v>
      </c>
      <c r="M1721" s="6">
        <v>174</v>
      </c>
      <c r="N1721" s="6">
        <v>224</v>
      </c>
      <c r="O1721" s="6">
        <v>1713</v>
      </c>
      <c r="P1721" s="6">
        <v>530</v>
      </c>
      <c r="Q1721" s="6">
        <v>0.68</v>
      </c>
      <c r="R1721" s="8">
        <f>VLOOKUP(A1721,'Tabela IBGE_Município'!A:B,2)</f>
        <v>18255</v>
      </c>
      <c r="S1721" s="4">
        <v>-45.792432560000002</v>
      </c>
      <c r="T1721" s="4">
        <v>-19.520237819999998</v>
      </c>
    </row>
    <row r="1722" spans="1:20" ht="15.75" customHeight="1">
      <c r="A1722" s="29" t="s">
        <v>5776</v>
      </c>
      <c r="B1722" s="6" t="s">
        <v>620</v>
      </c>
      <c r="C1722" s="6">
        <v>0</v>
      </c>
      <c r="D1722" s="6">
        <v>2658</v>
      </c>
      <c r="E1722" s="6">
        <v>2658</v>
      </c>
      <c r="F1722" s="6">
        <v>0</v>
      </c>
      <c r="G1722" s="6">
        <v>805</v>
      </c>
      <c r="H1722" s="6">
        <v>623</v>
      </c>
      <c r="I1722" s="6">
        <v>182</v>
      </c>
      <c r="J1722" s="6">
        <v>2092</v>
      </c>
      <c r="K1722" s="6">
        <v>32</v>
      </c>
      <c r="L1722" s="6">
        <v>129</v>
      </c>
      <c r="M1722" s="6">
        <v>147</v>
      </c>
      <c r="N1722" s="6">
        <v>180</v>
      </c>
      <c r="O1722" s="6">
        <v>1376</v>
      </c>
      <c r="P1722" s="6">
        <v>228</v>
      </c>
      <c r="Q1722" s="6">
        <v>0.74</v>
      </c>
      <c r="R1722" s="8">
        <f>VLOOKUP(A1722,'Tabela IBGE_Município'!A:B,2)</f>
        <v>2770</v>
      </c>
      <c r="S1722" s="4">
        <v>-51.664176189999999</v>
      </c>
      <c r="T1722" s="4">
        <v>-22.490598899999998</v>
      </c>
    </row>
    <row r="1723" spans="1:20" ht="15.75" customHeight="1">
      <c r="A1723" s="29" t="s">
        <v>5776</v>
      </c>
      <c r="B1723" s="6" t="s">
        <v>600</v>
      </c>
      <c r="C1723" s="6">
        <v>0</v>
      </c>
      <c r="D1723" s="6">
        <v>3320</v>
      </c>
      <c r="E1723" s="6">
        <v>3320</v>
      </c>
      <c r="F1723" s="6">
        <v>0</v>
      </c>
      <c r="G1723" s="6">
        <v>1080</v>
      </c>
      <c r="H1723" s="6">
        <v>952</v>
      </c>
      <c r="I1723" s="6">
        <v>128</v>
      </c>
      <c r="J1723" s="6">
        <v>2908</v>
      </c>
      <c r="K1723" s="6">
        <v>34</v>
      </c>
      <c r="L1723" s="6">
        <v>148</v>
      </c>
      <c r="M1723" s="6">
        <v>199</v>
      </c>
      <c r="N1723" s="6">
        <v>266</v>
      </c>
      <c r="O1723" s="6">
        <v>1908</v>
      </c>
      <c r="P1723" s="6">
        <v>353</v>
      </c>
      <c r="Q1723" s="6">
        <v>0.71</v>
      </c>
      <c r="R1723" s="8">
        <f>VLOOKUP(A1723,'Tabela IBGE_Município'!A:B,2)</f>
        <v>2770</v>
      </c>
      <c r="S1723" s="4">
        <v>-49.073401079999996</v>
      </c>
      <c r="T1723" s="4">
        <v>-13.8670274</v>
      </c>
    </row>
    <row r="1724" spans="1:20" ht="15.75" customHeight="1">
      <c r="A1724" s="29" t="s">
        <v>5777</v>
      </c>
      <c r="B1724" s="6" t="s">
        <v>602</v>
      </c>
      <c r="C1724" s="6">
        <v>0</v>
      </c>
      <c r="D1724" s="6">
        <v>7446</v>
      </c>
      <c r="E1724" s="6">
        <v>7446</v>
      </c>
      <c r="F1724" s="6">
        <v>0</v>
      </c>
      <c r="G1724" s="6">
        <v>2441</v>
      </c>
      <c r="H1724" s="6">
        <v>1979</v>
      </c>
      <c r="I1724" s="6">
        <v>462</v>
      </c>
      <c r="J1724" s="6">
        <v>6009</v>
      </c>
      <c r="K1724" s="6">
        <v>75</v>
      </c>
      <c r="L1724" s="6">
        <v>324</v>
      </c>
      <c r="M1724" s="6">
        <v>433</v>
      </c>
      <c r="N1724" s="6">
        <v>532</v>
      </c>
      <c r="O1724" s="6">
        <v>3948</v>
      </c>
      <c r="P1724" s="6">
        <v>697</v>
      </c>
      <c r="Q1724" s="6">
        <v>0.69599999999999995</v>
      </c>
      <c r="R1724" s="8">
        <f>VLOOKUP(A1724,'Tabela IBGE_Município'!A:B,2)</f>
        <v>3264</v>
      </c>
      <c r="S1724" s="4">
        <v>-47.688974799999997</v>
      </c>
      <c r="T1724" s="4">
        <v>-18.74129318</v>
      </c>
    </row>
    <row r="1725" spans="1:20" ht="15.75" customHeight="1">
      <c r="A1725" s="29" t="s">
        <v>5778</v>
      </c>
      <c r="B1725" s="6" t="s">
        <v>620</v>
      </c>
      <c r="C1725" s="6">
        <v>0</v>
      </c>
      <c r="D1725" s="6">
        <v>8208</v>
      </c>
      <c r="E1725" s="6">
        <v>8208</v>
      </c>
      <c r="F1725" s="6">
        <v>0</v>
      </c>
      <c r="G1725" s="6">
        <v>2736</v>
      </c>
      <c r="H1725" s="6">
        <v>2282</v>
      </c>
      <c r="I1725" s="6">
        <v>454</v>
      </c>
      <c r="J1725" s="6">
        <v>6606</v>
      </c>
      <c r="K1725" s="6">
        <v>71</v>
      </c>
      <c r="L1725" s="6">
        <v>271</v>
      </c>
      <c r="M1725" s="6">
        <v>409</v>
      </c>
      <c r="N1725" s="6">
        <v>454</v>
      </c>
      <c r="O1725" s="6">
        <v>4336</v>
      </c>
      <c r="P1725" s="6">
        <v>1065</v>
      </c>
      <c r="Q1725" s="6">
        <v>0.76</v>
      </c>
      <c r="R1725" s="8">
        <f>VLOOKUP(A1725,'Tabela IBGE_Município'!A:B,2)</f>
        <v>3264</v>
      </c>
      <c r="S1725" s="4">
        <v>-50.405466850000003</v>
      </c>
      <c r="T1725" s="4">
        <v>-20.286082199999999</v>
      </c>
    </row>
    <row r="1726" spans="1:20" ht="15.75" customHeight="1">
      <c r="A1726" s="29" t="s">
        <v>2281</v>
      </c>
      <c r="B1726" s="6" t="s">
        <v>617</v>
      </c>
      <c r="C1726" s="6">
        <v>0</v>
      </c>
      <c r="D1726" s="6">
        <v>3628</v>
      </c>
      <c r="E1726" s="6">
        <v>3628</v>
      </c>
      <c r="F1726" s="6">
        <v>0</v>
      </c>
      <c r="G1726" s="6">
        <v>1136</v>
      </c>
      <c r="H1726" s="6">
        <v>375</v>
      </c>
      <c r="I1726" s="6">
        <v>761</v>
      </c>
      <c r="J1726" s="6">
        <v>1167</v>
      </c>
      <c r="K1726" s="6">
        <v>19</v>
      </c>
      <c r="L1726" s="6">
        <v>58</v>
      </c>
      <c r="M1726" s="6">
        <v>84</v>
      </c>
      <c r="N1726" s="6">
        <v>97</v>
      </c>
      <c r="O1726" s="6">
        <v>776</v>
      </c>
      <c r="P1726" s="6">
        <v>133</v>
      </c>
      <c r="Q1726" s="6">
        <v>0.67900000000000005</v>
      </c>
      <c r="R1726" s="8">
        <f>VLOOKUP(A1726,'Tabela IBGE_Município'!A:B,2)</f>
        <v>8018</v>
      </c>
      <c r="S1726" s="4">
        <v>-53.160293780000003</v>
      </c>
      <c r="T1726" s="4">
        <v>-29.179661360000001</v>
      </c>
    </row>
    <row r="1727" spans="1:20" ht="15.75" customHeight="1">
      <c r="A1727" s="29" t="s">
        <v>5779</v>
      </c>
      <c r="B1727" s="6" t="s">
        <v>608</v>
      </c>
      <c r="C1727" s="6">
        <v>0</v>
      </c>
      <c r="D1727" s="6">
        <v>56289</v>
      </c>
      <c r="E1727" s="6">
        <v>56289</v>
      </c>
      <c r="F1727" s="6">
        <v>0</v>
      </c>
      <c r="G1727" s="6">
        <v>15685</v>
      </c>
      <c r="H1727" s="6">
        <v>7902</v>
      </c>
      <c r="I1727" s="6">
        <v>7783</v>
      </c>
      <c r="J1727" s="6">
        <v>27352</v>
      </c>
      <c r="K1727" s="6">
        <v>449</v>
      </c>
      <c r="L1727" s="6">
        <v>1786</v>
      </c>
      <c r="M1727" s="6">
        <v>2216</v>
      </c>
      <c r="N1727" s="6">
        <v>2563</v>
      </c>
      <c r="O1727" s="6">
        <v>16999</v>
      </c>
      <c r="P1727" s="6">
        <v>3339</v>
      </c>
      <c r="Q1727" s="6">
        <v>0.56999999999999995</v>
      </c>
      <c r="R1727" s="8">
        <f>VLOOKUP(A1727,'Tabela IBGE_Município'!A:B,2)</f>
        <v>8419</v>
      </c>
      <c r="S1727" s="4">
        <v>-39.014248729999998</v>
      </c>
      <c r="T1727" s="4">
        <v>-10.505818059999999</v>
      </c>
    </row>
    <row r="1728" spans="1:20" ht="15.75" customHeight="1">
      <c r="A1728" s="29" t="s">
        <v>5780</v>
      </c>
      <c r="B1728" s="6" t="s">
        <v>620</v>
      </c>
      <c r="C1728" s="6">
        <v>0</v>
      </c>
      <c r="D1728" s="6">
        <v>9585</v>
      </c>
      <c r="E1728" s="6">
        <v>9585</v>
      </c>
      <c r="F1728" s="6">
        <v>0</v>
      </c>
      <c r="G1728" s="6">
        <v>3012</v>
      </c>
      <c r="H1728" s="6">
        <v>1961</v>
      </c>
      <c r="I1728" s="6">
        <v>1051</v>
      </c>
      <c r="J1728" s="6">
        <v>6085</v>
      </c>
      <c r="K1728" s="6">
        <v>91</v>
      </c>
      <c r="L1728" s="6">
        <v>374</v>
      </c>
      <c r="M1728" s="6">
        <v>502</v>
      </c>
      <c r="N1728" s="6">
        <v>597</v>
      </c>
      <c r="O1728" s="6">
        <v>3831</v>
      </c>
      <c r="P1728" s="6">
        <v>690</v>
      </c>
      <c r="Q1728" s="6">
        <v>0.7</v>
      </c>
      <c r="R1728" s="8">
        <f>VLOOKUP(A1728,'Tabela IBGE_Município'!A:B,2)</f>
        <v>3650</v>
      </c>
      <c r="S1728" s="4">
        <v>-52.590898379999999</v>
      </c>
      <c r="T1728" s="4">
        <v>-22.554996920000001</v>
      </c>
    </row>
    <row r="1729" spans="1:20" ht="15.75" customHeight="1">
      <c r="A1729" s="29" t="s">
        <v>5781</v>
      </c>
      <c r="B1729" s="6" t="s">
        <v>617</v>
      </c>
      <c r="C1729" s="6">
        <v>0</v>
      </c>
      <c r="D1729" s="6">
        <v>2798</v>
      </c>
      <c r="E1729" s="6">
        <v>2798</v>
      </c>
      <c r="F1729" s="6">
        <v>0</v>
      </c>
      <c r="G1729" s="6">
        <v>1024</v>
      </c>
      <c r="H1729" s="6">
        <v>578</v>
      </c>
      <c r="I1729" s="6">
        <v>446</v>
      </c>
      <c r="J1729" s="6">
        <v>1466</v>
      </c>
      <c r="K1729" s="6">
        <v>10</v>
      </c>
      <c r="L1729" s="6">
        <v>64</v>
      </c>
      <c r="M1729" s="6">
        <v>88</v>
      </c>
      <c r="N1729" s="6">
        <v>121</v>
      </c>
      <c r="O1729" s="6">
        <v>877</v>
      </c>
      <c r="P1729" s="6">
        <v>306</v>
      </c>
      <c r="Q1729" s="6">
        <v>0.71</v>
      </c>
      <c r="R1729" s="8">
        <f>VLOOKUP(A1729,'Tabela IBGE_Município'!A:B,2)</f>
        <v>60858</v>
      </c>
      <c r="S1729" s="4">
        <v>-54.148112619999999</v>
      </c>
      <c r="T1729" s="4">
        <v>-28.525059760000001</v>
      </c>
    </row>
    <row r="1730" spans="1:20" ht="15.75" customHeight="1">
      <c r="A1730" s="29" t="s">
        <v>2285</v>
      </c>
      <c r="B1730" s="6" t="s">
        <v>602</v>
      </c>
      <c r="C1730" s="6">
        <v>0</v>
      </c>
      <c r="D1730" s="6">
        <v>10540</v>
      </c>
      <c r="E1730" s="6">
        <v>10540</v>
      </c>
      <c r="F1730" s="6">
        <v>0</v>
      </c>
      <c r="G1730" s="6">
        <v>3580</v>
      </c>
      <c r="H1730" s="6">
        <v>2549</v>
      </c>
      <c r="I1730" s="6">
        <v>1031</v>
      </c>
      <c r="J1730" s="6">
        <v>7358</v>
      </c>
      <c r="K1730" s="6">
        <v>92</v>
      </c>
      <c r="L1730" s="6">
        <v>378</v>
      </c>
      <c r="M1730" s="6">
        <v>489</v>
      </c>
      <c r="N1730" s="6">
        <v>532</v>
      </c>
      <c r="O1730" s="6">
        <v>4714</v>
      </c>
      <c r="P1730" s="6">
        <v>1153</v>
      </c>
      <c r="Q1730" s="6">
        <v>0.67500000000000004</v>
      </c>
      <c r="R1730" s="8">
        <f>VLOOKUP(A1730,'Tabela IBGE_Município'!A:B,2)</f>
        <v>9325</v>
      </c>
      <c r="S1730" s="4">
        <v>-42.192277079999997</v>
      </c>
      <c r="T1730" s="4">
        <v>-21.09722253</v>
      </c>
    </row>
    <row r="1731" spans="1:20" ht="15.75" customHeight="1">
      <c r="A1731" s="29" t="s">
        <v>2286</v>
      </c>
      <c r="B1731" s="6" t="s">
        <v>608</v>
      </c>
      <c r="C1731" s="6">
        <v>0</v>
      </c>
      <c r="D1731" s="6">
        <v>100196</v>
      </c>
      <c r="E1731" s="6">
        <v>100143</v>
      </c>
      <c r="F1731" s="6">
        <v>53</v>
      </c>
      <c r="G1731" s="6">
        <v>29570</v>
      </c>
      <c r="H1731" s="6">
        <v>27585</v>
      </c>
      <c r="I1731" s="6">
        <v>1985</v>
      </c>
      <c r="J1731" s="6">
        <v>93118</v>
      </c>
      <c r="K1731" s="6">
        <v>1569</v>
      </c>
      <c r="L1731" s="6">
        <v>6201</v>
      </c>
      <c r="M1731" s="6">
        <v>8332</v>
      </c>
      <c r="N1731" s="6">
        <v>9312</v>
      </c>
      <c r="O1731" s="6">
        <v>60085</v>
      </c>
      <c r="P1731" s="6">
        <v>7619</v>
      </c>
      <c r="Q1731" s="6">
        <v>0.67700000000000005</v>
      </c>
      <c r="R1731" s="8">
        <f>VLOOKUP(A1731,'Tabela IBGE_Município'!A:B,2)</f>
        <v>2352</v>
      </c>
      <c r="S1731" s="4">
        <v>-39.584171939999997</v>
      </c>
      <c r="T1731" s="4">
        <v>-16.375167229999999</v>
      </c>
    </row>
    <row r="1732" spans="1:20" ht="15.75" customHeight="1">
      <c r="A1732" s="29" t="s">
        <v>2287</v>
      </c>
      <c r="B1732" s="6" t="s">
        <v>606</v>
      </c>
      <c r="C1732" s="6">
        <v>0</v>
      </c>
      <c r="D1732" s="6">
        <v>46033</v>
      </c>
      <c r="E1732" s="6">
        <v>45936</v>
      </c>
      <c r="F1732" s="6">
        <v>97</v>
      </c>
      <c r="G1732" s="6">
        <v>12713</v>
      </c>
      <c r="H1732" s="6">
        <v>12713</v>
      </c>
      <c r="J1732" s="6">
        <v>41441</v>
      </c>
      <c r="K1732" s="6">
        <v>716</v>
      </c>
      <c r="L1732" s="6">
        <v>2709</v>
      </c>
      <c r="M1732" s="6">
        <v>3619</v>
      </c>
      <c r="N1732" s="6">
        <v>4451</v>
      </c>
      <c r="O1732" s="6">
        <v>26865</v>
      </c>
      <c r="P1732" s="6">
        <v>3081</v>
      </c>
      <c r="Q1732" s="6">
        <v>0.70099999999999996</v>
      </c>
      <c r="R1732" s="8">
        <f>VLOOKUP(A1732,'Tabela IBGE_Município'!A:B,2)</f>
        <v>11330</v>
      </c>
      <c r="S1732" s="4">
        <v>-38.445121839999999</v>
      </c>
      <c r="T1732" s="4">
        <v>-3.88697288699999</v>
      </c>
    </row>
    <row r="1733" spans="1:20" ht="15.75" customHeight="1">
      <c r="A1733" s="29" t="s">
        <v>5782</v>
      </c>
      <c r="B1733" s="6" t="s">
        <v>602</v>
      </c>
      <c r="C1733" s="6">
        <v>0</v>
      </c>
      <c r="D1733" s="6">
        <v>3753</v>
      </c>
      <c r="E1733" s="6">
        <v>3753</v>
      </c>
      <c r="F1733" s="6">
        <v>0</v>
      </c>
      <c r="G1733" s="6">
        <v>1092</v>
      </c>
      <c r="H1733" s="6">
        <v>1013</v>
      </c>
      <c r="I1733" s="6">
        <v>79</v>
      </c>
      <c r="J1733" s="6">
        <v>3433</v>
      </c>
      <c r="K1733" s="6">
        <v>47</v>
      </c>
      <c r="L1733" s="6">
        <v>185</v>
      </c>
      <c r="M1733" s="6">
        <v>254</v>
      </c>
      <c r="N1733" s="6">
        <v>321</v>
      </c>
      <c r="O1733" s="6">
        <v>2260</v>
      </c>
      <c r="P1733" s="6">
        <v>366</v>
      </c>
      <c r="Q1733" s="6">
        <v>0.68</v>
      </c>
      <c r="R1733" s="8">
        <f>VLOOKUP(A1733,'Tabela IBGE_Município'!A:B,2)</f>
        <v>114396</v>
      </c>
      <c r="S1733" s="4">
        <v>-43.507591399999903</v>
      </c>
      <c r="T1733" s="4">
        <v>-21.541636149999999</v>
      </c>
    </row>
    <row r="1734" spans="1:20" ht="15.75" customHeight="1">
      <c r="A1734" s="29" t="s">
        <v>2289</v>
      </c>
      <c r="B1734" s="6" t="s">
        <v>602</v>
      </c>
      <c r="C1734" s="6">
        <v>0</v>
      </c>
      <c r="D1734" s="6">
        <v>28599</v>
      </c>
      <c r="E1734" s="6">
        <v>28543</v>
      </c>
      <c r="F1734" s="6">
        <v>56</v>
      </c>
      <c r="G1734" s="6">
        <v>9057</v>
      </c>
      <c r="H1734" s="6">
        <v>8179</v>
      </c>
      <c r="I1734" s="6">
        <v>878</v>
      </c>
      <c r="J1734" s="6">
        <v>25951</v>
      </c>
      <c r="K1734" s="6">
        <v>351</v>
      </c>
      <c r="L1734" s="6">
        <v>1374</v>
      </c>
      <c r="M1734" s="6">
        <v>1830</v>
      </c>
      <c r="N1734" s="6">
        <v>2153</v>
      </c>
      <c r="O1734" s="6">
        <v>17380</v>
      </c>
      <c r="P1734" s="6">
        <v>2863</v>
      </c>
      <c r="Q1734" s="6">
        <v>0.73199999999999998</v>
      </c>
      <c r="R1734" s="8">
        <f>VLOOKUP(A1734,'Tabela IBGE_Município'!A:B,2)</f>
        <v>54337</v>
      </c>
      <c r="S1734" s="4">
        <v>-46.322161739999999</v>
      </c>
      <c r="T1734" s="4">
        <v>-22.858190069999999</v>
      </c>
    </row>
    <row r="1735" spans="1:20" ht="15.75" customHeight="1">
      <c r="A1735" s="29" t="s">
        <v>2290</v>
      </c>
      <c r="B1735" s="6" t="s">
        <v>615</v>
      </c>
      <c r="C1735" s="6">
        <v>0</v>
      </c>
      <c r="D1735" s="6">
        <v>24569</v>
      </c>
      <c r="E1735" s="6">
        <v>24536</v>
      </c>
      <c r="F1735" s="6">
        <v>33</v>
      </c>
      <c r="G1735" s="6">
        <v>6515</v>
      </c>
      <c r="H1735" s="6">
        <v>4272</v>
      </c>
      <c r="I1735" s="6">
        <v>2243</v>
      </c>
      <c r="J1735" s="6">
        <v>16179</v>
      </c>
      <c r="K1735" s="6">
        <v>264</v>
      </c>
      <c r="L1735" s="6">
        <v>1117</v>
      </c>
      <c r="M1735" s="6">
        <v>1413</v>
      </c>
      <c r="N1735" s="6">
        <v>1634</v>
      </c>
      <c r="O1735" s="6">
        <v>10324</v>
      </c>
      <c r="P1735" s="6">
        <v>1427</v>
      </c>
      <c r="Q1735" s="6">
        <v>0.66</v>
      </c>
      <c r="R1735" s="8">
        <f>VLOOKUP(A1735,'Tabela IBGE_Município'!A:B,2)</f>
        <v>3923</v>
      </c>
      <c r="S1735" s="4">
        <v>-35.314025430000001</v>
      </c>
      <c r="T1735" s="4">
        <v>-5.7027099359999998</v>
      </c>
    </row>
    <row r="1736" spans="1:20" ht="15.75" customHeight="1">
      <c r="A1736" s="29" t="s">
        <v>2291</v>
      </c>
      <c r="B1736" s="6" t="s">
        <v>612</v>
      </c>
      <c r="C1736" s="6">
        <v>0</v>
      </c>
      <c r="D1736" s="6">
        <v>31636</v>
      </c>
      <c r="E1736" s="6">
        <v>31636</v>
      </c>
      <c r="F1736" s="6">
        <v>0</v>
      </c>
      <c r="G1736" s="6">
        <v>8191</v>
      </c>
      <c r="H1736" s="6">
        <v>4427</v>
      </c>
      <c r="I1736" s="6">
        <v>3764</v>
      </c>
      <c r="J1736" s="6">
        <v>16281</v>
      </c>
      <c r="K1736" s="6">
        <v>306</v>
      </c>
      <c r="L1736" s="6">
        <v>1184</v>
      </c>
      <c r="M1736" s="6">
        <v>1582</v>
      </c>
      <c r="N1736" s="6">
        <v>1763</v>
      </c>
      <c r="O1736" s="6">
        <v>9538</v>
      </c>
      <c r="P1736" s="6">
        <v>1908</v>
      </c>
      <c r="Q1736" s="6">
        <v>0.57999999999999996</v>
      </c>
      <c r="R1736" s="8">
        <f>VLOOKUP(A1736,'Tabela IBGE_Município'!A:B,2)</f>
        <v>36951</v>
      </c>
      <c r="S1736" s="4">
        <v>-39.722728340000003</v>
      </c>
      <c r="T1736" s="4">
        <v>-7.5163070000000003</v>
      </c>
    </row>
    <row r="1737" spans="1:20" ht="15.75" customHeight="1">
      <c r="A1737" s="29" t="s">
        <v>2292</v>
      </c>
      <c r="B1737" s="6" t="s">
        <v>622</v>
      </c>
      <c r="C1737" s="6">
        <v>0</v>
      </c>
      <c r="D1737" s="6">
        <v>11405</v>
      </c>
      <c r="E1737" s="6">
        <v>11405</v>
      </c>
      <c r="F1737" s="6">
        <v>0</v>
      </c>
      <c r="G1737" s="6">
        <v>3252</v>
      </c>
      <c r="H1737" s="6">
        <v>1641</v>
      </c>
      <c r="I1737" s="6">
        <v>1611</v>
      </c>
      <c r="J1737" s="6">
        <v>5458</v>
      </c>
      <c r="K1737" s="6">
        <v>85</v>
      </c>
      <c r="L1737" s="6">
        <v>364</v>
      </c>
      <c r="M1737" s="6">
        <v>493</v>
      </c>
      <c r="N1737" s="6">
        <v>512</v>
      </c>
      <c r="O1737" s="6">
        <v>3192</v>
      </c>
      <c r="P1737" s="6">
        <v>812</v>
      </c>
      <c r="Q1737" s="6">
        <v>0.56000000000000005</v>
      </c>
      <c r="R1737" s="8">
        <f>VLOOKUP(A1737,'Tabela IBGE_Município'!A:B,2)</f>
        <v>28936</v>
      </c>
      <c r="S1737" s="4">
        <v>-35.78460888</v>
      </c>
      <c r="T1737" s="4">
        <v>-7.3630616039999897</v>
      </c>
    </row>
    <row r="1738" spans="1:20" ht="15.75" customHeight="1">
      <c r="A1738" s="29" t="s">
        <v>2293</v>
      </c>
      <c r="B1738" s="6" t="s">
        <v>617</v>
      </c>
      <c r="C1738" s="6">
        <v>0</v>
      </c>
      <c r="D1738" s="6">
        <v>2579</v>
      </c>
      <c r="E1738" s="6">
        <v>2579</v>
      </c>
      <c r="F1738" s="6">
        <v>0</v>
      </c>
      <c r="G1738" s="6">
        <v>763</v>
      </c>
      <c r="H1738" s="6">
        <v>420</v>
      </c>
      <c r="I1738" s="6">
        <v>343</v>
      </c>
      <c r="J1738" s="6">
        <v>1293</v>
      </c>
      <c r="K1738" s="6">
        <v>10</v>
      </c>
      <c r="L1738" s="6">
        <v>53</v>
      </c>
      <c r="M1738" s="6">
        <v>75</v>
      </c>
      <c r="N1738" s="6">
        <v>86</v>
      </c>
      <c r="O1738" s="6">
        <v>861</v>
      </c>
      <c r="P1738" s="6">
        <v>208</v>
      </c>
      <c r="Q1738" s="6">
        <v>0.76300000000000001</v>
      </c>
      <c r="R1738" s="8">
        <f>VLOOKUP(A1738,'Tabela IBGE_Município'!A:B,2)</f>
        <v>31766</v>
      </c>
      <c r="S1738" s="4">
        <v>-51.691448749999999</v>
      </c>
      <c r="T1738" s="4">
        <v>-28.882134310000001</v>
      </c>
    </row>
    <row r="1739" spans="1:20" ht="15.75" customHeight="1">
      <c r="A1739" s="29" t="s">
        <v>2294</v>
      </c>
      <c r="B1739" s="6" t="s">
        <v>600</v>
      </c>
      <c r="C1739" s="6">
        <v>0</v>
      </c>
      <c r="D1739" s="6">
        <v>6983</v>
      </c>
      <c r="E1739" s="6">
        <v>6983</v>
      </c>
      <c r="F1739" s="6">
        <v>0</v>
      </c>
      <c r="G1739" s="6">
        <v>2386</v>
      </c>
      <c r="H1739" s="6">
        <v>1303</v>
      </c>
      <c r="I1739" s="6">
        <v>1083</v>
      </c>
      <c r="J1739" s="6">
        <v>3401</v>
      </c>
      <c r="K1739" s="6">
        <v>35</v>
      </c>
      <c r="L1739" s="6">
        <v>181</v>
      </c>
      <c r="M1739" s="6">
        <v>287</v>
      </c>
      <c r="N1739" s="6">
        <v>339</v>
      </c>
      <c r="O1739" s="6">
        <v>2153</v>
      </c>
      <c r="P1739" s="6">
        <v>406</v>
      </c>
      <c r="Q1739" s="6">
        <v>0.65</v>
      </c>
      <c r="R1739" s="8">
        <f>VLOOKUP(A1739,'Tabela IBGE_Município'!A:B,2)</f>
        <v>11215</v>
      </c>
      <c r="S1739" s="4">
        <v>-50.368703660000001</v>
      </c>
      <c r="T1739" s="4">
        <v>-15.44286878</v>
      </c>
    </row>
    <row r="1740" spans="1:20" ht="15.75" customHeight="1">
      <c r="A1740" s="29" t="s">
        <v>2295</v>
      </c>
      <c r="B1740" s="6" t="s">
        <v>602</v>
      </c>
      <c r="C1740" s="6">
        <v>0</v>
      </c>
      <c r="D1740" s="6">
        <v>2350</v>
      </c>
      <c r="E1740" s="6">
        <v>2346</v>
      </c>
      <c r="F1740" s="6">
        <v>4</v>
      </c>
      <c r="G1740" s="6">
        <v>822</v>
      </c>
      <c r="H1740" s="6">
        <v>535</v>
      </c>
      <c r="I1740" s="6">
        <v>287</v>
      </c>
      <c r="J1740" s="6">
        <v>1512</v>
      </c>
      <c r="K1740" s="6">
        <v>14</v>
      </c>
      <c r="L1740" s="6">
        <v>56</v>
      </c>
      <c r="M1740" s="6">
        <v>102</v>
      </c>
      <c r="N1740" s="6">
        <v>96</v>
      </c>
      <c r="O1740" s="6">
        <v>953</v>
      </c>
      <c r="P1740" s="6">
        <v>291</v>
      </c>
      <c r="Q1740" s="6">
        <v>0.72</v>
      </c>
      <c r="R1740" s="8">
        <f>VLOOKUP(A1740,'Tabela IBGE_Município'!A:B,2)</f>
        <v>2741</v>
      </c>
      <c r="S1740" s="4">
        <v>-45.832312100000003</v>
      </c>
      <c r="T1740" s="4">
        <v>-21.405761529999999</v>
      </c>
    </row>
    <row r="1741" spans="1:20" ht="15.75" customHeight="1">
      <c r="A1741" s="29" t="s">
        <v>2296</v>
      </c>
      <c r="B1741" s="6" t="s">
        <v>602</v>
      </c>
      <c r="C1741" s="6">
        <v>0</v>
      </c>
      <c r="D1741" s="6">
        <v>3376</v>
      </c>
      <c r="E1741" s="6">
        <v>3376</v>
      </c>
      <c r="F1741" s="6">
        <v>0</v>
      </c>
      <c r="G1741" s="6">
        <v>1127</v>
      </c>
      <c r="H1741" s="6">
        <v>805</v>
      </c>
      <c r="I1741" s="6">
        <v>322</v>
      </c>
      <c r="J1741" s="6">
        <v>2324</v>
      </c>
      <c r="K1741" s="6">
        <v>28</v>
      </c>
      <c r="L1741" s="6">
        <v>115</v>
      </c>
      <c r="M1741" s="6">
        <v>153</v>
      </c>
      <c r="N1741" s="6">
        <v>174</v>
      </c>
      <c r="O1741" s="6">
        <v>1399</v>
      </c>
      <c r="P1741" s="6">
        <v>455</v>
      </c>
      <c r="Q1741" s="6">
        <v>0.68700000000000006</v>
      </c>
      <c r="R1741" s="8">
        <f>VLOOKUP(A1741,'Tabela IBGE_Município'!A:B,2)</f>
        <v>6576</v>
      </c>
      <c r="S1741" s="4">
        <v>-42.013846180000002</v>
      </c>
      <c r="T1741" s="4">
        <v>-20.801744939999999</v>
      </c>
    </row>
    <row r="1742" spans="1:20" ht="15.75" customHeight="1">
      <c r="A1742" s="29" t="s">
        <v>2297</v>
      </c>
      <c r="B1742" s="6" t="s">
        <v>606</v>
      </c>
      <c r="C1742" s="6">
        <v>0</v>
      </c>
      <c r="D1742" s="6">
        <v>19007</v>
      </c>
      <c r="E1742" s="6">
        <v>19007</v>
      </c>
      <c r="F1742" s="6">
        <v>0</v>
      </c>
      <c r="G1742" s="6">
        <v>5402</v>
      </c>
      <c r="H1742" s="6">
        <v>2700</v>
      </c>
      <c r="I1742" s="6">
        <v>2702</v>
      </c>
      <c r="J1742" s="6">
        <v>8305</v>
      </c>
      <c r="K1742" s="6">
        <v>99</v>
      </c>
      <c r="L1742" s="6">
        <v>496</v>
      </c>
      <c r="M1742" s="6">
        <v>630</v>
      </c>
      <c r="N1742" s="6">
        <v>736</v>
      </c>
      <c r="O1742" s="6">
        <v>5029</v>
      </c>
      <c r="P1742" s="6">
        <v>1315</v>
      </c>
      <c r="Q1742" s="6">
        <v>0.63300000000000001</v>
      </c>
      <c r="R1742" s="8">
        <f>VLOOKUP(A1742,'Tabela IBGE_Município'!A:B,2)</f>
        <v>2376</v>
      </c>
      <c r="S1742" s="4">
        <v>-39.570835019999997</v>
      </c>
      <c r="T1742" s="4">
        <v>-6.9271099810000001</v>
      </c>
    </row>
    <row r="1743" spans="1:20" ht="15.75" customHeight="1">
      <c r="A1743" s="29" t="s">
        <v>2298</v>
      </c>
      <c r="B1743" s="6" t="s">
        <v>604</v>
      </c>
      <c r="C1743" s="6">
        <v>0</v>
      </c>
      <c r="D1743" s="6">
        <v>8177</v>
      </c>
      <c r="E1743" s="6">
        <v>8177</v>
      </c>
      <c r="F1743" s="6">
        <v>0</v>
      </c>
      <c r="G1743" s="6">
        <v>1696</v>
      </c>
      <c r="H1743" s="6">
        <v>1282</v>
      </c>
      <c r="I1743" s="6">
        <v>414</v>
      </c>
      <c r="J1743" s="6">
        <v>6096</v>
      </c>
      <c r="K1743" s="6">
        <v>128</v>
      </c>
      <c r="L1743" s="6">
        <v>577</v>
      </c>
      <c r="M1743" s="6">
        <v>807</v>
      </c>
      <c r="N1743" s="6">
        <v>765</v>
      </c>
      <c r="O1743" s="6">
        <v>3357</v>
      </c>
      <c r="P1743" s="6">
        <v>462</v>
      </c>
      <c r="Q1743" s="6">
        <v>0.56299999999999994</v>
      </c>
      <c r="R1743" s="8">
        <f>VLOOKUP(A1743,'Tabela IBGE_Município'!A:B,2)</f>
        <v>3221</v>
      </c>
      <c r="S1743" s="4">
        <v>-56.745753020000002</v>
      </c>
      <c r="T1743" s="4">
        <v>-2.1729752419999899</v>
      </c>
    </row>
    <row r="1744" spans="1:20" ht="15.75" customHeight="1">
      <c r="A1744" s="29" t="s">
        <v>2299</v>
      </c>
      <c r="B1744" s="6" t="s">
        <v>609</v>
      </c>
      <c r="C1744" s="6">
        <v>0</v>
      </c>
      <c r="D1744" s="6">
        <v>3472</v>
      </c>
      <c r="E1744" s="6">
        <v>3472</v>
      </c>
      <c r="F1744" s="6">
        <v>0</v>
      </c>
      <c r="G1744" s="6">
        <v>1098</v>
      </c>
      <c r="H1744" s="6">
        <v>640</v>
      </c>
      <c r="I1744" s="6">
        <v>458</v>
      </c>
      <c r="J1744" s="6">
        <v>1999</v>
      </c>
      <c r="K1744" s="6">
        <v>29</v>
      </c>
      <c r="L1744" s="6">
        <v>117</v>
      </c>
      <c r="M1744" s="6">
        <v>160</v>
      </c>
      <c r="N1744" s="6">
        <v>202</v>
      </c>
      <c r="O1744" s="6">
        <v>1226</v>
      </c>
      <c r="P1744" s="6">
        <v>265</v>
      </c>
      <c r="Q1744" s="6">
        <v>0.71499999999999997</v>
      </c>
      <c r="R1744" s="8">
        <f>VLOOKUP(A1744,'Tabela IBGE_Município'!A:B,2)</f>
        <v>19389</v>
      </c>
      <c r="S1744" s="4">
        <v>-52.626215180000003</v>
      </c>
      <c r="T1744" s="4">
        <v>-24.099094619999999</v>
      </c>
    </row>
    <row r="1745" spans="1:20" ht="15.75" customHeight="1">
      <c r="A1745" s="29" t="s">
        <v>2300</v>
      </c>
      <c r="B1745" s="6" t="s">
        <v>617</v>
      </c>
      <c r="C1745" s="6">
        <v>0</v>
      </c>
      <c r="D1745" s="6">
        <v>63635</v>
      </c>
      <c r="E1745" s="6">
        <v>63569</v>
      </c>
      <c r="F1745" s="6">
        <v>66</v>
      </c>
      <c r="G1745" s="6">
        <v>20602</v>
      </c>
      <c r="H1745" s="6">
        <v>18027</v>
      </c>
      <c r="I1745" s="6">
        <v>2575</v>
      </c>
      <c r="J1745" s="6">
        <v>52203</v>
      </c>
      <c r="K1745" s="6">
        <v>619</v>
      </c>
      <c r="L1745" s="6">
        <v>2420</v>
      </c>
      <c r="M1745" s="6">
        <v>3181</v>
      </c>
      <c r="N1745" s="6">
        <v>3962</v>
      </c>
      <c r="O1745" s="6">
        <v>36878</v>
      </c>
      <c r="P1745" s="6">
        <v>5143</v>
      </c>
      <c r="Q1745" s="6">
        <v>0.77700000000000002</v>
      </c>
      <c r="R1745" s="8">
        <f>VLOOKUP(A1745,'Tabela IBGE_Município'!A:B,2)</f>
        <v>7070</v>
      </c>
      <c r="S1745" s="4">
        <v>-51.348349570000003</v>
      </c>
      <c r="T1745" s="4">
        <v>-29.223679189999999</v>
      </c>
    </row>
    <row r="1746" spans="1:20" ht="15.75" customHeight="1">
      <c r="A1746" s="29" t="s">
        <v>2301</v>
      </c>
      <c r="B1746" s="6" t="s">
        <v>620</v>
      </c>
      <c r="C1746" s="6">
        <v>0</v>
      </c>
      <c r="D1746" s="6">
        <v>15320</v>
      </c>
      <c r="E1746" s="6">
        <v>15315</v>
      </c>
      <c r="F1746" s="6">
        <v>5</v>
      </c>
      <c r="G1746" s="6">
        <v>4907</v>
      </c>
      <c r="H1746" s="6">
        <v>3938</v>
      </c>
      <c r="I1746" s="6">
        <v>969</v>
      </c>
      <c r="J1746" s="6">
        <v>12134</v>
      </c>
      <c r="K1746" s="6">
        <v>141</v>
      </c>
      <c r="L1746" s="6">
        <v>623</v>
      </c>
      <c r="M1746" s="6">
        <v>814</v>
      </c>
      <c r="N1746" s="6">
        <v>974</v>
      </c>
      <c r="O1746" s="6">
        <v>7825</v>
      </c>
      <c r="P1746" s="6">
        <v>1757</v>
      </c>
      <c r="Q1746" s="6">
        <v>0.73199999999999998</v>
      </c>
      <c r="R1746" s="8">
        <f>VLOOKUP(A1746,'Tabela IBGE_Município'!A:B,2)</f>
        <v>3041</v>
      </c>
      <c r="S1746" s="4">
        <v>-49.512053379999998</v>
      </c>
      <c r="T1746" s="4">
        <v>-23.388960910000002</v>
      </c>
    </row>
    <row r="1747" spans="1:20" ht="15.75" customHeight="1">
      <c r="A1747" s="29" t="s">
        <v>5783</v>
      </c>
      <c r="B1747" s="6" t="s">
        <v>616</v>
      </c>
      <c r="C1747" s="6">
        <v>0</v>
      </c>
      <c r="D1747" s="6">
        <v>5074</v>
      </c>
      <c r="E1747" s="6">
        <v>5074</v>
      </c>
      <c r="F1747" s="6">
        <v>0</v>
      </c>
      <c r="G1747" s="6">
        <v>1321</v>
      </c>
      <c r="H1747" s="6">
        <v>363</v>
      </c>
      <c r="I1747" s="6">
        <v>957</v>
      </c>
      <c r="J1747" s="6">
        <v>1328</v>
      </c>
      <c r="K1747" s="6">
        <v>28</v>
      </c>
      <c r="L1747" s="6">
        <v>99</v>
      </c>
      <c r="M1747" s="6">
        <v>116</v>
      </c>
      <c r="N1747" s="6">
        <v>124</v>
      </c>
      <c r="O1747" s="6">
        <v>830</v>
      </c>
      <c r="P1747" s="6">
        <v>131</v>
      </c>
      <c r="Q1747" s="6">
        <v>0.55000000000000004</v>
      </c>
      <c r="R1747" s="8">
        <f>VLOOKUP(A1747,'Tabela IBGE_Município'!A:B,2)</f>
        <v>73061</v>
      </c>
      <c r="S1747" s="4">
        <v>-42.794401399999998</v>
      </c>
      <c r="T1747" s="4">
        <v>-9.4786062859999998</v>
      </c>
    </row>
    <row r="1748" spans="1:20" ht="15.75" customHeight="1">
      <c r="A1748" s="29" t="s">
        <v>2303</v>
      </c>
      <c r="B1748" s="6" t="s">
        <v>608</v>
      </c>
      <c r="C1748" s="6">
        <v>0</v>
      </c>
      <c r="D1748" s="6">
        <v>17652</v>
      </c>
      <c r="E1748" s="6">
        <v>17652</v>
      </c>
      <c r="F1748" s="6">
        <v>0</v>
      </c>
      <c r="G1748" s="6">
        <v>5270</v>
      </c>
      <c r="H1748" s="6">
        <v>2238</v>
      </c>
      <c r="I1748" s="6">
        <v>3032</v>
      </c>
      <c r="J1748" s="6">
        <v>6905</v>
      </c>
      <c r="K1748" s="6">
        <v>81</v>
      </c>
      <c r="L1748" s="6">
        <v>350</v>
      </c>
      <c r="M1748" s="6">
        <v>512</v>
      </c>
      <c r="N1748" s="6">
        <v>645</v>
      </c>
      <c r="O1748" s="6">
        <v>4339</v>
      </c>
      <c r="P1748" s="6">
        <v>978</v>
      </c>
      <c r="Q1748" s="6">
        <v>0.56000000000000005</v>
      </c>
      <c r="R1748" s="8">
        <f>VLOOKUP(A1748,'Tabela IBGE_Município'!A:B,2)</f>
        <v>5319</v>
      </c>
      <c r="S1748" s="4">
        <v>-38.208674780000003</v>
      </c>
      <c r="T1748" s="4">
        <v>-10.60017021</v>
      </c>
    </row>
    <row r="1749" spans="1:20" ht="15.75" customHeight="1">
      <c r="A1749" s="29" t="s">
        <v>2303</v>
      </c>
      <c r="B1749" s="6" t="s">
        <v>613</v>
      </c>
      <c r="C1749" s="6">
        <v>0</v>
      </c>
      <c r="D1749" s="6">
        <v>3805</v>
      </c>
      <c r="E1749" s="6">
        <v>3805</v>
      </c>
      <c r="F1749" s="6">
        <v>0</v>
      </c>
      <c r="G1749" s="6">
        <v>1145</v>
      </c>
      <c r="H1749" s="6">
        <v>954</v>
      </c>
      <c r="I1749" s="6">
        <v>191</v>
      </c>
      <c r="J1749" s="6">
        <v>3121</v>
      </c>
      <c r="K1749" s="6">
        <v>41</v>
      </c>
      <c r="L1749" s="6">
        <v>196</v>
      </c>
      <c r="M1749" s="6">
        <v>340</v>
      </c>
      <c r="N1749" s="6">
        <v>346</v>
      </c>
      <c r="O1749" s="6">
        <v>1886</v>
      </c>
      <c r="P1749" s="6">
        <v>312</v>
      </c>
      <c r="Q1749" s="6">
        <v>0.7</v>
      </c>
      <c r="R1749" s="8">
        <f>VLOOKUP(A1749,'Tabela IBGE_Município'!A:B,2)</f>
        <v>5319</v>
      </c>
      <c r="S1749" s="4">
        <v>-48.898982660000001</v>
      </c>
      <c r="T1749" s="4">
        <v>-10.752508730000001</v>
      </c>
    </row>
    <row r="1750" spans="1:20" ht="15.75" customHeight="1">
      <c r="A1750" s="29" t="s">
        <v>5784</v>
      </c>
      <c r="B1750" s="6" t="s">
        <v>624</v>
      </c>
      <c r="C1750" s="6">
        <v>0</v>
      </c>
      <c r="D1750" s="6">
        <v>19035</v>
      </c>
      <c r="E1750" s="6">
        <v>18970</v>
      </c>
      <c r="F1750" s="6">
        <v>65</v>
      </c>
      <c r="G1750" s="6">
        <v>6497</v>
      </c>
      <c r="H1750" s="6">
        <v>5806</v>
      </c>
      <c r="I1750" s="6">
        <v>691</v>
      </c>
      <c r="J1750" s="6">
        <v>16905</v>
      </c>
      <c r="K1750" s="6">
        <v>223</v>
      </c>
      <c r="L1750" s="6">
        <v>838</v>
      </c>
      <c r="M1750" s="6">
        <v>1129</v>
      </c>
      <c r="N1750" s="6">
        <v>1356</v>
      </c>
      <c r="O1750" s="6">
        <v>10951</v>
      </c>
      <c r="P1750" s="6">
        <v>2408</v>
      </c>
      <c r="Q1750" s="6">
        <v>0.71</v>
      </c>
      <c r="R1750" s="8">
        <f>VLOOKUP(A1750,'Tabela IBGE_Município'!A:B,2)</f>
        <v>3830</v>
      </c>
      <c r="S1750" s="4">
        <v>-54.51637599</v>
      </c>
      <c r="T1750" s="4">
        <v>-22.375423210000001</v>
      </c>
    </row>
    <row r="1751" spans="1:20" ht="15.75" customHeight="1">
      <c r="A1751" s="29" t="s">
        <v>2305</v>
      </c>
      <c r="B1751" s="6" t="s">
        <v>609</v>
      </c>
      <c r="C1751" s="6">
        <v>0</v>
      </c>
      <c r="D1751" s="6">
        <v>16314</v>
      </c>
      <c r="E1751" s="6">
        <v>16304</v>
      </c>
      <c r="F1751" s="6">
        <v>10</v>
      </c>
      <c r="G1751" s="6">
        <v>5274</v>
      </c>
      <c r="H1751" s="6">
        <v>4214</v>
      </c>
      <c r="I1751" s="6">
        <v>1060</v>
      </c>
      <c r="J1751" s="6">
        <v>12634</v>
      </c>
      <c r="K1751" s="6">
        <v>205</v>
      </c>
      <c r="L1751" s="6">
        <v>670</v>
      </c>
      <c r="M1751" s="6">
        <v>905</v>
      </c>
      <c r="N1751" s="6">
        <v>1086</v>
      </c>
      <c r="O1751" s="6">
        <v>7956</v>
      </c>
      <c r="P1751" s="6">
        <v>1812</v>
      </c>
      <c r="Q1751" s="6">
        <v>0.68700000000000006</v>
      </c>
      <c r="R1751" s="8">
        <f>VLOOKUP(A1751,'Tabela IBGE_Município'!A:B,2)</f>
        <v>17845</v>
      </c>
      <c r="S1751" s="4">
        <v>-51.320105929999997</v>
      </c>
      <c r="T1751" s="4">
        <v>-24.00392707</v>
      </c>
    </row>
    <row r="1752" spans="1:20" ht="15.75" customHeight="1">
      <c r="A1752" s="29" t="s">
        <v>5785</v>
      </c>
      <c r="B1752" s="6" t="s">
        <v>617</v>
      </c>
      <c r="C1752" s="6">
        <v>0</v>
      </c>
      <c r="D1752" s="6">
        <v>6672</v>
      </c>
      <c r="E1752" s="6">
        <v>6664</v>
      </c>
      <c r="F1752" s="6">
        <v>8</v>
      </c>
      <c r="G1752" s="6">
        <v>2159</v>
      </c>
      <c r="H1752" s="6">
        <v>1416</v>
      </c>
      <c r="I1752" s="6">
        <v>743</v>
      </c>
      <c r="J1752" s="6">
        <v>4163</v>
      </c>
      <c r="K1752" s="6">
        <v>34</v>
      </c>
      <c r="L1752" s="6">
        <v>157</v>
      </c>
      <c r="M1752" s="6">
        <v>252</v>
      </c>
      <c r="N1752" s="6">
        <v>319</v>
      </c>
      <c r="O1752" s="6">
        <v>2704</v>
      </c>
      <c r="P1752" s="6">
        <v>697</v>
      </c>
      <c r="Q1752" s="6">
        <v>0.72</v>
      </c>
      <c r="R1752" s="8">
        <f>VLOOKUP(A1752,'Tabela IBGE_Município'!A:B,2)</f>
        <v>19170</v>
      </c>
      <c r="S1752" s="4">
        <v>-53.439064819999999</v>
      </c>
      <c r="T1752" s="4">
        <v>-29.574329540000001</v>
      </c>
    </row>
    <row r="1753" spans="1:20" ht="15.75" customHeight="1">
      <c r="A1753" s="29" t="s">
        <v>2307</v>
      </c>
      <c r="B1753" s="6" t="s">
        <v>611</v>
      </c>
      <c r="C1753" s="6">
        <v>0</v>
      </c>
      <c r="D1753" s="6">
        <v>10661</v>
      </c>
      <c r="E1753" s="6">
        <v>10661</v>
      </c>
      <c r="F1753" s="6">
        <v>0</v>
      </c>
      <c r="G1753" s="6">
        <v>3203</v>
      </c>
      <c r="H1753" s="6">
        <v>2375</v>
      </c>
      <c r="I1753" s="6">
        <v>828</v>
      </c>
      <c r="J1753" s="6">
        <v>7572</v>
      </c>
      <c r="K1753" s="6">
        <v>137</v>
      </c>
      <c r="L1753" s="6">
        <v>414</v>
      </c>
      <c r="M1753" s="6">
        <v>572</v>
      </c>
      <c r="N1753" s="6">
        <v>688</v>
      </c>
      <c r="O1753" s="6">
        <v>5002</v>
      </c>
      <c r="P1753" s="6">
        <v>759</v>
      </c>
      <c r="Q1753" s="6">
        <v>0.75800000000000001</v>
      </c>
      <c r="R1753" s="8">
        <f>VLOOKUP(A1753,'Tabela IBGE_Município'!A:B,2)</f>
        <v>17316</v>
      </c>
      <c r="S1753" s="4">
        <v>-52.271415399999903</v>
      </c>
      <c r="T1753" s="4">
        <v>-26.859786719999999</v>
      </c>
    </row>
    <row r="1754" spans="1:20" ht="15.75" customHeight="1">
      <c r="A1754" s="29" t="s">
        <v>2308</v>
      </c>
      <c r="B1754" s="6" t="s">
        <v>617</v>
      </c>
      <c r="C1754" s="6">
        <v>0</v>
      </c>
      <c r="D1754" s="6">
        <v>2567</v>
      </c>
      <c r="E1754" s="6">
        <v>2563</v>
      </c>
      <c r="F1754" s="6">
        <v>4</v>
      </c>
      <c r="G1754" s="6">
        <v>853</v>
      </c>
      <c r="H1754" s="6">
        <v>455</v>
      </c>
      <c r="I1754" s="6">
        <v>398</v>
      </c>
      <c r="J1754" s="6">
        <v>1273</v>
      </c>
      <c r="K1754" s="6">
        <v>14</v>
      </c>
      <c r="L1754" s="6">
        <v>56</v>
      </c>
      <c r="M1754" s="6">
        <v>102</v>
      </c>
      <c r="N1754" s="6">
        <v>109</v>
      </c>
      <c r="O1754" s="6">
        <v>782</v>
      </c>
      <c r="P1754" s="6">
        <v>210</v>
      </c>
      <c r="Q1754" s="6">
        <v>0.67</v>
      </c>
      <c r="R1754" s="8">
        <f>VLOOKUP(A1754,'Tabela IBGE_Município'!A:B,2)</f>
        <v>6663</v>
      </c>
      <c r="S1754" s="4">
        <v>-52.67059124</v>
      </c>
      <c r="T1754" s="4">
        <v>-27.425415510000001</v>
      </c>
    </row>
    <row r="1755" spans="1:20" ht="15.75" customHeight="1">
      <c r="A1755" s="29" t="s">
        <v>2309</v>
      </c>
      <c r="B1755" s="6" t="s">
        <v>600</v>
      </c>
      <c r="C1755" s="6">
        <v>0</v>
      </c>
      <c r="D1755" s="6">
        <v>6322</v>
      </c>
      <c r="E1755" s="6">
        <v>6322</v>
      </c>
      <c r="F1755" s="6">
        <v>0</v>
      </c>
      <c r="G1755" s="6">
        <v>2270</v>
      </c>
      <c r="H1755" s="6">
        <v>1500</v>
      </c>
      <c r="I1755" s="6">
        <v>770</v>
      </c>
      <c r="J1755" s="6">
        <v>4071</v>
      </c>
      <c r="K1755" s="6">
        <v>53</v>
      </c>
      <c r="L1755" s="6">
        <v>182</v>
      </c>
      <c r="M1755" s="6">
        <v>272</v>
      </c>
      <c r="N1755" s="6">
        <v>310</v>
      </c>
      <c r="O1755" s="6">
        <v>2577</v>
      </c>
      <c r="P1755" s="6">
        <v>677</v>
      </c>
      <c r="Q1755" s="6">
        <v>0.68500000000000005</v>
      </c>
      <c r="R1755" s="8">
        <f>VLOOKUP(A1755,'Tabela IBGE_Município'!A:B,2)</f>
        <v>10649</v>
      </c>
      <c r="S1755" s="4">
        <v>-50.787364399999902</v>
      </c>
      <c r="T1755" s="4">
        <v>-16.177514330000001</v>
      </c>
    </row>
    <row r="1756" spans="1:20" ht="15.75" customHeight="1">
      <c r="A1756" s="29" t="s">
        <v>2310</v>
      </c>
      <c r="B1756" s="6" t="s">
        <v>609</v>
      </c>
      <c r="C1756" s="6">
        <v>0</v>
      </c>
      <c r="D1756" s="6">
        <v>81675</v>
      </c>
      <c r="E1756" s="6">
        <v>81651</v>
      </c>
      <c r="F1756" s="6">
        <v>24</v>
      </c>
      <c r="G1756" s="6">
        <v>23767</v>
      </c>
      <c r="H1756" s="6">
        <v>22075</v>
      </c>
      <c r="I1756" s="6">
        <v>1692</v>
      </c>
      <c r="J1756" s="6">
        <v>78946</v>
      </c>
      <c r="K1756" s="6">
        <v>1395</v>
      </c>
      <c r="L1756" s="6">
        <v>5406</v>
      </c>
      <c r="M1756" s="6">
        <v>7257</v>
      </c>
      <c r="N1756" s="6">
        <v>8435</v>
      </c>
      <c r="O1756" s="6">
        <v>51730</v>
      </c>
      <c r="P1756" s="6">
        <v>4723</v>
      </c>
      <c r="Q1756" s="6">
        <v>0.72</v>
      </c>
      <c r="R1756" s="8">
        <f>VLOOKUP(A1756,'Tabela IBGE_Município'!A:B,2)</f>
        <v>2284</v>
      </c>
      <c r="S1756" s="4">
        <v>-49.323293190000001</v>
      </c>
      <c r="T1756" s="4">
        <v>-25.641400220000001</v>
      </c>
    </row>
    <row r="1757" spans="1:20" ht="15.75" customHeight="1">
      <c r="A1757" s="29" t="s">
        <v>2311</v>
      </c>
      <c r="B1757" s="6" t="s">
        <v>617</v>
      </c>
      <c r="C1757" s="6">
        <v>0</v>
      </c>
      <c r="D1757" s="6">
        <v>3697</v>
      </c>
      <c r="E1757" s="6">
        <v>3697</v>
      </c>
      <c r="F1757" s="6">
        <v>0</v>
      </c>
      <c r="G1757" s="6">
        <v>1271</v>
      </c>
      <c r="H1757" s="6">
        <v>676</v>
      </c>
      <c r="I1757" s="6">
        <v>595</v>
      </c>
      <c r="J1757" s="6">
        <v>2013</v>
      </c>
      <c r="K1757" s="6">
        <v>42</v>
      </c>
      <c r="L1757" s="6">
        <v>139</v>
      </c>
      <c r="M1757" s="6">
        <v>147</v>
      </c>
      <c r="N1757" s="6">
        <v>179</v>
      </c>
      <c r="O1757" s="6">
        <v>1286</v>
      </c>
      <c r="P1757" s="6">
        <v>220</v>
      </c>
      <c r="Q1757" s="6">
        <v>0.69799999999999995</v>
      </c>
      <c r="R1757" s="8">
        <f>VLOOKUP(A1757,'Tabela IBGE_Município'!A:B,2)</f>
        <v>5553</v>
      </c>
      <c r="S1757" s="4">
        <v>-51.821183040000001</v>
      </c>
      <c r="T1757" s="4">
        <v>-29.588574529999999</v>
      </c>
    </row>
    <row r="1758" spans="1:20" ht="15.75" customHeight="1">
      <c r="A1758" s="29" t="s">
        <v>2312</v>
      </c>
      <c r="B1758" s="6" t="s">
        <v>619</v>
      </c>
      <c r="C1758" s="6">
        <v>0</v>
      </c>
      <c r="D1758" s="6">
        <v>32412</v>
      </c>
      <c r="E1758" s="6">
        <v>32412</v>
      </c>
      <c r="F1758" s="6">
        <v>0</v>
      </c>
      <c r="G1758" s="6">
        <v>6594</v>
      </c>
      <c r="H1758" s="6">
        <v>3965</v>
      </c>
      <c r="I1758" s="6">
        <v>2629</v>
      </c>
      <c r="J1758" s="6">
        <v>16575</v>
      </c>
      <c r="K1758" s="6">
        <v>342</v>
      </c>
      <c r="L1758" s="6">
        <v>1494</v>
      </c>
      <c r="M1758" s="6">
        <v>2023</v>
      </c>
      <c r="N1758" s="6">
        <v>2141</v>
      </c>
      <c r="O1758" s="6">
        <v>9360</v>
      </c>
      <c r="P1758" s="6">
        <v>1215</v>
      </c>
      <c r="Q1758" s="6">
        <v>0.53900000000000003</v>
      </c>
      <c r="R1758" s="8">
        <f>VLOOKUP(A1758,'Tabela IBGE_Município'!A:B,2)</f>
        <v>102004</v>
      </c>
      <c r="S1758" s="4">
        <v>-70.35398361</v>
      </c>
      <c r="T1758" s="4">
        <v>-8.1602475299999995</v>
      </c>
    </row>
    <row r="1759" spans="1:20" ht="15.75" customHeight="1">
      <c r="A1759" s="29" t="s">
        <v>5786</v>
      </c>
      <c r="B1759" s="6" t="s">
        <v>608</v>
      </c>
      <c r="C1759" s="6">
        <v>0</v>
      </c>
      <c r="D1759" s="6">
        <v>6184</v>
      </c>
      <c r="E1759" s="6">
        <v>6184</v>
      </c>
      <c r="F1759" s="6">
        <v>0</v>
      </c>
      <c r="G1759" s="6">
        <v>1743</v>
      </c>
      <c r="H1759" s="6">
        <v>931</v>
      </c>
      <c r="I1759" s="6">
        <v>812</v>
      </c>
      <c r="J1759" s="6">
        <v>3222</v>
      </c>
      <c r="K1759" s="6">
        <v>59</v>
      </c>
      <c r="L1759" s="6">
        <v>200</v>
      </c>
      <c r="M1759" s="6">
        <v>291</v>
      </c>
      <c r="N1759" s="6">
        <v>314</v>
      </c>
      <c r="O1759" s="6">
        <v>1988</v>
      </c>
      <c r="P1759" s="6">
        <v>370</v>
      </c>
      <c r="Q1759" s="6">
        <v>0.58799999999999997</v>
      </c>
      <c r="R1759" s="8">
        <f>VLOOKUP(A1759,'Tabela IBGE_Município'!A:B,2)</f>
        <v>4608</v>
      </c>
      <c r="S1759" s="4">
        <v>-44.283463939999997</v>
      </c>
      <c r="T1759" s="4">
        <v>-14.210564509999999</v>
      </c>
    </row>
    <row r="1760" spans="1:20" ht="15.75" customHeight="1">
      <c r="A1760" s="29" t="s">
        <v>5787</v>
      </c>
      <c r="B1760" s="6" t="s">
        <v>608</v>
      </c>
      <c r="C1760" s="6">
        <v>0</v>
      </c>
      <c r="D1760" s="6">
        <v>556642</v>
      </c>
      <c r="E1760" s="6">
        <v>556393</v>
      </c>
      <c r="F1760" s="6">
        <v>249</v>
      </c>
      <c r="G1760" s="6">
        <v>163037</v>
      </c>
      <c r="H1760" s="6">
        <v>150573</v>
      </c>
      <c r="I1760" s="6">
        <v>12464</v>
      </c>
      <c r="J1760" s="6">
        <v>471066</v>
      </c>
      <c r="K1760" s="6">
        <v>7060</v>
      </c>
      <c r="L1760" s="6">
        <v>26735</v>
      </c>
      <c r="M1760" s="6">
        <v>36623</v>
      </c>
      <c r="N1760" s="6">
        <v>40110</v>
      </c>
      <c r="O1760" s="6">
        <v>320002</v>
      </c>
      <c r="P1760" s="6">
        <v>40536</v>
      </c>
      <c r="Q1760" s="6">
        <v>0.71</v>
      </c>
      <c r="R1760" s="8">
        <f>VLOOKUP(A1760,'Tabela IBGE_Município'!A:B,2)</f>
        <v>34884</v>
      </c>
      <c r="S1760" s="4">
        <v>-38.960033099999997</v>
      </c>
      <c r="T1760" s="4">
        <v>-12.229284249999999</v>
      </c>
    </row>
    <row r="1761" spans="1:20" ht="15.75" customHeight="1">
      <c r="A1761" s="29" t="s">
        <v>2315</v>
      </c>
      <c r="B1761" s="6" t="s">
        <v>623</v>
      </c>
      <c r="C1761" s="6">
        <v>0</v>
      </c>
      <c r="D1761" s="6">
        <v>21321</v>
      </c>
      <c r="E1761" s="6">
        <v>21321</v>
      </c>
      <c r="F1761" s="6">
        <v>0</v>
      </c>
      <c r="G1761" s="6">
        <v>5704</v>
      </c>
      <c r="H1761" s="6">
        <v>986</v>
      </c>
      <c r="I1761" s="6">
        <v>4718</v>
      </c>
      <c r="J1761" s="6">
        <v>4504</v>
      </c>
      <c r="K1761" s="6">
        <v>72</v>
      </c>
      <c r="L1761" s="6">
        <v>281</v>
      </c>
      <c r="M1761" s="6">
        <v>394</v>
      </c>
      <c r="N1761" s="6">
        <v>492</v>
      </c>
      <c r="O1761" s="6">
        <v>2789</v>
      </c>
      <c r="P1761" s="6">
        <v>476</v>
      </c>
      <c r="Q1761" s="6">
        <v>0.53</v>
      </c>
      <c r="R1761" s="8">
        <f>VLOOKUP(A1761,'Tabela IBGE_Município'!A:B,2)</f>
        <v>5661</v>
      </c>
      <c r="S1761" s="4">
        <v>-36.677685499999903</v>
      </c>
      <c r="T1761" s="4">
        <v>-9.9004371990000006</v>
      </c>
    </row>
    <row r="1762" spans="1:20" ht="15.75" customHeight="1">
      <c r="A1762" s="29" t="s">
        <v>2316</v>
      </c>
      <c r="B1762" s="6" t="s">
        <v>612</v>
      </c>
      <c r="C1762" s="6">
        <v>0</v>
      </c>
      <c r="D1762" s="6">
        <v>20571</v>
      </c>
      <c r="E1762" s="6">
        <v>20571</v>
      </c>
      <c r="F1762" s="6">
        <v>0</v>
      </c>
      <c r="G1762" s="6">
        <v>6240</v>
      </c>
      <c r="H1762" s="6">
        <v>5080</v>
      </c>
      <c r="I1762" s="6">
        <v>1160</v>
      </c>
      <c r="J1762" s="6">
        <v>15128</v>
      </c>
      <c r="K1762" s="6">
        <v>235</v>
      </c>
      <c r="L1762" s="6">
        <v>946</v>
      </c>
      <c r="M1762" s="6">
        <v>1366</v>
      </c>
      <c r="N1762" s="6">
        <v>1474</v>
      </c>
      <c r="O1762" s="6">
        <v>9221</v>
      </c>
      <c r="P1762" s="6">
        <v>1886</v>
      </c>
      <c r="Q1762" s="6">
        <v>0.6</v>
      </c>
      <c r="R1762" s="8">
        <f>VLOOKUP(A1762,'Tabela IBGE_Município'!A:B,2)</f>
        <v>22178</v>
      </c>
      <c r="S1762" s="4">
        <v>-35.390597990000003</v>
      </c>
      <c r="T1762" s="4">
        <v>-7.948727742</v>
      </c>
    </row>
    <row r="1763" spans="1:20" ht="15.75" customHeight="1">
      <c r="A1763" s="29" t="s">
        <v>2316</v>
      </c>
      <c r="B1763" s="6" t="s">
        <v>629</v>
      </c>
      <c r="C1763" s="6">
        <v>0</v>
      </c>
      <c r="D1763" s="6">
        <v>5324</v>
      </c>
      <c r="E1763" s="6">
        <v>5324</v>
      </c>
      <c r="F1763" s="6">
        <v>0</v>
      </c>
      <c r="G1763" s="6">
        <v>1492</v>
      </c>
      <c r="H1763" s="6">
        <v>1017</v>
      </c>
      <c r="I1763" s="6">
        <v>475</v>
      </c>
      <c r="J1763" s="6">
        <v>3577</v>
      </c>
      <c r="K1763" s="6">
        <v>69</v>
      </c>
      <c r="L1763" s="6">
        <v>262</v>
      </c>
      <c r="M1763" s="6">
        <v>370</v>
      </c>
      <c r="N1763" s="6">
        <v>415</v>
      </c>
      <c r="O1763" s="6">
        <v>2128</v>
      </c>
      <c r="P1763" s="6">
        <v>333</v>
      </c>
      <c r="Q1763" s="6">
        <v>0.58399999999999996</v>
      </c>
      <c r="R1763" s="8">
        <f>VLOOKUP(A1763,'Tabela IBGE_Município'!A:B,2)</f>
        <v>22178</v>
      </c>
      <c r="S1763" s="4">
        <v>-37.316117720000001</v>
      </c>
      <c r="T1763" s="4">
        <v>-10.27053252</v>
      </c>
    </row>
    <row r="1764" spans="1:20" ht="15.75" customHeight="1">
      <c r="A1764" s="29" t="s">
        <v>5788</v>
      </c>
      <c r="B1764" s="6" t="s">
        <v>614</v>
      </c>
      <c r="C1764" s="6">
        <v>0</v>
      </c>
      <c r="D1764" s="6">
        <v>8126</v>
      </c>
      <c r="E1764" s="6">
        <v>8126</v>
      </c>
      <c r="F1764" s="6">
        <v>0</v>
      </c>
      <c r="G1764" s="6">
        <v>1994</v>
      </c>
      <c r="H1764" s="6">
        <v>530</v>
      </c>
      <c r="I1764" s="6">
        <v>1464</v>
      </c>
      <c r="J1764" s="6">
        <v>1914</v>
      </c>
      <c r="K1764" s="6">
        <v>37</v>
      </c>
      <c r="L1764" s="6">
        <v>155</v>
      </c>
      <c r="M1764" s="6">
        <v>197</v>
      </c>
      <c r="N1764" s="6">
        <v>234</v>
      </c>
      <c r="O1764" s="6">
        <v>1128</v>
      </c>
      <c r="P1764" s="6">
        <v>163</v>
      </c>
      <c r="Q1764" s="6">
        <v>0.53200000000000003</v>
      </c>
      <c r="R1764" s="8">
        <f>VLOOKUP(A1764,'Tabela IBGE_Município'!A:B,2)</f>
        <v>5601</v>
      </c>
      <c r="S1764" s="4">
        <v>-46.687355220000001</v>
      </c>
      <c r="T1764" s="4">
        <v>-6.9631355409999998</v>
      </c>
    </row>
    <row r="1765" spans="1:20" ht="15.75" customHeight="1">
      <c r="A1765" s="29" t="s">
        <v>2318</v>
      </c>
      <c r="B1765" s="6" t="s">
        <v>602</v>
      </c>
      <c r="C1765" s="6">
        <v>0</v>
      </c>
      <c r="D1765" s="6">
        <v>5142</v>
      </c>
      <c r="E1765" s="6">
        <v>5139</v>
      </c>
      <c r="F1765" s="6">
        <v>3</v>
      </c>
      <c r="G1765" s="6">
        <v>1486</v>
      </c>
      <c r="H1765" s="6">
        <v>675</v>
      </c>
      <c r="I1765" s="6">
        <v>811</v>
      </c>
      <c r="J1765" s="6">
        <v>2221</v>
      </c>
      <c r="K1765" s="6">
        <v>32</v>
      </c>
      <c r="L1765" s="6">
        <v>129</v>
      </c>
      <c r="M1765" s="6">
        <v>219</v>
      </c>
      <c r="N1765" s="6">
        <v>230</v>
      </c>
      <c r="O1765" s="6">
        <v>1347</v>
      </c>
      <c r="P1765" s="6">
        <v>264</v>
      </c>
      <c r="Q1765" s="6">
        <v>0.60599999999999998</v>
      </c>
      <c r="R1765" s="8">
        <f>VLOOKUP(A1765,'Tabela IBGE_Município'!A:B,2)</f>
        <v>22247</v>
      </c>
      <c r="S1765" s="4">
        <v>-43.24517093</v>
      </c>
      <c r="T1765" s="4">
        <v>-18.077563120000001</v>
      </c>
    </row>
    <row r="1766" spans="1:20" ht="15.75" customHeight="1">
      <c r="A1766" s="29" t="s">
        <v>2319</v>
      </c>
      <c r="B1766" s="6" t="s">
        <v>615</v>
      </c>
      <c r="C1766" s="6">
        <v>0</v>
      </c>
      <c r="D1766" s="6">
        <v>5734</v>
      </c>
      <c r="E1766" s="6">
        <v>5734</v>
      </c>
      <c r="F1766" s="6">
        <v>0</v>
      </c>
      <c r="G1766" s="6">
        <v>1681</v>
      </c>
      <c r="H1766" s="6">
        <v>1167</v>
      </c>
      <c r="I1766" s="6">
        <v>514</v>
      </c>
      <c r="J1766" s="6">
        <v>3862</v>
      </c>
      <c r="K1766" s="6">
        <v>45</v>
      </c>
      <c r="L1766" s="6">
        <v>207</v>
      </c>
      <c r="M1766" s="6">
        <v>257</v>
      </c>
      <c r="N1766" s="6">
        <v>296</v>
      </c>
      <c r="O1766" s="6">
        <v>2504</v>
      </c>
      <c r="P1766" s="6">
        <v>553</v>
      </c>
      <c r="Q1766" s="6">
        <v>0.63600000000000001</v>
      </c>
      <c r="R1766" s="8">
        <f>VLOOKUP(A1766,'Tabela IBGE_Município'!A:B,2)</f>
        <v>8484</v>
      </c>
      <c r="S1766" s="4">
        <v>-37.691385060000002</v>
      </c>
      <c r="T1766" s="4">
        <v>-5.60196177</v>
      </c>
    </row>
    <row r="1767" spans="1:20" ht="15.75" customHeight="1">
      <c r="A1767" s="29" t="s">
        <v>2320</v>
      </c>
      <c r="B1767" s="6" t="s">
        <v>602</v>
      </c>
      <c r="C1767" s="6">
        <v>0</v>
      </c>
      <c r="D1767" s="6">
        <v>6877</v>
      </c>
      <c r="E1767" s="6">
        <v>6877</v>
      </c>
      <c r="F1767" s="6">
        <v>0</v>
      </c>
      <c r="G1767" s="6">
        <v>2042</v>
      </c>
      <c r="H1767" s="6">
        <v>1509</v>
      </c>
      <c r="I1767" s="6">
        <v>533</v>
      </c>
      <c r="J1767" s="6">
        <v>5034</v>
      </c>
      <c r="K1767" s="6">
        <v>67</v>
      </c>
      <c r="L1767" s="6">
        <v>270</v>
      </c>
      <c r="M1767" s="6">
        <v>439</v>
      </c>
      <c r="N1767" s="6">
        <v>584</v>
      </c>
      <c r="O1767" s="6">
        <v>2892</v>
      </c>
      <c r="P1767" s="6">
        <v>782</v>
      </c>
      <c r="Q1767" s="6">
        <v>0.58299999999999996</v>
      </c>
      <c r="R1767" s="8">
        <f>VLOOKUP(A1767,'Tabela IBGE_Município'!A:B,2)</f>
        <v>4704</v>
      </c>
      <c r="S1767" s="4">
        <v>-40.758570499999998</v>
      </c>
      <c r="T1767" s="4">
        <v>-16.638333150000001</v>
      </c>
    </row>
    <row r="1768" spans="1:20" ht="15.75" customHeight="1">
      <c r="A1768" s="29" t="s">
        <v>2321</v>
      </c>
      <c r="B1768" s="6" t="s">
        <v>602</v>
      </c>
      <c r="C1768" s="6">
        <v>0</v>
      </c>
      <c r="D1768" s="6">
        <v>14121</v>
      </c>
      <c r="E1768" s="6">
        <v>14107</v>
      </c>
      <c r="F1768" s="6">
        <v>14</v>
      </c>
      <c r="G1768" s="6">
        <v>4493</v>
      </c>
      <c r="H1768" s="6">
        <v>3452</v>
      </c>
      <c r="I1768" s="6">
        <v>1041</v>
      </c>
      <c r="J1768" s="6">
        <v>10850</v>
      </c>
      <c r="K1768" s="6">
        <v>123</v>
      </c>
      <c r="L1768" s="6">
        <v>608</v>
      </c>
      <c r="M1768" s="6">
        <v>848</v>
      </c>
      <c r="N1768" s="6">
        <v>996</v>
      </c>
      <c r="O1768" s="6">
        <v>7011</v>
      </c>
      <c r="P1768" s="6">
        <v>1264</v>
      </c>
      <c r="Q1768" s="6">
        <v>0.64800000000000002</v>
      </c>
      <c r="R1768" s="8">
        <f>VLOOKUP(A1768,'Tabela IBGE_Município'!A:B,2)</f>
        <v>5997</v>
      </c>
      <c r="S1768" s="4">
        <v>-44.896586620000001</v>
      </c>
      <c r="T1768" s="4">
        <v>-18.754356560000002</v>
      </c>
    </row>
    <row r="1769" spans="1:20" ht="15.75" customHeight="1">
      <c r="A1769" s="29" t="s">
        <v>2322</v>
      </c>
      <c r="B1769" s="6" t="s">
        <v>617</v>
      </c>
      <c r="C1769" s="6">
        <v>0</v>
      </c>
      <c r="D1769" s="6">
        <v>12359</v>
      </c>
      <c r="E1769" s="6">
        <v>12359</v>
      </c>
      <c r="F1769" s="6">
        <v>0</v>
      </c>
      <c r="G1769" s="6">
        <v>4185</v>
      </c>
      <c r="H1769" s="6">
        <v>3204</v>
      </c>
      <c r="I1769" s="6">
        <v>981</v>
      </c>
      <c r="J1769" s="6">
        <v>9402</v>
      </c>
      <c r="K1769" s="6">
        <v>91</v>
      </c>
      <c r="L1769" s="6">
        <v>361</v>
      </c>
      <c r="M1769" s="6">
        <v>548</v>
      </c>
      <c r="N1769" s="6">
        <v>640</v>
      </c>
      <c r="O1769" s="6">
        <v>6583</v>
      </c>
      <c r="P1769" s="6">
        <v>1179</v>
      </c>
      <c r="Q1769" s="6">
        <v>0.75</v>
      </c>
      <c r="R1769" s="8">
        <f>VLOOKUP(A1769,'Tabela IBGE_Município'!A:B,2)</f>
        <v>7504</v>
      </c>
      <c r="S1769" s="4">
        <v>-51.310102139999998</v>
      </c>
      <c r="T1769" s="4">
        <v>-29.453970930000001</v>
      </c>
    </row>
    <row r="1770" spans="1:20" ht="15.75" customHeight="1">
      <c r="A1770" s="29" t="s">
        <v>2323</v>
      </c>
      <c r="B1770" s="6" t="s">
        <v>623</v>
      </c>
      <c r="C1770" s="6">
        <v>0</v>
      </c>
      <c r="D1770" s="6">
        <v>4345</v>
      </c>
      <c r="E1770" s="6">
        <v>4345</v>
      </c>
      <c r="F1770" s="6">
        <v>0</v>
      </c>
      <c r="G1770" s="6">
        <v>1206</v>
      </c>
      <c r="H1770" s="6">
        <v>967</v>
      </c>
      <c r="I1770" s="6">
        <v>239</v>
      </c>
      <c r="J1770" s="6">
        <v>3472</v>
      </c>
      <c r="K1770" s="6">
        <v>73</v>
      </c>
      <c r="L1770" s="6">
        <v>240</v>
      </c>
      <c r="M1770" s="6">
        <v>338</v>
      </c>
      <c r="N1770" s="6">
        <v>401</v>
      </c>
      <c r="O1770" s="6">
        <v>2118</v>
      </c>
      <c r="P1770" s="6">
        <v>302</v>
      </c>
      <c r="Q1770" s="6">
        <v>0.56499999999999995</v>
      </c>
      <c r="R1770" s="8">
        <f>VLOOKUP(A1770,'Tabela IBGE_Município'!A:B,2)</f>
        <v>15433</v>
      </c>
      <c r="S1770" s="4">
        <v>-36.307187519999999</v>
      </c>
      <c r="T1770" s="4">
        <v>-10.292380619999999</v>
      </c>
    </row>
    <row r="1771" spans="1:20" ht="15.75" customHeight="1">
      <c r="A1771" s="29" t="s">
        <v>2324</v>
      </c>
      <c r="B1771" s="6" t="s">
        <v>618</v>
      </c>
      <c r="C1771" s="6">
        <v>0</v>
      </c>
      <c r="D1771" s="6">
        <v>10933</v>
      </c>
      <c r="E1771" s="6">
        <v>10916</v>
      </c>
      <c r="F1771" s="6">
        <v>17</v>
      </c>
      <c r="G1771" s="6">
        <v>2844</v>
      </c>
      <c r="H1771" s="6">
        <v>2309</v>
      </c>
      <c r="I1771" s="6">
        <v>535</v>
      </c>
      <c r="J1771" s="6">
        <v>8095</v>
      </c>
      <c r="K1771" s="6">
        <v>165</v>
      </c>
      <c r="L1771" s="6">
        <v>652</v>
      </c>
      <c r="M1771" s="6">
        <v>858</v>
      </c>
      <c r="N1771" s="6">
        <v>913</v>
      </c>
      <c r="O1771" s="6">
        <v>5211</v>
      </c>
      <c r="P1771" s="6">
        <v>296</v>
      </c>
      <c r="Q1771" s="6">
        <v>0.69</v>
      </c>
      <c r="R1771" s="8">
        <f>VLOOKUP(A1771,'Tabela IBGE_Município'!A:B,2)</f>
        <v>13640</v>
      </c>
      <c r="S1771" s="4">
        <v>-54.933904069999997</v>
      </c>
      <c r="T1771" s="4">
        <v>-12.38324703</v>
      </c>
    </row>
    <row r="1772" spans="1:20" ht="15.75" customHeight="1">
      <c r="A1772" s="29" t="s">
        <v>2325</v>
      </c>
      <c r="B1772" s="6" t="s">
        <v>609</v>
      </c>
      <c r="C1772" s="6">
        <v>0</v>
      </c>
      <c r="D1772" s="6">
        <v>4802</v>
      </c>
      <c r="E1772" s="6">
        <v>4799</v>
      </c>
      <c r="F1772" s="6">
        <v>3</v>
      </c>
      <c r="G1772" s="6">
        <v>1611</v>
      </c>
      <c r="H1772" s="6">
        <v>1356</v>
      </c>
      <c r="I1772" s="6">
        <v>255</v>
      </c>
      <c r="J1772" s="6">
        <v>3965</v>
      </c>
      <c r="K1772" s="6">
        <v>49</v>
      </c>
      <c r="L1772" s="6">
        <v>168</v>
      </c>
      <c r="M1772" s="6">
        <v>288</v>
      </c>
      <c r="N1772" s="6">
        <v>322</v>
      </c>
      <c r="O1772" s="6">
        <v>2532</v>
      </c>
      <c r="P1772" s="6">
        <v>606</v>
      </c>
      <c r="Q1772" s="6">
        <v>0.71599999999999997</v>
      </c>
      <c r="R1772" s="8">
        <f>VLOOKUP(A1772,'Tabela IBGE_Município'!A:B,2)</f>
        <v>4779</v>
      </c>
      <c r="S1772" s="4">
        <v>-51.984464490000001</v>
      </c>
      <c r="T1772" s="4">
        <v>-23.920694709999999</v>
      </c>
    </row>
    <row r="1773" spans="1:20" ht="15.75" customHeight="1">
      <c r="A1773" s="29" t="s">
        <v>2326</v>
      </c>
      <c r="B1773" s="6" t="s">
        <v>609</v>
      </c>
      <c r="C1773" s="6">
        <v>0</v>
      </c>
      <c r="D1773" s="6">
        <v>5932</v>
      </c>
      <c r="E1773" s="6">
        <v>5932</v>
      </c>
      <c r="F1773" s="6">
        <v>0</v>
      </c>
      <c r="G1773" s="6">
        <v>1742</v>
      </c>
      <c r="H1773" s="6">
        <v>593</v>
      </c>
      <c r="I1773" s="6">
        <v>1149</v>
      </c>
      <c r="J1773" s="6">
        <v>2094</v>
      </c>
      <c r="K1773" s="6">
        <v>32</v>
      </c>
      <c r="L1773" s="6">
        <v>138</v>
      </c>
      <c r="M1773" s="6">
        <v>182</v>
      </c>
      <c r="N1773" s="6">
        <v>236</v>
      </c>
      <c r="O1773" s="6">
        <v>1341</v>
      </c>
      <c r="P1773" s="6">
        <v>165</v>
      </c>
      <c r="Q1773" s="6">
        <v>0.64500000000000002</v>
      </c>
      <c r="R1773" s="8">
        <f>VLOOKUP(A1773,'Tabela IBGE_Município'!A:B,2)</f>
        <v>14522</v>
      </c>
      <c r="S1773" s="4">
        <v>-50.547414250000003</v>
      </c>
      <c r="T1773" s="4">
        <v>-25.412242299999999</v>
      </c>
    </row>
    <row r="1774" spans="1:20" ht="15.75" customHeight="1">
      <c r="A1774" s="29" t="s">
        <v>2327</v>
      </c>
      <c r="B1774" s="6" t="s">
        <v>602</v>
      </c>
      <c r="C1774" s="6">
        <v>0</v>
      </c>
      <c r="D1774" s="6">
        <v>3030</v>
      </c>
      <c r="E1774" s="6">
        <v>3014</v>
      </c>
      <c r="F1774" s="6">
        <v>16</v>
      </c>
      <c r="G1774" s="6">
        <v>982</v>
      </c>
      <c r="H1774" s="6">
        <v>667</v>
      </c>
      <c r="I1774" s="6">
        <v>315</v>
      </c>
      <c r="J1774" s="6">
        <v>2008</v>
      </c>
      <c r="K1774" s="6">
        <v>29</v>
      </c>
      <c r="L1774" s="6">
        <v>99</v>
      </c>
      <c r="M1774" s="6">
        <v>153</v>
      </c>
      <c r="N1774" s="6">
        <v>192</v>
      </c>
      <c r="O1774" s="6">
        <v>1237</v>
      </c>
      <c r="P1774" s="6">
        <v>298</v>
      </c>
      <c r="Q1774" s="6">
        <v>0.65</v>
      </c>
      <c r="R1774" s="8">
        <f>VLOOKUP(A1774,'Tabela IBGE_Município'!A:B,2)</f>
        <v>4748</v>
      </c>
      <c r="S1774" s="4">
        <v>-42.080978479999999</v>
      </c>
      <c r="T1774" s="4">
        <v>-19.151000639999999</v>
      </c>
    </row>
    <row r="1775" spans="1:20" ht="15.75" customHeight="1">
      <c r="A1775" s="29" t="s">
        <v>5789</v>
      </c>
      <c r="B1775" s="6" t="s">
        <v>612</v>
      </c>
      <c r="C1775" s="6">
        <v>0</v>
      </c>
      <c r="D1775" s="6">
        <v>2630</v>
      </c>
      <c r="E1775" s="6">
        <v>2630</v>
      </c>
      <c r="F1775" s="6">
        <v>0</v>
      </c>
      <c r="G1775" s="6">
        <v>590</v>
      </c>
      <c r="H1775" s="6">
        <v>590</v>
      </c>
      <c r="J1775" s="6">
        <v>2147</v>
      </c>
      <c r="K1775" s="6">
        <v>41</v>
      </c>
      <c r="L1775" s="6">
        <v>137</v>
      </c>
      <c r="M1775" s="6">
        <v>154</v>
      </c>
      <c r="N1775" s="6">
        <v>139</v>
      </c>
      <c r="O1775" s="6">
        <v>1599</v>
      </c>
      <c r="P1775" s="6">
        <v>77</v>
      </c>
      <c r="Q1775" s="6">
        <v>0.79</v>
      </c>
      <c r="R1775" s="8">
        <f>VLOOKUP(A1775,'Tabela IBGE_Município'!A:B,2)</f>
        <v>5602</v>
      </c>
      <c r="S1775" s="4">
        <v>-32.435186330000001</v>
      </c>
      <c r="T1775" s="4">
        <v>-3.852021401</v>
      </c>
    </row>
    <row r="1776" spans="1:20" ht="15.75" customHeight="1">
      <c r="A1776" s="29" t="s">
        <v>2329</v>
      </c>
      <c r="B1776" s="6" t="s">
        <v>614</v>
      </c>
      <c r="C1776" s="6">
        <v>0</v>
      </c>
      <c r="D1776" s="6">
        <v>9241</v>
      </c>
      <c r="E1776" s="6">
        <v>9241</v>
      </c>
      <c r="F1776" s="6">
        <v>0</v>
      </c>
      <c r="G1776" s="6">
        <v>1275</v>
      </c>
      <c r="H1776" s="6">
        <v>371</v>
      </c>
      <c r="I1776" s="6">
        <v>904</v>
      </c>
      <c r="J1776" s="6">
        <v>1504</v>
      </c>
      <c r="K1776" s="6">
        <v>26</v>
      </c>
      <c r="L1776" s="6">
        <v>102</v>
      </c>
      <c r="M1776" s="6">
        <v>192</v>
      </c>
      <c r="N1776" s="6">
        <v>174</v>
      </c>
      <c r="O1776" s="6">
        <v>880</v>
      </c>
      <c r="P1776" s="6">
        <v>130</v>
      </c>
      <c r="Q1776" s="6">
        <v>0.44</v>
      </c>
      <c r="R1776" s="8">
        <f>VLOOKUP(A1776,'Tabela IBGE_Município'!A:B,2)</f>
        <v>3466</v>
      </c>
      <c r="S1776" s="4">
        <v>-44.9107074</v>
      </c>
      <c r="T1776" s="4">
        <v>-6.154978463</v>
      </c>
    </row>
    <row r="1777" spans="1:20" ht="15.75" customHeight="1">
      <c r="A1777" s="29" t="s">
        <v>2330</v>
      </c>
      <c r="B1777" s="6" t="s">
        <v>615</v>
      </c>
      <c r="C1777" s="6">
        <v>0</v>
      </c>
      <c r="D1777" s="6">
        <v>2854</v>
      </c>
      <c r="E1777" s="6">
        <v>2854</v>
      </c>
      <c r="F1777" s="6">
        <v>0</v>
      </c>
      <c r="G1777" s="6">
        <v>856</v>
      </c>
      <c r="H1777" s="6">
        <v>732</v>
      </c>
      <c r="I1777" s="6">
        <v>124</v>
      </c>
      <c r="J1777" s="6">
        <v>2433</v>
      </c>
      <c r="K1777" s="6">
        <v>36</v>
      </c>
      <c r="L1777" s="6">
        <v>144</v>
      </c>
      <c r="M1777" s="6">
        <v>178</v>
      </c>
      <c r="N1777" s="6">
        <v>210</v>
      </c>
      <c r="O1777" s="6">
        <v>1531</v>
      </c>
      <c r="P1777" s="6">
        <v>334</v>
      </c>
      <c r="Q1777" s="6">
        <v>0.59699999999999998</v>
      </c>
      <c r="R1777" s="8">
        <f>VLOOKUP(A1777,'Tabela IBGE_Município'!A:B,2)</f>
        <v>3101</v>
      </c>
      <c r="S1777" s="4">
        <v>-36.532453539999999</v>
      </c>
      <c r="T1777" s="4">
        <v>-5.6960157809999998</v>
      </c>
    </row>
    <row r="1778" spans="1:20" ht="15.75" customHeight="1">
      <c r="A1778" s="29" t="s">
        <v>2331</v>
      </c>
      <c r="B1778" s="6" t="s">
        <v>620</v>
      </c>
      <c r="C1778" s="6">
        <v>0</v>
      </c>
      <c r="D1778" s="6">
        <v>5534</v>
      </c>
      <c r="E1778" s="6">
        <v>5534</v>
      </c>
      <c r="F1778" s="6">
        <v>0</v>
      </c>
      <c r="G1778" s="6">
        <v>1854</v>
      </c>
      <c r="H1778" s="6">
        <v>1598</v>
      </c>
      <c r="I1778" s="6">
        <v>256</v>
      </c>
      <c r="J1778" s="6">
        <v>4683</v>
      </c>
      <c r="K1778" s="6">
        <v>57</v>
      </c>
      <c r="L1778" s="6">
        <v>221</v>
      </c>
      <c r="M1778" s="6">
        <v>262</v>
      </c>
      <c r="N1778" s="6">
        <v>296</v>
      </c>
      <c r="O1778" s="6">
        <v>2963</v>
      </c>
      <c r="P1778" s="6">
        <v>884</v>
      </c>
      <c r="Q1778" s="6">
        <v>0.75800000000000001</v>
      </c>
      <c r="R1778" s="8">
        <f>VLOOKUP(A1778,'Tabela IBGE_Município'!A:B,2)</f>
        <v>10460</v>
      </c>
      <c r="S1778" s="4">
        <v>-48.692273049999997</v>
      </c>
      <c r="T1778" s="4">
        <v>-21.26712199</v>
      </c>
    </row>
    <row r="1779" spans="1:20" ht="15.75" customHeight="1">
      <c r="A1779" s="29" t="s">
        <v>2332</v>
      </c>
      <c r="B1779" s="6" t="s">
        <v>620</v>
      </c>
      <c r="C1779" s="6">
        <v>0</v>
      </c>
      <c r="D1779" s="6">
        <v>64696</v>
      </c>
      <c r="E1779" s="6">
        <v>64639</v>
      </c>
      <c r="F1779" s="6">
        <v>57</v>
      </c>
      <c r="G1779" s="6">
        <v>21846</v>
      </c>
      <c r="H1779" s="6">
        <v>21168</v>
      </c>
      <c r="I1779" s="6">
        <v>678</v>
      </c>
      <c r="J1779" s="6">
        <v>62531</v>
      </c>
      <c r="K1779" s="6">
        <v>642</v>
      </c>
      <c r="L1779" s="6">
        <v>2561</v>
      </c>
      <c r="M1779" s="6">
        <v>3660</v>
      </c>
      <c r="N1779" s="6">
        <v>4392</v>
      </c>
      <c r="O1779" s="6">
        <v>41414</v>
      </c>
      <c r="P1779" s="6">
        <v>9862</v>
      </c>
      <c r="Q1779" s="6">
        <v>0.79700000000000004</v>
      </c>
      <c r="R1779" s="8">
        <f>VLOOKUP(A1779,'Tabela IBGE_Município'!A:B,2)</f>
        <v>3067</v>
      </c>
      <c r="S1779" s="4">
        <v>-50.248748429999999</v>
      </c>
      <c r="T1779" s="4">
        <v>-20.282382989999999</v>
      </c>
    </row>
    <row r="1780" spans="1:20" ht="15.75" customHeight="1">
      <c r="A1780" s="29" t="s">
        <v>2333</v>
      </c>
      <c r="B1780" s="6" t="s">
        <v>620</v>
      </c>
      <c r="C1780" s="6">
        <v>0</v>
      </c>
      <c r="D1780" s="6">
        <v>1563</v>
      </c>
      <c r="E1780" s="6">
        <v>1560</v>
      </c>
      <c r="F1780" s="6">
        <v>3</v>
      </c>
      <c r="G1780" s="6">
        <v>514</v>
      </c>
      <c r="H1780" s="6">
        <v>280</v>
      </c>
      <c r="I1780" s="6">
        <v>234</v>
      </c>
      <c r="J1780" s="6">
        <v>850</v>
      </c>
      <c r="K1780" s="6">
        <v>10</v>
      </c>
      <c r="L1780" s="6">
        <v>44</v>
      </c>
      <c r="M1780" s="6">
        <v>63</v>
      </c>
      <c r="N1780" s="6">
        <v>65</v>
      </c>
      <c r="O1780" s="6">
        <v>513</v>
      </c>
      <c r="P1780" s="6">
        <v>155</v>
      </c>
      <c r="Q1780" s="6">
        <v>0.70299999999999996</v>
      </c>
      <c r="R1780" s="8">
        <f>VLOOKUP(A1780,'Tabela IBGE_Município'!A:B,2)</f>
        <v>5794</v>
      </c>
      <c r="S1780" s="4">
        <v>-49.519841210000003</v>
      </c>
      <c r="T1780" s="4">
        <v>-22.35913832</v>
      </c>
    </row>
    <row r="1781" spans="1:20" ht="15.75" customHeight="1">
      <c r="A1781" s="29" t="s">
        <v>5790</v>
      </c>
      <c r="B1781" s="6" t="s">
        <v>620</v>
      </c>
      <c r="C1781" s="6">
        <v>0</v>
      </c>
      <c r="D1781" s="6">
        <v>168306</v>
      </c>
      <c r="E1781" s="6">
        <v>168021</v>
      </c>
      <c r="F1781" s="6">
        <v>285</v>
      </c>
      <c r="G1781" s="6">
        <v>48406</v>
      </c>
      <c r="H1781" s="6">
        <v>46367</v>
      </c>
      <c r="I1781" s="6">
        <v>2039</v>
      </c>
      <c r="J1781" s="6">
        <v>161436</v>
      </c>
      <c r="K1781" s="6">
        <v>2462</v>
      </c>
      <c r="L1781" s="6">
        <v>9833</v>
      </c>
      <c r="M1781" s="6">
        <v>13253</v>
      </c>
      <c r="N1781" s="6">
        <v>16015</v>
      </c>
      <c r="O1781" s="6">
        <v>108447</v>
      </c>
      <c r="P1781" s="6">
        <v>11426</v>
      </c>
      <c r="Q1781" s="6">
        <v>0.73799999999999999</v>
      </c>
      <c r="R1781" s="8">
        <f>VLOOKUP(A1781,'Tabela IBGE_Município'!A:B,2)</f>
        <v>69402</v>
      </c>
      <c r="S1781" s="4">
        <v>-46.366552669999997</v>
      </c>
      <c r="T1781" s="4">
        <v>-23.541544500000001</v>
      </c>
    </row>
    <row r="1782" spans="1:20" ht="15.75" customHeight="1">
      <c r="A1782" s="29" t="s">
        <v>2335</v>
      </c>
      <c r="B1782" s="6" t="s">
        <v>628</v>
      </c>
      <c r="C1782" s="6">
        <v>0</v>
      </c>
      <c r="D1782" s="6">
        <v>5802</v>
      </c>
      <c r="E1782" s="6">
        <v>5799</v>
      </c>
      <c r="F1782" s="6">
        <v>3</v>
      </c>
      <c r="G1782" s="6">
        <v>1332</v>
      </c>
      <c r="H1782" s="6">
        <v>952</v>
      </c>
      <c r="I1782" s="6">
        <v>380</v>
      </c>
      <c r="J1782" s="6">
        <v>4150</v>
      </c>
      <c r="K1782" s="6">
        <v>100</v>
      </c>
      <c r="L1782" s="6">
        <v>393</v>
      </c>
      <c r="M1782" s="6">
        <v>514</v>
      </c>
      <c r="N1782" s="6">
        <v>544</v>
      </c>
      <c r="O1782" s="6">
        <v>2357</v>
      </c>
      <c r="P1782" s="6">
        <v>242</v>
      </c>
      <c r="Q1782" s="6">
        <v>0.66</v>
      </c>
      <c r="R1782" s="8">
        <f>VLOOKUP(A1782,'Tabela IBGE_Município'!A:B,2)</f>
        <v>1727</v>
      </c>
      <c r="S1782" s="4">
        <v>-51.187429049999999</v>
      </c>
      <c r="T1782" s="4">
        <v>0.85397739299999997</v>
      </c>
    </row>
    <row r="1783" spans="1:20" ht="15.75" customHeight="1">
      <c r="A1783" s="29" t="s">
        <v>2336</v>
      </c>
      <c r="B1783" s="6" t="s">
        <v>612</v>
      </c>
      <c r="C1783" s="6">
        <v>0</v>
      </c>
      <c r="D1783" s="6">
        <v>11430</v>
      </c>
      <c r="E1783" s="6">
        <v>11430</v>
      </c>
      <c r="F1783" s="6">
        <v>0</v>
      </c>
      <c r="G1783" s="6">
        <v>3117</v>
      </c>
      <c r="H1783" s="6">
        <v>2542</v>
      </c>
      <c r="I1783" s="6">
        <v>575</v>
      </c>
      <c r="J1783" s="6">
        <v>9155</v>
      </c>
      <c r="K1783" s="6">
        <v>146</v>
      </c>
      <c r="L1783" s="6">
        <v>539</v>
      </c>
      <c r="M1783" s="6">
        <v>811</v>
      </c>
      <c r="N1783" s="6">
        <v>845</v>
      </c>
      <c r="O1783" s="6">
        <v>5606</v>
      </c>
      <c r="P1783" s="6">
        <v>1208</v>
      </c>
      <c r="Q1783" s="6">
        <v>0.622</v>
      </c>
      <c r="R1783" s="8">
        <f>VLOOKUP(A1783,'Tabela IBGE_Município'!A:B,2)</f>
        <v>196500</v>
      </c>
      <c r="S1783" s="4">
        <v>-35.244070209999997</v>
      </c>
      <c r="T1783" s="4">
        <v>-7.4454942050000001</v>
      </c>
    </row>
    <row r="1784" spans="1:20" ht="15.75" customHeight="1">
      <c r="A1784" s="29" t="s">
        <v>2337</v>
      </c>
      <c r="B1784" s="6" t="s">
        <v>602</v>
      </c>
      <c r="C1784" s="6">
        <v>0</v>
      </c>
      <c r="D1784" s="6">
        <v>10837</v>
      </c>
      <c r="E1784" s="6">
        <v>10837</v>
      </c>
      <c r="F1784" s="6">
        <v>0</v>
      </c>
      <c r="G1784" s="6">
        <v>3350</v>
      </c>
      <c r="H1784" s="6">
        <v>1599</v>
      </c>
      <c r="I1784" s="6">
        <v>1751</v>
      </c>
      <c r="J1784" s="6">
        <v>5028</v>
      </c>
      <c r="K1784" s="6">
        <v>69</v>
      </c>
      <c r="L1784" s="6">
        <v>251</v>
      </c>
      <c r="M1784" s="6">
        <v>368</v>
      </c>
      <c r="N1784" s="6">
        <v>457</v>
      </c>
      <c r="O1784" s="6">
        <v>3105</v>
      </c>
      <c r="P1784" s="6">
        <v>778</v>
      </c>
      <c r="Q1784" s="6">
        <v>0.60299999999999998</v>
      </c>
      <c r="R1784" s="8">
        <f>VLOOKUP(A1784,'Tabela IBGE_Município'!A:B,2)</f>
        <v>7967</v>
      </c>
      <c r="S1784" s="4">
        <v>-43.019713619999997</v>
      </c>
      <c r="T1784" s="4">
        <v>-19.236419590000001</v>
      </c>
    </row>
    <row r="1785" spans="1:20" ht="15.75" customHeight="1">
      <c r="A1785" s="29" t="s">
        <v>2338</v>
      </c>
      <c r="B1785" s="6" t="s">
        <v>602</v>
      </c>
      <c r="C1785" s="6">
        <v>0</v>
      </c>
      <c r="D1785" s="6">
        <v>10349</v>
      </c>
      <c r="E1785" s="6">
        <v>10349</v>
      </c>
      <c r="F1785" s="6">
        <v>0</v>
      </c>
      <c r="G1785" s="6">
        <v>3121</v>
      </c>
      <c r="H1785" s="6">
        <v>1533</v>
      </c>
      <c r="I1785" s="6">
        <v>1588</v>
      </c>
      <c r="J1785" s="6">
        <v>4745</v>
      </c>
      <c r="K1785" s="6">
        <v>67</v>
      </c>
      <c r="L1785" s="6">
        <v>292</v>
      </c>
      <c r="M1785" s="6">
        <v>380</v>
      </c>
      <c r="N1785" s="6">
        <v>404</v>
      </c>
      <c r="O1785" s="6">
        <v>3015</v>
      </c>
      <c r="P1785" s="6">
        <v>587</v>
      </c>
      <c r="Q1785" s="6">
        <v>0.57999999999999996</v>
      </c>
      <c r="R1785" s="8">
        <f>VLOOKUP(A1785,'Tabela IBGE_Município'!A:B,2)</f>
        <v>12170</v>
      </c>
      <c r="S1785" s="4">
        <v>-42.27818053</v>
      </c>
      <c r="T1785" s="4">
        <v>-20.73277569</v>
      </c>
    </row>
    <row r="1786" spans="1:20" ht="15.75" customHeight="1">
      <c r="A1786" s="29" t="s">
        <v>2339</v>
      </c>
      <c r="B1786" s="6" t="s">
        <v>609</v>
      </c>
      <c r="C1786" s="6">
        <v>0</v>
      </c>
      <c r="D1786" s="6">
        <v>8293</v>
      </c>
      <c r="E1786" s="6">
        <v>8287</v>
      </c>
      <c r="F1786" s="6">
        <v>6</v>
      </c>
      <c r="G1786" s="6">
        <v>2752</v>
      </c>
      <c r="H1786" s="6">
        <v>2370</v>
      </c>
      <c r="I1786" s="6">
        <v>382</v>
      </c>
      <c r="J1786" s="6">
        <v>7074</v>
      </c>
      <c r="K1786" s="6">
        <v>96</v>
      </c>
      <c r="L1786" s="6">
        <v>377</v>
      </c>
      <c r="M1786" s="6">
        <v>517</v>
      </c>
      <c r="N1786" s="6">
        <v>659</v>
      </c>
      <c r="O1786" s="6">
        <v>4436</v>
      </c>
      <c r="P1786" s="6">
        <v>989</v>
      </c>
      <c r="Q1786" s="6">
        <v>0.67700000000000005</v>
      </c>
      <c r="R1786" s="8">
        <f>VLOOKUP(A1786,'Tabela IBGE_Município'!A:B,2)</f>
        <v>9696</v>
      </c>
      <c r="S1786" s="4">
        <v>-50.409201090000003</v>
      </c>
      <c r="T1786" s="4">
        <v>-23.843410760000001</v>
      </c>
    </row>
    <row r="1787" spans="1:20" ht="15.75" customHeight="1">
      <c r="A1787" s="29" t="s">
        <v>2340</v>
      </c>
      <c r="B1787" s="6" t="s">
        <v>624</v>
      </c>
      <c r="C1787" s="6">
        <v>0</v>
      </c>
      <c r="D1787" s="6">
        <v>2928</v>
      </c>
      <c r="E1787" s="6">
        <v>2928</v>
      </c>
      <c r="F1787" s="6">
        <v>0</v>
      </c>
      <c r="G1787" s="6">
        <v>1037</v>
      </c>
      <c r="H1787" s="6">
        <v>554</v>
      </c>
      <c r="I1787" s="6">
        <v>483</v>
      </c>
      <c r="J1787" s="6">
        <v>1527</v>
      </c>
      <c r="K1787" s="6">
        <v>18</v>
      </c>
      <c r="L1787" s="6">
        <v>91</v>
      </c>
      <c r="M1787" s="6">
        <v>112</v>
      </c>
      <c r="N1787" s="6">
        <v>112</v>
      </c>
      <c r="O1787" s="6">
        <v>1004</v>
      </c>
      <c r="P1787" s="6">
        <v>190</v>
      </c>
      <c r="Q1787" s="6">
        <v>0.66</v>
      </c>
      <c r="R1787" s="8">
        <f>VLOOKUP(A1787,'Tabela IBGE_Município'!A:B,2)</f>
        <v>11054</v>
      </c>
      <c r="S1787" s="4">
        <v>-53.642573319999997</v>
      </c>
      <c r="T1787" s="4">
        <v>-18.675448070000002</v>
      </c>
    </row>
    <row r="1788" spans="1:20" ht="15.75" customHeight="1">
      <c r="A1788" s="29" t="s">
        <v>2341</v>
      </c>
      <c r="B1788" s="6" t="s">
        <v>613</v>
      </c>
      <c r="C1788" s="6">
        <v>0</v>
      </c>
      <c r="D1788" s="6">
        <v>5340</v>
      </c>
      <c r="E1788" s="6">
        <v>5340</v>
      </c>
      <c r="F1788" s="6">
        <v>0</v>
      </c>
      <c r="G1788" s="6">
        <v>1743</v>
      </c>
      <c r="H1788" s="6">
        <v>1307</v>
      </c>
      <c r="I1788" s="6">
        <v>436</v>
      </c>
      <c r="J1788" s="6">
        <v>4012</v>
      </c>
      <c r="K1788" s="6">
        <v>54</v>
      </c>
      <c r="L1788" s="6">
        <v>226</v>
      </c>
      <c r="M1788" s="6">
        <v>330</v>
      </c>
      <c r="N1788" s="6">
        <v>419</v>
      </c>
      <c r="O1788" s="6">
        <v>2457</v>
      </c>
      <c r="P1788" s="6">
        <v>526</v>
      </c>
      <c r="Q1788" s="6">
        <v>0.69</v>
      </c>
      <c r="R1788" s="8">
        <f>VLOOKUP(A1788,'Tabela IBGE_Município'!A:B,2)</f>
        <v>7696</v>
      </c>
      <c r="S1788" s="4">
        <v>-49.173846730000001</v>
      </c>
      <c r="T1788" s="4">
        <v>-12.13677998</v>
      </c>
    </row>
    <row r="1789" spans="1:20" ht="15.75" customHeight="1">
      <c r="A1789" s="29" t="s">
        <v>5791</v>
      </c>
      <c r="B1789" s="6" t="s">
        <v>618</v>
      </c>
      <c r="C1789" s="6">
        <v>0</v>
      </c>
      <c r="D1789" s="6">
        <v>3796</v>
      </c>
      <c r="E1789" s="6">
        <v>3779</v>
      </c>
      <c r="F1789" s="6">
        <v>17</v>
      </c>
      <c r="G1789" s="6">
        <v>1218</v>
      </c>
      <c r="H1789" s="6">
        <v>656</v>
      </c>
      <c r="I1789" s="6">
        <v>562</v>
      </c>
      <c r="J1789" s="6">
        <v>1973</v>
      </c>
      <c r="K1789" s="6">
        <v>21</v>
      </c>
      <c r="L1789" s="6">
        <v>111</v>
      </c>
      <c r="M1789" s="6">
        <v>153</v>
      </c>
      <c r="N1789" s="6">
        <v>189</v>
      </c>
      <c r="O1789" s="6">
        <v>1274</v>
      </c>
      <c r="P1789" s="6">
        <v>225</v>
      </c>
      <c r="Q1789" s="6">
        <v>0.67900000000000005</v>
      </c>
      <c r="R1789" s="8">
        <f>VLOOKUP(A1789,'Tabela IBGE_Município'!A:B,2)</f>
        <v>3059</v>
      </c>
      <c r="S1789" s="4">
        <v>-58.737824549999999</v>
      </c>
      <c r="T1789" s="4">
        <v>-15.44613511</v>
      </c>
    </row>
    <row r="1790" spans="1:20" ht="15.75" customHeight="1">
      <c r="A1790" s="29" t="s">
        <v>2343</v>
      </c>
      <c r="B1790" s="6" t="s">
        <v>613</v>
      </c>
      <c r="C1790" s="6">
        <v>0</v>
      </c>
      <c r="D1790" s="6">
        <v>8505</v>
      </c>
      <c r="E1790" s="6">
        <v>8505</v>
      </c>
      <c r="F1790" s="6">
        <v>0</v>
      </c>
      <c r="G1790" s="6">
        <v>2287</v>
      </c>
      <c r="H1790" s="6">
        <v>1464</v>
      </c>
      <c r="I1790" s="6">
        <v>823</v>
      </c>
      <c r="J1790" s="6">
        <v>5518</v>
      </c>
      <c r="K1790" s="6">
        <v>103</v>
      </c>
      <c r="L1790" s="6">
        <v>440</v>
      </c>
      <c r="M1790" s="6">
        <v>599</v>
      </c>
      <c r="N1790" s="6">
        <v>663</v>
      </c>
      <c r="O1790" s="6">
        <v>3168</v>
      </c>
      <c r="P1790" s="6">
        <v>545</v>
      </c>
      <c r="Q1790" s="6">
        <v>0.621</v>
      </c>
      <c r="R1790" s="8">
        <f>VLOOKUP(A1790,'Tabela IBGE_Município'!A:B,2)</f>
        <v>3452</v>
      </c>
      <c r="S1790" s="4">
        <v>-47.484964140000002</v>
      </c>
      <c r="T1790" s="4">
        <v>-7.3376119060000002</v>
      </c>
    </row>
    <row r="1791" spans="1:20" ht="15.75" customHeight="1">
      <c r="A1791" s="29" t="s">
        <v>2343</v>
      </c>
      <c r="B1791" s="6" t="s">
        <v>608</v>
      </c>
      <c r="C1791" s="6">
        <v>0</v>
      </c>
      <c r="D1791" s="6">
        <v>16740</v>
      </c>
      <c r="E1791" s="6">
        <v>16740</v>
      </c>
      <c r="F1791" s="6">
        <v>0</v>
      </c>
      <c r="G1791" s="6">
        <v>4797</v>
      </c>
      <c r="H1791" s="6">
        <v>2714</v>
      </c>
      <c r="I1791" s="6">
        <v>2083</v>
      </c>
      <c r="J1791" s="6">
        <v>9012</v>
      </c>
      <c r="K1791" s="6">
        <v>146</v>
      </c>
      <c r="L1791" s="6">
        <v>605</v>
      </c>
      <c r="M1791" s="6">
        <v>785</v>
      </c>
      <c r="N1791" s="6">
        <v>821</v>
      </c>
      <c r="O1791" s="6">
        <v>5500</v>
      </c>
      <c r="P1791" s="6">
        <v>1155</v>
      </c>
      <c r="Q1791" s="6">
        <v>0.56499999999999995</v>
      </c>
      <c r="R1791" s="8">
        <f>VLOOKUP(A1791,'Tabela IBGE_Município'!A:B,2)</f>
        <v>3452</v>
      </c>
      <c r="S1791" s="4">
        <v>-40.137826879999999</v>
      </c>
      <c r="T1791" s="4">
        <v>-10.738464110000001</v>
      </c>
    </row>
    <row r="1792" spans="1:20" ht="15.75" customHeight="1">
      <c r="A1792" s="29" t="s">
        <v>2344</v>
      </c>
      <c r="B1792" s="6" t="s">
        <v>608</v>
      </c>
      <c r="C1792" s="6">
        <v>0</v>
      </c>
      <c r="D1792" s="6">
        <v>5384</v>
      </c>
      <c r="E1792" s="6">
        <v>5384</v>
      </c>
      <c r="F1792" s="6">
        <v>0</v>
      </c>
      <c r="G1792" s="6">
        <v>1613</v>
      </c>
      <c r="H1792" s="6">
        <v>1290</v>
      </c>
      <c r="I1792" s="6">
        <v>323</v>
      </c>
      <c r="J1792" s="6">
        <v>4319</v>
      </c>
      <c r="K1792" s="6">
        <v>61</v>
      </c>
      <c r="L1792" s="6">
        <v>281</v>
      </c>
      <c r="M1792" s="6">
        <v>397</v>
      </c>
      <c r="N1792" s="6">
        <v>400</v>
      </c>
      <c r="O1792" s="6">
        <v>2604</v>
      </c>
      <c r="P1792" s="6">
        <v>576</v>
      </c>
      <c r="Q1792" s="6">
        <v>0.57799999999999996</v>
      </c>
      <c r="R1792" s="8">
        <f>VLOOKUP(A1792,'Tabela IBGE_Município'!A:B,2)</f>
        <v>8874</v>
      </c>
      <c r="S1792" s="4">
        <v>-39.92144176</v>
      </c>
      <c r="T1792" s="4">
        <v>-14.98493538</v>
      </c>
    </row>
    <row r="1793" spans="1:20" ht="15.75" customHeight="1">
      <c r="A1793" s="29" t="s">
        <v>2345</v>
      </c>
      <c r="B1793" s="6" t="s">
        <v>600</v>
      </c>
      <c r="C1793" s="6">
        <v>0</v>
      </c>
      <c r="D1793" s="6">
        <v>11580</v>
      </c>
      <c r="E1793" s="6">
        <v>11580</v>
      </c>
      <c r="F1793" s="6">
        <v>0</v>
      </c>
      <c r="G1793" s="6">
        <v>3924</v>
      </c>
      <c r="H1793" s="6">
        <v>2954</v>
      </c>
      <c r="I1793" s="6">
        <v>970</v>
      </c>
      <c r="J1793" s="6">
        <v>8535</v>
      </c>
      <c r="K1793" s="6">
        <v>102</v>
      </c>
      <c r="L1793" s="6">
        <v>373</v>
      </c>
      <c r="M1793" s="6">
        <v>508</v>
      </c>
      <c r="N1793" s="6">
        <v>620</v>
      </c>
      <c r="O1793" s="6">
        <v>5582</v>
      </c>
      <c r="P1793" s="6">
        <v>1350</v>
      </c>
      <c r="Q1793" s="6">
        <v>0.73199999999999998</v>
      </c>
      <c r="R1793" s="8">
        <f>VLOOKUP(A1793,'Tabela IBGE_Município'!A:B,2)</f>
        <v>16345</v>
      </c>
      <c r="S1793" s="4">
        <v>-50.303634340000002</v>
      </c>
      <c r="T1793" s="4">
        <v>-16.57646123</v>
      </c>
    </row>
    <row r="1794" spans="1:20" ht="15.75" customHeight="1">
      <c r="A1794" s="29" t="s">
        <v>2346</v>
      </c>
      <c r="B1794" s="6" t="s">
        <v>623</v>
      </c>
      <c r="C1794" s="6">
        <v>0</v>
      </c>
      <c r="D1794" s="6">
        <v>12325</v>
      </c>
      <c r="E1794" s="6">
        <v>12320</v>
      </c>
      <c r="F1794" s="6">
        <v>5</v>
      </c>
      <c r="G1794" s="6">
        <v>3191</v>
      </c>
      <c r="H1794" s="6">
        <v>2020</v>
      </c>
      <c r="I1794" s="6">
        <v>1171</v>
      </c>
      <c r="J1794" s="6">
        <v>7999</v>
      </c>
      <c r="K1794" s="6">
        <v>161</v>
      </c>
      <c r="L1794" s="6">
        <v>563</v>
      </c>
      <c r="M1794" s="6">
        <v>903</v>
      </c>
      <c r="N1794" s="6">
        <v>987</v>
      </c>
      <c r="O1794" s="6">
        <v>4703</v>
      </c>
      <c r="P1794" s="6">
        <v>682</v>
      </c>
      <c r="Q1794" s="6">
        <v>0.52700000000000002</v>
      </c>
      <c r="R1794" s="8">
        <f>VLOOKUP(A1794,'Tabela IBGE_Município'!A:B,2)</f>
        <v>5629</v>
      </c>
      <c r="S1794" s="4">
        <v>-35.724371640000001</v>
      </c>
      <c r="T1794" s="4">
        <v>-9.2732354600000004</v>
      </c>
    </row>
    <row r="1795" spans="1:20" ht="15.75" customHeight="1">
      <c r="A1795" s="29" t="s">
        <v>5792</v>
      </c>
      <c r="B1795" s="6" t="s">
        <v>609</v>
      </c>
      <c r="C1795" s="6">
        <v>0</v>
      </c>
      <c r="D1795" s="6">
        <v>4726</v>
      </c>
      <c r="E1795" s="6">
        <v>4722</v>
      </c>
      <c r="F1795" s="6">
        <v>4</v>
      </c>
      <c r="G1795" s="6">
        <v>1443</v>
      </c>
      <c r="H1795" s="6">
        <v>525</v>
      </c>
      <c r="I1795" s="6">
        <v>918</v>
      </c>
      <c r="J1795" s="6">
        <v>1643</v>
      </c>
      <c r="K1795" s="6">
        <v>29</v>
      </c>
      <c r="L1795" s="6">
        <v>98</v>
      </c>
      <c r="M1795" s="6">
        <v>134</v>
      </c>
      <c r="N1795" s="6">
        <v>151</v>
      </c>
      <c r="O1795" s="6">
        <v>1059</v>
      </c>
      <c r="P1795" s="6">
        <v>172</v>
      </c>
      <c r="Q1795" s="6">
        <v>0.68200000000000005</v>
      </c>
      <c r="R1795" s="8">
        <f>VLOOKUP(A1795,'Tabela IBGE_Município'!A:B,2)</f>
        <v>13449</v>
      </c>
      <c r="S1795" s="4">
        <v>-53.308597679999998</v>
      </c>
      <c r="T1795" s="4">
        <v>-26.255298849999999</v>
      </c>
    </row>
    <row r="1796" spans="1:20" ht="15.75" customHeight="1">
      <c r="A1796" s="29" t="s">
        <v>5793</v>
      </c>
      <c r="B1796" s="6" t="s">
        <v>611</v>
      </c>
      <c r="C1796" s="6">
        <v>0</v>
      </c>
      <c r="D1796" s="6">
        <v>1588</v>
      </c>
      <c r="E1796" s="6">
        <v>1588</v>
      </c>
      <c r="F1796" s="6">
        <v>0</v>
      </c>
      <c r="G1796" s="6">
        <v>499</v>
      </c>
      <c r="H1796" s="6">
        <v>117</v>
      </c>
      <c r="I1796" s="6">
        <v>382</v>
      </c>
      <c r="J1796" s="6">
        <v>304</v>
      </c>
      <c r="K1796" s="6">
        <v>3</v>
      </c>
      <c r="L1796" s="6">
        <v>13</v>
      </c>
      <c r="M1796" s="6">
        <v>20</v>
      </c>
      <c r="N1796" s="6">
        <v>21</v>
      </c>
      <c r="O1796" s="6">
        <v>190</v>
      </c>
      <c r="P1796" s="6">
        <v>57</v>
      </c>
      <c r="Q1796" s="6">
        <v>0.70799999999999996</v>
      </c>
      <c r="R1796" s="8">
        <f>VLOOKUP(A1796,'Tabela IBGE_Município'!A:B,2)</f>
        <v>12807</v>
      </c>
      <c r="S1796" s="4">
        <v>-53.344891439999998</v>
      </c>
      <c r="T1796" s="4">
        <v>-26.779432329999999</v>
      </c>
    </row>
    <row r="1797" spans="1:20" ht="15.75" customHeight="1">
      <c r="A1797" s="29" t="s">
        <v>2349</v>
      </c>
      <c r="B1797" s="6" t="s">
        <v>620</v>
      </c>
      <c r="C1797" s="6">
        <v>0</v>
      </c>
      <c r="D1797" s="6">
        <v>1752</v>
      </c>
      <c r="E1797" s="6">
        <v>1752</v>
      </c>
      <c r="F1797" s="6">
        <v>0</v>
      </c>
      <c r="G1797" s="6">
        <v>624</v>
      </c>
      <c r="H1797" s="6">
        <v>512</v>
      </c>
      <c r="I1797" s="6">
        <v>112</v>
      </c>
      <c r="J1797" s="6">
        <v>1416</v>
      </c>
      <c r="K1797" s="6">
        <v>6</v>
      </c>
      <c r="L1797" s="6">
        <v>53</v>
      </c>
      <c r="M1797" s="6">
        <v>77</v>
      </c>
      <c r="N1797" s="6">
        <v>115</v>
      </c>
      <c r="O1797" s="6">
        <v>844</v>
      </c>
      <c r="P1797" s="6">
        <v>321</v>
      </c>
      <c r="Q1797" s="6">
        <v>0.72699999999999998</v>
      </c>
      <c r="R1797" s="8">
        <f>VLOOKUP(A1797,'Tabela IBGE_Município'!A:B,2)</f>
        <v>4603</v>
      </c>
      <c r="S1797" s="4">
        <v>-51.382300839999999</v>
      </c>
      <c r="T1797" s="4">
        <v>-21.676733939999998</v>
      </c>
    </row>
    <row r="1798" spans="1:20" ht="15.75" customHeight="1">
      <c r="A1798" s="29" t="s">
        <v>2350</v>
      </c>
      <c r="B1798" s="6" t="s">
        <v>609</v>
      </c>
      <c r="C1798" s="6">
        <v>0</v>
      </c>
      <c r="D1798" s="6">
        <v>5050</v>
      </c>
      <c r="E1798" s="6">
        <v>5050</v>
      </c>
      <c r="F1798" s="6">
        <v>0</v>
      </c>
      <c r="G1798" s="6">
        <v>1733</v>
      </c>
      <c r="H1798" s="6">
        <v>1550</v>
      </c>
      <c r="I1798" s="6">
        <v>183</v>
      </c>
      <c r="J1798" s="6">
        <v>4459</v>
      </c>
      <c r="K1798" s="6">
        <v>41</v>
      </c>
      <c r="L1798" s="6">
        <v>170</v>
      </c>
      <c r="M1798" s="6">
        <v>204</v>
      </c>
      <c r="N1798" s="6">
        <v>301</v>
      </c>
      <c r="O1798" s="6">
        <v>2924</v>
      </c>
      <c r="P1798" s="6">
        <v>819</v>
      </c>
      <c r="Q1798" s="6">
        <v>0.745</v>
      </c>
      <c r="R1798" s="8">
        <f>VLOOKUP(A1798,'Tabela IBGE_Município'!A:B,2)</f>
        <v>1579</v>
      </c>
      <c r="S1798" s="4">
        <v>-52.302984369999997</v>
      </c>
      <c r="T1798" s="4">
        <v>-23.319845659999999</v>
      </c>
    </row>
    <row r="1799" spans="1:20" ht="15.75" customHeight="1">
      <c r="A1799" s="29" t="s">
        <v>2351</v>
      </c>
      <c r="B1799" s="6" t="s">
        <v>615</v>
      </c>
      <c r="C1799" s="6">
        <v>0</v>
      </c>
      <c r="D1799" s="6">
        <v>8959</v>
      </c>
      <c r="E1799" s="6">
        <v>8955</v>
      </c>
      <c r="F1799" s="6">
        <v>4</v>
      </c>
      <c r="G1799" s="6">
        <v>2548</v>
      </c>
      <c r="H1799" s="6">
        <v>1985</v>
      </c>
      <c r="I1799" s="6">
        <v>563</v>
      </c>
      <c r="J1799" s="6">
        <v>6857</v>
      </c>
      <c r="K1799" s="6">
        <v>100</v>
      </c>
      <c r="L1799" s="6">
        <v>406</v>
      </c>
      <c r="M1799" s="6">
        <v>478</v>
      </c>
      <c r="N1799" s="6">
        <v>564</v>
      </c>
      <c r="O1799" s="6">
        <v>4309</v>
      </c>
      <c r="P1799" s="6">
        <v>1000</v>
      </c>
      <c r="Q1799" s="6">
        <v>0.64200000000000002</v>
      </c>
      <c r="R1799" s="8">
        <f>VLOOKUP(A1799,'Tabela IBGE_Município'!A:B,2)</f>
        <v>1430</v>
      </c>
      <c r="S1799" s="4">
        <v>-36.814076299999897</v>
      </c>
      <c r="T1799" s="4">
        <v>-6.126951955</v>
      </c>
    </row>
    <row r="1800" spans="1:20" ht="15.75" customHeight="1">
      <c r="A1800" s="29" t="s">
        <v>2352</v>
      </c>
      <c r="B1800" s="6" t="s">
        <v>620</v>
      </c>
      <c r="C1800" s="6">
        <v>0</v>
      </c>
      <c r="D1800" s="6">
        <v>3003</v>
      </c>
      <c r="E1800" s="6">
        <v>3003</v>
      </c>
      <c r="F1800" s="6">
        <v>0</v>
      </c>
      <c r="G1800" s="6">
        <v>1087</v>
      </c>
      <c r="H1800" s="6">
        <v>895</v>
      </c>
      <c r="I1800" s="6">
        <v>192</v>
      </c>
      <c r="J1800" s="6">
        <v>2434</v>
      </c>
      <c r="K1800" s="6">
        <v>16</v>
      </c>
      <c r="L1800" s="6">
        <v>60</v>
      </c>
      <c r="M1800" s="6">
        <v>128</v>
      </c>
      <c r="N1800" s="6">
        <v>135</v>
      </c>
      <c r="O1800" s="6">
        <v>1548</v>
      </c>
      <c r="P1800" s="6">
        <v>547</v>
      </c>
      <c r="Q1800" s="6">
        <v>0.747</v>
      </c>
      <c r="R1800" s="8">
        <f>VLOOKUP(A1800,'Tabela IBGE_Município'!A:B,2)</f>
        <v>4906</v>
      </c>
      <c r="S1800" s="4">
        <v>-50.145689009999998</v>
      </c>
      <c r="T1800" s="4">
        <v>-20.674031230000001</v>
      </c>
    </row>
    <row r="1801" spans="1:20" ht="15.75" customHeight="1">
      <c r="A1801" s="29" t="s">
        <v>2353</v>
      </c>
      <c r="B1801" s="6" t="s">
        <v>612</v>
      </c>
      <c r="C1801" s="6">
        <v>0</v>
      </c>
      <c r="D1801" s="6">
        <v>22169</v>
      </c>
      <c r="E1801" s="6">
        <v>22169</v>
      </c>
      <c r="F1801" s="6">
        <v>0</v>
      </c>
      <c r="G1801" s="6">
        <v>6733</v>
      </c>
      <c r="H1801" s="6">
        <v>2984</v>
      </c>
      <c r="I1801" s="6">
        <v>3749</v>
      </c>
      <c r="J1801" s="6">
        <v>9321</v>
      </c>
      <c r="K1801" s="6">
        <v>145</v>
      </c>
      <c r="L1801" s="6">
        <v>592</v>
      </c>
      <c r="M1801" s="6">
        <v>861</v>
      </c>
      <c r="N1801" s="6">
        <v>817</v>
      </c>
      <c r="O1801" s="6">
        <v>5521</v>
      </c>
      <c r="P1801" s="6">
        <v>1385</v>
      </c>
      <c r="Q1801" s="6">
        <v>0.55600000000000005</v>
      </c>
      <c r="R1801" s="8">
        <f>VLOOKUP(A1801,'Tabela IBGE_Município'!A:B,2)</f>
        <v>9786</v>
      </c>
      <c r="S1801" s="4">
        <v>-37.971456109999998</v>
      </c>
      <c r="T1801" s="4">
        <v>-7.8617144750000003</v>
      </c>
    </row>
    <row r="1802" spans="1:20" ht="15.75" customHeight="1">
      <c r="A1802" s="29" t="s">
        <v>5794</v>
      </c>
      <c r="B1802" s="6" t="s">
        <v>617</v>
      </c>
      <c r="C1802" s="6">
        <v>0</v>
      </c>
      <c r="D1802" s="6">
        <v>27126</v>
      </c>
      <c r="E1802" s="6">
        <v>27084</v>
      </c>
      <c r="F1802" s="6">
        <v>42</v>
      </c>
      <c r="G1802" s="6">
        <v>8809</v>
      </c>
      <c r="H1802" s="6">
        <v>6910</v>
      </c>
      <c r="I1802" s="6">
        <v>1899</v>
      </c>
      <c r="J1802" s="6">
        <v>18397</v>
      </c>
      <c r="K1802" s="6">
        <v>181</v>
      </c>
      <c r="L1802" s="6">
        <v>817</v>
      </c>
      <c r="M1802" s="6">
        <v>1090</v>
      </c>
      <c r="N1802" s="6">
        <v>1269</v>
      </c>
      <c r="O1802" s="6">
        <v>12954</v>
      </c>
      <c r="P1802" s="6">
        <v>2086</v>
      </c>
      <c r="Q1802" s="6">
        <v>0.754</v>
      </c>
      <c r="R1802" s="8">
        <f>VLOOKUP(A1802,'Tabela IBGE_Município'!A:B,2)</f>
        <v>2900</v>
      </c>
      <c r="S1802" s="4">
        <v>-51.182220579999999</v>
      </c>
      <c r="T1802" s="4">
        <v>-29.03114214</v>
      </c>
    </row>
    <row r="1803" spans="1:20" ht="15.75" customHeight="1">
      <c r="A1803" s="29" t="s">
        <v>5795</v>
      </c>
      <c r="B1803" s="6" t="s">
        <v>600</v>
      </c>
      <c r="C1803" s="6">
        <v>0</v>
      </c>
      <c r="D1803" s="6">
        <v>12066</v>
      </c>
      <c r="E1803" s="6">
        <v>12066</v>
      </c>
      <c r="F1803" s="6">
        <v>0</v>
      </c>
      <c r="G1803" s="6">
        <v>3590</v>
      </c>
      <c r="H1803" s="6">
        <v>951</v>
      </c>
      <c r="I1803" s="6">
        <v>2639</v>
      </c>
      <c r="J1803" s="6">
        <v>2946</v>
      </c>
      <c r="K1803" s="6">
        <v>55</v>
      </c>
      <c r="L1803" s="6">
        <v>191</v>
      </c>
      <c r="M1803" s="6">
        <v>326</v>
      </c>
      <c r="N1803" s="6">
        <v>307</v>
      </c>
      <c r="O1803" s="6">
        <v>1889</v>
      </c>
      <c r="P1803" s="6">
        <v>178</v>
      </c>
      <c r="Q1803" s="6">
        <v>0.59699999999999998</v>
      </c>
      <c r="R1803" s="8">
        <f>VLOOKUP(A1803,'Tabela IBGE_Município'!A:B,2)</f>
        <v>22618</v>
      </c>
      <c r="S1803" s="4">
        <v>-47.045082919999999</v>
      </c>
      <c r="T1803" s="4">
        <v>-14.45017414</v>
      </c>
    </row>
    <row r="1804" spans="1:20" ht="15.75" customHeight="1">
      <c r="A1804" s="29" t="s">
        <v>5796</v>
      </c>
      <c r="B1804" s="6" t="s">
        <v>616</v>
      </c>
      <c r="C1804" s="6">
        <v>0</v>
      </c>
      <c r="D1804" s="6">
        <v>4366</v>
      </c>
      <c r="E1804" s="6">
        <v>4366</v>
      </c>
      <c r="F1804" s="6">
        <v>0</v>
      </c>
      <c r="G1804" s="6">
        <v>1303</v>
      </c>
      <c r="H1804" s="6">
        <v>634</v>
      </c>
      <c r="I1804" s="6">
        <v>669</v>
      </c>
      <c r="J1804" s="6">
        <v>1979</v>
      </c>
      <c r="K1804" s="6">
        <v>29</v>
      </c>
      <c r="L1804" s="6">
        <v>136</v>
      </c>
      <c r="M1804" s="6">
        <v>174</v>
      </c>
      <c r="N1804" s="6">
        <v>206</v>
      </c>
      <c r="O1804" s="6">
        <v>1154</v>
      </c>
      <c r="P1804" s="6">
        <v>280</v>
      </c>
      <c r="Q1804" s="6">
        <v>0.54700000000000004</v>
      </c>
      <c r="R1804" s="8">
        <f>VLOOKUP(A1804,'Tabela IBGE_Município'!A:B,2)</f>
        <v>31063</v>
      </c>
      <c r="S1804" s="4">
        <v>-42.924305799999999</v>
      </c>
      <c r="T1804" s="4">
        <v>-7.7917756020000004</v>
      </c>
    </row>
    <row r="1805" spans="1:20" ht="15.75" customHeight="1">
      <c r="A1805" s="29" t="s">
        <v>2357</v>
      </c>
      <c r="B1805" s="6" t="s">
        <v>612</v>
      </c>
      <c r="C1805" s="6">
        <v>0</v>
      </c>
      <c r="D1805" s="6">
        <v>29285</v>
      </c>
      <c r="E1805" s="6">
        <v>29285</v>
      </c>
      <c r="F1805" s="6">
        <v>0</v>
      </c>
      <c r="G1805" s="6">
        <v>7022</v>
      </c>
      <c r="H1805" s="6">
        <v>5050</v>
      </c>
      <c r="I1805" s="6">
        <v>1972</v>
      </c>
      <c r="J1805" s="6">
        <v>19927</v>
      </c>
      <c r="K1805" s="6">
        <v>434</v>
      </c>
      <c r="L1805" s="6">
        <v>1511</v>
      </c>
      <c r="M1805" s="6">
        <v>1853</v>
      </c>
      <c r="N1805" s="6">
        <v>1969</v>
      </c>
      <c r="O1805" s="6">
        <v>12295</v>
      </c>
      <c r="P1805" s="6">
        <v>1865</v>
      </c>
      <c r="Q1805" s="6">
        <v>0.626</v>
      </c>
      <c r="R1805" s="8">
        <f>VLOOKUP(A1805,'Tabela IBGE_Município'!A:B,2)</f>
        <v>4462</v>
      </c>
      <c r="S1805" s="4">
        <v>-38.571239339999998</v>
      </c>
      <c r="T1805" s="4">
        <v>-8.6008265000000002</v>
      </c>
    </row>
    <row r="1806" spans="1:20" ht="15.75" customHeight="1">
      <c r="A1806" s="29" t="s">
        <v>2357</v>
      </c>
      <c r="B1806" s="6" t="s">
        <v>609</v>
      </c>
      <c r="C1806" s="6">
        <v>0</v>
      </c>
      <c r="D1806" s="6">
        <v>5931</v>
      </c>
      <c r="E1806" s="6">
        <v>5928</v>
      </c>
      <c r="F1806" s="6">
        <v>3</v>
      </c>
      <c r="G1806" s="6">
        <v>1939</v>
      </c>
      <c r="H1806" s="6">
        <v>1786</v>
      </c>
      <c r="I1806" s="6">
        <v>153</v>
      </c>
      <c r="J1806" s="6">
        <v>5460</v>
      </c>
      <c r="K1806" s="6">
        <v>75</v>
      </c>
      <c r="L1806" s="6">
        <v>266</v>
      </c>
      <c r="M1806" s="6">
        <v>360</v>
      </c>
      <c r="N1806" s="6">
        <v>404</v>
      </c>
      <c r="O1806" s="6">
        <v>3663</v>
      </c>
      <c r="P1806" s="6">
        <v>692</v>
      </c>
      <c r="Q1806" s="6">
        <v>0.73599999999999999</v>
      </c>
      <c r="R1806" s="8">
        <f>VLOOKUP(A1806,'Tabela IBGE_Município'!A:B,2)</f>
        <v>4462</v>
      </c>
      <c r="S1806" s="4">
        <v>-52.083084849999999</v>
      </c>
      <c r="T1806" s="4">
        <v>-23.610267140000001</v>
      </c>
    </row>
    <row r="1807" spans="1:20" ht="15.75" customHeight="1">
      <c r="A1807" s="29" t="s">
        <v>2358</v>
      </c>
      <c r="B1807" s="6" t="s">
        <v>608</v>
      </c>
      <c r="C1807" s="6">
        <v>0</v>
      </c>
      <c r="D1807" s="6">
        <v>10660</v>
      </c>
      <c r="E1807" s="6">
        <v>10660</v>
      </c>
      <c r="F1807" s="6">
        <v>0</v>
      </c>
      <c r="G1807" s="6">
        <v>3038</v>
      </c>
      <c r="H1807" s="6">
        <v>2121</v>
      </c>
      <c r="I1807" s="6">
        <v>917</v>
      </c>
      <c r="J1807" s="6">
        <v>7325</v>
      </c>
      <c r="K1807" s="6">
        <v>120</v>
      </c>
      <c r="L1807" s="6">
        <v>443</v>
      </c>
      <c r="M1807" s="6">
        <v>638</v>
      </c>
      <c r="N1807" s="6">
        <v>709</v>
      </c>
      <c r="O1807" s="6">
        <v>4305</v>
      </c>
      <c r="P1807" s="6">
        <v>1110</v>
      </c>
      <c r="Q1807" s="6">
        <v>0.55700000000000005</v>
      </c>
      <c r="R1807" s="8">
        <f>VLOOKUP(A1807,'Tabela IBGE_Município'!A:B,2)</f>
        <v>6851</v>
      </c>
      <c r="S1807" s="4">
        <v>-39.656523589999999</v>
      </c>
      <c r="T1807" s="4">
        <v>-14.8627983999999</v>
      </c>
    </row>
    <row r="1808" spans="1:20" ht="15.75" customHeight="1">
      <c r="A1808" s="29" t="s">
        <v>5797</v>
      </c>
      <c r="B1808" s="6" t="s">
        <v>604</v>
      </c>
      <c r="C1808" s="6">
        <v>0</v>
      </c>
      <c r="D1808" s="6">
        <v>17768</v>
      </c>
      <c r="E1808" s="6">
        <v>17764</v>
      </c>
      <c r="F1808" s="6">
        <v>4</v>
      </c>
      <c r="G1808" s="6">
        <v>4854</v>
      </c>
      <c r="H1808" s="6">
        <v>2418</v>
      </c>
      <c r="I1808" s="6">
        <v>2436</v>
      </c>
      <c r="J1808" s="6">
        <v>8699</v>
      </c>
      <c r="K1808" s="6">
        <v>209</v>
      </c>
      <c r="L1808" s="6">
        <v>728</v>
      </c>
      <c r="M1808" s="6">
        <v>940</v>
      </c>
      <c r="N1808" s="6">
        <v>1010</v>
      </c>
      <c r="O1808" s="6">
        <v>5340</v>
      </c>
      <c r="P1808" s="6">
        <v>472</v>
      </c>
      <c r="Q1808" s="6">
        <v>0.58299999999999996</v>
      </c>
      <c r="R1808" s="8">
        <f>VLOOKUP(A1808,'Tabela IBGE_Município'!A:B,2)</f>
        <v>33184</v>
      </c>
      <c r="S1808" s="4">
        <v>-49.697578409999998</v>
      </c>
      <c r="T1808" s="4">
        <v>-7.5587008720000002</v>
      </c>
    </row>
    <row r="1809" spans="1:20" ht="15.75" customHeight="1">
      <c r="A1809" s="29" t="s">
        <v>5798</v>
      </c>
      <c r="B1809" s="6" t="s">
        <v>616</v>
      </c>
      <c r="C1809" s="6">
        <v>0</v>
      </c>
      <c r="D1809" s="6">
        <v>2482</v>
      </c>
      <c r="E1809" s="6">
        <v>2482</v>
      </c>
      <c r="F1809" s="6">
        <v>0</v>
      </c>
      <c r="G1809" s="6">
        <v>743</v>
      </c>
      <c r="H1809" s="6">
        <v>272</v>
      </c>
      <c r="I1809" s="6">
        <v>471</v>
      </c>
      <c r="J1809" s="6">
        <v>861</v>
      </c>
      <c r="K1809" s="6">
        <v>17</v>
      </c>
      <c r="L1809" s="6">
        <v>48</v>
      </c>
      <c r="M1809" s="6">
        <v>85</v>
      </c>
      <c r="N1809" s="6">
        <v>89</v>
      </c>
      <c r="O1809" s="6">
        <v>513</v>
      </c>
      <c r="P1809" s="6">
        <v>109</v>
      </c>
      <c r="Q1809" s="6">
        <v>0.54</v>
      </c>
      <c r="R1809" s="8">
        <f>VLOOKUP(A1809,'Tabela IBGE_Município'!A:B,2)</f>
        <v>10575</v>
      </c>
      <c r="S1809" s="4">
        <v>-41.800314290000003</v>
      </c>
      <c r="T1809" s="4">
        <v>-7.4667953750000002</v>
      </c>
    </row>
    <row r="1810" spans="1:20" ht="15.75" customHeight="1">
      <c r="A1810" s="29" t="s">
        <v>2361</v>
      </c>
      <c r="B1810" s="6" t="s">
        <v>602</v>
      </c>
      <c r="C1810" s="6">
        <v>0</v>
      </c>
      <c r="D1810" s="6">
        <v>6600</v>
      </c>
      <c r="E1810" s="6">
        <v>6597</v>
      </c>
      <c r="F1810" s="6">
        <v>3</v>
      </c>
      <c r="G1810" s="6">
        <v>2034</v>
      </c>
      <c r="H1810" s="6">
        <v>1697</v>
      </c>
      <c r="I1810" s="6">
        <v>337</v>
      </c>
      <c r="J1810" s="6">
        <v>5479</v>
      </c>
      <c r="K1810" s="6">
        <v>72</v>
      </c>
      <c r="L1810" s="6">
        <v>218</v>
      </c>
      <c r="M1810" s="6">
        <v>372</v>
      </c>
      <c r="N1810" s="6">
        <v>463</v>
      </c>
      <c r="O1810" s="6">
        <v>3598</v>
      </c>
      <c r="P1810" s="6">
        <v>756</v>
      </c>
      <c r="Q1810" s="6">
        <v>0.72</v>
      </c>
      <c r="R1810" s="8">
        <f>VLOOKUP(A1810,'Tabela IBGE_Município'!A:B,2)</f>
        <v>20525</v>
      </c>
      <c r="S1810" s="4">
        <v>-44.430115559999997</v>
      </c>
      <c r="T1810" s="4">
        <v>-19.894518229999999</v>
      </c>
    </row>
    <row r="1811" spans="1:20" ht="15.75" customHeight="1">
      <c r="A1811" s="29" t="s">
        <v>2362</v>
      </c>
      <c r="B1811" s="6" t="s">
        <v>609</v>
      </c>
      <c r="C1811" s="6">
        <v>0</v>
      </c>
      <c r="D1811" s="6">
        <v>11222</v>
      </c>
      <c r="E1811" s="6">
        <v>11222</v>
      </c>
      <c r="F1811" s="6">
        <v>0</v>
      </c>
      <c r="G1811" s="6">
        <v>3419</v>
      </c>
      <c r="H1811" s="6">
        <v>3230</v>
      </c>
      <c r="I1811" s="6">
        <v>189</v>
      </c>
      <c r="J1811" s="6">
        <v>10535</v>
      </c>
      <c r="K1811" s="6">
        <v>124</v>
      </c>
      <c r="L1811" s="6">
        <v>559</v>
      </c>
      <c r="M1811" s="6">
        <v>749</v>
      </c>
      <c r="N1811" s="6">
        <v>947</v>
      </c>
      <c r="O1811" s="6">
        <v>6932</v>
      </c>
      <c r="P1811" s="6">
        <v>1224</v>
      </c>
      <c r="Q1811" s="6">
        <v>0.70099999999999996</v>
      </c>
      <c r="R1811" s="8">
        <f>VLOOKUP(A1811,'Tabela IBGE_Município'!A:B,2)</f>
        <v>2560</v>
      </c>
      <c r="S1811" s="4">
        <v>-51.383822649999999</v>
      </c>
      <c r="T1811" s="4">
        <v>-22.859104299999998</v>
      </c>
    </row>
    <row r="1812" spans="1:20" ht="15.75" customHeight="1">
      <c r="A1812" s="29" t="s">
        <v>2363</v>
      </c>
      <c r="B1812" s="6" t="s">
        <v>616</v>
      </c>
      <c r="C1812" s="6">
        <v>0</v>
      </c>
      <c r="D1812" s="6">
        <v>57690</v>
      </c>
      <c r="E1812" s="6">
        <v>57690</v>
      </c>
      <c r="F1812" s="6">
        <v>0</v>
      </c>
      <c r="G1812" s="6">
        <v>16153</v>
      </c>
      <c r="H1812" s="6">
        <v>14058</v>
      </c>
      <c r="I1812" s="6">
        <v>2095</v>
      </c>
      <c r="J1812" s="6">
        <v>49894</v>
      </c>
      <c r="K1812" s="6">
        <v>727</v>
      </c>
      <c r="L1812" s="6">
        <v>2787</v>
      </c>
      <c r="M1812" s="6">
        <v>3873</v>
      </c>
      <c r="N1812" s="6">
        <v>4341</v>
      </c>
      <c r="O1812" s="6">
        <v>32788</v>
      </c>
      <c r="P1812" s="6">
        <v>5378</v>
      </c>
      <c r="Q1812" s="6">
        <v>0.7</v>
      </c>
      <c r="R1812" s="8">
        <f>VLOOKUP(A1812,'Tabela IBGE_Município'!A:B,2)</f>
        <v>7533</v>
      </c>
      <c r="S1812" s="4">
        <v>-43.020644740000002</v>
      </c>
      <c r="T1812" s="4">
        <v>-6.7696724339999896</v>
      </c>
    </row>
    <row r="1813" spans="1:20" ht="15.75" customHeight="1">
      <c r="A1813" s="29" t="s">
        <v>2364</v>
      </c>
      <c r="B1813" s="6" t="s">
        <v>617</v>
      </c>
      <c r="C1813" s="6">
        <v>0</v>
      </c>
      <c r="D1813" s="6">
        <v>2018</v>
      </c>
      <c r="E1813" s="6">
        <v>2018</v>
      </c>
      <c r="F1813" s="6">
        <v>0</v>
      </c>
      <c r="G1813" s="6">
        <v>657</v>
      </c>
      <c r="H1813" s="6">
        <v>112</v>
      </c>
      <c r="I1813" s="6">
        <v>545</v>
      </c>
      <c r="J1813" s="6">
        <v>292</v>
      </c>
      <c r="K1813" s="6">
        <v>2</v>
      </c>
      <c r="L1813" s="6">
        <v>10</v>
      </c>
      <c r="M1813" s="6">
        <v>10</v>
      </c>
      <c r="N1813" s="6">
        <v>24</v>
      </c>
      <c r="O1813" s="6">
        <v>186</v>
      </c>
      <c r="P1813" s="6">
        <v>60</v>
      </c>
      <c r="Q1813" s="6">
        <v>0.66</v>
      </c>
      <c r="R1813" s="8">
        <f>VLOOKUP(A1813,'Tabela IBGE_Município'!A:B,2)</f>
        <v>10453</v>
      </c>
      <c r="S1813" s="4">
        <v>-52.085607099999997</v>
      </c>
      <c r="T1813" s="4">
        <v>-27.862509280000001</v>
      </c>
    </row>
    <row r="1814" spans="1:20" ht="15.75" customHeight="1">
      <c r="A1814" s="29" t="s">
        <v>2365</v>
      </c>
      <c r="B1814" s="6" t="s">
        <v>611</v>
      </c>
      <c r="C1814" s="6">
        <v>1</v>
      </c>
      <c r="D1814" s="6">
        <v>421240</v>
      </c>
      <c r="E1814" s="6">
        <v>417674</v>
      </c>
      <c r="F1814" s="6">
        <v>3566</v>
      </c>
      <c r="G1814" s="6">
        <v>147486</v>
      </c>
      <c r="H1814" s="6">
        <v>142167</v>
      </c>
      <c r="I1814" s="6">
        <v>5320</v>
      </c>
      <c r="J1814" s="6">
        <v>401987</v>
      </c>
      <c r="K1814" s="6">
        <v>4378</v>
      </c>
      <c r="L1814" s="6">
        <v>17158</v>
      </c>
      <c r="M1814" s="6">
        <v>22584</v>
      </c>
      <c r="N1814" s="6">
        <v>26976</v>
      </c>
      <c r="O1814" s="6">
        <v>284112</v>
      </c>
      <c r="P1814" s="6">
        <v>46779</v>
      </c>
      <c r="Q1814" s="6">
        <v>0.84699999999999998</v>
      </c>
      <c r="R1814" s="8">
        <f>VLOOKUP(A1814,'Tabela IBGE_Município'!A:B,2)</f>
        <v>60025</v>
      </c>
      <c r="S1814" s="4">
        <v>-48.547637379999998</v>
      </c>
      <c r="T1814" s="4">
        <v>-27.587795549999999</v>
      </c>
    </row>
    <row r="1815" spans="1:20" ht="15.75" customHeight="1">
      <c r="A1815" s="29" t="s">
        <v>2366</v>
      </c>
      <c r="B1815" s="6" t="s">
        <v>609</v>
      </c>
      <c r="C1815" s="6">
        <v>0</v>
      </c>
      <c r="D1815" s="6">
        <v>2543</v>
      </c>
      <c r="E1815" s="6">
        <v>2540</v>
      </c>
      <c r="F1815" s="6">
        <v>3</v>
      </c>
      <c r="G1815" s="6">
        <v>821</v>
      </c>
      <c r="H1815" s="6">
        <v>762</v>
      </c>
      <c r="I1815" s="6">
        <v>59</v>
      </c>
      <c r="J1815" s="6">
        <v>2313</v>
      </c>
      <c r="K1815" s="6">
        <v>25</v>
      </c>
      <c r="L1815" s="6">
        <v>131</v>
      </c>
      <c r="M1815" s="6">
        <v>162</v>
      </c>
      <c r="N1815" s="6">
        <v>181</v>
      </c>
      <c r="O1815" s="6">
        <v>1471</v>
      </c>
      <c r="P1815" s="6">
        <v>343</v>
      </c>
      <c r="Q1815" s="6">
        <v>0.73199999999999998</v>
      </c>
      <c r="R1815" s="8">
        <f>VLOOKUP(A1815,'Tabela IBGE_Município'!A:B,2)</f>
        <v>1737</v>
      </c>
      <c r="S1815" s="4">
        <v>-51.955828089999997</v>
      </c>
      <c r="T1815" s="4">
        <v>-23.08780191</v>
      </c>
    </row>
    <row r="1816" spans="1:20" ht="15.75" customHeight="1">
      <c r="A1816" s="29" t="s">
        <v>2367</v>
      </c>
      <c r="B1816" s="6" t="s">
        <v>620</v>
      </c>
      <c r="C1816" s="6">
        <v>0</v>
      </c>
      <c r="D1816" s="6">
        <v>12848</v>
      </c>
      <c r="E1816" s="6">
        <v>12843</v>
      </c>
      <c r="F1816" s="6">
        <v>5</v>
      </c>
      <c r="G1816" s="6">
        <v>3845</v>
      </c>
      <c r="H1816" s="6">
        <v>3371</v>
      </c>
      <c r="I1816" s="6">
        <v>474</v>
      </c>
      <c r="J1816" s="6">
        <v>10109</v>
      </c>
      <c r="K1816" s="6">
        <v>144</v>
      </c>
      <c r="L1816" s="6">
        <v>527</v>
      </c>
      <c r="M1816" s="6">
        <v>684</v>
      </c>
      <c r="N1816" s="6">
        <v>843</v>
      </c>
      <c r="O1816" s="6">
        <v>6414</v>
      </c>
      <c r="P1816" s="6">
        <v>1497</v>
      </c>
      <c r="Q1816" s="6">
        <v>0.71499999999999997</v>
      </c>
      <c r="R1816" s="8">
        <f>VLOOKUP(A1816,'Tabela IBGE_Município'!A:B,2)</f>
        <v>508826</v>
      </c>
      <c r="S1816" s="4">
        <v>-51.168876470000001</v>
      </c>
      <c r="T1816" s="4">
        <v>-21.61342762</v>
      </c>
    </row>
    <row r="1817" spans="1:20" ht="15.75" customHeight="1">
      <c r="A1817" s="29" t="s">
        <v>5799</v>
      </c>
      <c r="B1817" s="6" t="s">
        <v>620</v>
      </c>
      <c r="C1817" s="6">
        <v>0</v>
      </c>
      <c r="D1817" s="6">
        <v>2829</v>
      </c>
      <c r="E1817" s="6">
        <v>2829</v>
      </c>
      <c r="F1817" s="6">
        <v>0</v>
      </c>
      <c r="G1817" s="6">
        <v>943</v>
      </c>
      <c r="H1817" s="6">
        <v>842</v>
      </c>
      <c r="I1817" s="6">
        <v>101</v>
      </c>
      <c r="J1817" s="6">
        <v>2511</v>
      </c>
      <c r="K1817" s="6">
        <v>28</v>
      </c>
      <c r="L1817" s="6">
        <v>117</v>
      </c>
      <c r="M1817" s="6">
        <v>176</v>
      </c>
      <c r="N1817" s="6">
        <v>193</v>
      </c>
      <c r="O1817" s="6">
        <v>1589</v>
      </c>
      <c r="P1817" s="6">
        <v>408</v>
      </c>
      <c r="Q1817" s="6">
        <v>0.71299999999999997</v>
      </c>
      <c r="R1817" s="8">
        <f>VLOOKUP(A1817,'Tabela IBGE_Município'!A:B,2)</f>
        <v>508826</v>
      </c>
      <c r="S1817" s="4">
        <v>-50.724822469999999</v>
      </c>
      <c r="T1817" s="4">
        <v>-22.903568780000001</v>
      </c>
    </row>
    <row r="1818" spans="1:20" ht="15.75" customHeight="1">
      <c r="A1818" s="29" t="s">
        <v>2369</v>
      </c>
      <c r="B1818" s="6" t="s">
        <v>627</v>
      </c>
      <c r="C1818" s="6">
        <v>0</v>
      </c>
      <c r="D1818" s="6">
        <v>22817</v>
      </c>
      <c r="E1818" s="6">
        <v>22783</v>
      </c>
      <c r="F1818" s="6">
        <v>34</v>
      </c>
      <c r="G1818" s="6">
        <v>3824</v>
      </c>
      <c r="H1818" s="6">
        <v>2796</v>
      </c>
      <c r="I1818" s="6">
        <v>1028</v>
      </c>
      <c r="J1818" s="6">
        <v>15102</v>
      </c>
      <c r="K1818" s="6">
        <v>331</v>
      </c>
      <c r="L1818" s="6">
        <v>1586</v>
      </c>
      <c r="M1818" s="6">
        <v>1922</v>
      </c>
      <c r="N1818" s="6">
        <v>1892</v>
      </c>
      <c r="O1818" s="6">
        <v>8481</v>
      </c>
      <c r="P1818" s="6">
        <v>890</v>
      </c>
      <c r="Q1818" s="6">
        <v>0.53</v>
      </c>
      <c r="R1818" s="8">
        <f>VLOOKUP(A1818,'Tabela IBGE_Município'!A:B,2)</f>
        <v>14790</v>
      </c>
      <c r="S1818" s="4">
        <v>-66.096502990000005</v>
      </c>
      <c r="T1818" s="4">
        <v>-2.5122706849999998</v>
      </c>
    </row>
    <row r="1819" spans="1:20" ht="15.75" customHeight="1">
      <c r="A1819" s="29" t="s">
        <v>2370</v>
      </c>
      <c r="B1819" s="6" t="s">
        <v>617</v>
      </c>
      <c r="C1819" s="6">
        <v>0</v>
      </c>
      <c r="D1819" s="6">
        <v>10719</v>
      </c>
      <c r="E1819" s="6">
        <v>10719</v>
      </c>
      <c r="F1819" s="6">
        <v>0</v>
      </c>
      <c r="G1819" s="6">
        <v>3399</v>
      </c>
      <c r="H1819" s="6">
        <v>1387</v>
      </c>
      <c r="I1819" s="6">
        <v>2012</v>
      </c>
      <c r="J1819" s="6">
        <v>4085</v>
      </c>
      <c r="K1819" s="6">
        <v>48</v>
      </c>
      <c r="L1819" s="6">
        <v>176</v>
      </c>
      <c r="M1819" s="6">
        <v>304</v>
      </c>
      <c r="N1819" s="6">
        <v>375</v>
      </c>
      <c r="O1819" s="6">
        <v>2625</v>
      </c>
      <c r="P1819" s="6">
        <v>557</v>
      </c>
      <c r="Q1819" s="6">
        <v>0.66</v>
      </c>
      <c r="R1819" s="8">
        <f>VLOOKUP(A1819,'Tabela IBGE_Município'!A:B,2)</f>
        <v>2653</v>
      </c>
      <c r="S1819" s="4">
        <v>-52.344953179999997</v>
      </c>
      <c r="T1819" s="4">
        <v>-28.982167789999998</v>
      </c>
    </row>
    <row r="1820" spans="1:20" ht="15.75" customHeight="1">
      <c r="A1820" s="29" t="s">
        <v>2371</v>
      </c>
      <c r="B1820" s="6" t="s">
        <v>602</v>
      </c>
      <c r="C1820" s="6">
        <v>0</v>
      </c>
      <c r="D1820" s="6">
        <v>65128</v>
      </c>
      <c r="E1820" s="6">
        <v>65094</v>
      </c>
      <c r="F1820" s="6">
        <v>34</v>
      </c>
      <c r="G1820" s="6">
        <v>21298</v>
      </c>
      <c r="H1820" s="6">
        <v>19336</v>
      </c>
      <c r="I1820" s="6">
        <v>1962</v>
      </c>
      <c r="J1820" s="6">
        <v>58961</v>
      </c>
      <c r="K1820" s="6">
        <v>610</v>
      </c>
      <c r="L1820" s="6">
        <v>2562</v>
      </c>
      <c r="M1820" s="6">
        <v>3760</v>
      </c>
      <c r="N1820" s="6">
        <v>4532</v>
      </c>
      <c r="O1820" s="6">
        <v>39759</v>
      </c>
      <c r="P1820" s="6">
        <v>7738</v>
      </c>
      <c r="Q1820" s="6">
        <v>0.755</v>
      </c>
      <c r="R1820" s="8">
        <f>VLOOKUP(A1820,'Tabela IBGE_Município'!A:B,2)</f>
        <v>17005</v>
      </c>
      <c r="S1820" s="4">
        <v>-45.426428180000002</v>
      </c>
      <c r="T1820" s="4">
        <v>-20.46488355</v>
      </c>
    </row>
    <row r="1821" spans="1:20" ht="15.75" customHeight="1">
      <c r="A1821" s="29" t="s">
        <v>2372</v>
      </c>
      <c r="B1821" s="6" t="s">
        <v>617</v>
      </c>
      <c r="C1821" s="6">
        <v>0</v>
      </c>
      <c r="D1821" s="6">
        <v>7014</v>
      </c>
      <c r="E1821" s="6">
        <v>7011</v>
      </c>
      <c r="F1821" s="6">
        <v>3</v>
      </c>
      <c r="G1821" s="6">
        <v>2351</v>
      </c>
      <c r="H1821" s="6">
        <v>956</v>
      </c>
      <c r="I1821" s="6">
        <v>1395</v>
      </c>
      <c r="J1821" s="6">
        <v>2739</v>
      </c>
      <c r="K1821" s="6">
        <v>24</v>
      </c>
      <c r="L1821" s="6">
        <v>99</v>
      </c>
      <c r="M1821" s="6">
        <v>154</v>
      </c>
      <c r="N1821" s="6">
        <v>198</v>
      </c>
      <c r="O1821" s="6">
        <v>1716</v>
      </c>
      <c r="P1821" s="6">
        <v>548</v>
      </c>
      <c r="Q1821" s="6">
        <v>0.68200000000000005</v>
      </c>
      <c r="R1821" s="8">
        <f>VLOOKUP(A1821,'Tabela IBGE_Município'!A:B,2)</f>
        <v>10241</v>
      </c>
      <c r="S1821" s="4">
        <v>-53.500294410000002</v>
      </c>
      <c r="T1821" s="4">
        <v>-29.997633820000001</v>
      </c>
    </row>
    <row r="1822" spans="1:20" ht="15.75" customHeight="1">
      <c r="A1822" s="29" t="s">
        <v>2373</v>
      </c>
      <c r="B1822" s="6" t="s">
        <v>600</v>
      </c>
      <c r="C1822" s="6">
        <v>0</v>
      </c>
      <c r="D1822" s="6">
        <v>100085</v>
      </c>
      <c r="E1822" s="6">
        <v>100063</v>
      </c>
      <c r="F1822" s="6">
        <v>22</v>
      </c>
      <c r="G1822" s="6">
        <v>30284</v>
      </c>
      <c r="H1822" s="6">
        <v>27451</v>
      </c>
      <c r="I1822" s="6">
        <v>2833</v>
      </c>
      <c r="J1822" s="6">
        <v>91581</v>
      </c>
      <c r="K1822" s="6">
        <v>1422</v>
      </c>
      <c r="L1822" s="6">
        <v>5886</v>
      </c>
      <c r="M1822" s="6">
        <v>8513</v>
      </c>
      <c r="N1822" s="6">
        <v>8938</v>
      </c>
      <c r="O1822" s="6">
        <v>60192</v>
      </c>
      <c r="P1822" s="6">
        <v>6630</v>
      </c>
      <c r="Q1822" s="6">
        <v>0.74</v>
      </c>
      <c r="R1822" s="8">
        <f>VLOOKUP(A1822,'Tabela IBGE_Município'!A:B,2)</f>
        <v>67822</v>
      </c>
      <c r="S1822" s="4">
        <v>-47.335815580000002</v>
      </c>
      <c r="T1822" s="4">
        <v>-15.54094463</v>
      </c>
    </row>
    <row r="1823" spans="1:20" ht="15.75" customHeight="1">
      <c r="A1823" s="29" t="s">
        <v>5800</v>
      </c>
      <c r="B1823" s="6" t="s">
        <v>614</v>
      </c>
      <c r="C1823" s="6">
        <v>0</v>
      </c>
      <c r="D1823" s="6">
        <v>17757</v>
      </c>
      <c r="E1823" s="6">
        <v>17757</v>
      </c>
      <c r="F1823" s="6">
        <v>0</v>
      </c>
      <c r="G1823" s="6">
        <v>3861</v>
      </c>
      <c r="H1823" s="6">
        <v>1370</v>
      </c>
      <c r="I1823" s="6">
        <v>2491</v>
      </c>
      <c r="J1823" s="6">
        <v>5914</v>
      </c>
      <c r="K1823" s="6">
        <v>91</v>
      </c>
      <c r="L1823" s="6">
        <v>402</v>
      </c>
      <c r="M1823" s="6">
        <v>612</v>
      </c>
      <c r="N1823" s="6">
        <v>714</v>
      </c>
      <c r="O1823" s="6">
        <v>3669</v>
      </c>
      <c r="P1823" s="6">
        <v>426</v>
      </c>
      <c r="Q1823" s="6">
        <v>0.55600000000000005</v>
      </c>
      <c r="R1823" s="8">
        <f>VLOOKUP(A1823,'Tabela IBGE_Município'!A:B,2)</f>
        <v>6616</v>
      </c>
      <c r="S1823" s="4">
        <v>-46.186357010000002</v>
      </c>
      <c r="T1823" s="4">
        <v>-6.4353041060000002</v>
      </c>
    </row>
    <row r="1824" spans="1:20" ht="15.75" customHeight="1">
      <c r="A1824" s="29" t="s">
        <v>5801</v>
      </c>
      <c r="B1824" s="6" t="s">
        <v>609</v>
      </c>
      <c r="C1824" s="6">
        <v>0</v>
      </c>
      <c r="D1824" s="6">
        <v>7541</v>
      </c>
      <c r="E1824" s="6">
        <v>7537</v>
      </c>
      <c r="F1824" s="6">
        <v>4</v>
      </c>
      <c r="G1824" s="6">
        <v>2562</v>
      </c>
      <c r="H1824" s="6">
        <v>1705</v>
      </c>
      <c r="I1824" s="6">
        <v>857</v>
      </c>
      <c r="J1824" s="6">
        <v>4964</v>
      </c>
      <c r="K1824" s="6">
        <v>57</v>
      </c>
      <c r="L1824" s="6">
        <v>186</v>
      </c>
      <c r="M1824" s="6">
        <v>282</v>
      </c>
      <c r="N1824" s="6">
        <v>348</v>
      </c>
      <c r="O1824" s="6">
        <v>3196</v>
      </c>
      <c r="P1824" s="6">
        <v>895</v>
      </c>
      <c r="Q1824" s="6">
        <v>0.72299999999999998</v>
      </c>
      <c r="R1824" s="8">
        <f>VLOOKUP(A1824,'Tabela IBGE_Município'!A:B,2)</f>
        <v>123684</v>
      </c>
      <c r="S1824" s="4">
        <v>-53.316161010000002</v>
      </c>
      <c r="T1824" s="4">
        <v>-24.29419721</v>
      </c>
    </row>
    <row r="1825" spans="1:20" ht="15.75" customHeight="1">
      <c r="A1825" s="29" t="s">
        <v>5802</v>
      </c>
      <c r="B1825" s="6" t="s">
        <v>608</v>
      </c>
      <c r="C1825" s="6">
        <v>0</v>
      </c>
      <c r="D1825" s="6">
        <v>22528</v>
      </c>
      <c r="E1825" s="6">
        <v>22505</v>
      </c>
      <c r="F1825" s="6">
        <v>23</v>
      </c>
      <c r="G1825" s="6">
        <v>5596</v>
      </c>
      <c r="H1825" s="6">
        <v>3478</v>
      </c>
      <c r="I1825" s="6">
        <v>2118</v>
      </c>
      <c r="J1825" s="6">
        <v>13611</v>
      </c>
      <c r="K1825" s="6">
        <v>226</v>
      </c>
      <c r="L1825" s="6">
        <v>1011</v>
      </c>
      <c r="M1825" s="6">
        <v>1312</v>
      </c>
      <c r="N1825" s="6">
        <v>1478</v>
      </c>
      <c r="O1825" s="6">
        <v>8523</v>
      </c>
      <c r="P1825" s="6">
        <v>1061</v>
      </c>
      <c r="Q1825" s="6">
        <v>0.61799999999999999</v>
      </c>
      <c r="R1825" s="8">
        <f>VLOOKUP(A1825,'Tabela IBGE_Município'!A:B,2)</f>
        <v>19258</v>
      </c>
      <c r="S1825" s="4">
        <v>-45.190990909999996</v>
      </c>
      <c r="T1825" s="4">
        <v>-11.047032489999999</v>
      </c>
    </row>
    <row r="1826" spans="1:20" ht="15.75" customHeight="1">
      <c r="A1826" s="29" t="s">
        <v>5803</v>
      </c>
      <c r="B1826" s="6" t="s">
        <v>611</v>
      </c>
      <c r="C1826" s="6">
        <v>0</v>
      </c>
      <c r="D1826" s="6">
        <v>2601</v>
      </c>
      <c r="E1826" s="6">
        <v>2601</v>
      </c>
      <c r="F1826" s="6">
        <v>0</v>
      </c>
      <c r="G1826" s="6">
        <v>755</v>
      </c>
      <c r="H1826" s="6">
        <v>347</v>
      </c>
      <c r="I1826" s="6">
        <v>408</v>
      </c>
      <c r="J1826" s="6">
        <v>1084</v>
      </c>
      <c r="K1826" s="6">
        <v>15</v>
      </c>
      <c r="L1826" s="6">
        <v>45</v>
      </c>
      <c r="M1826" s="6">
        <v>67</v>
      </c>
      <c r="N1826" s="6">
        <v>98</v>
      </c>
      <c r="O1826" s="6">
        <v>696</v>
      </c>
      <c r="P1826" s="6">
        <v>163</v>
      </c>
      <c r="Q1826" s="6">
        <v>0.71499999999999997</v>
      </c>
      <c r="R1826" s="8">
        <f>VLOOKUP(A1826,'Tabela IBGE_Município'!A:B,2)</f>
        <v>6460</v>
      </c>
      <c r="S1826" s="4">
        <v>-52.793450030000002</v>
      </c>
      <c r="T1826" s="4">
        <v>-26.64852338</v>
      </c>
    </row>
    <row r="1827" spans="1:20" ht="15.75" customHeight="1">
      <c r="A1827" s="29" t="s">
        <v>2378</v>
      </c>
      <c r="B1827" s="6" t="s">
        <v>600</v>
      </c>
      <c r="C1827" s="6">
        <v>0</v>
      </c>
      <c r="D1827" s="6">
        <v>4883</v>
      </c>
      <c r="E1827" s="6">
        <v>4883</v>
      </c>
      <c r="F1827" s="6">
        <v>0</v>
      </c>
      <c r="G1827" s="6">
        <v>1669</v>
      </c>
      <c r="H1827" s="6">
        <v>1259</v>
      </c>
      <c r="I1827" s="6">
        <v>410</v>
      </c>
      <c r="J1827" s="6">
        <v>3360</v>
      </c>
      <c r="K1827" s="6">
        <v>49</v>
      </c>
      <c r="L1827" s="6">
        <v>146</v>
      </c>
      <c r="M1827" s="6">
        <v>270</v>
      </c>
      <c r="N1827" s="6">
        <v>283</v>
      </c>
      <c r="O1827" s="6">
        <v>2140</v>
      </c>
      <c r="P1827" s="6">
        <v>472</v>
      </c>
      <c r="Q1827" s="6">
        <v>0.71499999999999997</v>
      </c>
      <c r="R1827" s="8">
        <f>VLOOKUP(A1827,'Tabela IBGE_Município'!A:B,2)</f>
        <v>2495</v>
      </c>
      <c r="S1827" s="4">
        <v>-48.888089669999999</v>
      </c>
      <c r="T1827" s="4">
        <v>-13.65578015</v>
      </c>
    </row>
    <row r="1828" spans="1:20" ht="15.75" customHeight="1">
      <c r="A1828" s="29" t="s">
        <v>2378</v>
      </c>
      <c r="B1828" s="6" t="s">
        <v>602</v>
      </c>
      <c r="C1828" s="6">
        <v>0</v>
      </c>
      <c r="D1828" s="6">
        <v>8177</v>
      </c>
      <c r="E1828" s="6">
        <v>8177</v>
      </c>
      <c r="F1828" s="6">
        <v>0</v>
      </c>
      <c r="G1828" s="6">
        <v>2250</v>
      </c>
      <c r="H1828" s="6">
        <v>1419</v>
      </c>
      <c r="I1828" s="6">
        <v>831</v>
      </c>
      <c r="J1828" s="6">
        <v>5162</v>
      </c>
      <c r="K1828" s="6">
        <v>94</v>
      </c>
      <c r="L1828" s="6">
        <v>351</v>
      </c>
      <c r="M1828" s="6">
        <v>487</v>
      </c>
      <c r="N1828" s="6">
        <v>511</v>
      </c>
      <c r="O1828" s="6">
        <v>3256</v>
      </c>
      <c r="P1828" s="6">
        <v>463</v>
      </c>
      <c r="Q1828" s="6">
        <v>0.64</v>
      </c>
      <c r="R1828" s="8">
        <f>VLOOKUP(A1828,'Tabela IBGE_Município'!A:B,2)</f>
        <v>2495</v>
      </c>
      <c r="S1828" s="4">
        <v>-46.23997954</v>
      </c>
      <c r="T1828" s="4">
        <v>-14.951742599999999</v>
      </c>
    </row>
    <row r="1829" spans="1:20" ht="15.75" customHeight="1">
      <c r="A1829" s="29" t="s">
        <v>5804</v>
      </c>
      <c r="B1829" s="6" t="s">
        <v>613</v>
      </c>
      <c r="C1829" s="6">
        <v>0</v>
      </c>
      <c r="D1829" s="6">
        <v>18427</v>
      </c>
      <c r="E1829" s="6">
        <v>18413</v>
      </c>
      <c r="F1829" s="6">
        <v>14</v>
      </c>
      <c r="G1829" s="6">
        <v>5123</v>
      </c>
      <c r="H1829" s="6">
        <v>3926</v>
      </c>
      <c r="I1829" s="6">
        <v>1197</v>
      </c>
      <c r="J1829" s="6">
        <v>13288</v>
      </c>
      <c r="K1829" s="6">
        <v>175</v>
      </c>
      <c r="L1829" s="6">
        <v>883</v>
      </c>
      <c r="M1829" s="6">
        <v>1287</v>
      </c>
      <c r="N1829" s="6">
        <v>1405</v>
      </c>
      <c r="O1829" s="6">
        <v>8309</v>
      </c>
      <c r="P1829" s="6">
        <v>1229</v>
      </c>
      <c r="Q1829" s="6">
        <v>0.67</v>
      </c>
      <c r="R1829" s="8">
        <f>VLOOKUP(A1829,'Tabela IBGE_Município'!A:B,2)</f>
        <v>4172</v>
      </c>
      <c r="S1829" s="4">
        <v>-49.526860360000001</v>
      </c>
      <c r="T1829" s="4">
        <v>-11.805141969999999</v>
      </c>
    </row>
    <row r="1830" spans="1:20" ht="15.75" customHeight="1">
      <c r="A1830" s="29" t="s">
        <v>2380</v>
      </c>
      <c r="B1830" s="6" t="s">
        <v>617</v>
      </c>
      <c r="C1830" s="6">
        <v>0</v>
      </c>
      <c r="D1830" s="6">
        <v>2479</v>
      </c>
      <c r="E1830" s="6">
        <v>2479</v>
      </c>
      <c r="F1830" s="6">
        <v>0</v>
      </c>
      <c r="G1830" s="6">
        <v>886</v>
      </c>
      <c r="H1830" s="6">
        <v>161</v>
      </c>
      <c r="I1830" s="6">
        <v>725</v>
      </c>
      <c r="J1830" s="6">
        <v>444</v>
      </c>
      <c r="K1830" s="6">
        <v>4</v>
      </c>
      <c r="L1830" s="6">
        <v>13</v>
      </c>
      <c r="M1830" s="6">
        <v>19</v>
      </c>
      <c r="N1830" s="6">
        <v>27</v>
      </c>
      <c r="O1830" s="6">
        <v>309</v>
      </c>
      <c r="P1830" s="6">
        <v>72</v>
      </c>
      <c r="Q1830" s="6">
        <v>0.68</v>
      </c>
      <c r="R1830" s="8">
        <f>VLOOKUP(A1830,'Tabela IBGE_Município'!A:B,2)</f>
        <v>9688</v>
      </c>
      <c r="S1830" s="4">
        <v>-52.096917060000003</v>
      </c>
      <c r="T1830" s="4">
        <v>-29.38063378</v>
      </c>
    </row>
    <row r="1831" spans="1:20" ht="15.75" customHeight="1">
      <c r="A1831" s="29" t="s">
        <v>2381</v>
      </c>
      <c r="B1831" s="6" t="s">
        <v>606</v>
      </c>
      <c r="C1831" s="6">
        <v>0</v>
      </c>
      <c r="D1831" s="6">
        <v>21786</v>
      </c>
      <c r="E1831" s="6">
        <v>21786</v>
      </c>
      <c r="F1831" s="6">
        <v>0</v>
      </c>
      <c r="G1831" s="6">
        <v>6180</v>
      </c>
      <c r="H1831" s="6">
        <v>4460</v>
      </c>
      <c r="I1831" s="6">
        <v>1720</v>
      </c>
      <c r="J1831" s="6">
        <v>15440</v>
      </c>
      <c r="K1831" s="6">
        <v>236</v>
      </c>
      <c r="L1831" s="6">
        <v>962</v>
      </c>
      <c r="M1831" s="6">
        <v>1337</v>
      </c>
      <c r="N1831" s="6">
        <v>1650</v>
      </c>
      <c r="O1831" s="6">
        <v>9722</v>
      </c>
      <c r="P1831" s="6">
        <v>1533</v>
      </c>
      <c r="Q1831" s="6">
        <v>0.64400000000000002</v>
      </c>
      <c r="R1831" s="8">
        <f>VLOOKUP(A1831,'Tabela IBGE_Município'!A:B,2)</f>
        <v>18399</v>
      </c>
      <c r="S1831" s="4">
        <v>-40.258769000000001</v>
      </c>
      <c r="T1831" s="4">
        <v>-3.7989577429999999</v>
      </c>
    </row>
    <row r="1832" spans="1:20" ht="15.75" customHeight="1">
      <c r="A1832" s="29" t="s">
        <v>2382</v>
      </c>
      <c r="B1832" s="6" t="s">
        <v>611</v>
      </c>
      <c r="C1832" s="6">
        <v>0</v>
      </c>
      <c r="D1832" s="6">
        <v>22548</v>
      </c>
      <c r="E1832" s="6">
        <v>22532</v>
      </c>
      <c r="F1832" s="6">
        <v>16</v>
      </c>
      <c r="G1832" s="6">
        <v>6949</v>
      </c>
      <c r="H1832" s="6">
        <v>5687</v>
      </c>
      <c r="I1832" s="6">
        <v>1262</v>
      </c>
      <c r="J1832" s="6">
        <v>17553</v>
      </c>
      <c r="K1832" s="6">
        <v>263</v>
      </c>
      <c r="L1832" s="6">
        <v>1082</v>
      </c>
      <c r="M1832" s="6">
        <v>1377</v>
      </c>
      <c r="N1832" s="6">
        <v>1624</v>
      </c>
      <c r="O1832" s="6">
        <v>12115</v>
      </c>
      <c r="P1832" s="6">
        <v>1092</v>
      </c>
      <c r="Q1832" s="6">
        <v>0.753</v>
      </c>
      <c r="R1832" s="8">
        <f>VLOOKUP(A1832,'Tabela IBGE_Município'!A:B,2)</f>
        <v>2400</v>
      </c>
      <c r="S1832" s="4">
        <v>-49.468861050000001</v>
      </c>
      <c r="T1832" s="4">
        <v>-28.742415350000002</v>
      </c>
    </row>
    <row r="1833" spans="1:20" ht="15.75" customHeight="1">
      <c r="A1833" s="29" t="s">
        <v>2383</v>
      </c>
      <c r="B1833" s="6" t="s">
        <v>606</v>
      </c>
      <c r="C1833" s="6">
        <v>1</v>
      </c>
      <c r="D1833" s="6">
        <v>2452185</v>
      </c>
      <c r="E1833" s="6">
        <v>2449109</v>
      </c>
      <c r="F1833" s="6">
        <v>3076</v>
      </c>
      <c r="G1833" s="6">
        <v>711478</v>
      </c>
      <c r="H1833" s="6">
        <v>711478</v>
      </c>
      <c r="J1833" s="6">
        <v>2366137</v>
      </c>
      <c r="K1833" s="6">
        <v>32011</v>
      </c>
      <c r="L1833" s="6">
        <v>129766</v>
      </c>
      <c r="M1833" s="6">
        <v>169050</v>
      </c>
      <c r="N1833" s="6">
        <v>199714</v>
      </c>
      <c r="O1833" s="6">
        <v>1604565</v>
      </c>
      <c r="P1833" s="6">
        <v>231031</v>
      </c>
      <c r="Q1833" s="6">
        <v>0.754</v>
      </c>
      <c r="R1833" s="8">
        <f>VLOOKUP(A1833,'Tabela IBGE_Município'!A:B,2)</f>
        <v>24452</v>
      </c>
      <c r="S1833" s="4">
        <v>-38.58992756</v>
      </c>
      <c r="T1833" s="4">
        <v>-3.7238050349999998</v>
      </c>
    </row>
    <row r="1834" spans="1:20" ht="15.75" customHeight="1">
      <c r="A1834" s="29" t="s">
        <v>5805</v>
      </c>
      <c r="B1834" s="6" t="s">
        <v>602</v>
      </c>
      <c r="C1834" s="6">
        <v>0</v>
      </c>
      <c r="D1834" s="6">
        <v>4098</v>
      </c>
      <c r="E1834" s="6">
        <v>4095</v>
      </c>
      <c r="F1834" s="6">
        <v>3</v>
      </c>
      <c r="G1834" s="6">
        <v>1373</v>
      </c>
      <c r="H1834" s="6">
        <v>1007</v>
      </c>
      <c r="I1834" s="6">
        <v>366</v>
      </c>
      <c r="J1834" s="6">
        <v>2945</v>
      </c>
      <c r="K1834" s="6">
        <v>36</v>
      </c>
      <c r="L1834" s="6">
        <v>151</v>
      </c>
      <c r="M1834" s="6">
        <v>220</v>
      </c>
      <c r="N1834" s="6">
        <v>239</v>
      </c>
      <c r="O1834" s="6">
        <v>1938</v>
      </c>
      <c r="P1834" s="6">
        <v>361</v>
      </c>
      <c r="Q1834" s="6">
        <v>0.67</v>
      </c>
      <c r="R1834" s="8">
        <f>VLOOKUP(A1834,'Tabela IBGE_Município'!A:B,2)</f>
        <v>27211</v>
      </c>
      <c r="S1834" s="4">
        <v>-46.712643409999998</v>
      </c>
      <c r="T1834" s="4">
        <v>-20.84849251</v>
      </c>
    </row>
    <row r="1835" spans="1:20" ht="15.75" customHeight="1">
      <c r="A1835" s="29" t="s">
        <v>5806</v>
      </c>
      <c r="B1835" s="6" t="s">
        <v>613</v>
      </c>
      <c r="C1835" s="6">
        <v>0</v>
      </c>
      <c r="D1835" s="6">
        <v>2419</v>
      </c>
      <c r="E1835" s="6">
        <v>2419</v>
      </c>
      <c r="F1835" s="6">
        <v>0</v>
      </c>
      <c r="G1835" s="6">
        <v>687</v>
      </c>
      <c r="H1835" s="6">
        <v>564</v>
      </c>
      <c r="I1835" s="6">
        <v>123</v>
      </c>
      <c r="J1835" s="6">
        <v>1961</v>
      </c>
      <c r="K1835" s="6">
        <v>23</v>
      </c>
      <c r="L1835" s="6">
        <v>153</v>
      </c>
      <c r="M1835" s="6">
        <v>167</v>
      </c>
      <c r="N1835" s="6">
        <v>218</v>
      </c>
      <c r="O1835" s="6">
        <v>1228</v>
      </c>
      <c r="P1835" s="6">
        <v>172</v>
      </c>
      <c r="Q1835" s="6">
        <v>0.65900000000000003</v>
      </c>
      <c r="R1835" s="8">
        <f>VLOOKUP(A1835,'Tabela IBGE_Município'!A:B,2)</f>
        <v>2686612</v>
      </c>
      <c r="S1835" s="4">
        <v>-48.51742642</v>
      </c>
      <c r="T1835" s="4">
        <v>-9.0589653010000006</v>
      </c>
    </row>
    <row r="1836" spans="1:20" ht="15.75" customHeight="1">
      <c r="A1836" s="29" t="s">
        <v>2386</v>
      </c>
      <c r="B1836" s="6" t="s">
        <v>614</v>
      </c>
      <c r="C1836" s="6">
        <v>0</v>
      </c>
      <c r="D1836" s="6">
        <v>11646</v>
      </c>
      <c r="E1836" s="6">
        <v>11646</v>
      </c>
      <c r="F1836" s="6">
        <v>0</v>
      </c>
      <c r="G1836" s="6">
        <v>2851</v>
      </c>
      <c r="H1836" s="6">
        <v>1748</v>
      </c>
      <c r="I1836" s="6">
        <v>1103</v>
      </c>
      <c r="J1836" s="6">
        <v>7019</v>
      </c>
      <c r="K1836" s="6">
        <v>117</v>
      </c>
      <c r="L1836" s="6">
        <v>546</v>
      </c>
      <c r="M1836" s="6">
        <v>758</v>
      </c>
      <c r="N1836" s="6">
        <v>819</v>
      </c>
      <c r="O1836" s="6">
        <v>4207</v>
      </c>
      <c r="P1836" s="6">
        <v>572</v>
      </c>
      <c r="Q1836" s="6">
        <v>0.61599999999999999</v>
      </c>
      <c r="R1836" s="8">
        <f>VLOOKUP(A1836,'Tabela IBGE_Município'!A:B,2)</f>
        <v>4437</v>
      </c>
      <c r="S1836" s="4">
        <v>-46.185557539999998</v>
      </c>
      <c r="T1836" s="4">
        <v>-6.9659260869999997</v>
      </c>
    </row>
    <row r="1837" spans="1:20" ht="15.75" customHeight="1">
      <c r="A1837" s="29" t="s">
        <v>2387</v>
      </c>
      <c r="B1837" s="6" t="s">
        <v>617</v>
      </c>
      <c r="C1837" s="6">
        <v>0</v>
      </c>
      <c r="D1837" s="6">
        <v>4575</v>
      </c>
      <c r="E1837" s="6">
        <v>4575</v>
      </c>
      <c r="F1837" s="6">
        <v>0</v>
      </c>
      <c r="G1837" s="6">
        <v>1561</v>
      </c>
      <c r="H1837" s="6">
        <v>1042</v>
      </c>
      <c r="I1837" s="6">
        <v>519</v>
      </c>
      <c r="J1837" s="6">
        <v>2993</v>
      </c>
      <c r="K1837" s="6">
        <v>28</v>
      </c>
      <c r="L1837" s="6">
        <v>122</v>
      </c>
      <c r="M1837" s="6">
        <v>185</v>
      </c>
      <c r="N1837" s="6">
        <v>261</v>
      </c>
      <c r="O1837" s="6">
        <v>2020</v>
      </c>
      <c r="P1837" s="6">
        <v>377</v>
      </c>
      <c r="Q1837" s="6">
        <v>0.76</v>
      </c>
      <c r="R1837" s="8">
        <f>VLOOKUP(A1837,'Tabela IBGE_Município'!A:B,2)</f>
        <v>2602</v>
      </c>
      <c r="S1837" s="4">
        <v>-53.235523260000001</v>
      </c>
      <c r="T1837" s="4">
        <v>-28.787882969999998</v>
      </c>
    </row>
    <row r="1838" spans="1:20" ht="15.75" customHeight="1">
      <c r="A1838" s="29" t="s">
        <v>2388</v>
      </c>
      <c r="B1838" s="6" t="s">
        <v>606</v>
      </c>
      <c r="C1838" s="6">
        <v>0</v>
      </c>
      <c r="D1838" s="6">
        <v>14817</v>
      </c>
      <c r="E1838" s="6">
        <v>14808</v>
      </c>
      <c r="F1838" s="6">
        <v>9</v>
      </c>
      <c r="G1838" s="6">
        <v>4163</v>
      </c>
      <c r="H1838" s="6">
        <v>2770</v>
      </c>
      <c r="I1838" s="6">
        <v>1393</v>
      </c>
      <c r="J1838" s="6">
        <v>10043</v>
      </c>
      <c r="K1838" s="6">
        <v>132</v>
      </c>
      <c r="L1838" s="6">
        <v>584</v>
      </c>
      <c r="M1838" s="6">
        <v>858</v>
      </c>
      <c r="N1838" s="6">
        <v>946</v>
      </c>
      <c r="O1838" s="6">
        <v>6388</v>
      </c>
      <c r="P1838" s="6">
        <v>1135</v>
      </c>
      <c r="Q1838" s="6">
        <v>0.624</v>
      </c>
      <c r="R1838" s="8">
        <f>VLOOKUP(A1838,'Tabela IBGE_Município'!A:B,2)</f>
        <v>12647</v>
      </c>
      <c r="S1838" s="4">
        <v>-37.798975489999997</v>
      </c>
      <c r="T1838" s="4">
        <v>-4.4498049169999998</v>
      </c>
    </row>
    <row r="1839" spans="1:20" ht="15.75" customHeight="1">
      <c r="A1839" s="29" t="s">
        <v>2389</v>
      </c>
      <c r="B1839" s="6" t="s">
        <v>614</v>
      </c>
      <c r="C1839" s="6">
        <v>0</v>
      </c>
      <c r="D1839" s="6">
        <v>15098</v>
      </c>
      <c r="E1839" s="6">
        <v>15098</v>
      </c>
      <c r="F1839" s="6">
        <v>0</v>
      </c>
      <c r="G1839" s="6">
        <v>3933</v>
      </c>
      <c r="H1839" s="6">
        <v>2565</v>
      </c>
      <c r="I1839" s="6">
        <v>1368</v>
      </c>
      <c r="J1839" s="6">
        <v>9480</v>
      </c>
      <c r="K1839" s="6">
        <v>195</v>
      </c>
      <c r="L1839" s="6">
        <v>713</v>
      </c>
      <c r="M1839" s="6">
        <v>990</v>
      </c>
      <c r="N1839" s="6">
        <v>1026</v>
      </c>
      <c r="O1839" s="6">
        <v>5461</v>
      </c>
      <c r="P1839" s="6">
        <v>1095</v>
      </c>
      <c r="Q1839" s="6">
        <v>0.57999999999999996</v>
      </c>
      <c r="R1839" s="8">
        <f>VLOOKUP(A1839,'Tabela IBGE_Município'!A:B,2)</f>
        <v>4285</v>
      </c>
      <c r="S1839" s="4">
        <v>-44.160628430000003</v>
      </c>
      <c r="T1839" s="4">
        <v>-5.7362241320000003</v>
      </c>
    </row>
    <row r="1840" spans="1:20" ht="15.75" customHeight="1">
      <c r="A1840" s="29" t="s">
        <v>5807</v>
      </c>
      <c r="B1840" s="6" t="s">
        <v>602</v>
      </c>
      <c r="C1840" s="6">
        <v>0</v>
      </c>
      <c r="D1840" s="6">
        <v>2705</v>
      </c>
      <c r="E1840" s="6">
        <v>2705</v>
      </c>
      <c r="F1840" s="6">
        <v>0</v>
      </c>
      <c r="G1840" s="6">
        <v>821</v>
      </c>
      <c r="H1840" s="6">
        <v>562</v>
      </c>
      <c r="I1840" s="6">
        <v>259</v>
      </c>
      <c r="J1840" s="6">
        <v>1859</v>
      </c>
      <c r="K1840" s="6">
        <v>20</v>
      </c>
      <c r="L1840" s="6">
        <v>110</v>
      </c>
      <c r="M1840" s="6">
        <v>143</v>
      </c>
      <c r="N1840" s="6">
        <v>177</v>
      </c>
      <c r="O1840" s="6">
        <v>1193</v>
      </c>
      <c r="P1840" s="6">
        <v>216</v>
      </c>
      <c r="Q1840" s="6">
        <v>0.69599999999999995</v>
      </c>
      <c r="R1840" s="8">
        <f>VLOOKUP(A1840,'Tabela IBGE_Município'!A:B,2)</f>
        <v>16631</v>
      </c>
      <c r="S1840" s="4">
        <v>-44.443397050000002</v>
      </c>
      <c r="T1840" s="4">
        <v>-19.563900960000002</v>
      </c>
    </row>
    <row r="1841" spans="1:20" ht="15.75" customHeight="1">
      <c r="A1841" s="29" t="s">
        <v>5808</v>
      </c>
      <c r="B1841" s="6" t="s">
        <v>609</v>
      </c>
      <c r="C1841" s="6">
        <v>0</v>
      </c>
      <c r="D1841" s="6">
        <v>256088</v>
      </c>
      <c r="E1841" s="6">
        <v>250341</v>
      </c>
      <c r="F1841" s="6">
        <v>5747</v>
      </c>
      <c r="G1841" s="6">
        <v>79263</v>
      </c>
      <c r="H1841" s="6">
        <v>78607</v>
      </c>
      <c r="I1841" s="6">
        <v>656</v>
      </c>
      <c r="J1841" s="6">
        <v>231144</v>
      </c>
      <c r="K1841" s="6">
        <v>3601</v>
      </c>
      <c r="L1841" s="6">
        <v>14070</v>
      </c>
      <c r="M1841" s="6">
        <v>18572</v>
      </c>
      <c r="N1841" s="6">
        <v>21821</v>
      </c>
      <c r="O1841" s="6">
        <v>154682</v>
      </c>
      <c r="P1841" s="6">
        <v>18398</v>
      </c>
      <c r="Q1841" s="6">
        <v>0.75</v>
      </c>
      <c r="R1841" s="8">
        <f>VLOOKUP(A1841,'Tabela IBGE_Município'!A:B,2)</f>
        <v>15567</v>
      </c>
      <c r="S1841" s="4">
        <v>-54.587102489999999</v>
      </c>
      <c r="T1841" s="4">
        <v>-25.542493279999999</v>
      </c>
    </row>
    <row r="1842" spans="1:20" ht="15.75" customHeight="1">
      <c r="A1842" s="29" t="s">
        <v>5809</v>
      </c>
      <c r="B1842" s="6" t="s">
        <v>609</v>
      </c>
      <c r="C1842" s="6">
        <v>0</v>
      </c>
      <c r="D1842" s="6">
        <v>5420</v>
      </c>
      <c r="E1842" s="6">
        <v>5420</v>
      </c>
      <c r="F1842" s="6">
        <v>0</v>
      </c>
      <c r="G1842" s="6">
        <v>1582</v>
      </c>
      <c r="H1842" s="6">
        <v>1127</v>
      </c>
      <c r="I1842" s="6">
        <v>455</v>
      </c>
      <c r="J1842" s="6">
        <v>3924</v>
      </c>
      <c r="K1842" s="6">
        <v>74</v>
      </c>
      <c r="L1842" s="6">
        <v>253</v>
      </c>
      <c r="M1842" s="6">
        <v>412</v>
      </c>
      <c r="N1842" s="6">
        <v>451</v>
      </c>
      <c r="O1842" s="6">
        <v>2363</v>
      </c>
      <c r="P1842" s="6">
        <v>371</v>
      </c>
      <c r="Q1842" s="6">
        <v>0.64500000000000002</v>
      </c>
      <c r="R1842" s="8">
        <f>VLOOKUP(A1842,'Tabela IBGE_Município'!A:B,2)</f>
        <v>2967</v>
      </c>
      <c r="S1842" s="4">
        <v>-52.125627530000003</v>
      </c>
      <c r="T1842" s="4">
        <v>-25.733439619999999</v>
      </c>
    </row>
    <row r="1843" spans="1:20" ht="15.75" customHeight="1">
      <c r="A1843" s="29" t="s">
        <v>2393</v>
      </c>
      <c r="B1843" s="6" t="s">
        <v>611</v>
      </c>
      <c r="C1843" s="6">
        <v>0</v>
      </c>
      <c r="D1843" s="6">
        <v>34553</v>
      </c>
      <c r="E1843" s="6">
        <v>34542</v>
      </c>
      <c r="F1843" s="6">
        <v>11</v>
      </c>
      <c r="G1843" s="6">
        <v>10510</v>
      </c>
      <c r="H1843" s="6">
        <v>9277</v>
      </c>
      <c r="I1843" s="6">
        <v>1233</v>
      </c>
      <c r="J1843" s="6">
        <v>27816</v>
      </c>
      <c r="K1843" s="6">
        <v>400</v>
      </c>
      <c r="L1843" s="6">
        <v>1738</v>
      </c>
      <c r="M1843" s="6">
        <v>2339</v>
      </c>
      <c r="N1843" s="6">
        <v>2728</v>
      </c>
      <c r="O1843" s="6">
        <v>18234</v>
      </c>
      <c r="P1843" s="6">
        <v>2377</v>
      </c>
      <c r="Q1843" s="6">
        <v>0.73099999999999998</v>
      </c>
      <c r="R1843" s="8">
        <f>VLOOKUP(A1843,'Tabela IBGE_Município'!A:B,2)</f>
        <v>258248</v>
      </c>
      <c r="S1843" s="4">
        <v>-50.925079240000002</v>
      </c>
      <c r="T1843" s="4">
        <v>-27.023446960000001</v>
      </c>
    </row>
    <row r="1844" spans="1:20" ht="15.75" customHeight="1">
      <c r="A1844" s="29" t="s">
        <v>2394</v>
      </c>
      <c r="B1844" s="6" t="s">
        <v>620</v>
      </c>
      <c r="C1844" s="6">
        <v>0</v>
      </c>
      <c r="D1844" s="6">
        <v>318640</v>
      </c>
      <c r="E1844" s="6">
        <v>318347</v>
      </c>
      <c r="F1844" s="6">
        <v>293</v>
      </c>
      <c r="G1844" s="6">
        <v>97838</v>
      </c>
      <c r="H1844" s="6">
        <v>96176</v>
      </c>
      <c r="I1844" s="6">
        <v>1662</v>
      </c>
      <c r="J1844" s="6">
        <v>312230</v>
      </c>
      <c r="K1844" s="6">
        <v>3947</v>
      </c>
      <c r="L1844" s="6">
        <v>16558</v>
      </c>
      <c r="M1844" s="6">
        <v>22609</v>
      </c>
      <c r="N1844" s="6">
        <v>25956</v>
      </c>
      <c r="O1844" s="6">
        <v>207723</v>
      </c>
      <c r="P1844" s="6">
        <v>35437</v>
      </c>
      <c r="Q1844" s="6">
        <v>0.78</v>
      </c>
      <c r="R1844" s="8">
        <f>VLOOKUP(A1844,'Tabela IBGE_Município'!A:B,2)</f>
        <v>4556</v>
      </c>
      <c r="S1844" s="4">
        <v>-47.402331629999999</v>
      </c>
      <c r="T1844" s="4">
        <v>-20.536097000000002</v>
      </c>
    </row>
    <row r="1845" spans="1:20" ht="15.75" customHeight="1">
      <c r="A1845" s="29" t="s">
        <v>2395</v>
      </c>
      <c r="B1845" s="6" t="s">
        <v>616</v>
      </c>
      <c r="C1845" s="6">
        <v>0</v>
      </c>
      <c r="D1845" s="6">
        <v>5235</v>
      </c>
      <c r="E1845" s="6">
        <v>5235</v>
      </c>
      <c r="F1845" s="6">
        <v>0</v>
      </c>
      <c r="G1845" s="6">
        <v>1534</v>
      </c>
      <c r="H1845" s="6">
        <v>981</v>
      </c>
      <c r="I1845" s="6">
        <v>553</v>
      </c>
      <c r="J1845" s="6">
        <v>3492</v>
      </c>
      <c r="K1845" s="6">
        <v>57</v>
      </c>
      <c r="L1845" s="6">
        <v>202</v>
      </c>
      <c r="M1845" s="6">
        <v>311</v>
      </c>
      <c r="N1845" s="6">
        <v>356</v>
      </c>
      <c r="O1845" s="6">
        <v>2040</v>
      </c>
      <c r="P1845" s="6">
        <v>526</v>
      </c>
      <c r="Q1845" s="6">
        <v>0.56399999999999995</v>
      </c>
      <c r="R1845" s="8">
        <f>VLOOKUP(A1845,'Tabela IBGE_Município'!A:B,2)</f>
        <v>36584</v>
      </c>
      <c r="S1845" s="4">
        <v>-42.263366099999999</v>
      </c>
      <c r="T1845" s="4">
        <v>-6.3952926229999996</v>
      </c>
    </row>
    <row r="1846" spans="1:20" ht="15.75" customHeight="1">
      <c r="A1846" s="29" t="s">
        <v>2396</v>
      </c>
      <c r="B1846" s="6" t="s">
        <v>609</v>
      </c>
      <c r="C1846" s="6">
        <v>0</v>
      </c>
      <c r="D1846" s="6">
        <v>6418</v>
      </c>
      <c r="E1846" s="6">
        <v>6418</v>
      </c>
      <c r="F1846" s="6">
        <v>0</v>
      </c>
      <c r="G1846" s="6">
        <v>2110</v>
      </c>
      <c r="H1846" s="6">
        <v>1410</v>
      </c>
      <c r="I1846" s="6">
        <v>700</v>
      </c>
      <c r="J1846" s="6">
        <v>4195</v>
      </c>
      <c r="K1846" s="6">
        <v>62</v>
      </c>
      <c r="L1846" s="6">
        <v>246</v>
      </c>
      <c r="M1846" s="6">
        <v>310</v>
      </c>
      <c r="N1846" s="6">
        <v>362</v>
      </c>
      <c r="O1846" s="6">
        <v>2463</v>
      </c>
      <c r="P1846" s="6">
        <v>752</v>
      </c>
      <c r="Q1846" s="6">
        <v>0.66900000000000004</v>
      </c>
      <c r="R1846" s="8">
        <f>VLOOKUP(A1846,'Tabela IBGE_Município'!A:B,2)</f>
        <v>355901</v>
      </c>
      <c r="S1846" s="4">
        <v>-53.844015970000001</v>
      </c>
      <c r="T1846" s="4">
        <v>-24.067575399999999</v>
      </c>
    </row>
    <row r="1847" spans="1:20" ht="15.75" customHeight="1">
      <c r="A1847" s="29" t="s">
        <v>2397</v>
      </c>
      <c r="B1847" s="6" t="s">
        <v>616</v>
      </c>
      <c r="C1847" s="6">
        <v>0</v>
      </c>
      <c r="D1847" s="6">
        <v>4477</v>
      </c>
      <c r="E1847" s="6">
        <v>4477</v>
      </c>
      <c r="F1847" s="6">
        <v>0</v>
      </c>
      <c r="G1847" s="6">
        <v>1325</v>
      </c>
      <c r="H1847" s="6">
        <v>676</v>
      </c>
      <c r="I1847" s="6">
        <v>649</v>
      </c>
      <c r="J1847" s="6">
        <v>2150</v>
      </c>
      <c r="K1847" s="6">
        <v>29</v>
      </c>
      <c r="L1847" s="6">
        <v>128</v>
      </c>
      <c r="M1847" s="6">
        <v>169</v>
      </c>
      <c r="N1847" s="6">
        <v>181</v>
      </c>
      <c r="O1847" s="6">
        <v>1278</v>
      </c>
      <c r="P1847" s="6">
        <v>365</v>
      </c>
      <c r="Q1847" s="6">
        <v>0.57999999999999996</v>
      </c>
      <c r="R1847" s="8">
        <f>VLOOKUP(A1847,'Tabela IBGE_Município'!A:B,2)</f>
        <v>5347</v>
      </c>
      <c r="S1847" s="4">
        <v>-42.69112784</v>
      </c>
      <c r="T1847" s="4">
        <v>-6.6233435319999998</v>
      </c>
    </row>
    <row r="1848" spans="1:20" ht="15.75" customHeight="1">
      <c r="A1848" s="29" t="s">
        <v>2398</v>
      </c>
      <c r="B1848" s="6" t="s">
        <v>602</v>
      </c>
      <c r="C1848" s="6">
        <v>0</v>
      </c>
      <c r="D1848" s="6">
        <v>10248</v>
      </c>
      <c r="E1848" s="6">
        <v>10243</v>
      </c>
      <c r="F1848" s="6">
        <v>5</v>
      </c>
      <c r="G1848" s="6">
        <v>2817</v>
      </c>
      <c r="H1848" s="6">
        <v>949</v>
      </c>
      <c r="I1848" s="6">
        <v>1868</v>
      </c>
      <c r="J1848" s="6">
        <v>3170</v>
      </c>
      <c r="K1848" s="6">
        <v>28</v>
      </c>
      <c r="L1848" s="6">
        <v>127</v>
      </c>
      <c r="M1848" s="6">
        <v>256</v>
      </c>
      <c r="N1848" s="6">
        <v>258</v>
      </c>
      <c r="O1848" s="6">
        <v>2090</v>
      </c>
      <c r="P1848" s="6">
        <v>411</v>
      </c>
      <c r="Q1848" s="6">
        <v>0.622</v>
      </c>
      <c r="R1848" s="8">
        <f>VLOOKUP(A1848,'Tabela IBGE_Município'!A:B,2)</f>
        <v>5993</v>
      </c>
      <c r="S1848" s="4">
        <v>-42.349773159999998</v>
      </c>
      <c r="T1848" s="4">
        <v>-16.990691290000001</v>
      </c>
    </row>
    <row r="1849" spans="1:20" ht="15.75" customHeight="1">
      <c r="A1849" s="29" t="s">
        <v>2399</v>
      </c>
      <c r="B1849" s="6" t="s">
        <v>609</v>
      </c>
      <c r="C1849" s="6">
        <v>0</v>
      </c>
      <c r="D1849" s="6">
        <v>78943</v>
      </c>
      <c r="E1849" s="6">
        <v>78791</v>
      </c>
      <c r="F1849" s="6">
        <v>152</v>
      </c>
      <c r="G1849" s="6">
        <v>25730</v>
      </c>
      <c r="H1849" s="6">
        <v>22361</v>
      </c>
      <c r="I1849" s="6">
        <v>3369</v>
      </c>
      <c r="J1849" s="6">
        <v>66290</v>
      </c>
      <c r="K1849" s="6">
        <v>1021</v>
      </c>
      <c r="L1849" s="6">
        <v>3692</v>
      </c>
      <c r="M1849" s="6">
        <v>4625</v>
      </c>
      <c r="N1849" s="6">
        <v>5591</v>
      </c>
      <c r="O1849" s="6">
        <v>44858</v>
      </c>
      <c r="P1849" s="6">
        <v>6503</v>
      </c>
      <c r="Q1849" s="6">
        <v>0.77400000000000002</v>
      </c>
      <c r="R1849" s="8">
        <f>VLOOKUP(A1849,'Tabela IBGE_Município'!A:B,2)</f>
        <v>4323</v>
      </c>
      <c r="S1849" s="4">
        <v>-53.05613572</v>
      </c>
      <c r="T1849" s="4">
        <v>-26.07845</v>
      </c>
    </row>
    <row r="1850" spans="1:20" ht="15.75" customHeight="1">
      <c r="A1850" s="29" t="s">
        <v>2400</v>
      </c>
      <c r="B1850" s="6" t="s">
        <v>615</v>
      </c>
      <c r="C1850" s="6">
        <v>0</v>
      </c>
      <c r="D1850" s="6">
        <v>2874</v>
      </c>
      <c r="E1850" s="6">
        <v>2874</v>
      </c>
      <c r="F1850" s="6">
        <v>0</v>
      </c>
      <c r="G1850" s="6">
        <v>838</v>
      </c>
      <c r="H1850" s="6">
        <v>478</v>
      </c>
      <c r="I1850" s="6">
        <v>360</v>
      </c>
      <c r="J1850" s="6">
        <v>1644</v>
      </c>
      <c r="K1850" s="6">
        <v>13</v>
      </c>
      <c r="L1850" s="6">
        <v>81</v>
      </c>
      <c r="M1850" s="6">
        <v>130</v>
      </c>
      <c r="N1850" s="6">
        <v>157</v>
      </c>
      <c r="O1850" s="6">
        <v>1025</v>
      </c>
      <c r="P1850" s="6">
        <v>238</v>
      </c>
      <c r="Q1850" s="6">
        <v>0.60599999999999998</v>
      </c>
      <c r="R1850" s="8">
        <f>VLOOKUP(A1850,'Tabela IBGE_Município'!A:B,2)</f>
        <v>10321</v>
      </c>
      <c r="S1850" s="4">
        <v>-38.125649760000002</v>
      </c>
      <c r="T1850" s="4">
        <v>-6.088096717</v>
      </c>
    </row>
    <row r="1851" spans="1:20" ht="15.75" customHeight="1">
      <c r="A1851" s="29" t="s">
        <v>2401</v>
      </c>
      <c r="B1851" s="6" t="s">
        <v>602</v>
      </c>
      <c r="C1851" s="6">
        <v>0</v>
      </c>
      <c r="D1851" s="6">
        <v>4863</v>
      </c>
      <c r="E1851" s="6">
        <v>4863</v>
      </c>
      <c r="F1851" s="6">
        <v>0</v>
      </c>
      <c r="G1851" s="6">
        <v>1500</v>
      </c>
      <c r="H1851" s="6">
        <v>933</v>
      </c>
      <c r="I1851" s="6">
        <v>567</v>
      </c>
      <c r="J1851" s="6">
        <v>3186</v>
      </c>
      <c r="K1851" s="6">
        <v>45</v>
      </c>
      <c r="L1851" s="6">
        <v>244</v>
      </c>
      <c r="M1851" s="6">
        <v>297</v>
      </c>
      <c r="N1851" s="6">
        <v>350</v>
      </c>
      <c r="O1851" s="6">
        <v>1958</v>
      </c>
      <c r="P1851" s="6">
        <v>292</v>
      </c>
      <c r="Q1851" s="6">
        <v>0.625</v>
      </c>
      <c r="R1851" s="8">
        <f>VLOOKUP(A1851,'Tabela IBGE_Município'!A:B,2)</f>
        <v>92216</v>
      </c>
      <c r="S1851" s="4">
        <v>-44.234206530000002</v>
      </c>
      <c r="T1851" s="4">
        <v>-17.31994881</v>
      </c>
    </row>
    <row r="1852" spans="1:20" ht="15.75" customHeight="1">
      <c r="A1852" s="29" t="s">
        <v>2402</v>
      </c>
      <c r="B1852" s="6" t="s">
        <v>616</v>
      </c>
      <c r="C1852" s="6">
        <v>0</v>
      </c>
      <c r="D1852" s="6">
        <v>2879</v>
      </c>
      <c r="E1852" s="6">
        <v>2879</v>
      </c>
      <c r="F1852" s="6">
        <v>0</v>
      </c>
      <c r="G1852" s="6">
        <v>795</v>
      </c>
      <c r="H1852" s="6">
        <v>330</v>
      </c>
      <c r="I1852" s="6">
        <v>465</v>
      </c>
      <c r="J1852" s="6">
        <v>1137</v>
      </c>
      <c r="K1852" s="6">
        <v>27</v>
      </c>
      <c r="L1852" s="6">
        <v>81</v>
      </c>
      <c r="M1852" s="6">
        <v>92</v>
      </c>
      <c r="N1852" s="6">
        <v>99</v>
      </c>
      <c r="O1852" s="6">
        <v>713</v>
      </c>
      <c r="P1852" s="6">
        <v>125</v>
      </c>
      <c r="Q1852" s="6">
        <v>0.55000000000000004</v>
      </c>
      <c r="R1852" s="8">
        <f>VLOOKUP(A1852,'Tabela IBGE_Município'!A:B,2)</f>
        <v>2813</v>
      </c>
      <c r="S1852" s="4">
        <v>-40.795567349999999</v>
      </c>
      <c r="T1852" s="4">
        <v>-7.3278710409999999</v>
      </c>
    </row>
    <row r="1853" spans="1:20" ht="15.75" customHeight="1">
      <c r="A1853" s="29" t="s">
        <v>2403</v>
      </c>
      <c r="B1853" s="6" t="s">
        <v>620</v>
      </c>
      <c r="C1853" s="6">
        <v>0</v>
      </c>
      <c r="D1853" s="6">
        <v>154472</v>
      </c>
      <c r="E1853" s="6">
        <v>154268</v>
      </c>
      <c r="F1853" s="6">
        <v>204</v>
      </c>
      <c r="G1853" s="6">
        <v>43958</v>
      </c>
      <c r="H1853" s="6">
        <v>43878</v>
      </c>
      <c r="I1853" s="6">
        <v>80</v>
      </c>
      <c r="J1853" s="6">
        <v>143617</v>
      </c>
      <c r="K1853" s="6">
        <v>2400</v>
      </c>
      <c r="L1853" s="6">
        <v>9637</v>
      </c>
      <c r="M1853" s="6">
        <v>12823</v>
      </c>
      <c r="N1853" s="6">
        <v>15045</v>
      </c>
      <c r="O1853" s="6">
        <v>94587</v>
      </c>
      <c r="P1853" s="6">
        <v>9125</v>
      </c>
      <c r="Q1853" s="6">
        <v>0.70299999999999996</v>
      </c>
      <c r="R1853" s="8">
        <f>VLOOKUP(A1853,'Tabela IBGE_Município'!A:B,2)</f>
        <v>5242</v>
      </c>
      <c r="S1853" s="4">
        <v>-46.732526700000001</v>
      </c>
      <c r="T1853" s="4">
        <v>-23.2758255</v>
      </c>
    </row>
    <row r="1854" spans="1:20" ht="15.75" customHeight="1">
      <c r="A1854" s="29" t="s">
        <v>5810</v>
      </c>
      <c r="B1854" s="6" t="s">
        <v>602</v>
      </c>
      <c r="C1854" s="6">
        <v>0</v>
      </c>
      <c r="D1854" s="6">
        <v>24912</v>
      </c>
      <c r="E1854" s="6">
        <v>24912</v>
      </c>
      <c r="F1854" s="6">
        <v>0</v>
      </c>
      <c r="G1854" s="6">
        <v>6842</v>
      </c>
      <c r="H1854" s="6">
        <v>4211</v>
      </c>
      <c r="I1854" s="6">
        <v>2631</v>
      </c>
      <c r="J1854" s="6">
        <v>14810</v>
      </c>
      <c r="K1854" s="6">
        <v>227</v>
      </c>
      <c r="L1854" s="6">
        <v>879</v>
      </c>
      <c r="M1854" s="6">
        <v>1238</v>
      </c>
      <c r="N1854" s="6">
        <v>1442</v>
      </c>
      <c r="O1854" s="6">
        <v>9384</v>
      </c>
      <c r="P1854" s="6">
        <v>1640</v>
      </c>
      <c r="Q1854" s="6">
        <v>0.65400000000000003</v>
      </c>
      <c r="R1854" s="8">
        <f>VLOOKUP(A1854,'Tabela IBGE_Município'!A:B,2)</f>
        <v>3200</v>
      </c>
      <c r="S1854" s="4">
        <v>-43.48873528</v>
      </c>
      <c r="T1854" s="4">
        <v>-16.475680870000001</v>
      </c>
    </row>
    <row r="1855" spans="1:20" ht="15.75" customHeight="1">
      <c r="A1855" s="29" t="s">
        <v>2405</v>
      </c>
      <c r="B1855" s="6" t="s">
        <v>616</v>
      </c>
      <c r="C1855" s="6">
        <v>0</v>
      </c>
      <c r="D1855" s="6">
        <v>8592</v>
      </c>
      <c r="E1855" s="6">
        <v>8592</v>
      </c>
      <c r="F1855" s="6">
        <v>0</v>
      </c>
      <c r="G1855" s="6">
        <v>2488</v>
      </c>
      <c r="H1855" s="6">
        <v>1200</v>
      </c>
      <c r="I1855" s="6">
        <v>1288</v>
      </c>
      <c r="J1855" s="6">
        <v>3962</v>
      </c>
      <c r="K1855" s="6">
        <v>71</v>
      </c>
      <c r="L1855" s="6">
        <v>229</v>
      </c>
      <c r="M1855" s="6">
        <v>312</v>
      </c>
      <c r="N1855" s="6">
        <v>319</v>
      </c>
      <c r="O1855" s="6">
        <v>2551</v>
      </c>
      <c r="P1855" s="6">
        <v>480</v>
      </c>
      <c r="Q1855" s="6">
        <v>0.60799999999999998</v>
      </c>
      <c r="R1855" s="8">
        <f>VLOOKUP(A1855,'Tabela IBGE_Município'!A:B,2)</f>
        <v>177633</v>
      </c>
      <c r="S1855" s="4">
        <v>-41.136157339999997</v>
      </c>
      <c r="T1855" s="4">
        <v>-6.9941711379999996</v>
      </c>
    </row>
    <row r="1856" spans="1:20" ht="15.75" customHeight="1">
      <c r="A1856" s="29" t="s">
        <v>2406</v>
      </c>
      <c r="B1856" s="6" t="s">
        <v>602</v>
      </c>
      <c r="C1856" s="6">
        <v>0</v>
      </c>
      <c r="D1856" s="6">
        <v>5800</v>
      </c>
      <c r="E1856" s="6">
        <v>5800</v>
      </c>
      <c r="F1856" s="6">
        <v>0</v>
      </c>
      <c r="G1856" s="6">
        <v>1667</v>
      </c>
      <c r="H1856" s="6">
        <v>737</v>
      </c>
      <c r="I1856" s="6">
        <v>930</v>
      </c>
      <c r="J1856" s="6">
        <v>2396</v>
      </c>
      <c r="K1856" s="6">
        <v>40</v>
      </c>
      <c r="L1856" s="6">
        <v>148</v>
      </c>
      <c r="M1856" s="6">
        <v>222</v>
      </c>
      <c r="N1856" s="6">
        <v>260</v>
      </c>
      <c r="O1856" s="6">
        <v>1425</v>
      </c>
      <c r="P1856" s="6">
        <v>301</v>
      </c>
      <c r="Q1856" s="6">
        <v>0.60299999999999998</v>
      </c>
      <c r="R1856" s="8">
        <f>VLOOKUP(A1856,'Tabela IBGE_Município'!A:B,2)</f>
        <v>26369</v>
      </c>
      <c r="S1856" s="4">
        <v>-42.007312810000002</v>
      </c>
      <c r="T1856" s="4">
        <v>-17.959043569999999</v>
      </c>
    </row>
    <row r="1857" spans="1:20" ht="15.75" customHeight="1">
      <c r="A1857" s="29" t="s">
        <v>5811</v>
      </c>
      <c r="B1857" s="6" t="s">
        <v>620</v>
      </c>
      <c r="C1857" s="6">
        <v>0</v>
      </c>
      <c r="D1857" s="6">
        <v>131604</v>
      </c>
      <c r="E1857" s="6">
        <v>131399</v>
      </c>
      <c r="F1857" s="6">
        <v>205</v>
      </c>
      <c r="G1857" s="6">
        <v>36273</v>
      </c>
      <c r="H1857" s="6">
        <v>35471</v>
      </c>
      <c r="I1857" s="6">
        <v>802</v>
      </c>
      <c r="J1857" s="6">
        <v>109694</v>
      </c>
      <c r="K1857" s="6">
        <v>1686</v>
      </c>
      <c r="L1857" s="6">
        <v>6601</v>
      </c>
      <c r="M1857" s="6">
        <v>8711</v>
      </c>
      <c r="N1857" s="6">
        <v>10170</v>
      </c>
      <c r="O1857" s="6">
        <v>73568</v>
      </c>
      <c r="P1857" s="6">
        <v>8958</v>
      </c>
      <c r="Q1857" s="6">
        <v>0.73099999999999998</v>
      </c>
      <c r="R1857" s="8">
        <f>VLOOKUP(A1857,'Tabela IBGE_Município'!A:B,2)</f>
        <v>9372</v>
      </c>
      <c r="S1857" s="4">
        <v>-46.727874669999999</v>
      </c>
      <c r="T1857" s="4">
        <v>-23.3203025</v>
      </c>
    </row>
    <row r="1858" spans="1:20" ht="15.75" customHeight="1">
      <c r="A1858" s="29" t="s">
        <v>2408</v>
      </c>
      <c r="B1858" s="6" t="s">
        <v>606</v>
      </c>
      <c r="C1858" s="6">
        <v>0</v>
      </c>
      <c r="D1858" s="6">
        <v>12991</v>
      </c>
      <c r="E1858" s="6">
        <v>12991</v>
      </c>
      <c r="F1858" s="6">
        <v>0</v>
      </c>
      <c r="G1858" s="6">
        <v>3756</v>
      </c>
      <c r="H1858" s="6">
        <v>2245</v>
      </c>
      <c r="I1858" s="6">
        <v>1511</v>
      </c>
      <c r="J1858" s="6">
        <v>7616</v>
      </c>
      <c r="K1858" s="6">
        <v>119</v>
      </c>
      <c r="L1858" s="6">
        <v>506</v>
      </c>
      <c r="M1858" s="6">
        <v>664</v>
      </c>
      <c r="N1858" s="6">
        <v>879</v>
      </c>
      <c r="O1858" s="6">
        <v>4629</v>
      </c>
      <c r="P1858" s="6">
        <v>819</v>
      </c>
      <c r="Q1858" s="6">
        <v>0.60399999999999998</v>
      </c>
      <c r="R1858" s="8">
        <f>VLOOKUP(A1858,'Tabela IBGE_Município'!A:B,2)</f>
        <v>5338</v>
      </c>
      <c r="S1858" s="4">
        <v>-40.821405200000001</v>
      </c>
      <c r="T1858" s="4">
        <v>-3.7606119310000001</v>
      </c>
    </row>
    <row r="1859" spans="1:20" ht="15.75" customHeight="1">
      <c r="A1859" s="29" t="s">
        <v>2409</v>
      </c>
      <c r="B1859" s="6" t="s">
        <v>617</v>
      </c>
      <c r="C1859" s="6">
        <v>0</v>
      </c>
      <c r="D1859" s="6">
        <v>28843</v>
      </c>
      <c r="E1859" s="6">
        <v>28824</v>
      </c>
      <c r="F1859" s="6">
        <v>19</v>
      </c>
      <c r="G1859" s="6">
        <v>9530</v>
      </c>
      <c r="H1859" s="6">
        <v>7856</v>
      </c>
      <c r="I1859" s="6">
        <v>1674</v>
      </c>
      <c r="J1859" s="6">
        <v>23124</v>
      </c>
      <c r="K1859" s="6">
        <v>292</v>
      </c>
      <c r="L1859" s="6">
        <v>1151</v>
      </c>
      <c r="M1859" s="6">
        <v>1456</v>
      </c>
      <c r="N1859" s="6">
        <v>1796</v>
      </c>
      <c r="O1859" s="6">
        <v>15594</v>
      </c>
      <c r="P1859" s="6">
        <v>2835</v>
      </c>
      <c r="Q1859" s="6">
        <v>0.76</v>
      </c>
      <c r="R1859" s="8">
        <f>VLOOKUP(A1859,'Tabela IBGE_Município'!A:B,2)</f>
        <v>156492</v>
      </c>
      <c r="S1859" s="4">
        <v>-53.400776739999998</v>
      </c>
      <c r="T1859" s="4">
        <v>-27.35888241</v>
      </c>
    </row>
    <row r="1860" spans="1:20" ht="15.75" customHeight="1">
      <c r="A1860" s="29" t="s">
        <v>2410</v>
      </c>
      <c r="B1860" s="6" t="s">
        <v>602</v>
      </c>
      <c r="C1860" s="6">
        <v>0</v>
      </c>
      <c r="D1860" s="6">
        <v>5879</v>
      </c>
      <c r="E1860" s="6">
        <v>5879</v>
      </c>
      <c r="F1860" s="6">
        <v>0</v>
      </c>
      <c r="G1860" s="6">
        <v>1710</v>
      </c>
      <c r="H1860" s="6">
        <v>564</v>
      </c>
      <c r="I1860" s="6">
        <v>1146</v>
      </c>
      <c r="J1860" s="6">
        <v>1916</v>
      </c>
      <c r="K1860" s="6">
        <v>23</v>
      </c>
      <c r="L1860" s="6">
        <v>126</v>
      </c>
      <c r="M1860" s="6">
        <v>192</v>
      </c>
      <c r="N1860" s="6">
        <v>192</v>
      </c>
      <c r="O1860" s="6">
        <v>1141</v>
      </c>
      <c r="P1860" s="6">
        <v>242</v>
      </c>
      <c r="Q1860" s="6">
        <v>0.59</v>
      </c>
      <c r="R1860" s="8">
        <f>VLOOKUP(A1860,'Tabela IBGE_Município'!A:B,2)</f>
        <v>14134</v>
      </c>
      <c r="S1860" s="4">
        <v>-41.429420790000002</v>
      </c>
      <c r="T1860" s="4">
        <v>-18.071185029999999</v>
      </c>
    </row>
    <row r="1861" spans="1:20" ht="15.75" customHeight="1">
      <c r="A1861" s="29" t="s">
        <v>2411</v>
      </c>
      <c r="B1861" s="6" t="s">
        <v>602</v>
      </c>
      <c r="C1861" s="6">
        <v>0</v>
      </c>
      <c r="D1861" s="6">
        <v>8920</v>
      </c>
      <c r="E1861" s="6">
        <v>8875</v>
      </c>
      <c r="F1861" s="6">
        <v>45</v>
      </c>
      <c r="G1861" s="6">
        <v>2681</v>
      </c>
      <c r="H1861" s="6">
        <v>2017</v>
      </c>
      <c r="I1861" s="6">
        <v>664</v>
      </c>
      <c r="J1861" s="6">
        <v>6728</v>
      </c>
      <c r="K1861" s="6">
        <v>90</v>
      </c>
      <c r="L1861" s="6">
        <v>425</v>
      </c>
      <c r="M1861" s="6">
        <v>611</v>
      </c>
      <c r="N1861" s="6">
        <v>660</v>
      </c>
      <c r="O1861" s="6">
        <v>4154</v>
      </c>
      <c r="P1861" s="6">
        <v>788</v>
      </c>
      <c r="Q1861" s="6">
        <v>0.64800000000000002</v>
      </c>
      <c r="R1861" s="8">
        <f>VLOOKUP(A1861,'Tabela IBGE_Município'!A:B,2)</f>
        <v>31498</v>
      </c>
      <c r="S1861" s="4">
        <v>-41.901216589999997</v>
      </c>
      <c r="T1861" s="4">
        <v>-18.561789730000001</v>
      </c>
    </row>
    <row r="1862" spans="1:20" ht="15.75" customHeight="1">
      <c r="A1862" s="29" t="s">
        <v>2412</v>
      </c>
      <c r="B1862" s="6" t="s">
        <v>602</v>
      </c>
      <c r="C1862" s="6">
        <v>0</v>
      </c>
      <c r="D1862" s="6">
        <v>3329</v>
      </c>
      <c r="E1862" s="6">
        <v>3329</v>
      </c>
      <c r="F1862" s="6">
        <v>0</v>
      </c>
      <c r="G1862" s="6">
        <v>903</v>
      </c>
      <c r="H1862" s="6">
        <v>183</v>
      </c>
      <c r="I1862" s="6">
        <v>720</v>
      </c>
      <c r="J1862" s="6">
        <v>616</v>
      </c>
      <c r="K1862" s="6">
        <v>10</v>
      </c>
      <c r="L1862" s="6">
        <v>50</v>
      </c>
      <c r="M1862" s="6">
        <v>64</v>
      </c>
      <c r="N1862" s="6">
        <v>51</v>
      </c>
      <c r="O1862" s="6">
        <v>380</v>
      </c>
      <c r="P1862" s="6">
        <v>61</v>
      </c>
      <c r="Q1862" s="6">
        <v>0.54</v>
      </c>
      <c r="R1862" s="8">
        <f>VLOOKUP(A1862,'Tabela IBGE_Município'!A:B,2)</f>
        <v>5869</v>
      </c>
      <c r="S1862" s="4">
        <v>-42.76529524</v>
      </c>
      <c r="T1862" s="4">
        <v>-18.165080710000002</v>
      </c>
    </row>
    <row r="1863" spans="1:20" ht="15.75" customHeight="1">
      <c r="A1863" s="29" t="s">
        <v>2413</v>
      </c>
      <c r="B1863" s="6" t="s">
        <v>622</v>
      </c>
      <c r="C1863" s="6">
        <v>0</v>
      </c>
      <c r="D1863" s="6">
        <v>2933</v>
      </c>
      <c r="E1863" s="6">
        <v>2933</v>
      </c>
      <c r="F1863" s="6">
        <v>0</v>
      </c>
      <c r="G1863" s="6">
        <v>966</v>
      </c>
      <c r="H1863" s="6">
        <v>586</v>
      </c>
      <c r="I1863" s="6">
        <v>380</v>
      </c>
      <c r="J1863" s="6">
        <v>1805</v>
      </c>
      <c r="K1863" s="6">
        <v>28</v>
      </c>
      <c r="L1863" s="6">
        <v>105</v>
      </c>
      <c r="M1863" s="6">
        <v>125</v>
      </c>
      <c r="N1863" s="6">
        <v>146</v>
      </c>
      <c r="O1863" s="6">
        <v>1048</v>
      </c>
      <c r="P1863" s="6">
        <v>353</v>
      </c>
      <c r="Q1863" s="6">
        <v>0.64</v>
      </c>
      <c r="R1863" s="8">
        <f>VLOOKUP(A1863,'Tabela IBGE_Município'!A:B,2)</f>
        <v>9664</v>
      </c>
      <c r="S1863" s="4">
        <v>-36.452044059999999</v>
      </c>
      <c r="T1863" s="4">
        <v>-6.4045158520000003</v>
      </c>
    </row>
    <row r="1864" spans="1:20" ht="15.75" customHeight="1">
      <c r="A1864" s="29" t="s">
        <v>2414</v>
      </c>
      <c r="B1864" s="6" t="s">
        <v>612</v>
      </c>
      <c r="C1864" s="6">
        <v>0</v>
      </c>
      <c r="D1864" s="6">
        <v>14293</v>
      </c>
      <c r="E1864" s="6">
        <v>14293</v>
      </c>
      <c r="F1864" s="6">
        <v>0</v>
      </c>
      <c r="G1864" s="6">
        <v>4494</v>
      </c>
      <c r="H1864" s="6">
        <v>1079</v>
      </c>
      <c r="I1864" s="6">
        <v>3415</v>
      </c>
      <c r="J1864" s="6">
        <v>3386</v>
      </c>
      <c r="K1864" s="6">
        <v>38</v>
      </c>
      <c r="L1864" s="6">
        <v>191</v>
      </c>
      <c r="M1864" s="6">
        <v>239</v>
      </c>
      <c r="N1864" s="6">
        <v>253</v>
      </c>
      <c r="O1864" s="6">
        <v>2116</v>
      </c>
      <c r="P1864" s="6">
        <v>549</v>
      </c>
      <c r="Q1864" s="6">
        <v>0.57999999999999996</v>
      </c>
      <c r="R1864" s="8">
        <f>VLOOKUP(A1864,'Tabela IBGE_Município'!A:B,2)</f>
        <v>3487</v>
      </c>
      <c r="S1864" s="4">
        <v>-35.923127639999997</v>
      </c>
      <c r="T1864" s="4">
        <v>-7.944458247</v>
      </c>
    </row>
    <row r="1865" spans="1:20" ht="15.75" customHeight="1">
      <c r="A1865" s="29" t="s">
        <v>2415</v>
      </c>
      <c r="B1865" s="6" t="s">
        <v>629</v>
      </c>
      <c r="C1865" s="6">
        <v>0</v>
      </c>
      <c r="D1865" s="6">
        <v>13874</v>
      </c>
      <c r="E1865" s="6">
        <v>13874</v>
      </c>
      <c r="F1865" s="6">
        <v>0</v>
      </c>
      <c r="G1865" s="6">
        <v>3980</v>
      </c>
      <c r="H1865" s="6">
        <v>2445</v>
      </c>
      <c r="I1865" s="6">
        <v>1535</v>
      </c>
      <c r="J1865" s="6">
        <v>8186</v>
      </c>
      <c r="K1865" s="6">
        <v>114</v>
      </c>
      <c r="L1865" s="6">
        <v>529</v>
      </c>
      <c r="M1865" s="6">
        <v>644</v>
      </c>
      <c r="N1865" s="6">
        <v>829</v>
      </c>
      <c r="O1865" s="6">
        <v>5199</v>
      </c>
      <c r="P1865" s="6">
        <v>871</v>
      </c>
      <c r="Q1865" s="6">
        <v>0.58899999999999997</v>
      </c>
      <c r="R1865" s="8">
        <f>VLOOKUP(A1865,'Tabela IBGE_Município'!A:B,2)</f>
        <v>2989</v>
      </c>
      <c r="S1865" s="4">
        <v>-37.541876250000001</v>
      </c>
      <c r="T1865" s="4">
        <v>-10.54008475</v>
      </c>
    </row>
    <row r="1866" spans="1:20" ht="15.75" customHeight="1">
      <c r="A1866" s="29" t="s">
        <v>2416</v>
      </c>
      <c r="B1866" s="6" t="s">
        <v>611</v>
      </c>
      <c r="C1866" s="6">
        <v>0</v>
      </c>
      <c r="D1866" s="6">
        <v>2474</v>
      </c>
      <c r="E1866" s="6">
        <v>2462</v>
      </c>
      <c r="F1866" s="6">
        <v>12</v>
      </c>
      <c r="G1866" s="6">
        <v>734</v>
      </c>
      <c r="H1866" s="6">
        <v>217</v>
      </c>
      <c r="I1866" s="6">
        <v>517</v>
      </c>
      <c r="J1866" s="6">
        <v>706</v>
      </c>
      <c r="K1866" s="6">
        <v>5</v>
      </c>
      <c r="L1866" s="6">
        <v>25</v>
      </c>
      <c r="M1866" s="6">
        <v>63</v>
      </c>
      <c r="N1866" s="6">
        <v>86</v>
      </c>
      <c r="O1866" s="6">
        <v>446</v>
      </c>
      <c r="P1866" s="6">
        <v>81</v>
      </c>
      <c r="Q1866" s="6">
        <v>0.68200000000000005</v>
      </c>
      <c r="R1866" s="8">
        <f>VLOOKUP(A1866,'Tabela IBGE_Município'!A:B,2)</f>
        <v>15546</v>
      </c>
      <c r="S1866" s="4">
        <v>-50.806408249999997</v>
      </c>
      <c r="T1866" s="4">
        <v>-27.174751499999999</v>
      </c>
    </row>
    <row r="1867" spans="1:20" ht="15.75" customHeight="1">
      <c r="A1867" s="29" t="s">
        <v>2417</v>
      </c>
      <c r="B1867" s="6" t="s">
        <v>602</v>
      </c>
      <c r="C1867" s="6">
        <v>0</v>
      </c>
      <c r="D1867" s="6">
        <v>14041</v>
      </c>
      <c r="E1867" s="6">
        <v>14041</v>
      </c>
      <c r="F1867" s="6">
        <v>0</v>
      </c>
      <c r="G1867" s="6">
        <v>4576</v>
      </c>
      <c r="H1867" s="6">
        <v>4251</v>
      </c>
      <c r="I1867" s="6">
        <v>325</v>
      </c>
      <c r="J1867" s="6">
        <v>13130</v>
      </c>
      <c r="K1867" s="6">
        <v>223</v>
      </c>
      <c r="L1867" s="6">
        <v>913</v>
      </c>
      <c r="M1867" s="6">
        <v>1020</v>
      </c>
      <c r="N1867" s="6">
        <v>1087</v>
      </c>
      <c r="O1867" s="6">
        <v>8615</v>
      </c>
      <c r="P1867" s="6">
        <v>1272</v>
      </c>
      <c r="Q1867" s="6">
        <v>0.68400000000000005</v>
      </c>
      <c r="R1867" s="8">
        <f>VLOOKUP(A1867,'Tabela IBGE_Município'!A:B,2)</f>
        <v>15556</v>
      </c>
      <c r="S1867" s="4">
        <v>-49.204282030000002</v>
      </c>
      <c r="T1867" s="4">
        <v>-20.28830056</v>
      </c>
    </row>
    <row r="1868" spans="1:20" ht="15.75" customHeight="1">
      <c r="A1868" s="29" t="s">
        <v>2418</v>
      </c>
      <c r="B1868" s="6" t="s">
        <v>602</v>
      </c>
      <c r="C1868" s="6">
        <v>0</v>
      </c>
      <c r="D1868" s="6">
        <v>4687</v>
      </c>
      <c r="E1868" s="6">
        <v>4687</v>
      </c>
      <c r="F1868" s="6">
        <v>0</v>
      </c>
      <c r="G1868" s="6">
        <v>1402</v>
      </c>
      <c r="H1868" s="6">
        <v>908</v>
      </c>
      <c r="I1868" s="6">
        <v>494</v>
      </c>
      <c r="J1868" s="6">
        <v>3021</v>
      </c>
      <c r="K1868" s="6">
        <v>41</v>
      </c>
      <c r="L1868" s="6">
        <v>171</v>
      </c>
      <c r="M1868" s="6">
        <v>260</v>
      </c>
      <c r="N1868" s="6">
        <v>312</v>
      </c>
      <c r="O1868" s="6">
        <v>1729</v>
      </c>
      <c r="P1868" s="6">
        <v>508</v>
      </c>
      <c r="Q1868" s="6">
        <v>0.59</v>
      </c>
      <c r="R1868" s="8">
        <f>VLOOKUP(A1868,'Tabela IBGE_Município'!A:B,2)</f>
        <v>1970</v>
      </c>
      <c r="S1868" s="4">
        <v>-40.925078659999997</v>
      </c>
      <c r="T1868" s="4">
        <v>-16.892015220000001</v>
      </c>
    </row>
    <row r="1869" spans="1:20" ht="15.75" customHeight="1">
      <c r="A1869" s="29" t="s">
        <v>2419</v>
      </c>
      <c r="B1869" s="6" t="s">
        <v>616</v>
      </c>
      <c r="C1869" s="6">
        <v>0</v>
      </c>
      <c r="D1869" s="6">
        <v>11117</v>
      </c>
      <c r="E1869" s="6">
        <v>11117</v>
      </c>
      <c r="F1869" s="6">
        <v>0</v>
      </c>
      <c r="G1869" s="6">
        <v>3095</v>
      </c>
      <c r="H1869" s="6">
        <v>2058</v>
      </c>
      <c r="I1869" s="6">
        <v>1037</v>
      </c>
      <c r="J1869" s="6">
        <v>7275</v>
      </c>
      <c r="K1869" s="6">
        <v>106</v>
      </c>
      <c r="L1869" s="6">
        <v>438</v>
      </c>
      <c r="M1869" s="6">
        <v>624</v>
      </c>
      <c r="N1869" s="6">
        <v>712</v>
      </c>
      <c r="O1869" s="6">
        <v>4617</v>
      </c>
      <c r="P1869" s="6">
        <v>778</v>
      </c>
      <c r="Q1869" s="6">
        <v>0.61899999999999999</v>
      </c>
      <c r="R1869" s="8">
        <f>VLOOKUP(A1869,'Tabela IBGE_Município'!A:B,2)</f>
        <v>18492</v>
      </c>
      <c r="S1869" s="4">
        <v>-40.61723293</v>
      </c>
      <c r="T1869" s="4">
        <v>-7.0884125329999996</v>
      </c>
    </row>
    <row r="1870" spans="1:20" ht="15.75" customHeight="1">
      <c r="A1870" s="29" t="s">
        <v>5812</v>
      </c>
      <c r="B1870" s="6" t="s">
        <v>602</v>
      </c>
      <c r="C1870" s="6">
        <v>0</v>
      </c>
      <c r="D1870" s="6">
        <v>5940</v>
      </c>
      <c r="E1870" s="6">
        <v>5940</v>
      </c>
      <c r="F1870" s="6">
        <v>0</v>
      </c>
      <c r="G1870" s="6">
        <v>1592</v>
      </c>
      <c r="H1870" s="6">
        <v>606</v>
      </c>
      <c r="I1870" s="6">
        <v>986</v>
      </c>
      <c r="J1870" s="6">
        <v>2036</v>
      </c>
      <c r="K1870" s="6">
        <v>46</v>
      </c>
      <c r="L1870" s="6">
        <v>168</v>
      </c>
      <c r="M1870" s="6">
        <v>208</v>
      </c>
      <c r="N1870" s="6">
        <v>220</v>
      </c>
      <c r="O1870" s="6">
        <v>1136</v>
      </c>
      <c r="P1870" s="6">
        <v>258</v>
      </c>
      <c r="Q1870" s="6">
        <v>0.54400000000000004</v>
      </c>
      <c r="R1870" s="8">
        <f>VLOOKUP(A1870,'Tabela IBGE_Município'!A:B,2)</f>
        <v>4561</v>
      </c>
      <c r="S1870" s="4">
        <v>-42.532221939999999</v>
      </c>
      <c r="T1870" s="4">
        <v>-16.116418419999999</v>
      </c>
    </row>
    <row r="1871" spans="1:20" ht="15.75" customHeight="1">
      <c r="A1871" s="29" t="s">
        <v>2421</v>
      </c>
      <c r="B1871" s="6" t="s">
        <v>602</v>
      </c>
      <c r="C1871" s="6">
        <v>0</v>
      </c>
      <c r="D1871" s="6">
        <v>53468</v>
      </c>
      <c r="E1871" s="6">
        <v>53425</v>
      </c>
      <c r="F1871" s="6">
        <v>43</v>
      </c>
      <c r="G1871" s="6">
        <v>18014</v>
      </c>
      <c r="H1871" s="6">
        <v>15618</v>
      </c>
      <c r="I1871" s="6">
        <v>2396</v>
      </c>
      <c r="J1871" s="6">
        <v>45843</v>
      </c>
      <c r="K1871" s="6">
        <v>620</v>
      </c>
      <c r="L1871" s="6">
        <v>2407</v>
      </c>
      <c r="M1871" s="6">
        <v>2943</v>
      </c>
      <c r="N1871" s="6">
        <v>3355</v>
      </c>
      <c r="O1871" s="6">
        <v>30840</v>
      </c>
      <c r="P1871" s="6">
        <v>5678</v>
      </c>
      <c r="Q1871" s="6">
        <v>0.73</v>
      </c>
      <c r="R1871" s="8">
        <f>VLOOKUP(A1871,'Tabela IBGE_Município'!A:B,2)</f>
        <v>11659</v>
      </c>
      <c r="S1871" s="4">
        <v>-48.939153709999999</v>
      </c>
      <c r="T1871" s="4">
        <v>-20.025897879999999</v>
      </c>
    </row>
    <row r="1872" spans="1:20" ht="15.75" customHeight="1">
      <c r="A1872" s="29" t="s">
        <v>2422</v>
      </c>
      <c r="B1872" s="6" t="s">
        <v>615</v>
      </c>
      <c r="C1872" s="6">
        <v>0</v>
      </c>
      <c r="D1872" s="6">
        <v>4233</v>
      </c>
      <c r="E1872" s="6">
        <v>4233</v>
      </c>
      <c r="F1872" s="6">
        <v>0</v>
      </c>
      <c r="G1872" s="6">
        <v>1302</v>
      </c>
      <c r="H1872" s="6">
        <v>877</v>
      </c>
      <c r="I1872" s="6">
        <v>425</v>
      </c>
      <c r="J1872" s="6">
        <v>2804</v>
      </c>
      <c r="K1872" s="6">
        <v>47</v>
      </c>
      <c r="L1872" s="6">
        <v>182</v>
      </c>
      <c r="M1872" s="6">
        <v>191</v>
      </c>
      <c r="N1872" s="6">
        <v>228</v>
      </c>
      <c r="O1872" s="6">
        <v>1777</v>
      </c>
      <c r="P1872" s="6">
        <v>379</v>
      </c>
      <c r="Q1872" s="6">
        <v>0.59699999999999998</v>
      </c>
      <c r="R1872" s="8">
        <f>VLOOKUP(A1872,'Tabela IBGE_Município'!A:B,2)</f>
        <v>5299</v>
      </c>
      <c r="S1872" s="4">
        <v>-37.840960750000001</v>
      </c>
      <c r="T1872" s="4">
        <v>-6.1562327989999996</v>
      </c>
    </row>
    <row r="1873" spans="1:20" ht="15.75" customHeight="1">
      <c r="A1873" s="29" t="s">
        <v>2423</v>
      </c>
      <c r="B1873" s="6" t="s">
        <v>621</v>
      </c>
      <c r="C1873" s="6">
        <v>0</v>
      </c>
      <c r="D1873" s="6">
        <v>17025</v>
      </c>
      <c r="E1873" s="6">
        <v>16998</v>
      </c>
      <c r="F1873" s="6">
        <v>27</v>
      </c>
      <c r="G1873" s="6">
        <v>5348</v>
      </c>
      <c r="H1873" s="6">
        <v>4534</v>
      </c>
      <c r="I1873" s="6">
        <v>814</v>
      </c>
      <c r="J1873" s="6">
        <v>13108</v>
      </c>
      <c r="K1873" s="6">
        <v>204</v>
      </c>
      <c r="L1873" s="6">
        <v>739</v>
      </c>
      <c r="M1873" s="6">
        <v>1042</v>
      </c>
      <c r="N1873" s="6">
        <v>1187</v>
      </c>
      <c r="O1873" s="6">
        <v>8423</v>
      </c>
      <c r="P1873" s="6">
        <v>1513</v>
      </c>
      <c r="Q1873" s="6">
        <v>0.71799999999999997</v>
      </c>
      <c r="R1873" s="8">
        <f>VLOOKUP(A1873,'Tabela IBGE_Município'!A:B,2)</f>
        <v>60012</v>
      </c>
      <c r="S1873" s="4">
        <v>-40.403765440000001</v>
      </c>
      <c r="T1873" s="4">
        <v>-19.93344712</v>
      </c>
    </row>
    <row r="1874" spans="1:20" ht="15.75" customHeight="1">
      <c r="A1874" s="29" t="s">
        <v>2424</v>
      </c>
      <c r="B1874" s="6" t="s">
        <v>602</v>
      </c>
      <c r="C1874" s="6">
        <v>0</v>
      </c>
      <c r="D1874" s="6">
        <v>3855</v>
      </c>
      <c r="E1874" s="6">
        <v>3855</v>
      </c>
      <c r="F1874" s="6">
        <v>0</v>
      </c>
      <c r="G1874" s="6">
        <v>1181</v>
      </c>
      <c r="H1874" s="6">
        <v>591</v>
      </c>
      <c r="I1874" s="6">
        <v>590</v>
      </c>
      <c r="J1874" s="6">
        <v>2029</v>
      </c>
      <c r="K1874" s="6">
        <v>33</v>
      </c>
      <c r="L1874" s="6">
        <v>117</v>
      </c>
      <c r="M1874" s="6">
        <v>184</v>
      </c>
      <c r="N1874" s="6">
        <v>222</v>
      </c>
      <c r="O1874" s="6">
        <v>1259</v>
      </c>
      <c r="P1874" s="6">
        <v>214</v>
      </c>
      <c r="Q1874" s="6">
        <v>0.65500000000000003</v>
      </c>
      <c r="R1874" s="8">
        <f>VLOOKUP(A1874,'Tabela IBGE_Município'!A:B,2)</f>
        <v>4041</v>
      </c>
      <c r="S1874" s="4">
        <v>-44.063085880000003</v>
      </c>
      <c r="T1874" s="4">
        <v>-19.369987330000001</v>
      </c>
    </row>
    <row r="1875" spans="1:20" ht="15.75" customHeight="1">
      <c r="A1875" s="29" t="s">
        <v>2425</v>
      </c>
      <c r="B1875" s="6" t="s">
        <v>620</v>
      </c>
      <c r="C1875" s="6">
        <v>0</v>
      </c>
      <c r="D1875" s="6">
        <v>2708</v>
      </c>
      <c r="E1875" s="6">
        <v>2708</v>
      </c>
      <c r="F1875" s="6">
        <v>0</v>
      </c>
      <c r="G1875" s="6">
        <v>928</v>
      </c>
      <c r="H1875" s="6">
        <v>791</v>
      </c>
      <c r="I1875" s="6">
        <v>137</v>
      </c>
      <c r="J1875" s="6">
        <v>2254</v>
      </c>
      <c r="K1875" s="6">
        <v>22</v>
      </c>
      <c r="L1875" s="6">
        <v>98</v>
      </c>
      <c r="M1875" s="6">
        <v>129</v>
      </c>
      <c r="N1875" s="6">
        <v>139</v>
      </c>
      <c r="O1875" s="6">
        <v>1497</v>
      </c>
      <c r="P1875" s="6">
        <v>369</v>
      </c>
      <c r="Q1875" s="6">
        <v>0.76300000000000001</v>
      </c>
      <c r="R1875" s="8">
        <f>VLOOKUP(A1875,'Tabela IBGE_Município'!A:B,2)</f>
        <v>21948</v>
      </c>
      <c r="S1875" s="4">
        <v>-50.555460840000002</v>
      </c>
      <c r="T1875" s="4">
        <v>-21.528980140000002</v>
      </c>
    </row>
    <row r="1876" spans="1:20" ht="15.75" customHeight="1">
      <c r="A1876" s="29" t="s">
        <v>2426</v>
      </c>
      <c r="B1876" s="6" t="s">
        <v>622</v>
      </c>
      <c r="C1876" s="6">
        <v>0</v>
      </c>
      <c r="D1876" s="6">
        <v>8376</v>
      </c>
      <c r="E1876" s="6">
        <v>8376</v>
      </c>
      <c r="F1876" s="6">
        <v>0</v>
      </c>
      <c r="G1876" s="6">
        <v>2234</v>
      </c>
      <c r="H1876" s="6">
        <v>288</v>
      </c>
      <c r="I1876" s="6">
        <v>1946</v>
      </c>
      <c r="J1876" s="6">
        <v>899</v>
      </c>
      <c r="K1876" s="6">
        <v>13</v>
      </c>
      <c r="L1876" s="6">
        <v>56</v>
      </c>
      <c r="M1876" s="6">
        <v>72</v>
      </c>
      <c r="N1876" s="6">
        <v>97</v>
      </c>
      <c r="O1876" s="6">
        <v>550</v>
      </c>
      <c r="P1876" s="6">
        <v>111</v>
      </c>
      <c r="Q1876" s="6">
        <v>0.51300000000000001</v>
      </c>
      <c r="R1876" s="8">
        <f>VLOOKUP(A1876,'Tabela IBGE_Município'!A:B,2)</f>
        <v>4392</v>
      </c>
      <c r="S1876" s="4">
        <v>-35.790650899999903</v>
      </c>
      <c r="T1876" s="4">
        <v>-7.5829411770000004</v>
      </c>
    </row>
    <row r="1877" spans="1:20" ht="15.75" customHeight="1">
      <c r="A1877" s="29" t="s">
        <v>2427</v>
      </c>
      <c r="B1877" s="6" t="s">
        <v>620</v>
      </c>
      <c r="C1877" s="6">
        <v>0</v>
      </c>
      <c r="D1877" s="6">
        <v>7011</v>
      </c>
      <c r="E1877" s="6">
        <v>7007</v>
      </c>
      <c r="F1877" s="6">
        <v>4</v>
      </c>
      <c r="G1877" s="6">
        <v>2379</v>
      </c>
      <c r="H1877" s="6">
        <v>1831</v>
      </c>
      <c r="I1877" s="6">
        <v>548</v>
      </c>
      <c r="J1877" s="6">
        <v>5194</v>
      </c>
      <c r="K1877" s="6">
        <v>61</v>
      </c>
      <c r="L1877" s="6">
        <v>205</v>
      </c>
      <c r="M1877" s="6">
        <v>277</v>
      </c>
      <c r="N1877" s="6">
        <v>353</v>
      </c>
      <c r="O1877" s="6">
        <v>3348</v>
      </c>
      <c r="P1877" s="6">
        <v>950</v>
      </c>
      <c r="Q1877" s="6">
        <v>0.71</v>
      </c>
      <c r="R1877" s="8">
        <f>VLOOKUP(A1877,'Tabela IBGE_Município'!A:B,2)</f>
        <v>2776</v>
      </c>
      <c r="S1877" s="4">
        <v>-49.552111330000002</v>
      </c>
      <c r="T1877" s="4">
        <v>-22.294019250000002</v>
      </c>
    </row>
    <row r="1878" spans="1:20" ht="15.75" customHeight="1">
      <c r="A1878" s="29" t="s">
        <v>2428</v>
      </c>
      <c r="B1878" s="6" t="s">
        <v>602</v>
      </c>
      <c r="C1878" s="6">
        <v>0</v>
      </c>
      <c r="D1878" s="6">
        <v>6951</v>
      </c>
      <c r="E1878" s="6">
        <v>6946</v>
      </c>
      <c r="F1878" s="6">
        <v>5</v>
      </c>
      <c r="G1878" s="6">
        <v>2260</v>
      </c>
      <c r="H1878" s="6">
        <v>1840</v>
      </c>
      <c r="I1878" s="6">
        <v>420</v>
      </c>
      <c r="J1878" s="6">
        <v>5657</v>
      </c>
      <c r="K1878" s="6">
        <v>73</v>
      </c>
      <c r="L1878" s="6">
        <v>297</v>
      </c>
      <c r="M1878" s="6">
        <v>481</v>
      </c>
      <c r="N1878" s="6">
        <v>581</v>
      </c>
      <c r="O1878" s="6">
        <v>3425</v>
      </c>
      <c r="P1878" s="6">
        <v>800</v>
      </c>
      <c r="Q1878" s="6">
        <v>0.65400000000000003</v>
      </c>
      <c r="R1878" s="8">
        <f>VLOOKUP(A1878,'Tabela IBGE_Município'!A:B,2)</f>
        <v>8303</v>
      </c>
      <c r="S1878" s="4">
        <v>-41.536197170000001</v>
      </c>
      <c r="T1878" s="4">
        <v>-19.005473640000002</v>
      </c>
    </row>
    <row r="1879" spans="1:20" ht="15.75" customHeight="1">
      <c r="A1879" s="29" t="s">
        <v>2429</v>
      </c>
      <c r="B1879" s="6" t="s">
        <v>615</v>
      </c>
      <c r="C1879" s="6">
        <v>0</v>
      </c>
      <c r="D1879" s="6">
        <v>2159</v>
      </c>
      <c r="E1879" s="6">
        <v>2144</v>
      </c>
      <c r="F1879" s="6">
        <v>15</v>
      </c>
      <c r="G1879" s="6">
        <v>574</v>
      </c>
      <c r="H1879" s="6">
        <v>332</v>
      </c>
      <c r="I1879" s="6">
        <v>241</v>
      </c>
      <c r="J1879" s="6">
        <v>1179</v>
      </c>
      <c r="K1879" s="6">
        <v>20</v>
      </c>
      <c r="L1879" s="6">
        <v>63</v>
      </c>
      <c r="M1879" s="6">
        <v>120</v>
      </c>
      <c r="N1879" s="6">
        <v>118</v>
      </c>
      <c r="O1879" s="6">
        <v>755</v>
      </c>
      <c r="P1879" s="6">
        <v>103</v>
      </c>
      <c r="Q1879" s="6">
        <v>0.56399999999999995</v>
      </c>
      <c r="R1879" s="8">
        <f>VLOOKUP(A1879,'Tabela IBGE_Município'!A:B,2)</f>
        <v>6482</v>
      </c>
      <c r="S1879" s="4">
        <v>-36.274640069999997</v>
      </c>
      <c r="T1879" s="4">
        <v>-5.0916897780000001</v>
      </c>
    </row>
    <row r="1880" spans="1:20" ht="15.75" customHeight="1">
      <c r="A1880" s="29" t="s">
        <v>2430</v>
      </c>
      <c r="B1880" s="6" t="s">
        <v>611</v>
      </c>
      <c r="C1880" s="6">
        <v>0</v>
      </c>
      <c r="D1880" s="6">
        <v>3472</v>
      </c>
      <c r="E1880" s="6">
        <v>3456</v>
      </c>
      <c r="F1880" s="6">
        <v>16</v>
      </c>
      <c r="G1880" s="6">
        <v>1119</v>
      </c>
      <c r="H1880" s="6">
        <v>778</v>
      </c>
      <c r="I1880" s="6">
        <v>341</v>
      </c>
      <c r="J1880" s="6">
        <v>2346</v>
      </c>
      <c r="K1880" s="6">
        <v>28</v>
      </c>
      <c r="L1880" s="6">
        <v>136</v>
      </c>
      <c r="M1880" s="6">
        <v>186</v>
      </c>
      <c r="N1880" s="6">
        <v>227</v>
      </c>
      <c r="O1880" s="6">
        <v>1469</v>
      </c>
      <c r="P1880" s="6">
        <v>300</v>
      </c>
      <c r="Q1880" s="6">
        <v>0.70799999999999996</v>
      </c>
      <c r="R1880" s="8">
        <f>VLOOKUP(A1880,'Tabela IBGE_Município'!A:B,2)</f>
        <v>6790</v>
      </c>
      <c r="S1880" s="4">
        <v>-52.682002079999997</v>
      </c>
      <c r="T1880" s="4">
        <v>-26.455476239999999</v>
      </c>
    </row>
    <row r="1881" spans="1:20" ht="15.75" customHeight="1">
      <c r="A1881" s="29" t="s">
        <v>2431</v>
      </c>
      <c r="B1881" s="6" t="s">
        <v>612</v>
      </c>
      <c r="C1881" s="6">
        <v>0</v>
      </c>
      <c r="D1881" s="6">
        <v>27912</v>
      </c>
      <c r="E1881" s="6">
        <v>27912</v>
      </c>
      <c r="F1881" s="6">
        <v>0</v>
      </c>
      <c r="G1881" s="6">
        <v>6959</v>
      </c>
      <c r="H1881" s="6">
        <v>5085</v>
      </c>
      <c r="I1881" s="6">
        <v>1874</v>
      </c>
      <c r="J1881" s="6">
        <v>18284</v>
      </c>
      <c r="K1881" s="6">
        <v>283</v>
      </c>
      <c r="L1881" s="6">
        <v>1155</v>
      </c>
      <c r="M1881" s="6">
        <v>1644</v>
      </c>
      <c r="N1881" s="6">
        <v>1987</v>
      </c>
      <c r="O1881" s="6">
        <v>11348</v>
      </c>
      <c r="P1881" s="6">
        <v>1867</v>
      </c>
      <c r="Q1881" s="6">
        <v>0.60199999999999998</v>
      </c>
      <c r="R1881" s="8">
        <f>VLOOKUP(A1881,'Tabela IBGE_Município'!A:B,2)</f>
        <v>2845</v>
      </c>
      <c r="S1881" s="4">
        <v>-35.386610779999998</v>
      </c>
      <c r="T1881" s="4">
        <v>-8.5838357710000004</v>
      </c>
    </row>
    <row r="1882" spans="1:20" ht="15.75" customHeight="1">
      <c r="A1882" s="29" t="s">
        <v>5813</v>
      </c>
      <c r="B1882" s="6" t="s">
        <v>600</v>
      </c>
      <c r="C1882" s="6">
        <v>0</v>
      </c>
      <c r="D1882" s="6">
        <v>3275</v>
      </c>
      <c r="E1882" s="6">
        <v>3275</v>
      </c>
      <c r="F1882" s="6">
        <v>0</v>
      </c>
      <c r="G1882" s="6">
        <v>1061</v>
      </c>
      <c r="H1882" s="6">
        <v>362</v>
      </c>
      <c r="I1882" s="6">
        <v>699</v>
      </c>
      <c r="J1882" s="6">
        <v>1092</v>
      </c>
      <c r="K1882" s="6">
        <v>25</v>
      </c>
      <c r="L1882" s="6">
        <v>57</v>
      </c>
      <c r="M1882" s="6">
        <v>121</v>
      </c>
      <c r="N1882" s="6">
        <v>112</v>
      </c>
      <c r="O1882" s="6">
        <v>674</v>
      </c>
      <c r="P1882" s="6">
        <v>103</v>
      </c>
      <c r="Q1882" s="6">
        <v>0.65900000000000003</v>
      </c>
      <c r="R1882" s="8">
        <f>VLOOKUP(A1882,'Tabela IBGE_Município'!A:B,2)</f>
        <v>2791</v>
      </c>
      <c r="S1882" s="4">
        <v>-48.645705489999997</v>
      </c>
      <c r="T1882" s="4">
        <v>-16.482736630000002</v>
      </c>
    </row>
    <row r="1883" spans="1:20" ht="15.75" customHeight="1">
      <c r="A1883" s="29" t="s">
        <v>2433</v>
      </c>
      <c r="B1883" s="6" t="s">
        <v>602</v>
      </c>
      <c r="C1883" s="6">
        <v>0</v>
      </c>
      <c r="D1883" s="6">
        <v>5139</v>
      </c>
      <c r="E1883" s="6">
        <v>5139</v>
      </c>
      <c r="F1883" s="6">
        <v>0</v>
      </c>
      <c r="G1883" s="6">
        <v>1485</v>
      </c>
      <c r="H1883" s="6">
        <v>414</v>
      </c>
      <c r="I1883" s="6">
        <v>1071</v>
      </c>
      <c r="J1883" s="6">
        <v>1406</v>
      </c>
      <c r="K1883" s="6">
        <v>17</v>
      </c>
      <c r="L1883" s="6">
        <v>102</v>
      </c>
      <c r="M1883" s="6">
        <v>106</v>
      </c>
      <c r="N1883" s="6">
        <v>136</v>
      </c>
      <c r="O1883" s="6">
        <v>900</v>
      </c>
      <c r="P1883" s="6">
        <v>145</v>
      </c>
      <c r="Q1883" s="6">
        <v>0.65</v>
      </c>
      <c r="R1883" s="8">
        <f>VLOOKUP(A1883,'Tabela IBGE_Município'!A:B,2)</f>
        <v>31318</v>
      </c>
      <c r="S1883" s="4">
        <v>-43.119480840000001</v>
      </c>
      <c r="T1883" s="4">
        <v>-15.07682207</v>
      </c>
    </row>
    <row r="1884" spans="1:20" ht="15.75" customHeight="1">
      <c r="A1884" s="29" t="s">
        <v>2434</v>
      </c>
      <c r="B1884" s="6" t="s">
        <v>608</v>
      </c>
      <c r="C1884" s="6">
        <v>0</v>
      </c>
      <c r="D1884" s="6">
        <v>30336</v>
      </c>
      <c r="E1884" s="6">
        <v>30336</v>
      </c>
      <c r="F1884" s="6">
        <v>0</v>
      </c>
      <c r="G1884" s="6">
        <v>9286</v>
      </c>
      <c r="H1884" s="6">
        <v>7588</v>
      </c>
      <c r="I1884" s="6">
        <v>1698</v>
      </c>
      <c r="J1884" s="6">
        <v>24760</v>
      </c>
      <c r="K1884" s="6">
        <v>386</v>
      </c>
      <c r="L1884" s="6">
        <v>1706</v>
      </c>
      <c r="M1884" s="6">
        <v>2251</v>
      </c>
      <c r="N1884" s="6">
        <v>2291</v>
      </c>
      <c r="O1884" s="6">
        <v>15873</v>
      </c>
      <c r="P1884" s="6">
        <v>2253</v>
      </c>
      <c r="Q1884" s="6">
        <v>0.63200000000000001</v>
      </c>
      <c r="R1884" s="8">
        <f>VLOOKUP(A1884,'Tabela IBGE_Município'!A:B,2)</f>
        <v>3880</v>
      </c>
      <c r="S1884" s="4">
        <v>-39.486324080000003</v>
      </c>
      <c r="T1884" s="4">
        <v>-13.743780790000001</v>
      </c>
    </row>
    <row r="1885" spans="1:20" ht="15.75" customHeight="1">
      <c r="A1885" s="29" t="s">
        <v>2435</v>
      </c>
      <c r="B1885" s="6" t="s">
        <v>612</v>
      </c>
      <c r="C1885" s="6">
        <v>0</v>
      </c>
      <c r="D1885" s="6">
        <v>129408</v>
      </c>
      <c r="E1885" s="6">
        <v>129396</v>
      </c>
      <c r="F1885" s="6">
        <v>12</v>
      </c>
      <c r="G1885" s="6">
        <v>37392</v>
      </c>
      <c r="H1885" s="6">
        <v>33661</v>
      </c>
      <c r="I1885" s="6">
        <v>3731</v>
      </c>
      <c r="J1885" s="6">
        <v>111451</v>
      </c>
      <c r="K1885" s="6">
        <v>1809</v>
      </c>
      <c r="L1885" s="6">
        <v>7277</v>
      </c>
      <c r="M1885" s="6">
        <v>9409</v>
      </c>
      <c r="N1885" s="6">
        <v>10506</v>
      </c>
      <c r="O1885" s="6">
        <v>70323</v>
      </c>
      <c r="P1885" s="6">
        <v>12127</v>
      </c>
      <c r="Q1885" s="6">
        <v>0.66400000000000003</v>
      </c>
      <c r="R1885" s="8">
        <f>VLOOKUP(A1885,'Tabela IBGE_Município'!A:B,2)</f>
        <v>5096</v>
      </c>
      <c r="S1885" s="4">
        <v>-36.493050279999999</v>
      </c>
      <c r="T1885" s="4">
        <v>-8.8889055300000006</v>
      </c>
    </row>
    <row r="1886" spans="1:20" ht="15.75" customHeight="1">
      <c r="A1886" s="29" t="s">
        <v>2436</v>
      </c>
      <c r="B1886" s="6" t="s">
        <v>629</v>
      </c>
      <c r="C1886" s="6">
        <v>0</v>
      </c>
      <c r="D1886" s="6">
        <v>11405</v>
      </c>
      <c r="E1886" s="6">
        <v>11405</v>
      </c>
      <c r="F1886" s="6">
        <v>0</v>
      </c>
      <c r="G1886" s="6">
        <v>3230</v>
      </c>
      <c r="H1886" s="6">
        <v>870</v>
      </c>
      <c r="I1886" s="6">
        <v>2360</v>
      </c>
      <c r="J1886" s="6">
        <v>3585</v>
      </c>
      <c r="K1886" s="6">
        <v>50</v>
      </c>
      <c r="L1886" s="6">
        <v>245</v>
      </c>
      <c r="M1886" s="6">
        <v>316</v>
      </c>
      <c r="N1886" s="6">
        <v>389</v>
      </c>
      <c r="O1886" s="6">
        <v>2184</v>
      </c>
      <c r="P1886" s="6">
        <v>401</v>
      </c>
      <c r="Q1886" s="6">
        <v>0.56399999999999995</v>
      </c>
      <c r="R1886" s="8">
        <f>VLOOKUP(A1886,'Tabela IBGE_Município'!A:B,2)</f>
        <v>32596</v>
      </c>
      <c r="S1886" s="4">
        <v>-37.08437249</v>
      </c>
      <c r="T1886" s="4">
        <v>-9.9673514680000004</v>
      </c>
    </row>
    <row r="1887" spans="1:20" ht="15.75" customHeight="1">
      <c r="A1887" s="29" t="s">
        <v>2437</v>
      </c>
      <c r="B1887" s="6" t="s">
        <v>620</v>
      </c>
      <c r="C1887" s="6">
        <v>0</v>
      </c>
      <c r="D1887" s="6">
        <v>43115</v>
      </c>
      <c r="E1887" s="6">
        <v>42999</v>
      </c>
      <c r="F1887" s="6">
        <v>116</v>
      </c>
      <c r="G1887" s="6">
        <v>13492</v>
      </c>
      <c r="H1887" s="6">
        <v>12349</v>
      </c>
      <c r="I1887" s="6">
        <v>1143</v>
      </c>
      <c r="J1887" s="6">
        <v>38895</v>
      </c>
      <c r="K1887" s="6">
        <v>502</v>
      </c>
      <c r="L1887" s="6">
        <v>1829</v>
      </c>
      <c r="M1887" s="6">
        <v>2498</v>
      </c>
      <c r="N1887" s="6">
        <v>2966</v>
      </c>
      <c r="O1887" s="6">
        <v>25286</v>
      </c>
      <c r="P1887" s="6">
        <v>5814</v>
      </c>
      <c r="Q1887" s="6">
        <v>0.76900000000000002</v>
      </c>
      <c r="R1887" s="8">
        <f>VLOOKUP(A1887,'Tabela IBGE_Município'!A:B,2)</f>
        <v>140577</v>
      </c>
      <c r="S1887" s="4">
        <v>-49.656529939999999</v>
      </c>
      <c r="T1887" s="4">
        <v>-22.210709489999999</v>
      </c>
    </row>
    <row r="1888" spans="1:20" ht="15.75" customHeight="1">
      <c r="A1888" s="29" t="s">
        <v>2438</v>
      </c>
      <c r="B1888" s="6" t="s">
        <v>617</v>
      </c>
      <c r="C1888" s="6">
        <v>0</v>
      </c>
      <c r="D1888" s="6">
        <v>30689</v>
      </c>
      <c r="E1888" s="6">
        <v>30660</v>
      </c>
      <c r="F1888" s="6">
        <v>29</v>
      </c>
      <c r="G1888" s="6">
        <v>10146</v>
      </c>
      <c r="H1888" s="6">
        <v>9076</v>
      </c>
      <c r="I1888" s="6">
        <v>1070</v>
      </c>
      <c r="J1888" s="6">
        <v>25478</v>
      </c>
      <c r="K1888" s="6">
        <v>256</v>
      </c>
      <c r="L1888" s="6">
        <v>986</v>
      </c>
      <c r="M1888" s="6">
        <v>1410</v>
      </c>
      <c r="N1888" s="6">
        <v>1652</v>
      </c>
      <c r="O1888" s="6">
        <v>17957</v>
      </c>
      <c r="P1888" s="6">
        <v>3217</v>
      </c>
      <c r="Q1888" s="6">
        <v>0.79</v>
      </c>
      <c r="R1888" s="8">
        <f>VLOOKUP(A1888,'Tabela IBGE_Município'!A:B,2)</f>
        <v>11601</v>
      </c>
      <c r="S1888" s="4">
        <v>-51.529548460000001</v>
      </c>
      <c r="T1888" s="4">
        <v>-29.254549109999999</v>
      </c>
    </row>
    <row r="1889" spans="1:20" ht="15.75" customHeight="1">
      <c r="A1889" s="29" t="s">
        <v>2439</v>
      </c>
      <c r="B1889" s="6" t="s">
        <v>611</v>
      </c>
      <c r="C1889" s="6">
        <v>0</v>
      </c>
      <c r="D1889" s="6">
        <v>18138</v>
      </c>
      <c r="E1889" s="6">
        <v>17992</v>
      </c>
      <c r="F1889" s="6">
        <v>146</v>
      </c>
      <c r="G1889" s="6">
        <v>6102</v>
      </c>
      <c r="H1889" s="6">
        <v>5232</v>
      </c>
      <c r="I1889" s="6">
        <v>870</v>
      </c>
      <c r="J1889" s="6">
        <v>15235</v>
      </c>
      <c r="K1889" s="6">
        <v>181</v>
      </c>
      <c r="L1889" s="6">
        <v>717</v>
      </c>
      <c r="M1889" s="6">
        <v>1023</v>
      </c>
      <c r="N1889" s="6">
        <v>1241</v>
      </c>
      <c r="O1889" s="6">
        <v>10317</v>
      </c>
      <c r="P1889" s="6">
        <v>1756</v>
      </c>
      <c r="Q1889" s="6">
        <v>0.753</v>
      </c>
      <c r="R1889" s="8">
        <f>VLOOKUP(A1889,'Tabela IBGE_Município'!A:B,2)</f>
        <v>44409</v>
      </c>
      <c r="S1889" s="4">
        <v>-48.612556679999997</v>
      </c>
      <c r="T1889" s="4">
        <v>-28.020895929999998</v>
      </c>
    </row>
    <row r="1890" spans="1:20" ht="15.75" customHeight="1">
      <c r="A1890" s="29" t="s">
        <v>5814</v>
      </c>
      <c r="B1890" s="6" t="s">
        <v>604</v>
      </c>
      <c r="C1890" s="6">
        <v>0</v>
      </c>
      <c r="D1890" s="6">
        <v>25034</v>
      </c>
      <c r="E1890" s="6">
        <v>25034</v>
      </c>
      <c r="F1890" s="6">
        <v>0</v>
      </c>
      <c r="G1890" s="6">
        <v>5819</v>
      </c>
      <c r="H1890" s="6">
        <v>2201</v>
      </c>
      <c r="I1890" s="6">
        <v>3618</v>
      </c>
      <c r="J1890" s="6">
        <v>8604</v>
      </c>
      <c r="K1890" s="6">
        <v>142</v>
      </c>
      <c r="L1890" s="6">
        <v>652</v>
      </c>
      <c r="M1890" s="6">
        <v>982</v>
      </c>
      <c r="N1890" s="6">
        <v>1040</v>
      </c>
      <c r="O1890" s="6">
        <v>5039</v>
      </c>
      <c r="P1890" s="6">
        <v>749</v>
      </c>
      <c r="Q1890" s="6">
        <v>0.52600000000000002</v>
      </c>
      <c r="R1890" s="8">
        <f>VLOOKUP(A1890,'Tabela IBGE_Município'!A:B,2)</f>
        <v>35440</v>
      </c>
      <c r="S1890" s="4">
        <v>-47.045046020000001</v>
      </c>
      <c r="T1890" s="4">
        <v>-1.931697043</v>
      </c>
    </row>
    <row r="1891" spans="1:20" ht="15.75" customHeight="1">
      <c r="A1891" s="29" t="s">
        <v>2441</v>
      </c>
      <c r="B1891" s="6" t="s">
        <v>617</v>
      </c>
      <c r="C1891" s="6">
        <v>0</v>
      </c>
      <c r="D1891" s="6">
        <v>3234</v>
      </c>
      <c r="E1891" s="6">
        <v>3228</v>
      </c>
      <c r="F1891" s="6">
        <v>6</v>
      </c>
      <c r="G1891" s="6">
        <v>1091</v>
      </c>
      <c r="H1891" s="6">
        <v>367</v>
      </c>
      <c r="I1891" s="6">
        <v>724</v>
      </c>
      <c r="J1891" s="6">
        <v>1057</v>
      </c>
      <c r="K1891" s="6">
        <v>6</v>
      </c>
      <c r="L1891" s="6">
        <v>51</v>
      </c>
      <c r="M1891" s="6">
        <v>77</v>
      </c>
      <c r="N1891" s="6">
        <v>78</v>
      </c>
      <c r="O1891" s="6">
        <v>710</v>
      </c>
      <c r="P1891" s="6">
        <v>135</v>
      </c>
      <c r="Q1891" s="6">
        <v>0.67</v>
      </c>
      <c r="R1891" s="8">
        <f>VLOOKUP(A1891,'Tabela IBGE_Município'!A:B,2)</f>
        <v>23579</v>
      </c>
      <c r="S1891" s="4">
        <v>-55.634071949999999</v>
      </c>
      <c r="T1891" s="4">
        <v>-28.189476790000001</v>
      </c>
    </row>
    <row r="1892" spans="1:20" ht="15.75" customHeight="1">
      <c r="A1892" s="29" t="s">
        <v>2442</v>
      </c>
      <c r="B1892" s="6" t="s">
        <v>611</v>
      </c>
      <c r="C1892" s="6">
        <v>0</v>
      </c>
      <c r="D1892" s="6">
        <v>14761</v>
      </c>
      <c r="E1892" s="6">
        <v>14750</v>
      </c>
      <c r="F1892" s="6">
        <v>11</v>
      </c>
      <c r="G1892" s="6">
        <v>4229</v>
      </c>
      <c r="H1892" s="6">
        <v>3266</v>
      </c>
      <c r="I1892" s="6">
        <v>963</v>
      </c>
      <c r="J1892" s="6">
        <v>8849</v>
      </c>
      <c r="K1892" s="6">
        <v>151</v>
      </c>
      <c r="L1892" s="6">
        <v>627</v>
      </c>
      <c r="M1892" s="6">
        <v>718</v>
      </c>
      <c r="N1892" s="6">
        <v>923</v>
      </c>
      <c r="O1892" s="6">
        <v>5776</v>
      </c>
      <c r="P1892" s="6">
        <v>654</v>
      </c>
      <c r="Q1892" s="6">
        <v>0.72499999999999998</v>
      </c>
      <c r="R1892" s="8">
        <f>VLOOKUP(A1892,'Tabela IBGE_Município'!A:B,2)</f>
        <v>26111</v>
      </c>
      <c r="S1892" s="4">
        <v>-48.849841859999998</v>
      </c>
      <c r="T1892" s="4">
        <v>-26.022075510000001</v>
      </c>
    </row>
    <row r="1893" spans="1:20" ht="15.75" customHeight="1">
      <c r="A1893" s="29" t="s">
        <v>2443</v>
      </c>
      <c r="B1893" s="6" t="s">
        <v>611</v>
      </c>
      <c r="C1893" s="6">
        <v>0</v>
      </c>
      <c r="D1893" s="6">
        <v>57981</v>
      </c>
      <c r="E1893" s="6">
        <v>57981</v>
      </c>
      <c r="F1893" s="6">
        <v>0</v>
      </c>
      <c r="G1893" s="6">
        <v>17965</v>
      </c>
      <c r="H1893" s="6">
        <v>14575</v>
      </c>
      <c r="I1893" s="6">
        <v>3390</v>
      </c>
      <c r="J1893" s="6">
        <v>46632</v>
      </c>
      <c r="K1893" s="6">
        <v>572</v>
      </c>
      <c r="L1893" s="6">
        <v>2507</v>
      </c>
      <c r="M1893" s="6">
        <v>3157</v>
      </c>
      <c r="N1893" s="6">
        <v>3835</v>
      </c>
      <c r="O1893" s="6">
        <v>32737</v>
      </c>
      <c r="P1893" s="6">
        <v>3824</v>
      </c>
      <c r="Q1893" s="6">
        <v>0.76500000000000001</v>
      </c>
      <c r="R1893" s="8">
        <f>VLOOKUP(A1893,'Tabela IBGE_Município'!A:B,2)</f>
        <v>2886</v>
      </c>
      <c r="S1893" s="4">
        <v>-48.967706569999997</v>
      </c>
      <c r="T1893" s="4">
        <v>-26.918368510000001</v>
      </c>
    </row>
    <row r="1894" spans="1:20" ht="15.75" customHeight="1">
      <c r="A1894" s="29" t="s">
        <v>2444</v>
      </c>
      <c r="B1894" s="6" t="s">
        <v>620</v>
      </c>
      <c r="C1894" s="6">
        <v>0</v>
      </c>
      <c r="D1894" s="6">
        <v>4193</v>
      </c>
      <c r="E1894" s="6">
        <v>4190</v>
      </c>
      <c r="F1894" s="6">
        <v>3</v>
      </c>
      <c r="G1894" s="6">
        <v>1277</v>
      </c>
      <c r="H1894" s="6">
        <v>1137</v>
      </c>
      <c r="I1894" s="6">
        <v>140</v>
      </c>
      <c r="J1894" s="6">
        <v>3748</v>
      </c>
      <c r="K1894" s="6">
        <v>49</v>
      </c>
      <c r="L1894" s="6">
        <v>214</v>
      </c>
      <c r="M1894" s="6">
        <v>227</v>
      </c>
      <c r="N1894" s="6">
        <v>232</v>
      </c>
      <c r="O1894" s="6">
        <v>2537</v>
      </c>
      <c r="P1894" s="6">
        <v>489</v>
      </c>
      <c r="Q1894" s="6">
        <v>0.72299999999999998</v>
      </c>
      <c r="R1894" s="8">
        <f>VLOOKUP(A1894,'Tabela IBGE_Município'!A:B,2)</f>
        <v>18484</v>
      </c>
      <c r="S1894" s="4">
        <v>-50.190219730000003</v>
      </c>
      <c r="T1894" s="4">
        <v>-20.795239499999902</v>
      </c>
    </row>
    <row r="1895" spans="1:20" ht="15.75" customHeight="1">
      <c r="A1895" s="29" t="s">
        <v>5815</v>
      </c>
      <c r="B1895" s="6" t="s">
        <v>618</v>
      </c>
      <c r="C1895" s="6">
        <v>0</v>
      </c>
      <c r="D1895" s="6">
        <v>6293</v>
      </c>
      <c r="E1895" s="6">
        <v>6293</v>
      </c>
      <c r="F1895" s="6">
        <v>0</v>
      </c>
      <c r="G1895" s="6">
        <v>1191</v>
      </c>
      <c r="H1895" s="6">
        <v>691</v>
      </c>
      <c r="I1895" s="6">
        <v>500</v>
      </c>
      <c r="J1895" s="6">
        <v>2153</v>
      </c>
      <c r="K1895" s="6">
        <v>24</v>
      </c>
      <c r="L1895" s="6">
        <v>122</v>
      </c>
      <c r="M1895" s="6">
        <v>207</v>
      </c>
      <c r="N1895" s="6">
        <v>209</v>
      </c>
      <c r="O1895" s="6">
        <v>1462</v>
      </c>
      <c r="P1895" s="6">
        <v>129</v>
      </c>
      <c r="Q1895" s="6">
        <v>0.61499999999999999</v>
      </c>
      <c r="R1895" s="8">
        <f>VLOOKUP(A1895,'Tabela IBGE_Município'!A:B,2)</f>
        <v>70793</v>
      </c>
      <c r="S1895" s="4">
        <v>-53.261518670000001</v>
      </c>
      <c r="T1895" s="4">
        <v>-13.18804319</v>
      </c>
    </row>
    <row r="1896" spans="1:20" ht="15.75" customHeight="1">
      <c r="A1896" s="29" t="s">
        <v>2446</v>
      </c>
      <c r="B1896" s="6" t="s">
        <v>617</v>
      </c>
      <c r="C1896" s="6">
        <v>0</v>
      </c>
      <c r="D1896" s="6">
        <v>5862</v>
      </c>
      <c r="E1896" s="6">
        <v>5859</v>
      </c>
      <c r="F1896" s="6">
        <v>3</v>
      </c>
      <c r="G1896" s="6">
        <v>1995</v>
      </c>
      <c r="H1896" s="6">
        <v>1189</v>
      </c>
      <c r="I1896" s="6">
        <v>806</v>
      </c>
      <c r="J1896" s="6">
        <v>3450</v>
      </c>
      <c r="K1896" s="6">
        <v>36</v>
      </c>
      <c r="L1896" s="6">
        <v>126</v>
      </c>
      <c r="M1896" s="6">
        <v>215</v>
      </c>
      <c r="N1896" s="6">
        <v>255</v>
      </c>
      <c r="O1896" s="6">
        <v>2238</v>
      </c>
      <c r="P1896" s="6">
        <v>580</v>
      </c>
      <c r="Q1896" s="6">
        <v>0.73799999999999999</v>
      </c>
      <c r="R1896" s="8">
        <f>VLOOKUP(A1896,'Tabela IBGE_Município'!A:B,2)</f>
        <v>4860</v>
      </c>
      <c r="S1896" s="4">
        <v>-52.100138459999997</v>
      </c>
      <c r="T1896" s="4">
        <v>-27.583857760000001</v>
      </c>
    </row>
    <row r="1897" spans="1:20" ht="15.75" customHeight="1">
      <c r="A1897" s="29" t="s">
        <v>2447</v>
      </c>
      <c r="B1897" s="6" t="s">
        <v>608</v>
      </c>
      <c r="C1897" s="6">
        <v>0</v>
      </c>
      <c r="D1897" s="6">
        <v>4561</v>
      </c>
      <c r="E1897" s="6">
        <v>4561</v>
      </c>
      <c r="F1897" s="6">
        <v>0</v>
      </c>
      <c r="G1897" s="6">
        <v>1388</v>
      </c>
      <c r="H1897" s="6">
        <v>814</v>
      </c>
      <c r="I1897" s="6">
        <v>574</v>
      </c>
      <c r="J1897" s="6">
        <v>2523</v>
      </c>
      <c r="K1897" s="6">
        <v>17</v>
      </c>
      <c r="L1897" s="6">
        <v>139</v>
      </c>
      <c r="M1897" s="6">
        <v>230</v>
      </c>
      <c r="N1897" s="6">
        <v>209</v>
      </c>
      <c r="O1897" s="6">
        <v>1550</v>
      </c>
      <c r="P1897" s="6">
        <v>378</v>
      </c>
      <c r="Q1897" s="6">
        <v>0.59899999999999998</v>
      </c>
      <c r="R1897" s="8">
        <f>VLOOKUP(A1897,'Tabela IBGE_Município'!A:B,2)</f>
        <v>7782</v>
      </c>
      <c r="S1897" s="4">
        <v>-39.786112930000002</v>
      </c>
      <c r="T1897" s="4">
        <v>-11.470895459999999</v>
      </c>
    </row>
    <row r="1898" spans="1:20" ht="15.75" customHeight="1">
      <c r="A1898" s="29" t="s">
        <v>2448</v>
      </c>
      <c r="B1898" s="6" t="s">
        <v>620</v>
      </c>
      <c r="C1898" s="6">
        <v>0</v>
      </c>
      <c r="D1898" s="6">
        <v>4419</v>
      </c>
      <c r="E1898" s="6">
        <v>4419</v>
      </c>
      <c r="F1898" s="6">
        <v>0</v>
      </c>
      <c r="G1898" s="6">
        <v>1334</v>
      </c>
      <c r="H1898" s="6">
        <v>1097</v>
      </c>
      <c r="I1898" s="6">
        <v>237</v>
      </c>
      <c r="J1898" s="6">
        <v>3573</v>
      </c>
      <c r="K1898" s="6">
        <v>52</v>
      </c>
      <c r="L1898" s="6">
        <v>202</v>
      </c>
      <c r="M1898" s="6">
        <v>272</v>
      </c>
      <c r="N1898" s="6">
        <v>278</v>
      </c>
      <c r="O1898" s="6">
        <v>2390</v>
      </c>
      <c r="P1898" s="6">
        <v>379</v>
      </c>
      <c r="Q1898" s="6">
        <v>0.72</v>
      </c>
      <c r="R1898" s="8">
        <f>VLOOKUP(A1898,'Tabela IBGE_Município'!A:B,2)</f>
        <v>5489</v>
      </c>
      <c r="S1898" s="4">
        <v>-48.495459199999999</v>
      </c>
      <c r="T1898" s="4">
        <v>-21.840366899999999</v>
      </c>
    </row>
    <row r="1899" spans="1:20" ht="15.75" customHeight="1">
      <c r="A1899" s="29" t="s">
        <v>2449</v>
      </c>
      <c r="B1899" s="6" t="s">
        <v>616</v>
      </c>
      <c r="C1899" s="6">
        <v>0</v>
      </c>
      <c r="D1899" s="6">
        <v>5475</v>
      </c>
      <c r="E1899" s="6">
        <v>5475</v>
      </c>
      <c r="F1899" s="6">
        <v>0</v>
      </c>
      <c r="G1899" s="6">
        <v>1572</v>
      </c>
      <c r="H1899" s="6">
        <v>352</v>
      </c>
      <c r="I1899" s="6">
        <v>1220</v>
      </c>
      <c r="J1899" s="6">
        <v>1216</v>
      </c>
      <c r="K1899" s="6">
        <v>37</v>
      </c>
      <c r="L1899" s="6">
        <v>79</v>
      </c>
      <c r="M1899" s="6">
        <v>102</v>
      </c>
      <c r="N1899" s="6">
        <v>111</v>
      </c>
      <c r="O1899" s="6">
        <v>775</v>
      </c>
      <c r="P1899" s="6">
        <v>112</v>
      </c>
      <c r="Q1899" s="6">
        <v>0.56100000000000005</v>
      </c>
      <c r="R1899" s="8">
        <f>VLOOKUP(A1899,'Tabela IBGE_Município'!A:B,2)</f>
        <v>4440</v>
      </c>
      <c r="S1899" s="4">
        <v>-41.35757976</v>
      </c>
      <c r="T1899" s="4">
        <v>-7.1584176260000003</v>
      </c>
    </row>
    <row r="1900" spans="1:20" ht="15.75" customHeight="1">
      <c r="A1900" s="29" t="s">
        <v>2450</v>
      </c>
      <c r="B1900" s="6" t="s">
        <v>617</v>
      </c>
      <c r="C1900" s="6">
        <v>0</v>
      </c>
      <c r="D1900" s="6">
        <v>8447</v>
      </c>
      <c r="E1900" s="6">
        <v>8447</v>
      </c>
      <c r="F1900" s="6">
        <v>0</v>
      </c>
      <c r="G1900" s="6">
        <v>3012</v>
      </c>
      <c r="H1900" s="6">
        <v>1773</v>
      </c>
      <c r="I1900" s="6">
        <v>1239</v>
      </c>
      <c r="J1900" s="6">
        <v>4965</v>
      </c>
      <c r="K1900" s="6">
        <v>64</v>
      </c>
      <c r="L1900" s="6">
        <v>249</v>
      </c>
      <c r="M1900" s="6">
        <v>326</v>
      </c>
      <c r="N1900" s="6">
        <v>459</v>
      </c>
      <c r="O1900" s="6">
        <v>3021</v>
      </c>
      <c r="P1900" s="6">
        <v>846</v>
      </c>
      <c r="Q1900" s="6">
        <v>0.69</v>
      </c>
      <c r="R1900" s="8">
        <f>VLOOKUP(A1900,'Tabela IBGE_Município'!A:B,2)</f>
        <v>4815</v>
      </c>
      <c r="S1900" s="4">
        <v>-51.76343069</v>
      </c>
      <c r="T1900" s="4">
        <v>-29.90298374</v>
      </c>
    </row>
    <row r="1901" spans="1:20" ht="15.75" customHeight="1">
      <c r="A1901" s="29" t="s">
        <v>2451</v>
      </c>
      <c r="B1901" s="6" t="s">
        <v>609</v>
      </c>
      <c r="C1901" s="6">
        <v>0</v>
      </c>
      <c r="D1901" s="6">
        <v>13669</v>
      </c>
      <c r="E1901" s="6">
        <v>13669</v>
      </c>
      <c r="F1901" s="6">
        <v>0</v>
      </c>
      <c r="G1901" s="6">
        <v>3832</v>
      </c>
      <c r="H1901" s="6">
        <v>2793</v>
      </c>
      <c r="I1901" s="6">
        <v>1039</v>
      </c>
      <c r="J1901" s="6">
        <v>9548</v>
      </c>
      <c r="K1901" s="6">
        <v>158</v>
      </c>
      <c r="L1901" s="6">
        <v>622</v>
      </c>
      <c r="M1901" s="6">
        <v>988</v>
      </c>
      <c r="N1901" s="6">
        <v>1129</v>
      </c>
      <c r="O1901" s="6">
        <v>5785</v>
      </c>
      <c r="P1901" s="6">
        <v>866</v>
      </c>
      <c r="Q1901" s="6">
        <v>0.65200000000000002</v>
      </c>
      <c r="R1901" s="8">
        <f>VLOOKUP(A1901,'Tabela IBGE_Município'!A:B,2)</f>
        <v>8361</v>
      </c>
      <c r="S1901" s="4">
        <v>-51.316858920000001</v>
      </c>
      <c r="T1901" s="4">
        <v>-26.425802529999999</v>
      </c>
    </row>
    <row r="1902" spans="1:20" ht="15.75" customHeight="1">
      <c r="A1902" s="29" t="s">
        <v>2451</v>
      </c>
      <c r="B1902" s="6" t="s">
        <v>618</v>
      </c>
      <c r="C1902" s="6">
        <v>0</v>
      </c>
      <c r="D1902" s="6">
        <v>5027</v>
      </c>
      <c r="E1902" s="6">
        <v>5020</v>
      </c>
      <c r="F1902" s="6">
        <v>7</v>
      </c>
      <c r="G1902" s="6">
        <v>1325</v>
      </c>
      <c r="H1902" s="6">
        <v>802</v>
      </c>
      <c r="I1902" s="6">
        <v>523</v>
      </c>
      <c r="J1902" s="6">
        <v>2346</v>
      </c>
      <c r="K1902" s="6">
        <v>26</v>
      </c>
      <c r="L1902" s="6">
        <v>118</v>
      </c>
      <c r="M1902" s="6">
        <v>195</v>
      </c>
      <c r="N1902" s="6">
        <v>199</v>
      </c>
      <c r="O1902" s="6">
        <v>1516</v>
      </c>
      <c r="P1902" s="6">
        <v>292</v>
      </c>
      <c r="Q1902" s="6">
        <v>0.67</v>
      </c>
      <c r="R1902" s="8">
        <f>VLOOKUP(A1902,'Tabela IBGE_Município'!A:B,2)</f>
        <v>8361</v>
      </c>
      <c r="S1902" s="4">
        <v>-52.759309829999999</v>
      </c>
      <c r="T1902" s="4">
        <v>-15.70704179</v>
      </c>
    </row>
    <row r="1903" spans="1:20" ht="15.75" customHeight="1">
      <c r="A1903" s="29" t="s">
        <v>2452</v>
      </c>
      <c r="B1903" s="6" t="s">
        <v>629</v>
      </c>
      <c r="C1903" s="6">
        <v>0</v>
      </c>
      <c r="D1903" s="6">
        <v>2929</v>
      </c>
      <c r="E1903" s="6">
        <v>2929</v>
      </c>
      <c r="F1903" s="6">
        <v>0</v>
      </c>
      <c r="G1903" s="6">
        <v>882</v>
      </c>
      <c r="H1903" s="6">
        <v>571</v>
      </c>
      <c r="I1903" s="6">
        <v>311</v>
      </c>
      <c r="J1903" s="6">
        <v>1843</v>
      </c>
      <c r="K1903" s="6">
        <v>25</v>
      </c>
      <c r="L1903" s="6">
        <v>95</v>
      </c>
      <c r="M1903" s="6">
        <v>144</v>
      </c>
      <c r="N1903" s="6">
        <v>206</v>
      </c>
      <c r="O1903" s="6">
        <v>1182</v>
      </c>
      <c r="P1903" s="6">
        <v>191</v>
      </c>
      <c r="Q1903" s="6">
        <v>0.64500000000000002</v>
      </c>
      <c r="R1903" s="8">
        <f>VLOOKUP(A1903,'Tabela IBGE_Município'!A:B,2)</f>
        <v>5592</v>
      </c>
      <c r="S1903" s="4">
        <v>-36.987984429999997</v>
      </c>
      <c r="T1903" s="4">
        <v>-10.68652981</v>
      </c>
    </row>
    <row r="1904" spans="1:20" ht="15.75" customHeight="1">
      <c r="A1904" s="29" t="s">
        <v>2453</v>
      </c>
      <c r="B1904" s="6" t="s">
        <v>620</v>
      </c>
      <c r="C1904" s="6">
        <v>0</v>
      </c>
      <c r="D1904" s="6">
        <v>10669</v>
      </c>
      <c r="E1904" s="6">
        <v>10669</v>
      </c>
      <c r="F1904" s="6">
        <v>0</v>
      </c>
      <c r="G1904" s="6">
        <v>3613</v>
      </c>
      <c r="H1904" s="6">
        <v>3067</v>
      </c>
      <c r="I1904" s="6">
        <v>546</v>
      </c>
      <c r="J1904" s="6">
        <v>9017</v>
      </c>
      <c r="K1904" s="6">
        <v>112</v>
      </c>
      <c r="L1904" s="6">
        <v>405</v>
      </c>
      <c r="M1904" s="6">
        <v>508</v>
      </c>
      <c r="N1904" s="6">
        <v>626</v>
      </c>
      <c r="O1904" s="6">
        <v>6036</v>
      </c>
      <c r="P1904" s="6">
        <v>1330</v>
      </c>
      <c r="Q1904" s="6">
        <v>0.747</v>
      </c>
      <c r="R1904" s="8">
        <f>VLOOKUP(A1904,'Tabela IBGE_Município'!A:B,2)</f>
        <v>13685</v>
      </c>
      <c r="S1904" s="4">
        <v>-50.361813699999999</v>
      </c>
      <c r="T1904" s="4">
        <v>-20.64836932</v>
      </c>
    </row>
    <row r="1905" spans="1:20" ht="15.75" customHeight="1">
      <c r="A1905" s="29" t="s">
        <v>2454</v>
      </c>
      <c r="B1905" s="6" t="s">
        <v>606</v>
      </c>
      <c r="C1905" s="6">
        <v>0</v>
      </c>
      <c r="D1905" s="6">
        <v>6218</v>
      </c>
      <c r="E1905" s="6">
        <v>6218</v>
      </c>
      <c r="F1905" s="6">
        <v>0</v>
      </c>
      <c r="G1905" s="6">
        <v>1579</v>
      </c>
      <c r="H1905" s="6">
        <v>957</v>
      </c>
      <c r="I1905" s="6">
        <v>622</v>
      </c>
      <c r="J1905" s="6">
        <v>3594</v>
      </c>
      <c r="K1905" s="6">
        <v>57</v>
      </c>
      <c r="L1905" s="6">
        <v>260</v>
      </c>
      <c r="M1905" s="6">
        <v>360</v>
      </c>
      <c r="N1905" s="6">
        <v>423</v>
      </c>
      <c r="O1905" s="6">
        <v>2064</v>
      </c>
      <c r="P1905" s="6">
        <v>430</v>
      </c>
      <c r="Q1905" s="6">
        <v>0.56799999999999995</v>
      </c>
      <c r="R1905" s="8">
        <f>VLOOKUP(A1905,'Tabela IBGE_Município'!A:B,2)</f>
        <v>3384</v>
      </c>
      <c r="S1905" s="4">
        <v>-39.453529949999997</v>
      </c>
      <c r="T1905" s="4">
        <v>-4.0510412750000002</v>
      </c>
    </row>
    <row r="1906" spans="1:20" ht="15.75" customHeight="1">
      <c r="A1906" s="29" t="s">
        <v>2455</v>
      </c>
      <c r="B1906" s="6" t="s">
        <v>617</v>
      </c>
      <c r="C1906" s="6">
        <v>0</v>
      </c>
      <c r="D1906" s="6">
        <v>1677</v>
      </c>
      <c r="E1906" s="6">
        <v>1677</v>
      </c>
      <c r="F1906" s="6">
        <v>0</v>
      </c>
      <c r="G1906" s="6">
        <v>545</v>
      </c>
      <c r="H1906" s="6">
        <v>241</v>
      </c>
      <c r="I1906" s="6">
        <v>304</v>
      </c>
      <c r="J1906" s="6">
        <v>723</v>
      </c>
      <c r="K1906" s="6">
        <v>6</v>
      </c>
      <c r="L1906" s="6">
        <v>36</v>
      </c>
      <c r="M1906" s="6">
        <v>62</v>
      </c>
      <c r="N1906" s="6">
        <v>59</v>
      </c>
      <c r="O1906" s="6">
        <v>460</v>
      </c>
      <c r="P1906" s="6">
        <v>100</v>
      </c>
      <c r="Q1906" s="6">
        <v>0.73299999999999998</v>
      </c>
      <c r="R1906" s="8">
        <f>VLOOKUP(A1906,'Tabela IBGE_Município'!A:B,2)</f>
        <v>10862</v>
      </c>
      <c r="S1906" s="4">
        <v>-52.034523569999998</v>
      </c>
      <c r="T1906" s="4">
        <v>-28.433848470000001</v>
      </c>
    </row>
    <row r="1907" spans="1:20" ht="15.75" customHeight="1">
      <c r="A1907" s="29" t="s">
        <v>5816</v>
      </c>
      <c r="B1907" s="6" t="s">
        <v>608</v>
      </c>
      <c r="C1907" s="6">
        <v>0</v>
      </c>
      <c r="D1907" s="6">
        <v>10622</v>
      </c>
      <c r="E1907" s="6">
        <v>10622</v>
      </c>
      <c r="F1907" s="6">
        <v>0</v>
      </c>
      <c r="G1907" s="6">
        <v>2981</v>
      </c>
      <c r="H1907" s="6">
        <v>1526</v>
      </c>
      <c r="I1907" s="6">
        <v>1455</v>
      </c>
      <c r="J1907" s="6">
        <v>5348</v>
      </c>
      <c r="K1907" s="6">
        <v>73</v>
      </c>
      <c r="L1907" s="6">
        <v>310</v>
      </c>
      <c r="M1907" s="6">
        <v>514</v>
      </c>
      <c r="N1907" s="6">
        <v>604</v>
      </c>
      <c r="O1907" s="6">
        <v>3087</v>
      </c>
      <c r="P1907" s="6">
        <v>760</v>
      </c>
      <c r="Q1907" s="6">
        <v>0.56000000000000005</v>
      </c>
      <c r="R1907" s="8">
        <f>VLOOKUP(A1907,'Tabela IBGE_Município'!A:B,2)</f>
        <v>7694</v>
      </c>
      <c r="S1907" s="4">
        <v>-42.504742389999997</v>
      </c>
      <c r="T1907" s="4">
        <v>-11.427531310000001</v>
      </c>
    </row>
    <row r="1908" spans="1:20" ht="15.75" customHeight="1">
      <c r="A1908" s="29" t="s">
        <v>2457</v>
      </c>
      <c r="B1908" s="6" t="s">
        <v>620</v>
      </c>
      <c r="C1908" s="6">
        <v>0</v>
      </c>
      <c r="D1908" s="6">
        <v>10765</v>
      </c>
      <c r="E1908" s="6">
        <v>10740</v>
      </c>
      <c r="F1908" s="6">
        <v>25</v>
      </c>
      <c r="G1908" s="6">
        <v>3040</v>
      </c>
      <c r="H1908" s="6">
        <v>2645</v>
      </c>
      <c r="I1908" s="6">
        <v>395</v>
      </c>
      <c r="J1908" s="6">
        <v>8316</v>
      </c>
      <c r="K1908" s="6">
        <v>102</v>
      </c>
      <c r="L1908" s="6">
        <v>429</v>
      </c>
      <c r="M1908" s="6">
        <v>607</v>
      </c>
      <c r="N1908" s="6">
        <v>696</v>
      </c>
      <c r="O1908" s="6">
        <v>5247</v>
      </c>
      <c r="P1908" s="6">
        <v>1235</v>
      </c>
      <c r="Q1908" s="6">
        <v>0.72</v>
      </c>
      <c r="R1908" s="8">
        <f>VLOOKUP(A1908,'Tabela IBGE_Município'!A:B,2)</f>
        <v>1626</v>
      </c>
      <c r="S1908" s="4">
        <v>-49.929283570000003</v>
      </c>
      <c r="T1908" s="4">
        <v>-21.7998306</v>
      </c>
    </row>
    <row r="1909" spans="1:20" ht="15.75" customHeight="1">
      <c r="A1909" s="29" t="s">
        <v>2458</v>
      </c>
      <c r="B1909" s="6" t="s">
        <v>617</v>
      </c>
      <c r="C1909" s="6">
        <v>0</v>
      </c>
      <c r="D1909" s="6">
        <v>16154</v>
      </c>
      <c r="E1909" s="6">
        <v>16143</v>
      </c>
      <c r="F1909" s="6">
        <v>11</v>
      </c>
      <c r="G1909" s="6">
        <v>5637</v>
      </c>
      <c r="H1909" s="6">
        <v>4893</v>
      </c>
      <c r="I1909" s="6">
        <v>744</v>
      </c>
      <c r="J1909" s="6">
        <v>13724</v>
      </c>
      <c r="K1909" s="6">
        <v>144</v>
      </c>
      <c r="L1909" s="6">
        <v>582</v>
      </c>
      <c r="M1909" s="6">
        <v>829</v>
      </c>
      <c r="N1909" s="6">
        <v>985</v>
      </c>
      <c r="O1909" s="6">
        <v>9004</v>
      </c>
      <c r="P1909" s="6">
        <v>2180</v>
      </c>
      <c r="Q1909" s="6">
        <v>0.746</v>
      </c>
      <c r="R1909" s="8">
        <f>VLOOKUP(A1909,'Tabela IBGE_Município'!A:B,2)</f>
        <v>11259</v>
      </c>
      <c r="S1909" s="4">
        <v>-52.249574119999998</v>
      </c>
      <c r="T1909" s="4">
        <v>-27.875911930000001</v>
      </c>
    </row>
    <row r="1910" spans="1:20" ht="15.75" customHeight="1">
      <c r="A1910" s="29" t="s">
        <v>2459</v>
      </c>
      <c r="B1910" s="6" t="s">
        <v>616</v>
      </c>
      <c r="C1910" s="6">
        <v>0</v>
      </c>
      <c r="D1910" s="6">
        <v>10402</v>
      </c>
      <c r="E1910" s="6">
        <v>10391</v>
      </c>
      <c r="F1910" s="6">
        <v>11</v>
      </c>
      <c r="G1910" s="6">
        <v>2553</v>
      </c>
      <c r="H1910" s="6">
        <v>1563</v>
      </c>
      <c r="I1910" s="6">
        <v>990</v>
      </c>
      <c r="J1910" s="6">
        <v>5981</v>
      </c>
      <c r="K1910" s="6">
        <v>104</v>
      </c>
      <c r="L1910" s="6">
        <v>460</v>
      </c>
      <c r="M1910" s="6">
        <v>564</v>
      </c>
      <c r="N1910" s="6">
        <v>702</v>
      </c>
      <c r="O1910" s="6">
        <v>3557</v>
      </c>
      <c r="P1910" s="6">
        <v>594</v>
      </c>
      <c r="Q1910" s="6">
        <v>0.55000000000000004</v>
      </c>
      <c r="R1910" s="8">
        <f>VLOOKUP(A1910,'Tabela IBGE_Município'!A:B,2)</f>
        <v>11447</v>
      </c>
      <c r="S1910" s="4">
        <v>-45.346919980000003</v>
      </c>
      <c r="T1910" s="4">
        <v>-9.8345699060000005</v>
      </c>
    </row>
    <row r="1911" spans="1:20" ht="15.75" customHeight="1">
      <c r="A1911" s="29" t="s">
        <v>5817</v>
      </c>
      <c r="B1911" s="6" t="s">
        <v>623</v>
      </c>
      <c r="C1911" s="6">
        <v>0</v>
      </c>
      <c r="D1911" s="6">
        <v>36600</v>
      </c>
      <c r="E1911" s="6">
        <v>36600</v>
      </c>
      <c r="F1911" s="6">
        <v>0</v>
      </c>
      <c r="G1911" s="6">
        <v>9109</v>
      </c>
      <c r="H1911" s="6">
        <v>2959</v>
      </c>
      <c r="I1911" s="6">
        <v>6150</v>
      </c>
      <c r="J1911" s="6">
        <v>12177</v>
      </c>
      <c r="K1911" s="6">
        <v>207</v>
      </c>
      <c r="L1911" s="6">
        <v>801</v>
      </c>
      <c r="M1911" s="6">
        <v>1286</v>
      </c>
      <c r="N1911" s="6">
        <v>1392</v>
      </c>
      <c r="O1911" s="6">
        <v>7358</v>
      </c>
      <c r="P1911" s="6">
        <v>1133</v>
      </c>
      <c r="Q1911" s="6">
        <v>0.53600000000000003</v>
      </c>
      <c r="R1911" s="8">
        <f>VLOOKUP(A1911,'Tabela IBGE_Município'!A:B,2)</f>
        <v>16184</v>
      </c>
      <c r="S1911" s="4">
        <v>-36.8303139</v>
      </c>
      <c r="T1911" s="4">
        <v>-9.887364152</v>
      </c>
    </row>
    <row r="1912" spans="1:20" ht="15.75" customHeight="1">
      <c r="A1912" s="29" t="s">
        <v>2461</v>
      </c>
      <c r="B1912" s="6" t="s">
        <v>617</v>
      </c>
      <c r="C1912" s="6">
        <v>0</v>
      </c>
      <c r="D1912" s="6">
        <v>17075</v>
      </c>
      <c r="E1912" s="6">
        <v>17075</v>
      </c>
      <c r="F1912" s="6">
        <v>0</v>
      </c>
      <c r="G1912" s="6">
        <v>5788</v>
      </c>
      <c r="H1912" s="6">
        <v>4390</v>
      </c>
      <c r="I1912" s="6">
        <v>1398</v>
      </c>
      <c r="J1912" s="6">
        <v>12722</v>
      </c>
      <c r="K1912" s="6">
        <v>156</v>
      </c>
      <c r="L1912" s="6">
        <v>542</v>
      </c>
      <c r="M1912" s="6">
        <v>859</v>
      </c>
      <c r="N1912" s="6">
        <v>1086</v>
      </c>
      <c r="O1912" s="6">
        <v>7971</v>
      </c>
      <c r="P1912" s="6">
        <v>2108</v>
      </c>
      <c r="Q1912" s="6">
        <v>0.72099999999999997</v>
      </c>
      <c r="R1912" s="8">
        <f>VLOOKUP(A1912,'Tabela IBGE_Município'!A:B,2)</f>
        <v>10694</v>
      </c>
      <c r="S1912" s="4">
        <v>-54.350840079999998</v>
      </c>
      <c r="T1912" s="4">
        <v>-28.02974437</v>
      </c>
    </row>
    <row r="1913" spans="1:20" ht="15.75" customHeight="1">
      <c r="A1913" s="29" t="s">
        <v>2462</v>
      </c>
      <c r="B1913" s="6" t="s">
        <v>602</v>
      </c>
      <c r="C1913" s="6">
        <v>0</v>
      </c>
      <c r="D1913" s="6">
        <v>2962</v>
      </c>
      <c r="E1913" s="6">
        <v>2962</v>
      </c>
      <c r="F1913" s="6">
        <v>0</v>
      </c>
      <c r="G1913" s="6">
        <v>854</v>
      </c>
      <c r="H1913" s="6">
        <v>309</v>
      </c>
      <c r="I1913" s="6">
        <v>545</v>
      </c>
      <c r="J1913" s="6">
        <v>1048</v>
      </c>
      <c r="K1913" s="6">
        <v>13</v>
      </c>
      <c r="L1913" s="6">
        <v>74</v>
      </c>
      <c r="M1913" s="6">
        <v>74</v>
      </c>
      <c r="N1913" s="6">
        <v>85</v>
      </c>
      <c r="O1913" s="6">
        <v>667</v>
      </c>
      <c r="P1913" s="6">
        <v>135</v>
      </c>
      <c r="Q1913" s="6">
        <v>0.67900000000000005</v>
      </c>
      <c r="R1913" s="8">
        <f>VLOOKUP(A1913,'Tabela IBGE_Município'!A:B,2)</f>
        <v>41237</v>
      </c>
      <c r="S1913" s="4">
        <v>-43.696405900000002</v>
      </c>
      <c r="T1913" s="4">
        <v>-16.850218689999998</v>
      </c>
    </row>
    <row r="1914" spans="1:20" ht="15.75" customHeight="1">
      <c r="A1914" s="29" t="s">
        <v>2463</v>
      </c>
      <c r="B1914" s="6" t="s">
        <v>620</v>
      </c>
      <c r="C1914" s="6">
        <v>0</v>
      </c>
      <c r="D1914" s="6">
        <v>4565</v>
      </c>
      <c r="E1914" s="6">
        <v>4556</v>
      </c>
      <c r="F1914" s="6">
        <v>9</v>
      </c>
      <c r="G1914" s="6">
        <v>1424</v>
      </c>
      <c r="H1914" s="6">
        <v>1055</v>
      </c>
      <c r="I1914" s="6">
        <v>369</v>
      </c>
      <c r="J1914" s="6">
        <v>3345</v>
      </c>
      <c r="K1914" s="6">
        <v>44</v>
      </c>
      <c r="L1914" s="6">
        <v>173</v>
      </c>
      <c r="M1914" s="6">
        <v>218</v>
      </c>
      <c r="N1914" s="6">
        <v>289</v>
      </c>
      <c r="O1914" s="6">
        <v>2183</v>
      </c>
      <c r="P1914" s="6">
        <v>438</v>
      </c>
      <c r="Q1914" s="6">
        <v>0.73499999999999999</v>
      </c>
      <c r="R1914" s="8">
        <f>VLOOKUP(A1914,'Tabela IBGE_Município'!A:B,2)</f>
        <v>15863</v>
      </c>
      <c r="S1914" s="4">
        <v>-50.208416730000003</v>
      </c>
      <c r="T1914" s="4">
        <v>-21.37977781</v>
      </c>
    </row>
    <row r="1915" spans="1:20" ht="15.75" customHeight="1">
      <c r="A1915" s="29" t="s">
        <v>2464</v>
      </c>
      <c r="B1915" s="6" t="s">
        <v>608</v>
      </c>
      <c r="C1915" s="6">
        <v>0</v>
      </c>
      <c r="D1915" s="6">
        <v>15076</v>
      </c>
      <c r="E1915" s="6">
        <v>15076</v>
      </c>
      <c r="F1915" s="6">
        <v>0</v>
      </c>
      <c r="G1915" s="6">
        <v>4104</v>
      </c>
      <c r="H1915" s="6">
        <v>826</v>
      </c>
      <c r="I1915" s="6">
        <v>3278</v>
      </c>
      <c r="J1915" s="6">
        <v>2813</v>
      </c>
      <c r="K1915" s="6">
        <v>28</v>
      </c>
      <c r="L1915" s="6">
        <v>180</v>
      </c>
      <c r="M1915" s="6">
        <v>228</v>
      </c>
      <c r="N1915" s="6">
        <v>271</v>
      </c>
      <c r="O1915" s="6">
        <v>1841</v>
      </c>
      <c r="P1915" s="6">
        <v>265</v>
      </c>
      <c r="Q1915" s="6">
        <v>0.59299999999999997</v>
      </c>
      <c r="R1915" s="8">
        <f>VLOOKUP(A1915,'Tabela IBGE_Município'!A:B,2)</f>
        <v>3164</v>
      </c>
      <c r="S1915" s="4">
        <v>-38.259273229999998</v>
      </c>
      <c r="T1915" s="4">
        <v>-9.3401731839999993</v>
      </c>
    </row>
    <row r="1916" spans="1:20" ht="15.75" customHeight="1">
      <c r="A1916" s="29" t="s">
        <v>5818</v>
      </c>
      <c r="B1916" s="6" t="s">
        <v>624</v>
      </c>
      <c r="C1916" s="6">
        <v>0</v>
      </c>
      <c r="D1916" s="6">
        <v>9927</v>
      </c>
      <c r="E1916" s="6">
        <v>9927</v>
      </c>
      <c r="F1916" s="6">
        <v>0</v>
      </c>
      <c r="G1916" s="6">
        <v>3302</v>
      </c>
      <c r="H1916" s="6">
        <v>2563</v>
      </c>
      <c r="I1916" s="6">
        <v>739</v>
      </c>
      <c r="J1916" s="6">
        <v>7627</v>
      </c>
      <c r="K1916" s="6">
        <v>99</v>
      </c>
      <c r="L1916" s="6">
        <v>406</v>
      </c>
      <c r="M1916" s="6">
        <v>529</v>
      </c>
      <c r="N1916" s="6">
        <v>618</v>
      </c>
      <c r="O1916" s="6">
        <v>4955</v>
      </c>
      <c r="P1916" s="6">
        <v>1020</v>
      </c>
      <c r="Q1916" s="6">
        <v>0.72099999999999997</v>
      </c>
      <c r="R1916" s="8">
        <f>VLOOKUP(A1916,'Tabela IBGE_Município'!A:B,2)</f>
        <v>15234</v>
      </c>
      <c r="S1916" s="4">
        <v>-54.234628790000002</v>
      </c>
      <c r="T1916" s="4">
        <v>-22.414424530000002</v>
      </c>
    </row>
    <row r="1917" spans="1:20" ht="15.75" customHeight="1">
      <c r="A1917" s="29" t="s">
        <v>5819</v>
      </c>
      <c r="B1917" s="6" t="s">
        <v>612</v>
      </c>
      <c r="C1917" s="6">
        <v>0</v>
      </c>
      <c r="D1917" s="6">
        <v>29019</v>
      </c>
      <c r="E1917" s="6">
        <v>29007</v>
      </c>
      <c r="F1917" s="6">
        <v>12</v>
      </c>
      <c r="G1917" s="6">
        <v>8274</v>
      </c>
      <c r="H1917" s="6">
        <v>4598</v>
      </c>
      <c r="I1917" s="6">
        <v>3676</v>
      </c>
      <c r="J1917" s="6">
        <v>17727</v>
      </c>
      <c r="K1917" s="6">
        <v>261</v>
      </c>
      <c r="L1917" s="6">
        <v>1141</v>
      </c>
      <c r="M1917" s="6">
        <v>1569</v>
      </c>
      <c r="N1917" s="6">
        <v>1730</v>
      </c>
      <c r="O1917" s="6">
        <v>10948</v>
      </c>
      <c r="P1917" s="6">
        <v>2078</v>
      </c>
      <c r="Q1917" s="6">
        <v>0.60399999999999998</v>
      </c>
      <c r="R1917" s="8">
        <f>VLOOKUP(A1917,'Tabela IBGE_Município'!A:B,2)</f>
        <v>9950</v>
      </c>
      <c r="S1917" s="4">
        <v>-35.292322390000002</v>
      </c>
      <c r="T1917" s="4">
        <v>-7.9996084720000002</v>
      </c>
    </row>
    <row r="1918" spans="1:20" ht="15.75" customHeight="1">
      <c r="A1918" s="29" t="s">
        <v>5820</v>
      </c>
      <c r="B1918" s="6" t="s">
        <v>618</v>
      </c>
      <c r="C1918" s="6">
        <v>0</v>
      </c>
      <c r="D1918" s="6">
        <v>3135</v>
      </c>
      <c r="E1918" s="6">
        <v>3135</v>
      </c>
      <c r="F1918" s="6">
        <v>0</v>
      </c>
      <c r="G1918" s="6">
        <v>1035</v>
      </c>
      <c r="H1918" s="6">
        <v>720</v>
      </c>
      <c r="I1918" s="6">
        <v>315</v>
      </c>
      <c r="J1918" s="6">
        <v>2141</v>
      </c>
      <c r="K1918" s="6">
        <v>20</v>
      </c>
      <c r="L1918" s="6">
        <v>105</v>
      </c>
      <c r="M1918" s="6">
        <v>168</v>
      </c>
      <c r="N1918" s="6">
        <v>185</v>
      </c>
      <c r="O1918" s="6">
        <v>1361</v>
      </c>
      <c r="P1918" s="6">
        <v>302</v>
      </c>
      <c r="Q1918" s="6">
        <v>0.71</v>
      </c>
      <c r="R1918" s="8">
        <f>VLOOKUP(A1918,'Tabela IBGE_Município'!A:B,2)</f>
        <v>9950</v>
      </c>
      <c r="S1918" s="4">
        <v>-58.314485589999997</v>
      </c>
      <c r="T1918" s="4">
        <v>-15.76796231</v>
      </c>
    </row>
    <row r="1919" spans="1:20" ht="15.75" customHeight="1">
      <c r="A1919" s="29" t="s">
        <v>2468</v>
      </c>
      <c r="B1919" s="6" t="s">
        <v>617</v>
      </c>
      <c r="C1919" s="6">
        <v>0</v>
      </c>
      <c r="D1919" s="6">
        <v>6891</v>
      </c>
      <c r="E1919" s="6">
        <v>6869</v>
      </c>
      <c r="F1919" s="6">
        <v>22</v>
      </c>
      <c r="G1919" s="6">
        <v>2393</v>
      </c>
      <c r="H1919" s="6">
        <v>714</v>
      </c>
      <c r="I1919" s="6">
        <v>1679</v>
      </c>
      <c r="J1919" s="6">
        <v>2066</v>
      </c>
      <c r="K1919" s="6">
        <v>31</v>
      </c>
      <c r="L1919" s="6">
        <v>99</v>
      </c>
      <c r="M1919" s="6">
        <v>130</v>
      </c>
      <c r="N1919" s="6">
        <v>166</v>
      </c>
      <c r="O1919" s="6">
        <v>1336</v>
      </c>
      <c r="P1919" s="6">
        <v>304</v>
      </c>
      <c r="Q1919" s="6">
        <v>0.71</v>
      </c>
      <c r="R1919" s="8">
        <f>VLOOKUP(A1919,'Tabela IBGE_Município'!A:B,2)</f>
        <v>30751</v>
      </c>
      <c r="S1919" s="4">
        <v>-50.786207429999997</v>
      </c>
      <c r="T1919" s="4">
        <v>-29.877133959999998</v>
      </c>
    </row>
    <row r="1920" spans="1:20" ht="15.75" customHeight="1">
      <c r="A1920" s="29" t="s">
        <v>2469</v>
      </c>
      <c r="B1920" s="6" t="s">
        <v>614</v>
      </c>
      <c r="C1920" s="6">
        <v>0</v>
      </c>
      <c r="D1920" s="6">
        <v>10635</v>
      </c>
      <c r="E1920" s="6">
        <v>10635</v>
      </c>
      <c r="F1920" s="6">
        <v>0</v>
      </c>
      <c r="G1920" s="6">
        <v>2494</v>
      </c>
      <c r="H1920" s="6">
        <v>1652</v>
      </c>
      <c r="I1920" s="6">
        <v>842</v>
      </c>
      <c r="J1920" s="6">
        <v>6540</v>
      </c>
      <c r="K1920" s="6">
        <v>113</v>
      </c>
      <c r="L1920" s="6">
        <v>529</v>
      </c>
      <c r="M1920" s="6">
        <v>629</v>
      </c>
      <c r="N1920" s="6">
        <v>724</v>
      </c>
      <c r="O1920" s="6">
        <v>4050</v>
      </c>
      <c r="P1920" s="6">
        <v>495</v>
      </c>
      <c r="Q1920" s="6">
        <v>0.60399999999999998</v>
      </c>
      <c r="R1920" s="8">
        <f>VLOOKUP(A1920,'Tabela IBGE_Município'!A:B,2)</f>
        <v>3008</v>
      </c>
      <c r="S1920" s="4">
        <v>-45.771754809999997</v>
      </c>
      <c r="T1920" s="4">
        <v>-1.4098001869999901</v>
      </c>
    </row>
    <row r="1921" spans="1:20" ht="15.75" customHeight="1">
      <c r="A1921" s="29" t="s">
        <v>2470</v>
      </c>
      <c r="B1921" s="6" t="s">
        <v>609</v>
      </c>
      <c r="C1921" s="6">
        <v>0</v>
      </c>
      <c r="D1921" s="6">
        <v>3337</v>
      </c>
      <c r="E1921" s="6">
        <v>3330</v>
      </c>
      <c r="F1921" s="6">
        <v>7</v>
      </c>
      <c r="G1921" s="6">
        <v>1150</v>
      </c>
      <c r="H1921" s="6">
        <v>566</v>
      </c>
      <c r="I1921" s="6">
        <v>584</v>
      </c>
      <c r="J1921" s="6">
        <v>1547</v>
      </c>
      <c r="K1921" s="6">
        <v>27</v>
      </c>
      <c r="L1921" s="6">
        <v>69</v>
      </c>
      <c r="M1921" s="6">
        <v>122</v>
      </c>
      <c r="N1921" s="6">
        <v>119</v>
      </c>
      <c r="O1921" s="6">
        <v>926</v>
      </c>
      <c r="P1921" s="6">
        <v>284</v>
      </c>
      <c r="Q1921" s="6">
        <v>0.67500000000000004</v>
      </c>
      <c r="R1921" s="8">
        <f>VLOOKUP(A1921,'Tabela IBGE_Município'!A:B,2)</f>
        <v>8204</v>
      </c>
      <c r="S1921" s="4">
        <v>-51.924368219999998</v>
      </c>
      <c r="T1921" s="4">
        <v>-24.19285945</v>
      </c>
    </row>
    <row r="1922" spans="1:20" ht="15.75" customHeight="1">
      <c r="A1922" s="29" t="s">
        <v>2471</v>
      </c>
      <c r="B1922" s="6" t="s">
        <v>602</v>
      </c>
      <c r="C1922" s="6">
        <v>0</v>
      </c>
      <c r="D1922" s="6">
        <v>3053</v>
      </c>
      <c r="E1922" s="6">
        <v>3053</v>
      </c>
      <c r="F1922" s="6">
        <v>0</v>
      </c>
      <c r="G1922" s="6">
        <v>1051</v>
      </c>
      <c r="H1922" s="6">
        <v>865</v>
      </c>
      <c r="I1922" s="6">
        <v>186</v>
      </c>
      <c r="J1922" s="6">
        <v>2464</v>
      </c>
      <c r="K1922" s="6">
        <v>36</v>
      </c>
      <c r="L1922" s="6">
        <v>156</v>
      </c>
      <c r="M1922" s="6">
        <v>192</v>
      </c>
      <c r="N1922" s="6">
        <v>207</v>
      </c>
      <c r="O1922" s="6">
        <v>1552</v>
      </c>
      <c r="P1922" s="6">
        <v>321</v>
      </c>
      <c r="Q1922" s="6">
        <v>0.64700000000000002</v>
      </c>
      <c r="R1922" s="8">
        <f>VLOOKUP(A1922,'Tabela IBGE_Município'!A:B,2)</f>
        <v>11963</v>
      </c>
      <c r="S1922" s="4">
        <v>-41.222821609999997</v>
      </c>
      <c r="T1922" s="4">
        <v>-18.981713339999999</v>
      </c>
    </row>
    <row r="1923" spans="1:20" ht="15.75" customHeight="1">
      <c r="A1923" s="29" t="s">
        <v>2472</v>
      </c>
      <c r="B1923" s="6" t="s">
        <v>612</v>
      </c>
      <c r="C1923" s="6">
        <v>0</v>
      </c>
      <c r="D1923" s="6">
        <v>75644</v>
      </c>
      <c r="E1923" s="6">
        <v>75621</v>
      </c>
      <c r="F1923" s="6">
        <v>23</v>
      </c>
      <c r="G1923" s="6">
        <v>21494</v>
      </c>
      <c r="H1923" s="6">
        <v>16769</v>
      </c>
      <c r="I1923" s="6">
        <v>4725</v>
      </c>
      <c r="J1923" s="6">
        <v>60424</v>
      </c>
      <c r="K1923" s="6">
        <v>927</v>
      </c>
      <c r="L1923" s="6">
        <v>3670</v>
      </c>
      <c r="M1923" s="6">
        <v>4957</v>
      </c>
      <c r="N1923" s="6">
        <v>5378</v>
      </c>
      <c r="O1923" s="6">
        <v>39239</v>
      </c>
      <c r="P1923" s="6">
        <v>6253</v>
      </c>
      <c r="Q1923" s="6">
        <v>0.65</v>
      </c>
      <c r="R1923" s="8">
        <f>VLOOKUP(A1923,'Tabela IBGE_Município'!A:B,2)</f>
        <v>2898</v>
      </c>
      <c r="S1923" s="4">
        <v>-34.998376299999997</v>
      </c>
      <c r="T1923" s="4">
        <v>-7.5592318550000002</v>
      </c>
    </row>
    <row r="1924" spans="1:20" ht="15.75" customHeight="1">
      <c r="A1924" s="29" t="s">
        <v>2473</v>
      </c>
      <c r="B1924" s="6" t="s">
        <v>602</v>
      </c>
      <c r="C1924" s="6">
        <v>0</v>
      </c>
      <c r="D1924" s="6">
        <v>3659</v>
      </c>
      <c r="E1924" s="6">
        <v>3656</v>
      </c>
      <c r="F1924" s="6">
        <v>3</v>
      </c>
      <c r="G1924" s="6">
        <v>1215</v>
      </c>
      <c r="H1924" s="6">
        <v>1008</v>
      </c>
      <c r="I1924" s="6">
        <v>207</v>
      </c>
      <c r="J1924" s="6">
        <v>2969</v>
      </c>
      <c r="K1924" s="6">
        <v>32</v>
      </c>
      <c r="L1924" s="6">
        <v>136</v>
      </c>
      <c r="M1924" s="6">
        <v>189</v>
      </c>
      <c r="N1924" s="6">
        <v>227</v>
      </c>
      <c r="O1924" s="6">
        <v>1863</v>
      </c>
      <c r="P1924" s="6">
        <v>522</v>
      </c>
      <c r="Q1924" s="6">
        <v>0.71599999999999997</v>
      </c>
      <c r="R1924" s="8">
        <f>VLOOKUP(A1924,'Tabela IBGE_Município'!A:B,2)</f>
        <v>3378</v>
      </c>
      <c r="S1924" s="4">
        <v>-43.191482399999998</v>
      </c>
      <c r="T1924" s="4">
        <v>-21.53241783</v>
      </c>
    </row>
    <row r="1925" spans="1:20" ht="15.75" customHeight="1">
      <c r="A1925" s="29" t="s">
        <v>2474</v>
      </c>
      <c r="B1925" s="6" t="s">
        <v>600</v>
      </c>
      <c r="C1925" s="6">
        <v>0</v>
      </c>
      <c r="D1925" s="6">
        <v>10695</v>
      </c>
      <c r="E1925" s="6">
        <v>10688</v>
      </c>
      <c r="F1925" s="6">
        <v>7</v>
      </c>
      <c r="G1925" s="6">
        <v>3217</v>
      </c>
      <c r="H1925" s="6">
        <v>2948</v>
      </c>
      <c r="I1925" s="6">
        <v>269</v>
      </c>
      <c r="J1925" s="6">
        <v>9116</v>
      </c>
      <c r="K1925" s="6">
        <v>130</v>
      </c>
      <c r="L1925" s="6">
        <v>538</v>
      </c>
      <c r="M1925" s="6">
        <v>772</v>
      </c>
      <c r="N1925" s="6">
        <v>839</v>
      </c>
      <c r="O1925" s="6">
        <v>5952</v>
      </c>
      <c r="P1925" s="6">
        <v>885</v>
      </c>
      <c r="Q1925" s="6">
        <v>0.70299999999999996</v>
      </c>
      <c r="R1925" s="8">
        <f>VLOOKUP(A1925,'Tabela IBGE_Município'!A:B,2)</f>
        <v>80055</v>
      </c>
      <c r="S1925" s="4">
        <v>-49.01734218</v>
      </c>
      <c r="T1925" s="4">
        <v>-16.500682170000001</v>
      </c>
    </row>
    <row r="1926" spans="1:20" ht="15.75" customHeight="1">
      <c r="A1926" s="29" t="s">
        <v>2475</v>
      </c>
      <c r="B1926" s="6" t="s">
        <v>600</v>
      </c>
      <c r="C1926" s="6">
        <v>0</v>
      </c>
      <c r="D1926" s="6">
        <v>5265</v>
      </c>
      <c r="E1926" s="6">
        <v>5265</v>
      </c>
      <c r="F1926" s="6">
        <v>0</v>
      </c>
      <c r="G1926" s="6">
        <v>1776</v>
      </c>
      <c r="H1926" s="6">
        <v>1503</v>
      </c>
      <c r="I1926" s="6">
        <v>273</v>
      </c>
      <c r="J1926" s="6">
        <v>4474</v>
      </c>
      <c r="K1926" s="6">
        <v>49</v>
      </c>
      <c r="L1926" s="6">
        <v>204</v>
      </c>
      <c r="M1926" s="6">
        <v>320</v>
      </c>
      <c r="N1926" s="6">
        <v>323</v>
      </c>
      <c r="O1926" s="6">
        <v>2834</v>
      </c>
      <c r="P1926" s="6">
        <v>744</v>
      </c>
      <c r="Q1926" s="6">
        <v>0.76</v>
      </c>
      <c r="R1926" s="8">
        <f>VLOOKUP(A1926,'Tabela IBGE_Município'!A:B,2)</f>
        <v>3990</v>
      </c>
      <c r="S1926" s="4">
        <v>-48.088471370000001</v>
      </c>
      <c r="T1926" s="4">
        <v>-18.132624669999998</v>
      </c>
    </row>
    <row r="1927" spans="1:20" ht="15.75" customHeight="1">
      <c r="A1927" s="29" t="s">
        <v>2476</v>
      </c>
      <c r="B1927" s="6" t="s">
        <v>600</v>
      </c>
      <c r="C1927" s="6">
        <v>0</v>
      </c>
      <c r="D1927" s="6">
        <v>59549</v>
      </c>
      <c r="E1927" s="6">
        <v>59480</v>
      </c>
      <c r="F1927" s="6">
        <v>69</v>
      </c>
      <c r="G1927" s="6">
        <v>18094</v>
      </c>
      <c r="H1927" s="6">
        <v>16803</v>
      </c>
      <c r="I1927" s="6">
        <v>1291</v>
      </c>
      <c r="J1927" s="6">
        <v>55043</v>
      </c>
      <c r="K1927" s="6">
        <v>793</v>
      </c>
      <c r="L1927" s="6">
        <v>3270</v>
      </c>
      <c r="M1927" s="6">
        <v>4215</v>
      </c>
      <c r="N1927" s="6">
        <v>4802</v>
      </c>
      <c r="O1927" s="6">
        <v>36812</v>
      </c>
      <c r="P1927" s="6">
        <v>5151</v>
      </c>
      <c r="Q1927" s="6">
        <v>0.72699999999999998</v>
      </c>
      <c r="R1927" s="8">
        <f>VLOOKUP(A1927,'Tabela IBGE_Município'!A:B,2)</f>
        <v>11224</v>
      </c>
      <c r="S1927" s="4">
        <v>-49.115810150000001</v>
      </c>
      <c r="T1927" s="4">
        <v>-15.32228875</v>
      </c>
    </row>
    <row r="1928" spans="1:20" ht="15.75" customHeight="1">
      <c r="A1928" s="29" t="s">
        <v>5821</v>
      </c>
      <c r="B1928" s="6" t="s">
        <v>604</v>
      </c>
      <c r="C1928" s="6">
        <v>0</v>
      </c>
      <c r="D1928" s="6">
        <v>30436</v>
      </c>
      <c r="E1928" s="6">
        <v>30436</v>
      </c>
      <c r="F1928" s="6">
        <v>0</v>
      </c>
      <c r="G1928" s="6">
        <v>7883</v>
      </c>
      <c r="H1928" s="6">
        <v>5402</v>
      </c>
      <c r="I1928" s="6">
        <v>2481</v>
      </c>
      <c r="J1928" s="6">
        <v>21021</v>
      </c>
      <c r="K1928" s="6">
        <v>452</v>
      </c>
      <c r="L1928" s="6">
        <v>1871</v>
      </c>
      <c r="M1928" s="6">
        <v>2329</v>
      </c>
      <c r="N1928" s="6">
        <v>2471</v>
      </c>
      <c r="O1928" s="6">
        <v>12918</v>
      </c>
      <c r="P1928" s="6">
        <v>980</v>
      </c>
      <c r="Q1928" s="6">
        <v>0.56000000000000005</v>
      </c>
      <c r="R1928" s="8">
        <f>VLOOKUP(A1928,'Tabela IBGE_Município'!A:B,2)</f>
        <v>5625</v>
      </c>
      <c r="S1928" s="4">
        <v>-49.10104492</v>
      </c>
      <c r="T1928" s="4">
        <v>-3.8424680000000002</v>
      </c>
    </row>
    <row r="1929" spans="1:20" ht="15.75" customHeight="1">
      <c r="A1929" s="29" t="s">
        <v>2478</v>
      </c>
      <c r="B1929" s="6" t="s">
        <v>600</v>
      </c>
      <c r="C1929" s="6">
        <v>1</v>
      </c>
      <c r="D1929" s="6">
        <v>1302001</v>
      </c>
      <c r="E1929" s="6">
        <v>1299718</v>
      </c>
      <c r="F1929" s="6">
        <v>2283</v>
      </c>
      <c r="G1929" s="6">
        <v>423365</v>
      </c>
      <c r="H1929" s="6">
        <v>421850</v>
      </c>
      <c r="I1929" s="6">
        <v>1515</v>
      </c>
      <c r="J1929" s="6">
        <v>1291199</v>
      </c>
      <c r="K1929" s="6">
        <v>17168</v>
      </c>
      <c r="L1929" s="6">
        <v>66571</v>
      </c>
      <c r="M1929" s="6">
        <v>86138</v>
      </c>
      <c r="N1929" s="6">
        <v>98536</v>
      </c>
      <c r="O1929" s="6">
        <v>899415</v>
      </c>
      <c r="P1929" s="6">
        <v>123371</v>
      </c>
      <c r="Q1929" s="6">
        <v>0.79900000000000004</v>
      </c>
      <c r="R1929" s="8">
        <f>VLOOKUP(A1929,'Tabela IBGE_Município'!A:B,2)</f>
        <v>71075</v>
      </c>
      <c r="S1929" s="4">
        <v>-49.255814280000003</v>
      </c>
      <c r="T1929" s="4">
        <v>-16.673309769999999</v>
      </c>
    </row>
    <row r="1930" spans="1:20" ht="15.75" customHeight="1">
      <c r="A1930" s="29" t="s">
        <v>2479</v>
      </c>
      <c r="B1930" s="6" t="s">
        <v>615</v>
      </c>
      <c r="C1930" s="6">
        <v>0</v>
      </c>
      <c r="D1930" s="6">
        <v>22481</v>
      </c>
      <c r="E1930" s="6">
        <v>22471</v>
      </c>
      <c r="F1930" s="6">
        <v>10</v>
      </c>
      <c r="G1930" s="6">
        <v>5610</v>
      </c>
      <c r="H1930" s="6">
        <v>3898</v>
      </c>
      <c r="I1930" s="6">
        <v>1712</v>
      </c>
      <c r="J1930" s="6">
        <v>14615</v>
      </c>
      <c r="K1930" s="6">
        <v>231</v>
      </c>
      <c r="L1930" s="6">
        <v>1005</v>
      </c>
      <c r="M1930" s="6">
        <v>1400</v>
      </c>
      <c r="N1930" s="6">
        <v>1495</v>
      </c>
      <c r="O1930" s="6">
        <v>9198</v>
      </c>
      <c r="P1930" s="6">
        <v>1286</v>
      </c>
      <c r="Q1930" s="6">
        <v>0.63800000000000001</v>
      </c>
      <c r="R1930" s="8">
        <f>VLOOKUP(A1930,'Tabela IBGE_Município'!A:B,2)</f>
        <v>41081</v>
      </c>
      <c r="S1930" s="4">
        <v>-35.21778612</v>
      </c>
      <c r="T1930" s="4">
        <v>-6.2505903900000002</v>
      </c>
    </row>
    <row r="1931" spans="1:20" ht="15.75" customHeight="1">
      <c r="A1931" s="29" t="s">
        <v>2480</v>
      </c>
      <c r="B1931" s="6" t="s">
        <v>600</v>
      </c>
      <c r="C1931" s="6">
        <v>0</v>
      </c>
      <c r="D1931" s="6">
        <v>34060</v>
      </c>
      <c r="E1931" s="6">
        <v>34036</v>
      </c>
      <c r="F1931" s="6">
        <v>24</v>
      </c>
      <c r="G1931" s="6">
        <v>10349</v>
      </c>
      <c r="H1931" s="6">
        <v>10149</v>
      </c>
      <c r="I1931" s="6">
        <v>200</v>
      </c>
      <c r="J1931" s="6">
        <v>32374</v>
      </c>
      <c r="K1931" s="6">
        <v>505</v>
      </c>
      <c r="L1931" s="6">
        <v>2093</v>
      </c>
      <c r="M1931" s="6">
        <v>2769</v>
      </c>
      <c r="N1931" s="6">
        <v>3177</v>
      </c>
      <c r="O1931" s="6">
        <v>21513</v>
      </c>
      <c r="P1931" s="6">
        <v>2317</v>
      </c>
      <c r="Q1931" s="6">
        <v>0.69</v>
      </c>
      <c r="R1931" s="8">
        <f>VLOOKUP(A1931,'Tabela IBGE_Município'!A:B,2)</f>
        <v>1536097</v>
      </c>
      <c r="S1931" s="4">
        <v>-49.428777269999998</v>
      </c>
      <c r="T1931" s="4">
        <v>-16.503191560000001</v>
      </c>
    </row>
    <row r="1932" spans="1:20" ht="15.75" customHeight="1">
      <c r="A1932" s="29" t="s">
        <v>2481</v>
      </c>
      <c r="B1932" s="6" t="s">
        <v>613</v>
      </c>
      <c r="C1932" s="6">
        <v>0</v>
      </c>
      <c r="D1932" s="6">
        <v>4956</v>
      </c>
      <c r="E1932" s="6">
        <v>4956</v>
      </c>
      <c r="F1932" s="6">
        <v>0</v>
      </c>
      <c r="G1932" s="6">
        <v>1528</v>
      </c>
      <c r="H1932" s="6">
        <v>874</v>
      </c>
      <c r="I1932" s="6">
        <v>654</v>
      </c>
      <c r="J1932" s="6">
        <v>2663</v>
      </c>
      <c r="K1932" s="6">
        <v>38</v>
      </c>
      <c r="L1932" s="6">
        <v>167</v>
      </c>
      <c r="M1932" s="6">
        <v>257</v>
      </c>
      <c r="N1932" s="6">
        <v>310</v>
      </c>
      <c r="O1932" s="6">
        <v>1572</v>
      </c>
      <c r="P1932" s="6">
        <v>319</v>
      </c>
      <c r="Q1932" s="6">
        <v>0.621</v>
      </c>
      <c r="R1932" s="8">
        <f>VLOOKUP(A1932,'Tabela IBGE_Município'!A:B,2)</f>
        <v>26669</v>
      </c>
      <c r="S1932" s="4">
        <v>-48.93689019</v>
      </c>
      <c r="T1932" s="4">
        <v>-8.7705208050000003</v>
      </c>
    </row>
    <row r="1933" spans="1:20" ht="15.75" customHeight="1">
      <c r="A1933" s="29" t="s">
        <v>592</v>
      </c>
      <c r="B1933" s="6" t="s">
        <v>600</v>
      </c>
      <c r="C1933" s="6">
        <v>0</v>
      </c>
      <c r="D1933" s="6">
        <v>24727</v>
      </c>
      <c r="E1933" s="6">
        <v>24719</v>
      </c>
      <c r="F1933" s="6">
        <v>8</v>
      </c>
      <c r="G1933" s="6">
        <v>8426</v>
      </c>
      <c r="H1933" s="6">
        <v>6342</v>
      </c>
      <c r="I1933" s="6">
        <v>2084</v>
      </c>
      <c r="J1933" s="6">
        <v>18477</v>
      </c>
      <c r="K1933" s="6">
        <v>204</v>
      </c>
      <c r="L1933" s="6">
        <v>901</v>
      </c>
      <c r="M1933" s="6">
        <v>1327</v>
      </c>
      <c r="N1933" s="6">
        <v>1564</v>
      </c>
      <c r="O1933" s="6">
        <v>12075</v>
      </c>
      <c r="P1933" s="6">
        <v>2406</v>
      </c>
      <c r="Q1933" s="6">
        <v>0.71</v>
      </c>
      <c r="R1933" s="8">
        <f>VLOOKUP(A1933,'Tabela IBGE_Município'!A:B,2)</f>
        <v>45296</v>
      </c>
      <c r="S1933" s="4">
        <v>-50.14138414</v>
      </c>
      <c r="T1933" s="4">
        <v>-15.9357427</v>
      </c>
    </row>
    <row r="1934" spans="1:20" ht="15.75" customHeight="1">
      <c r="A1934" s="29" t="s">
        <v>2482</v>
      </c>
      <c r="B1934" s="6" t="s">
        <v>613</v>
      </c>
      <c r="C1934" s="6">
        <v>0</v>
      </c>
      <c r="D1934" s="6">
        <v>12064</v>
      </c>
      <c r="E1934" s="6">
        <v>12064</v>
      </c>
      <c r="F1934" s="6">
        <v>0</v>
      </c>
      <c r="G1934" s="6">
        <v>2702</v>
      </c>
      <c r="H1934" s="6">
        <v>1283</v>
      </c>
      <c r="I1934" s="6">
        <v>1419</v>
      </c>
      <c r="J1934" s="6">
        <v>4929</v>
      </c>
      <c r="K1934" s="6">
        <v>93</v>
      </c>
      <c r="L1934" s="6">
        <v>376</v>
      </c>
      <c r="M1934" s="6">
        <v>578</v>
      </c>
      <c r="N1934" s="6">
        <v>579</v>
      </c>
      <c r="O1934" s="6">
        <v>2774</v>
      </c>
      <c r="P1934" s="6">
        <v>529</v>
      </c>
      <c r="Q1934" s="6">
        <v>0.57999999999999996</v>
      </c>
      <c r="R1934" s="8">
        <f>VLOOKUP(A1934,'Tabela IBGE_Município'!A:B,2)</f>
        <v>5130</v>
      </c>
      <c r="S1934" s="4">
        <v>-47.315435489999999</v>
      </c>
      <c r="T1934" s="4">
        <v>-7.70917239</v>
      </c>
    </row>
    <row r="1935" spans="1:20" ht="15.75" customHeight="1">
      <c r="A1935" s="29" t="s">
        <v>2483</v>
      </c>
      <c r="B1935" s="6" t="s">
        <v>600</v>
      </c>
      <c r="C1935" s="6">
        <v>0</v>
      </c>
      <c r="D1935" s="6">
        <v>32492</v>
      </c>
      <c r="E1935" s="6">
        <v>32461</v>
      </c>
      <c r="F1935" s="6">
        <v>31</v>
      </c>
      <c r="G1935" s="6">
        <v>10946</v>
      </c>
      <c r="H1935" s="6">
        <v>10054</v>
      </c>
      <c r="I1935" s="6">
        <v>892</v>
      </c>
      <c r="J1935" s="6">
        <v>29643</v>
      </c>
      <c r="K1935" s="6">
        <v>392</v>
      </c>
      <c r="L1935" s="6">
        <v>1620</v>
      </c>
      <c r="M1935" s="6">
        <v>2197</v>
      </c>
      <c r="N1935" s="6">
        <v>2351</v>
      </c>
      <c r="O1935" s="6">
        <v>19380</v>
      </c>
      <c r="P1935" s="6">
        <v>3703</v>
      </c>
      <c r="Q1935" s="6">
        <v>0.72499999999999998</v>
      </c>
      <c r="R1935" s="8">
        <f>VLOOKUP(A1935,'Tabela IBGE_Município'!A:B,2)</f>
        <v>22381</v>
      </c>
      <c r="S1935" s="4">
        <v>-49.36664347</v>
      </c>
      <c r="T1935" s="4">
        <v>-18.010633240000001</v>
      </c>
    </row>
    <row r="1936" spans="1:20" ht="15.75" customHeight="1">
      <c r="A1936" s="29" t="s">
        <v>2484</v>
      </c>
      <c r="B1936" s="6" t="s">
        <v>609</v>
      </c>
      <c r="C1936" s="6">
        <v>0</v>
      </c>
      <c r="D1936" s="6">
        <v>29018</v>
      </c>
      <c r="E1936" s="6">
        <v>28971</v>
      </c>
      <c r="F1936" s="6">
        <v>47</v>
      </c>
      <c r="G1936" s="6">
        <v>9455</v>
      </c>
      <c r="H1936" s="6">
        <v>8276</v>
      </c>
      <c r="I1936" s="6">
        <v>1179</v>
      </c>
      <c r="J1936" s="6">
        <v>25106</v>
      </c>
      <c r="K1936" s="6">
        <v>314</v>
      </c>
      <c r="L1936" s="6">
        <v>1242</v>
      </c>
      <c r="M1936" s="6">
        <v>1819</v>
      </c>
      <c r="N1936" s="6">
        <v>2095</v>
      </c>
      <c r="O1936" s="6">
        <v>16250</v>
      </c>
      <c r="P1936" s="6">
        <v>3386</v>
      </c>
      <c r="Q1936" s="6">
        <v>0.73099999999999998</v>
      </c>
      <c r="R1936" s="8">
        <f>VLOOKUP(A1936,'Tabela IBGE_Município'!A:B,2)</f>
        <v>13095</v>
      </c>
      <c r="S1936" s="4">
        <v>-53.027318909999998</v>
      </c>
      <c r="T1936" s="4">
        <v>-24.189188390000002</v>
      </c>
    </row>
    <row r="1937" spans="1:20" ht="15.75" customHeight="1">
      <c r="A1937" s="29" t="s">
        <v>2485</v>
      </c>
      <c r="B1937" s="6" t="s">
        <v>609</v>
      </c>
      <c r="C1937" s="6">
        <v>0</v>
      </c>
      <c r="D1937" s="6">
        <v>7503</v>
      </c>
      <c r="E1937" s="6">
        <v>7503</v>
      </c>
      <c r="F1937" s="6">
        <v>0</v>
      </c>
      <c r="G1937" s="6">
        <v>2105</v>
      </c>
      <c r="H1937" s="6">
        <v>525</v>
      </c>
      <c r="I1937" s="6">
        <v>1580</v>
      </c>
      <c r="J1937" s="6">
        <v>1756</v>
      </c>
      <c r="K1937" s="6">
        <v>26</v>
      </c>
      <c r="L1937" s="6">
        <v>119</v>
      </c>
      <c r="M1937" s="6">
        <v>172</v>
      </c>
      <c r="N1937" s="6">
        <v>187</v>
      </c>
      <c r="O1937" s="6">
        <v>1108</v>
      </c>
      <c r="P1937" s="6">
        <v>144</v>
      </c>
      <c r="Q1937" s="6">
        <v>0.64</v>
      </c>
      <c r="R1937" s="8">
        <f>VLOOKUP(A1937,'Tabela IBGE_Município'!A:B,2)</f>
        <v>34202</v>
      </c>
      <c r="S1937" s="4">
        <v>-52.005587970000001</v>
      </c>
      <c r="T1937" s="4">
        <v>-25.201540309999999</v>
      </c>
    </row>
    <row r="1938" spans="1:20" ht="15.75" customHeight="1">
      <c r="A1938" s="29" t="s">
        <v>2486</v>
      </c>
      <c r="B1938" s="6" t="s">
        <v>602</v>
      </c>
      <c r="C1938" s="6">
        <v>0</v>
      </c>
      <c r="D1938" s="6">
        <v>4220</v>
      </c>
      <c r="E1938" s="6">
        <v>4218</v>
      </c>
      <c r="F1938" s="6">
        <v>2</v>
      </c>
      <c r="G1938" s="6">
        <v>1383</v>
      </c>
      <c r="H1938" s="6">
        <v>385</v>
      </c>
      <c r="I1938" s="6">
        <v>998</v>
      </c>
      <c r="J1938" s="6">
        <v>1144</v>
      </c>
      <c r="K1938" s="6">
        <v>21</v>
      </c>
      <c r="L1938" s="6">
        <v>47</v>
      </c>
      <c r="M1938" s="6">
        <v>67</v>
      </c>
      <c r="N1938" s="6">
        <v>113</v>
      </c>
      <c r="O1938" s="6">
        <v>737</v>
      </c>
      <c r="P1938" s="6">
        <v>159</v>
      </c>
      <c r="Q1938" s="6">
        <v>0.68</v>
      </c>
      <c r="R1938" s="8">
        <f>VLOOKUP(A1938,'Tabela IBGE_Município'!A:B,2)</f>
        <v>28808</v>
      </c>
      <c r="S1938" s="4">
        <v>-45.856592040000002</v>
      </c>
      <c r="T1938" s="4">
        <v>-22.657619189999998</v>
      </c>
    </row>
    <row r="1939" spans="1:20" ht="15.75" customHeight="1">
      <c r="A1939" s="29" t="s">
        <v>2487</v>
      </c>
      <c r="B1939" s="6" t="s">
        <v>614</v>
      </c>
      <c r="C1939" s="6">
        <v>0</v>
      </c>
      <c r="D1939" s="6">
        <v>17482</v>
      </c>
      <c r="E1939" s="6">
        <v>17482</v>
      </c>
      <c r="F1939" s="6">
        <v>0</v>
      </c>
      <c r="G1939" s="6">
        <v>4568</v>
      </c>
      <c r="H1939" s="6">
        <v>2116</v>
      </c>
      <c r="I1939" s="6">
        <v>2452</v>
      </c>
      <c r="J1939" s="6">
        <v>7759</v>
      </c>
      <c r="K1939" s="6">
        <v>124</v>
      </c>
      <c r="L1939" s="6">
        <v>531</v>
      </c>
      <c r="M1939" s="6">
        <v>749</v>
      </c>
      <c r="N1939" s="6">
        <v>807</v>
      </c>
      <c r="O1939" s="6">
        <v>4554</v>
      </c>
      <c r="P1939" s="6">
        <v>994</v>
      </c>
      <c r="Q1939" s="6">
        <v>0.56799999999999995</v>
      </c>
      <c r="R1939" s="8">
        <f>VLOOKUP(A1939,'Tabela IBGE_Município'!A:B,2)</f>
        <v>7053</v>
      </c>
      <c r="S1939" s="4">
        <v>-44.305906540000002</v>
      </c>
      <c r="T1939" s="4">
        <v>-5.1439555690000001</v>
      </c>
    </row>
    <row r="1940" spans="1:20" ht="15.75" customHeight="1">
      <c r="A1940" s="29" t="s">
        <v>2488</v>
      </c>
      <c r="B1940" s="6" t="s">
        <v>608</v>
      </c>
      <c r="C1940" s="6">
        <v>0</v>
      </c>
      <c r="D1940" s="6">
        <v>8357</v>
      </c>
      <c r="E1940" s="6">
        <v>8357</v>
      </c>
      <c r="F1940" s="6">
        <v>0</v>
      </c>
      <c r="G1940" s="6">
        <v>2254</v>
      </c>
      <c r="H1940" s="6">
        <v>1500</v>
      </c>
      <c r="I1940" s="6">
        <v>754</v>
      </c>
      <c r="J1940" s="6">
        <v>5334</v>
      </c>
      <c r="K1940" s="6">
        <v>63</v>
      </c>
      <c r="L1940" s="6">
        <v>337</v>
      </c>
      <c r="M1940" s="6">
        <v>471</v>
      </c>
      <c r="N1940" s="6">
        <v>533</v>
      </c>
      <c r="O1940" s="6">
        <v>3229</v>
      </c>
      <c r="P1940" s="6">
        <v>701</v>
      </c>
      <c r="Q1940" s="6">
        <v>0.57999999999999996</v>
      </c>
      <c r="R1940" s="8">
        <f>VLOOKUP(A1940,'Tabela IBGE_Município'!A:B,2)</f>
        <v>4355</v>
      </c>
      <c r="S1940" s="4">
        <v>-39.467239650000003</v>
      </c>
      <c r="T1940" s="4">
        <v>-14.3237133</v>
      </c>
    </row>
    <row r="1941" spans="1:20" ht="15.75" customHeight="1">
      <c r="A1941" s="29" t="s">
        <v>2489</v>
      </c>
      <c r="B1941" s="6" t="s">
        <v>602</v>
      </c>
      <c r="C1941" s="6">
        <v>0</v>
      </c>
      <c r="D1941" s="6">
        <v>5921</v>
      </c>
      <c r="E1941" s="6">
        <v>5921</v>
      </c>
      <c r="F1941" s="6">
        <v>0</v>
      </c>
      <c r="G1941" s="6">
        <v>1529</v>
      </c>
      <c r="H1941" s="6">
        <v>854</v>
      </c>
      <c r="I1941" s="6">
        <v>675</v>
      </c>
      <c r="J1941" s="6">
        <v>3221</v>
      </c>
      <c r="K1941" s="6">
        <v>42</v>
      </c>
      <c r="L1941" s="6">
        <v>186</v>
      </c>
      <c r="M1941" s="6">
        <v>265</v>
      </c>
      <c r="N1941" s="6">
        <v>380</v>
      </c>
      <c r="O1941" s="6">
        <v>2012</v>
      </c>
      <c r="P1941" s="6">
        <v>336</v>
      </c>
      <c r="Q1941" s="6">
        <v>0.60599999999999998</v>
      </c>
      <c r="R1941" s="8">
        <f>VLOOKUP(A1941,'Tabela IBGE_Município'!A:B,2)</f>
        <v>17944</v>
      </c>
      <c r="S1941" s="4">
        <v>-42.477223870000003</v>
      </c>
      <c r="T1941" s="4">
        <v>-18.824825000000001</v>
      </c>
    </row>
    <row r="1942" spans="1:20" ht="15.75" customHeight="1">
      <c r="A1942" s="29" t="s">
        <v>2490</v>
      </c>
      <c r="B1942" s="6" t="s">
        <v>602</v>
      </c>
      <c r="C1942" s="6">
        <v>0</v>
      </c>
      <c r="D1942" s="6">
        <v>11681</v>
      </c>
      <c r="E1942" s="6">
        <v>11681</v>
      </c>
      <c r="F1942" s="6">
        <v>0</v>
      </c>
      <c r="G1942" s="6">
        <v>3363</v>
      </c>
      <c r="H1942" s="6">
        <v>2436</v>
      </c>
      <c r="I1942" s="6">
        <v>927</v>
      </c>
      <c r="J1942" s="6">
        <v>8193</v>
      </c>
      <c r="K1942" s="6">
        <v>108</v>
      </c>
      <c r="L1942" s="6">
        <v>360</v>
      </c>
      <c r="M1942" s="6">
        <v>554</v>
      </c>
      <c r="N1942" s="6">
        <v>777</v>
      </c>
      <c r="O1942" s="6">
        <v>5426</v>
      </c>
      <c r="P1942" s="6">
        <v>968</v>
      </c>
      <c r="Q1942" s="6">
        <v>0.68</v>
      </c>
      <c r="R1942" s="8">
        <f>VLOOKUP(A1942,'Tabela IBGE_Município'!A:B,2)</f>
        <v>6985</v>
      </c>
      <c r="S1942" s="4">
        <v>-43.73398675</v>
      </c>
      <c r="T1942" s="4">
        <v>-18.4429725</v>
      </c>
    </row>
    <row r="1943" spans="1:20" ht="15.75" customHeight="1">
      <c r="A1943" s="29" t="s">
        <v>2491</v>
      </c>
      <c r="B1943" s="6" t="s">
        <v>600</v>
      </c>
      <c r="C1943" s="6">
        <v>0</v>
      </c>
      <c r="D1943" s="6">
        <v>4949</v>
      </c>
      <c r="E1943" s="6">
        <v>4949</v>
      </c>
      <c r="F1943" s="6">
        <v>0</v>
      </c>
      <c r="G1943" s="6">
        <v>1716</v>
      </c>
      <c r="H1943" s="6">
        <v>1355</v>
      </c>
      <c r="I1943" s="6">
        <v>361</v>
      </c>
      <c r="J1943" s="6">
        <v>3884</v>
      </c>
      <c r="K1943" s="6">
        <v>66</v>
      </c>
      <c r="L1943" s="6">
        <v>259</v>
      </c>
      <c r="M1943" s="6">
        <v>283</v>
      </c>
      <c r="N1943" s="6">
        <v>288</v>
      </c>
      <c r="O1943" s="6">
        <v>2544</v>
      </c>
      <c r="P1943" s="6">
        <v>444</v>
      </c>
      <c r="Q1943" s="6">
        <v>0.67400000000000004</v>
      </c>
      <c r="R1943" s="8">
        <f>VLOOKUP(A1943,'Tabela IBGE_Município'!A:B,2)</f>
        <v>6171</v>
      </c>
      <c r="S1943" s="4">
        <v>-50.137998799999998</v>
      </c>
      <c r="T1943" s="4">
        <v>-18.438278530000002</v>
      </c>
    </row>
    <row r="1944" spans="1:20" ht="15.75" customHeight="1">
      <c r="A1944" s="29" t="s">
        <v>2492</v>
      </c>
      <c r="B1944" s="6" t="s">
        <v>614</v>
      </c>
      <c r="C1944" s="6">
        <v>0</v>
      </c>
      <c r="D1944" s="6">
        <v>10205</v>
      </c>
      <c r="E1944" s="6">
        <v>10205</v>
      </c>
      <c r="F1944" s="6">
        <v>0</v>
      </c>
      <c r="G1944" s="6">
        <v>2582</v>
      </c>
      <c r="H1944" s="6">
        <v>1763</v>
      </c>
      <c r="I1944" s="6">
        <v>819</v>
      </c>
      <c r="J1944" s="6">
        <v>6627</v>
      </c>
      <c r="K1944" s="6">
        <v>116</v>
      </c>
      <c r="L1944" s="6">
        <v>495</v>
      </c>
      <c r="M1944" s="6">
        <v>615</v>
      </c>
      <c r="N1944" s="6">
        <v>670</v>
      </c>
      <c r="O1944" s="6">
        <v>3956</v>
      </c>
      <c r="P1944" s="6">
        <v>775</v>
      </c>
      <c r="Q1944" s="6">
        <v>0.56499999999999995</v>
      </c>
      <c r="R1944" s="8">
        <f>VLOOKUP(A1944,'Tabela IBGE_Município'!A:B,2)</f>
        <v>11818</v>
      </c>
      <c r="S1944" s="4">
        <v>-44.275756530000002</v>
      </c>
      <c r="T1944" s="4">
        <v>-5.0253878240000001</v>
      </c>
    </row>
    <row r="1945" spans="1:20" ht="15.75" customHeight="1">
      <c r="A1945" s="29" t="s">
        <v>2493</v>
      </c>
      <c r="B1945" s="6" t="s">
        <v>611</v>
      </c>
      <c r="C1945" s="6">
        <v>0</v>
      </c>
      <c r="D1945" s="6">
        <v>12999</v>
      </c>
      <c r="E1945" s="6">
        <v>12961</v>
      </c>
      <c r="F1945" s="6">
        <v>38</v>
      </c>
      <c r="G1945" s="6">
        <v>4117</v>
      </c>
      <c r="H1945" s="6">
        <v>3882</v>
      </c>
      <c r="I1945" s="6">
        <v>235</v>
      </c>
      <c r="J1945" s="6">
        <v>12244</v>
      </c>
      <c r="K1945" s="6">
        <v>116</v>
      </c>
      <c r="L1945" s="6">
        <v>515</v>
      </c>
      <c r="M1945" s="6">
        <v>807</v>
      </c>
      <c r="N1945" s="6">
        <v>974</v>
      </c>
      <c r="O1945" s="6">
        <v>8432</v>
      </c>
      <c r="P1945" s="6">
        <v>1400</v>
      </c>
      <c r="Q1945" s="6">
        <v>0.747</v>
      </c>
      <c r="R1945" s="8">
        <f>VLOOKUP(A1945,'Tabela IBGE_Município'!A:B,2)</f>
        <v>5988</v>
      </c>
      <c r="S1945" s="4">
        <v>-48.57816656</v>
      </c>
      <c r="T1945" s="4">
        <v>-27.318645910000001</v>
      </c>
    </row>
    <row r="1946" spans="1:20" ht="15.75" customHeight="1">
      <c r="A1946" s="29" t="s">
        <v>5822</v>
      </c>
      <c r="B1946" s="6" t="s">
        <v>615</v>
      </c>
      <c r="C1946" s="6">
        <v>0</v>
      </c>
      <c r="D1946" s="6">
        <v>12374</v>
      </c>
      <c r="E1946" s="6">
        <v>12374</v>
      </c>
      <c r="F1946" s="6">
        <v>0</v>
      </c>
      <c r="G1946" s="6">
        <v>3469</v>
      </c>
      <c r="H1946" s="6">
        <v>1925</v>
      </c>
      <c r="I1946" s="6">
        <v>1544</v>
      </c>
      <c r="J1946" s="6">
        <v>6787</v>
      </c>
      <c r="K1946" s="6">
        <v>102</v>
      </c>
      <c r="L1946" s="6">
        <v>411</v>
      </c>
      <c r="M1946" s="6">
        <v>565</v>
      </c>
      <c r="N1946" s="6">
        <v>639</v>
      </c>
      <c r="O1946" s="6">
        <v>4358</v>
      </c>
      <c r="P1946" s="6">
        <v>712</v>
      </c>
      <c r="Q1946" s="6">
        <v>0.59</v>
      </c>
      <c r="R1946" s="8">
        <f>VLOOKUP(A1946,'Tabela IBGE_Município'!A:B,2)</f>
        <v>10886</v>
      </c>
      <c r="S1946" s="4">
        <v>-37.521911840000001</v>
      </c>
      <c r="T1946" s="4">
        <v>-5.4589138420000003</v>
      </c>
    </row>
    <row r="1947" spans="1:20" ht="15.75" customHeight="1">
      <c r="A1947" s="29" t="s">
        <v>2495</v>
      </c>
      <c r="B1947" s="6" t="s">
        <v>614</v>
      </c>
      <c r="C1947" s="6">
        <v>0</v>
      </c>
      <c r="D1947" s="6">
        <v>15895</v>
      </c>
      <c r="E1947" s="6">
        <v>15888</v>
      </c>
      <c r="F1947" s="6">
        <v>7</v>
      </c>
      <c r="G1947" s="6">
        <v>4255</v>
      </c>
      <c r="H1947" s="6">
        <v>1887</v>
      </c>
      <c r="I1947" s="6">
        <v>2368</v>
      </c>
      <c r="J1947" s="6">
        <v>6938</v>
      </c>
      <c r="K1947" s="6">
        <v>121</v>
      </c>
      <c r="L1947" s="6">
        <v>611</v>
      </c>
      <c r="M1947" s="6">
        <v>787</v>
      </c>
      <c r="N1947" s="6">
        <v>770</v>
      </c>
      <c r="O1947" s="6">
        <v>4122</v>
      </c>
      <c r="P1947" s="6">
        <v>527</v>
      </c>
      <c r="Q1947" s="6">
        <v>0.629</v>
      </c>
      <c r="R1947" s="8">
        <f>VLOOKUP(A1947,'Tabela IBGE_Município'!A:B,2)</f>
        <v>14606</v>
      </c>
      <c r="S1947" s="4">
        <v>-47.368935839999999</v>
      </c>
      <c r="T1947" s="4">
        <v>-5.7474117389999897</v>
      </c>
    </row>
    <row r="1948" spans="1:20" ht="15.75" customHeight="1">
      <c r="A1948" s="29" t="s">
        <v>2496</v>
      </c>
      <c r="B1948" s="6" t="s">
        <v>614</v>
      </c>
      <c r="C1948" s="6">
        <v>0</v>
      </c>
      <c r="D1948" s="6">
        <v>15991</v>
      </c>
      <c r="E1948" s="6">
        <v>15991</v>
      </c>
      <c r="F1948" s="6">
        <v>0</v>
      </c>
      <c r="G1948" s="6">
        <v>4109</v>
      </c>
      <c r="H1948" s="6">
        <v>1302</v>
      </c>
      <c r="I1948" s="6">
        <v>2807</v>
      </c>
      <c r="J1948" s="6">
        <v>4676</v>
      </c>
      <c r="K1948" s="6">
        <v>92</v>
      </c>
      <c r="L1948" s="6">
        <v>377</v>
      </c>
      <c r="M1948" s="6">
        <v>433</v>
      </c>
      <c r="N1948" s="6">
        <v>490</v>
      </c>
      <c r="O1948" s="6">
        <v>2735</v>
      </c>
      <c r="P1948" s="6">
        <v>549</v>
      </c>
      <c r="Q1948" s="6">
        <v>0.56999999999999995</v>
      </c>
      <c r="R1948" s="8">
        <f>VLOOKUP(A1948,'Tabela IBGE_Município'!A:B,2)</f>
        <v>13076</v>
      </c>
      <c r="S1948" s="4">
        <v>-44.24696265</v>
      </c>
      <c r="T1948" s="4">
        <v>-5.3224910019999996</v>
      </c>
    </row>
    <row r="1949" spans="1:20" ht="15.75" customHeight="1">
      <c r="A1949" s="29" t="s">
        <v>2497</v>
      </c>
      <c r="B1949" s="6" t="s">
        <v>625</v>
      </c>
      <c r="C1949" s="6">
        <v>0</v>
      </c>
      <c r="D1949" s="6">
        <v>10512</v>
      </c>
      <c r="E1949" s="6">
        <v>10512</v>
      </c>
      <c r="F1949" s="6">
        <v>0</v>
      </c>
      <c r="G1949" s="6">
        <v>2991</v>
      </c>
      <c r="H1949" s="6">
        <v>751</v>
      </c>
      <c r="I1949" s="6">
        <v>2240</v>
      </c>
      <c r="J1949" s="6">
        <v>2356</v>
      </c>
      <c r="K1949" s="6">
        <v>32</v>
      </c>
      <c r="L1949" s="6">
        <v>160</v>
      </c>
      <c r="M1949" s="6">
        <v>225</v>
      </c>
      <c r="N1949" s="6">
        <v>250</v>
      </c>
      <c r="O1949" s="6">
        <v>1504</v>
      </c>
      <c r="P1949" s="6">
        <v>185</v>
      </c>
      <c r="Q1949" s="6">
        <v>0.59599999999999997</v>
      </c>
      <c r="R1949" s="8">
        <f>VLOOKUP(A1949,'Tabela IBGE_Município'!A:B,2)</f>
        <v>18520</v>
      </c>
      <c r="S1949" s="4">
        <v>-62.740457640000002</v>
      </c>
      <c r="T1949" s="4">
        <v>-10.61207177</v>
      </c>
    </row>
    <row r="1950" spans="1:20" ht="15.75" customHeight="1">
      <c r="A1950" s="29" t="s">
        <v>2498</v>
      </c>
      <c r="B1950" s="6" t="s">
        <v>621</v>
      </c>
      <c r="C1950" s="6">
        <v>0</v>
      </c>
      <c r="D1950" s="6">
        <v>10869</v>
      </c>
      <c r="E1950" s="6">
        <v>10869</v>
      </c>
      <c r="F1950" s="6">
        <v>0</v>
      </c>
      <c r="G1950" s="6">
        <v>3360</v>
      </c>
      <c r="H1950" s="6">
        <v>1396</v>
      </c>
      <c r="I1950" s="6">
        <v>1964</v>
      </c>
      <c r="J1950" s="6">
        <v>4212</v>
      </c>
      <c r="K1950" s="6">
        <v>41</v>
      </c>
      <c r="L1950" s="6">
        <v>211</v>
      </c>
      <c r="M1950" s="6">
        <v>306</v>
      </c>
      <c r="N1950" s="6">
        <v>358</v>
      </c>
      <c r="O1950" s="6">
        <v>2702</v>
      </c>
      <c r="P1950" s="6">
        <v>594</v>
      </c>
      <c r="Q1950" s="6">
        <v>0.69</v>
      </c>
      <c r="R1950" s="8">
        <f>VLOOKUP(A1950,'Tabela IBGE_Município'!A:B,2)</f>
        <v>16882</v>
      </c>
      <c r="S1950" s="4">
        <v>-40.457766059999997</v>
      </c>
      <c r="T1950" s="4">
        <v>-19.252807440000002</v>
      </c>
    </row>
    <row r="1951" spans="1:20" ht="15.75" customHeight="1">
      <c r="A1951" s="29" t="s">
        <v>2500</v>
      </c>
      <c r="B1951" s="6" t="s">
        <v>614</v>
      </c>
      <c r="C1951" s="6">
        <v>0</v>
      </c>
      <c r="D1951" s="6">
        <v>7337</v>
      </c>
      <c r="E1951" s="6">
        <v>7337</v>
      </c>
      <c r="F1951" s="6">
        <v>0</v>
      </c>
      <c r="G1951" s="6">
        <v>1898</v>
      </c>
      <c r="H1951" s="6">
        <v>1362</v>
      </c>
      <c r="I1951" s="6">
        <v>536</v>
      </c>
      <c r="J1951" s="6">
        <v>5179</v>
      </c>
      <c r="K1951" s="6">
        <v>89</v>
      </c>
      <c r="L1951" s="6">
        <v>393</v>
      </c>
      <c r="M1951" s="6">
        <v>556</v>
      </c>
      <c r="N1951" s="6">
        <v>607</v>
      </c>
      <c r="O1951" s="6">
        <v>3008</v>
      </c>
      <c r="P1951" s="6">
        <v>526</v>
      </c>
      <c r="Q1951" s="6">
        <v>0.54400000000000004</v>
      </c>
      <c r="R1951" s="8">
        <f>VLOOKUP(A1951,'Tabela IBGE_Município'!A:B,2)</f>
        <v>12880</v>
      </c>
      <c r="S1951" s="4">
        <v>-44.070887339999999</v>
      </c>
      <c r="T1951" s="4">
        <v>-5.4728646850000002</v>
      </c>
    </row>
    <row r="1952" spans="1:20" ht="15.75" customHeight="1">
      <c r="A1952" s="29" t="s">
        <v>2501</v>
      </c>
      <c r="B1952" s="6" t="s">
        <v>608</v>
      </c>
      <c r="C1952" s="6">
        <v>0</v>
      </c>
      <c r="D1952" s="6">
        <v>19818</v>
      </c>
      <c r="E1952" s="6">
        <v>19810</v>
      </c>
      <c r="F1952" s="6">
        <v>8</v>
      </c>
      <c r="G1952" s="6">
        <v>5420</v>
      </c>
      <c r="H1952" s="6">
        <v>2187</v>
      </c>
      <c r="I1952" s="6">
        <v>3233</v>
      </c>
      <c r="J1952" s="6">
        <v>7408</v>
      </c>
      <c r="K1952" s="6">
        <v>95</v>
      </c>
      <c r="L1952" s="6">
        <v>434</v>
      </c>
      <c r="M1952" s="6">
        <v>582</v>
      </c>
      <c r="N1952" s="6">
        <v>644</v>
      </c>
      <c r="O1952" s="6">
        <v>4811</v>
      </c>
      <c r="P1952" s="6">
        <v>842</v>
      </c>
      <c r="Q1952" s="6">
        <v>0.64300000000000002</v>
      </c>
      <c r="R1952" s="8">
        <f>VLOOKUP(A1952,'Tabela IBGE_Município'!A:B,2)</f>
        <v>7841</v>
      </c>
      <c r="S1952" s="4">
        <v>-39.034023609999998</v>
      </c>
      <c r="T1952" s="4">
        <v>-12.601553839999999</v>
      </c>
    </row>
    <row r="1953" spans="1:20" ht="15.75" customHeight="1">
      <c r="A1953" s="29" t="s">
        <v>2502</v>
      </c>
      <c r="B1953" s="6" t="s">
        <v>614</v>
      </c>
      <c r="C1953" s="6">
        <v>0</v>
      </c>
      <c r="D1953" s="6">
        <v>11921</v>
      </c>
      <c r="E1953" s="6">
        <v>11921</v>
      </c>
      <c r="F1953" s="6">
        <v>0</v>
      </c>
      <c r="G1953" s="6">
        <v>2842</v>
      </c>
      <c r="H1953" s="6">
        <v>1066</v>
      </c>
      <c r="I1953" s="6">
        <v>1776</v>
      </c>
      <c r="J1953" s="6">
        <v>4268</v>
      </c>
      <c r="K1953" s="6">
        <v>84</v>
      </c>
      <c r="L1953" s="6">
        <v>362</v>
      </c>
      <c r="M1953" s="6">
        <v>455</v>
      </c>
      <c r="N1953" s="6">
        <v>478</v>
      </c>
      <c r="O1953" s="6">
        <v>2433</v>
      </c>
      <c r="P1953" s="6">
        <v>456</v>
      </c>
      <c r="Q1953" s="6">
        <v>0.52100000000000002</v>
      </c>
      <c r="R1953" s="8">
        <f>VLOOKUP(A1953,'Tabela IBGE_Município'!A:B,2)</f>
        <v>20762</v>
      </c>
      <c r="S1953" s="4">
        <v>-45.674501800000002</v>
      </c>
      <c r="T1953" s="4">
        <v>-3.4297047200000002</v>
      </c>
    </row>
    <row r="1954" spans="1:20" ht="15.75" customHeight="1">
      <c r="A1954" s="29" t="s">
        <v>2503</v>
      </c>
      <c r="B1954" s="6" t="s">
        <v>614</v>
      </c>
      <c r="C1954" s="6">
        <v>0</v>
      </c>
      <c r="D1954" s="6">
        <v>25401</v>
      </c>
      <c r="E1954" s="6">
        <v>25401</v>
      </c>
      <c r="F1954" s="6">
        <v>0</v>
      </c>
      <c r="G1954" s="6">
        <v>5822</v>
      </c>
      <c r="H1954" s="6">
        <v>3756</v>
      </c>
      <c r="I1954" s="6">
        <v>2066</v>
      </c>
      <c r="J1954" s="6">
        <v>15933</v>
      </c>
      <c r="K1954" s="6">
        <v>324</v>
      </c>
      <c r="L1954" s="6">
        <v>1413</v>
      </c>
      <c r="M1954" s="6">
        <v>1890</v>
      </c>
      <c r="N1954" s="6">
        <v>1979</v>
      </c>
      <c r="O1954" s="6">
        <v>9247</v>
      </c>
      <c r="P1954" s="6">
        <v>1080</v>
      </c>
      <c r="Q1954" s="6">
        <v>0.56899999999999995</v>
      </c>
      <c r="R1954" s="8">
        <f>VLOOKUP(A1954,'Tabela IBGE_Município'!A:B,2)</f>
        <v>10151</v>
      </c>
      <c r="S1954" s="4">
        <v>-45.881481129999997</v>
      </c>
      <c r="T1954" s="4">
        <v>-2.1349623599999998</v>
      </c>
    </row>
    <row r="1955" spans="1:20" ht="15.75" customHeight="1">
      <c r="A1955" s="29" t="s">
        <v>2504</v>
      </c>
      <c r="B1955" s="6" t="s">
        <v>602</v>
      </c>
      <c r="C1955" s="6">
        <v>0</v>
      </c>
      <c r="D1955" s="6">
        <v>263689</v>
      </c>
      <c r="E1955" s="6">
        <v>263006</v>
      </c>
      <c r="F1955" s="6">
        <v>683</v>
      </c>
      <c r="G1955" s="6">
        <v>81843</v>
      </c>
      <c r="H1955" s="6">
        <v>78903</v>
      </c>
      <c r="I1955" s="6">
        <v>2940</v>
      </c>
      <c r="J1955" s="6">
        <v>248674</v>
      </c>
      <c r="K1955" s="6">
        <v>3196</v>
      </c>
      <c r="L1955" s="6">
        <v>13893</v>
      </c>
      <c r="M1955" s="6">
        <v>18877</v>
      </c>
      <c r="N1955" s="6">
        <v>22064</v>
      </c>
      <c r="O1955" s="6">
        <v>161839</v>
      </c>
      <c r="P1955" s="6">
        <v>28805</v>
      </c>
      <c r="Q1955" s="6">
        <v>0.72699999999999998</v>
      </c>
      <c r="R1955" s="8">
        <f>VLOOKUP(A1955,'Tabela IBGE_Município'!A:B,2)</f>
        <v>25539</v>
      </c>
      <c r="S1955" s="4">
        <v>-41.947081330000003</v>
      </c>
      <c r="T1955" s="4">
        <v>-18.852882399999999</v>
      </c>
    </row>
    <row r="1956" spans="1:20" ht="15.75" customHeight="1">
      <c r="A1956" s="29" t="s">
        <v>2505</v>
      </c>
      <c r="B1956" s="6" t="s">
        <v>606</v>
      </c>
      <c r="C1956" s="6">
        <v>0</v>
      </c>
      <c r="D1956" s="6">
        <v>15049</v>
      </c>
      <c r="E1956" s="6">
        <v>15049</v>
      </c>
      <c r="F1956" s="6">
        <v>0</v>
      </c>
      <c r="G1956" s="6">
        <v>4271</v>
      </c>
      <c r="H1956" s="6">
        <v>1788</v>
      </c>
      <c r="I1956" s="6">
        <v>2483</v>
      </c>
      <c r="J1956" s="6">
        <v>5803</v>
      </c>
      <c r="K1956" s="6">
        <v>87</v>
      </c>
      <c r="L1956" s="6">
        <v>397</v>
      </c>
      <c r="M1956" s="6">
        <v>497</v>
      </c>
      <c r="N1956" s="6">
        <v>697</v>
      </c>
      <c r="O1956" s="6">
        <v>3316</v>
      </c>
      <c r="P1956" s="6">
        <v>809</v>
      </c>
      <c r="Q1956" s="6">
        <v>0.56999999999999995</v>
      </c>
      <c r="R1956" s="8">
        <f>VLOOKUP(A1956,'Tabela IBGE_Município'!A:B,2)</f>
        <v>281046</v>
      </c>
      <c r="S1956" s="4">
        <v>-40.755524899999998</v>
      </c>
      <c r="T1956" s="4">
        <v>-4.0469387939999999</v>
      </c>
    </row>
    <row r="1957" spans="1:20" ht="15.75" customHeight="1">
      <c r="A1957" s="29" t="s">
        <v>2506</v>
      </c>
      <c r="B1957" s="6" t="s">
        <v>614</v>
      </c>
      <c r="C1957" s="6">
        <v>0</v>
      </c>
      <c r="D1957" s="6">
        <v>6140</v>
      </c>
      <c r="E1957" s="6">
        <v>6140</v>
      </c>
      <c r="F1957" s="6">
        <v>0</v>
      </c>
      <c r="G1957" s="6">
        <v>1705</v>
      </c>
      <c r="H1957" s="6">
        <v>809</v>
      </c>
      <c r="I1957" s="6">
        <v>896</v>
      </c>
      <c r="J1957" s="6">
        <v>2901</v>
      </c>
      <c r="K1957" s="6">
        <v>46</v>
      </c>
      <c r="L1957" s="6">
        <v>175</v>
      </c>
      <c r="M1957" s="6">
        <v>251</v>
      </c>
      <c r="N1957" s="6">
        <v>330</v>
      </c>
      <c r="O1957" s="6">
        <v>1760</v>
      </c>
      <c r="P1957" s="6">
        <v>339</v>
      </c>
      <c r="Q1957" s="6">
        <v>0.56999999999999995</v>
      </c>
      <c r="R1957" s="8">
        <f>VLOOKUP(A1957,'Tabela IBGE_Município'!A:B,2)</f>
        <v>14407</v>
      </c>
      <c r="S1957" s="4">
        <v>-44.335791260000001</v>
      </c>
      <c r="T1957" s="4">
        <v>-5.404821213</v>
      </c>
    </row>
    <row r="1958" spans="1:20" ht="15.75" customHeight="1">
      <c r="A1958" s="29" t="s">
        <v>2507</v>
      </c>
      <c r="B1958" s="6" t="s">
        <v>629</v>
      </c>
      <c r="C1958" s="6">
        <v>0</v>
      </c>
      <c r="D1958" s="6">
        <v>5645</v>
      </c>
      <c r="E1958" s="6">
        <v>5645</v>
      </c>
      <c r="F1958" s="6">
        <v>0</v>
      </c>
      <c r="G1958" s="6">
        <v>1704</v>
      </c>
      <c r="H1958" s="6">
        <v>831</v>
      </c>
      <c r="I1958" s="6">
        <v>873</v>
      </c>
      <c r="J1958" s="6">
        <v>2703</v>
      </c>
      <c r="K1958" s="6">
        <v>45</v>
      </c>
      <c r="L1958" s="6">
        <v>152</v>
      </c>
      <c r="M1958" s="6">
        <v>207</v>
      </c>
      <c r="N1958" s="6">
        <v>274</v>
      </c>
      <c r="O1958" s="6">
        <v>1704</v>
      </c>
      <c r="P1958" s="6">
        <v>321</v>
      </c>
      <c r="Q1958" s="6">
        <v>0.57999999999999996</v>
      </c>
      <c r="R1958" s="8">
        <f>VLOOKUP(A1958,'Tabela IBGE_Município'!A:B,2)</f>
        <v>6261</v>
      </c>
      <c r="S1958" s="4">
        <v>-37.196054629999999</v>
      </c>
      <c r="T1958" s="4">
        <v>-10.226199660000001</v>
      </c>
    </row>
    <row r="1959" spans="1:20" ht="15.75" customHeight="1">
      <c r="A1959" s="29" t="s">
        <v>2508</v>
      </c>
      <c r="B1959" s="6" t="s">
        <v>614</v>
      </c>
      <c r="C1959" s="6">
        <v>0</v>
      </c>
      <c r="D1959" s="6">
        <v>62093</v>
      </c>
      <c r="E1959" s="6">
        <v>62093</v>
      </c>
      <c r="F1959" s="6">
        <v>0</v>
      </c>
      <c r="G1959" s="6">
        <v>14054</v>
      </c>
      <c r="H1959" s="6">
        <v>9019</v>
      </c>
      <c r="I1959" s="6">
        <v>5035</v>
      </c>
      <c r="J1959" s="6">
        <v>36362</v>
      </c>
      <c r="K1959" s="6">
        <v>772</v>
      </c>
      <c r="L1959" s="6">
        <v>3146</v>
      </c>
      <c r="M1959" s="6">
        <v>3871</v>
      </c>
      <c r="N1959" s="6">
        <v>4044</v>
      </c>
      <c r="O1959" s="6">
        <v>21801</v>
      </c>
      <c r="P1959" s="6">
        <v>2728</v>
      </c>
      <c r="Q1959" s="6">
        <v>0.60899999999999999</v>
      </c>
      <c r="R1959" s="8">
        <f>VLOOKUP(A1959,'Tabela IBGE_Município'!A:B,2)</f>
        <v>5824</v>
      </c>
      <c r="S1959" s="4">
        <v>-46.142395639999997</v>
      </c>
      <c r="T1959" s="4">
        <v>-5.818548431</v>
      </c>
    </row>
    <row r="1960" spans="1:20" ht="15.75" customHeight="1">
      <c r="A1960" s="29" t="s">
        <v>2509</v>
      </c>
      <c r="B1960" s="6" t="s">
        <v>617</v>
      </c>
      <c r="C1960" s="6">
        <v>0</v>
      </c>
      <c r="D1960" s="6">
        <v>32273</v>
      </c>
      <c r="E1960" s="6">
        <v>32214</v>
      </c>
      <c r="F1960" s="6">
        <v>59</v>
      </c>
      <c r="G1960" s="6">
        <v>11132</v>
      </c>
      <c r="H1960" s="6">
        <v>10018</v>
      </c>
      <c r="I1960" s="6">
        <v>1114</v>
      </c>
      <c r="J1960" s="6">
        <v>28874</v>
      </c>
      <c r="K1960" s="6">
        <v>350</v>
      </c>
      <c r="L1960" s="6">
        <v>1399</v>
      </c>
      <c r="M1960" s="6">
        <v>1974</v>
      </c>
      <c r="N1960" s="6">
        <v>2230</v>
      </c>
      <c r="O1960" s="6">
        <v>19660</v>
      </c>
      <c r="P1960" s="6">
        <v>3261</v>
      </c>
      <c r="Q1960" s="6">
        <v>0.76400000000000001</v>
      </c>
      <c r="R1960" s="8">
        <f>VLOOKUP(A1960,'Tabela IBGE_Município'!A:B,2)</f>
        <v>70065</v>
      </c>
      <c r="S1960" s="4">
        <v>-50.871945699999998</v>
      </c>
      <c r="T1960" s="4">
        <v>-29.379737519999999</v>
      </c>
    </row>
    <row r="1961" spans="1:20" ht="15.75" customHeight="1">
      <c r="A1961" s="29" t="s">
        <v>2510</v>
      </c>
      <c r="B1961" s="6" t="s">
        <v>617</v>
      </c>
      <c r="C1961" s="6">
        <v>0</v>
      </c>
      <c r="D1961" s="6">
        <v>2269</v>
      </c>
      <c r="E1961" s="6">
        <v>2269</v>
      </c>
      <c r="F1961" s="6">
        <v>0</v>
      </c>
      <c r="G1961" s="6">
        <v>627</v>
      </c>
      <c r="H1961" s="6">
        <v>192</v>
      </c>
      <c r="I1961" s="6">
        <v>435</v>
      </c>
      <c r="J1961" s="6">
        <v>522</v>
      </c>
      <c r="K1961" s="6">
        <v>3</v>
      </c>
      <c r="L1961" s="6">
        <v>27</v>
      </c>
      <c r="M1961" s="6">
        <v>37</v>
      </c>
      <c r="N1961" s="6">
        <v>42</v>
      </c>
      <c r="O1961" s="6">
        <v>326</v>
      </c>
      <c r="P1961" s="6">
        <v>87</v>
      </c>
      <c r="Q1961" s="6">
        <v>0.68500000000000005</v>
      </c>
      <c r="R1961" s="8">
        <f>VLOOKUP(A1961,'Tabela IBGE_Município'!A:B,2)</f>
        <v>36555</v>
      </c>
      <c r="S1961" s="4">
        <v>-52.918217980000001</v>
      </c>
      <c r="T1961" s="4">
        <v>-27.444385019999999</v>
      </c>
    </row>
    <row r="1962" spans="1:20" ht="15.75" customHeight="1">
      <c r="A1962" s="29" t="s">
        <v>2511</v>
      </c>
      <c r="B1962" s="6" t="s">
        <v>617</v>
      </c>
      <c r="C1962" s="6">
        <v>0</v>
      </c>
      <c r="D1962" s="6">
        <v>3970</v>
      </c>
      <c r="E1962" s="6">
        <v>3970</v>
      </c>
      <c r="F1962" s="6">
        <v>0</v>
      </c>
      <c r="G1962" s="6">
        <v>1217</v>
      </c>
      <c r="H1962" s="6">
        <v>187</v>
      </c>
      <c r="I1962" s="6">
        <v>1030</v>
      </c>
      <c r="J1962" s="6">
        <v>528</v>
      </c>
      <c r="K1962" s="6">
        <v>8</v>
      </c>
      <c r="L1962" s="6">
        <v>23</v>
      </c>
      <c r="M1962" s="6">
        <v>35</v>
      </c>
      <c r="N1962" s="6">
        <v>34</v>
      </c>
      <c r="O1962" s="6">
        <v>358</v>
      </c>
      <c r="P1962" s="6">
        <v>70</v>
      </c>
      <c r="Q1962" s="6">
        <v>0.63400000000000001</v>
      </c>
      <c r="R1962" s="8">
        <f>VLOOKUP(A1962,'Tabela IBGE_Município'!A:B,2)</f>
        <v>2058</v>
      </c>
      <c r="S1962" s="4">
        <v>-52.577837760000001</v>
      </c>
      <c r="T1962" s="4">
        <v>-29.269936220000002</v>
      </c>
    </row>
    <row r="1963" spans="1:20" ht="15.75" customHeight="1">
      <c r="A1963" s="29" t="s">
        <v>2512</v>
      </c>
      <c r="B1963" s="6" t="s">
        <v>609</v>
      </c>
      <c r="C1963" s="6">
        <v>0</v>
      </c>
      <c r="D1963" s="6">
        <v>6625</v>
      </c>
      <c r="E1963" s="6">
        <v>6616</v>
      </c>
      <c r="F1963" s="6">
        <v>9</v>
      </c>
      <c r="G1963" s="6">
        <v>2077</v>
      </c>
      <c r="H1963" s="6">
        <v>1189</v>
      </c>
      <c r="I1963" s="6">
        <v>888</v>
      </c>
      <c r="J1963" s="6">
        <v>3512</v>
      </c>
      <c r="K1963" s="6">
        <v>37</v>
      </c>
      <c r="L1963" s="6">
        <v>155</v>
      </c>
      <c r="M1963" s="6">
        <v>234</v>
      </c>
      <c r="N1963" s="6">
        <v>329</v>
      </c>
      <c r="O1963" s="6">
        <v>2198</v>
      </c>
      <c r="P1963" s="6">
        <v>559</v>
      </c>
      <c r="Q1963" s="6">
        <v>0.66</v>
      </c>
      <c r="R1963" s="8">
        <f>VLOOKUP(A1963,'Tabela IBGE_Município'!A:B,2)</f>
        <v>4352</v>
      </c>
      <c r="S1963" s="4">
        <v>-51.508742400000003</v>
      </c>
      <c r="T1963" s="4">
        <v>-24.146194009999999</v>
      </c>
    </row>
    <row r="1964" spans="1:20" ht="15.75" customHeight="1">
      <c r="A1964" s="29" t="s">
        <v>2513</v>
      </c>
      <c r="B1964" s="6" t="s">
        <v>612</v>
      </c>
      <c r="C1964" s="6">
        <v>0</v>
      </c>
      <c r="D1964" s="6">
        <v>6855</v>
      </c>
      <c r="E1964" s="6">
        <v>6855</v>
      </c>
      <c r="F1964" s="6">
        <v>0</v>
      </c>
      <c r="G1964" s="6">
        <v>1797</v>
      </c>
      <c r="H1964" s="6">
        <v>860</v>
      </c>
      <c r="I1964" s="6">
        <v>937</v>
      </c>
      <c r="J1964" s="6">
        <v>3783</v>
      </c>
      <c r="K1964" s="6">
        <v>59</v>
      </c>
      <c r="L1964" s="6">
        <v>254</v>
      </c>
      <c r="M1964" s="6">
        <v>407</v>
      </c>
      <c r="N1964" s="6">
        <v>414</v>
      </c>
      <c r="O1964" s="6">
        <v>2193</v>
      </c>
      <c r="P1964" s="6">
        <v>456</v>
      </c>
      <c r="Q1964" s="6">
        <v>0.59499999999999997</v>
      </c>
      <c r="R1964" s="8">
        <f>VLOOKUP(A1964,'Tabela IBGE_Município'!A:B,2)</f>
        <v>5497</v>
      </c>
      <c r="S1964" s="4">
        <v>-39.619286340000002</v>
      </c>
      <c r="T1964" s="4">
        <v>-7.7092532819999997</v>
      </c>
    </row>
    <row r="1965" spans="1:20" ht="15.75" customHeight="1">
      <c r="A1965" s="29" t="s">
        <v>2514</v>
      </c>
      <c r="B1965" s="6" t="s">
        <v>606</v>
      </c>
      <c r="C1965" s="6">
        <v>0</v>
      </c>
      <c r="D1965" s="6">
        <v>52645</v>
      </c>
      <c r="E1965" s="6">
        <v>52645</v>
      </c>
      <c r="F1965" s="6">
        <v>0</v>
      </c>
      <c r="G1965" s="6">
        <v>13245</v>
      </c>
      <c r="H1965" s="6">
        <v>6893</v>
      </c>
      <c r="I1965" s="6">
        <v>6352</v>
      </c>
      <c r="J1965" s="6">
        <v>25857</v>
      </c>
      <c r="K1965" s="6">
        <v>442</v>
      </c>
      <c r="L1965" s="6">
        <v>1795</v>
      </c>
      <c r="M1965" s="6">
        <v>2445</v>
      </c>
      <c r="N1965" s="6">
        <v>3119</v>
      </c>
      <c r="O1965" s="6">
        <v>15225</v>
      </c>
      <c r="P1965" s="6">
        <v>2831</v>
      </c>
      <c r="Q1965" s="6">
        <v>0.56000000000000005</v>
      </c>
      <c r="R1965" s="8">
        <f>VLOOKUP(A1965,'Tabela IBGE_Município'!A:B,2)</f>
        <v>7537</v>
      </c>
      <c r="S1965" s="4">
        <v>-40.829938990000002</v>
      </c>
      <c r="T1965" s="4">
        <v>-3.1189521560000002</v>
      </c>
    </row>
    <row r="1966" spans="1:20" ht="15.75" customHeight="1">
      <c r="A1966" s="29" t="s">
        <v>2515</v>
      </c>
      <c r="B1966" s="6" t="s">
        <v>606</v>
      </c>
      <c r="C1966" s="6">
        <v>0</v>
      </c>
      <c r="D1966" s="6">
        <v>4629</v>
      </c>
      <c r="E1966" s="6">
        <v>4629</v>
      </c>
      <c r="F1966" s="6">
        <v>0</v>
      </c>
      <c r="G1966" s="6">
        <v>1175</v>
      </c>
      <c r="H1966" s="6">
        <v>381</v>
      </c>
      <c r="I1966" s="6">
        <v>794</v>
      </c>
      <c r="J1966" s="6">
        <v>1369</v>
      </c>
      <c r="K1966" s="6">
        <v>21</v>
      </c>
      <c r="L1966" s="6">
        <v>79</v>
      </c>
      <c r="M1966" s="6">
        <v>107</v>
      </c>
      <c r="N1966" s="6">
        <v>133</v>
      </c>
      <c r="O1966" s="6">
        <v>851</v>
      </c>
      <c r="P1966" s="6">
        <v>178</v>
      </c>
      <c r="Q1966" s="6">
        <v>0.58499999999999996</v>
      </c>
      <c r="R1966" s="8">
        <f>VLOOKUP(A1966,'Tabela IBGE_Município'!A:B,2)</f>
        <v>54962</v>
      </c>
      <c r="S1966" s="4">
        <v>-39.220308889999998</v>
      </c>
      <c r="T1966" s="4">
        <v>-6.8888843729999998</v>
      </c>
    </row>
    <row r="1967" spans="1:20" ht="15.75" customHeight="1">
      <c r="A1967" s="29" t="s">
        <v>2516</v>
      </c>
      <c r="B1967" s="6" t="s">
        <v>602</v>
      </c>
      <c r="C1967" s="6">
        <v>0</v>
      </c>
      <c r="D1967" s="6">
        <v>15024</v>
      </c>
      <c r="E1967" s="6">
        <v>15024</v>
      </c>
      <c r="F1967" s="6">
        <v>0</v>
      </c>
      <c r="G1967" s="6">
        <v>3900</v>
      </c>
      <c r="H1967" s="6">
        <v>1544</v>
      </c>
      <c r="I1967" s="6">
        <v>2356</v>
      </c>
      <c r="J1967" s="6">
        <v>5188</v>
      </c>
      <c r="K1967" s="6">
        <v>59</v>
      </c>
      <c r="L1967" s="6">
        <v>314</v>
      </c>
      <c r="M1967" s="6">
        <v>450</v>
      </c>
      <c r="N1967" s="6">
        <v>553</v>
      </c>
      <c r="O1967" s="6">
        <v>3330</v>
      </c>
      <c r="P1967" s="6">
        <v>482</v>
      </c>
      <c r="Q1967" s="6">
        <v>0.60399999999999998</v>
      </c>
      <c r="R1967" s="8">
        <f>VLOOKUP(A1967,'Tabela IBGE_Município'!A:B,2)</f>
        <v>4814</v>
      </c>
      <c r="S1967" s="4">
        <v>-42.888012879999998</v>
      </c>
      <c r="T1967" s="4">
        <v>-16.566495150000002</v>
      </c>
    </row>
    <row r="1968" spans="1:20" ht="15.75" customHeight="1">
      <c r="A1968" s="29" t="s">
        <v>2517</v>
      </c>
      <c r="B1968" s="6" t="s">
        <v>611</v>
      </c>
      <c r="C1968" s="6">
        <v>0</v>
      </c>
      <c r="D1968" s="6">
        <v>6223</v>
      </c>
      <c r="E1968" s="6">
        <v>6220</v>
      </c>
      <c r="F1968" s="6">
        <v>3</v>
      </c>
      <c r="G1968" s="6">
        <v>1918</v>
      </c>
      <c r="H1968" s="6">
        <v>985</v>
      </c>
      <c r="I1968" s="6">
        <v>933</v>
      </c>
      <c r="J1968" s="6">
        <v>3018</v>
      </c>
      <c r="K1968" s="6">
        <v>39</v>
      </c>
      <c r="L1968" s="6">
        <v>163</v>
      </c>
      <c r="M1968" s="6">
        <v>191</v>
      </c>
      <c r="N1968" s="6">
        <v>277</v>
      </c>
      <c r="O1968" s="6">
        <v>2008</v>
      </c>
      <c r="P1968" s="6">
        <v>340</v>
      </c>
      <c r="Q1968" s="6">
        <v>0.73599999999999999</v>
      </c>
      <c r="R1968" s="8">
        <f>VLOOKUP(A1968,'Tabela IBGE_Município'!A:B,2)</f>
        <v>15890</v>
      </c>
      <c r="S1968" s="4">
        <v>-49.219996039999998</v>
      </c>
      <c r="T1968" s="4">
        <v>-28.183986529999999</v>
      </c>
    </row>
    <row r="1969" spans="1:20" ht="15.75" customHeight="1">
      <c r="A1969" s="29" t="s">
        <v>2518</v>
      </c>
      <c r="B1969" s="6" t="s">
        <v>612</v>
      </c>
      <c r="C1969" s="6">
        <v>0</v>
      </c>
      <c r="D1969" s="6">
        <v>76458</v>
      </c>
      <c r="E1969" s="6">
        <v>76445</v>
      </c>
      <c r="F1969" s="6">
        <v>13</v>
      </c>
      <c r="G1969" s="6">
        <v>23481</v>
      </c>
      <c r="H1969" s="6">
        <v>21165</v>
      </c>
      <c r="I1969" s="6">
        <v>2316</v>
      </c>
      <c r="J1969" s="6">
        <v>63153</v>
      </c>
      <c r="K1969" s="6">
        <v>849</v>
      </c>
      <c r="L1969" s="6">
        <v>3646</v>
      </c>
      <c r="M1969" s="6">
        <v>5145</v>
      </c>
      <c r="N1969" s="6">
        <v>5754</v>
      </c>
      <c r="O1969" s="6">
        <v>40230</v>
      </c>
      <c r="P1969" s="6">
        <v>7529</v>
      </c>
      <c r="Q1969" s="6">
        <v>0.63400000000000001</v>
      </c>
      <c r="R1969" s="8">
        <f>VLOOKUP(A1969,'Tabela IBGE_Município'!A:B,2)</f>
        <v>6595</v>
      </c>
      <c r="S1969" s="4">
        <v>-35.571492390000003</v>
      </c>
      <c r="T1969" s="4">
        <v>-8.2059994999999901</v>
      </c>
    </row>
    <row r="1970" spans="1:20" ht="15.75" customHeight="1">
      <c r="A1970" s="29" t="s">
        <v>2519</v>
      </c>
      <c r="B1970" s="6" t="s">
        <v>617</v>
      </c>
      <c r="C1970" s="6">
        <v>0</v>
      </c>
      <c r="D1970" s="6">
        <v>255660</v>
      </c>
      <c r="E1970" s="6">
        <v>255261</v>
      </c>
      <c r="F1970" s="6">
        <v>399</v>
      </c>
      <c r="G1970" s="6">
        <v>82435</v>
      </c>
      <c r="H1970" s="6">
        <v>78324</v>
      </c>
      <c r="I1970" s="6">
        <v>4111</v>
      </c>
      <c r="J1970" s="6">
        <v>223149</v>
      </c>
      <c r="K1970" s="6">
        <v>2860</v>
      </c>
      <c r="L1970" s="6">
        <v>11972</v>
      </c>
      <c r="M1970" s="6">
        <v>16959</v>
      </c>
      <c r="N1970" s="6">
        <v>19391</v>
      </c>
      <c r="O1970" s="6">
        <v>148673</v>
      </c>
      <c r="P1970" s="6">
        <v>23294</v>
      </c>
      <c r="Q1970" s="6">
        <v>0.73599999999999999</v>
      </c>
      <c r="R1970" s="8">
        <f>VLOOKUP(A1970,'Tabela IBGE_Município'!A:B,2)</f>
        <v>84699</v>
      </c>
      <c r="S1970" s="4">
        <v>-50.990792970000001</v>
      </c>
      <c r="T1970" s="4">
        <v>-29.945518910000001</v>
      </c>
    </row>
    <row r="1971" spans="1:20" ht="15.75" customHeight="1">
      <c r="A1971" s="29" t="s">
        <v>2520</v>
      </c>
      <c r="B1971" s="6" t="s">
        <v>611</v>
      </c>
      <c r="C1971" s="6">
        <v>0</v>
      </c>
      <c r="D1971" s="6">
        <v>10635</v>
      </c>
      <c r="E1971" s="6">
        <v>10608</v>
      </c>
      <c r="F1971" s="6">
        <v>27</v>
      </c>
      <c r="G1971" s="6">
        <v>3563</v>
      </c>
      <c r="H1971" s="6">
        <v>1515</v>
      </c>
      <c r="I1971" s="6">
        <v>2048</v>
      </c>
      <c r="J1971" s="6">
        <v>4433</v>
      </c>
      <c r="K1971" s="6">
        <v>49</v>
      </c>
      <c r="L1971" s="6">
        <v>208</v>
      </c>
      <c r="M1971" s="6">
        <v>266</v>
      </c>
      <c r="N1971" s="6">
        <v>345</v>
      </c>
      <c r="O1971" s="6">
        <v>3023</v>
      </c>
      <c r="P1971" s="6">
        <v>542</v>
      </c>
      <c r="Q1971" s="6">
        <v>0.75700000000000001</v>
      </c>
      <c r="R1971" s="8">
        <f>VLOOKUP(A1971,'Tabela IBGE_Município'!A:B,2)</f>
        <v>283620</v>
      </c>
      <c r="S1971" s="4">
        <v>-49.039470260000002</v>
      </c>
      <c r="T1971" s="4">
        <v>-28.329130719999998</v>
      </c>
    </row>
    <row r="1972" spans="1:20" ht="15.75" customHeight="1">
      <c r="A1972" s="29" t="s">
        <v>2521</v>
      </c>
      <c r="B1972" s="6" t="s">
        <v>606</v>
      </c>
      <c r="C1972" s="6">
        <v>0</v>
      </c>
      <c r="D1972" s="6">
        <v>10228</v>
      </c>
      <c r="E1972" s="6">
        <v>10228</v>
      </c>
      <c r="F1972" s="6">
        <v>0</v>
      </c>
      <c r="G1972" s="6">
        <v>3014</v>
      </c>
      <c r="H1972" s="6">
        <v>2180</v>
      </c>
      <c r="I1972" s="6">
        <v>834</v>
      </c>
      <c r="J1972" s="6">
        <v>7070</v>
      </c>
      <c r="K1972" s="6">
        <v>79</v>
      </c>
      <c r="L1972" s="6">
        <v>400</v>
      </c>
      <c r="M1972" s="6">
        <v>521</v>
      </c>
      <c r="N1972" s="6">
        <v>717</v>
      </c>
      <c r="O1972" s="6">
        <v>4352</v>
      </c>
      <c r="P1972" s="6">
        <v>1001</v>
      </c>
      <c r="Q1972" s="6">
        <v>0.63300000000000001</v>
      </c>
      <c r="R1972" s="8">
        <f>VLOOKUP(A1972,'Tabela IBGE_Município'!A:B,2)</f>
        <v>11577</v>
      </c>
      <c r="S1972" s="4">
        <v>-40.38214602</v>
      </c>
      <c r="T1972" s="4">
        <v>-3.91195412899999</v>
      </c>
    </row>
    <row r="1973" spans="1:20" ht="15.75" customHeight="1">
      <c r="A1973" s="29" t="s">
        <v>2522</v>
      </c>
      <c r="B1973" s="6" t="s">
        <v>615</v>
      </c>
      <c r="C1973" s="6">
        <v>0</v>
      </c>
      <c r="D1973" s="6">
        <v>9393</v>
      </c>
      <c r="E1973" s="6">
        <v>9393</v>
      </c>
      <c r="F1973" s="6">
        <v>0</v>
      </c>
      <c r="G1973" s="6">
        <v>2829</v>
      </c>
      <c r="H1973" s="6">
        <v>2144</v>
      </c>
      <c r="I1973" s="6">
        <v>685</v>
      </c>
      <c r="J1973" s="6">
        <v>6987</v>
      </c>
      <c r="K1973" s="6">
        <v>84</v>
      </c>
      <c r="L1973" s="6">
        <v>389</v>
      </c>
      <c r="M1973" s="6">
        <v>536</v>
      </c>
      <c r="N1973" s="6">
        <v>611</v>
      </c>
      <c r="O1973" s="6">
        <v>4624</v>
      </c>
      <c r="P1973" s="6">
        <v>743</v>
      </c>
      <c r="Q1973" s="6">
        <v>0.66400000000000003</v>
      </c>
      <c r="R1973" s="8">
        <f>VLOOKUP(A1973,'Tabela IBGE_Município'!A:B,2)</f>
        <v>11144</v>
      </c>
      <c r="S1973" s="4">
        <v>-37.157484160000003</v>
      </c>
      <c r="T1973" s="4">
        <v>-4.9755148069999997</v>
      </c>
    </row>
    <row r="1974" spans="1:20" ht="15.75" customHeight="1">
      <c r="A1974" s="29" t="s">
        <v>2523</v>
      </c>
      <c r="B1974" s="6" t="s">
        <v>602</v>
      </c>
      <c r="C1974" s="6">
        <v>0</v>
      </c>
      <c r="D1974" s="6">
        <v>1373</v>
      </c>
      <c r="E1974" s="6">
        <v>1373</v>
      </c>
      <c r="F1974" s="6">
        <v>0</v>
      </c>
      <c r="G1974" s="6">
        <v>507</v>
      </c>
      <c r="H1974" s="6">
        <v>426</v>
      </c>
      <c r="I1974" s="6">
        <v>81</v>
      </c>
      <c r="J1974" s="6">
        <v>1170</v>
      </c>
      <c r="K1974" s="6">
        <v>16</v>
      </c>
      <c r="L1974" s="6">
        <v>68</v>
      </c>
      <c r="M1974" s="6">
        <v>76</v>
      </c>
      <c r="N1974" s="6">
        <v>88</v>
      </c>
      <c r="O1974" s="6">
        <v>760</v>
      </c>
      <c r="P1974" s="6">
        <v>162</v>
      </c>
      <c r="Q1974" s="6">
        <v>0.73099999999999998</v>
      </c>
      <c r="R1974" s="8">
        <f>VLOOKUP(A1974,'Tabela IBGE_Município'!A:B,2)</f>
        <v>10463</v>
      </c>
      <c r="S1974" s="4">
        <v>-47.724798440000001</v>
      </c>
      <c r="T1974" s="4">
        <v>-18.4930238</v>
      </c>
    </row>
    <row r="1975" spans="1:20" ht="15.75" customHeight="1">
      <c r="A1975" s="29" t="s">
        <v>2524</v>
      </c>
      <c r="B1975" s="6" t="s">
        <v>617</v>
      </c>
      <c r="C1975" s="6">
        <v>0</v>
      </c>
      <c r="D1975" s="6">
        <v>1598</v>
      </c>
      <c r="E1975" s="6">
        <v>1598</v>
      </c>
      <c r="F1975" s="6">
        <v>0</v>
      </c>
      <c r="G1975" s="6">
        <v>531</v>
      </c>
      <c r="H1975" s="6">
        <v>260</v>
      </c>
      <c r="I1975" s="6">
        <v>271</v>
      </c>
      <c r="J1975" s="6">
        <v>738</v>
      </c>
      <c r="K1975" s="6">
        <v>8</v>
      </c>
      <c r="L1975" s="6">
        <v>27</v>
      </c>
      <c r="M1975" s="6">
        <v>34</v>
      </c>
      <c r="N1975" s="6">
        <v>48</v>
      </c>
      <c r="O1975" s="6">
        <v>492</v>
      </c>
      <c r="P1975" s="6">
        <v>129</v>
      </c>
      <c r="Q1975" s="6">
        <v>0.75800000000000001</v>
      </c>
      <c r="R1975" s="8">
        <f>VLOOKUP(A1975,'Tabela IBGE_Município'!A:B,2)</f>
        <v>1387</v>
      </c>
      <c r="S1975" s="4">
        <v>-51.691047359999999</v>
      </c>
      <c r="T1975" s="4">
        <v>-28.540671530000001</v>
      </c>
    </row>
    <row r="1976" spans="1:20" ht="15.75" customHeight="1">
      <c r="A1976" s="29" t="s">
        <v>2525</v>
      </c>
      <c r="B1976" s="6" t="s">
        <v>611</v>
      </c>
      <c r="C1976" s="6">
        <v>0</v>
      </c>
      <c r="D1976" s="6">
        <v>18430</v>
      </c>
      <c r="E1976" s="6">
        <v>18425</v>
      </c>
      <c r="F1976" s="6">
        <v>5</v>
      </c>
      <c r="G1976" s="6">
        <v>5607</v>
      </c>
      <c r="H1976" s="6">
        <v>5191</v>
      </c>
      <c r="I1976" s="6">
        <v>416</v>
      </c>
      <c r="J1976" s="6">
        <v>17062</v>
      </c>
      <c r="K1976" s="6">
        <v>213</v>
      </c>
      <c r="L1976" s="6">
        <v>810</v>
      </c>
      <c r="M1976" s="6">
        <v>1122</v>
      </c>
      <c r="N1976" s="6">
        <v>1357</v>
      </c>
      <c r="O1976" s="6">
        <v>12104</v>
      </c>
      <c r="P1976" s="6">
        <v>1456</v>
      </c>
      <c r="Q1976" s="6">
        <v>0.754</v>
      </c>
      <c r="R1976" s="8">
        <f>VLOOKUP(A1976,'Tabela IBGE_Município'!A:B,2)</f>
        <v>1490</v>
      </c>
      <c r="S1976" s="4">
        <v>-48.983560449999999</v>
      </c>
      <c r="T1976" s="4">
        <v>-27.060325240000001</v>
      </c>
    </row>
    <row r="1977" spans="1:20" ht="15.75" customHeight="1">
      <c r="A1977" s="29" t="s">
        <v>2526</v>
      </c>
      <c r="B1977" s="6" t="s">
        <v>621</v>
      </c>
      <c r="C1977" s="6">
        <v>0</v>
      </c>
      <c r="D1977" s="6">
        <v>27851</v>
      </c>
      <c r="E1977" s="6">
        <v>27851</v>
      </c>
      <c r="F1977" s="6">
        <v>0</v>
      </c>
      <c r="G1977" s="6">
        <v>8895</v>
      </c>
      <c r="H1977" s="6">
        <v>7320</v>
      </c>
      <c r="I1977" s="6">
        <v>1575</v>
      </c>
      <c r="J1977" s="6">
        <v>22293</v>
      </c>
      <c r="K1977" s="6">
        <v>293</v>
      </c>
      <c r="L1977" s="6">
        <v>1180</v>
      </c>
      <c r="M1977" s="6">
        <v>1672</v>
      </c>
      <c r="N1977" s="6">
        <v>1906</v>
      </c>
      <c r="O1977" s="6">
        <v>14181</v>
      </c>
      <c r="P1977" s="6">
        <v>3061</v>
      </c>
      <c r="Q1977" s="6">
        <v>0.70299999999999996</v>
      </c>
      <c r="R1977" s="8">
        <f>VLOOKUP(A1977,'Tabela IBGE_Município'!A:B,2)</f>
        <v>24382</v>
      </c>
      <c r="S1977" s="4">
        <v>-41.679496290000003</v>
      </c>
      <c r="T1977" s="4">
        <v>-20.77533781</v>
      </c>
    </row>
    <row r="1978" spans="1:20" ht="15.75" customHeight="1">
      <c r="A1978" s="29" t="s">
        <v>2527</v>
      </c>
      <c r="B1978" s="6" t="s">
        <v>616</v>
      </c>
      <c r="C1978" s="6">
        <v>0</v>
      </c>
      <c r="D1978" s="6">
        <v>10268</v>
      </c>
      <c r="E1978" s="6">
        <v>10263</v>
      </c>
      <c r="F1978" s="6">
        <v>5</v>
      </c>
      <c r="G1978" s="6">
        <v>2771</v>
      </c>
      <c r="H1978" s="6">
        <v>2647</v>
      </c>
      <c r="I1978" s="6">
        <v>124</v>
      </c>
      <c r="J1978" s="6">
        <v>9813</v>
      </c>
      <c r="K1978" s="6">
        <v>160</v>
      </c>
      <c r="L1978" s="6">
        <v>650</v>
      </c>
      <c r="M1978" s="6">
        <v>884</v>
      </c>
      <c r="N1978" s="6">
        <v>961</v>
      </c>
      <c r="O1978" s="6">
        <v>6068</v>
      </c>
      <c r="P1978" s="6">
        <v>1090</v>
      </c>
      <c r="Q1978" s="6">
        <v>0.65</v>
      </c>
      <c r="R1978" s="8">
        <f>VLOOKUP(A1978,'Tabela IBGE_Município'!A:B,2)</f>
        <v>31122</v>
      </c>
      <c r="S1978" s="4">
        <v>-43.56692365</v>
      </c>
      <c r="T1978" s="4">
        <v>-6.7852469089999996</v>
      </c>
    </row>
    <row r="1979" spans="1:20" ht="15.75" customHeight="1">
      <c r="A1979" s="29" t="s">
        <v>2528</v>
      </c>
      <c r="B1979" s="6" t="s">
        <v>617</v>
      </c>
      <c r="C1979" s="6">
        <v>0</v>
      </c>
      <c r="D1979" s="6">
        <v>95204</v>
      </c>
      <c r="E1979" s="6">
        <v>95052</v>
      </c>
      <c r="F1979" s="6">
        <v>152</v>
      </c>
      <c r="G1979" s="6">
        <v>31258</v>
      </c>
      <c r="H1979" s="6">
        <v>30455</v>
      </c>
      <c r="I1979" s="6">
        <v>803</v>
      </c>
      <c r="J1979" s="6">
        <v>91073</v>
      </c>
      <c r="K1979" s="6">
        <v>1132</v>
      </c>
      <c r="L1979" s="6">
        <v>4604</v>
      </c>
      <c r="M1979" s="6">
        <v>6756</v>
      </c>
      <c r="N1979" s="6">
        <v>7921</v>
      </c>
      <c r="O1979" s="6">
        <v>60429</v>
      </c>
      <c r="P1979" s="6">
        <v>10231</v>
      </c>
      <c r="Q1979" s="6">
        <v>0.73</v>
      </c>
      <c r="R1979" s="8">
        <f>VLOOKUP(A1979,'Tabela IBGE_Município'!A:B,2)</f>
        <v>10497</v>
      </c>
      <c r="S1979" s="4">
        <v>-51.31468366</v>
      </c>
      <c r="T1979" s="4">
        <v>-30.108601920000002</v>
      </c>
    </row>
    <row r="1980" spans="1:20" ht="15.75" customHeight="1">
      <c r="A1980" s="29" t="s">
        <v>2529</v>
      </c>
      <c r="B1980" s="6" t="s">
        <v>620</v>
      </c>
      <c r="C1980" s="6">
        <v>0</v>
      </c>
      <c r="D1980" s="6">
        <v>10670</v>
      </c>
      <c r="E1980" s="6">
        <v>10654</v>
      </c>
      <c r="F1980" s="6">
        <v>16</v>
      </c>
      <c r="G1980" s="6">
        <v>3255</v>
      </c>
      <c r="H1980" s="6">
        <v>2937</v>
      </c>
      <c r="I1980" s="6">
        <v>318</v>
      </c>
      <c r="J1980" s="6">
        <v>9687</v>
      </c>
      <c r="K1980" s="6">
        <v>144</v>
      </c>
      <c r="L1980" s="6">
        <v>556</v>
      </c>
      <c r="M1980" s="6">
        <v>699</v>
      </c>
      <c r="N1980" s="6">
        <v>843</v>
      </c>
      <c r="O1980" s="6">
        <v>6374</v>
      </c>
      <c r="P1980" s="6">
        <v>1071</v>
      </c>
      <c r="Q1980" s="6">
        <v>0.74</v>
      </c>
      <c r="R1980" s="8">
        <f>VLOOKUP(A1980,'Tabela IBGE_Município'!A:B,2)</f>
        <v>98239</v>
      </c>
      <c r="S1980" s="4">
        <v>-49.798761689999999</v>
      </c>
      <c r="T1980" s="4">
        <v>-21.622142999999902</v>
      </c>
    </row>
    <row r="1981" spans="1:20" ht="15.75" customHeight="1">
      <c r="A1981" s="29" t="s">
        <v>2530</v>
      </c>
      <c r="B1981" s="6" t="s">
        <v>620</v>
      </c>
      <c r="C1981" s="6">
        <v>0</v>
      </c>
      <c r="D1981" s="6">
        <v>5425</v>
      </c>
      <c r="E1981" s="6">
        <v>5425</v>
      </c>
      <c r="F1981" s="6">
        <v>0</v>
      </c>
      <c r="G1981" s="6">
        <v>1693</v>
      </c>
      <c r="H1981" s="6">
        <v>1477</v>
      </c>
      <c r="I1981" s="6">
        <v>216</v>
      </c>
      <c r="J1981" s="6">
        <v>4738</v>
      </c>
      <c r="K1981" s="6">
        <v>60</v>
      </c>
      <c r="L1981" s="6">
        <v>271</v>
      </c>
      <c r="M1981" s="6">
        <v>351</v>
      </c>
      <c r="N1981" s="6">
        <v>421</v>
      </c>
      <c r="O1981" s="6">
        <v>2993</v>
      </c>
      <c r="P1981" s="6">
        <v>642</v>
      </c>
      <c r="Q1981" s="6">
        <v>0.72799999999999998</v>
      </c>
      <c r="R1981" s="8">
        <f>VLOOKUP(A1981,'Tabela IBGE_Município'!A:B,2)</f>
        <v>12294</v>
      </c>
      <c r="S1981" s="4">
        <v>-49.897177749999997</v>
      </c>
      <c r="T1981" s="4">
        <v>-21.910920659999999</v>
      </c>
    </row>
    <row r="1982" spans="1:20" ht="15.75" customHeight="1">
      <c r="A1982" s="29" t="s">
        <v>2531</v>
      </c>
      <c r="B1982" s="6" t="s">
        <v>620</v>
      </c>
      <c r="C1982" s="6">
        <v>0</v>
      </c>
      <c r="D1982" s="6">
        <v>37404</v>
      </c>
      <c r="E1982" s="6">
        <v>37381</v>
      </c>
      <c r="F1982" s="6">
        <v>23</v>
      </c>
      <c r="G1982" s="6">
        <v>11995</v>
      </c>
      <c r="H1982" s="6">
        <v>11521</v>
      </c>
      <c r="I1982" s="6">
        <v>474</v>
      </c>
      <c r="J1982" s="6">
        <v>35989</v>
      </c>
      <c r="K1982" s="6">
        <v>415</v>
      </c>
      <c r="L1982" s="6">
        <v>1887</v>
      </c>
      <c r="M1982" s="6">
        <v>2434</v>
      </c>
      <c r="N1982" s="6">
        <v>2833</v>
      </c>
      <c r="O1982" s="6">
        <v>24055</v>
      </c>
      <c r="P1982" s="6">
        <v>4365</v>
      </c>
      <c r="Q1982" s="6">
        <v>0.753</v>
      </c>
      <c r="R1982" s="8">
        <f>VLOOKUP(A1982,'Tabela IBGE_Município'!A:B,2)</f>
        <v>33310</v>
      </c>
      <c r="S1982" s="4">
        <v>-48.314470489999998</v>
      </c>
      <c r="T1982" s="4">
        <v>-20.320144339999999</v>
      </c>
    </row>
    <row r="1983" spans="1:20" ht="15.75" customHeight="1">
      <c r="A1983" s="29" t="s">
        <v>2531</v>
      </c>
      <c r="B1983" s="6" t="s">
        <v>609</v>
      </c>
      <c r="C1983" s="6">
        <v>0</v>
      </c>
      <c r="D1983" s="6">
        <v>30704</v>
      </c>
      <c r="E1983" s="6">
        <v>30264</v>
      </c>
      <c r="F1983" s="6">
        <v>440</v>
      </c>
      <c r="G1983" s="6">
        <v>9732</v>
      </c>
      <c r="H1983" s="6">
        <v>8951</v>
      </c>
      <c r="I1983" s="6">
        <v>781</v>
      </c>
      <c r="J1983" s="6">
        <v>27747</v>
      </c>
      <c r="K1983" s="6">
        <v>418</v>
      </c>
      <c r="L1983" s="6">
        <v>1753</v>
      </c>
      <c r="M1983" s="6">
        <v>2213</v>
      </c>
      <c r="N1983" s="6">
        <v>2469</v>
      </c>
      <c r="O1983" s="6">
        <v>17699</v>
      </c>
      <c r="P1983" s="6">
        <v>3195</v>
      </c>
      <c r="Q1983" s="6">
        <v>0.72</v>
      </c>
      <c r="R1983" s="8">
        <f>VLOOKUP(A1983,'Tabela IBGE_Município'!A:B,2)</f>
        <v>33310</v>
      </c>
      <c r="S1983" s="4">
        <v>-54.246757719999998</v>
      </c>
      <c r="T1983" s="4">
        <v>-24.08527548</v>
      </c>
    </row>
    <row r="1984" spans="1:20" ht="15.75" customHeight="1">
      <c r="A1984" s="29" t="s">
        <v>2532</v>
      </c>
      <c r="B1984" s="6" t="s">
        <v>609</v>
      </c>
      <c r="C1984" s="6">
        <v>0</v>
      </c>
      <c r="D1984" s="6">
        <v>6197</v>
      </c>
      <c r="E1984" s="6">
        <v>6176</v>
      </c>
      <c r="F1984" s="6">
        <v>21</v>
      </c>
      <c r="G1984" s="6">
        <v>1983</v>
      </c>
      <c r="H1984" s="6">
        <v>1602</v>
      </c>
      <c r="I1984" s="6">
        <v>381</v>
      </c>
      <c r="J1984" s="6">
        <v>4935</v>
      </c>
      <c r="K1984" s="6">
        <v>66</v>
      </c>
      <c r="L1984" s="6">
        <v>279</v>
      </c>
      <c r="M1984" s="6">
        <v>337</v>
      </c>
      <c r="N1984" s="6">
        <v>403</v>
      </c>
      <c r="O1984" s="6">
        <v>3189</v>
      </c>
      <c r="P1984" s="6">
        <v>661</v>
      </c>
      <c r="Q1984" s="6">
        <v>0.69299999999999995</v>
      </c>
      <c r="R1984" s="8">
        <f>VLOOKUP(A1984,'Tabela IBGE_Município'!A:B,2)</f>
        <v>41040</v>
      </c>
      <c r="S1984" s="4">
        <v>-52.691039619999998</v>
      </c>
      <c r="T1984" s="4">
        <v>-22.93824395</v>
      </c>
    </row>
    <row r="1985" spans="1:20" ht="15.75" customHeight="1">
      <c r="A1985" s="29" t="s">
        <v>2533</v>
      </c>
      <c r="B1985" s="6" t="s">
        <v>606</v>
      </c>
      <c r="C1985" s="6">
        <v>0</v>
      </c>
      <c r="D1985" s="6">
        <v>24091</v>
      </c>
      <c r="E1985" s="6">
        <v>24081</v>
      </c>
      <c r="F1985" s="6">
        <v>10</v>
      </c>
      <c r="G1985" s="6">
        <v>6408</v>
      </c>
      <c r="H1985" s="6">
        <v>5047</v>
      </c>
      <c r="I1985" s="6">
        <v>1361</v>
      </c>
      <c r="J1985" s="6">
        <v>18852</v>
      </c>
      <c r="K1985" s="6">
        <v>316</v>
      </c>
      <c r="L1985" s="6">
        <v>1216</v>
      </c>
      <c r="M1985" s="6">
        <v>1664</v>
      </c>
      <c r="N1985" s="6">
        <v>2054</v>
      </c>
      <c r="O1985" s="6">
        <v>11850</v>
      </c>
      <c r="P1985" s="6">
        <v>1752</v>
      </c>
      <c r="Q1985" s="6">
        <v>0.61699999999999999</v>
      </c>
      <c r="R1985" s="8">
        <f>VLOOKUP(A1985,'Tabela IBGE_Município'!A:B,2)</f>
        <v>6609</v>
      </c>
      <c r="S1985" s="4">
        <v>-38.634434779999999</v>
      </c>
      <c r="T1985" s="4">
        <v>-4.040243501</v>
      </c>
    </row>
    <row r="1986" spans="1:20" ht="15.75" customHeight="1">
      <c r="A1986" s="29" t="s">
        <v>2534</v>
      </c>
      <c r="B1986" s="6" t="s">
        <v>627</v>
      </c>
      <c r="C1986" s="6">
        <v>0</v>
      </c>
      <c r="D1986" s="6">
        <v>13974</v>
      </c>
      <c r="E1986" s="6">
        <v>13967</v>
      </c>
      <c r="F1986" s="6">
        <v>7</v>
      </c>
      <c r="G1986" s="6">
        <v>2661</v>
      </c>
      <c r="H1986" s="6">
        <v>1530</v>
      </c>
      <c r="I1986" s="6">
        <v>1131</v>
      </c>
      <c r="J1986" s="6">
        <v>7336</v>
      </c>
      <c r="K1986" s="6">
        <v>159</v>
      </c>
      <c r="L1986" s="6">
        <v>662</v>
      </c>
      <c r="M1986" s="6">
        <v>963</v>
      </c>
      <c r="N1986" s="6">
        <v>1057</v>
      </c>
      <c r="O1986" s="6">
        <v>4029</v>
      </c>
      <c r="P1986" s="6">
        <v>466</v>
      </c>
      <c r="Q1986" s="6">
        <v>0.53200000000000003</v>
      </c>
      <c r="R1986" s="8">
        <f>VLOOKUP(A1986,'Tabela IBGE_Município'!A:B,2)</f>
        <v>26290</v>
      </c>
      <c r="S1986" s="4">
        <v>-72.582430540000004</v>
      </c>
      <c r="T1986" s="4">
        <v>-7.5477744150000001</v>
      </c>
    </row>
    <row r="1987" spans="1:20" ht="15.75" customHeight="1">
      <c r="A1987" s="29" t="s">
        <v>5823</v>
      </c>
      <c r="B1987" s="6" t="s">
        <v>625</v>
      </c>
      <c r="C1987" s="6">
        <v>0</v>
      </c>
      <c r="D1987" s="6">
        <v>41656</v>
      </c>
      <c r="E1987" s="6">
        <v>40709</v>
      </c>
      <c r="F1987" s="6">
        <v>947</v>
      </c>
      <c r="G1987" s="6">
        <v>10274</v>
      </c>
      <c r="H1987" s="6">
        <v>9550</v>
      </c>
      <c r="I1987" s="6">
        <v>724</v>
      </c>
      <c r="J1987" s="6">
        <v>34686</v>
      </c>
      <c r="K1987" s="6">
        <v>643</v>
      </c>
      <c r="L1987" s="6">
        <v>2521</v>
      </c>
      <c r="M1987" s="6">
        <v>3546</v>
      </c>
      <c r="N1987" s="6">
        <v>3809</v>
      </c>
      <c r="O1987" s="6">
        <v>21608</v>
      </c>
      <c r="P1987" s="6">
        <v>2559</v>
      </c>
      <c r="Q1987" s="6">
        <v>0.65700000000000003</v>
      </c>
      <c r="R1987" s="8">
        <f>VLOOKUP(A1987,'Tabela IBGE_Município'!A:B,2)</f>
        <v>16937</v>
      </c>
      <c r="S1987" s="4">
        <v>-65.323951820000005</v>
      </c>
      <c r="T1987" s="4">
        <v>-10.77388374</v>
      </c>
    </row>
    <row r="1988" spans="1:20" ht="15.75" customHeight="1">
      <c r="A1988" s="29" t="s">
        <v>2536</v>
      </c>
      <c r="B1988" s="6" t="s">
        <v>608</v>
      </c>
      <c r="C1988" s="6">
        <v>0</v>
      </c>
      <c r="D1988" s="6">
        <v>10412</v>
      </c>
      <c r="E1988" s="6">
        <v>10412</v>
      </c>
      <c r="F1988" s="6">
        <v>0</v>
      </c>
      <c r="G1988" s="6">
        <v>2665</v>
      </c>
      <c r="H1988" s="6">
        <v>602</v>
      </c>
      <c r="I1988" s="6">
        <v>2063</v>
      </c>
      <c r="J1988" s="6">
        <v>2070</v>
      </c>
      <c r="K1988" s="6">
        <v>33</v>
      </c>
      <c r="L1988" s="6">
        <v>109</v>
      </c>
      <c r="M1988" s="6">
        <v>170</v>
      </c>
      <c r="N1988" s="6">
        <v>161</v>
      </c>
      <c r="O1988" s="6">
        <v>1265</v>
      </c>
      <c r="P1988" s="6">
        <v>332</v>
      </c>
      <c r="Q1988" s="6">
        <v>0.56899999999999995</v>
      </c>
      <c r="R1988" s="8">
        <f>VLOOKUP(A1988,'Tabela IBGE_Município'!A:B,2)</f>
        <v>46556</v>
      </c>
      <c r="S1988" s="4">
        <v>-41.93714817</v>
      </c>
      <c r="T1988" s="4">
        <v>-14.54696227</v>
      </c>
    </row>
    <row r="1989" spans="1:20" ht="15.75" customHeight="1">
      <c r="A1989" s="29" t="s">
        <v>2537</v>
      </c>
      <c r="B1989" s="6" t="s">
        <v>615</v>
      </c>
      <c r="C1989" s="6">
        <v>0</v>
      </c>
      <c r="D1989" s="6">
        <v>12404</v>
      </c>
      <c r="E1989" s="6">
        <v>12404</v>
      </c>
      <c r="F1989" s="6">
        <v>0</v>
      </c>
      <c r="G1989" s="6">
        <v>3332</v>
      </c>
      <c r="H1989" s="6">
        <v>1202</v>
      </c>
      <c r="I1989" s="6">
        <v>2130</v>
      </c>
      <c r="J1989" s="6">
        <v>4916</v>
      </c>
      <c r="K1989" s="6">
        <v>98</v>
      </c>
      <c r="L1989" s="6">
        <v>295</v>
      </c>
      <c r="M1989" s="6">
        <v>426</v>
      </c>
      <c r="N1989" s="6">
        <v>505</v>
      </c>
      <c r="O1989" s="6">
        <v>3226</v>
      </c>
      <c r="P1989" s="6">
        <v>366</v>
      </c>
      <c r="Q1989" s="6">
        <v>0.626</v>
      </c>
      <c r="R1989" s="8">
        <f>VLOOKUP(A1989,'Tabela IBGE_Município'!A:B,2)</f>
        <v>6646</v>
      </c>
      <c r="S1989" s="4">
        <v>-36.31814438</v>
      </c>
      <c r="T1989" s="4">
        <v>-5.1073629550000001</v>
      </c>
    </row>
    <row r="1990" spans="1:20" ht="15.75" customHeight="1">
      <c r="A1990" s="29" t="s">
        <v>2538</v>
      </c>
      <c r="B1990" s="6" t="s">
        <v>609</v>
      </c>
      <c r="C1990" s="6">
        <v>0</v>
      </c>
      <c r="D1990" s="6">
        <v>7900</v>
      </c>
      <c r="E1990" s="6">
        <v>7900</v>
      </c>
      <c r="F1990" s="6">
        <v>0</v>
      </c>
      <c r="G1990" s="6">
        <v>2413</v>
      </c>
      <c r="H1990" s="6">
        <v>684</v>
      </c>
      <c r="I1990" s="6">
        <v>1729</v>
      </c>
      <c r="J1990" s="6">
        <v>2195</v>
      </c>
      <c r="K1990" s="6">
        <v>40</v>
      </c>
      <c r="L1990" s="6">
        <v>130</v>
      </c>
      <c r="M1990" s="6">
        <v>175</v>
      </c>
      <c r="N1990" s="6">
        <v>216</v>
      </c>
      <c r="O1990" s="6">
        <v>1411</v>
      </c>
      <c r="P1990" s="6">
        <v>223</v>
      </c>
      <c r="Q1990" s="6">
        <v>0.66900000000000004</v>
      </c>
      <c r="R1990" s="8">
        <f>VLOOKUP(A1990,'Tabela IBGE_Município'!A:B,2)</f>
        <v>15963</v>
      </c>
      <c r="S1990" s="4">
        <v>-50.809875899999902</v>
      </c>
      <c r="T1990" s="4">
        <v>-25.189909449999998</v>
      </c>
    </row>
    <row r="1991" spans="1:20" ht="15.75" customHeight="1">
      <c r="A1991" s="29" t="s">
        <v>2539</v>
      </c>
      <c r="B1991" s="6" t="s">
        <v>608</v>
      </c>
      <c r="C1991" s="6">
        <v>0</v>
      </c>
      <c r="D1991" s="6">
        <v>78833</v>
      </c>
      <c r="E1991" s="6">
        <v>78833</v>
      </c>
      <c r="F1991" s="6">
        <v>0</v>
      </c>
      <c r="G1991" s="6">
        <v>22330</v>
      </c>
      <c r="H1991" s="6">
        <v>17952</v>
      </c>
      <c r="I1991" s="6">
        <v>4378</v>
      </c>
      <c r="J1991" s="6">
        <v>62382</v>
      </c>
      <c r="K1991" s="6">
        <v>905</v>
      </c>
      <c r="L1991" s="6">
        <v>3603</v>
      </c>
      <c r="M1991" s="6">
        <v>4859</v>
      </c>
      <c r="N1991" s="6">
        <v>5218</v>
      </c>
      <c r="O1991" s="6">
        <v>41554</v>
      </c>
      <c r="P1991" s="6">
        <v>6243</v>
      </c>
      <c r="Q1991" s="6">
        <v>0.67</v>
      </c>
      <c r="R1991" s="8">
        <f>VLOOKUP(A1991,'Tabela IBGE_Município'!A:B,2)</f>
        <v>8811</v>
      </c>
      <c r="S1991" s="4">
        <v>-42.778561969999998</v>
      </c>
      <c r="T1991" s="4">
        <v>-14.225315030000001</v>
      </c>
    </row>
    <row r="1992" spans="1:20" ht="15.75" customHeight="1">
      <c r="A1992" s="29" t="s">
        <v>2540</v>
      </c>
      <c r="B1992" s="6" t="s">
        <v>602</v>
      </c>
      <c r="C1992" s="6">
        <v>0</v>
      </c>
      <c r="D1992" s="6">
        <v>31262</v>
      </c>
      <c r="E1992" s="6">
        <v>31253</v>
      </c>
      <c r="F1992" s="6">
        <v>9</v>
      </c>
      <c r="G1992" s="6">
        <v>9366</v>
      </c>
      <c r="H1992" s="6">
        <v>7695</v>
      </c>
      <c r="I1992" s="6">
        <v>1671</v>
      </c>
      <c r="J1992" s="6">
        <v>25318</v>
      </c>
      <c r="K1992" s="6">
        <v>323</v>
      </c>
      <c r="L1992" s="6">
        <v>1280</v>
      </c>
      <c r="M1992" s="6">
        <v>2085</v>
      </c>
      <c r="N1992" s="6">
        <v>2557</v>
      </c>
      <c r="O1992" s="6">
        <v>16433</v>
      </c>
      <c r="P1992" s="6">
        <v>2640</v>
      </c>
      <c r="Q1992" s="6">
        <v>0.69</v>
      </c>
      <c r="R1992" s="8">
        <f>VLOOKUP(A1992,'Tabela IBGE_Município'!A:B,2)</f>
        <v>84928</v>
      </c>
      <c r="S1992" s="4">
        <v>-42.937049100000003</v>
      </c>
      <c r="T1992" s="4">
        <v>-18.77715079</v>
      </c>
    </row>
    <row r="1993" spans="1:20" ht="15.75" customHeight="1">
      <c r="A1993" s="29" t="s">
        <v>2541</v>
      </c>
      <c r="B1993" s="6" t="s">
        <v>602</v>
      </c>
      <c r="C1993" s="6">
        <v>0</v>
      </c>
      <c r="D1993" s="6">
        <v>13872</v>
      </c>
      <c r="E1993" s="6">
        <v>13867</v>
      </c>
      <c r="F1993" s="6">
        <v>5</v>
      </c>
      <c r="G1993" s="6">
        <v>4403</v>
      </c>
      <c r="H1993" s="6">
        <v>2255</v>
      </c>
      <c r="I1993" s="6">
        <v>2148</v>
      </c>
      <c r="J1993" s="6">
        <v>7111</v>
      </c>
      <c r="K1993" s="6">
        <v>90</v>
      </c>
      <c r="L1993" s="6">
        <v>363</v>
      </c>
      <c r="M1993" s="6">
        <v>534</v>
      </c>
      <c r="N1993" s="6">
        <v>628</v>
      </c>
      <c r="O1993" s="6">
        <v>4629</v>
      </c>
      <c r="P1993" s="6">
        <v>867</v>
      </c>
      <c r="Q1993" s="6">
        <v>0.67900000000000005</v>
      </c>
      <c r="R1993" s="8">
        <f>VLOOKUP(A1993,'Tabela IBGE_Município'!A:B,2)</f>
        <v>34573</v>
      </c>
      <c r="S1993" s="4">
        <v>-45.918383859999999</v>
      </c>
      <c r="T1993" s="4">
        <v>-20.756724510000002</v>
      </c>
    </row>
    <row r="1994" spans="1:20" ht="15.75" customHeight="1">
      <c r="A1994" s="29" t="s">
        <v>2542</v>
      </c>
      <c r="B1994" s="6" t="s">
        <v>620</v>
      </c>
      <c r="C1994" s="6">
        <v>0</v>
      </c>
      <c r="D1994" s="6">
        <v>17869</v>
      </c>
      <c r="E1994" s="6">
        <v>17855</v>
      </c>
      <c r="F1994" s="6">
        <v>14</v>
      </c>
      <c r="G1994" s="6">
        <v>5733</v>
      </c>
      <c r="H1994" s="6">
        <v>5060</v>
      </c>
      <c r="I1994" s="6">
        <v>673</v>
      </c>
      <c r="J1994" s="6">
        <v>15753</v>
      </c>
      <c r="K1994" s="6">
        <v>185</v>
      </c>
      <c r="L1994" s="6">
        <v>744</v>
      </c>
      <c r="M1994" s="6">
        <v>962</v>
      </c>
      <c r="N1994" s="6">
        <v>1119</v>
      </c>
      <c r="O1994" s="6">
        <v>10763</v>
      </c>
      <c r="P1994" s="6">
        <v>1980</v>
      </c>
      <c r="Q1994" s="6">
        <v>0.72499999999999998</v>
      </c>
      <c r="R1994" s="8">
        <f>VLOOKUP(A1994,'Tabela IBGE_Município'!A:B,2)</f>
        <v>14258</v>
      </c>
      <c r="S1994" s="4">
        <v>-49.219145859999998</v>
      </c>
      <c r="T1994" s="4">
        <v>-20.79644862</v>
      </c>
    </row>
    <row r="1995" spans="1:20" ht="15.75" customHeight="1">
      <c r="A1995" s="29" t="s">
        <v>2543</v>
      </c>
      <c r="B1995" s="6" t="s">
        <v>620</v>
      </c>
      <c r="C1995" s="6">
        <v>0</v>
      </c>
      <c r="D1995" s="6">
        <v>17998</v>
      </c>
      <c r="E1995" s="6">
        <v>17990</v>
      </c>
      <c r="F1995" s="6">
        <v>8</v>
      </c>
      <c r="G1995" s="6">
        <v>5427</v>
      </c>
      <c r="H1995" s="6">
        <v>2214</v>
      </c>
      <c r="I1995" s="6">
        <v>3213</v>
      </c>
      <c r="J1995" s="6">
        <v>7210</v>
      </c>
      <c r="K1995" s="6">
        <v>102</v>
      </c>
      <c r="L1995" s="6">
        <v>411</v>
      </c>
      <c r="M1995" s="6">
        <v>597</v>
      </c>
      <c r="N1995" s="6">
        <v>729</v>
      </c>
      <c r="O1995" s="6">
        <v>4533</v>
      </c>
      <c r="P1995" s="6">
        <v>838</v>
      </c>
      <c r="Q1995" s="6">
        <v>0.67500000000000004</v>
      </c>
      <c r="R1995" s="8">
        <f>VLOOKUP(A1995,'Tabela IBGE_Município'!A:B,2)</f>
        <v>21775</v>
      </c>
      <c r="S1995" s="4">
        <v>-48.527681319999999</v>
      </c>
      <c r="T1995" s="4">
        <v>-24.182526500000002</v>
      </c>
    </row>
    <row r="1996" spans="1:20" ht="15.75" customHeight="1">
      <c r="A1996" s="29" t="s">
        <v>2544</v>
      </c>
      <c r="B1996" s="6" t="s">
        <v>630</v>
      </c>
      <c r="C1996" s="6">
        <v>0</v>
      </c>
      <c r="D1996" s="6">
        <v>51483</v>
      </c>
      <c r="E1996" s="6">
        <v>51357</v>
      </c>
      <c r="F1996" s="6">
        <v>126</v>
      </c>
      <c r="G1996" s="6">
        <v>15751</v>
      </c>
      <c r="H1996" s="6">
        <v>15241</v>
      </c>
      <c r="I1996" s="6">
        <v>511</v>
      </c>
      <c r="J1996" s="6">
        <v>49523</v>
      </c>
      <c r="K1996" s="6">
        <v>660</v>
      </c>
      <c r="L1996" s="6">
        <v>2786</v>
      </c>
      <c r="M1996" s="6">
        <v>4057</v>
      </c>
      <c r="N1996" s="6">
        <v>4657</v>
      </c>
      <c r="O1996" s="6">
        <v>32316</v>
      </c>
      <c r="P1996" s="6">
        <v>5047</v>
      </c>
      <c r="Q1996" s="6">
        <v>0.69799999999999995</v>
      </c>
      <c r="R1996" s="8">
        <f>VLOOKUP(A1996,'Tabela IBGE_Município'!A:B,2)</f>
        <v>17025</v>
      </c>
      <c r="S1996" s="4">
        <v>-42.978329700000003</v>
      </c>
      <c r="T1996" s="4">
        <v>-22.51959579</v>
      </c>
    </row>
    <row r="1997" spans="1:20" ht="15.75" customHeight="1">
      <c r="A1997" s="29" t="s">
        <v>2545</v>
      </c>
      <c r="B1997" s="6" t="s">
        <v>609</v>
      </c>
      <c r="C1997" s="6">
        <v>0</v>
      </c>
      <c r="D1997" s="6">
        <v>3891</v>
      </c>
      <c r="E1997" s="6">
        <v>3886</v>
      </c>
      <c r="F1997" s="6">
        <v>5</v>
      </c>
      <c r="G1997" s="6">
        <v>1274</v>
      </c>
      <c r="H1997" s="6">
        <v>957</v>
      </c>
      <c r="I1997" s="6">
        <v>317</v>
      </c>
      <c r="J1997" s="6">
        <v>2899</v>
      </c>
      <c r="K1997" s="6">
        <v>38</v>
      </c>
      <c r="L1997" s="6">
        <v>175</v>
      </c>
      <c r="M1997" s="6">
        <v>185</v>
      </c>
      <c r="N1997" s="6">
        <v>269</v>
      </c>
      <c r="O1997" s="6">
        <v>1879</v>
      </c>
      <c r="P1997" s="6">
        <v>353</v>
      </c>
      <c r="Q1997" s="6">
        <v>0.7</v>
      </c>
      <c r="R1997" s="8">
        <f>VLOOKUP(A1997,'Tabela IBGE_Município'!A:B,2)</f>
        <v>61388</v>
      </c>
      <c r="S1997" s="4">
        <v>-50.04261374</v>
      </c>
      <c r="T1997" s="4">
        <v>-23.516640240000001</v>
      </c>
    </row>
    <row r="1998" spans="1:20" ht="15.75" customHeight="1">
      <c r="A1998" s="29" t="s">
        <v>2546</v>
      </c>
      <c r="B1998" s="6" t="s">
        <v>600</v>
      </c>
      <c r="C1998" s="6">
        <v>0</v>
      </c>
      <c r="D1998" s="6">
        <v>13976</v>
      </c>
      <c r="E1998" s="6">
        <v>13963</v>
      </c>
      <c r="F1998" s="6">
        <v>13</v>
      </c>
      <c r="G1998" s="6">
        <v>4505</v>
      </c>
      <c r="H1998" s="6">
        <v>3633</v>
      </c>
      <c r="I1998" s="6">
        <v>872</v>
      </c>
      <c r="J1998" s="6">
        <v>11280</v>
      </c>
      <c r="K1998" s="6">
        <v>174</v>
      </c>
      <c r="L1998" s="6">
        <v>620</v>
      </c>
      <c r="M1998" s="6">
        <v>852</v>
      </c>
      <c r="N1998" s="6">
        <v>1098</v>
      </c>
      <c r="O1998" s="6">
        <v>7293</v>
      </c>
      <c r="P1998" s="6">
        <v>1243</v>
      </c>
      <c r="Q1998" s="6">
        <v>0.7</v>
      </c>
      <c r="R1998" s="8">
        <f>VLOOKUP(A1998,'Tabela IBGE_Município'!A:B,2)</f>
        <v>3784</v>
      </c>
      <c r="S1998" s="4">
        <v>-49.536733359999999</v>
      </c>
      <c r="T1998" s="4">
        <v>-16.831322759999999</v>
      </c>
    </row>
    <row r="1999" spans="1:20" ht="15.75" customHeight="1">
      <c r="A1999" s="29" t="s">
        <v>2547</v>
      </c>
      <c r="B1999" s="6" t="s">
        <v>617</v>
      </c>
      <c r="C1999" s="6">
        <v>0</v>
      </c>
      <c r="D1999" s="6">
        <v>22814</v>
      </c>
      <c r="E1999" s="6">
        <v>22814</v>
      </c>
      <c r="F1999" s="6">
        <v>0</v>
      </c>
      <c r="G1999" s="6">
        <v>7629</v>
      </c>
      <c r="H1999" s="6">
        <v>7027</v>
      </c>
      <c r="I1999" s="6">
        <v>602</v>
      </c>
      <c r="J1999" s="6">
        <v>18904</v>
      </c>
      <c r="K1999" s="6">
        <v>199</v>
      </c>
      <c r="L1999" s="6">
        <v>871</v>
      </c>
      <c r="M1999" s="6">
        <v>1090</v>
      </c>
      <c r="N1999" s="6">
        <v>1384</v>
      </c>
      <c r="O1999" s="6">
        <v>12879</v>
      </c>
      <c r="P1999" s="6">
        <v>2481</v>
      </c>
      <c r="Q1999" s="6">
        <v>0.76500000000000001</v>
      </c>
      <c r="R1999" s="8">
        <f>VLOOKUP(A1999,'Tabela IBGE_Município'!A:B,2)</f>
        <v>14207</v>
      </c>
      <c r="S1999" s="4">
        <v>-51.890650690000001</v>
      </c>
      <c r="T1999" s="4">
        <v>-28.849133640000002</v>
      </c>
    </row>
    <row r="2000" spans="1:20" ht="15.75" customHeight="1">
      <c r="A2000" s="29" t="s">
        <v>2548</v>
      </c>
      <c r="B2000" s="6" t="s">
        <v>609</v>
      </c>
      <c r="C2000" s="6">
        <v>0</v>
      </c>
      <c r="D2000" s="6">
        <v>2219</v>
      </c>
      <c r="E2000" s="6">
        <v>2219</v>
      </c>
      <c r="F2000" s="6">
        <v>0</v>
      </c>
      <c r="G2000" s="6">
        <v>660</v>
      </c>
      <c r="H2000" s="6">
        <v>383</v>
      </c>
      <c r="I2000" s="6">
        <v>277</v>
      </c>
      <c r="J2000" s="6">
        <v>1271</v>
      </c>
      <c r="K2000" s="6">
        <v>16</v>
      </c>
      <c r="L2000" s="6">
        <v>65</v>
      </c>
      <c r="M2000" s="6">
        <v>75</v>
      </c>
      <c r="N2000" s="6">
        <v>114</v>
      </c>
      <c r="O2000" s="6">
        <v>816</v>
      </c>
      <c r="P2000" s="6">
        <v>185</v>
      </c>
      <c r="Q2000" s="6">
        <v>0.72</v>
      </c>
      <c r="R2000" s="8">
        <f>VLOOKUP(A2000,'Tabela IBGE_Município'!A:B,2)</f>
        <v>25968</v>
      </c>
      <c r="S2000" s="4">
        <v>-52.778243779999997</v>
      </c>
      <c r="T2000" s="4">
        <v>-23.342984349999998</v>
      </c>
    </row>
    <row r="2001" spans="1:20" ht="15.75" customHeight="1">
      <c r="A2001" s="29" t="s">
        <v>2549</v>
      </c>
      <c r="B2001" s="6" t="s">
        <v>620</v>
      </c>
      <c r="C2001" s="6">
        <v>0</v>
      </c>
      <c r="D2001" s="6">
        <v>19858</v>
      </c>
      <c r="E2001" s="6">
        <v>19833</v>
      </c>
      <c r="F2001" s="6">
        <v>25</v>
      </c>
      <c r="G2001" s="6">
        <v>6059</v>
      </c>
      <c r="H2001" s="6">
        <v>5870</v>
      </c>
      <c r="I2001" s="6">
        <v>189</v>
      </c>
      <c r="J2001" s="6">
        <v>19136</v>
      </c>
      <c r="K2001" s="6">
        <v>266</v>
      </c>
      <c r="L2001" s="6">
        <v>1231</v>
      </c>
      <c r="M2001" s="6">
        <v>1644</v>
      </c>
      <c r="N2001" s="6">
        <v>1655</v>
      </c>
      <c r="O2001" s="6">
        <v>12260</v>
      </c>
      <c r="P2001" s="6">
        <v>2080</v>
      </c>
      <c r="Q2001" s="6">
        <v>0.71799999999999997</v>
      </c>
      <c r="R2001" s="8">
        <f>VLOOKUP(A2001,'Tabela IBGE_Município'!A:B,2)</f>
        <v>2241</v>
      </c>
      <c r="S2001" s="4">
        <v>-47.824592950000003</v>
      </c>
      <c r="T2001" s="4">
        <v>-20.427557060000002</v>
      </c>
    </row>
    <row r="2002" spans="1:20" ht="15.75" customHeight="1">
      <c r="A2002" s="29" t="s">
        <v>2550</v>
      </c>
      <c r="B2002" s="6" t="s">
        <v>622</v>
      </c>
      <c r="C2002" s="6">
        <v>0</v>
      </c>
      <c r="D2002" s="6">
        <v>55326</v>
      </c>
      <c r="E2002" s="6">
        <v>55326</v>
      </c>
      <c r="F2002" s="6">
        <v>0</v>
      </c>
      <c r="G2002" s="6">
        <v>16262</v>
      </c>
      <c r="H2002" s="6">
        <v>14489</v>
      </c>
      <c r="I2002" s="6">
        <v>1773</v>
      </c>
      <c r="J2002" s="6">
        <v>49171</v>
      </c>
      <c r="K2002" s="6">
        <v>758</v>
      </c>
      <c r="L2002" s="6">
        <v>2959</v>
      </c>
      <c r="M2002" s="6">
        <v>3890</v>
      </c>
      <c r="N2002" s="6">
        <v>4414</v>
      </c>
      <c r="O2002" s="6">
        <v>31429</v>
      </c>
      <c r="P2002" s="6">
        <v>5721</v>
      </c>
      <c r="Q2002" s="6">
        <v>0.67</v>
      </c>
      <c r="R2002" s="8">
        <f>VLOOKUP(A2002,'Tabela IBGE_Município'!A:B,2)</f>
        <v>21308</v>
      </c>
      <c r="S2002" s="4">
        <v>-35.489964980000003</v>
      </c>
      <c r="T2002" s="4">
        <v>-6.8527149999999901</v>
      </c>
    </row>
    <row r="2003" spans="1:20" ht="15.75" customHeight="1">
      <c r="A2003" s="29" t="s">
        <v>2551</v>
      </c>
      <c r="B2003" s="6" t="s">
        <v>620</v>
      </c>
      <c r="C2003" s="6">
        <v>0</v>
      </c>
      <c r="D2003" s="6">
        <v>8435</v>
      </c>
      <c r="E2003" s="6">
        <v>8419</v>
      </c>
      <c r="F2003" s="6">
        <v>16</v>
      </c>
      <c r="G2003" s="6">
        <v>2848</v>
      </c>
      <c r="H2003" s="6">
        <v>2266</v>
      </c>
      <c r="I2003" s="6">
        <v>582</v>
      </c>
      <c r="J2003" s="6">
        <v>6634</v>
      </c>
      <c r="K2003" s="6">
        <v>71</v>
      </c>
      <c r="L2003" s="6">
        <v>283</v>
      </c>
      <c r="M2003" s="6">
        <v>395</v>
      </c>
      <c r="N2003" s="6">
        <v>476</v>
      </c>
      <c r="O2003" s="6">
        <v>4305</v>
      </c>
      <c r="P2003" s="6">
        <v>1104</v>
      </c>
      <c r="Q2003" s="6">
        <v>0.72</v>
      </c>
      <c r="R2003" s="8">
        <f>VLOOKUP(A2003,'Tabela IBGE_Município'!A:B,2)</f>
        <v>59115</v>
      </c>
      <c r="S2003" s="4">
        <v>-51.209106339999998</v>
      </c>
      <c r="T2003" s="4">
        <v>-21.03288139</v>
      </c>
    </row>
    <row r="2004" spans="1:20" ht="15.75" customHeight="1">
      <c r="A2004" s="29" t="s">
        <v>2552</v>
      </c>
      <c r="B2004" s="6" t="s">
        <v>620</v>
      </c>
      <c r="C2004" s="6">
        <v>0</v>
      </c>
      <c r="D2004" s="6">
        <v>9976</v>
      </c>
      <c r="E2004" s="6">
        <v>9976</v>
      </c>
      <c r="F2004" s="6">
        <v>0</v>
      </c>
      <c r="G2004" s="6">
        <v>3169</v>
      </c>
      <c r="H2004" s="6">
        <v>2854</v>
      </c>
      <c r="I2004" s="6">
        <v>315</v>
      </c>
      <c r="J2004" s="6">
        <v>8908</v>
      </c>
      <c r="K2004" s="6">
        <v>124</v>
      </c>
      <c r="L2004" s="6">
        <v>530</v>
      </c>
      <c r="M2004" s="6">
        <v>620</v>
      </c>
      <c r="N2004" s="6">
        <v>690</v>
      </c>
      <c r="O2004" s="6">
        <v>5786</v>
      </c>
      <c r="P2004" s="6">
        <v>1158</v>
      </c>
      <c r="Q2004" s="6">
        <v>0.73699999999999999</v>
      </c>
      <c r="R2004" s="8">
        <f>VLOOKUP(A2004,'Tabela IBGE_Município'!A:B,2)</f>
        <v>5530</v>
      </c>
      <c r="S2004" s="4">
        <v>-48.9445026</v>
      </c>
      <c r="T2004" s="4">
        <v>-20.498809210000001</v>
      </c>
    </row>
    <row r="2005" spans="1:20" ht="15.75" customHeight="1">
      <c r="A2005" s="29" t="s">
        <v>2552</v>
      </c>
      <c r="B2005" s="6" t="s">
        <v>609</v>
      </c>
      <c r="C2005" s="6">
        <v>0</v>
      </c>
      <c r="D2005" s="6">
        <v>5227</v>
      </c>
      <c r="E2005" s="6">
        <v>5218</v>
      </c>
      <c r="F2005" s="6">
        <v>9</v>
      </c>
      <c r="G2005" s="6">
        <v>1715</v>
      </c>
      <c r="H2005" s="6">
        <v>1407</v>
      </c>
      <c r="I2005" s="6">
        <v>308</v>
      </c>
      <c r="J2005" s="6">
        <v>4172</v>
      </c>
      <c r="K2005" s="6">
        <v>59</v>
      </c>
      <c r="L2005" s="6">
        <v>208</v>
      </c>
      <c r="M2005" s="6">
        <v>277</v>
      </c>
      <c r="N2005" s="6">
        <v>332</v>
      </c>
      <c r="O2005" s="6">
        <v>2639</v>
      </c>
      <c r="P2005" s="6">
        <v>657</v>
      </c>
      <c r="Q2005" s="6">
        <v>0.69799999999999995</v>
      </c>
      <c r="R2005" s="8">
        <f>VLOOKUP(A2005,'Tabela IBGE_Município'!A:B,2)</f>
        <v>5530</v>
      </c>
      <c r="S2005" s="4">
        <v>-51.650385370000002</v>
      </c>
      <c r="T2005" s="4">
        <v>-22.974429270000002</v>
      </c>
    </row>
    <row r="2006" spans="1:20" ht="15.75" customHeight="1">
      <c r="A2006" s="29" t="s">
        <v>2553</v>
      </c>
      <c r="B2006" s="6" t="s">
        <v>602</v>
      </c>
      <c r="C2006" s="6">
        <v>0</v>
      </c>
      <c r="D2006" s="6">
        <v>10223</v>
      </c>
      <c r="E2006" s="6">
        <v>10223</v>
      </c>
      <c r="F2006" s="6">
        <v>0</v>
      </c>
      <c r="G2006" s="6">
        <v>2952</v>
      </c>
      <c r="H2006" s="6">
        <v>973</v>
      </c>
      <c r="I2006" s="6">
        <v>1979</v>
      </c>
      <c r="J2006" s="6">
        <v>3173</v>
      </c>
      <c r="K2006" s="6">
        <v>41</v>
      </c>
      <c r="L2006" s="6">
        <v>156</v>
      </c>
      <c r="M2006" s="6">
        <v>210</v>
      </c>
      <c r="N2006" s="6">
        <v>243</v>
      </c>
      <c r="O2006" s="6">
        <v>2044</v>
      </c>
      <c r="P2006" s="6">
        <v>479</v>
      </c>
      <c r="Q2006" s="6">
        <v>0.623</v>
      </c>
      <c r="R2006" s="8">
        <f>VLOOKUP(A2006,'Tabela IBGE_Município'!A:B,2)</f>
        <v>10026</v>
      </c>
      <c r="S2006" s="4">
        <v>-43.011281650000001</v>
      </c>
      <c r="T2006" s="4">
        <v>-20.571703500000002</v>
      </c>
    </row>
    <row r="2007" spans="1:20" ht="15.75" customHeight="1">
      <c r="A2007" s="29" t="s">
        <v>2553</v>
      </c>
      <c r="B2007" s="6" t="s">
        <v>611</v>
      </c>
      <c r="C2007" s="6">
        <v>0</v>
      </c>
      <c r="D2007" s="6">
        <v>10498</v>
      </c>
      <c r="E2007" s="6">
        <v>10485</v>
      </c>
      <c r="F2007" s="6">
        <v>13</v>
      </c>
      <c r="G2007" s="6">
        <v>3272</v>
      </c>
      <c r="H2007" s="6">
        <v>1628</v>
      </c>
      <c r="I2007" s="6">
        <v>1644</v>
      </c>
      <c r="J2007" s="6">
        <v>3741</v>
      </c>
      <c r="K2007" s="6">
        <v>28</v>
      </c>
      <c r="L2007" s="6">
        <v>166</v>
      </c>
      <c r="M2007" s="6">
        <v>218</v>
      </c>
      <c r="N2007" s="6">
        <v>312</v>
      </c>
      <c r="O2007" s="6">
        <v>2513</v>
      </c>
      <c r="P2007" s="6">
        <v>504</v>
      </c>
      <c r="Q2007" s="6">
        <v>0.75</v>
      </c>
      <c r="R2007" s="8">
        <f>VLOOKUP(A2007,'Tabela IBGE_Município'!A:B,2)</f>
        <v>10026</v>
      </c>
      <c r="S2007" s="4">
        <v>-53.522089719999997</v>
      </c>
      <c r="T2007" s="4">
        <v>-26.60034757</v>
      </c>
    </row>
    <row r="2008" spans="1:20" ht="15.75" customHeight="1">
      <c r="A2008" s="29" t="s">
        <v>5824</v>
      </c>
      <c r="B2008" s="6" t="s">
        <v>606</v>
      </c>
      <c r="C2008" s="6">
        <v>0</v>
      </c>
      <c r="D2008" s="6">
        <v>37775</v>
      </c>
      <c r="E2008" s="6">
        <v>37764</v>
      </c>
      <c r="F2008" s="6">
        <v>11</v>
      </c>
      <c r="G2008" s="6">
        <v>10217</v>
      </c>
      <c r="H2008" s="6">
        <v>4912</v>
      </c>
      <c r="I2008" s="6">
        <v>5305</v>
      </c>
      <c r="J2008" s="6">
        <v>17377</v>
      </c>
      <c r="K2008" s="6">
        <v>277</v>
      </c>
      <c r="L2008" s="6">
        <v>1111</v>
      </c>
      <c r="M2008" s="6">
        <v>1622</v>
      </c>
      <c r="N2008" s="6">
        <v>1979</v>
      </c>
      <c r="O2008" s="6">
        <v>10283</v>
      </c>
      <c r="P2008" s="6">
        <v>2105</v>
      </c>
      <c r="Q2008" s="6">
        <v>0.60899999999999999</v>
      </c>
      <c r="R2008" s="8">
        <f>VLOOKUP(A2008,'Tabela IBGE_Município'!A:B,2)</f>
        <v>10315</v>
      </c>
      <c r="S2008" s="4">
        <v>-40.752633179999997</v>
      </c>
      <c r="T2008" s="4">
        <v>-4.1624510670000001</v>
      </c>
    </row>
    <row r="2009" spans="1:20" ht="15.75" customHeight="1">
      <c r="A2009" s="29" t="s">
        <v>2555</v>
      </c>
      <c r="B2009" s="6" t="s">
        <v>602</v>
      </c>
      <c r="C2009" s="6">
        <v>0</v>
      </c>
      <c r="D2009" s="6">
        <v>4718</v>
      </c>
      <c r="E2009" s="6">
        <v>4718</v>
      </c>
      <c r="F2009" s="6">
        <v>0</v>
      </c>
      <c r="G2009" s="6">
        <v>1440</v>
      </c>
      <c r="H2009" s="6">
        <v>914</v>
      </c>
      <c r="I2009" s="6">
        <v>526</v>
      </c>
      <c r="J2009" s="6">
        <v>3024</v>
      </c>
      <c r="K2009" s="6">
        <v>37</v>
      </c>
      <c r="L2009" s="6">
        <v>221</v>
      </c>
      <c r="M2009" s="6">
        <v>224</v>
      </c>
      <c r="N2009" s="6">
        <v>322</v>
      </c>
      <c r="O2009" s="6">
        <v>1951</v>
      </c>
      <c r="P2009" s="6">
        <v>269</v>
      </c>
      <c r="Q2009" s="6">
        <v>0.67700000000000005</v>
      </c>
      <c r="R2009" s="8">
        <f>VLOOKUP(A2009,'Tabela IBGE_Município'!A:B,2)</f>
        <v>40784</v>
      </c>
      <c r="S2009" s="4">
        <v>-43.668777710000001</v>
      </c>
      <c r="T2009" s="4">
        <v>-17.01152746</v>
      </c>
    </row>
    <row r="2010" spans="1:20" ht="15.75" customHeight="1">
      <c r="A2010" s="29" t="s">
        <v>2556</v>
      </c>
      <c r="B2010" s="6" t="s">
        <v>613</v>
      </c>
      <c r="C2010" s="6">
        <v>0</v>
      </c>
      <c r="D2010" s="6">
        <v>23200</v>
      </c>
      <c r="E2010" s="6">
        <v>23168</v>
      </c>
      <c r="F2010" s="6">
        <v>32</v>
      </c>
      <c r="G2010" s="6">
        <v>6986</v>
      </c>
      <c r="H2010" s="6">
        <v>6339</v>
      </c>
      <c r="I2010" s="6">
        <v>647</v>
      </c>
      <c r="J2010" s="6">
        <v>20930</v>
      </c>
      <c r="K2010" s="6">
        <v>339</v>
      </c>
      <c r="L2010" s="6">
        <v>1282</v>
      </c>
      <c r="M2010" s="6">
        <v>1827</v>
      </c>
      <c r="N2010" s="6">
        <v>2025</v>
      </c>
      <c r="O2010" s="6">
        <v>13583</v>
      </c>
      <c r="P2010" s="6">
        <v>1874</v>
      </c>
      <c r="Q2010" s="6">
        <v>0.74099999999999999</v>
      </c>
      <c r="R2010" s="8">
        <f>VLOOKUP(A2010,'Tabela IBGE_Município'!A:B,2)</f>
        <v>4989</v>
      </c>
      <c r="S2010" s="4">
        <v>-48.50864061</v>
      </c>
      <c r="T2010" s="4">
        <v>-8.8361656579999899</v>
      </c>
    </row>
    <row r="2011" spans="1:20" ht="15.75" customHeight="1">
      <c r="A2011" s="29" t="s">
        <v>2557</v>
      </c>
      <c r="B2011" s="6" t="s">
        <v>600</v>
      </c>
      <c r="C2011" s="6">
        <v>0</v>
      </c>
      <c r="D2011" s="6">
        <v>2376</v>
      </c>
      <c r="E2011" s="6">
        <v>2376</v>
      </c>
      <c r="F2011" s="6">
        <v>0</v>
      </c>
      <c r="G2011" s="6">
        <v>852</v>
      </c>
      <c r="H2011" s="6">
        <v>518</v>
      </c>
      <c r="I2011" s="6">
        <v>334</v>
      </c>
      <c r="J2011" s="6">
        <v>1442</v>
      </c>
      <c r="K2011" s="6">
        <v>14</v>
      </c>
      <c r="L2011" s="6">
        <v>66</v>
      </c>
      <c r="M2011" s="6">
        <v>107</v>
      </c>
      <c r="N2011" s="6">
        <v>111</v>
      </c>
      <c r="O2011" s="6">
        <v>967</v>
      </c>
      <c r="P2011" s="6">
        <v>177</v>
      </c>
      <c r="Q2011" s="6">
        <v>0.68700000000000006</v>
      </c>
      <c r="R2011" s="8">
        <f>VLOOKUP(A2011,'Tabela IBGE_Município'!A:B,2)</f>
        <v>26165</v>
      </c>
      <c r="S2011" s="4">
        <v>-50.031777980000001</v>
      </c>
      <c r="T2011" s="4">
        <v>-15.62942788</v>
      </c>
    </row>
    <row r="2012" spans="1:20" ht="15.75" customHeight="1">
      <c r="A2012" s="29" t="s">
        <v>2558</v>
      </c>
      <c r="B2012" s="6" t="s">
        <v>606</v>
      </c>
      <c r="C2012" s="6">
        <v>0</v>
      </c>
      <c r="D2012" s="6">
        <v>4164</v>
      </c>
      <c r="E2012" s="6">
        <v>4159</v>
      </c>
      <c r="F2012" s="6">
        <v>5</v>
      </c>
      <c r="G2012" s="6">
        <v>1072</v>
      </c>
      <c r="H2012" s="6">
        <v>662</v>
      </c>
      <c r="I2012" s="6">
        <v>410</v>
      </c>
      <c r="J2012" s="6">
        <v>2469</v>
      </c>
      <c r="K2012" s="6">
        <v>25</v>
      </c>
      <c r="L2012" s="6">
        <v>127</v>
      </c>
      <c r="M2012" s="6">
        <v>215</v>
      </c>
      <c r="N2012" s="6">
        <v>312</v>
      </c>
      <c r="O2012" s="6">
        <v>1535</v>
      </c>
      <c r="P2012" s="6">
        <v>255</v>
      </c>
      <c r="Q2012" s="6">
        <v>0.63700000000000001</v>
      </c>
      <c r="R2012" s="8">
        <f>VLOOKUP(A2012,'Tabela IBGE_Município'!A:B,2)</f>
        <v>1951</v>
      </c>
      <c r="S2012" s="4">
        <v>-38.940633290000001</v>
      </c>
      <c r="T2012" s="4">
        <v>-4.262050919</v>
      </c>
    </row>
    <row r="2013" spans="1:20" ht="15.75" customHeight="1">
      <c r="A2013" s="29" t="s">
        <v>2559</v>
      </c>
      <c r="B2013" s="6" t="s">
        <v>611</v>
      </c>
      <c r="C2013" s="6">
        <v>0</v>
      </c>
      <c r="D2013" s="6">
        <v>35172</v>
      </c>
      <c r="E2013" s="6">
        <v>35119</v>
      </c>
      <c r="F2013" s="6">
        <v>53</v>
      </c>
      <c r="G2013" s="6">
        <v>10674</v>
      </c>
      <c r="H2013" s="6">
        <v>8519</v>
      </c>
      <c r="I2013" s="6">
        <v>2155</v>
      </c>
      <c r="J2013" s="6">
        <v>15155</v>
      </c>
      <c r="K2013" s="6">
        <v>212</v>
      </c>
      <c r="L2013" s="6">
        <v>876</v>
      </c>
      <c r="M2013" s="6">
        <v>992</v>
      </c>
      <c r="N2013" s="6">
        <v>1279</v>
      </c>
      <c r="O2013" s="6">
        <v>10785</v>
      </c>
      <c r="P2013" s="6">
        <v>1011</v>
      </c>
      <c r="Q2013" s="6">
        <v>0.75</v>
      </c>
      <c r="R2013" s="8">
        <f>VLOOKUP(A2013,'Tabela IBGE_Município'!A:B,2)</f>
        <v>5132</v>
      </c>
      <c r="S2013" s="4">
        <v>-48.992104269999999</v>
      </c>
      <c r="T2013" s="4">
        <v>-26.474445129999999</v>
      </c>
    </row>
    <row r="2014" spans="1:20" ht="15.75" customHeight="1">
      <c r="A2014" s="29" t="s">
        <v>2560</v>
      </c>
      <c r="B2014" s="6" t="s">
        <v>602</v>
      </c>
      <c r="C2014" s="6">
        <v>0</v>
      </c>
      <c r="D2014" s="6">
        <v>18714</v>
      </c>
      <c r="E2014" s="6">
        <v>18710</v>
      </c>
      <c r="F2014" s="6">
        <v>4</v>
      </c>
      <c r="G2014" s="6">
        <v>5912</v>
      </c>
      <c r="H2014" s="6">
        <v>5364</v>
      </c>
      <c r="I2014" s="6">
        <v>548</v>
      </c>
      <c r="J2014" s="6">
        <v>16723</v>
      </c>
      <c r="K2014" s="6">
        <v>181</v>
      </c>
      <c r="L2014" s="6">
        <v>786</v>
      </c>
      <c r="M2014" s="6">
        <v>1053</v>
      </c>
      <c r="N2014" s="6">
        <v>1467</v>
      </c>
      <c r="O2014" s="6">
        <v>11068</v>
      </c>
      <c r="P2014" s="6">
        <v>2168</v>
      </c>
      <c r="Q2014" s="6">
        <v>0.70099999999999996</v>
      </c>
      <c r="R2014" s="8">
        <f>VLOOKUP(A2014,'Tabela IBGE_Município'!A:B,2)</f>
        <v>45797</v>
      </c>
      <c r="S2014" s="4">
        <v>-46.795491220000002</v>
      </c>
      <c r="T2014" s="4">
        <v>-21.305560369999998</v>
      </c>
    </row>
    <row r="2015" spans="1:20" ht="15.75" customHeight="1">
      <c r="A2015" s="29" t="s">
        <v>2561</v>
      </c>
      <c r="B2015" s="6" t="s">
        <v>602</v>
      </c>
      <c r="C2015" s="6">
        <v>0</v>
      </c>
      <c r="D2015" s="6">
        <v>8678</v>
      </c>
      <c r="E2015" s="6">
        <v>8678</v>
      </c>
      <c r="F2015" s="6">
        <v>0</v>
      </c>
      <c r="G2015" s="6">
        <v>2656</v>
      </c>
      <c r="H2015" s="6">
        <v>2159</v>
      </c>
      <c r="I2015" s="6">
        <v>497</v>
      </c>
      <c r="J2015" s="6">
        <v>6610</v>
      </c>
      <c r="K2015" s="6">
        <v>75</v>
      </c>
      <c r="L2015" s="6">
        <v>319</v>
      </c>
      <c r="M2015" s="6">
        <v>404</v>
      </c>
      <c r="N2015" s="6">
        <v>515</v>
      </c>
      <c r="O2015" s="6">
        <v>4271</v>
      </c>
      <c r="P2015" s="6">
        <v>1026</v>
      </c>
      <c r="Q2015" s="6">
        <v>0.67700000000000005</v>
      </c>
      <c r="R2015" s="8">
        <f>VLOOKUP(A2015,'Tabela IBGE_Município'!A:B,2)</f>
        <v>19017</v>
      </c>
      <c r="S2015" s="4">
        <v>-43.046456679999999</v>
      </c>
      <c r="T2015" s="4">
        <v>-21.362669189999998</v>
      </c>
    </row>
    <row r="2016" spans="1:20" ht="15.75" customHeight="1">
      <c r="A2016" s="29" t="s">
        <v>2563</v>
      </c>
      <c r="B2016" s="6" t="s">
        <v>617</v>
      </c>
      <c r="C2016" s="6">
        <v>0</v>
      </c>
      <c r="D2016" s="6">
        <v>8115</v>
      </c>
      <c r="E2016" s="6">
        <v>8104</v>
      </c>
      <c r="F2016" s="6">
        <v>11</v>
      </c>
      <c r="G2016" s="6">
        <v>2700</v>
      </c>
      <c r="H2016" s="6">
        <v>1722</v>
      </c>
      <c r="I2016" s="6">
        <v>978</v>
      </c>
      <c r="J2016" s="6">
        <v>4987</v>
      </c>
      <c r="K2016" s="6">
        <v>37</v>
      </c>
      <c r="L2016" s="6">
        <v>211</v>
      </c>
      <c r="M2016" s="6">
        <v>335</v>
      </c>
      <c r="N2016" s="6">
        <v>387</v>
      </c>
      <c r="O2016" s="6">
        <v>3184</v>
      </c>
      <c r="P2016" s="6">
        <v>833</v>
      </c>
      <c r="Q2016" s="6">
        <v>0.73699999999999999</v>
      </c>
      <c r="R2016" s="8">
        <f>VLOOKUP(A2016,'Tabela IBGE_Município'!A:B,2)</f>
        <v>7463</v>
      </c>
      <c r="S2016" s="4">
        <v>-54.56055593</v>
      </c>
      <c r="T2016" s="4">
        <v>-28.14177926</v>
      </c>
    </row>
    <row r="2017" spans="1:20" ht="15.75" customHeight="1">
      <c r="A2017" s="29" t="s">
        <v>5825</v>
      </c>
      <c r="B2017" s="6" t="s">
        <v>600</v>
      </c>
      <c r="C2017" s="6">
        <v>0</v>
      </c>
      <c r="D2017" s="6">
        <v>4258</v>
      </c>
      <c r="E2017" s="6">
        <v>4258</v>
      </c>
      <c r="F2017" s="6">
        <v>0</v>
      </c>
      <c r="G2017" s="6">
        <v>1257</v>
      </c>
      <c r="H2017" s="6">
        <v>540</v>
      </c>
      <c r="I2017" s="6">
        <v>717</v>
      </c>
      <c r="J2017" s="6">
        <v>1762</v>
      </c>
      <c r="K2017" s="6">
        <v>24</v>
      </c>
      <c r="L2017" s="6">
        <v>130</v>
      </c>
      <c r="M2017" s="6">
        <v>158</v>
      </c>
      <c r="N2017" s="6">
        <v>181</v>
      </c>
      <c r="O2017" s="6">
        <v>1111</v>
      </c>
      <c r="P2017" s="6">
        <v>158</v>
      </c>
      <c r="Q2017" s="6">
        <v>0.63700000000000001</v>
      </c>
      <c r="R2017" s="8">
        <f>VLOOKUP(A2017,'Tabela IBGE_Município'!A:B,2)</f>
        <v>3846</v>
      </c>
      <c r="S2017" s="4">
        <v>-46.480375709999997</v>
      </c>
      <c r="T2017" s="4">
        <v>-13.9389115</v>
      </c>
    </row>
    <row r="2018" spans="1:20" ht="15.75" customHeight="1">
      <c r="A2018" s="29" t="s">
        <v>5826</v>
      </c>
      <c r="B2018" s="6" t="s">
        <v>620</v>
      </c>
      <c r="C2018" s="6">
        <v>0</v>
      </c>
      <c r="D2018" s="6">
        <v>1970</v>
      </c>
      <c r="E2018" s="6">
        <v>1968</v>
      </c>
      <c r="F2018" s="6">
        <v>2</v>
      </c>
      <c r="G2018" s="6">
        <v>705</v>
      </c>
      <c r="H2018" s="6">
        <v>624</v>
      </c>
      <c r="I2018" s="6">
        <v>81</v>
      </c>
      <c r="J2018" s="6">
        <v>1728</v>
      </c>
      <c r="K2018" s="6">
        <v>19</v>
      </c>
      <c r="L2018" s="6">
        <v>92</v>
      </c>
      <c r="M2018" s="6">
        <v>112</v>
      </c>
      <c r="N2018" s="6">
        <v>124</v>
      </c>
      <c r="O2018" s="6">
        <v>1079</v>
      </c>
      <c r="P2018" s="6">
        <v>302</v>
      </c>
      <c r="Q2018" s="6">
        <v>0.73199999999999998</v>
      </c>
      <c r="R2018" s="8">
        <f>VLOOKUP(A2018,'Tabela IBGE_Município'!A:B,2)</f>
        <v>3846</v>
      </c>
      <c r="S2018" s="4">
        <v>-50.34153388</v>
      </c>
      <c r="T2018" s="4">
        <v>-20.07570557</v>
      </c>
    </row>
    <row r="2019" spans="1:20" ht="15.75" customHeight="1">
      <c r="A2019" s="29" t="s">
        <v>2565</v>
      </c>
      <c r="B2019" s="6" t="s">
        <v>609</v>
      </c>
      <c r="C2019" s="6">
        <v>0</v>
      </c>
      <c r="D2019" s="6">
        <v>14582</v>
      </c>
      <c r="E2019" s="6">
        <v>14563</v>
      </c>
      <c r="F2019" s="6">
        <v>19</v>
      </c>
      <c r="G2019" s="6">
        <v>4810</v>
      </c>
      <c r="H2019" s="6">
        <v>2582</v>
      </c>
      <c r="I2019" s="6">
        <v>2228</v>
      </c>
      <c r="J2019" s="6">
        <v>7625</v>
      </c>
      <c r="K2019" s="6">
        <v>116</v>
      </c>
      <c r="L2019" s="6">
        <v>394</v>
      </c>
      <c r="M2019" s="6">
        <v>596</v>
      </c>
      <c r="N2019" s="6">
        <v>710</v>
      </c>
      <c r="O2019" s="6">
        <v>4865</v>
      </c>
      <c r="P2019" s="6">
        <v>944</v>
      </c>
      <c r="Q2019" s="6">
        <v>0.67700000000000005</v>
      </c>
      <c r="R2019" s="8">
        <f>VLOOKUP(A2019,'Tabela IBGE_Município'!A:B,2)</f>
        <v>1998</v>
      </c>
      <c r="S2019" s="4">
        <v>-52.869632439999997</v>
      </c>
      <c r="T2019" s="4">
        <v>-25.09864992</v>
      </c>
    </row>
    <row r="2020" spans="1:20" ht="15.75" customHeight="1">
      <c r="A2020" s="29" t="s">
        <v>2566</v>
      </c>
      <c r="B2020" s="6" t="s">
        <v>620</v>
      </c>
      <c r="C2020" s="6">
        <v>0</v>
      </c>
      <c r="D2020" s="6">
        <v>6404</v>
      </c>
      <c r="E2020" s="6">
        <v>6401</v>
      </c>
      <c r="F2020" s="6">
        <v>3</v>
      </c>
      <c r="G2020" s="6">
        <v>1947</v>
      </c>
      <c r="H2020" s="6">
        <v>1672</v>
      </c>
      <c r="I2020" s="6">
        <v>275</v>
      </c>
      <c r="J2020" s="6">
        <v>5438</v>
      </c>
      <c r="K2020" s="6">
        <v>72</v>
      </c>
      <c r="L2020" s="6">
        <v>324</v>
      </c>
      <c r="M2020" s="6">
        <v>438</v>
      </c>
      <c r="N2020" s="6">
        <v>498</v>
      </c>
      <c r="O2020" s="6">
        <v>3429</v>
      </c>
      <c r="P2020" s="6">
        <v>677</v>
      </c>
      <c r="Q2020" s="6">
        <v>0.71299999999999997</v>
      </c>
      <c r="R2020" s="8">
        <f>VLOOKUP(A2020,'Tabela IBGE_Município'!A:B,2)</f>
        <v>12217</v>
      </c>
      <c r="S2020" s="4">
        <v>-49.594821850000002</v>
      </c>
      <c r="T2020" s="4">
        <v>-21.895146199999999</v>
      </c>
    </row>
    <row r="2021" spans="1:20" ht="15.75" customHeight="1">
      <c r="A2021" s="29" t="s">
        <v>5827</v>
      </c>
      <c r="B2021" s="6" t="s">
        <v>618</v>
      </c>
      <c r="C2021" s="6">
        <v>0</v>
      </c>
      <c r="D2021" s="6">
        <v>32216</v>
      </c>
      <c r="E2021" s="6">
        <v>32196</v>
      </c>
      <c r="F2021" s="6">
        <v>20</v>
      </c>
      <c r="G2021" s="6">
        <v>9413</v>
      </c>
      <c r="H2021" s="6">
        <v>7145</v>
      </c>
      <c r="I2021" s="6">
        <v>2268</v>
      </c>
      <c r="J2021" s="6">
        <v>23865</v>
      </c>
      <c r="K2021" s="6">
        <v>373</v>
      </c>
      <c r="L2021" s="6">
        <v>1492</v>
      </c>
      <c r="M2021" s="6">
        <v>1899</v>
      </c>
      <c r="N2021" s="6">
        <v>2180</v>
      </c>
      <c r="O2021" s="6">
        <v>16272</v>
      </c>
      <c r="P2021" s="6">
        <v>1649</v>
      </c>
      <c r="Q2021" s="6">
        <v>0.70299999999999996</v>
      </c>
      <c r="R2021" s="8">
        <f>VLOOKUP(A2021,'Tabela IBGE_Município'!A:B,2)</f>
        <v>6675</v>
      </c>
      <c r="S2021" s="4">
        <v>-54.916057309999999</v>
      </c>
      <c r="T2021" s="4">
        <v>-9.9540732339999902</v>
      </c>
    </row>
    <row r="2022" spans="1:20" ht="15.75" customHeight="1">
      <c r="A2022" s="29" t="s">
        <v>2568</v>
      </c>
      <c r="B2022" s="6" t="s">
        <v>621</v>
      </c>
      <c r="C2022" s="6">
        <v>0</v>
      </c>
      <c r="D2022" s="6">
        <v>105286</v>
      </c>
      <c r="E2022" s="6">
        <v>105030</v>
      </c>
      <c r="F2022" s="6">
        <v>256</v>
      </c>
      <c r="G2022" s="6">
        <v>33451</v>
      </c>
      <c r="H2022" s="6">
        <v>31919</v>
      </c>
      <c r="I2022" s="6">
        <v>1532</v>
      </c>
      <c r="J2022" s="6">
        <v>89575</v>
      </c>
      <c r="K2022" s="6">
        <v>1190</v>
      </c>
      <c r="L2022" s="6">
        <v>4966</v>
      </c>
      <c r="M2022" s="6">
        <v>6810</v>
      </c>
      <c r="N2022" s="6">
        <v>7854</v>
      </c>
      <c r="O2022" s="6">
        <v>58988</v>
      </c>
      <c r="P2022" s="6">
        <v>9767</v>
      </c>
      <c r="Q2022" s="6">
        <v>0.73099999999999998</v>
      </c>
      <c r="R2022" s="8">
        <f>VLOOKUP(A2022,'Tabela IBGE_Município'!A:B,2)</f>
        <v>36130</v>
      </c>
      <c r="S2022" s="4">
        <v>-40.495021020000003</v>
      </c>
      <c r="T2022" s="4">
        <v>-20.66597458</v>
      </c>
    </row>
    <row r="2023" spans="1:20" ht="15.75" customHeight="1">
      <c r="A2023" s="29" t="s">
        <v>2569</v>
      </c>
      <c r="B2023" s="6" t="s">
        <v>609</v>
      </c>
      <c r="C2023" s="6">
        <v>0</v>
      </c>
      <c r="D2023" s="6">
        <v>167328</v>
      </c>
      <c r="E2023" s="6">
        <v>167198</v>
      </c>
      <c r="F2023" s="6">
        <v>130</v>
      </c>
      <c r="G2023" s="6">
        <v>50670</v>
      </c>
      <c r="H2023" s="6">
        <v>46394</v>
      </c>
      <c r="I2023" s="6">
        <v>4276</v>
      </c>
      <c r="J2023" s="6">
        <v>151292</v>
      </c>
      <c r="K2023" s="6">
        <v>2251</v>
      </c>
      <c r="L2023" s="6">
        <v>8989</v>
      </c>
      <c r="M2023" s="6">
        <v>12277</v>
      </c>
      <c r="N2023" s="6">
        <v>14626</v>
      </c>
      <c r="O2023" s="6">
        <v>98776</v>
      </c>
      <c r="P2023" s="6">
        <v>14373</v>
      </c>
      <c r="Q2023" s="6">
        <v>0.73099999999999998</v>
      </c>
      <c r="R2023" s="8">
        <f>VLOOKUP(A2023,'Tabela IBGE_Município'!A:B,2)</f>
        <v>126701</v>
      </c>
      <c r="S2023" s="4">
        <v>-51.463431079999999</v>
      </c>
      <c r="T2023" s="4">
        <v>-25.39359198</v>
      </c>
    </row>
    <row r="2024" spans="1:20" ht="15.75" customHeight="1">
      <c r="A2024" s="29" t="s">
        <v>2570</v>
      </c>
      <c r="B2024" s="6" t="s">
        <v>609</v>
      </c>
      <c r="C2024" s="6">
        <v>0</v>
      </c>
      <c r="D2024" s="6">
        <v>7871</v>
      </c>
      <c r="E2024" s="6">
        <v>7871</v>
      </c>
      <c r="F2024" s="6">
        <v>0</v>
      </c>
      <c r="G2024" s="6">
        <v>2299</v>
      </c>
      <c r="H2024" s="6">
        <v>794</v>
      </c>
      <c r="I2024" s="6">
        <v>1505</v>
      </c>
      <c r="J2024" s="6">
        <v>2543</v>
      </c>
      <c r="K2024" s="6">
        <v>37</v>
      </c>
      <c r="L2024" s="6">
        <v>145</v>
      </c>
      <c r="M2024" s="6">
        <v>232</v>
      </c>
      <c r="N2024" s="6">
        <v>296</v>
      </c>
      <c r="O2024" s="6">
        <v>1558</v>
      </c>
      <c r="P2024" s="6">
        <v>275</v>
      </c>
      <c r="Q2024" s="6">
        <v>0.59</v>
      </c>
      <c r="R2024" s="8">
        <f>VLOOKUP(A2024,'Tabela IBGE_Município'!A:B,2)</f>
        <v>182644</v>
      </c>
      <c r="S2024" s="4">
        <v>-48.326048929999999</v>
      </c>
      <c r="T2024" s="4">
        <v>-25.300437469999999</v>
      </c>
    </row>
    <row r="2025" spans="1:20" ht="15.75" customHeight="1">
      <c r="A2025" s="29" t="s">
        <v>2571</v>
      </c>
      <c r="B2025" s="6" t="s">
        <v>602</v>
      </c>
      <c r="C2025" s="6">
        <v>0</v>
      </c>
      <c r="D2025" s="6">
        <v>3929</v>
      </c>
      <c r="E2025" s="6">
        <v>3925</v>
      </c>
      <c r="F2025" s="6">
        <v>4</v>
      </c>
      <c r="G2025" s="6">
        <v>1269</v>
      </c>
      <c r="H2025" s="6">
        <v>1128</v>
      </c>
      <c r="I2025" s="6">
        <v>141</v>
      </c>
      <c r="J2025" s="6">
        <v>3486</v>
      </c>
      <c r="K2025" s="6">
        <v>48</v>
      </c>
      <c r="L2025" s="6">
        <v>164</v>
      </c>
      <c r="M2025" s="6">
        <v>259</v>
      </c>
      <c r="N2025" s="6">
        <v>299</v>
      </c>
      <c r="O2025" s="6">
        <v>2232</v>
      </c>
      <c r="P2025" s="6">
        <v>484</v>
      </c>
      <c r="Q2025" s="6">
        <v>0.65200000000000002</v>
      </c>
      <c r="R2025" s="8">
        <f>VLOOKUP(A2025,'Tabela IBGE_Município'!A:B,2)</f>
        <v>7594</v>
      </c>
      <c r="S2025" s="4">
        <v>-43.038952479999999</v>
      </c>
      <c r="T2025" s="4">
        <v>-21.7327203</v>
      </c>
    </row>
    <row r="2026" spans="1:20" ht="15.75" customHeight="1">
      <c r="A2026" s="29" t="s">
        <v>2572</v>
      </c>
      <c r="B2026" s="6" t="s">
        <v>620</v>
      </c>
      <c r="C2026" s="6">
        <v>0</v>
      </c>
      <c r="D2026" s="6">
        <v>30597</v>
      </c>
      <c r="E2026" s="6">
        <v>30542</v>
      </c>
      <c r="F2026" s="6">
        <v>55</v>
      </c>
      <c r="G2026" s="6">
        <v>10020</v>
      </c>
      <c r="H2026" s="6">
        <v>9298</v>
      </c>
      <c r="I2026" s="6">
        <v>722</v>
      </c>
      <c r="J2026" s="6">
        <v>28261</v>
      </c>
      <c r="K2026" s="6">
        <v>375</v>
      </c>
      <c r="L2026" s="6">
        <v>1296</v>
      </c>
      <c r="M2026" s="6">
        <v>1735</v>
      </c>
      <c r="N2026" s="6">
        <v>2043</v>
      </c>
      <c r="O2026" s="6">
        <v>18699</v>
      </c>
      <c r="P2026" s="6">
        <v>4113</v>
      </c>
      <c r="Q2026" s="6">
        <v>0.76300000000000001</v>
      </c>
      <c r="R2026" s="8">
        <f>VLOOKUP(A2026,'Tabela IBGE_Município'!A:B,2)</f>
        <v>3775</v>
      </c>
      <c r="S2026" s="4">
        <v>-50.64263905</v>
      </c>
      <c r="T2026" s="4">
        <v>-21.253446499999999</v>
      </c>
    </row>
    <row r="2027" spans="1:20" ht="15.75" customHeight="1">
      <c r="A2027" s="29" t="s">
        <v>2573</v>
      </c>
      <c r="B2027" s="6" t="s">
        <v>620</v>
      </c>
      <c r="C2027" s="6">
        <v>0</v>
      </c>
      <c r="D2027" s="6">
        <v>25844</v>
      </c>
      <c r="E2027" s="6">
        <v>25797</v>
      </c>
      <c r="F2027" s="6">
        <v>47</v>
      </c>
      <c r="G2027" s="6">
        <v>7767</v>
      </c>
      <c r="H2027" s="6">
        <v>6652</v>
      </c>
      <c r="I2027" s="6">
        <v>1115</v>
      </c>
      <c r="J2027" s="6">
        <v>21527</v>
      </c>
      <c r="K2027" s="6">
        <v>239</v>
      </c>
      <c r="L2027" s="6">
        <v>1153</v>
      </c>
      <c r="M2027" s="6">
        <v>1665</v>
      </c>
      <c r="N2027" s="6">
        <v>1994</v>
      </c>
      <c r="O2027" s="6">
        <v>14087</v>
      </c>
      <c r="P2027" s="6">
        <v>2389</v>
      </c>
      <c r="Q2027" s="6">
        <v>0.73099999999999998</v>
      </c>
      <c r="R2027" s="8">
        <f>VLOOKUP(A2027,'Tabela IBGE_Município'!A:B,2)</f>
        <v>33100</v>
      </c>
      <c r="S2027" s="4">
        <v>-46.041053460000001</v>
      </c>
      <c r="T2027" s="4">
        <v>-23.415233019999999</v>
      </c>
    </row>
    <row r="2028" spans="1:20" ht="15.75" customHeight="1">
      <c r="A2028" s="29" t="s">
        <v>2574</v>
      </c>
      <c r="B2028" s="6" t="s">
        <v>608</v>
      </c>
      <c r="C2028" s="6">
        <v>0</v>
      </c>
      <c r="D2028" s="6">
        <v>22165</v>
      </c>
      <c r="E2028" s="6">
        <v>22165</v>
      </c>
      <c r="F2028" s="6">
        <v>0</v>
      </c>
      <c r="G2028" s="6">
        <v>6747</v>
      </c>
      <c r="H2028" s="6">
        <v>3106</v>
      </c>
      <c r="I2028" s="6">
        <v>3641</v>
      </c>
      <c r="J2028" s="6">
        <v>10386</v>
      </c>
      <c r="K2028" s="6">
        <v>154</v>
      </c>
      <c r="L2028" s="6">
        <v>684</v>
      </c>
      <c r="M2028" s="6">
        <v>974</v>
      </c>
      <c r="N2028" s="6">
        <v>1086</v>
      </c>
      <c r="O2028" s="6">
        <v>6171</v>
      </c>
      <c r="P2028" s="6">
        <v>1317</v>
      </c>
      <c r="Q2028" s="6">
        <v>0.56000000000000005</v>
      </c>
      <c r="R2028" s="8">
        <f>VLOOKUP(A2028,'Tabela IBGE_Município'!A:B,2)</f>
        <v>30136</v>
      </c>
      <c r="S2028" s="4">
        <v>-39.781284470000003</v>
      </c>
      <c r="T2028" s="4">
        <v>-16.581216040000001</v>
      </c>
    </row>
    <row r="2029" spans="1:20" ht="15.75" customHeight="1">
      <c r="A2029" s="29" t="s">
        <v>2575</v>
      </c>
      <c r="B2029" s="6" t="s">
        <v>620</v>
      </c>
      <c r="C2029" s="6">
        <v>0</v>
      </c>
      <c r="D2029" s="6">
        <v>112072</v>
      </c>
      <c r="E2029" s="6">
        <v>111804</v>
      </c>
      <c r="F2029" s="6">
        <v>268</v>
      </c>
      <c r="G2029" s="6">
        <v>34183</v>
      </c>
      <c r="H2029" s="6">
        <v>32577</v>
      </c>
      <c r="I2029" s="6">
        <v>1606</v>
      </c>
      <c r="J2029" s="6">
        <v>106308</v>
      </c>
      <c r="K2029" s="6">
        <v>1201</v>
      </c>
      <c r="L2029" s="6">
        <v>5045</v>
      </c>
      <c r="M2029" s="6">
        <v>6817</v>
      </c>
      <c r="N2029" s="6">
        <v>8222</v>
      </c>
      <c r="O2029" s="6">
        <v>71373</v>
      </c>
      <c r="P2029" s="6">
        <v>13650</v>
      </c>
      <c r="Q2029" s="6">
        <v>0.8</v>
      </c>
      <c r="R2029" s="8">
        <f>VLOOKUP(A2029,'Tabela IBGE_Município'!A:B,2)</f>
        <v>20700</v>
      </c>
      <c r="S2029" s="4">
        <v>-45.191600129999998</v>
      </c>
      <c r="T2029" s="4">
        <v>-22.81742509</v>
      </c>
    </row>
    <row r="2030" spans="1:20" ht="15.75" customHeight="1">
      <c r="A2030" s="29" t="s">
        <v>2576</v>
      </c>
      <c r="B2030" s="6" t="s">
        <v>609</v>
      </c>
      <c r="C2030" s="6">
        <v>0</v>
      </c>
      <c r="D2030" s="6">
        <v>32095</v>
      </c>
      <c r="E2030" s="6">
        <v>32000</v>
      </c>
      <c r="F2030" s="6">
        <v>95</v>
      </c>
      <c r="G2030" s="6">
        <v>10039</v>
      </c>
      <c r="H2030" s="6">
        <v>9098</v>
      </c>
      <c r="I2030" s="6">
        <v>941</v>
      </c>
      <c r="J2030" s="6">
        <v>27775</v>
      </c>
      <c r="K2030" s="6">
        <v>443</v>
      </c>
      <c r="L2030" s="6">
        <v>1679</v>
      </c>
      <c r="M2030" s="6">
        <v>2249</v>
      </c>
      <c r="N2030" s="6">
        <v>2662</v>
      </c>
      <c r="O2030" s="6">
        <v>17456</v>
      </c>
      <c r="P2030" s="6">
        <v>3286</v>
      </c>
      <c r="Q2030" s="6">
        <v>0.72</v>
      </c>
      <c r="R2030" s="8">
        <f>VLOOKUP(A2030,'Tabela IBGE_Município'!A:B,2)</f>
        <v>122505</v>
      </c>
      <c r="S2030" s="4">
        <v>-48.57572596</v>
      </c>
      <c r="T2030" s="4">
        <v>-25.874241980000001</v>
      </c>
    </row>
    <row r="2031" spans="1:20" ht="15.75" customHeight="1">
      <c r="A2031" s="29" t="s">
        <v>5828</v>
      </c>
      <c r="B2031" s="6" t="s">
        <v>602</v>
      </c>
      <c r="C2031" s="6">
        <v>0</v>
      </c>
      <c r="D2031" s="6">
        <v>6565</v>
      </c>
      <c r="E2031" s="6">
        <v>6562</v>
      </c>
      <c r="F2031" s="6">
        <v>3</v>
      </c>
      <c r="G2031" s="6">
        <v>2092</v>
      </c>
      <c r="H2031" s="6">
        <v>1158</v>
      </c>
      <c r="I2031" s="6">
        <v>934</v>
      </c>
      <c r="J2031" s="6">
        <v>3681</v>
      </c>
      <c r="K2031" s="6">
        <v>51</v>
      </c>
      <c r="L2031" s="6">
        <v>225</v>
      </c>
      <c r="M2031" s="6">
        <v>274</v>
      </c>
      <c r="N2031" s="6">
        <v>342</v>
      </c>
      <c r="O2031" s="6">
        <v>2414</v>
      </c>
      <c r="P2031" s="6">
        <v>375</v>
      </c>
      <c r="Q2031" s="6">
        <v>0.69</v>
      </c>
      <c r="R2031" s="8">
        <f>VLOOKUP(A2031,'Tabela IBGE_Município'!A:B,2)</f>
        <v>37527</v>
      </c>
      <c r="S2031" s="4">
        <v>-47.101075850000001</v>
      </c>
      <c r="T2031" s="4">
        <v>-17.771299899999999</v>
      </c>
    </row>
    <row r="2032" spans="1:20" ht="15.75" customHeight="1">
      <c r="A2032" s="29" t="s">
        <v>2578</v>
      </c>
      <c r="B2032" s="6" t="s">
        <v>620</v>
      </c>
      <c r="C2032" s="6">
        <v>0</v>
      </c>
      <c r="D2032" s="6">
        <v>14565</v>
      </c>
      <c r="E2032" s="6">
        <v>14565</v>
      </c>
      <c r="F2032" s="6">
        <v>0</v>
      </c>
      <c r="G2032" s="6">
        <v>3690</v>
      </c>
      <c r="H2032" s="6">
        <v>2599</v>
      </c>
      <c r="I2032" s="6">
        <v>1091</v>
      </c>
      <c r="J2032" s="6">
        <v>8390</v>
      </c>
      <c r="K2032" s="6">
        <v>102</v>
      </c>
      <c r="L2032" s="6">
        <v>473</v>
      </c>
      <c r="M2032" s="6">
        <v>653</v>
      </c>
      <c r="N2032" s="6">
        <v>773</v>
      </c>
      <c r="O2032" s="6">
        <v>5519</v>
      </c>
      <c r="P2032" s="6">
        <v>870</v>
      </c>
      <c r="Q2032" s="6">
        <v>0.68700000000000006</v>
      </c>
      <c r="R2032" s="8">
        <f>VLOOKUP(A2032,'Tabela IBGE_Município'!A:B,2)</f>
        <v>6569</v>
      </c>
      <c r="S2032" s="4">
        <v>-48.184538179999997</v>
      </c>
      <c r="T2032" s="4">
        <v>-23.373140190000001</v>
      </c>
    </row>
    <row r="2033" spans="1:20" ht="15.75" customHeight="1">
      <c r="A2033" s="29" t="s">
        <v>2579</v>
      </c>
      <c r="B2033" s="6" t="s">
        <v>620</v>
      </c>
      <c r="C2033" s="6">
        <v>0</v>
      </c>
      <c r="D2033" s="6">
        <v>35486</v>
      </c>
      <c r="E2033" s="6">
        <v>35486</v>
      </c>
      <c r="F2033" s="6">
        <v>0</v>
      </c>
      <c r="G2033" s="6">
        <v>10632</v>
      </c>
      <c r="H2033" s="6">
        <v>10413</v>
      </c>
      <c r="I2033" s="6">
        <v>219</v>
      </c>
      <c r="J2033" s="6">
        <v>34637</v>
      </c>
      <c r="K2033" s="6">
        <v>515</v>
      </c>
      <c r="L2033" s="6">
        <v>2082</v>
      </c>
      <c r="M2033" s="6">
        <v>2610</v>
      </c>
      <c r="N2033" s="6">
        <v>2931</v>
      </c>
      <c r="O2033" s="6">
        <v>23318</v>
      </c>
      <c r="P2033" s="6">
        <v>3181</v>
      </c>
      <c r="Q2033" s="6">
        <v>0.72</v>
      </c>
      <c r="R2033" s="8">
        <f>VLOOKUP(A2033,'Tabela IBGE_Município'!A:B,2)</f>
        <v>18887</v>
      </c>
      <c r="S2033" s="4">
        <v>-48.234056729999999</v>
      </c>
      <c r="T2033" s="4">
        <v>-21.357996</v>
      </c>
    </row>
    <row r="2034" spans="1:20" ht="15.75" customHeight="1">
      <c r="A2034" s="29" t="s">
        <v>2580</v>
      </c>
      <c r="B2034" s="6" t="s">
        <v>616</v>
      </c>
      <c r="C2034" s="6">
        <v>0</v>
      </c>
      <c r="D2034" s="6">
        <v>4401</v>
      </c>
      <c r="E2034" s="6">
        <v>4401</v>
      </c>
      <c r="F2034" s="6">
        <v>0</v>
      </c>
      <c r="G2034" s="6">
        <v>1073</v>
      </c>
      <c r="H2034" s="6">
        <v>343</v>
      </c>
      <c r="I2034" s="6">
        <v>730</v>
      </c>
      <c r="J2034" s="6">
        <v>1275</v>
      </c>
      <c r="K2034" s="6">
        <v>22</v>
      </c>
      <c r="L2034" s="6">
        <v>91</v>
      </c>
      <c r="M2034" s="6">
        <v>116</v>
      </c>
      <c r="N2034" s="6">
        <v>151</v>
      </c>
      <c r="O2034" s="6">
        <v>816</v>
      </c>
      <c r="P2034" s="6">
        <v>79</v>
      </c>
      <c r="Q2034" s="6">
        <v>0.50800000000000001</v>
      </c>
      <c r="R2034" s="8">
        <f>VLOOKUP(A2034,'Tabela IBGE_Município'!A:B,2)</f>
        <v>40487</v>
      </c>
      <c r="S2034" s="4">
        <v>-43.687721029999999</v>
      </c>
      <c r="T2034" s="4">
        <v>-9.3951113040000003</v>
      </c>
    </row>
    <row r="2035" spans="1:20" ht="15.75" customHeight="1">
      <c r="A2035" s="29" t="s">
        <v>2581</v>
      </c>
      <c r="B2035" s="6" t="s">
        <v>600</v>
      </c>
      <c r="C2035" s="6">
        <v>0</v>
      </c>
      <c r="D2035" s="6">
        <v>2299</v>
      </c>
      <c r="E2035" s="6">
        <v>2299</v>
      </c>
      <c r="F2035" s="6">
        <v>0</v>
      </c>
      <c r="G2035" s="6">
        <v>818</v>
      </c>
      <c r="H2035" s="6">
        <v>394</v>
      </c>
      <c r="I2035" s="6">
        <v>424</v>
      </c>
      <c r="J2035" s="6">
        <v>1113</v>
      </c>
      <c r="K2035" s="6">
        <v>12</v>
      </c>
      <c r="L2035" s="6">
        <v>58</v>
      </c>
      <c r="M2035" s="6">
        <v>84</v>
      </c>
      <c r="N2035" s="6">
        <v>95</v>
      </c>
      <c r="O2035" s="6">
        <v>709</v>
      </c>
      <c r="P2035" s="6">
        <v>155</v>
      </c>
      <c r="Q2035" s="6">
        <v>0.65200000000000002</v>
      </c>
      <c r="R2035" s="8">
        <f>VLOOKUP(A2035,'Tabela IBGE_Município'!A:B,2)</f>
        <v>4568</v>
      </c>
      <c r="S2035" s="4">
        <v>-49.701188129999998</v>
      </c>
      <c r="T2035" s="4">
        <v>-14.733740389999999</v>
      </c>
    </row>
    <row r="2036" spans="1:20" ht="15.75" customHeight="1">
      <c r="A2036" s="29" t="s">
        <v>2582</v>
      </c>
      <c r="B2036" s="6" t="s">
        <v>620</v>
      </c>
      <c r="C2036" s="6">
        <v>0</v>
      </c>
      <c r="D2036" s="6">
        <v>290752</v>
      </c>
      <c r="E2036" s="6">
        <v>289544</v>
      </c>
      <c r="F2036" s="6">
        <v>1208</v>
      </c>
      <c r="G2036" s="6">
        <v>85015</v>
      </c>
      <c r="H2036" s="6">
        <v>85004</v>
      </c>
      <c r="I2036" s="6">
        <v>11</v>
      </c>
      <c r="J2036" s="6">
        <v>231801</v>
      </c>
      <c r="K2036" s="6">
        <v>3029</v>
      </c>
      <c r="L2036" s="6">
        <v>13113</v>
      </c>
      <c r="M2036" s="6">
        <v>17213</v>
      </c>
      <c r="N2036" s="6">
        <v>20127</v>
      </c>
      <c r="O2036" s="6">
        <v>155038</v>
      </c>
      <c r="P2036" s="6">
        <v>23281</v>
      </c>
      <c r="Q2036" s="6">
        <v>0.75</v>
      </c>
      <c r="R2036" s="8">
        <f>VLOOKUP(A2036,'Tabela IBGE_Município'!A:B,2)</f>
        <v>1737</v>
      </c>
      <c r="S2036" s="4">
        <v>-46.249034279999996</v>
      </c>
      <c r="T2036" s="4">
        <v>-23.995148999999898</v>
      </c>
    </row>
    <row r="2037" spans="1:20" ht="15.75" customHeight="1">
      <c r="A2037" s="29" t="s">
        <v>5829</v>
      </c>
      <c r="B2037" s="6" t="s">
        <v>611</v>
      </c>
      <c r="C2037" s="6">
        <v>0</v>
      </c>
      <c r="D2037" s="6">
        <v>4908</v>
      </c>
      <c r="E2037" s="6">
        <v>4901</v>
      </c>
      <c r="F2037" s="6">
        <v>7</v>
      </c>
      <c r="G2037" s="6">
        <v>1632</v>
      </c>
      <c r="H2037" s="6">
        <v>936</v>
      </c>
      <c r="I2037" s="6">
        <v>696</v>
      </c>
      <c r="J2037" s="6">
        <v>2655</v>
      </c>
      <c r="K2037" s="6">
        <v>30</v>
      </c>
      <c r="L2037" s="6">
        <v>105</v>
      </c>
      <c r="M2037" s="6">
        <v>167</v>
      </c>
      <c r="N2037" s="6">
        <v>190</v>
      </c>
      <c r="O2037" s="6">
        <v>1743</v>
      </c>
      <c r="P2037" s="6">
        <v>420</v>
      </c>
      <c r="Q2037" s="6">
        <v>0.73</v>
      </c>
      <c r="R2037" s="8">
        <f>VLOOKUP(A2037,'Tabela IBGE_Município'!A:B,2)</f>
        <v>322750</v>
      </c>
      <c r="S2037" s="4">
        <v>-53.52544511</v>
      </c>
      <c r="T2037" s="4">
        <v>-26.384920600000001</v>
      </c>
    </row>
    <row r="2038" spans="1:20" ht="15.75" customHeight="1">
      <c r="A2038" s="29" t="s">
        <v>2584</v>
      </c>
      <c r="B2038" s="6" t="s">
        <v>620</v>
      </c>
      <c r="C2038" s="6">
        <v>0</v>
      </c>
      <c r="D2038" s="6">
        <v>1221979</v>
      </c>
      <c r="E2038" s="6">
        <v>1216222</v>
      </c>
      <c r="F2038" s="6">
        <v>5757</v>
      </c>
      <c r="G2038" s="6">
        <v>360748</v>
      </c>
      <c r="H2038" s="6">
        <v>360748</v>
      </c>
      <c r="J2038" s="6">
        <v>1036178</v>
      </c>
      <c r="K2038" s="6">
        <v>14365</v>
      </c>
      <c r="L2038" s="6">
        <v>58730</v>
      </c>
      <c r="M2038" s="6">
        <v>78414</v>
      </c>
      <c r="N2038" s="6">
        <v>90184</v>
      </c>
      <c r="O2038" s="6">
        <v>701841</v>
      </c>
      <c r="P2038" s="6">
        <v>92644</v>
      </c>
      <c r="Q2038" s="6">
        <v>0.76300000000000001</v>
      </c>
      <c r="R2038" s="8">
        <f>VLOOKUP(A2038,'Tabela IBGE_Município'!A:B,2)</f>
        <v>5178</v>
      </c>
      <c r="S2038" s="4">
        <v>-46.53108409</v>
      </c>
      <c r="T2038" s="4">
        <v>-23.468506000000001</v>
      </c>
    </row>
    <row r="2039" spans="1:20" ht="15.75" customHeight="1">
      <c r="A2039" s="29" t="s">
        <v>2585</v>
      </c>
      <c r="B2039" s="6" t="s">
        <v>611</v>
      </c>
      <c r="C2039" s="6">
        <v>0</v>
      </c>
      <c r="D2039" s="6">
        <v>4679</v>
      </c>
      <c r="E2039" s="6">
        <v>4679</v>
      </c>
      <c r="F2039" s="6">
        <v>0</v>
      </c>
      <c r="G2039" s="6">
        <v>1423</v>
      </c>
      <c r="H2039" s="6">
        <v>530</v>
      </c>
      <c r="I2039" s="6">
        <v>893</v>
      </c>
      <c r="J2039" s="6">
        <v>1746</v>
      </c>
      <c r="K2039" s="6">
        <v>31</v>
      </c>
      <c r="L2039" s="6">
        <v>94</v>
      </c>
      <c r="M2039" s="6">
        <v>108</v>
      </c>
      <c r="N2039" s="6">
        <v>159</v>
      </c>
      <c r="O2039" s="6">
        <v>1122</v>
      </c>
      <c r="P2039" s="6">
        <v>232</v>
      </c>
      <c r="Q2039" s="6">
        <v>0.72</v>
      </c>
      <c r="R2039" s="8">
        <f>VLOOKUP(A2039,'Tabela IBGE_Município'!A:B,2)</f>
        <v>1392121</v>
      </c>
      <c r="S2039" s="4">
        <v>-52.783840130000002</v>
      </c>
      <c r="T2039" s="4">
        <v>-27.136910870000001</v>
      </c>
    </row>
    <row r="2040" spans="1:20" ht="15.75" customHeight="1">
      <c r="A2040" s="29" t="s">
        <v>2586</v>
      </c>
      <c r="B2040" s="6" t="s">
        <v>620</v>
      </c>
      <c r="C2040" s="6">
        <v>0</v>
      </c>
      <c r="D2040" s="6">
        <v>6966</v>
      </c>
      <c r="E2040" s="6">
        <v>6840</v>
      </c>
      <c r="F2040" s="6">
        <v>126</v>
      </c>
      <c r="G2040" s="6">
        <v>2051</v>
      </c>
      <c r="H2040" s="6">
        <v>1509</v>
      </c>
      <c r="I2040" s="6">
        <v>542</v>
      </c>
      <c r="J2040" s="6">
        <v>5110</v>
      </c>
      <c r="K2040" s="6">
        <v>63</v>
      </c>
      <c r="L2040" s="6">
        <v>325</v>
      </c>
      <c r="M2040" s="6">
        <v>420</v>
      </c>
      <c r="N2040" s="6">
        <v>458</v>
      </c>
      <c r="O2040" s="6">
        <v>3313</v>
      </c>
      <c r="P2040" s="6">
        <v>531</v>
      </c>
      <c r="Q2040" s="6">
        <v>0.74299999999999999</v>
      </c>
      <c r="R2040" s="8">
        <f>VLOOKUP(A2040,'Tabela IBGE_Município'!A:B,2)</f>
        <v>4698</v>
      </c>
      <c r="S2040" s="4">
        <v>-48.03772936</v>
      </c>
      <c r="T2040" s="4">
        <v>-21.491894649999999</v>
      </c>
    </row>
    <row r="2041" spans="1:20" ht="15.75" customHeight="1">
      <c r="A2041" s="29" t="s">
        <v>2587</v>
      </c>
      <c r="B2041" s="6" t="s">
        <v>602</v>
      </c>
      <c r="C2041" s="6">
        <v>0</v>
      </c>
      <c r="D2041" s="6">
        <v>49430</v>
      </c>
      <c r="E2041" s="6">
        <v>49378</v>
      </c>
      <c r="F2041" s="6">
        <v>52</v>
      </c>
      <c r="G2041" s="6">
        <v>15628</v>
      </c>
      <c r="H2041" s="6">
        <v>14773</v>
      </c>
      <c r="I2041" s="6">
        <v>855</v>
      </c>
      <c r="J2041" s="6">
        <v>46069</v>
      </c>
      <c r="K2041" s="6">
        <v>552</v>
      </c>
      <c r="L2041" s="6">
        <v>2060</v>
      </c>
      <c r="M2041" s="6">
        <v>2948</v>
      </c>
      <c r="N2041" s="6">
        <v>3560</v>
      </c>
      <c r="O2041" s="6">
        <v>30691</v>
      </c>
      <c r="P2041" s="6">
        <v>6258</v>
      </c>
      <c r="Q2041" s="6">
        <v>0.75</v>
      </c>
      <c r="R2041" s="8">
        <f>VLOOKUP(A2041,'Tabela IBGE_Município'!A:B,2)</f>
        <v>7709</v>
      </c>
      <c r="S2041" s="4">
        <v>-46.71353723</v>
      </c>
      <c r="T2041" s="4">
        <v>-21.30378146</v>
      </c>
    </row>
    <row r="2042" spans="1:20" ht="15.75" customHeight="1">
      <c r="A2042" s="29" t="s">
        <v>5830</v>
      </c>
      <c r="B2042" s="6" t="s">
        <v>624</v>
      </c>
      <c r="C2042" s="6">
        <v>0</v>
      </c>
      <c r="D2042" s="6">
        <v>10366</v>
      </c>
      <c r="E2042" s="6">
        <v>10309</v>
      </c>
      <c r="F2042" s="6">
        <v>57</v>
      </c>
      <c r="G2042" s="6">
        <v>3300</v>
      </c>
      <c r="H2042" s="6">
        <v>2762</v>
      </c>
      <c r="I2042" s="6">
        <v>538</v>
      </c>
      <c r="J2042" s="6">
        <v>8229</v>
      </c>
      <c r="K2042" s="6">
        <v>101</v>
      </c>
      <c r="L2042" s="6">
        <v>545</v>
      </c>
      <c r="M2042" s="6">
        <v>728</v>
      </c>
      <c r="N2042" s="6">
        <v>809</v>
      </c>
      <c r="O2042" s="6">
        <v>4989</v>
      </c>
      <c r="P2042" s="6">
        <v>1057</v>
      </c>
      <c r="Q2042" s="6">
        <v>0.67500000000000004</v>
      </c>
      <c r="R2042" s="8">
        <f>VLOOKUP(A2042,'Tabela IBGE_Município'!A:B,2)</f>
        <v>52078</v>
      </c>
      <c r="S2042" s="4">
        <v>-56.108152500000003</v>
      </c>
      <c r="T2042" s="4">
        <v>-21.452459139999998</v>
      </c>
    </row>
    <row r="2043" spans="1:20" ht="15.75" customHeight="1">
      <c r="A2043" s="29" t="s">
        <v>2589</v>
      </c>
      <c r="B2043" s="6" t="s">
        <v>602</v>
      </c>
      <c r="C2043" s="6">
        <v>0</v>
      </c>
      <c r="D2043" s="6">
        <v>7206</v>
      </c>
      <c r="E2043" s="6">
        <v>7206</v>
      </c>
      <c r="F2043" s="6">
        <v>0</v>
      </c>
      <c r="G2043" s="6">
        <v>2318</v>
      </c>
      <c r="H2043" s="6">
        <v>1680</v>
      </c>
      <c r="I2043" s="6">
        <v>638</v>
      </c>
      <c r="J2043" s="6">
        <v>5191</v>
      </c>
      <c r="K2043" s="6">
        <v>64</v>
      </c>
      <c r="L2043" s="6">
        <v>256</v>
      </c>
      <c r="M2043" s="6">
        <v>348</v>
      </c>
      <c r="N2043" s="6">
        <v>442</v>
      </c>
      <c r="O2043" s="6">
        <v>3322</v>
      </c>
      <c r="P2043" s="6">
        <v>759</v>
      </c>
      <c r="Q2043" s="6">
        <v>0.68</v>
      </c>
      <c r="R2043" s="8">
        <f>VLOOKUP(A2043,'Tabela IBGE_Município'!A:B,2)</f>
        <v>9824</v>
      </c>
      <c r="S2043" s="4">
        <v>-42.800817309999999</v>
      </c>
      <c r="T2043" s="4">
        <v>-21.1442385</v>
      </c>
    </row>
    <row r="2044" spans="1:20" ht="15.75" customHeight="1">
      <c r="A2044" s="29" t="s">
        <v>2590</v>
      </c>
      <c r="B2044" s="6" t="s">
        <v>614</v>
      </c>
      <c r="C2044" s="6">
        <v>0</v>
      </c>
      <c r="D2044" s="6">
        <v>12081</v>
      </c>
      <c r="E2044" s="6">
        <v>12076</v>
      </c>
      <c r="F2044" s="6">
        <v>5</v>
      </c>
      <c r="G2044" s="6">
        <v>3324</v>
      </c>
      <c r="H2044" s="6">
        <v>1891</v>
      </c>
      <c r="I2044" s="6">
        <v>1433</v>
      </c>
      <c r="J2044" s="6">
        <v>6887</v>
      </c>
      <c r="K2044" s="6">
        <v>110</v>
      </c>
      <c r="L2044" s="6">
        <v>471</v>
      </c>
      <c r="M2044" s="6">
        <v>632</v>
      </c>
      <c r="N2044" s="6">
        <v>703</v>
      </c>
      <c r="O2044" s="6">
        <v>4141</v>
      </c>
      <c r="P2044" s="6">
        <v>830</v>
      </c>
      <c r="Q2044" s="6">
        <v>0.625</v>
      </c>
      <c r="R2044" s="8">
        <f>VLOOKUP(A2044,'Tabela IBGE_Município'!A:B,2)</f>
        <v>7051</v>
      </c>
      <c r="S2044" s="4">
        <v>-44.597746460000003</v>
      </c>
      <c r="T2044" s="4">
        <v>-2.1350771580000001</v>
      </c>
    </row>
    <row r="2045" spans="1:20" ht="15.75" customHeight="1">
      <c r="A2045" s="29" t="s">
        <v>2591</v>
      </c>
      <c r="B2045" s="6" t="s">
        <v>602</v>
      </c>
      <c r="C2045" s="6">
        <v>0</v>
      </c>
      <c r="D2045" s="6">
        <v>7265</v>
      </c>
      <c r="E2045" s="6">
        <v>7265</v>
      </c>
      <c r="F2045" s="6">
        <v>0</v>
      </c>
      <c r="G2045" s="6">
        <v>2260</v>
      </c>
      <c r="H2045" s="6">
        <v>1818</v>
      </c>
      <c r="I2045" s="6">
        <v>442</v>
      </c>
      <c r="J2045" s="6">
        <v>5914</v>
      </c>
      <c r="K2045" s="6">
        <v>78</v>
      </c>
      <c r="L2045" s="6">
        <v>330</v>
      </c>
      <c r="M2045" s="6">
        <v>481</v>
      </c>
      <c r="N2045" s="6">
        <v>530</v>
      </c>
      <c r="O2045" s="6">
        <v>3771</v>
      </c>
      <c r="P2045" s="6">
        <v>724</v>
      </c>
      <c r="Q2045" s="6">
        <v>0.69299999999999995</v>
      </c>
      <c r="R2045" s="8">
        <f>VLOOKUP(A2045,'Tabela IBGE_Município'!A:B,2)</f>
        <v>11997</v>
      </c>
      <c r="S2045" s="4">
        <v>-46.797265029999998</v>
      </c>
      <c r="T2045" s="4">
        <v>-18.83801922</v>
      </c>
    </row>
    <row r="2046" spans="1:20" ht="15.75" customHeight="1">
      <c r="A2046" s="29" t="s">
        <v>2592</v>
      </c>
      <c r="B2046" s="6" t="s">
        <v>618</v>
      </c>
      <c r="C2046" s="6">
        <v>0</v>
      </c>
      <c r="D2046" s="6">
        <v>13934</v>
      </c>
      <c r="E2046" s="6">
        <v>13929</v>
      </c>
      <c r="F2046" s="6">
        <v>5</v>
      </c>
      <c r="G2046" s="6">
        <v>4629</v>
      </c>
      <c r="H2046" s="6">
        <v>3748</v>
      </c>
      <c r="I2046" s="6">
        <v>881</v>
      </c>
      <c r="J2046" s="6">
        <v>11402</v>
      </c>
      <c r="K2046" s="6">
        <v>141</v>
      </c>
      <c r="L2046" s="6">
        <v>573</v>
      </c>
      <c r="M2046" s="6">
        <v>848</v>
      </c>
      <c r="N2046" s="6">
        <v>982</v>
      </c>
      <c r="O2046" s="6">
        <v>7173</v>
      </c>
      <c r="P2046" s="6">
        <v>1685</v>
      </c>
      <c r="Q2046" s="6">
        <v>0.70499999999999996</v>
      </c>
      <c r="R2046" s="8">
        <f>VLOOKUP(A2046,'Tabela IBGE_Município'!A:B,2)</f>
        <v>8105</v>
      </c>
      <c r="S2046" s="4">
        <v>-53.760964029999997</v>
      </c>
      <c r="T2046" s="4">
        <v>-16.348389269999998</v>
      </c>
    </row>
    <row r="2047" spans="1:20" ht="15.75" customHeight="1">
      <c r="A2047" s="29" t="s">
        <v>2593</v>
      </c>
      <c r="B2047" s="6" t="s">
        <v>602</v>
      </c>
      <c r="C2047" s="6">
        <v>0</v>
      </c>
      <c r="D2047" s="6">
        <v>8707</v>
      </c>
      <c r="E2047" s="6">
        <v>8707</v>
      </c>
      <c r="F2047" s="6">
        <v>0</v>
      </c>
      <c r="G2047" s="6">
        <v>2913</v>
      </c>
      <c r="H2047" s="6">
        <v>1479</v>
      </c>
      <c r="I2047" s="6">
        <v>1434</v>
      </c>
      <c r="J2047" s="6">
        <v>4207</v>
      </c>
      <c r="K2047" s="6">
        <v>41</v>
      </c>
      <c r="L2047" s="6">
        <v>168</v>
      </c>
      <c r="M2047" s="6">
        <v>259</v>
      </c>
      <c r="N2047" s="6">
        <v>313</v>
      </c>
      <c r="O2047" s="6">
        <v>2704</v>
      </c>
      <c r="P2047" s="6">
        <v>722</v>
      </c>
      <c r="Q2047" s="6">
        <v>0.67400000000000004</v>
      </c>
      <c r="R2047" s="8">
        <f>VLOOKUP(A2047,'Tabela IBGE_Município'!A:B,2)</f>
        <v>15245</v>
      </c>
      <c r="S2047" s="4">
        <v>-42.718812470000003</v>
      </c>
      <c r="T2047" s="4">
        <v>-21.010673369999999</v>
      </c>
    </row>
    <row r="2048" spans="1:20" ht="15.75" customHeight="1">
      <c r="A2048" s="29" t="s">
        <v>2594</v>
      </c>
      <c r="B2048" s="6" t="s">
        <v>602</v>
      </c>
      <c r="C2048" s="6">
        <v>0</v>
      </c>
      <c r="D2048" s="6">
        <v>6137</v>
      </c>
      <c r="E2048" s="6">
        <v>6137</v>
      </c>
      <c r="F2048" s="6">
        <v>0</v>
      </c>
      <c r="G2048" s="6">
        <v>2225</v>
      </c>
      <c r="H2048" s="6">
        <v>993</v>
      </c>
      <c r="I2048" s="6">
        <v>1232</v>
      </c>
      <c r="J2048" s="6">
        <v>2672</v>
      </c>
      <c r="K2048" s="6">
        <v>34</v>
      </c>
      <c r="L2048" s="6">
        <v>112</v>
      </c>
      <c r="M2048" s="6">
        <v>165</v>
      </c>
      <c r="N2048" s="6">
        <v>223</v>
      </c>
      <c r="O2048" s="6">
        <v>1642</v>
      </c>
      <c r="P2048" s="6">
        <v>496</v>
      </c>
      <c r="Q2048" s="6">
        <v>0.68</v>
      </c>
      <c r="R2048" s="8">
        <f>VLOOKUP(A2048,'Tabela IBGE_Município'!A:B,2)</f>
        <v>8343</v>
      </c>
      <c r="S2048" s="4">
        <v>-49.786273289999997</v>
      </c>
      <c r="T2048" s="4">
        <v>-19.21374844</v>
      </c>
    </row>
    <row r="2049" spans="1:20" ht="15.75" customHeight="1">
      <c r="A2049" s="29" t="s">
        <v>2595</v>
      </c>
      <c r="B2049" s="6" t="s">
        <v>622</v>
      </c>
      <c r="C2049" s="6">
        <v>0</v>
      </c>
      <c r="D2049" s="6">
        <v>13872</v>
      </c>
      <c r="E2049" s="6">
        <v>13872</v>
      </c>
      <c r="F2049" s="6">
        <v>0</v>
      </c>
      <c r="G2049" s="6">
        <v>3872</v>
      </c>
      <c r="H2049" s="6">
        <v>1695</v>
      </c>
      <c r="I2049" s="6">
        <v>2177</v>
      </c>
      <c r="J2049" s="6">
        <v>6453</v>
      </c>
      <c r="K2049" s="6">
        <v>115</v>
      </c>
      <c r="L2049" s="6">
        <v>396</v>
      </c>
      <c r="M2049" s="6">
        <v>557</v>
      </c>
      <c r="N2049" s="6">
        <v>650</v>
      </c>
      <c r="O2049" s="6">
        <v>3874</v>
      </c>
      <c r="P2049" s="6">
        <v>861</v>
      </c>
      <c r="Q2049" s="6">
        <v>0.55600000000000005</v>
      </c>
      <c r="R2049" s="8">
        <f>VLOOKUP(A2049,'Tabela IBGE_Município'!A:B,2)</f>
        <v>5577</v>
      </c>
      <c r="S2049" s="4">
        <v>-35.428186060000002</v>
      </c>
      <c r="T2049" s="4">
        <v>-7.1232156679999896</v>
      </c>
    </row>
    <row r="2050" spans="1:20" ht="15.75" customHeight="1">
      <c r="A2050" s="29" t="s">
        <v>2596</v>
      </c>
      <c r="B2050" s="6" t="s">
        <v>622</v>
      </c>
      <c r="C2050" s="6">
        <v>0</v>
      </c>
      <c r="D2050" s="6">
        <v>3159</v>
      </c>
      <c r="E2050" s="6">
        <v>3156</v>
      </c>
      <c r="F2050" s="6">
        <v>3</v>
      </c>
      <c r="G2050" s="6">
        <v>942</v>
      </c>
      <c r="H2050" s="6">
        <v>653</v>
      </c>
      <c r="I2050" s="6">
        <v>289</v>
      </c>
      <c r="J2050" s="6">
        <v>2128</v>
      </c>
      <c r="K2050" s="6">
        <v>31</v>
      </c>
      <c r="L2050" s="6">
        <v>119</v>
      </c>
      <c r="M2050" s="6">
        <v>164</v>
      </c>
      <c r="N2050" s="6">
        <v>188</v>
      </c>
      <c r="O2050" s="6">
        <v>1358</v>
      </c>
      <c r="P2050" s="6">
        <v>268</v>
      </c>
      <c r="Q2050" s="6">
        <v>0.625</v>
      </c>
      <c r="R2050" s="8">
        <f>VLOOKUP(A2050,'Tabela IBGE_Município'!A:B,2)</f>
        <v>14127</v>
      </c>
      <c r="S2050" s="4">
        <v>-36.486276119999999</v>
      </c>
      <c r="T2050" s="4">
        <v>-7.2462216609999999</v>
      </c>
    </row>
    <row r="2051" spans="1:20" ht="15.75" customHeight="1">
      <c r="A2051" s="29" t="s">
        <v>2597</v>
      </c>
      <c r="B2051" s="6" t="s">
        <v>604</v>
      </c>
      <c r="C2051" s="6">
        <v>0</v>
      </c>
      <c r="D2051" s="6">
        <v>29062</v>
      </c>
      <c r="E2051" s="6">
        <v>29062</v>
      </c>
      <c r="F2051" s="6">
        <v>0</v>
      </c>
      <c r="G2051" s="6">
        <v>5423</v>
      </c>
      <c r="H2051" s="6">
        <v>1982</v>
      </c>
      <c r="I2051" s="6">
        <v>3441</v>
      </c>
      <c r="J2051" s="6">
        <v>9544</v>
      </c>
      <c r="K2051" s="6">
        <v>216</v>
      </c>
      <c r="L2051" s="6">
        <v>872</v>
      </c>
      <c r="M2051" s="6">
        <v>1180</v>
      </c>
      <c r="N2051" s="6">
        <v>1191</v>
      </c>
      <c r="O2051" s="6">
        <v>5346</v>
      </c>
      <c r="P2051" s="6">
        <v>739</v>
      </c>
      <c r="Q2051" s="6">
        <v>0.50900000000000001</v>
      </c>
      <c r="R2051" s="8">
        <f>VLOOKUP(A2051,'Tabela IBGE_Município'!A:B,2)</f>
        <v>3453</v>
      </c>
      <c r="S2051" s="4">
        <v>-51.643695719999997</v>
      </c>
      <c r="T2051" s="4">
        <v>-1.4049179999999999</v>
      </c>
    </row>
    <row r="2052" spans="1:20" ht="15.75" customHeight="1">
      <c r="A2052" s="29" t="s">
        <v>2598</v>
      </c>
      <c r="B2052" s="6" t="s">
        <v>613</v>
      </c>
      <c r="C2052" s="6">
        <v>0</v>
      </c>
      <c r="D2052" s="6">
        <v>76755</v>
      </c>
      <c r="E2052" s="6">
        <v>76720</v>
      </c>
      <c r="F2052" s="6">
        <v>35</v>
      </c>
      <c r="G2052" s="6">
        <v>23294</v>
      </c>
      <c r="H2052" s="6">
        <v>22695</v>
      </c>
      <c r="I2052" s="6">
        <v>599</v>
      </c>
      <c r="J2052" s="6">
        <v>71787</v>
      </c>
      <c r="K2052" s="6">
        <v>1068</v>
      </c>
      <c r="L2052" s="6">
        <v>4323</v>
      </c>
      <c r="M2052" s="6">
        <v>5774</v>
      </c>
      <c r="N2052" s="6">
        <v>6377</v>
      </c>
      <c r="O2052" s="6">
        <v>48407</v>
      </c>
      <c r="P2052" s="6">
        <v>5838</v>
      </c>
      <c r="Q2052" s="6">
        <v>0.75900000000000001</v>
      </c>
      <c r="R2052" s="8">
        <f>VLOOKUP(A2052,'Tabela IBGE_Município'!A:B,2)</f>
        <v>33755</v>
      </c>
      <c r="S2052" s="4">
        <v>-49.071477469999998</v>
      </c>
      <c r="T2052" s="4">
        <v>-11.72977232</v>
      </c>
    </row>
    <row r="2053" spans="1:20" ht="15.75" customHeight="1">
      <c r="A2053" s="29" t="s">
        <v>2599</v>
      </c>
      <c r="B2053" s="6" t="s">
        <v>620</v>
      </c>
      <c r="C2053" s="6">
        <v>0</v>
      </c>
      <c r="D2053" s="6">
        <v>4754</v>
      </c>
      <c r="E2053" s="6">
        <v>4754</v>
      </c>
      <c r="F2053" s="6">
        <v>0</v>
      </c>
      <c r="G2053" s="6">
        <v>1551</v>
      </c>
      <c r="H2053" s="6">
        <v>1310</v>
      </c>
      <c r="I2053" s="6">
        <v>241</v>
      </c>
      <c r="J2053" s="6">
        <v>4021</v>
      </c>
      <c r="K2053" s="6">
        <v>54</v>
      </c>
      <c r="L2053" s="6">
        <v>219</v>
      </c>
      <c r="M2053" s="6">
        <v>293</v>
      </c>
      <c r="N2053" s="6">
        <v>339</v>
      </c>
      <c r="O2053" s="6">
        <v>2610</v>
      </c>
      <c r="P2053" s="6">
        <v>506</v>
      </c>
      <c r="Q2053" s="6">
        <v>0.7</v>
      </c>
      <c r="R2053" s="8">
        <f>VLOOKUP(A2053,'Tabela IBGE_Município'!A:B,2)</f>
        <v>87545</v>
      </c>
      <c r="S2053" s="4">
        <v>-50.661459499999999</v>
      </c>
      <c r="T2053" s="4">
        <v>-20.650168690000001</v>
      </c>
    </row>
    <row r="2054" spans="1:20" ht="15.75" customHeight="1">
      <c r="A2054" s="29" t="s">
        <v>2600</v>
      </c>
      <c r="B2054" s="6" t="s">
        <v>617</v>
      </c>
      <c r="C2054" s="6">
        <v>0</v>
      </c>
      <c r="D2054" s="6">
        <v>4254</v>
      </c>
      <c r="E2054" s="6">
        <v>4254</v>
      </c>
      <c r="F2054" s="6">
        <v>0</v>
      </c>
      <c r="G2054" s="6">
        <v>1425</v>
      </c>
      <c r="H2054" s="6">
        <v>843</v>
      </c>
      <c r="I2054" s="6">
        <v>582</v>
      </c>
      <c r="J2054" s="6">
        <v>2453</v>
      </c>
      <c r="K2054" s="6">
        <v>22</v>
      </c>
      <c r="L2054" s="6">
        <v>101</v>
      </c>
      <c r="M2054" s="6">
        <v>162</v>
      </c>
      <c r="N2054" s="6">
        <v>191</v>
      </c>
      <c r="O2054" s="6">
        <v>1662</v>
      </c>
      <c r="P2054" s="6">
        <v>315</v>
      </c>
      <c r="Q2054" s="6">
        <v>0.75</v>
      </c>
      <c r="R2054" s="8">
        <f>VLOOKUP(A2054,'Tabela IBGE_Município'!A:B,2)</f>
        <v>5307</v>
      </c>
      <c r="S2054" s="4">
        <v>-51.414039699999996</v>
      </c>
      <c r="T2054" s="4">
        <v>-29.54904909</v>
      </c>
    </row>
    <row r="2055" spans="1:20" ht="15.75" customHeight="1">
      <c r="A2055" s="29" t="s">
        <v>2601</v>
      </c>
      <c r="B2055" s="6" t="s">
        <v>600</v>
      </c>
      <c r="C2055" s="6">
        <v>0</v>
      </c>
      <c r="D2055" s="6">
        <v>3571</v>
      </c>
      <c r="E2055" s="6">
        <v>3568</v>
      </c>
      <c r="F2055" s="6">
        <v>3</v>
      </c>
      <c r="G2055" s="6">
        <v>1204</v>
      </c>
      <c r="H2055" s="6">
        <v>904</v>
      </c>
      <c r="I2055" s="6">
        <v>300</v>
      </c>
      <c r="J2055" s="6">
        <v>2594</v>
      </c>
      <c r="K2055" s="6">
        <v>34</v>
      </c>
      <c r="L2055" s="6">
        <v>120</v>
      </c>
      <c r="M2055" s="6">
        <v>179</v>
      </c>
      <c r="N2055" s="6">
        <v>240</v>
      </c>
      <c r="O2055" s="6">
        <v>1634</v>
      </c>
      <c r="P2055" s="6">
        <v>387</v>
      </c>
      <c r="Q2055" s="6">
        <v>0.69</v>
      </c>
      <c r="R2055" s="8">
        <f>VLOOKUP(A2055,'Tabela IBGE_Município'!A:B,2)</f>
        <v>4917</v>
      </c>
      <c r="S2055" s="4">
        <v>-49.829339589999996</v>
      </c>
      <c r="T2055" s="4">
        <v>-15.72021642</v>
      </c>
    </row>
    <row r="2056" spans="1:20" ht="15.75" customHeight="1">
      <c r="A2056" s="29" t="s">
        <v>2602</v>
      </c>
      <c r="B2056" s="6" t="s">
        <v>602</v>
      </c>
      <c r="C2056" s="6">
        <v>0</v>
      </c>
      <c r="D2056" s="6">
        <v>6121</v>
      </c>
      <c r="E2056" s="6">
        <v>6121</v>
      </c>
      <c r="F2056" s="6">
        <v>0</v>
      </c>
      <c r="G2056" s="6">
        <v>1962</v>
      </c>
      <c r="H2056" s="6">
        <v>1444</v>
      </c>
      <c r="I2056" s="6">
        <v>518</v>
      </c>
      <c r="J2056" s="6">
        <v>4413</v>
      </c>
      <c r="K2056" s="6">
        <v>58</v>
      </c>
      <c r="L2056" s="6">
        <v>215</v>
      </c>
      <c r="M2056" s="6">
        <v>309</v>
      </c>
      <c r="N2056" s="6">
        <v>380</v>
      </c>
      <c r="O2056" s="6">
        <v>2804</v>
      </c>
      <c r="P2056" s="6">
        <v>647</v>
      </c>
      <c r="Q2056" s="6">
        <v>0.65700000000000003</v>
      </c>
      <c r="R2056" s="8">
        <f>VLOOKUP(A2056,'Tabela IBGE_Município'!A:B,2)</f>
        <v>3733</v>
      </c>
      <c r="S2056" s="4">
        <v>-45.544576630000002</v>
      </c>
      <c r="T2056" s="4">
        <v>-22.064744439999998</v>
      </c>
    </row>
    <row r="2057" spans="1:20" ht="15.75" customHeight="1">
      <c r="A2057" s="29" t="s">
        <v>2603</v>
      </c>
      <c r="B2057" s="6" t="s">
        <v>608</v>
      </c>
      <c r="C2057" s="6">
        <v>0</v>
      </c>
      <c r="D2057" s="6">
        <v>13192</v>
      </c>
      <c r="E2057" s="6">
        <v>13192</v>
      </c>
      <c r="F2057" s="6">
        <v>0</v>
      </c>
      <c r="G2057" s="6">
        <v>3836</v>
      </c>
      <c r="H2057" s="6">
        <v>1730</v>
      </c>
      <c r="I2057" s="6">
        <v>2106</v>
      </c>
      <c r="J2057" s="6">
        <v>5413</v>
      </c>
      <c r="K2057" s="6">
        <v>61</v>
      </c>
      <c r="L2057" s="6">
        <v>311</v>
      </c>
      <c r="M2057" s="6">
        <v>430</v>
      </c>
      <c r="N2057" s="6">
        <v>534</v>
      </c>
      <c r="O2057" s="6">
        <v>3317</v>
      </c>
      <c r="P2057" s="6">
        <v>760</v>
      </c>
      <c r="Q2057" s="6">
        <v>0.56299999999999994</v>
      </c>
      <c r="R2057" s="8">
        <f>VLOOKUP(A2057,'Tabela IBGE_Município'!A:B,2)</f>
        <v>6591</v>
      </c>
      <c r="S2057" s="4">
        <v>-38.280233039999999</v>
      </c>
      <c r="T2057" s="4">
        <v>-10.675298789999999</v>
      </c>
    </row>
    <row r="2058" spans="1:20" ht="15.75" customHeight="1">
      <c r="A2058" s="29" t="s">
        <v>2604</v>
      </c>
      <c r="B2058" s="6" t="s">
        <v>620</v>
      </c>
      <c r="C2058" s="6">
        <v>0</v>
      </c>
      <c r="D2058" s="6">
        <v>8696</v>
      </c>
      <c r="E2058" s="6">
        <v>8690</v>
      </c>
      <c r="F2058" s="6">
        <v>6</v>
      </c>
      <c r="G2058" s="6">
        <v>2799</v>
      </c>
      <c r="H2058" s="6">
        <v>2555</v>
      </c>
      <c r="I2058" s="6">
        <v>244</v>
      </c>
      <c r="J2058" s="6">
        <v>7919</v>
      </c>
      <c r="K2058" s="6">
        <v>101</v>
      </c>
      <c r="L2058" s="6">
        <v>440</v>
      </c>
      <c r="M2058" s="6">
        <v>617</v>
      </c>
      <c r="N2058" s="6">
        <v>650</v>
      </c>
      <c r="O2058" s="6">
        <v>5072</v>
      </c>
      <c r="P2058" s="6">
        <v>1039</v>
      </c>
      <c r="Q2058" s="6">
        <v>0.72699999999999998</v>
      </c>
      <c r="R2058" s="8">
        <f>VLOOKUP(A2058,'Tabela IBGE_Município'!A:B,2)</f>
        <v>12987</v>
      </c>
      <c r="S2058" s="4">
        <v>-50.385521599999997</v>
      </c>
      <c r="T2058" s="4">
        <v>-22.003747180000001</v>
      </c>
    </row>
    <row r="2059" spans="1:20" ht="15.75" customHeight="1">
      <c r="A2059" s="29" t="s">
        <v>2605</v>
      </c>
      <c r="B2059" s="6" t="s">
        <v>617</v>
      </c>
      <c r="C2059" s="6">
        <v>0</v>
      </c>
      <c r="D2059" s="6">
        <v>6753</v>
      </c>
      <c r="E2059" s="6">
        <v>6744</v>
      </c>
      <c r="F2059" s="6">
        <v>9</v>
      </c>
      <c r="G2059" s="6">
        <v>2586</v>
      </c>
      <c r="H2059" s="6">
        <v>1778</v>
      </c>
      <c r="I2059" s="6">
        <v>808</v>
      </c>
      <c r="J2059" s="6">
        <v>4503</v>
      </c>
      <c r="K2059" s="6">
        <v>68</v>
      </c>
      <c r="L2059" s="6">
        <v>256</v>
      </c>
      <c r="M2059" s="6">
        <v>301</v>
      </c>
      <c r="N2059" s="6">
        <v>381</v>
      </c>
      <c r="O2059" s="6">
        <v>2684</v>
      </c>
      <c r="P2059" s="6">
        <v>813</v>
      </c>
      <c r="Q2059" s="6">
        <v>0.68700000000000006</v>
      </c>
      <c r="R2059" s="8">
        <f>VLOOKUP(A2059,'Tabela IBGE_Município'!A:B,2)</f>
        <v>9588</v>
      </c>
      <c r="S2059" s="4">
        <v>-53.39433786</v>
      </c>
      <c r="T2059" s="4">
        <v>-32.026743549999999</v>
      </c>
    </row>
    <row r="2060" spans="1:20" ht="15.75" customHeight="1">
      <c r="A2060" s="29" t="s">
        <v>5831</v>
      </c>
      <c r="B2060" s="6" t="s">
        <v>611</v>
      </c>
      <c r="C2060" s="6">
        <v>0</v>
      </c>
      <c r="D2060" s="6">
        <v>21239</v>
      </c>
      <c r="E2060" s="6">
        <v>21239</v>
      </c>
      <c r="F2060" s="6">
        <v>0</v>
      </c>
      <c r="G2060" s="6">
        <v>6906</v>
      </c>
      <c r="H2060" s="6">
        <v>6151</v>
      </c>
      <c r="I2060" s="6">
        <v>755</v>
      </c>
      <c r="J2060" s="6">
        <v>14307</v>
      </c>
      <c r="K2060" s="6">
        <v>189</v>
      </c>
      <c r="L2060" s="6">
        <v>705</v>
      </c>
      <c r="M2060" s="6">
        <v>958</v>
      </c>
      <c r="N2060" s="6">
        <v>1148</v>
      </c>
      <c r="O2060" s="6">
        <v>9787</v>
      </c>
      <c r="P2060" s="6">
        <v>1520</v>
      </c>
      <c r="Q2060" s="6">
        <v>0.75800000000000001</v>
      </c>
      <c r="R2060" s="8">
        <f>VLOOKUP(A2060,'Tabela IBGE_Município'!A:B,2)</f>
        <v>6814</v>
      </c>
      <c r="S2060" s="4">
        <v>-51.496215309999997</v>
      </c>
      <c r="T2060" s="4">
        <v>-27.170303180000001</v>
      </c>
    </row>
    <row r="2061" spans="1:20" ht="15.75" customHeight="1">
      <c r="A2061" s="29" t="s">
        <v>2607</v>
      </c>
      <c r="B2061" s="6" t="s">
        <v>617</v>
      </c>
      <c r="C2061" s="6">
        <v>0</v>
      </c>
      <c r="D2061" s="6">
        <v>2954</v>
      </c>
      <c r="E2061" s="6">
        <v>2954</v>
      </c>
      <c r="F2061" s="6">
        <v>0</v>
      </c>
      <c r="G2061" s="6">
        <v>919</v>
      </c>
      <c r="H2061" s="6">
        <v>148</v>
      </c>
      <c r="I2061" s="6">
        <v>771</v>
      </c>
      <c r="J2061" s="6">
        <v>380</v>
      </c>
      <c r="K2061" s="6">
        <v>4</v>
      </c>
      <c r="L2061" s="6">
        <v>22</v>
      </c>
      <c r="M2061" s="6">
        <v>17</v>
      </c>
      <c r="N2061" s="6">
        <v>25</v>
      </c>
      <c r="O2061" s="6">
        <v>263</v>
      </c>
      <c r="P2061" s="6">
        <v>49</v>
      </c>
      <c r="Q2061" s="6">
        <v>0.61599999999999999</v>
      </c>
      <c r="R2061" s="8">
        <f>VLOOKUP(A2061,'Tabela IBGE_Município'!A:B,2)</f>
        <v>22714</v>
      </c>
      <c r="S2061" s="4">
        <v>-52.650170600000003</v>
      </c>
      <c r="T2061" s="4">
        <v>-29.457043809999998</v>
      </c>
    </row>
    <row r="2062" spans="1:20" ht="15.75" customHeight="1">
      <c r="A2062" s="29" t="s">
        <v>2608</v>
      </c>
      <c r="B2062" s="6" t="s">
        <v>600</v>
      </c>
      <c r="C2062" s="6">
        <v>0</v>
      </c>
      <c r="D2062" s="6">
        <v>17398</v>
      </c>
      <c r="E2062" s="6">
        <v>17394</v>
      </c>
      <c r="F2062" s="6">
        <v>4</v>
      </c>
      <c r="G2062" s="6">
        <v>5440</v>
      </c>
      <c r="H2062" s="6">
        <v>3247</v>
      </c>
      <c r="I2062" s="6">
        <v>2193</v>
      </c>
      <c r="J2062" s="6">
        <v>11689</v>
      </c>
      <c r="K2062" s="6">
        <v>170</v>
      </c>
      <c r="L2062" s="6">
        <v>694</v>
      </c>
      <c r="M2062" s="6">
        <v>999</v>
      </c>
      <c r="N2062" s="6">
        <v>1070</v>
      </c>
      <c r="O2062" s="6">
        <v>7659</v>
      </c>
      <c r="P2062" s="6">
        <v>1097</v>
      </c>
      <c r="Q2062" s="6">
        <v>0.70599999999999996</v>
      </c>
      <c r="R2062" s="8">
        <f>VLOOKUP(A2062,'Tabela IBGE_Município'!A:B,2)</f>
        <v>20053</v>
      </c>
      <c r="S2062" s="4">
        <v>-49.229784039999998</v>
      </c>
      <c r="T2062" s="4">
        <v>-16.960944770000001</v>
      </c>
    </row>
    <row r="2063" spans="1:20" ht="15.75" customHeight="1">
      <c r="A2063" s="29" t="s">
        <v>2608</v>
      </c>
      <c r="B2063" s="6" t="s">
        <v>606</v>
      </c>
      <c r="C2063" s="6">
        <v>0</v>
      </c>
      <c r="D2063" s="6">
        <v>19325</v>
      </c>
      <c r="E2063" s="6">
        <v>19325</v>
      </c>
      <c r="F2063" s="6">
        <v>0</v>
      </c>
      <c r="G2063" s="6">
        <v>5621</v>
      </c>
      <c r="H2063" s="6">
        <v>3338</v>
      </c>
      <c r="I2063" s="6">
        <v>2283</v>
      </c>
      <c r="J2063" s="6">
        <v>11047</v>
      </c>
      <c r="K2063" s="6">
        <v>178</v>
      </c>
      <c r="L2063" s="6">
        <v>672</v>
      </c>
      <c r="M2063" s="6">
        <v>930</v>
      </c>
      <c r="N2063" s="6">
        <v>1155</v>
      </c>
      <c r="O2063" s="6">
        <v>6401</v>
      </c>
      <c r="P2063" s="6">
        <v>1711</v>
      </c>
      <c r="Q2063" s="6">
        <v>0.59699999999999998</v>
      </c>
      <c r="R2063" s="8">
        <f>VLOOKUP(A2063,'Tabela IBGE_Município'!A:B,2)</f>
        <v>20053</v>
      </c>
      <c r="S2063" s="4">
        <v>-40.401817119999997</v>
      </c>
      <c r="T2063" s="4">
        <v>-4.4079994439999997</v>
      </c>
    </row>
    <row r="2064" spans="1:20" ht="15.75" customHeight="1">
      <c r="A2064" s="29" t="s">
        <v>2609</v>
      </c>
      <c r="B2064" s="6" t="s">
        <v>600</v>
      </c>
      <c r="C2064" s="6">
        <v>0</v>
      </c>
      <c r="D2064" s="6">
        <v>4029</v>
      </c>
      <c r="E2064" s="6">
        <v>4020</v>
      </c>
      <c r="F2064" s="6">
        <v>9</v>
      </c>
      <c r="G2064" s="6">
        <v>1381</v>
      </c>
      <c r="H2064" s="6">
        <v>1036</v>
      </c>
      <c r="I2064" s="6">
        <v>345</v>
      </c>
      <c r="J2064" s="6">
        <v>2974</v>
      </c>
      <c r="K2064" s="6">
        <v>29</v>
      </c>
      <c r="L2064" s="6">
        <v>158</v>
      </c>
      <c r="M2064" s="6">
        <v>186</v>
      </c>
      <c r="N2064" s="6">
        <v>265</v>
      </c>
      <c r="O2064" s="6">
        <v>1900</v>
      </c>
      <c r="P2064" s="6">
        <v>436</v>
      </c>
      <c r="Q2064" s="6">
        <v>0.67700000000000005</v>
      </c>
      <c r="R2064" s="8">
        <f>VLOOKUP(A2064,'Tabela IBGE_Município'!A:B,2)</f>
        <v>22124</v>
      </c>
      <c r="S2064" s="4">
        <v>-49.45989745</v>
      </c>
      <c r="T2064" s="4">
        <v>-14.727658290000001</v>
      </c>
    </row>
    <row r="2065" spans="1:20" ht="15.75" customHeight="1">
      <c r="A2065" s="29" t="s">
        <v>2610</v>
      </c>
      <c r="B2065" s="6" t="s">
        <v>620</v>
      </c>
      <c r="C2065" s="6">
        <v>0</v>
      </c>
      <c r="D2065" s="6">
        <v>11299</v>
      </c>
      <c r="E2065" s="6">
        <v>11045</v>
      </c>
      <c r="F2065" s="6">
        <v>254</v>
      </c>
      <c r="G2065" s="6">
        <v>3336</v>
      </c>
      <c r="H2065" s="6">
        <v>2455</v>
      </c>
      <c r="I2065" s="6">
        <v>881</v>
      </c>
      <c r="J2065" s="6">
        <v>7798</v>
      </c>
      <c r="K2065" s="6">
        <v>95</v>
      </c>
      <c r="L2065" s="6">
        <v>361</v>
      </c>
      <c r="M2065" s="6">
        <v>579</v>
      </c>
      <c r="N2065" s="6">
        <v>583</v>
      </c>
      <c r="O2065" s="6">
        <v>5333</v>
      </c>
      <c r="P2065" s="6">
        <v>847</v>
      </c>
      <c r="Q2065" s="6">
        <v>0.79</v>
      </c>
      <c r="R2065" s="8">
        <f>VLOOKUP(A2065,'Tabela IBGE_Município'!A:B,2)</f>
        <v>3508</v>
      </c>
      <c r="S2065" s="4">
        <v>-47.059286909999997</v>
      </c>
      <c r="T2065" s="4">
        <v>-22.641749619999999</v>
      </c>
    </row>
    <row r="2066" spans="1:20" ht="15.75" customHeight="1">
      <c r="A2066" s="29" t="s">
        <v>2611</v>
      </c>
      <c r="B2066" s="6" t="s">
        <v>609</v>
      </c>
      <c r="C2066" s="6">
        <v>0</v>
      </c>
      <c r="D2066" s="6">
        <v>5955</v>
      </c>
      <c r="E2066" s="6">
        <v>5955</v>
      </c>
      <c r="F2066" s="6">
        <v>0</v>
      </c>
      <c r="G2066" s="6">
        <v>1768</v>
      </c>
      <c r="H2066" s="6">
        <v>629</v>
      </c>
      <c r="I2066" s="6">
        <v>1139</v>
      </c>
      <c r="J2066" s="6">
        <v>1730</v>
      </c>
      <c r="K2066" s="6">
        <v>25</v>
      </c>
      <c r="L2066" s="6">
        <v>94</v>
      </c>
      <c r="M2066" s="6">
        <v>154</v>
      </c>
      <c r="N2066" s="6">
        <v>196</v>
      </c>
      <c r="O2066" s="6">
        <v>1077</v>
      </c>
      <c r="P2066" s="6">
        <v>184</v>
      </c>
      <c r="Q2066" s="6">
        <v>0.68</v>
      </c>
      <c r="R2066" s="8">
        <f>VLOOKUP(A2066,'Tabela IBGE_Município'!A:B,2)</f>
        <v>15272</v>
      </c>
      <c r="S2066" s="4">
        <v>-52.383029059999998</v>
      </c>
      <c r="T2066" s="4">
        <v>-26.142966210000001</v>
      </c>
    </row>
    <row r="2067" spans="1:20" ht="15.75" customHeight="1">
      <c r="A2067" s="29" t="s">
        <v>2612</v>
      </c>
      <c r="B2067" s="6" t="s">
        <v>606</v>
      </c>
      <c r="C2067" s="6">
        <v>0</v>
      </c>
      <c r="D2067" s="6">
        <v>55187</v>
      </c>
      <c r="E2067" s="6">
        <v>55187</v>
      </c>
      <c r="F2067" s="6">
        <v>0</v>
      </c>
      <c r="G2067" s="6">
        <v>15703</v>
      </c>
      <c r="H2067" s="6">
        <v>14621</v>
      </c>
      <c r="I2067" s="6">
        <v>1082</v>
      </c>
      <c r="J2067" s="6">
        <v>43475</v>
      </c>
      <c r="K2067" s="6">
        <v>730</v>
      </c>
      <c r="L2067" s="6">
        <v>2939</v>
      </c>
      <c r="M2067" s="6">
        <v>3730</v>
      </c>
      <c r="N2067" s="6">
        <v>4303</v>
      </c>
      <c r="O2067" s="6">
        <v>28708</v>
      </c>
      <c r="P2067" s="6">
        <v>3065</v>
      </c>
      <c r="Q2067" s="6">
        <v>0.66</v>
      </c>
      <c r="R2067" s="8">
        <f>VLOOKUP(A2067,'Tabela IBGE_Município'!A:B,2)</f>
        <v>5119</v>
      </c>
      <c r="S2067" s="4">
        <v>-38.494239559999997</v>
      </c>
      <c r="T2067" s="4">
        <v>-4.0932779999999998</v>
      </c>
    </row>
    <row r="2068" spans="1:20" ht="15.75" customHeight="1">
      <c r="A2068" s="29" t="s">
        <v>2613</v>
      </c>
      <c r="B2068" s="6" t="s">
        <v>617</v>
      </c>
      <c r="C2068" s="6">
        <v>0</v>
      </c>
      <c r="D2068" s="6">
        <v>18348</v>
      </c>
      <c r="E2068" s="6">
        <v>18327</v>
      </c>
      <c r="F2068" s="6">
        <v>21</v>
      </c>
      <c r="G2068" s="6">
        <v>6586</v>
      </c>
      <c r="H2068" s="6">
        <v>5315</v>
      </c>
      <c r="I2068" s="6">
        <v>1271</v>
      </c>
      <c r="J2068" s="6">
        <v>14565</v>
      </c>
      <c r="K2068" s="6">
        <v>171</v>
      </c>
      <c r="L2068" s="6">
        <v>705</v>
      </c>
      <c r="M2068" s="6">
        <v>861</v>
      </c>
      <c r="N2068" s="6">
        <v>1000</v>
      </c>
      <c r="O2068" s="6">
        <v>9875</v>
      </c>
      <c r="P2068" s="6">
        <v>1953</v>
      </c>
      <c r="Q2068" s="6">
        <v>0.78</v>
      </c>
      <c r="R2068" s="8">
        <f>VLOOKUP(A2068,'Tabela IBGE_Município'!A:B,2)</f>
        <v>68529</v>
      </c>
      <c r="S2068" s="4">
        <v>-54.308791509999999</v>
      </c>
      <c r="T2068" s="4">
        <v>-27.630096909999999</v>
      </c>
    </row>
    <row r="2069" spans="1:20" ht="15.75" customHeight="1">
      <c r="A2069" s="29" t="s">
        <v>2614</v>
      </c>
      <c r="B2069" s="6" t="s">
        <v>620</v>
      </c>
      <c r="C2069" s="6">
        <v>0</v>
      </c>
      <c r="D2069" s="6">
        <v>192692</v>
      </c>
      <c r="E2069" s="6">
        <v>192329</v>
      </c>
      <c r="F2069" s="6">
        <v>363</v>
      </c>
      <c r="G2069" s="6">
        <v>55430</v>
      </c>
      <c r="H2069" s="6">
        <v>55430</v>
      </c>
      <c r="J2069" s="6">
        <v>187164</v>
      </c>
      <c r="K2069" s="6">
        <v>2665</v>
      </c>
      <c r="L2069" s="6">
        <v>10742</v>
      </c>
      <c r="M2069" s="6">
        <v>14380</v>
      </c>
      <c r="N2069" s="6">
        <v>17134</v>
      </c>
      <c r="O2069" s="6">
        <v>127766</v>
      </c>
      <c r="P2069" s="6">
        <v>14477</v>
      </c>
      <c r="Q2069" s="6">
        <v>0.76</v>
      </c>
      <c r="R2069" s="8">
        <f>VLOOKUP(A2069,'Tabela IBGE_Município'!A:B,2)</f>
        <v>19389</v>
      </c>
      <c r="S2069" s="4">
        <v>-47.221096609999996</v>
      </c>
      <c r="T2069" s="4">
        <v>-22.858395000000002</v>
      </c>
    </row>
    <row r="2070" spans="1:20" ht="15.75" customHeight="1">
      <c r="A2070" s="29" t="s">
        <v>2615</v>
      </c>
      <c r="B2070" s="6" t="s">
        <v>616</v>
      </c>
      <c r="C2070" s="6">
        <v>0</v>
      </c>
      <c r="D2070" s="6">
        <v>3771</v>
      </c>
      <c r="E2070" s="6">
        <v>3771</v>
      </c>
      <c r="F2070" s="6">
        <v>0</v>
      </c>
      <c r="G2070" s="6">
        <v>1080</v>
      </c>
      <c r="H2070" s="6">
        <v>888</v>
      </c>
      <c r="I2070" s="6">
        <v>192</v>
      </c>
      <c r="J2070" s="6">
        <v>3048</v>
      </c>
      <c r="K2070" s="6">
        <v>52</v>
      </c>
      <c r="L2070" s="6">
        <v>173</v>
      </c>
      <c r="M2070" s="6">
        <v>256</v>
      </c>
      <c r="N2070" s="6">
        <v>325</v>
      </c>
      <c r="O2070" s="6">
        <v>1858</v>
      </c>
      <c r="P2070" s="6">
        <v>384</v>
      </c>
      <c r="Q2070" s="6">
        <v>0.59899999999999998</v>
      </c>
      <c r="R2070" s="8">
        <f>VLOOKUP(A2070,'Tabela IBGE_Município'!A:B,2)</f>
        <v>234259</v>
      </c>
      <c r="S2070" s="4">
        <v>-42.562563050000001</v>
      </c>
      <c r="T2070" s="4">
        <v>-5.987787891</v>
      </c>
    </row>
    <row r="2071" spans="1:20" ht="15.75" customHeight="1">
      <c r="A2071" s="29" t="s">
        <v>2616</v>
      </c>
      <c r="B2071" s="6" t="s">
        <v>617</v>
      </c>
      <c r="C2071" s="6">
        <v>0</v>
      </c>
      <c r="D2071" s="6">
        <v>6043</v>
      </c>
      <c r="E2071" s="6">
        <v>6040</v>
      </c>
      <c r="F2071" s="6">
        <v>3</v>
      </c>
      <c r="G2071" s="6">
        <v>1951</v>
      </c>
      <c r="H2071" s="6">
        <v>978</v>
      </c>
      <c r="I2071" s="6">
        <v>973</v>
      </c>
      <c r="J2071" s="6">
        <v>2909</v>
      </c>
      <c r="K2071" s="6">
        <v>61</v>
      </c>
      <c r="L2071" s="6">
        <v>190</v>
      </c>
      <c r="M2071" s="6">
        <v>230</v>
      </c>
      <c r="N2071" s="6">
        <v>251</v>
      </c>
      <c r="O2071" s="6">
        <v>1835</v>
      </c>
      <c r="P2071" s="6">
        <v>342</v>
      </c>
      <c r="Q2071" s="6">
        <v>0.64300000000000002</v>
      </c>
      <c r="R2071" s="8">
        <f>VLOOKUP(A2071,'Tabela IBGE_Município'!A:B,2)</f>
        <v>3879</v>
      </c>
      <c r="S2071" s="4">
        <v>-53.86782479</v>
      </c>
      <c r="T2071" s="4">
        <v>-31.405098250000002</v>
      </c>
    </row>
    <row r="2072" spans="1:20" ht="15.75" customHeight="1">
      <c r="A2072" s="29" t="s">
        <v>2617</v>
      </c>
      <c r="B2072" s="6" t="s">
        <v>627</v>
      </c>
      <c r="C2072" s="6">
        <v>0</v>
      </c>
      <c r="D2072" s="6">
        <v>44227</v>
      </c>
      <c r="E2072" s="6">
        <v>44200</v>
      </c>
      <c r="F2072" s="6">
        <v>27</v>
      </c>
      <c r="G2072" s="6">
        <v>9618</v>
      </c>
      <c r="H2072" s="6">
        <v>7044</v>
      </c>
      <c r="I2072" s="6">
        <v>2574</v>
      </c>
      <c r="J2072" s="6">
        <v>30363</v>
      </c>
      <c r="K2072" s="6">
        <v>532</v>
      </c>
      <c r="L2072" s="6">
        <v>2322</v>
      </c>
      <c r="M2072" s="6">
        <v>3402</v>
      </c>
      <c r="N2072" s="6">
        <v>3966</v>
      </c>
      <c r="O2072" s="6">
        <v>18048</v>
      </c>
      <c r="P2072" s="6">
        <v>2093</v>
      </c>
      <c r="Q2072" s="6">
        <v>0.60499999999999998</v>
      </c>
      <c r="R2072" s="8">
        <f>VLOOKUP(A2072,'Tabela IBGE_Município'!A:B,2)</f>
        <v>4736</v>
      </c>
      <c r="S2072" s="4">
        <v>-63.026698019999998</v>
      </c>
      <c r="T2072" s="4">
        <v>-7.5122249510000003</v>
      </c>
    </row>
    <row r="2073" spans="1:20" ht="15.75" customHeight="1">
      <c r="A2073" s="29" t="s">
        <v>2617</v>
      </c>
      <c r="B2073" s="6" t="s">
        <v>617</v>
      </c>
      <c r="C2073" s="6">
        <v>0</v>
      </c>
      <c r="D2073" s="6">
        <v>4919</v>
      </c>
      <c r="E2073" s="6">
        <v>4905</v>
      </c>
      <c r="F2073" s="6">
        <v>14</v>
      </c>
      <c r="G2073" s="6">
        <v>1727</v>
      </c>
      <c r="H2073" s="6">
        <v>1075</v>
      </c>
      <c r="I2073" s="6">
        <v>652</v>
      </c>
      <c r="J2073" s="6">
        <v>2908</v>
      </c>
      <c r="K2073" s="6">
        <v>24</v>
      </c>
      <c r="L2073" s="6">
        <v>128</v>
      </c>
      <c r="M2073" s="6">
        <v>173</v>
      </c>
      <c r="N2073" s="6">
        <v>177</v>
      </c>
      <c r="O2073" s="6">
        <v>1882</v>
      </c>
      <c r="P2073" s="6">
        <v>524</v>
      </c>
      <c r="Q2073" s="6">
        <v>0.73799999999999999</v>
      </c>
      <c r="R2073" s="8">
        <f>VLOOKUP(A2073,'Tabela IBGE_Município'!A:B,2)</f>
        <v>4736</v>
      </c>
      <c r="S2073" s="4">
        <v>-53.97650557</v>
      </c>
      <c r="T2073" s="4">
        <v>-27.561489819999998</v>
      </c>
    </row>
    <row r="2074" spans="1:20" ht="15.75" customHeight="1">
      <c r="A2074" s="29" t="s">
        <v>5832</v>
      </c>
      <c r="B2074" s="6" t="s">
        <v>614</v>
      </c>
      <c r="C2074" s="6">
        <v>0</v>
      </c>
      <c r="D2074" s="6">
        <v>26189</v>
      </c>
      <c r="E2074" s="6">
        <v>26189</v>
      </c>
      <c r="F2074" s="6">
        <v>0</v>
      </c>
      <c r="G2074" s="6">
        <v>5645</v>
      </c>
      <c r="H2074" s="6">
        <v>2224</v>
      </c>
      <c r="I2074" s="6">
        <v>3421</v>
      </c>
      <c r="J2074" s="6">
        <v>10500</v>
      </c>
      <c r="K2074" s="6">
        <v>243</v>
      </c>
      <c r="L2074" s="6">
        <v>1074</v>
      </c>
      <c r="M2074" s="6">
        <v>1382</v>
      </c>
      <c r="N2074" s="6">
        <v>1333</v>
      </c>
      <c r="O2074" s="6">
        <v>5739</v>
      </c>
      <c r="P2074" s="6">
        <v>729</v>
      </c>
      <c r="Q2074" s="6">
        <v>0.53500000000000003</v>
      </c>
      <c r="R2074" s="8">
        <f>VLOOKUP(A2074,'Tabela IBGE_Município'!A:B,2)</f>
        <v>56144</v>
      </c>
      <c r="S2074" s="4">
        <v>-43.465092140000003</v>
      </c>
      <c r="T2074" s="4">
        <v>-2.5912239719999999</v>
      </c>
    </row>
    <row r="2075" spans="1:20" ht="15.75" customHeight="1">
      <c r="A2075" s="29" t="s">
        <v>2619</v>
      </c>
      <c r="B2075" s="6" t="s">
        <v>620</v>
      </c>
      <c r="C2075" s="6">
        <v>0</v>
      </c>
      <c r="D2075" s="6">
        <v>10013</v>
      </c>
      <c r="E2075" s="6">
        <v>10013</v>
      </c>
      <c r="F2075" s="6">
        <v>0</v>
      </c>
      <c r="G2075" s="6">
        <v>3106</v>
      </c>
      <c r="H2075" s="6">
        <v>2761</v>
      </c>
      <c r="I2075" s="6">
        <v>345</v>
      </c>
      <c r="J2075" s="6">
        <v>8719</v>
      </c>
      <c r="K2075" s="6">
        <v>116</v>
      </c>
      <c r="L2075" s="6">
        <v>438</v>
      </c>
      <c r="M2075" s="6">
        <v>570</v>
      </c>
      <c r="N2075" s="6">
        <v>683</v>
      </c>
      <c r="O2075" s="6">
        <v>5685</v>
      </c>
      <c r="P2075" s="6">
        <v>1227</v>
      </c>
      <c r="Q2075" s="6">
        <v>0.745</v>
      </c>
      <c r="R2075" s="8">
        <f>VLOOKUP(A2075,'Tabela IBGE_Município'!A:B,2)</f>
        <v>28932</v>
      </c>
      <c r="S2075" s="4">
        <v>-49.016929920000003</v>
      </c>
      <c r="T2075" s="4">
        <v>-21.891977600000001</v>
      </c>
    </row>
    <row r="2076" spans="1:20" ht="15.75" customHeight="1">
      <c r="A2076" s="29" t="s">
        <v>2620</v>
      </c>
      <c r="B2076" s="6" t="s">
        <v>600</v>
      </c>
      <c r="C2076" s="6">
        <v>0</v>
      </c>
      <c r="D2076" s="6">
        <v>12427</v>
      </c>
      <c r="E2076" s="6">
        <v>12427</v>
      </c>
      <c r="F2076" s="6">
        <v>0</v>
      </c>
      <c r="G2076" s="6">
        <v>3414</v>
      </c>
      <c r="H2076" s="6">
        <v>2550</v>
      </c>
      <c r="I2076" s="6">
        <v>864</v>
      </c>
      <c r="J2076" s="6">
        <v>9275</v>
      </c>
      <c r="K2076" s="6">
        <v>188</v>
      </c>
      <c r="L2076" s="6">
        <v>766</v>
      </c>
      <c r="M2076" s="6">
        <v>988</v>
      </c>
      <c r="N2076" s="6">
        <v>959</v>
      </c>
      <c r="O2076" s="6">
        <v>5637</v>
      </c>
      <c r="P2076" s="6">
        <v>737</v>
      </c>
      <c r="Q2076" s="6">
        <v>0.64400000000000002</v>
      </c>
      <c r="R2076" s="8">
        <f>VLOOKUP(A2076,'Tabela IBGE_Município'!A:B,2)</f>
        <v>11858</v>
      </c>
      <c r="S2076" s="4">
        <v>-46.631967789999997</v>
      </c>
      <c r="T2076" s="4">
        <v>-14.10081753</v>
      </c>
    </row>
    <row r="2077" spans="1:20" ht="15.75" customHeight="1">
      <c r="A2077" s="29" t="s">
        <v>2621</v>
      </c>
      <c r="B2077" s="6" t="s">
        <v>620</v>
      </c>
      <c r="C2077" s="6">
        <v>0</v>
      </c>
      <c r="D2077" s="6">
        <v>6419</v>
      </c>
      <c r="E2077" s="6">
        <v>6392</v>
      </c>
      <c r="F2077" s="6">
        <v>27</v>
      </c>
      <c r="G2077" s="6">
        <v>2088</v>
      </c>
      <c r="H2077" s="6">
        <v>1646</v>
      </c>
      <c r="I2077" s="6">
        <v>442</v>
      </c>
      <c r="J2077" s="6">
        <v>5050</v>
      </c>
      <c r="K2077" s="6">
        <v>72</v>
      </c>
      <c r="L2077" s="6">
        <v>249</v>
      </c>
      <c r="M2077" s="6">
        <v>328</v>
      </c>
      <c r="N2077" s="6">
        <v>351</v>
      </c>
      <c r="O2077" s="6">
        <v>3231</v>
      </c>
      <c r="P2077" s="6">
        <v>819</v>
      </c>
      <c r="Q2077" s="6">
        <v>0.73299999999999998</v>
      </c>
      <c r="R2077" s="8">
        <f>VLOOKUP(A2077,'Tabela IBGE_Município'!A:B,2)</f>
        <v>14082</v>
      </c>
      <c r="S2077" s="4">
        <v>-50.689199930000001</v>
      </c>
      <c r="T2077" s="4">
        <v>-21.85506109</v>
      </c>
    </row>
    <row r="2078" spans="1:20" ht="15.75" customHeight="1">
      <c r="A2078" s="29" t="s">
        <v>2622</v>
      </c>
      <c r="B2078" s="6" t="s">
        <v>608</v>
      </c>
      <c r="C2078" s="6">
        <v>0</v>
      </c>
      <c r="D2078" s="6">
        <v>25736</v>
      </c>
      <c r="E2078" s="6">
        <v>25726</v>
      </c>
      <c r="F2078" s="6">
        <v>10</v>
      </c>
      <c r="G2078" s="6">
        <v>7371</v>
      </c>
      <c r="H2078" s="6">
        <v>5889</v>
      </c>
      <c r="I2078" s="6">
        <v>1482</v>
      </c>
      <c r="J2078" s="6">
        <v>20124</v>
      </c>
      <c r="K2078" s="6">
        <v>315</v>
      </c>
      <c r="L2078" s="6">
        <v>1337</v>
      </c>
      <c r="M2078" s="6">
        <v>1909</v>
      </c>
      <c r="N2078" s="6">
        <v>2274</v>
      </c>
      <c r="O2078" s="6">
        <v>11832</v>
      </c>
      <c r="P2078" s="6">
        <v>2457</v>
      </c>
      <c r="Q2078" s="6">
        <v>0.57399999999999995</v>
      </c>
      <c r="R2078" s="8">
        <f>VLOOKUP(A2078,'Tabela IBGE_Município'!A:B,2)</f>
        <v>6295</v>
      </c>
      <c r="S2078" s="4">
        <v>-40.213365230000001</v>
      </c>
      <c r="T2078" s="4">
        <v>-12.76913779</v>
      </c>
    </row>
    <row r="2079" spans="1:20" ht="15.75" customHeight="1">
      <c r="A2079" s="29" t="s">
        <v>2623</v>
      </c>
      <c r="B2079" s="6" t="s">
        <v>602</v>
      </c>
      <c r="C2079" s="6">
        <v>0</v>
      </c>
      <c r="D2079" s="6">
        <v>10315</v>
      </c>
      <c r="E2079" s="6">
        <v>10310</v>
      </c>
      <c r="F2079" s="6">
        <v>5</v>
      </c>
      <c r="G2079" s="6">
        <v>3280</v>
      </c>
      <c r="H2079" s="6">
        <v>2288</v>
      </c>
      <c r="I2079" s="6">
        <v>992</v>
      </c>
      <c r="J2079" s="6">
        <v>7145</v>
      </c>
      <c r="K2079" s="6">
        <v>79</v>
      </c>
      <c r="L2079" s="6">
        <v>397</v>
      </c>
      <c r="M2079" s="6">
        <v>555</v>
      </c>
      <c r="N2079" s="6">
        <v>730</v>
      </c>
      <c r="O2079" s="6">
        <v>4487</v>
      </c>
      <c r="P2079" s="6">
        <v>897</v>
      </c>
      <c r="Q2079" s="6">
        <v>0.65400000000000003</v>
      </c>
      <c r="R2079" s="8">
        <f>VLOOKUP(A2079,'Tabela IBGE_Município'!A:B,2)</f>
        <v>24121</v>
      </c>
      <c r="S2079" s="4">
        <v>-42.214692509999999</v>
      </c>
      <c r="T2079" s="4">
        <v>-19.440272449999998</v>
      </c>
    </row>
    <row r="2080" spans="1:20" ht="15.75" customHeight="1">
      <c r="A2080" s="29" t="s">
        <v>2624</v>
      </c>
      <c r="B2080" s="6" t="s">
        <v>620</v>
      </c>
      <c r="C2080" s="6">
        <v>0</v>
      </c>
      <c r="D2080" s="6">
        <v>6376</v>
      </c>
      <c r="E2080" s="6">
        <v>6376</v>
      </c>
      <c r="F2080" s="6">
        <v>0</v>
      </c>
      <c r="G2080" s="6">
        <v>1392</v>
      </c>
      <c r="H2080" s="6">
        <v>877</v>
      </c>
      <c r="I2080" s="6">
        <v>515</v>
      </c>
      <c r="J2080" s="6">
        <v>2819</v>
      </c>
      <c r="K2080" s="6">
        <v>58</v>
      </c>
      <c r="L2080" s="6">
        <v>194</v>
      </c>
      <c r="M2080" s="6">
        <v>245</v>
      </c>
      <c r="N2080" s="6">
        <v>265</v>
      </c>
      <c r="O2080" s="6">
        <v>1785</v>
      </c>
      <c r="P2080" s="6">
        <v>272</v>
      </c>
      <c r="Q2080" s="6">
        <v>0.67400000000000004</v>
      </c>
      <c r="R2080" s="8">
        <f>VLOOKUP(A2080,'Tabela IBGE_Município'!A:B,2)</f>
        <v>11045</v>
      </c>
      <c r="S2080" s="4">
        <v>-49.15617915</v>
      </c>
      <c r="T2080" s="4">
        <v>-22.871892280000001</v>
      </c>
    </row>
    <row r="2081" spans="1:20" ht="15.75" customHeight="1">
      <c r="A2081" s="29" t="s">
        <v>2625</v>
      </c>
      <c r="B2081" s="6" t="s">
        <v>612</v>
      </c>
      <c r="C2081" s="6">
        <v>0</v>
      </c>
      <c r="D2081" s="6">
        <v>18360</v>
      </c>
      <c r="E2081" s="6">
        <v>18360</v>
      </c>
      <c r="F2081" s="6">
        <v>0</v>
      </c>
      <c r="G2081" s="6">
        <v>4799</v>
      </c>
      <c r="H2081" s="6">
        <v>2173</v>
      </c>
      <c r="I2081" s="6">
        <v>2626</v>
      </c>
      <c r="J2081" s="6">
        <v>7711</v>
      </c>
      <c r="K2081" s="6">
        <v>137</v>
      </c>
      <c r="L2081" s="6">
        <v>619</v>
      </c>
      <c r="M2081" s="6">
        <v>816</v>
      </c>
      <c r="N2081" s="6">
        <v>797</v>
      </c>
      <c r="O2081" s="6">
        <v>4385</v>
      </c>
      <c r="P2081" s="6">
        <v>957</v>
      </c>
      <c r="Q2081" s="6">
        <v>0.52800000000000002</v>
      </c>
      <c r="R2081" s="8">
        <f>VLOOKUP(A2081,'Tabela IBGE_Município'!A:B,2)</f>
        <v>9517</v>
      </c>
      <c r="S2081" s="4">
        <v>-36.847275969999998</v>
      </c>
      <c r="T2081" s="4">
        <v>-9.0457092509999999</v>
      </c>
    </row>
    <row r="2082" spans="1:20" ht="15.75" customHeight="1">
      <c r="A2082" s="29" t="s">
        <v>2626</v>
      </c>
      <c r="B2082" s="6" t="s">
        <v>609</v>
      </c>
      <c r="C2082" s="6">
        <v>0</v>
      </c>
      <c r="D2082" s="6">
        <v>28751</v>
      </c>
      <c r="E2082" s="6">
        <v>28742</v>
      </c>
      <c r="F2082" s="6">
        <v>9</v>
      </c>
      <c r="G2082" s="6">
        <v>9335</v>
      </c>
      <c r="H2082" s="6">
        <v>7578</v>
      </c>
      <c r="I2082" s="6">
        <v>1757</v>
      </c>
      <c r="J2082" s="6">
        <v>23016</v>
      </c>
      <c r="K2082" s="6">
        <v>349</v>
      </c>
      <c r="L2082" s="6">
        <v>1393</v>
      </c>
      <c r="M2082" s="6">
        <v>1814</v>
      </c>
      <c r="N2082" s="6">
        <v>2007</v>
      </c>
      <c r="O2082" s="6">
        <v>14637</v>
      </c>
      <c r="P2082" s="6">
        <v>2816</v>
      </c>
      <c r="Q2082" s="6">
        <v>0.71</v>
      </c>
      <c r="R2082" s="8">
        <f>VLOOKUP(A2082,'Tabela IBGE_Município'!A:B,2)</f>
        <v>19241</v>
      </c>
      <c r="S2082" s="4">
        <v>-50.190666270000001</v>
      </c>
      <c r="T2082" s="4">
        <v>-23.84982149</v>
      </c>
    </row>
    <row r="2083" spans="1:20" ht="15.75" customHeight="1">
      <c r="A2083" s="29" t="s">
        <v>2627</v>
      </c>
      <c r="B2083" s="6" t="s">
        <v>617</v>
      </c>
      <c r="C2083" s="6">
        <v>0</v>
      </c>
      <c r="D2083" s="6">
        <v>4371</v>
      </c>
      <c r="E2083" s="6">
        <v>4371</v>
      </c>
      <c r="F2083" s="6">
        <v>0</v>
      </c>
      <c r="G2083" s="6">
        <v>1373</v>
      </c>
      <c r="H2083" s="6">
        <v>371</v>
      </c>
      <c r="I2083" s="6">
        <v>1002</v>
      </c>
      <c r="J2083" s="6">
        <v>1052</v>
      </c>
      <c r="K2083" s="6">
        <v>16</v>
      </c>
      <c r="L2083" s="6">
        <v>44</v>
      </c>
      <c r="M2083" s="6">
        <v>63</v>
      </c>
      <c r="N2083" s="6">
        <v>79</v>
      </c>
      <c r="O2083" s="6">
        <v>680</v>
      </c>
      <c r="P2083" s="6">
        <v>170</v>
      </c>
      <c r="Q2083" s="6">
        <v>0.65200000000000002</v>
      </c>
      <c r="R2083" s="8">
        <f>VLOOKUP(A2083,'Tabela IBGE_Município'!A:B,2)</f>
        <v>31644</v>
      </c>
      <c r="S2083" s="4">
        <v>-53.133200010000003</v>
      </c>
      <c r="T2083" s="4">
        <v>-29.42074436</v>
      </c>
    </row>
    <row r="2084" spans="1:20" ht="15.75" customHeight="1">
      <c r="A2084" s="29" t="s">
        <v>2628</v>
      </c>
      <c r="B2084" s="6" t="s">
        <v>606</v>
      </c>
      <c r="C2084" s="6">
        <v>0</v>
      </c>
      <c r="D2084" s="6">
        <v>12922</v>
      </c>
      <c r="E2084" s="6">
        <v>12922</v>
      </c>
      <c r="F2084" s="6">
        <v>0</v>
      </c>
      <c r="G2084" s="6">
        <v>3456</v>
      </c>
      <c r="H2084" s="6">
        <v>1220</v>
      </c>
      <c r="I2084" s="6">
        <v>2236</v>
      </c>
      <c r="J2084" s="6">
        <v>4426</v>
      </c>
      <c r="K2084" s="6">
        <v>63</v>
      </c>
      <c r="L2084" s="6">
        <v>267</v>
      </c>
      <c r="M2084" s="6">
        <v>395</v>
      </c>
      <c r="N2084" s="6">
        <v>530</v>
      </c>
      <c r="O2084" s="6">
        <v>2629</v>
      </c>
      <c r="P2084" s="6">
        <v>542</v>
      </c>
      <c r="Q2084" s="6">
        <v>0.57999999999999996</v>
      </c>
      <c r="R2084" s="8">
        <f>VLOOKUP(A2084,'Tabela IBGE_Município'!A:B,2)</f>
        <v>4399</v>
      </c>
      <c r="S2084" s="4">
        <v>-38.821678310000003</v>
      </c>
      <c r="T2084" s="4">
        <v>-4.8186515779999999</v>
      </c>
    </row>
    <row r="2085" spans="1:20" ht="15.75" customHeight="1">
      <c r="A2085" s="29" t="s">
        <v>2629</v>
      </c>
      <c r="B2085" s="6" t="s">
        <v>620</v>
      </c>
      <c r="C2085" s="6">
        <v>0</v>
      </c>
      <c r="D2085" s="6">
        <v>30734</v>
      </c>
      <c r="E2085" s="6">
        <v>30734</v>
      </c>
      <c r="F2085" s="6">
        <v>0</v>
      </c>
      <c r="G2085" s="6">
        <v>8813</v>
      </c>
      <c r="H2085" s="6">
        <v>8480</v>
      </c>
      <c r="I2085" s="6">
        <v>333</v>
      </c>
      <c r="J2085" s="6">
        <v>29492</v>
      </c>
      <c r="K2085" s="6">
        <v>435</v>
      </c>
      <c r="L2085" s="6">
        <v>1749</v>
      </c>
      <c r="M2085" s="6">
        <v>2241</v>
      </c>
      <c r="N2085" s="6">
        <v>2602</v>
      </c>
      <c r="O2085" s="6">
        <v>19836</v>
      </c>
      <c r="P2085" s="6">
        <v>2629</v>
      </c>
      <c r="Q2085" s="6">
        <v>0.70299999999999996</v>
      </c>
      <c r="R2085" s="8">
        <f>VLOOKUP(A2085,'Tabela IBGE_Município'!A:B,2)</f>
        <v>13369</v>
      </c>
      <c r="S2085" s="4">
        <v>-48.002388209999999</v>
      </c>
      <c r="T2085" s="4">
        <v>-21.955601999999999</v>
      </c>
    </row>
    <row r="2086" spans="1:20" ht="15.75" customHeight="1">
      <c r="A2086" s="29" t="s">
        <v>2630</v>
      </c>
      <c r="B2086" s="6" t="s">
        <v>623</v>
      </c>
      <c r="C2086" s="6">
        <v>0</v>
      </c>
      <c r="D2086" s="6">
        <v>15149</v>
      </c>
      <c r="E2086" s="6">
        <v>15149</v>
      </c>
      <c r="F2086" s="6">
        <v>0</v>
      </c>
      <c r="G2086" s="6">
        <v>4144</v>
      </c>
      <c r="H2086" s="6">
        <v>2624</v>
      </c>
      <c r="I2086" s="6">
        <v>1520</v>
      </c>
      <c r="J2086" s="6">
        <v>9333</v>
      </c>
      <c r="K2086" s="6">
        <v>176</v>
      </c>
      <c r="L2086" s="6">
        <v>651</v>
      </c>
      <c r="M2086" s="6">
        <v>972</v>
      </c>
      <c r="N2086" s="6">
        <v>1232</v>
      </c>
      <c r="O2086" s="6">
        <v>5289</v>
      </c>
      <c r="P2086" s="6">
        <v>1013</v>
      </c>
      <c r="Q2086" s="6">
        <v>0.51800000000000002</v>
      </c>
      <c r="R2086" s="8">
        <f>VLOOKUP(A2086,'Tabela IBGE_Município'!A:B,2)</f>
        <v>35472</v>
      </c>
      <c r="S2086" s="4">
        <v>-35.931184459999997</v>
      </c>
      <c r="T2086" s="4">
        <v>-8.9769852179999994</v>
      </c>
    </row>
    <row r="2087" spans="1:20" ht="15.75" customHeight="1">
      <c r="A2087" s="29" t="s">
        <v>2631</v>
      </c>
      <c r="B2087" s="6" t="s">
        <v>621</v>
      </c>
      <c r="C2087" s="6">
        <v>0</v>
      </c>
      <c r="D2087" s="6">
        <v>22366</v>
      </c>
      <c r="E2087" s="6">
        <v>22348</v>
      </c>
      <c r="F2087" s="6">
        <v>18</v>
      </c>
      <c r="G2087" s="6">
        <v>7119</v>
      </c>
      <c r="H2087" s="6">
        <v>4446</v>
      </c>
      <c r="I2087" s="6">
        <v>2673</v>
      </c>
      <c r="J2087" s="6">
        <v>13347</v>
      </c>
      <c r="K2087" s="6">
        <v>210</v>
      </c>
      <c r="L2087" s="6">
        <v>771</v>
      </c>
      <c r="M2087" s="6">
        <v>1030</v>
      </c>
      <c r="N2087" s="6">
        <v>1234</v>
      </c>
      <c r="O2087" s="6">
        <v>8492</v>
      </c>
      <c r="P2087" s="6">
        <v>1610</v>
      </c>
      <c r="Q2087" s="6">
        <v>0.64700000000000002</v>
      </c>
      <c r="R2087" s="8">
        <f>VLOOKUP(A2087,'Tabela IBGE_Município'!A:B,2)</f>
        <v>15627</v>
      </c>
      <c r="S2087" s="4">
        <v>-41.507207999999999</v>
      </c>
      <c r="T2087" s="4">
        <v>-20.234020350000002</v>
      </c>
    </row>
    <row r="2088" spans="1:20" ht="15.75" customHeight="1">
      <c r="A2088" s="29" t="s">
        <v>2632</v>
      </c>
      <c r="B2088" s="6" t="s">
        <v>609</v>
      </c>
      <c r="C2088" s="6">
        <v>0</v>
      </c>
      <c r="D2088" s="6">
        <v>6066</v>
      </c>
      <c r="E2088" s="6">
        <v>6042</v>
      </c>
      <c r="F2088" s="6">
        <v>24</v>
      </c>
      <c r="G2088" s="6">
        <v>1865</v>
      </c>
      <c r="H2088" s="6">
        <v>1524</v>
      </c>
      <c r="I2088" s="6">
        <v>341</v>
      </c>
      <c r="J2088" s="6">
        <v>4918</v>
      </c>
      <c r="K2088" s="6">
        <v>77</v>
      </c>
      <c r="L2088" s="6">
        <v>277</v>
      </c>
      <c r="M2088" s="6">
        <v>439</v>
      </c>
      <c r="N2088" s="6">
        <v>495</v>
      </c>
      <c r="O2088" s="6">
        <v>3062</v>
      </c>
      <c r="P2088" s="6">
        <v>568</v>
      </c>
      <c r="Q2088" s="6">
        <v>0.68500000000000005</v>
      </c>
      <c r="R2088" s="8">
        <f>VLOOKUP(A2088,'Tabela IBGE_Município'!A:B,2)</f>
        <v>26426</v>
      </c>
      <c r="S2088" s="4">
        <v>-53.023121690000004</v>
      </c>
      <c r="T2088" s="4">
        <v>-25.11286707</v>
      </c>
    </row>
    <row r="2089" spans="1:20" ht="15.75" customHeight="1">
      <c r="A2089" s="29" t="s">
        <v>2633</v>
      </c>
      <c r="B2089" s="6" t="s">
        <v>602</v>
      </c>
      <c r="C2089" s="6">
        <v>0</v>
      </c>
      <c r="D2089" s="6">
        <v>5036</v>
      </c>
      <c r="E2089" s="6">
        <v>5033</v>
      </c>
      <c r="F2089" s="6">
        <v>3</v>
      </c>
      <c r="G2089" s="6">
        <v>1520</v>
      </c>
      <c r="H2089" s="6">
        <v>1055</v>
      </c>
      <c r="I2089" s="6">
        <v>465</v>
      </c>
      <c r="J2089" s="6">
        <v>3426</v>
      </c>
      <c r="K2089" s="6">
        <v>46</v>
      </c>
      <c r="L2089" s="6">
        <v>180</v>
      </c>
      <c r="M2089" s="6">
        <v>216</v>
      </c>
      <c r="N2089" s="6">
        <v>309</v>
      </c>
      <c r="O2089" s="6">
        <v>2225</v>
      </c>
      <c r="P2089" s="6">
        <v>450</v>
      </c>
      <c r="Q2089" s="6">
        <v>0.65700000000000003</v>
      </c>
      <c r="R2089" s="8">
        <f>VLOOKUP(A2089,'Tabela IBGE_Município'!A:B,2)</f>
        <v>6370</v>
      </c>
      <c r="S2089" s="4">
        <v>-43.968123839999997</v>
      </c>
      <c r="T2089" s="4">
        <v>-21.429472480000001</v>
      </c>
    </row>
    <row r="2090" spans="1:20" ht="15.75" customHeight="1">
      <c r="A2090" s="29" t="s">
        <v>2634</v>
      </c>
      <c r="B2090" s="6" t="s">
        <v>602</v>
      </c>
      <c r="C2090" s="6">
        <v>0</v>
      </c>
      <c r="D2090" s="6">
        <v>23218</v>
      </c>
      <c r="E2090" s="6">
        <v>23209</v>
      </c>
      <c r="F2090" s="6">
        <v>9</v>
      </c>
      <c r="G2090" s="6">
        <v>7599</v>
      </c>
      <c r="H2090" s="6">
        <v>6458</v>
      </c>
      <c r="I2090" s="6">
        <v>1141</v>
      </c>
      <c r="J2090" s="6">
        <v>19484</v>
      </c>
      <c r="K2090" s="6">
        <v>247</v>
      </c>
      <c r="L2090" s="6">
        <v>1030</v>
      </c>
      <c r="M2090" s="6">
        <v>1368</v>
      </c>
      <c r="N2090" s="6">
        <v>1633</v>
      </c>
      <c r="O2090" s="6">
        <v>12985</v>
      </c>
      <c r="P2090" s="6">
        <v>2221</v>
      </c>
      <c r="Q2090" s="6">
        <v>0.71799999999999997</v>
      </c>
      <c r="R2090" s="8">
        <f>VLOOKUP(A2090,'Tabela IBGE_Município'!A:B,2)</f>
        <v>5010</v>
      </c>
      <c r="S2090" s="4">
        <v>-46.538611420000002</v>
      </c>
      <c r="T2090" s="4">
        <v>-19.475111720000001</v>
      </c>
    </row>
    <row r="2091" spans="1:20" ht="15.75" customHeight="1">
      <c r="A2091" s="29" t="s">
        <v>2635</v>
      </c>
      <c r="B2091" s="6" t="s">
        <v>617</v>
      </c>
      <c r="C2091" s="6">
        <v>0</v>
      </c>
      <c r="D2091" s="6">
        <v>4710</v>
      </c>
      <c r="E2091" s="6">
        <v>4710</v>
      </c>
      <c r="F2091" s="6">
        <v>0</v>
      </c>
      <c r="G2091" s="6">
        <v>1648</v>
      </c>
      <c r="H2091" s="6">
        <v>1030</v>
      </c>
      <c r="I2091" s="6">
        <v>618</v>
      </c>
      <c r="J2091" s="6">
        <v>2845</v>
      </c>
      <c r="K2091" s="6">
        <v>26</v>
      </c>
      <c r="L2091" s="6">
        <v>90</v>
      </c>
      <c r="M2091" s="6">
        <v>168</v>
      </c>
      <c r="N2091" s="6">
        <v>202</v>
      </c>
      <c r="O2091" s="6">
        <v>1830</v>
      </c>
      <c r="P2091" s="6">
        <v>529</v>
      </c>
      <c r="Q2091" s="6">
        <v>0.74</v>
      </c>
      <c r="R2091" s="8">
        <f>VLOOKUP(A2091,'Tabela IBGE_Município'!A:B,2)</f>
        <v>25358</v>
      </c>
      <c r="S2091" s="4">
        <v>-51.857252090000003</v>
      </c>
      <c r="T2091" s="4">
        <v>-28.048849520000001</v>
      </c>
    </row>
    <row r="2092" spans="1:20" ht="15.75" customHeight="1">
      <c r="A2092" s="29" t="s">
        <v>2636</v>
      </c>
      <c r="B2092" s="6" t="s">
        <v>602</v>
      </c>
      <c r="C2092" s="6">
        <v>0</v>
      </c>
      <c r="D2092" s="6">
        <v>7839</v>
      </c>
      <c r="E2092" s="6">
        <v>7836</v>
      </c>
      <c r="F2092" s="6">
        <v>3</v>
      </c>
      <c r="G2092" s="6">
        <v>2236</v>
      </c>
      <c r="H2092" s="6">
        <v>1672</v>
      </c>
      <c r="I2092" s="6">
        <v>564</v>
      </c>
      <c r="J2092" s="6">
        <v>5980</v>
      </c>
      <c r="K2092" s="6">
        <v>119</v>
      </c>
      <c r="L2092" s="6">
        <v>392</v>
      </c>
      <c r="M2092" s="6">
        <v>594</v>
      </c>
      <c r="N2092" s="6">
        <v>648</v>
      </c>
      <c r="O2092" s="6">
        <v>3686</v>
      </c>
      <c r="P2092" s="6">
        <v>541</v>
      </c>
      <c r="Q2092" s="6">
        <v>0.61399999999999999</v>
      </c>
      <c r="R2092" s="8">
        <f>VLOOKUP(A2092,'Tabela IBGE_Município'!A:B,2)</f>
        <v>4699</v>
      </c>
      <c r="S2092" s="4">
        <v>-44.914106840000002</v>
      </c>
      <c r="T2092" s="4">
        <v>-16.859872450000001</v>
      </c>
    </row>
    <row r="2093" spans="1:20" ht="15.75" customHeight="1">
      <c r="A2093" s="29" t="s">
        <v>2637</v>
      </c>
      <c r="B2093" s="6" t="s">
        <v>611</v>
      </c>
      <c r="C2093" s="6">
        <v>0</v>
      </c>
      <c r="D2093" s="6">
        <v>1945</v>
      </c>
      <c r="E2093" s="6">
        <v>1945</v>
      </c>
      <c r="F2093" s="6">
        <v>0</v>
      </c>
      <c r="G2093" s="6">
        <v>627</v>
      </c>
      <c r="H2093" s="6">
        <v>237</v>
      </c>
      <c r="I2093" s="6">
        <v>390</v>
      </c>
      <c r="J2093" s="6">
        <v>692</v>
      </c>
      <c r="K2093" s="6">
        <v>7</v>
      </c>
      <c r="L2093" s="6">
        <v>25</v>
      </c>
      <c r="M2093" s="6">
        <v>30</v>
      </c>
      <c r="N2093" s="6">
        <v>65</v>
      </c>
      <c r="O2093" s="6">
        <v>484</v>
      </c>
      <c r="P2093" s="6">
        <v>81</v>
      </c>
      <c r="Q2093" s="6">
        <v>0.72499999999999998</v>
      </c>
      <c r="R2093" s="8">
        <f>VLOOKUP(A2093,'Tabela IBGE_Município'!A:B,2)</f>
        <v>8437</v>
      </c>
      <c r="S2093" s="4">
        <v>-51.2394277</v>
      </c>
      <c r="T2093" s="4">
        <v>-27.180583479999999</v>
      </c>
    </row>
    <row r="2094" spans="1:20" ht="15.75" customHeight="1">
      <c r="A2094" s="29" t="s">
        <v>2638</v>
      </c>
      <c r="B2094" s="6" t="s">
        <v>606</v>
      </c>
      <c r="C2094" s="6">
        <v>0</v>
      </c>
      <c r="D2094" s="6">
        <v>23808</v>
      </c>
      <c r="E2094" s="6">
        <v>23798</v>
      </c>
      <c r="F2094" s="6">
        <v>10</v>
      </c>
      <c r="G2094" s="6">
        <v>6458</v>
      </c>
      <c r="H2094" s="6">
        <v>3076</v>
      </c>
      <c r="I2094" s="6">
        <v>3382</v>
      </c>
      <c r="J2094" s="6">
        <v>10716</v>
      </c>
      <c r="K2094" s="6">
        <v>162</v>
      </c>
      <c r="L2094" s="6">
        <v>712</v>
      </c>
      <c r="M2094" s="6">
        <v>892</v>
      </c>
      <c r="N2094" s="6">
        <v>1160</v>
      </c>
      <c r="O2094" s="6">
        <v>6481</v>
      </c>
      <c r="P2094" s="6">
        <v>1309</v>
      </c>
      <c r="Q2094" s="6">
        <v>0.60799999999999998</v>
      </c>
      <c r="R2094" s="8">
        <f>VLOOKUP(A2094,'Tabela IBGE_Município'!A:B,2)</f>
        <v>1954</v>
      </c>
      <c r="S2094" s="4">
        <v>-40.893929020000002</v>
      </c>
      <c r="T2094" s="4">
        <v>-3.936131262</v>
      </c>
    </row>
    <row r="2095" spans="1:20" ht="15.75" customHeight="1">
      <c r="A2095" s="29" t="s">
        <v>2639</v>
      </c>
      <c r="B2095" s="6" t="s">
        <v>622</v>
      </c>
      <c r="C2095" s="6">
        <v>0</v>
      </c>
      <c r="D2095" s="6">
        <v>6031</v>
      </c>
      <c r="E2095" s="6">
        <v>6031</v>
      </c>
      <c r="F2095" s="6">
        <v>0</v>
      </c>
      <c r="G2095" s="6">
        <v>1770</v>
      </c>
      <c r="H2095" s="6">
        <v>1154</v>
      </c>
      <c r="I2095" s="6">
        <v>616</v>
      </c>
      <c r="J2095" s="6">
        <v>3665</v>
      </c>
      <c r="K2095" s="6">
        <v>49</v>
      </c>
      <c r="L2095" s="6">
        <v>215</v>
      </c>
      <c r="M2095" s="6">
        <v>274</v>
      </c>
      <c r="N2095" s="6">
        <v>325</v>
      </c>
      <c r="O2095" s="6">
        <v>2173</v>
      </c>
      <c r="P2095" s="6">
        <v>629</v>
      </c>
      <c r="Q2095" s="6">
        <v>0.58599999999999997</v>
      </c>
      <c r="R2095" s="8">
        <f>VLOOKUP(A2095,'Tabela IBGE_Município'!A:B,2)</f>
        <v>25082</v>
      </c>
      <c r="S2095" s="4">
        <v>-38.405567859999998</v>
      </c>
      <c r="T2095" s="4">
        <v>-7.4978512249999998</v>
      </c>
    </row>
    <row r="2096" spans="1:20" ht="15.75" customHeight="1">
      <c r="A2096" s="29" t="s">
        <v>2640</v>
      </c>
      <c r="B2096" s="6" t="s">
        <v>608</v>
      </c>
      <c r="C2096" s="6">
        <v>0</v>
      </c>
      <c r="D2096" s="6">
        <v>10062</v>
      </c>
      <c r="E2096" s="6">
        <v>10062</v>
      </c>
      <c r="F2096" s="6">
        <v>0</v>
      </c>
      <c r="G2096" s="6">
        <v>2799</v>
      </c>
      <c r="H2096" s="6">
        <v>1351</v>
      </c>
      <c r="I2096" s="6">
        <v>1448</v>
      </c>
      <c r="J2096" s="6">
        <v>4706</v>
      </c>
      <c r="K2096" s="6">
        <v>57</v>
      </c>
      <c r="L2096" s="6">
        <v>268</v>
      </c>
      <c r="M2096" s="6">
        <v>368</v>
      </c>
      <c r="N2096" s="6">
        <v>371</v>
      </c>
      <c r="O2096" s="6">
        <v>3027</v>
      </c>
      <c r="P2096" s="6">
        <v>615</v>
      </c>
      <c r="Q2096" s="6">
        <v>0.61099999999999999</v>
      </c>
      <c r="R2096" s="8">
        <f>VLOOKUP(A2096,'Tabela IBGE_Município'!A:B,2)</f>
        <v>5903</v>
      </c>
      <c r="S2096" s="4">
        <v>-42.255774350000003</v>
      </c>
      <c r="T2096" s="4">
        <v>-14.27670253</v>
      </c>
    </row>
    <row r="2097" spans="1:20" ht="15.75" customHeight="1">
      <c r="A2097" s="29" t="s">
        <v>2641</v>
      </c>
      <c r="B2097" s="6" t="s">
        <v>608</v>
      </c>
      <c r="C2097" s="6">
        <v>0</v>
      </c>
      <c r="D2097" s="6">
        <v>24272</v>
      </c>
      <c r="E2097" s="6">
        <v>24272</v>
      </c>
      <c r="F2097" s="6">
        <v>0</v>
      </c>
      <c r="G2097" s="6">
        <v>7587</v>
      </c>
      <c r="H2097" s="6">
        <v>5618</v>
      </c>
      <c r="I2097" s="6">
        <v>1969</v>
      </c>
      <c r="J2097" s="6">
        <v>17830</v>
      </c>
      <c r="K2097" s="6">
        <v>190</v>
      </c>
      <c r="L2097" s="6">
        <v>986</v>
      </c>
      <c r="M2097" s="6">
        <v>1545</v>
      </c>
      <c r="N2097" s="6">
        <v>1670</v>
      </c>
      <c r="O2097" s="6">
        <v>10707</v>
      </c>
      <c r="P2097" s="6">
        <v>2732</v>
      </c>
      <c r="Q2097" s="6">
        <v>0.625</v>
      </c>
      <c r="R2097" s="8">
        <f>VLOOKUP(A2097,'Tabela IBGE_Município'!A:B,2)</f>
        <v>9031</v>
      </c>
      <c r="S2097" s="4">
        <v>-39.591541200000002</v>
      </c>
      <c r="T2097" s="4">
        <v>-14.86576314</v>
      </c>
    </row>
    <row r="2098" spans="1:20" ht="15.75" customHeight="1">
      <c r="A2098" s="29" t="s">
        <v>2642</v>
      </c>
      <c r="B2098" s="6" t="s">
        <v>611</v>
      </c>
      <c r="C2098" s="6">
        <v>0</v>
      </c>
      <c r="D2098" s="6">
        <v>3373</v>
      </c>
      <c r="E2098" s="6">
        <v>3373</v>
      </c>
      <c r="F2098" s="6">
        <v>0</v>
      </c>
      <c r="G2098" s="6">
        <v>1115</v>
      </c>
      <c r="H2098" s="6">
        <v>528</v>
      </c>
      <c r="I2098" s="6">
        <v>587</v>
      </c>
      <c r="J2098" s="6">
        <v>1552</v>
      </c>
      <c r="K2098" s="6">
        <v>18</v>
      </c>
      <c r="L2098" s="6">
        <v>72</v>
      </c>
      <c r="M2098" s="6">
        <v>117</v>
      </c>
      <c r="N2098" s="6">
        <v>123</v>
      </c>
      <c r="O2098" s="6">
        <v>996</v>
      </c>
      <c r="P2098" s="6">
        <v>226</v>
      </c>
      <c r="Q2098" s="6">
        <v>0.70799999999999996</v>
      </c>
      <c r="R2098" s="8">
        <f>VLOOKUP(A2098,'Tabela IBGE_Município'!A:B,2)</f>
        <v>21378</v>
      </c>
      <c r="S2098" s="4">
        <v>-51.368450260000003</v>
      </c>
      <c r="T2098" s="4">
        <v>-27.091549019999999</v>
      </c>
    </row>
    <row r="2099" spans="1:20" ht="15.75" customHeight="1">
      <c r="A2099" s="29" t="s">
        <v>2643</v>
      </c>
      <c r="B2099" s="6" t="s">
        <v>608</v>
      </c>
      <c r="C2099" s="6">
        <v>0</v>
      </c>
      <c r="D2099" s="6">
        <v>17282</v>
      </c>
      <c r="E2099" s="6">
        <v>17282</v>
      </c>
      <c r="F2099" s="6">
        <v>0</v>
      </c>
      <c r="G2099" s="6">
        <v>4759</v>
      </c>
      <c r="H2099" s="6">
        <v>3143</v>
      </c>
      <c r="I2099" s="6">
        <v>1616</v>
      </c>
      <c r="J2099" s="6">
        <v>10917</v>
      </c>
      <c r="K2099" s="6">
        <v>255</v>
      </c>
      <c r="L2099" s="6">
        <v>939</v>
      </c>
      <c r="M2099" s="6">
        <v>1054</v>
      </c>
      <c r="N2099" s="6">
        <v>1087</v>
      </c>
      <c r="O2099" s="6">
        <v>7034</v>
      </c>
      <c r="P2099" s="6">
        <v>548</v>
      </c>
      <c r="Q2099" s="6">
        <v>0.59099999999999997</v>
      </c>
      <c r="R2099" s="8">
        <f>VLOOKUP(A2099,'Tabela IBGE_Município'!A:B,2)</f>
        <v>3178</v>
      </c>
      <c r="S2099" s="4">
        <v>-41.272065810000001</v>
      </c>
      <c r="T2099" s="4">
        <v>-13.42632721</v>
      </c>
    </row>
    <row r="2100" spans="1:20" ht="15.75" customHeight="1">
      <c r="A2100" s="29" t="s">
        <v>2644</v>
      </c>
      <c r="B2100" s="6" t="s">
        <v>608</v>
      </c>
      <c r="C2100" s="6">
        <v>0</v>
      </c>
      <c r="D2100" s="6">
        <v>15785</v>
      </c>
      <c r="E2100" s="6">
        <v>15785</v>
      </c>
      <c r="F2100" s="6">
        <v>0</v>
      </c>
      <c r="G2100" s="6">
        <v>4831</v>
      </c>
      <c r="H2100" s="6">
        <v>3627</v>
      </c>
      <c r="I2100" s="6">
        <v>1204</v>
      </c>
      <c r="J2100" s="6">
        <v>11860</v>
      </c>
      <c r="K2100" s="6">
        <v>163</v>
      </c>
      <c r="L2100" s="6">
        <v>705</v>
      </c>
      <c r="M2100" s="6">
        <v>1079</v>
      </c>
      <c r="N2100" s="6">
        <v>1077</v>
      </c>
      <c r="O2100" s="6">
        <v>7197</v>
      </c>
      <c r="P2100" s="6">
        <v>1639</v>
      </c>
      <c r="Q2100" s="6">
        <v>0.58399999999999996</v>
      </c>
      <c r="R2100" s="8">
        <f>VLOOKUP(A2100,'Tabela IBGE_Município'!A:B,2)</f>
        <v>19786</v>
      </c>
      <c r="S2100" s="4">
        <v>-39.989832110000002</v>
      </c>
      <c r="T2100" s="4">
        <v>-14.843090370000001</v>
      </c>
    </row>
    <row r="2101" spans="1:20" ht="15.75" customHeight="1">
      <c r="A2101" s="29" t="s">
        <v>2645</v>
      </c>
      <c r="B2101" s="6" t="s">
        <v>606</v>
      </c>
      <c r="C2101" s="6">
        <v>0</v>
      </c>
      <c r="D2101" s="6">
        <v>11335</v>
      </c>
      <c r="E2101" s="6">
        <v>11335</v>
      </c>
      <c r="F2101" s="6">
        <v>0</v>
      </c>
      <c r="G2101" s="6">
        <v>3231</v>
      </c>
      <c r="H2101" s="6">
        <v>1677</v>
      </c>
      <c r="I2101" s="6">
        <v>1554</v>
      </c>
      <c r="J2101" s="6">
        <v>5720</v>
      </c>
      <c r="K2101" s="6">
        <v>80</v>
      </c>
      <c r="L2101" s="6">
        <v>350</v>
      </c>
      <c r="M2101" s="6">
        <v>465</v>
      </c>
      <c r="N2101" s="6">
        <v>512</v>
      </c>
      <c r="O2101" s="6">
        <v>3623</v>
      </c>
      <c r="P2101" s="6">
        <v>690</v>
      </c>
      <c r="Q2101" s="6">
        <v>0.60599999999999998</v>
      </c>
      <c r="R2101" s="8">
        <f>VLOOKUP(A2101,'Tabela IBGE_Município'!A:B,2)</f>
        <v>16230</v>
      </c>
      <c r="S2101" s="4">
        <v>-38.64086305</v>
      </c>
      <c r="T2101" s="4">
        <v>-4.9691664229999999</v>
      </c>
    </row>
    <row r="2102" spans="1:20" ht="15.75" customHeight="1">
      <c r="A2102" s="29" t="s">
        <v>2646</v>
      </c>
      <c r="B2102" s="6" t="s">
        <v>612</v>
      </c>
      <c r="C2102" s="6">
        <v>0</v>
      </c>
      <c r="D2102" s="6">
        <v>26954</v>
      </c>
      <c r="E2102" s="6">
        <v>26954</v>
      </c>
      <c r="F2102" s="6">
        <v>0</v>
      </c>
      <c r="G2102" s="6">
        <v>6546</v>
      </c>
      <c r="H2102" s="6">
        <v>4082</v>
      </c>
      <c r="I2102" s="6">
        <v>2464</v>
      </c>
      <c r="J2102" s="6">
        <v>14892</v>
      </c>
      <c r="K2102" s="6">
        <v>272</v>
      </c>
      <c r="L2102" s="6">
        <v>1105</v>
      </c>
      <c r="M2102" s="6">
        <v>1454</v>
      </c>
      <c r="N2102" s="6">
        <v>1607</v>
      </c>
      <c r="O2102" s="6">
        <v>8957</v>
      </c>
      <c r="P2102" s="6">
        <v>1497</v>
      </c>
      <c r="Q2102" s="6">
        <v>0.55200000000000005</v>
      </c>
      <c r="R2102" s="8">
        <f>VLOOKUP(A2102,'Tabela IBGE_Município'!A:B,2)</f>
        <v>12629</v>
      </c>
      <c r="S2102" s="4">
        <v>-37.690046690000003</v>
      </c>
      <c r="T2102" s="4">
        <v>-8.5387622079999996</v>
      </c>
    </row>
    <row r="2103" spans="1:20" ht="15.75" customHeight="1">
      <c r="A2103" s="29" t="s">
        <v>2647</v>
      </c>
      <c r="B2103" s="6" t="s">
        <v>608</v>
      </c>
      <c r="C2103" s="6">
        <v>0</v>
      </c>
      <c r="D2103" s="6">
        <v>17008</v>
      </c>
      <c r="E2103" s="6">
        <v>17008</v>
      </c>
      <c r="F2103" s="6">
        <v>0</v>
      </c>
      <c r="G2103" s="6">
        <v>4948</v>
      </c>
      <c r="H2103" s="6">
        <v>2954</v>
      </c>
      <c r="I2103" s="6">
        <v>1994</v>
      </c>
      <c r="J2103" s="6">
        <v>10018</v>
      </c>
      <c r="K2103" s="6">
        <v>151</v>
      </c>
      <c r="L2103" s="6">
        <v>611</v>
      </c>
      <c r="M2103" s="6">
        <v>951</v>
      </c>
      <c r="N2103" s="6">
        <v>933</v>
      </c>
      <c r="O2103" s="6">
        <v>6210</v>
      </c>
      <c r="P2103" s="6">
        <v>1162</v>
      </c>
      <c r="Q2103" s="6">
        <v>0.61599999999999999</v>
      </c>
      <c r="R2103" s="8">
        <f>VLOOKUP(A2103,'Tabela IBGE_Município'!A:B,2)</f>
        <v>29412</v>
      </c>
      <c r="S2103" s="4">
        <v>-42.011248440000003</v>
      </c>
      <c r="T2103" s="4">
        <v>-11.63752644</v>
      </c>
    </row>
    <row r="2104" spans="1:20" ht="15.75" customHeight="1">
      <c r="A2104" s="29" t="s">
        <v>2648</v>
      </c>
      <c r="B2104" s="6" t="s">
        <v>608</v>
      </c>
      <c r="C2104" s="6">
        <v>0</v>
      </c>
      <c r="D2104" s="6">
        <v>14171</v>
      </c>
      <c r="E2104" s="6">
        <v>14171</v>
      </c>
      <c r="F2104" s="6">
        <v>0</v>
      </c>
      <c r="G2104" s="6">
        <v>3791</v>
      </c>
      <c r="H2104" s="6">
        <v>1458</v>
      </c>
      <c r="I2104" s="6">
        <v>2333</v>
      </c>
      <c r="J2104" s="6">
        <v>5153</v>
      </c>
      <c r="K2104" s="6">
        <v>70</v>
      </c>
      <c r="L2104" s="6">
        <v>296</v>
      </c>
      <c r="M2104" s="6">
        <v>413</v>
      </c>
      <c r="N2104" s="6">
        <v>478</v>
      </c>
      <c r="O2104" s="6">
        <v>3289</v>
      </c>
      <c r="P2104" s="6">
        <v>607</v>
      </c>
      <c r="Q2104" s="6">
        <v>0.58399999999999996</v>
      </c>
      <c r="R2104" s="8">
        <f>VLOOKUP(A2104,'Tabela IBGE_Município'!A:B,2)</f>
        <v>18319</v>
      </c>
      <c r="S2104" s="4">
        <v>-42.491228739999997</v>
      </c>
      <c r="T2104" s="4">
        <v>-12.87910615</v>
      </c>
    </row>
    <row r="2105" spans="1:20" ht="15.75" customHeight="1">
      <c r="A2105" s="29" t="s">
        <v>2649</v>
      </c>
      <c r="B2105" s="6" t="s">
        <v>609</v>
      </c>
      <c r="C2105" s="6">
        <v>0</v>
      </c>
      <c r="D2105" s="6">
        <v>48198</v>
      </c>
      <c r="E2105" s="6">
        <v>48128</v>
      </c>
      <c r="F2105" s="6">
        <v>70</v>
      </c>
      <c r="G2105" s="6">
        <v>15149</v>
      </c>
      <c r="H2105" s="6">
        <v>14491</v>
      </c>
      <c r="I2105" s="6">
        <v>658</v>
      </c>
      <c r="J2105" s="6">
        <v>45561</v>
      </c>
      <c r="K2105" s="6">
        <v>618</v>
      </c>
      <c r="L2105" s="6">
        <v>2402</v>
      </c>
      <c r="M2105" s="6">
        <v>3302</v>
      </c>
      <c r="N2105" s="6">
        <v>3767</v>
      </c>
      <c r="O2105" s="6">
        <v>29985</v>
      </c>
      <c r="P2105" s="6">
        <v>5487</v>
      </c>
      <c r="Q2105" s="6">
        <v>0.72599999999999998</v>
      </c>
      <c r="R2105" s="8">
        <f>VLOOKUP(A2105,'Tabela IBGE_Município'!A:B,2)</f>
        <v>14947</v>
      </c>
      <c r="S2105" s="4">
        <v>-51.05803367</v>
      </c>
      <c r="T2105" s="4">
        <v>-23.269331480000002</v>
      </c>
    </row>
    <row r="2106" spans="1:20" ht="15.75" customHeight="1">
      <c r="A2106" s="29" t="s">
        <v>2650</v>
      </c>
      <c r="B2106" s="6" t="s">
        <v>608</v>
      </c>
      <c r="C2106" s="6">
        <v>0</v>
      </c>
      <c r="D2106" s="6">
        <v>4866</v>
      </c>
      <c r="E2106" s="6">
        <v>4866</v>
      </c>
      <c r="F2106" s="6">
        <v>0</v>
      </c>
      <c r="G2106" s="6">
        <v>1402</v>
      </c>
      <c r="H2106" s="6">
        <v>724</v>
      </c>
      <c r="I2106" s="6">
        <v>678</v>
      </c>
      <c r="J2106" s="6">
        <v>2457</v>
      </c>
      <c r="K2106" s="6">
        <v>28</v>
      </c>
      <c r="L2106" s="6">
        <v>155</v>
      </c>
      <c r="M2106" s="6">
        <v>240</v>
      </c>
      <c r="N2106" s="6">
        <v>254</v>
      </c>
      <c r="O2106" s="6">
        <v>1427</v>
      </c>
      <c r="P2106" s="6">
        <v>353</v>
      </c>
      <c r="Q2106" s="6">
        <v>0.51100000000000001</v>
      </c>
      <c r="R2106" s="8">
        <f>VLOOKUP(A2106,'Tabela IBGE_Município'!A:B,2)</f>
        <v>55131</v>
      </c>
      <c r="S2106" s="4">
        <v>-40.935420999999998</v>
      </c>
      <c r="T2106" s="4">
        <v>-12.64992861</v>
      </c>
    </row>
    <row r="2107" spans="1:20" ht="15.75" customHeight="1">
      <c r="A2107" s="29" t="s">
        <v>2651</v>
      </c>
      <c r="B2107" s="6" t="s">
        <v>620</v>
      </c>
      <c r="C2107" s="6">
        <v>0</v>
      </c>
      <c r="D2107" s="6">
        <v>10896</v>
      </c>
      <c r="E2107" s="6">
        <v>10891</v>
      </c>
      <c r="F2107" s="6">
        <v>5</v>
      </c>
      <c r="G2107" s="6">
        <v>3646</v>
      </c>
      <c r="H2107" s="6">
        <v>3371</v>
      </c>
      <c r="I2107" s="6">
        <v>275</v>
      </c>
      <c r="J2107" s="6">
        <v>10024</v>
      </c>
      <c r="K2107" s="6">
        <v>115</v>
      </c>
      <c r="L2107" s="6">
        <v>503</v>
      </c>
      <c r="M2107" s="6">
        <v>590</v>
      </c>
      <c r="N2107" s="6">
        <v>683</v>
      </c>
      <c r="O2107" s="6">
        <v>6559</v>
      </c>
      <c r="P2107" s="6">
        <v>1574</v>
      </c>
      <c r="Q2107" s="6">
        <v>0.74</v>
      </c>
      <c r="R2107" s="8">
        <f>VLOOKUP(A2107,'Tabela IBGE_Município'!A:B,2)</f>
        <v>4046</v>
      </c>
      <c r="S2107" s="4">
        <v>-49.238861530000001</v>
      </c>
      <c r="T2107" s="4">
        <v>-21.080537499999998</v>
      </c>
    </row>
    <row r="2108" spans="1:20" ht="15.75" customHeight="1">
      <c r="A2108" s="29" t="s">
        <v>2652</v>
      </c>
      <c r="B2108" s="6" t="s">
        <v>602</v>
      </c>
      <c r="C2108" s="6">
        <v>0</v>
      </c>
      <c r="D2108" s="6">
        <v>6155</v>
      </c>
      <c r="E2108" s="6">
        <v>6155</v>
      </c>
      <c r="F2108" s="6">
        <v>0</v>
      </c>
      <c r="G2108" s="6">
        <v>1662</v>
      </c>
      <c r="H2108" s="6">
        <v>876</v>
      </c>
      <c r="I2108" s="6">
        <v>786</v>
      </c>
      <c r="J2108" s="6">
        <v>3116</v>
      </c>
      <c r="K2108" s="6">
        <v>47</v>
      </c>
      <c r="L2108" s="6">
        <v>193</v>
      </c>
      <c r="M2108" s="6">
        <v>273</v>
      </c>
      <c r="N2108" s="6">
        <v>353</v>
      </c>
      <c r="O2108" s="6">
        <v>1835</v>
      </c>
      <c r="P2108" s="6">
        <v>415</v>
      </c>
      <c r="Q2108" s="6">
        <v>0.59099999999999997</v>
      </c>
      <c r="R2108" s="8">
        <f>VLOOKUP(A2108,'Tabela IBGE_Município'!A:B,2)</f>
        <v>12518</v>
      </c>
      <c r="S2108" s="4">
        <v>-44.167709440000003</v>
      </c>
      <c r="T2108" s="4">
        <v>-15.665466650000001</v>
      </c>
    </row>
    <row r="2109" spans="1:20" ht="15.75" customHeight="1">
      <c r="A2109" s="29" t="s">
        <v>2653</v>
      </c>
      <c r="B2109" s="6" t="s">
        <v>602</v>
      </c>
      <c r="C2109" s="6">
        <v>0</v>
      </c>
      <c r="D2109" s="6">
        <v>12176</v>
      </c>
      <c r="E2109" s="6">
        <v>12176</v>
      </c>
      <c r="F2109" s="6">
        <v>0</v>
      </c>
      <c r="G2109" s="6">
        <v>3657</v>
      </c>
      <c r="H2109" s="6">
        <v>2522</v>
      </c>
      <c r="I2109" s="6">
        <v>1135</v>
      </c>
      <c r="J2109" s="6">
        <v>8137</v>
      </c>
      <c r="K2109" s="6">
        <v>129</v>
      </c>
      <c r="L2109" s="6">
        <v>488</v>
      </c>
      <c r="M2109" s="6">
        <v>615</v>
      </c>
      <c r="N2109" s="6">
        <v>723</v>
      </c>
      <c r="O2109" s="6">
        <v>5261</v>
      </c>
      <c r="P2109" s="6">
        <v>921</v>
      </c>
      <c r="Q2109" s="6">
        <v>0.70599999999999996</v>
      </c>
      <c r="R2109" s="8">
        <f>VLOOKUP(A2109,'Tabela IBGE_Município'!A:B,2)</f>
        <v>5369</v>
      </c>
      <c r="S2109" s="4">
        <v>-47.130803489999998</v>
      </c>
      <c r="T2109" s="4">
        <v>-20.470154879999999</v>
      </c>
    </row>
    <row r="2110" spans="1:20" ht="15.75" customHeight="1">
      <c r="A2110" s="29" t="s">
        <v>2654</v>
      </c>
      <c r="B2110" s="6" t="s">
        <v>621</v>
      </c>
      <c r="C2110" s="6">
        <v>0</v>
      </c>
      <c r="D2110" s="6">
        <v>11178</v>
      </c>
      <c r="E2110" s="6">
        <v>11167</v>
      </c>
      <c r="F2110" s="6">
        <v>11</v>
      </c>
      <c r="G2110" s="6">
        <v>3456</v>
      </c>
      <c r="H2110" s="6">
        <v>2616</v>
      </c>
      <c r="I2110" s="6">
        <v>840</v>
      </c>
      <c r="J2110" s="6">
        <v>8673</v>
      </c>
      <c r="K2110" s="6">
        <v>103</v>
      </c>
      <c r="L2110" s="6">
        <v>469</v>
      </c>
      <c r="M2110" s="6">
        <v>658</v>
      </c>
      <c r="N2110" s="6">
        <v>722</v>
      </c>
      <c r="O2110" s="6">
        <v>5770</v>
      </c>
      <c r="P2110" s="6">
        <v>951</v>
      </c>
      <c r="Q2110" s="6">
        <v>0.72599999999999998</v>
      </c>
      <c r="R2110" s="8">
        <f>VLOOKUP(A2110,'Tabela IBGE_Município'!A:B,2)</f>
        <v>13986</v>
      </c>
      <c r="S2110" s="4">
        <v>-40.371666179999998</v>
      </c>
      <c r="T2110" s="4">
        <v>-19.831879999999899</v>
      </c>
    </row>
    <row r="2111" spans="1:20" ht="15.75" customHeight="1">
      <c r="A2111" s="29" t="s">
        <v>2655</v>
      </c>
      <c r="B2111" s="6" t="s">
        <v>617</v>
      </c>
      <c r="C2111" s="6">
        <v>0</v>
      </c>
      <c r="D2111" s="6">
        <v>7171</v>
      </c>
      <c r="E2111" s="6">
        <v>7168</v>
      </c>
      <c r="F2111" s="6">
        <v>3</v>
      </c>
      <c r="G2111" s="6">
        <v>2149</v>
      </c>
      <c r="H2111" s="6">
        <v>1246</v>
      </c>
      <c r="I2111" s="6">
        <v>903</v>
      </c>
      <c r="J2111" s="6">
        <v>3814</v>
      </c>
      <c r="K2111" s="6">
        <v>30</v>
      </c>
      <c r="L2111" s="6">
        <v>161</v>
      </c>
      <c r="M2111" s="6">
        <v>265</v>
      </c>
      <c r="N2111" s="6">
        <v>312</v>
      </c>
      <c r="O2111" s="6">
        <v>2539</v>
      </c>
      <c r="P2111" s="6">
        <v>507</v>
      </c>
      <c r="Q2111" s="6">
        <v>0.72</v>
      </c>
      <c r="R2111" s="8">
        <f>VLOOKUP(A2111,'Tabela IBGE_Município'!A:B,2)</f>
        <v>12591</v>
      </c>
      <c r="S2111" s="4">
        <v>-51.635323990000003</v>
      </c>
      <c r="T2111" s="4">
        <v>-28.369226730000001</v>
      </c>
    </row>
    <row r="2112" spans="1:20" ht="15.75" customHeight="1">
      <c r="A2112" s="29" t="s">
        <v>2656</v>
      </c>
      <c r="B2112" s="6" t="s">
        <v>612</v>
      </c>
      <c r="C2112" s="6">
        <v>0</v>
      </c>
      <c r="D2112" s="6">
        <v>7534</v>
      </c>
      <c r="E2112" s="6">
        <v>7531</v>
      </c>
      <c r="F2112" s="6">
        <v>3</v>
      </c>
      <c r="G2112" s="6">
        <v>2302</v>
      </c>
      <c r="H2112" s="6">
        <v>1055</v>
      </c>
      <c r="I2112" s="6">
        <v>1247</v>
      </c>
      <c r="J2112" s="6">
        <v>3130</v>
      </c>
      <c r="K2112" s="6">
        <v>56</v>
      </c>
      <c r="L2112" s="6">
        <v>199</v>
      </c>
      <c r="M2112" s="6">
        <v>299</v>
      </c>
      <c r="N2112" s="6">
        <v>305</v>
      </c>
      <c r="O2112" s="6">
        <v>1777</v>
      </c>
      <c r="P2112" s="6">
        <v>494</v>
      </c>
      <c r="Q2112" s="6">
        <v>0.57999999999999996</v>
      </c>
      <c r="R2112" s="8">
        <f>VLOOKUP(A2112,'Tabela IBGE_Município'!A:B,2)</f>
        <v>7265</v>
      </c>
      <c r="S2112" s="4">
        <v>-36.180463090000003</v>
      </c>
      <c r="T2112" s="4">
        <v>-8.5805349359999994</v>
      </c>
    </row>
    <row r="2113" spans="1:20" ht="15.75" customHeight="1">
      <c r="A2113" s="29" t="s">
        <v>2657</v>
      </c>
      <c r="B2113" s="6" t="s">
        <v>611</v>
      </c>
      <c r="C2113" s="6">
        <v>0</v>
      </c>
      <c r="D2113" s="6">
        <v>17330</v>
      </c>
      <c r="E2113" s="6">
        <v>17322</v>
      </c>
      <c r="F2113" s="6">
        <v>8</v>
      </c>
      <c r="G2113" s="6">
        <v>5518</v>
      </c>
      <c r="H2113" s="6">
        <v>4777</v>
      </c>
      <c r="I2113" s="6">
        <v>741</v>
      </c>
      <c r="J2113" s="6">
        <v>13532</v>
      </c>
      <c r="K2113" s="6">
        <v>194</v>
      </c>
      <c r="L2113" s="6">
        <v>753</v>
      </c>
      <c r="M2113" s="6">
        <v>1011</v>
      </c>
      <c r="N2113" s="6">
        <v>1142</v>
      </c>
      <c r="O2113" s="6">
        <v>8907</v>
      </c>
      <c r="P2113" s="6">
        <v>1525</v>
      </c>
      <c r="Q2113" s="6">
        <v>0.73699999999999999</v>
      </c>
      <c r="R2113" s="8">
        <f>VLOOKUP(A2113,'Tabela IBGE_Município'!A:B,2)</f>
        <v>7768</v>
      </c>
      <c r="S2113" s="4">
        <v>-49.52202776</v>
      </c>
      <c r="T2113" s="4">
        <v>-27.05354088</v>
      </c>
    </row>
    <row r="2114" spans="1:20" ht="15.75" customHeight="1">
      <c r="A2114" s="29" t="s">
        <v>2658</v>
      </c>
      <c r="B2114" s="6" t="s">
        <v>608</v>
      </c>
      <c r="C2114" s="6">
        <v>0</v>
      </c>
      <c r="D2114" s="6">
        <v>22598</v>
      </c>
      <c r="E2114" s="6">
        <v>22598</v>
      </c>
      <c r="F2114" s="6">
        <v>0</v>
      </c>
      <c r="G2114" s="6">
        <v>6377</v>
      </c>
      <c r="H2114" s="6">
        <v>1723</v>
      </c>
      <c r="I2114" s="6">
        <v>4654</v>
      </c>
      <c r="J2114" s="6">
        <v>6154</v>
      </c>
      <c r="K2114" s="6">
        <v>98</v>
      </c>
      <c r="L2114" s="6">
        <v>462</v>
      </c>
      <c r="M2114" s="6">
        <v>655</v>
      </c>
      <c r="N2114" s="6">
        <v>751</v>
      </c>
      <c r="O2114" s="6">
        <v>3495</v>
      </c>
      <c r="P2114" s="6">
        <v>693</v>
      </c>
      <c r="Q2114" s="6">
        <v>0.56000000000000005</v>
      </c>
      <c r="R2114" s="8">
        <f>VLOOKUP(A2114,'Tabela IBGE_Município'!A:B,2)</f>
        <v>19096</v>
      </c>
      <c r="S2114" s="4">
        <v>-39.374466529999999</v>
      </c>
      <c r="T2114" s="4">
        <v>-14.165032500000001</v>
      </c>
    </row>
    <row r="2115" spans="1:20" ht="15.75" customHeight="1">
      <c r="A2115" s="29" t="s">
        <v>2659</v>
      </c>
      <c r="B2115" s="6" t="s">
        <v>608</v>
      </c>
      <c r="C2115" s="6">
        <v>0</v>
      </c>
      <c r="D2115" s="6">
        <v>7956</v>
      </c>
      <c r="E2115" s="6">
        <v>7949</v>
      </c>
      <c r="F2115" s="6">
        <v>7</v>
      </c>
      <c r="G2115" s="6">
        <v>2466</v>
      </c>
      <c r="H2115" s="6">
        <v>1424</v>
      </c>
      <c r="I2115" s="6">
        <v>1042</v>
      </c>
      <c r="J2115" s="6">
        <v>4521</v>
      </c>
      <c r="K2115" s="6">
        <v>64</v>
      </c>
      <c r="L2115" s="6">
        <v>295</v>
      </c>
      <c r="M2115" s="6">
        <v>407</v>
      </c>
      <c r="N2115" s="6">
        <v>404</v>
      </c>
      <c r="O2115" s="6">
        <v>2782</v>
      </c>
      <c r="P2115" s="6">
        <v>569</v>
      </c>
      <c r="Q2115" s="6">
        <v>0.61399999999999999</v>
      </c>
      <c r="R2115" s="8">
        <f>VLOOKUP(A2115,'Tabela IBGE_Município'!A:B,2)</f>
        <v>23404</v>
      </c>
      <c r="S2115" s="4">
        <v>-40.106309410000001</v>
      </c>
      <c r="T2115" s="4">
        <v>-17.684197139999998</v>
      </c>
    </row>
    <row r="2116" spans="1:20" ht="15.75" customHeight="1">
      <c r="A2116" s="29" t="s">
        <v>2660</v>
      </c>
      <c r="B2116" s="6" t="s">
        <v>617</v>
      </c>
      <c r="C2116" s="6">
        <v>0</v>
      </c>
      <c r="D2116" s="6">
        <v>4061</v>
      </c>
      <c r="E2116" s="6">
        <v>4061</v>
      </c>
      <c r="F2116" s="6">
        <v>0</v>
      </c>
      <c r="G2116" s="6">
        <v>1398</v>
      </c>
      <c r="H2116" s="6">
        <v>831</v>
      </c>
      <c r="I2116" s="6">
        <v>567</v>
      </c>
      <c r="J2116" s="6">
        <v>2390</v>
      </c>
      <c r="K2116" s="6">
        <v>36</v>
      </c>
      <c r="L2116" s="6">
        <v>121</v>
      </c>
      <c r="M2116" s="6">
        <v>179</v>
      </c>
      <c r="N2116" s="6">
        <v>221</v>
      </c>
      <c r="O2116" s="6">
        <v>1482</v>
      </c>
      <c r="P2116" s="6">
        <v>351</v>
      </c>
      <c r="Q2116" s="6">
        <v>0.63800000000000001</v>
      </c>
      <c r="R2116" s="8">
        <f>VLOOKUP(A2116,'Tabela IBGE_Município'!A:B,2)</f>
        <v>8690</v>
      </c>
      <c r="S2116" s="4">
        <v>-52.519385589999999</v>
      </c>
      <c r="T2116" s="4">
        <v>-28.61502042</v>
      </c>
    </row>
    <row r="2117" spans="1:20" ht="15.75" customHeight="1">
      <c r="A2117" s="29" t="s">
        <v>2661</v>
      </c>
      <c r="B2117" s="6" t="s">
        <v>620</v>
      </c>
      <c r="C2117" s="6">
        <v>0</v>
      </c>
      <c r="D2117" s="6">
        <v>6725</v>
      </c>
      <c r="E2117" s="6">
        <v>6713</v>
      </c>
      <c r="F2117" s="6">
        <v>12</v>
      </c>
      <c r="G2117" s="6">
        <v>2168</v>
      </c>
      <c r="H2117" s="6">
        <v>2004</v>
      </c>
      <c r="I2117" s="6">
        <v>164</v>
      </c>
      <c r="J2117" s="6">
        <v>5857</v>
      </c>
      <c r="K2117" s="6">
        <v>67</v>
      </c>
      <c r="L2117" s="6">
        <v>313</v>
      </c>
      <c r="M2117" s="6">
        <v>421</v>
      </c>
      <c r="N2117" s="6">
        <v>515</v>
      </c>
      <c r="O2117" s="6">
        <v>3715</v>
      </c>
      <c r="P2117" s="6">
        <v>826</v>
      </c>
      <c r="Q2117" s="6">
        <v>0.70799999999999996</v>
      </c>
      <c r="R2117" s="8">
        <f>VLOOKUP(A2117,'Tabela IBGE_Município'!A:B,2)</f>
        <v>4000</v>
      </c>
      <c r="S2117" s="4">
        <v>-50.079125390000002</v>
      </c>
      <c r="T2117" s="4">
        <v>-22.814542960000001</v>
      </c>
    </row>
    <row r="2118" spans="1:20" ht="15.75" customHeight="1">
      <c r="A2118" s="29" t="s">
        <v>2662</v>
      </c>
      <c r="B2118" s="6" t="s">
        <v>608</v>
      </c>
      <c r="C2118" s="6">
        <v>0</v>
      </c>
      <c r="D2118" s="6">
        <v>18943</v>
      </c>
      <c r="E2118" s="6">
        <v>18943</v>
      </c>
      <c r="F2118" s="6">
        <v>0</v>
      </c>
      <c r="G2118" s="6">
        <v>5586</v>
      </c>
      <c r="H2118" s="6">
        <v>4620</v>
      </c>
      <c r="I2118" s="6">
        <v>966</v>
      </c>
      <c r="J2118" s="6">
        <v>15716</v>
      </c>
      <c r="K2118" s="6">
        <v>255</v>
      </c>
      <c r="L2118" s="6">
        <v>994</v>
      </c>
      <c r="M2118" s="6">
        <v>1270</v>
      </c>
      <c r="N2118" s="6">
        <v>1459</v>
      </c>
      <c r="O2118" s="6">
        <v>9637</v>
      </c>
      <c r="P2118" s="6">
        <v>2101</v>
      </c>
      <c r="Q2118" s="6">
        <v>0.57999999999999996</v>
      </c>
      <c r="R2118" s="8">
        <f>VLOOKUP(A2118,'Tabela IBGE_Município'!A:B,2)</f>
        <v>7841</v>
      </c>
      <c r="S2118" s="4">
        <v>-39.640918890000002</v>
      </c>
      <c r="T2118" s="4">
        <v>-14.067269080000001</v>
      </c>
    </row>
    <row r="2119" spans="1:20" ht="15.75" customHeight="1">
      <c r="A2119" s="29" t="s">
        <v>2663</v>
      </c>
      <c r="B2119" s="6" t="s">
        <v>602</v>
      </c>
      <c r="C2119" s="6">
        <v>0</v>
      </c>
      <c r="D2119" s="6">
        <v>158954</v>
      </c>
      <c r="E2119" s="6">
        <v>158935</v>
      </c>
      <c r="F2119" s="6">
        <v>19</v>
      </c>
      <c r="G2119" s="6">
        <v>46285</v>
      </c>
      <c r="H2119" s="6">
        <v>46176</v>
      </c>
      <c r="I2119" s="6">
        <v>109</v>
      </c>
      <c r="J2119" s="6">
        <v>158253</v>
      </c>
      <c r="K2119" s="6">
        <v>2552</v>
      </c>
      <c r="L2119" s="6">
        <v>9706</v>
      </c>
      <c r="M2119" s="6">
        <v>13305</v>
      </c>
      <c r="N2119" s="6">
        <v>15953</v>
      </c>
      <c r="O2119" s="6">
        <v>106155</v>
      </c>
      <c r="P2119" s="6">
        <v>10582</v>
      </c>
      <c r="Q2119" s="6">
        <v>0.7</v>
      </c>
      <c r="R2119" s="8">
        <f>VLOOKUP(A2119,'Tabela IBGE_Município'!A:B,2)</f>
        <v>14882</v>
      </c>
      <c r="S2119" s="4">
        <v>-44.056664640000001</v>
      </c>
      <c r="T2119" s="4">
        <v>-20.028037749999999</v>
      </c>
    </row>
    <row r="2120" spans="1:20" ht="15.75" customHeight="1">
      <c r="A2120" s="29" t="s">
        <v>2664</v>
      </c>
      <c r="B2120" s="6" t="s">
        <v>617</v>
      </c>
      <c r="C2120" s="6">
        <v>0</v>
      </c>
      <c r="D2120" s="6">
        <v>19310</v>
      </c>
      <c r="E2120" s="6">
        <v>19310</v>
      </c>
      <c r="F2120" s="6">
        <v>0</v>
      </c>
      <c r="G2120" s="6">
        <v>6764</v>
      </c>
      <c r="H2120" s="6">
        <v>5436</v>
      </c>
      <c r="I2120" s="6">
        <v>1328</v>
      </c>
      <c r="J2120" s="6">
        <v>15192</v>
      </c>
      <c r="K2120" s="6">
        <v>174</v>
      </c>
      <c r="L2120" s="6">
        <v>731</v>
      </c>
      <c r="M2120" s="6">
        <v>900</v>
      </c>
      <c r="N2120" s="6">
        <v>1048</v>
      </c>
      <c r="O2120" s="6">
        <v>10120</v>
      </c>
      <c r="P2120" s="6">
        <v>2219</v>
      </c>
      <c r="Q2120" s="6">
        <v>0.76500000000000001</v>
      </c>
      <c r="R2120" s="8">
        <f>VLOOKUP(A2120,'Tabela IBGE_Município'!A:B,2)</f>
        <v>182153</v>
      </c>
      <c r="S2120" s="4">
        <v>-53.088354019999997</v>
      </c>
      <c r="T2120" s="4">
        <v>-28.627607780000002</v>
      </c>
    </row>
    <row r="2121" spans="1:20" ht="15.75" customHeight="1">
      <c r="A2121" s="29" t="s">
        <v>2665</v>
      </c>
      <c r="B2121" s="6" t="s">
        <v>608</v>
      </c>
      <c r="C2121" s="6">
        <v>0</v>
      </c>
      <c r="D2121" s="6">
        <v>15508</v>
      </c>
      <c r="E2121" s="6">
        <v>15508</v>
      </c>
      <c r="F2121" s="6">
        <v>0</v>
      </c>
      <c r="G2121" s="6">
        <v>4214</v>
      </c>
      <c r="H2121" s="6">
        <v>1064</v>
      </c>
      <c r="I2121" s="6">
        <v>3150</v>
      </c>
      <c r="J2121" s="6">
        <v>3426</v>
      </c>
      <c r="K2121" s="6">
        <v>42</v>
      </c>
      <c r="L2121" s="6">
        <v>185</v>
      </c>
      <c r="M2121" s="6">
        <v>268</v>
      </c>
      <c r="N2121" s="6">
        <v>283</v>
      </c>
      <c r="O2121" s="6">
        <v>2212</v>
      </c>
      <c r="P2121" s="6">
        <v>436</v>
      </c>
      <c r="Q2121" s="6">
        <v>0.58499999999999996</v>
      </c>
      <c r="R2121" s="8">
        <f>VLOOKUP(A2121,'Tabela IBGE_Município'!A:B,2)</f>
        <v>20413</v>
      </c>
      <c r="S2121" s="4">
        <v>-42.213294320000003</v>
      </c>
      <c r="T2121" s="4">
        <v>-12.645513699999899</v>
      </c>
    </row>
    <row r="2122" spans="1:20" ht="15.75" customHeight="1">
      <c r="A2122" s="29" t="s">
        <v>2666</v>
      </c>
      <c r="B2122" s="6" t="s">
        <v>620</v>
      </c>
      <c r="C2122" s="6">
        <v>0</v>
      </c>
      <c r="D2122" s="6">
        <v>53158</v>
      </c>
      <c r="E2122" s="6">
        <v>53150</v>
      </c>
      <c r="F2122" s="6">
        <v>8</v>
      </c>
      <c r="G2122" s="6">
        <v>16836</v>
      </c>
      <c r="H2122" s="6">
        <v>16123</v>
      </c>
      <c r="I2122" s="6">
        <v>713</v>
      </c>
      <c r="J2122" s="6">
        <v>50313</v>
      </c>
      <c r="K2122" s="6">
        <v>640</v>
      </c>
      <c r="L2122" s="6">
        <v>2446</v>
      </c>
      <c r="M2122" s="6">
        <v>3130</v>
      </c>
      <c r="N2122" s="6">
        <v>3669</v>
      </c>
      <c r="O2122" s="6">
        <v>34135</v>
      </c>
      <c r="P2122" s="6">
        <v>6293</v>
      </c>
      <c r="Q2122" s="6">
        <v>0.747</v>
      </c>
      <c r="R2122" s="8">
        <f>VLOOKUP(A2122,'Tabela IBGE_Município'!A:B,2)</f>
        <v>16403</v>
      </c>
      <c r="S2122" s="4">
        <v>-48.827694690000001</v>
      </c>
      <c r="T2122" s="4">
        <v>-21.75708298</v>
      </c>
    </row>
    <row r="2123" spans="1:20" ht="15.75" customHeight="1">
      <c r="A2123" s="29" t="s">
        <v>2667</v>
      </c>
      <c r="B2123" s="6" t="s">
        <v>621</v>
      </c>
      <c r="C2123" s="6">
        <v>0</v>
      </c>
      <c r="D2123" s="6">
        <v>8957</v>
      </c>
      <c r="E2123" s="6">
        <v>8952</v>
      </c>
      <c r="F2123" s="6">
        <v>5</v>
      </c>
      <c r="G2123" s="6">
        <v>2700</v>
      </c>
      <c r="H2123" s="6">
        <v>1062</v>
      </c>
      <c r="I2123" s="6">
        <v>1638</v>
      </c>
      <c r="J2123" s="6">
        <v>3169</v>
      </c>
      <c r="K2123" s="6">
        <v>39</v>
      </c>
      <c r="L2123" s="6">
        <v>201</v>
      </c>
      <c r="M2123" s="6">
        <v>279</v>
      </c>
      <c r="N2123" s="6">
        <v>289</v>
      </c>
      <c r="O2123" s="6">
        <v>1979</v>
      </c>
      <c r="P2123" s="6">
        <v>382</v>
      </c>
      <c r="Q2123" s="6">
        <v>0.622</v>
      </c>
      <c r="R2123" s="8">
        <f>VLOOKUP(A2123,'Tabela IBGE_Município'!A:B,2)</f>
        <v>60600</v>
      </c>
      <c r="S2123" s="4">
        <v>-41.659412400000001</v>
      </c>
      <c r="T2123" s="4">
        <v>-20.53873097</v>
      </c>
    </row>
    <row r="2124" spans="1:20" ht="15.75" customHeight="1">
      <c r="A2124" s="29" t="s">
        <v>2668</v>
      </c>
      <c r="B2124" s="6" t="s">
        <v>608</v>
      </c>
      <c r="C2124" s="6">
        <v>0</v>
      </c>
      <c r="D2124" s="6">
        <v>17840</v>
      </c>
      <c r="E2124" s="6">
        <v>17840</v>
      </c>
      <c r="F2124" s="6">
        <v>0</v>
      </c>
      <c r="G2124" s="6">
        <v>5229</v>
      </c>
      <c r="H2124" s="6">
        <v>2478</v>
      </c>
      <c r="I2124" s="6">
        <v>2751</v>
      </c>
      <c r="J2124" s="6">
        <v>8310</v>
      </c>
      <c r="K2124" s="6">
        <v>147</v>
      </c>
      <c r="L2124" s="6">
        <v>536</v>
      </c>
      <c r="M2124" s="6">
        <v>743</v>
      </c>
      <c r="N2124" s="6">
        <v>809</v>
      </c>
      <c r="O2124" s="6">
        <v>5076</v>
      </c>
      <c r="P2124" s="6">
        <v>999</v>
      </c>
      <c r="Q2124" s="6">
        <v>0.60199999999999998</v>
      </c>
      <c r="R2124" s="8">
        <f>VLOOKUP(A2124,'Tabela IBGE_Município'!A:B,2)</f>
        <v>8859</v>
      </c>
      <c r="S2124" s="4">
        <v>-41.97515215</v>
      </c>
      <c r="T2124" s="4">
        <v>-11.55277072</v>
      </c>
    </row>
    <row r="2125" spans="1:20" ht="15.75" customHeight="1">
      <c r="A2125" s="29" t="s">
        <v>5833</v>
      </c>
      <c r="B2125" s="6" t="s">
        <v>602</v>
      </c>
      <c r="C2125" s="6">
        <v>0</v>
      </c>
      <c r="D2125" s="6">
        <v>3382</v>
      </c>
      <c r="E2125" s="6">
        <v>3382</v>
      </c>
      <c r="F2125" s="6">
        <v>0</v>
      </c>
      <c r="G2125" s="6">
        <v>1168</v>
      </c>
      <c r="H2125" s="6">
        <v>820</v>
      </c>
      <c r="I2125" s="6">
        <v>348</v>
      </c>
      <c r="J2125" s="6">
        <v>2347</v>
      </c>
      <c r="K2125" s="6">
        <v>20</v>
      </c>
      <c r="L2125" s="6">
        <v>91</v>
      </c>
      <c r="M2125" s="6">
        <v>192</v>
      </c>
      <c r="N2125" s="6">
        <v>186</v>
      </c>
      <c r="O2125" s="6">
        <v>1504</v>
      </c>
      <c r="P2125" s="6">
        <v>354</v>
      </c>
      <c r="Q2125" s="6">
        <v>0.67400000000000004</v>
      </c>
      <c r="R2125" s="8">
        <f>VLOOKUP(A2125,'Tabela IBGE_Município'!A:B,2)</f>
        <v>17080</v>
      </c>
      <c r="S2125" s="4">
        <v>-46.437603279999998</v>
      </c>
      <c r="T2125" s="4">
        <v>-22.057055160000001</v>
      </c>
    </row>
    <row r="2126" spans="1:20" ht="15.75" customHeight="1">
      <c r="A2126" s="29" t="s">
        <v>2670</v>
      </c>
      <c r="B2126" s="6" t="s">
        <v>602</v>
      </c>
      <c r="C2126" s="6">
        <v>0</v>
      </c>
      <c r="D2126" s="6">
        <v>2866</v>
      </c>
      <c r="E2126" s="6">
        <v>2866</v>
      </c>
      <c r="F2126" s="6">
        <v>0</v>
      </c>
      <c r="G2126" s="6">
        <v>867</v>
      </c>
      <c r="H2126" s="6">
        <v>743</v>
      </c>
      <c r="I2126" s="6">
        <v>124</v>
      </c>
      <c r="J2126" s="6">
        <v>2465</v>
      </c>
      <c r="K2126" s="6">
        <v>40</v>
      </c>
      <c r="L2126" s="6">
        <v>129</v>
      </c>
      <c r="M2126" s="6">
        <v>218</v>
      </c>
      <c r="N2126" s="6">
        <v>227</v>
      </c>
      <c r="O2126" s="6">
        <v>1533</v>
      </c>
      <c r="P2126" s="6">
        <v>318</v>
      </c>
      <c r="Q2126" s="6">
        <v>0.67500000000000004</v>
      </c>
      <c r="R2126" s="8">
        <f>VLOOKUP(A2126,'Tabela IBGE_Município'!A:B,2)</f>
        <v>3492</v>
      </c>
      <c r="S2126" s="4">
        <v>-44.738463590000002</v>
      </c>
      <c r="T2126" s="4">
        <v>-21.146485009999999</v>
      </c>
    </row>
    <row r="2127" spans="1:20" ht="15.75" customHeight="1">
      <c r="A2127" s="29" t="s">
        <v>2671</v>
      </c>
      <c r="B2127" s="6" t="s">
        <v>620</v>
      </c>
      <c r="C2127" s="6">
        <v>0</v>
      </c>
      <c r="D2127" s="6">
        <v>71217</v>
      </c>
      <c r="E2127" s="6">
        <v>70765</v>
      </c>
      <c r="F2127" s="6">
        <v>452</v>
      </c>
      <c r="G2127" s="6">
        <v>21433</v>
      </c>
      <c r="H2127" s="6">
        <v>7488</v>
      </c>
      <c r="I2127" s="6">
        <v>13945</v>
      </c>
      <c r="J2127" s="6">
        <v>26411</v>
      </c>
      <c r="K2127" s="6">
        <v>361</v>
      </c>
      <c r="L2127" s="6">
        <v>1479</v>
      </c>
      <c r="M2127" s="6">
        <v>2036</v>
      </c>
      <c r="N2127" s="6">
        <v>2385</v>
      </c>
      <c r="O2127" s="6">
        <v>17391</v>
      </c>
      <c r="P2127" s="6">
        <v>2759</v>
      </c>
      <c r="Q2127" s="6">
        <v>0.71</v>
      </c>
      <c r="R2127" s="8">
        <f>VLOOKUP(A2127,'Tabela IBGE_Município'!A:B,2)</f>
        <v>2996</v>
      </c>
      <c r="S2127" s="4">
        <v>-47.220491189999997</v>
      </c>
      <c r="T2127" s="4">
        <v>-23.652632499999999</v>
      </c>
    </row>
    <row r="2128" spans="1:20" ht="15.75" customHeight="1">
      <c r="A2128" s="29" t="s">
        <v>2672</v>
      </c>
      <c r="B2128" s="6" t="s">
        <v>608</v>
      </c>
      <c r="C2128" s="6">
        <v>0</v>
      </c>
      <c r="D2128" s="6">
        <v>25424</v>
      </c>
      <c r="E2128" s="6">
        <v>25424</v>
      </c>
      <c r="F2128" s="6">
        <v>0</v>
      </c>
      <c r="G2128" s="6">
        <v>7035</v>
      </c>
      <c r="H2128" s="6">
        <v>5548</v>
      </c>
      <c r="I2128" s="6">
        <v>1487</v>
      </c>
      <c r="J2128" s="6">
        <v>19424</v>
      </c>
      <c r="K2128" s="6">
        <v>329</v>
      </c>
      <c r="L2128" s="6">
        <v>1283</v>
      </c>
      <c r="M2128" s="6">
        <v>1694</v>
      </c>
      <c r="N2128" s="6">
        <v>1945</v>
      </c>
      <c r="O2128" s="6">
        <v>12218</v>
      </c>
      <c r="P2128" s="6">
        <v>1955</v>
      </c>
      <c r="Q2128" s="6">
        <v>0.63600000000000001</v>
      </c>
      <c r="R2128" s="8">
        <f>VLOOKUP(A2128,'Tabela IBGE_Município'!A:B,2)</f>
        <v>79479</v>
      </c>
      <c r="S2128" s="4">
        <v>-43.218696260000002</v>
      </c>
      <c r="T2128" s="4">
        <v>-12.184013569999999</v>
      </c>
    </row>
    <row r="2129" spans="1:20" ht="15.75" customHeight="1">
      <c r="A2129" s="29" t="s">
        <v>2673</v>
      </c>
      <c r="B2129" s="6" t="s">
        <v>606</v>
      </c>
      <c r="C2129" s="6">
        <v>0</v>
      </c>
      <c r="D2129" s="6">
        <v>18392</v>
      </c>
      <c r="E2129" s="6">
        <v>18380</v>
      </c>
      <c r="F2129" s="6">
        <v>12</v>
      </c>
      <c r="G2129" s="6">
        <v>5240</v>
      </c>
      <c r="H2129" s="6">
        <v>1717</v>
      </c>
      <c r="I2129" s="6">
        <v>3523</v>
      </c>
      <c r="J2129" s="6">
        <v>3253</v>
      </c>
      <c r="K2129" s="6">
        <v>48</v>
      </c>
      <c r="L2129" s="6">
        <v>197</v>
      </c>
      <c r="M2129" s="6">
        <v>263</v>
      </c>
      <c r="N2129" s="6">
        <v>282</v>
      </c>
      <c r="O2129" s="6">
        <v>2111</v>
      </c>
      <c r="P2129" s="6">
        <v>352</v>
      </c>
      <c r="Q2129" s="6">
        <v>0.61599999999999999</v>
      </c>
      <c r="R2129" s="8">
        <f>VLOOKUP(A2129,'Tabela IBGE_Município'!A:B,2)</f>
        <v>27003</v>
      </c>
      <c r="S2129" s="4">
        <v>-37.353563100000002</v>
      </c>
      <c r="T2129" s="4">
        <v>-4.7155494879999997</v>
      </c>
    </row>
    <row r="2130" spans="1:20" ht="15.75" customHeight="1">
      <c r="A2130" s="29" t="s">
        <v>2674</v>
      </c>
      <c r="B2130" s="6" t="s">
        <v>611</v>
      </c>
      <c r="C2130" s="6">
        <v>0</v>
      </c>
      <c r="D2130" s="6">
        <v>58833</v>
      </c>
      <c r="E2130" s="6">
        <v>58755</v>
      </c>
      <c r="F2130" s="6">
        <v>78</v>
      </c>
      <c r="G2130" s="6">
        <v>18538</v>
      </c>
      <c r="H2130" s="6">
        <v>17055</v>
      </c>
      <c r="I2130" s="6">
        <v>1483</v>
      </c>
      <c r="J2130" s="6">
        <v>41302</v>
      </c>
      <c r="K2130" s="6">
        <v>574</v>
      </c>
      <c r="L2130" s="6">
        <v>2212</v>
      </c>
      <c r="M2130" s="6">
        <v>2795</v>
      </c>
      <c r="N2130" s="6">
        <v>3454</v>
      </c>
      <c r="O2130" s="6">
        <v>28324</v>
      </c>
      <c r="P2130" s="6">
        <v>3943</v>
      </c>
      <c r="Q2130" s="6">
        <v>0.74099999999999999</v>
      </c>
      <c r="R2130" s="8">
        <f>VLOOKUP(A2130,'Tabela IBGE_Município'!A:B,2)</f>
        <v>20060</v>
      </c>
      <c r="S2130" s="4">
        <v>-49.300822580000002</v>
      </c>
      <c r="T2130" s="4">
        <v>-28.707084009999999</v>
      </c>
    </row>
    <row r="2131" spans="1:20" ht="15.75" customHeight="1">
      <c r="A2131" s="29" t="s">
        <v>5834</v>
      </c>
      <c r="B2131" s="6" t="s">
        <v>602</v>
      </c>
      <c r="C2131" s="6">
        <v>0</v>
      </c>
      <c r="D2131" s="6">
        <v>10746</v>
      </c>
      <c r="E2131" s="6">
        <v>10746</v>
      </c>
      <c r="F2131" s="6">
        <v>0</v>
      </c>
      <c r="G2131" s="6">
        <v>2559</v>
      </c>
      <c r="H2131" s="6">
        <v>769</v>
      </c>
      <c r="I2131" s="6">
        <v>1790</v>
      </c>
      <c r="J2131" s="6">
        <v>2973</v>
      </c>
      <c r="K2131" s="6">
        <v>67</v>
      </c>
      <c r="L2131" s="6">
        <v>196</v>
      </c>
      <c r="M2131" s="6">
        <v>272</v>
      </c>
      <c r="N2131" s="6">
        <v>296</v>
      </c>
      <c r="O2131" s="6">
        <v>1925</v>
      </c>
      <c r="P2131" s="6">
        <v>217</v>
      </c>
      <c r="Q2131" s="6">
        <v>0.624</v>
      </c>
      <c r="R2131" s="8">
        <f>VLOOKUP(A2131,'Tabela IBGE_Município'!A:B,2)</f>
        <v>57247</v>
      </c>
      <c r="S2131" s="4">
        <v>-44.902776799999998</v>
      </c>
      <c r="T2131" s="4">
        <v>-16.214012780000001</v>
      </c>
    </row>
    <row r="2132" spans="1:20" ht="15.75" customHeight="1">
      <c r="A2132" s="29" t="s">
        <v>2676</v>
      </c>
      <c r="B2132" s="6" t="s">
        <v>609</v>
      </c>
      <c r="C2132" s="6">
        <v>0</v>
      </c>
      <c r="D2132" s="6">
        <v>8839</v>
      </c>
      <c r="E2132" s="6">
        <v>8835</v>
      </c>
      <c r="F2132" s="6">
        <v>4</v>
      </c>
      <c r="G2132" s="6">
        <v>2940</v>
      </c>
      <c r="H2132" s="6">
        <v>2093</v>
      </c>
      <c r="I2132" s="6">
        <v>847</v>
      </c>
      <c r="J2132" s="6">
        <v>6192</v>
      </c>
      <c r="K2132" s="6">
        <v>74</v>
      </c>
      <c r="L2132" s="6">
        <v>306</v>
      </c>
      <c r="M2132" s="6">
        <v>441</v>
      </c>
      <c r="N2132" s="6">
        <v>573</v>
      </c>
      <c r="O2132" s="6">
        <v>3830</v>
      </c>
      <c r="P2132" s="6">
        <v>968</v>
      </c>
      <c r="Q2132" s="6">
        <v>0.67</v>
      </c>
      <c r="R2132" s="8">
        <f>VLOOKUP(A2132,'Tabela IBGE_Município'!A:B,2)</f>
        <v>12097</v>
      </c>
      <c r="S2132" s="4">
        <v>-53.625570160000002</v>
      </c>
      <c r="T2132" s="4">
        <v>-23.39671143</v>
      </c>
    </row>
    <row r="2133" spans="1:20" ht="15.75" customHeight="1">
      <c r="A2133" s="29" t="s">
        <v>2677</v>
      </c>
      <c r="B2133" s="6" t="s">
        <v>614</v>
      </c>
      <c r="C2133" s="6">
        <v>0</v>
      </c>
      <c r="D2133" s="6">
        <v>25145</v>
      </c>
      <c r="E2133" s="6">
        <v>25145</v>
      </c>
      <c r="F2133" s="6">
        <v>0</v>
      </c>
      <c r="G2133" s="6">
        <v>5782</v>
      </c>
      <c r="H2133" s="6">
        <v>1814</v>
      </c>
      <c r="I2133" s="6">
        <v>3968</v>
      </c>
      <c r="J2133" s="6">
        <v>9368</v>
      </c>
      <c r="K2133" s="6">
        <v>183</v>
      </c>
      <c r="L2133" s="6">
        <v>832</v>
      </c>
      <c r="M2133" s="6">
        <v>1043</v>
      </c>
      <c r="N2133" s="6">
        <v>1226</v>
      </c>
      <c r="O2133" s="6">
        <v>5294</v>
      </c>
      <c r="P2133" s="6">
        <v>790</v>
      </c>
      <c r="Q2133" s="6">
        <v>0.54600000000000004</v>
      </c>
      <c r="R2133" s="8">
        <f>VLOOKUP(A2133,'Tabela IBGE_Município'!A:B,2)</f>
        <v>7786</v>
      </c>
      <c r="S2133" s="4">
        <v>-44.065848469999999</v>
      </c>
      <c r="T2133" s="4">
        <v>-2.7748278630000001</v>
      </c>
    </row>
    <row r="2134" spans="1:20" ht="15.75" customHeight="1">
      <c r="A2134" s="29" t="s">
        <v>2678</v>
      </c>
      <c r="B2134" s="6" t="s">
        <v>620</v>
      </c>
      <c r="C2134" s="6">
        <v>0</v>
      </c>
      <c r="D2134" s="6">
        <v>7462</v>
      </c>
      <c r="E2134" s="6">
        <v>7462</v>
      </c>
      <c r="F2134" s="6">
        <v>0</v>
      </c>
      <c r="G2134" s="6">
        <v>2369</v>
      </c>
      <c r="H2134" s="6">
        <v>2035</v>
      </c>
      <c r="I2134" s="6">
        <v>334</v>
      </c>
      <c r="J2134" s="6">
        <v>7018</v>
      </c>
      <c r="K2134" s="6">
        <v>95</v>
      </c>
      <c r="L2134" s="6">
        <v>397</v>
      </c>
      <c r="M2134" s="6">
        <v>494</v>
      </c>
      <c r="N2134" s="6">
        <v>555</v>
      </c>
      <c r="O2134" s="6">
        <v>4678</v>
      </c>
      <c r="P2134" s="6">
        <v>799</v>
      </c>
      <c r="Q2134" s="6">
        <v>0.72</v>
      </c>
      <c r="R2134" s="8">
        <f>VLOOKUP(A2134,'Tabela IBGE_Município'!A:B,2)</f>
        <v>27269</v>
      </c>
      <c r="S2134" s="4">
        <v>-49.196120190000002</v>
      </c>
      <c r="T2134" s="4">
        <v>-20.34350512</v>
      </c>
    </row>
    <row r="2135" spans="1:20" ht="15.75" customHeight="1">
      <c r="A2135" s="29" t="s">
        <v>2679</v>
      </c>
      <c r="B2135" s="6" t="s">
        <v>608</v>
      </c>
      <c r="C2135" s="6">
        <v>0</v>
      </c>
      <c r="D2135" s="6">
        <v>5255</v>
      </c>
      <c r="E2135" s="6">
        <v>5255</v>
      </c>
      <c r="F2135" s="6">
        <v>0</v>
      </c>
      <c r="G2135" s="6">
        <v>1565</v>
      </c>
      <c r="H2135" s="6">
        <v>1010</v>
      </c>
      <c r="I2135" s="6">
        <v>555</v>
      </c>
      <c r="J2135" s="6">
        <v>3365</v>
      </c>
      <c r="K2135" s="6">
        <v>46</v>
      </c>
      <c r="L2135" s="6">
        <v>207</v>
      </c>
      <c r="M2135" s="6">
        <v>283</v>
      </c>
      <c r="N2135" s="6">
        <v>311</v>
      </c>
      <c r="O2135" s="6">
        <v>2099</v>
      </c>
      <c r="P2135" s="6">
        <v>419</v>
      </c>
      <c r="Q2135" s="6">
        <v>0.63100000000000001</v>
      </c>
      <c r="R2135" s="8">
        <f>VLOOKUP(A2135,'Tabela IBGE_Município'!A:B,2)</f>
        <v>8304</v>
      </c>
      <c r="S2135" s="4">
        <v>-39.188716309999997</v>
      </c>
      <c r="T2135" s="4">
        <v>-11.75524987</v>
      </c>
    </row>
    <row r="2136" spans="1:20" ht="15.75" customHeight="1">
      <c r="A2136" s="29" t="s">
        <v>2680</v>
      </c>
      <c r="B2136" s="6" t="s">
        <v>606</v>
      </c>
      <c r="C2136" s="6">
        <v>0</v>
      </c>
      <c r="D2136" s="6">
        <v>65456</v>
      </c>
      <c r="E2136" s="6">
        <v>65456</v>
      </c>
      <c r="F2136" s="6">
        <v>0</v>
      </c>
      <c r="G2136" s="6">
        <v>18267</v>
      </c>
      <c r="H2136" s="6">
        <v>8859</v>
      </c>
      <c r="I2136" s="6">
        <v>9408</v>
      </c>
      <c r="J2136" s="6">
        <v>30391</v>
      </c>
      <c r="K2136" s="6">
        <v>489</v>
      </c>
      <c r="L2136" s="6">
        <v>1870</v>
      </c>
      <c r="M2136" s="6">
        <v>2404</v>
      </c>
      <c r="N2136" s="6">
        <v>2835</v>
      </c>
      <c r="O2136" s="6">
        <v>18993</v>
      </c>
      <c r="P2136" s="6">
        <v>3800</v>
      </c>
      <c r="Q2136" s="6">
        <v>0.60599999999999998</v>
      </c>
      <c r="R2136" s="8">
        <f>VLOOKUP(A2136,'Tabela IBGE_Município'!A:B,2)</f>
        <v>6220</v>
      </c>
      <c r="S2136" s="4">
        <v>-38.863085179999999</v>
      </c>
      <c r="T2136" s="4">
        <v>-6.4030312519999999</v>
      </c>
    </row>
    <row r="2137" spans="1:20" ht="15.75" customHeight="1">
      <c r="A2137" s="29" t="s">
        <v>2681</v>
      </c>
      <c r="B2137" s="6" t="s">
        <v>621</v>
      </c>
      <c r="C2137" s="6">
        <v>0</v>
      </c>
      <c r="D2137" s="6">
        <v>12523</v>
      </c>
      <c r="E2137" s="6">
        <v>12518</v>
      </c>
      <c r="F2137" s="6">
        <v>5</v>
      </c>
      <c r="G2137" s="6">
        <v>4058</v>
      </c>
      <c r="H2137" s="6">
        <v>2403</v>
      </c>
      <c r="I2137" s="6">
        <v>1655</v>
      </c>
      <c r="J2137" s="6">
        <v>7252</v>
      </c>
      <c r="K2137" s="6">
        <v>84</v>
      </c>
      <c r="L2137" s="6">
        <v>336</v>
      </c>
      <c r="M2137" s="6">
        <v>439</v>
      </c>
      <c r="N2137" s="6">
        <v>531</v>
      </c>
      <c r="O2137" s="6">
        <v>5071</v>
      </c>
      <c r="P2137" s="6">
        <v>791</v>
      </c>
      <c r="Q2137" s="6">
        <v>0.73</v>
      </c>
      <c r="R2137" s="8">
        <f>VLOOKUP(A2137,'Tabela IBGE_Município'!A:B,2)</f>
        <v>68162</v>
      </c>
      <c r="S2137" s="4">
        <v>-40.81122105</v>
      </c>
      <c r="T2137" s="4">
        <v>-20.797144750000001</v>
      </c>
    </row>
    <row r="2138" spans="1:20" ht="15.75" customHeight="1">
      <c r="A2138" s="29" t="s">
        <v>2682</v>
      </c>
      <c r="B2138" s="6" t="s">
        <v>615</v>
      </c>
      <c r="C2138" s="6">
        <v>0</v>
      </c>
      <c r="D2138" s="6">
        <v>12171</v>
      </c>
      <c r="E2138" s="6">
        <v>12171</v>
      </c>
      <c r="F2138" s="6">
        <v>0</v>
      </c>
      <c r="G2138" s="6">
        <v>3353</v>
      </c>
      <c r="H2138" s="6">
        <v>455</v>
      </c>
      <c r="I2138" s="6">
        <v>2898</v>
      </c>
      <c r="J2138" s="6">
        <v>1538</v>
      </c>
      <c r="K2138" s="6">
        <v>18</v>
      </c>
      <c r="L2138" s="6">
        <v>89</v>
      </c>
      <c r="M2138" s="6">
        <v>143</v>
      </c>
      <c r="N2138" s="6">
        <v>158</v>
      </c>
      <c r="O2138" s="6">
        <v>939</v>
      </c>
      <c r="P2138" s="6">
        <v>191</v>
      </c>
      <c r="Q2138" s="6">
        <v>0.55000000000000004</v>
      </c>
      <c r="R2138" s="8">
        <f>VLOOKUP(A2138,'Tabela IBGE_Município'!A:B,2)</f>
        <v>13973</v>
      </c>
      <c r="S2138" s="4">
        <v>-35.552829379999999</v>
      </c>
      <c r="T2138" s="4">
        <v>-5.8153150379999996</v>
      </c>
    </row>
    <row r="2139" spans="1:20" ht="15.75" customHeight="1">
      <c r="A2139" s="29" t="s">
        <v>2683</v>
      </c>
      <c r="B2139" s="6" t="s">
        <v>620</v>
      </c>
      <c r="C2139" s="6">
        <v>0</v>
      </c>
      <c r="D2139" s="6">
        <v>7628</v>
      </c>
      <c r="E2139" s="6">
        <v>7626</v>
      </c>
      <c r="F2139" s="6">
        <v>2</v>
      </c>
      <c r="G2139" s="6">
        <v>2462</v>
      </c>
      <c r="H2139" s="6">
        <v>2190</v>
      </c>
      <c r="I2139" s="6">
        <v>272</v>
      </c>
      <c r="J2139" s="6">
        <v>6737</v>
      </c>
      <c r="K2139" s="6">
        <v>88</v>
      </c>
      <c r="L2139" s="6">
        <v>342</v>
      </c>
      <c r="M2139" s="6">
        <v>431</v>
      </c>
      <c r="N2139" s="6">
        <v>549</v>
      </c>
      <c r="O2139" s="6">
        <v>4293</v>
      </c>
      <c r="P2139" s="6">
        <v>1034</v>
      </c>
      <c r="Q2139" s="6">
        <v>0.73599999999999999</v>
      </c>
      <c r="R2139" s="8">
        <f>VLOOKUP(A2139,'Tabela IBGE_Município'!A:B,2)</f>
        <v>13901</v>
      </c>
      <c r="S2139" s="4">
        <v>-51.077413890000003</v>
      </c>
      <c r="T2139" s="4">
        <v>-22.663101470000001</v>
      </c>
    </row>
    <row r="2140" spans="1:20" ht="15.75" customHeight="1">
      <c r="A2140" s="29" t="s">
        <v>2684</v>
      </c>
      <c r="B2140" s="6" t="s">
        <v>623</v>
      </c>
      <c r="C2140" s="6">
        <v>0</v>
      </c>
      <c r="D2140" s="6">
        <v>25188</v>
      </c>
      <c r="E2140" s="6">
        <v>25188</v>
      </c>
      <c r="F2140" s="6">
        <v>0</v>
      </c>
      <c r="G2140" s="6">
        <v>7118</v>
      </c>
      <c r="H2140" s="6">
        <v>1853</v>
      </c>
      <c r="I2140" s="6">
        <v>5265</v>
      </c>
      <c r="J2140" s="6">
        <v>6177</v>
      </c>
      <c r="K2140" s="6">
        <v>110</v>
      </c>
      <c r="L2140" s="6">
        <v>429</v>
      </c>
      <c r="M2140" s="6">
        <v>568</v>
      </c>
      <c r="N2140" s="6">
        <v>609</v>
      </c>
      <c r="O2140" s="6">
        <v>3715</v>
      </c>
      <c r="P2140" s="6">
        <v>746</v>
      </c>
      <c r="Q2140" s="6">
        <v>0.56399999999999995</v>
      </c>
      <c r="R2140" s="8">
        <f>VLOOKUP(A2140,'Tabela IBGE_Município'!A:B,2)</f>
        <v>8194</v>
      </c>
      <c r="S2140" s="4">
        <v>-36.628159719999999</v>
      </c>
      <c r="T2140" s="4">
        <v>-9.5336886589999992</v>
      </c>
    </row>
    <row r="2141" spans="1:20" ht="15.75" customHeight="1">
      <c r="A2141" s="29" t="s">
        <v>2685</v>
      </c>
      <c r="B2141" s="6" t="s">
        <v>608</v>
      </c>
      <c r="C2141" s="6">
        <v>0</v>
      </c>
      <c r="D2141" s="6">
        <v>15205</v>
      </c>
      <c r="E2141" s="6">
        <v>15205</v>
      </c>
      <c r="F2141" s="6">
        <v>0</v>
      </c>
      <c r="G2141" s="6">
        <v>3975</v>
      </c>
      <c r="H2141" s="6">
        <v>2147</v>
      </c>
      <c r="I2141" s="6">
        <v>1828</v>
      </c>
      <c r="J2141" s="6">
        <v>7858</v>
      </c>
      <c r="K2141" s="6">
        <v>145</v>
      </c>
      <c r="L2141" s="6">
        <v>442</v>
      </c>
      <c r="M2141" s="6">
        <v>618</v>
      </c>
      <c r="N2141" s="6">
        <v>667</v>
      </c>
      <c r="O2141" s="6">
        <v>5037</v>
      </c>
      <c r="P2141" s="6">
        <v>949</v>
      </c>
      <c r="Q2141" s="6">
        <v>0.61399999999999999</v>
      </c>
      <c r="R2141" s="8">
        <f>VLOOKUP(A2141,'Tabela IBGE_Município'!A:B,2)</f>
        <v>25613</v>
      </c>
      <c r="S2141" s="4">
        <v>-42.717879809999999</v>
      </c>
      <c r="T2141" s="4">
        <v>-13.76797648</v>
      </c>
    </row>
    <row r="2142" spans="1:20" ht="15.75" customHeight="1">
      <c r="A2142" s="29" t="s">
        <v>5835</v>
      </c>
      <c r="B2142" s="6" t="s">
        <v>620</v>
      </c>
      <c r="C2142" s="6">
        <v>0</v>
      </c>
      <c r="D2142" s="6">
        <v>23362</v>
      </c>
      <c r="E2142" s="6">
        <v>23352</v>
      </c>
      <c r="F2142" s="6">
        <v>10</v>
      </c>
      <c r="G2142" s="6">
        <v>6886</v>
      </c>
      <c r="H2142" s="6">
        <v>6847</v>
      </c>
      <c r="I2142" s="6">
        <v>39</v>
      </c>
      <c r="J2142" s="6">
        <v>23159</v>
      </c>
      <c r="K2142" s="6">
        <v>337</v>
      </c>
      <c r="L2142" s="6">
        <v>1212</v>
      </c>
      <c r="M2142" s="6">
        <v>1633</v>
      </c>
      <c r="N2142" s="6">
        <v>1850</v>
      </c>
      <c r="O2142" s="6">
        <v>15768</v>
      </c>
      <c r="P2142" s="6">
        <v>2359</v>
      </c>
      <c r="Q2142" s="6">
        <v>0.72699999999999998</v>
      </c>
      <c r="R2142" s="8">
        <f>VLOOKUP(A2142,'Tabela IBGE_Município'!A:B,2)</f>
        <v>15650</v>
      </c>
      <c r="S2142" s="4">
        <v>-48.5570661</v>
      </c>
      <c r="T2142" s="4">
        <v>-22.511149</v>
      </c>
    </row>
    <row r="2143" spans="1:20" ht="15.75" customHeight="1">
      <c r="A2143" s="29" t="s">
        <v>2687</v>
      </c>
      <c r="B2143" s="6" t="s">
        <v>622</v>
      </c>
      <c r="C2143" s="6">
        <v>0</v>
      </c>
      <c r="D2143" s="6">
        <v>6156</v>
      </c>
      <c r="E2143" s="6">
        <v>6156</v>
      </c>
      <c r="F2143" s="6">
        <v>0</v>
      </c>
      <c r="G2143" s="6">
        <v>1736</v>
      </c>
      <c r="H2143" s="6">
        <v>1207</v>
      </c>
      <c r="I2143" s="6">
        <v>529</v>
      </c>
      <c r="J2143" s="6">
        <v>4109</v>
      </c>
      <c r="K2143" s="6">
        <v>60</v>
      </c>
      <c r="L2143" s="6">
        <v>263</v>
      </c>
      <c r="M2143" s="6">
        <v>340</v>
      </c>
      <c r="N2143" s="6">
        <v>412</v>
      </c>
      <c r="O2143" s="6">
        <v>2452</v>
      </c>
      <c r="P2143" s="6">
        <v>582</v>
      </c>
      <c r="Q2143" s="6">
        <v>0.61</v>
      </c>
      <c r="R2143" s="8">
        <f>VLOOKUP(A2143,'Tabela IBGE_Município'!A:B,2)</f>
        <v>24749</v>
      </c>
      <c r="S2143" s="4">
        <v>-38.14669464</v>
      </c>
      <c r="T2143" s="4">
        <v>-7.1793192909999997</v>
      </c>
    </row>
    <row r="2144" spans="1:20" ht="15.75" customHeight="1">
      <c r="A2144" s="29" t="s">
        <v>2688</v>
      </c>
      <c r="B2144" s="6" t="s">
        <v>620</v>
      </c>
      <c r="C2144" s="6">
        <v>0</v>
      </c>
      <c r="D2144" s="6">
        <v>27952</v>
      </c>
      <c r="E2144" s="6">
        <v>27952</v>
      </c>
      <c r="F2144" s="6">
        <v>0</v>
      </c>
      <c r="G2144" s="6">
        <v>9005</v>
      </c>
      <c r="H2144" s="6">
        <v>8509</v>
      </c>
      <c r="I2144" s="6">
        <v>496</v>
      </c>
      <c r="J2144" s="6">
        <v>26258</v>
      </c>
      <c r="K2144" s="6">
        <v>325</v>
      </c>
      <c r="L2144" s="6">
        <v>1412</v>
      </c>
      <c r="M2144" s="6">
        <v>1768</v>
      </c>
      <c r="N2144" s="6">
        <v>1949</v>
      </c>
      <c r="O2144" s="6">
        <v>17291</v>
      </c>
      <c r="P2144" s="6">
        <v>3513</v>
      </c>
      <c r="Q2144" s="6">
        <v>0.76800000000000002</v>
      </c>
      <c r="R2144" s="8">
        <f>VLOOKUP(A2144,'Tabela IBGE_Município'!A:B,2)</f>
        <v>6105</v>
      </c>
      <c r="S2144" s="4">
        <v>-47.751066569999999</v>
      </c>
      <c r="T2144" s="4">
        <v>-20.03961254</v>
      </c>
    </row>
    <row r="2145" spans="1:20" ht="15.75" customHeight="1">
      <c r="A2145" s="29" t="s">
        <v>2689</v>
      </c>
      <c r="B2145" s="6" t="s">
        <v>602</v>
      </c>
      <c r="C2145" s="6">
        <v>0</v>
      </c>
      <c r="D2145" s="6">
        <v>34851</v>
      </c>
      <c r="E2145" s="6">
        <v>34851</v>
      </c>
      <c r="F2145" s="6">
        <v>0</v>
      </c>
      <c r="G2145" s="6">
        <v>10379</v>
      </c>
      <c r="H2145" s="6">
        <v>9670</v>
      </c>
      <c r="I2145" s="6">
        <v>709</v>
      </c>
      <c r="J2145" s="6">
        <v>32518</v>
      </c>
      <c r="K2145" s="6">
        <v>447</v>
      </c>
      <c r="L2145" s="6">
        <v>1954</v>
      </c>
      <c r="M2145" s="6">
        <v>2721</v>
      </c>
      <c r="N2145" s="6">
        <v>3142</v>
      </c>
      <c r="O2145" s="6">
        <v>21194</v>
      </c>
      <c r="P2145" s="6">
        <v>3060</v>
      </c>
      <c r="Q2145" s="6">
        <v>0.69799999999999995</v>
      </c>
      <c r="R2145" s="8">
        <f>VLOOKUP(A2145,'Tabela IBGE_Município'!A:B,2)</f>
        <v>30614</v>
      </c>
      <c r="S2145" s="4">
        <v>-44.301157879999998</v>
      </c>
      <c r="T2145" s="4">
        <v>-20.069908680000001</v>
      </c>
    </row>
    <row r="2146" spans="1:20" ht="15.75" customHeight="1">
      <c r="A2146" s="29" t="s">
        <v>5836</v>
      </c>
      <c r="B2146" s="6" t="s">
        <v>614</v>
      </c>
      <c r="C2146" s="6">
        <v>0</v>
      </c>
      <c r="D2146" s="6">
        <v>12550</v>
      </c>
      <c r="E2146" s="6">
        <v>12550</v>
      </c>
      <c r="F2146" s="6">
        <v>0</v>
      </c>
      <c r="G2146" s="6">
        <v>3022</v>
      </c>
      <c r="H2146" s="6">
        <v>1578</v>
      </c>
      <c r="I2146" s="6">
        <v>1444</v>
      </c>
      <c r="J2146" s="6">
        <v>6199</v>
      </c>
      <c r="K2146" s="6">
        <v>118</v>
      </c>
      <c r="L2146" s="6">
        <v>590</v>
      </c>
      <c r="M2146" s="6">
        <v>660</v>
      </c>
      <c r="N2146" s="6">
        <v>668</v>
      </c>
      <c r="O2146" s="6">
        <v>3583</v>
      </c>
      <c r="P2146" s="6">
        <v>580</v>
      </c>
      <c r="Q2146" s="6">
        <v>0.56899999999999995</v>
      </c>
      <c r="R2146" s="8">
        <f>VLOOKUP(A2146,'Tabela IBGE_Município'!A:B,2)</f>
        <v>43817</v>
      </c>
      <c r="S2146" s="4">
        <v>-45.1833277</v>
      </c>
      <c r="T2146" s="4">
        <v>-3.63670852199999</v>
      </c>
    </row>
    <row r="2147" spans="1:20" ht="15.75" customHeight="1">
      <c r="A2147" s="29" t="s">
        <v>2691</v>
      </c>
      <c r="B2147" s="6" t="s">
        <v>614</v>
      </c>
      <c r="C2147" s="6">
        <v>0</v>
      </c>
      <c r="D2147" s="6">
        <v>11041</v>
      </c>
      <c r="E2147" s="6">
        <v>11041</v>
      </c>
      <c r="F2147" s="6">
        <v>0</v>
      </c>
      <c r="G2147" s="6">
        <v>2858</v>
      </c>
      <c r="H2147" s="6">
        <v>1771</v>
      </c>
      <c r="I2147" s="6">
        <v>1087</v>
      </c>
      <c r="J2147" s="6">
        <v>6659</v>
      </c>
      <c r="K2147" s="6">
        <v>115</v>
      </c>
      <c r="L2147" s="6">
        <v>491</v>
      </c>
      <c r="M2147" s="6">
        <v>620</v>
      </c>
      <c r="N2147" s="6">
        <v>712</v>
      </c>
      <c r="O2147" s="6">
        <v>3955</v>
      </c>
      <c r="P2147" s="6">
        <v>766</v>
      </c>
      <c r="Q2147" s="6">
        <v>0.61399999999999999</v>
      </c>
      <c r="R2147" s="8">
        <f>VLOOKUP(A2147,'Tabela IBGE_Município'!A:B,2)</f>
        <v>14324</v>
      </c>
      <c r="S2147" s="4">
        <v>-44.867403349999996</v>
      </c>
      <c r="T2147" s="4">
        <v>-4.6608538060000004</v>
      </c>
    </row>
    <row r="2148" spans="1:20" ht="15.75" customHeight="1">
      <c r="A2148" s="29" t="s">
        <v>5837</v>
      </c>
      <c r="B2148" s="6" t="s">
        <v>604</v>
      </c>
      <c r="C2148" s="6">
        <v>0</v>
      </c>
      <c r="D2148" s="6">
        <v>35887</v>
      </c>
      <c r="E2148" s="6">
        <v>35887</v>
      </c>
      <c r="F2148" s="6">
        <v>0</v>
      </c>
      <c r="G2148" s="6">
        <v>9138</v>
      </c>
      <c r="H2148" s="6">
        <v>5391</v>
      </c>
      <c r="I2148" s="6">
        <v>3747</v>
      </c>
      <c r="J2148" s="6">
        <v>21196</v>
      </c>
      <c r="K2148" s="6">
        <v>347</v>
      </c>
      <c r="L2148" s="6">
        <v>1457</v>
      </c>
      <c r="M2148" s="6">
        <v>2054</v>
      </c>
      <c r="N2148" s="6">
        <v>2265</v>
      </c>
      <c r="O2148" s="6">
        <v>13098</v>
      </c>
      <c r="P2148" s="6">
        <v>1975</v>
      </c>
      <c r="Q2148" s="6">
        <v>0.59499999999999997</v>
      </c>
      <c r="R2148" s="8">
        <f>VLOOKUP(A2148,'Tabela IBGE_Município'!A:B,2)</f>
        <v>11387</v>
      </c>
      <c r="S2148" s="4">
        <v>-47.622375490000003</v>
      </c>
      <c r="T2148" s="4">
        <v>-1.124322</v>
      </c>
    </row>
    <row r="2149" spans="1:20" ht="15.75" customHeight="1">
      <c r="A2149" s="29" t="s">
        <v>5838</v>
      </c>
      <c r="B2149" s="6" t="s">
        <v>604</v>
      </c>
      <c r="C2149" s="6">
        <v>0</v>
      </c>
      <c r="D2149" s="6">
        <v>58077</v>
      </c>
      <c r="E2149" s="6">
        <v>58077</v>
      </c>
      <c r="F2149" s="6">
        <v>0</v>
      </c>
      <c r="G2149" s="6">
        <v>12043</v>
      </c>
      <c r="H2149" s="6">
        <v>5839</v>
      </c>
      <c r="I2149" s="6">
        <v>6204</v>
      </c>
      <c r="J2149" s="6">
        <v>26145</v>
      </c>
      <c r="K2149" s="6">
        <v>496</v>
      </c>
      <c r="L2149" s="6">
        <v>2099</v>
      </c>
      <c r="M2149" s="6">
        <v>2546</v>
      </c>
      <c r="N2149" s="6">
        <v>2779</v>
      </c>
      <c r="O2149" s="6">
        <v>16089</v>
      </c>
      <c r="P2149" s="6">
        <v>2136</v>
      </c>
      <c r="Q2149" s="6">
        <v>0.54700000000000004</v>
      </c>
      <c r="R2149" s="8">
        <f>VLOOKUP(A2149,'Tabela IBGE_Município'!A:B,2)</f>
        <v>39023</v>
      </c>
      <c r="S2149" s="4">
        <v>-48.962299469999998</v>
      </c>
      <c r="T2149" s="4">
        <v>-1.9831159999999901</v>
      </c>
    </row>
    <row r="2150" spans="1:20" ht="15.75" customHeight="1">
      <c r="A2150" s="29" t="s">
        <v>2694</v>
      </c>
      <c r="B2150" s="6" t="s">
        <v>612</v>
      </c>
      <c r="C2150" s="6">
        <v>0</v>
      </c>
      <c r="D2150" s="6">
        <v>102021</v>
      </c>
      <c r="E2150" s="6">
        <v>101999</v>
      </c>
      <c r="F2150" s="6">
        <v>22</v>
      </c>
      <c r="G2150" s="6">
        <v>29724</v>
      </c>
      <c r="H2150" s="6">
        <v>27446</v>
      </c>
      <c r="I2150" s="6">
        <v>2278</v>
      </c>
      <c r="J2150" s="6">
        <v>93788</v>
      </c>
      <c r="K2150" s="6">
        <v>1373</v>
      </c>
      <c r="L2150" s="6">
        <v>5687</v>
      </c>
      <c r="M2150" s="6">
        <v>7882</v>
      </c>
      <c r="N2150" s="6">
        <v>8558</v>
      </c>
      <c r="O2150" s="6">
        <v>61998</v>
      </c>
      <c r="P2150" s="6">
        <v>8290</v>
      </c>
      <c r="Q2150" s="6">
        <v>0.66500000000000004</v>
      </c>
      <c r="R2150" s="8">
        <f>VLOOKUP(A2150,'Tabela IBGE_Município'!A:B,2)</f>
        <v>63036</v>
      </c>
      <c r="S2150" s="4">
        <v>-34.910583389999999</v>
      </c>
      <c r="T2150" s="4">
        <v>-7.8283719899999999</v>
      </c>
    </row>
    <row r="2151" spans="1:20" ht="15.75" customHeight="1">
      <c r="A2151" s="29" t="s">
        <v>2695</v>
      </c>
      <c r="B2151" s="6" t="s">
        <v>620</v>
      </c>
      <c r="C2151" s="6">
        <v>0</v>
      </c>
      <c r="D2151" s="6">
        <v>8831</v>
      </c>
      <c r="E2151" s="6">
        <v>8812</v>
      </c>
      <c r="F2151" s="6">
        <v>19</v>
      </c>
      <c r="G2151" s="6">
        <v>2813</v>
      </c>
      <c r="H2151" s="6">
        <v>2237</v>
      </c>
      <c r="I2151" s="6">
        <v>576</v>
      </c>
      <c r="J2151" s="6">
        <v>4056</v>
      </c>
      <c r="K2151" s="6">
        <v>70</v>
      </c>
      <c r="L2151" s="6">
        <v>209</v>
      </c>
      <c r="M2151" s="6">
        <v>300</v>
      </c>
      <c r="N2151" s="6">
        <v>356</v>
      </c>
      <c r="O2151" s="6">
        <v>2648</v>
      </c>
      <c r="P2151" s="6">
        <v>473</v>
      </c>
      <c r="Q2151" s="6">
        <v>0.71099999999999997</v>
      </c>
      <c r="R2151" s="8">
        <f>VLOOKUP(A2151,'Tabela IBGE_Município'!A:B,2)</f>
        <v>118370</v>
      </c>
      <c r="S2151" s="4">
        <v>-46.156314420000001</v>
      </c>
      <c r="T2151" s="4">
        <v>-23.204843</v>
      </c>
    </row>
    <row r="2152" spans="1:20" ht="15.75" customHeight="1">
      <c r="A2152" s="29" t="s">
        <v>2696</v>
      </c>
      <c r="B2152" s="6" t="s">
        <v>602</v>
      </c>
      <c r="C2152" s="6">
        <v>0</v>
      </c>
      <c r="D2152" s="6">
        <v>9264</v>
      </c>
      <c r="E2152" s="6">
        <v>9264</v>
      </c>
      <c r="F2152" s="6">
        <v>0</v>
      </c>
      <c r="G2152" s="6">
        <v>2773</v>
      </c>
      <c r="H2152" s="6">
        <v>2290</v>
      </c>
      <c r="I2152" s="6">
        <v>483</v>
      </c>
      <c r="J2152" s="6">
        <v>7628</v>
      </c>
      <c r="K2152" s="6">
        <v>93</v>
      </c>
      <c r="L2152" s="6">
        <v>422</v>
      </c>
      <c r="M2152" s="6">
        <v>588</v>
      </c>
      <c r="N2152" s="6">
        <v>659</v>
      </c>
      <c r="O2152" s="6">
        <v>5122</v>
      </c>
      <c r="P2152" s="6">
        <v>744</v>
      </c>
      <c r="Q2152" s="6">
        <v>0.65</v>
      </c>
      <c r="R2152" s="8">
        <f>VLOOKUP(A2152,'Tabela IBGE_Município'!A:B,2)</f>
        <v>9583</v>
      </c>
      <c r="S2152" s="4">
        <v>-44.70049513</v>
      </c>
      <c r="T2152" s="4">
        <v>-19.95388625</v>
      </c>
    </row>
    <row r="2153" spans="1:20" ht="15.75" customHeight="1">
      <c r="A2153" s="29" t="s">
        <v>2697</v>
      </c>
      <c r="B2153" s="6" t="s">
        <v>608</v>
      </c>
      <c r="C2153" s="6">
        <v>0</v>
      </c>
      <c r="D2153" s="6">
        <v>13343</v>
      </c>
      <c r="E2153" s="6">
        <v>13343</v>
      </c>
      <c r="F2153" s="6">
        <v>0</v>
      </c>
      <c r="G2153" s="6">
        <v>3576</v>
      </c>
      <c r="H2153" s="6">
        <v>1196</v>
      </c>
      <c r="I2153" s="6">
        <v>2380</v>
      </c>
      <c r="J2153" s="6">
        <v>4257</v>
      </c>
      <c r="K2153" s="6">
        <v>63</v>
      </c>
      <c r="L2153" s="6">
        <v>301</v>
      </c>
      <c r="M2153" s="6">
        <v>424</v>
      </c>
      <c r="N2153" s="6">
        <v>539</v>
      </c>
      <c r="O2153" s="6">
        <v>2567</v>
      </c>
      <c r="P2153" s="6">
        <v>363</v>
      </c>
      <c r="Q2153" s="6">
        <v>0.57399999999999995</v>
      </c>
      <c r="R2153" s="8">
        <f>VLOOKUP(A2153,'Tabela IBGE_Município'!A:B,2)</f>
        <v>11005</v>
      </c>
      <c r="S2153" s="4">
        <v>-39.1400807999999</v>
      </c>
      <c r="T2153" s="4">
        <v>-13.820402440000001</v>
      </c>
    </row>
    <row r="2154" spans="1:20" ht="15.75" customHeight="1">
      <c r="A2154" s="29" t="s">
        <v>2698</v>
      </c>
      <c r="B2154" s="6" t="s">
        <v>623</v>
      </c>
      <c r="C2154" s="6">
        <v>0</v>
      </c>
      <c r="D2154" s="6">
        <v>23292</v>
      </c>
      <c r="E2154" s="6">
        <v>23292</v>
      </c>
      <c r="F2154" s="6">
        <v>0</v>
      </c>
      <c r="G2154" s="6">
        <v>6286</v>
      </c>
      <c r="H2154" s="6">
        <v>1363</v>
      </c>
      <c r="I2154" s="6">
        <v>4923</v>
      </c>
      <c r="J2154" s="6">
        <v>4761</v>
      </c>
      <c r="K2154" s="6">
        <v>58</v>
      </c>
      <c r="L2154" s="6">
        <v>334</v>
      </c>
      <c r="M2154" s="6">
        <v>389</v>
      </c>
      <c r="N2154" s="6">
        <v>495</v>
      </c>
      <c r="O2154" s="6">
        <v>2958</v>
      </c>
      <c r="P2154" s="6">
        <v>527</v>
      </c>
      <c r="Q2154" s="6">
        <v>0.56799999999999995</v>
      </c>
      <c r="R2154" s="8">
        <f>VLOOKUP(A2154,'Tabela IBGE_Município'!A:B,2)</f>
        <v>13091</v>
      </c>
      <c r="S2154" s="4">
        <v>-36.653345010000002</v>
      </c>
      <c r="T2154" s="4">
        <v>-10.129298840000001</v>
      </c>
    </row>
    <row r="2155" spans="1:20" ht="15.75" customHeight="1">
      <c r="A2155" s="29" t="s">
        <v>2699</v>
      </c>
      <c r="B2155" s="6" t="s">
        <v>617</v>
      </c>
      <c r="C2155" s="6">
        <v>0</v>
      </c>
      <c r="D2155" s="6">
        <v>31660</v>
      </c>
      <c r="E2155" s="6">
        <v>31660</v>
      </c>
      <c r="F2155" s="6">
        <v>0</v>
      </c>
      <c r="G2155" s="6">
        <v>10615</v>
      </c>
      <c r="H2155" s="6">
        <v>10075</v>
      </c>
      <c r="I2155" s="6">
        <v>540</v>
      </c>
      <c r="J2155" s="6">
        <v>29025</v>
      </c>
      <c r="K2155" s="6">
        <v>381</v>
      </c>
      <c r="L2155" s="6">
        <v>1576</v>
      </c>
      <c r="M2155" s="6">
        <v>2135</v>
      </c>
      <c r="N2155" s="6">
        <v>2428</v>
      </c>
      <c r="O2155" s="6">
        <v>19899</v>
      </c>
      <c r="P2155" s="6">
        <v>2606</v>
      </c>
      <c r="Q2155" s="6">
        <v>0.72099999999999997</v>
      </c>
      <c r="R2155" s="8">
        <f>VLOOKUP(A2155,'Tabela IBGE_Município'!A:B,2)</f>
        <v>24586</v>
      </c>
      <c r="S2155" s="4">
        <v>-50.798710730000003</v>
      </c>
      <c r="T2155" s="4">
        <v>-29.57222046</v>
      </c>
    </row>
    <row r="2156" spans="1:20" ht="15.75" customHeight="1">
      <c r="A2156" s="29" t="s">
        <v>2700</v>
      </c>
      <c r="B2156" s="6" t="s">
        <v>630</v>
      </c>
      <c r="C2156" s="6">
        <v>0</v>
      </c>
      <c r="D2156" s="6">
        <v>22851</v>
      </c>
      <c r="E2156" s="6">
        <v>22729</v>
      </c>
      <c r="F2156" s="6">
        <v>122</v>
      </c>
      <c r="G2156" s="6">
        <v>7582</v>
      </c>
      <c r="H2156" s="6">
        <v>7582</v>
      </c>
      <c r="J2156" s="6">
        <v>22836</v>
      </c>
      <c r="K2156" s="6">
        <v>240</v>
      </c>
      <c r="L2156" s="6">
        <v>1067</v>
      </c>
      <c r="M2156" s="6">
        <v>1543</v>
      </c>
      <c r="N2156" s="6">
        <v>1967</v>
      </c>
      <c r="O2156" s="6">
        <v>14311</v>
      </c>
      <c r="P2156" s="6">
        <v>3708</v>
      </c>
      <c r="Q2156" s="6">
        <v>0.76</v>
      </c>
      <c r="R2156" s="8">
        <f>VLOOKUP(A2156,'Tabela IBGE_Município'!A:B,2)</f>
        <v>37340</v>
      </c>
      <c r="S2156" s="4">
        <v>-42.222124540000003</v>
      </c>
      <c r="T2156" s="4">
        <v>-22.839056979999999</v>
      </c>
    </row>
    <row r="2157" spans="1:20" ht="15.75" customHeight="1">
      <c r="A2157" s="29" t="s">
        <v>2701</v>
      </c>
      <c r="B2157" s="6" t="s">
        <v>608</v>
      </c>
      <c r="C2157" s="6">
        <v>0</v>
      </c>
      <c r="D2157" s="6">
        <v>25705</v>
      </c>
      <c r="E2157" s="6">
        <v>25705</v>
      </c>
      <c r="F2157" s="6">
        <v>0</v>
      </c>
      <c r="G2157" s="6">
        <v>7462</v>
      </c>
      <c r="H2157" s="6">
        <v>4275</v>
      </c>
      <c r="I2157" s="6">
        <v>3187</v>
      </c>
      <c r="J2157" s="6">
        <v>14538</v>
      </c>
      <c r="K2157" s="6">
        <v>207</v>
      </c>
      <c r="L2157" s="6">
        <v>954</v>
      </c>
      <c r="M2157" s="6">
        <v>1318</v>
      </c>
      <c r="N2157" s="6">
        <v>1409</v>
      </c>
      <c r="O2157" s="6">
        <v>8726</v>
      </c>
      <c r="P2157" s="6">
        <v>1924</v>
      </c>
      <c r="Q2157" s="6">
        <v>0.55200000000000005</v>
      </c>
      <c r="R2157" s="8">
        <f>VLOOKUP(A2157,'Tabela IBGE_Município'!A:B,2)</f>
        <v>28837</v>
      </c>
      <c r="S2157" s="4">
        <v>-40.097513450000001</v>
      </c>
      <c r="T2157" s="4">
        <v>-14.75796253</v>
      </c>
    </row>
    <row r="2158" spans="1:20" ht="15.75" customHeight="1">
      <c r="A2158" s="29" t="s">
        <v>2702</v>
      </c>
      <c r="B2158" s="6" t="s">
        <v>620</v>
      </c>
      <c r="C2158" s="6">
        <v>0</v>
      </c>
      <c r="D2158" s="6">
        <v>28841</v>
      </c>
      <c r="E2158" s="6">
        <v>28786</v>
      </c>
      <c r="F2158" s="6">
        <v>55</v>
      </c>
      <c r="G2158" s="6">
        <v>9097</v>
      </c>
      <c r="H2158" s="6">
        <v>7864</v>
      </c>
      <c r="I2158" s="6">
        <v>1233</v>
      </c>
      <c r="J2158" s="6">
        <v>17332</v>
      </c>
      <c r="K2158" s="6">
        <v>214</v>
      </c>
      <c r="L2158" s="6">
        <v>938</v>
      </c>
      <c r="M2158" s="6">
        <v>1408</v>
      </c>
      <c r="N2158" s="6">
        <v>1547</v>
      </c>
      <c r="O2158" s="6">
        <v>10522</v>
      </c>
      <c r="P2158" s="6">
        <v>2703</v>
      </c>
      <c r="Q2158" s="6">
        <v>0.72599999999999998</v>
      </c>
      <c r="R2158" s="8">
        <f>VLOOKUP(A2158,'Tabela IBGE_Município'!A:B,2)</f>
        <v>26963</v>
      </c>
      <c r="S2158" s="4">
        <v>-47.553137409999998</v>
      </c>
      <c r="T2158" s="4">
        <v>-24.706954199999998</v>
      </c>
    </row>
    <row r="2159" spans="1:20" ht="15.75" customHeight="1">
      <c r="A2159" s="29" t="s">
        <v>2704</v>
      </c>
      <c r="B2159" s="6" t="s">
        <v>609</v>
      </c>
      <c r="C2159" s="6">
        <v>0</v>
      </c>
      <c r="D2159" s="6">
        <v>3982</v>
      </c>
      <c r="E2159" s="6">
        <v>3982</v>
      </c>
      <c r="F2159" s="6">
        <v>0</v>
      </c>
      <c r="G2159" s="6">
        <v>1267</v>
      </c>
      <c r="H2159" s="6">
        <v>1142</v>
      </c>
      <c r="I2159" s="6">
        <v>125</v>
      </c>
      <c r="J2159" s="6">
        <v>3277</v>
      </c>
      <c r="K2159" s="6">
        <v>42</v>
      </c>
      <c r="L2159" s="6">
        <v>160</v>
      </c>
      <c r="M2159" s="6">
        <v>184</v>
      </c>
      <c r="N2159" s="6">
        <v>271</v>
      </c>
      <c r="O2159" s="6">
        <v>2188</v>
      </c>
      <c r="P2159" s="6">
        <v>432</v>
      </c>
      <c r="Q2159" s="6">
        <v>0.75800000000000001</v>
      </c>
      <c r="R2159" s="8">
        <f>VLOOKUP(A2159,'Tabela IBGE_Município'!A:B,2)</f>
        <v>4440</v>
      </c>
      <c r="S2159" s="4">
        <v>-51.8247742</v>
      </c>
      <c r="T2159" s="4">
        <v>-23.194780609999999</v>
      </c>
    </row>
    <row r="2160" spans="1:20" ht="15.75" customHeight="1">
      <c r="A2160" s="29" t="s">
        <v>5839</v>
      </c>
      <c r="B2160" s="6" t="s">
        <v>612</v>
      </c>
      <c r="C2160" s="6">
        <v>0</v>
      </c>
      <c r="D2160" s="6">
        <v>11779</v>
      </c>
      <c r="E2160" s="6">
        <v>11779</v>
      </c>
      <c r="F2160" s="6">
        <v>0</v>
      </c>
      <c r="G2160" s="6">
        <v>3624</v>
      </c>
      <c r="H2160" s="6">
        <v>1928</v>
      </c>
      <c r="I2160" s="6">
        <v>1696</v>
      </c>
      <c r="J2160" s="6">
        <v>6108</v>
      </c>
      <c r="K2160" s="6">
        <v>90</v>
      </c>
      <c r="L2160" s="6">
        <v>402</v>
      </c>
      <c r="M2160" s="6">
        <v>470</v>
      </c>
      <c r="N2160" s="6">
        <v>605</v>
      </c>
      <c r="O2160" s="6">
        <v>3685</v>
      </c>
      <c r="P2160" s="6">
        <v>856</v>
      </c>
      <c r="Q2160" s="6">
        <v>0.59799999999999998</v>
      </c>
      <c r="R2160" s="8">
        <f>VLOOKUP(A2160,'Tabela IBGE_Município'!A:B,2)</f>
        <v>4440</v>
      </c>
      <c r="S2160" s="4">
        <v>-37.518821119999998</v>
      </c>
      <c r="T2160" s="4">
        <v>-7.8447743010000002</v>
      </c>
    </row>
    <row r="2161" spans="1:20" ht="15.75" customHeight="1">
      <c r="A2161" s="29" t="s">
        <v>2705</v>
      </c>
      <c r="B2161" s="6" t="s">
        <v>602</v>
      </c>
      <c r="C2161" s="6">
        <v>0</v>
      </c>
      <c r="D2161" s="6">
        <v>8029</v>
      </c>
      <c r="E2161" s="6">
        <v>8022</v>
      </c>
      <c r="F2161" s="6">
        <v>7</v>
      </c>
      <c r="G2161" s="6">
        <v>2711</v>
      </c>
      <c r="H2161" s="6">
        <v>2255</v>
      </c>
      <c r="I2161" s="6">
        <v>456</v>
      </c>
      <c r="J2161" s="6">
        <v>6668</v>
      </c>
      <c r="K2161" s="6">
        <v>69</v>
      </c>
      <c r="L2161" s="6">
        <v>288</v>
      </c>
      <c r="M2161" s="6">
        <v>369</v>
      </c>
      <c r="N2161" s="6">
        <v>464</v>
      </c>
      <c r="O2161" s="6">
        <v>4625</v>
      </c>
      <c r="P2161" s="6">
        <v>853</v>
      </c>
      <c r="Q2161" s="6">
        <v>0.71</v>
      </c>
      <c r="R2161" s="8">
        <f>VLOOKUP(A2161,'Tabela IBGE_Município'!A:B,2)</f>
        <v>12247</v>
      </c>
      <c r="S2161" s="4">
        <v>-45.70914011</v>
      </c>
      <c r="T2161" s="4">
        <v>-20.176073970000001</v>
      </c>
    </row>
    <row r="2162" spans="1:20" ht="15.75" customHeight="1">
      <c r="A2162" s="29" t="s">
        <v>2706</v>
      </c>
      <c r="B2162" s="6" t="s">
        <v>624</v>
      </c>
      <c r="C2162" s="6">
        <v>0</v>
      </c>
      <c r="D2162" s="6">
        <v>14875</v>
      </c>
      <c r="E2162" s="6">
        <v>14804</v>
      </c>
      <c r="F2162" s="6">
        <v>71</v>
      </c>
      <c r="G2162" s="6">
        <v>4640</v>
      </c>
      <c r="H2162" s="6">
        <v>3465</v>
      </c>
      <c r="I2162" s="6">
        <v>1175</v>
      </c>
      <c r="J2162" s="6">
        <v>10972</v>
      </c>
      <c r="K2162" s="6">
        <v>184</v>
      </c>
      <c r="L2162" s="6">
        <v>696</v>
      </c>
      <c r="M2162" s="6">
        <v>1011</v>
      </c>
      <c r="N2162" s="6">
        <v>1092</v>
      </c>
      <c r="O2162" s="6">
        <v>6841</v>
      </c>
      <c r="P2162" s="6">
        <v>1148</v>
      </c>
      <c r="Q2162" s="6">
        <v>0.66200000000000003</v>
      </c>
      <c r="R2162" s="8">
        <f>VLOOKUP(A2162,'Tabela IBGE_Município'!A:B,2)</f>
        <v>7923</v>
      </c>
      <c r="S2162" s="4">
        <v>-54.558601090000003</v>
      </c>
      <c r="T2162" s="4">
        <v>-23.66190156</v>
      </c>
    </row>
    <row r="2163" spans="1:20" ht="15.75" customHeight="1">
      <c r="A2163" s="29" t="s">
        <v>2707</v>
      </c>
      <c r="B2163" s="6" t="s">
        <v>606</v>
      </c>
      <c r="C2163" s="6">
        <v>0</v>
      </c>
      <c r="D2163" s="6">
        <v>96495</v>
      </c>
      <c r="E2163" s="6">
        <v>96485</v>
      </c>
      <c r="F2163" s="6">
        <v>10</v>
      </c>
      <c r="G2163" s="6">
        <v>28836</v>
      </c>
      <c r="H2163" s="6">
        <v>22365</v>
      </c>
      <c r="I2163" s="6">
        <v>6471</v>
      </c>
      <c r="J2163" s="6">
        <v>74524</v>
      </c>
      <c r="K2163" s="6">
        <v>1117</v>
      </c>
      <c r="L2163" s="6">
        <v>4471</v>
      </c>
      <c r="M2163" s="6">
        <v>5685</v>
      </c>
      <c r="N2163" s="6">
        <v>6378</v>
      </c>
      <c r="O2163" s="6">
        <v>47784</v>
      </c>
      <c r="P2163" s="6">
        <v>9089</v>
      </c>
      <c r="Q2163" s="6">
        <v>0.67700000000000005</v>
      </c>
      <c r="R2163" s="8">
        <f>VLOOKUP(A2163,'Tabela IBGE_Município'!A:B,2)</f>
        <v>2253</v>
      </c>
      <c r="S2163" s="4">
        <v>-39.299905680000002</v>
      </c>
      <c r="T2163" s="4">
        <v>-6.3605547199999997</v>
      </c>
    </row>
    <row r="2164" spans="1:20" ht="15.75" customHeight="1">
      <c r="A2164" s="29" t="s">
        <v>2707</v>
      </c>
      <c r="B2164" s="6" t="s">
        <v>609</v>
      </c>
      <c r="C2164" s="6">
        <v>0</v>
      </c>
      <c r="D2164" s="6">
        <v>2234</v>
      </c>
      <c r="E2164" s="6">
        <v>2234</v>
      </c>
      <c r="F2164" s="6">
        <v>0</v>
      </c>
      <c r="G2164" s="6">
        <v>733</v>
      </c>
      <c r="H2164" s="6">
        <v>472</v>
      </c>
      <c r="I2164" s="6">
        <v>261</v>
      </c>
      <c r="J2164" s="6">
        <v>1435</v>
      </c>
      <c r="K2164" s="6">
        <v>13</v>
      </c>
      <c r="L2164" s="6">
        <v>89</v>
      </c>
      <c r="M2164" s="6">
        <v>104</v>
      </c>
      <c r="N2164" s="6">
        <v>132</v>
      </c>
      <c r="O2164" s="6">
        <v>884</v>
      </c>
      <c r="P2164" s="6">
        <v>213</v>
      </c>
      <c r="Q2164" s="6">
        <v>0.70299999999999996</v>
      </c>
      <c r="R2164" s="8">
        <f>VLOOKUP(A2164,'Tabela IBGE_Município'!A:B,2)</f>
        <v>2253</v>
      </c>
      <c r="S2164" s="4">
        <v>-53.08600508</v>
      </c>
      <c r="T2164" s="4">
        <v>-24.711261839999999</v>
      </c>
    </row>
    <row r="2165" spans="1:20" ht="15.75" customHeight="1">
      <c r="A2165" s="29" t="s">
        <v>2708</v>
      </c>
      <c r="B2165" s="6" t="s">
        <v>602</v>
      </c>
      <c r="C2165" s="6">
        <v>0</v>
      </c>
      <c r="D2165" s="6">
        <v>5859</v>
      </c>
      <c r="E2165" s="6">
        <v>5859</v>
      </c>
      <c r="F2165" s="6">
        <v>0</v>
      </c>
      <c r="G2165" s="6">
        <v>1692</v>
      </c>
      <c r="H2165" s="6">
        <v>1603</v>
      </c>
      <c r="I2165" s="6">
        <v>89</v>
      </c>
      <c r="J2165" s="6">
        <v>5151</v>
      </c>
      <c r="K2165" s="6">
        <v>73</v>
      </c>
      <c r="L2165" s="6">
        <v>259</v>
      </c>
      <c r="M2165" s="6">
        <v>418</v>
      </c>
      <c r="N2165" s="6">
        <v>461</v>
      </c>
      <c r="O2165" s="6">
        <v>3374</v>
      </c>
      <c r="P2165" s="6">
        <v>566</v>
      </c>
      <c r="Q2165" s="6">
        <v>0.71</v>
      </c>
      <c r="R2165" s="8">
        <f>VLOOKUP(A2165,'Tabela IBGE_Município'!A:B,2)</f>
        <v>103074</v>
      </c>
      <c r="S2165" s="4">
        <v>-44.92878297</v>
      </c>
      <c r="T2165" s="4">
        <v>-21.172065620000001</v>
      </c>
    </row>
    <row r="2166" spans="1:20" ht="15.75" customHeight="1">
      <c r="A2166" s="29" t="s">
        <v>2709</v>
      </c>
      <c r="B2166" s="6" t="s">
        <v>617</v>
      </c>
      <c r="C2166" s="6">
        <v>0</v>
      </c>
      <c r="D2166" s="6">
        <v>78915</v>
      </c>
      <c r="E2166" s="6">
        <v>78881</v>
      </c>
      <c r="F2166" s="6">
        <v>34</v>
      </c>
      <c r="G2166" s="6">
        <v>26803</v>
      </c>
      <c r="H2166" s="6">
        <v>24378</v>
      </c>
      <c r="I2166" s="6">
        <v>2425</v>
      </c>
      <c r="J2166" s="6">
        <v>70751</v>
      </c>
      <c r="K2166" s="6">
        <v>827</v>
      </c>
      <c r="L2166" s="6">
        <v>3276</v>
      </c>
      <c r="M2166" s="6">
        <v>4570</v>
      </c>
      <c r="N2166" s="6">
        <v>5523</v>
      </c>
      <c r="O2166" s="6">
        <v>46700</v>
      </c>
      <c r="P2166" s="6">
        <v>9855</v>
      </c>
      <c r="Q2166" s="6">
        <v>0.78</v>
      </c>
      <c r="R2166" s="8">
        <f>VLOOKUP(A2166,'Tabela IBGE_Município'!A:B,2)</f>
        <v>6610</v>
      </c>
      <c r="S2166" s="4">
        <v>-53.918066840000002</v>
      </c>
      <c r="T2166" s="4">
        <v>-28.38853654</v>
      </c>
    </row>
    <row r="2167" spans="1:20" ht="15.75" customHeight="1">
      <c r="A2167" s="29" t="s">
        <v>2710</v>
      </c>
      <c r="B2167" s="6" t="s">
        <v>620</v>
      </c>
      <c r="C2167" s="6">
        <v>0</v>
      </c>
      <c r="D2167" s="6">
        <v>9025</v>
      </c>
      <c r="E2167" s="6">
        <v>8979</v>
      </c>
      <c r="F2167" s="6">
        <v>46</v>
      </c>
      <c r="G2167" s="6">
        <v>3125</v>
      </c>
      <c r="H2167" s="6">
        <v>3125</v>
      </c>
      <c r="J2167" s="6">
        <v>5177</v>
      </c>
      <c r="K2167" s="6">
        <v>55</v>
      </c>
      <c r="L2167" s="6">
        <v>259</v>
      </c>
      <c r="M2167" s="6">
        <v>391</v>
      </c>
      <c r="N2167" s="6">
        <v>462</v>
      </c>
      <c r="O2167" s="6">
        <v>3151</v>
      </c>
      <c r="P2167" s="6">
        <v>859</v>
      </c>
      <c r="Q2167" s="6">
        <v>0.72499999999999998</v>
      </c>
      <c r="R2167" s="8">
        <f>VLOOKUP(A2167,'Tabela IBGE_Município'!A:B,2)</f>
        <v>83764</v>
      </c>
      <c r="S2167" s="4">
        <v>-47.554316970000002</v>
      </c>
      <c r="T2167" s="4">
        <v>-24.739239940000001</v>
      </c>
    </row>
    <row r="2168" spans="1:20" ht="15.75" customHeight="1">
      <c r="A2168" s="29" t="s">
        <v>2711</v>
      </c>
      <c r="B2168" s="6" t="s">
        <v>629</v>
      </c>
      <c r="C2168" s="6">
        <v>0</v>
      </c>
      <c r="D2168" s="6">
        <v>8348</v>
      </c>
      <c r="E2168" s="6">
        <v>8348</v>
      </c>
      <c r="F2168" s="6">
        <v>0</v>
      </c>
      <c r="G2168" s="6">
        <v>2194</v>
      </c>
      <c r="H2168" s="6">
        <v>1435</v>
      </c>
      <c r="I2168" s="6">
        <v>759</v>
      </c>
      <c r="J2168" s="6">
        <v>5434</v>
      </c>
      <c r="K2168" s="6">
        <v>124</v>
      </c>
      <c r="L2168" s="6">
        <v>481</v>
      </c>
      <c r="M2168" s="6">
        <v>529</v>
      </c>
      <c r="N2168" s="6">
        <v>635</v>
      </c>
      <c r="O2168" s="6">
        <v>3149</v>
      </c>
      <c r="P2168" s="6">
        <v>516</v>
      </c>
      <c r="Q2168" s="6">
        <v>0.56200000000000006</v>
      </c>
      <c r="R2168" s="8">
        <f>VLOOKUP(A2168,'Tabela IBGE_Município'!A:B,2)</f>
        <v>11362</v>
      </c>
      <c r="S2168" s="4">
        <v>-36.538635239999998</v>
      </c>
      <c r="T2168" s="4">
        <v>-10.434275830000001</v>
      </c>
    </row>
    <row r="2169" spans="1:20" ht="15.75" customHeight="1">
      <c r="A2169" s="29" t="s">
        <v>5840</v>
      </c>
      <c r="B2169" s="6" t="s">
        <v>612</v>
      </c>
      <c r="C2169" s="6">
        <v>0</v>
      </c>
      <c r="D2169" s="6">
        <v>21884</v>
      </c>
      <c r="E2169" s="6">
        <v>21851</v>
      </c>
      <c r="F2169" s="6">
        <v>33</v>
      </c>
      <c r="G2169" s="6">
        <v>5424</v>
      </c>
      <c r="H2169" s="6">
        <v>5069</v>
      </c>
      <c r="I2169" s="6">
        <v>355</v>
      </c>
      <c r="J2169" s="6">
        <v>14745</v>
      </c>
      <c r="K2169" s="6">
        <v>193</v>
      </c>
      <c r="L2169" s="6">
        <v>936</v>
      </c>
      <c r="M2169" s="6">
        <v>1332</v>
      </c>
      <c r="N2169" s="6">
        <v>1510</v>
      </c>
      <c r="O2169" s="6">
        <v>9408</v>
      </c>
      <c r="P2169" s="6">
        <v>1366</v>
      </c>
      <c r="Q2169" s="6">
        <v>0.65300000000000002</v>
      </c>
      <c r="R2169" s="8">
        <f>VLOOKUP(A2169,'Tabela IBGE_Município'!A:B,2)</f>
        <v>8521</v>
      </c>
      <c r="S2169" s="4">
        <v>-34.823950570000001</v>
      </c>
      <c r="T2169" s="4">
        <v>-7.7465733179999896</v>
      </c>
    </row>
    <row r="2170" spans="1:20" ht="15.75" customHeight="1">
      <c r="A2170" s="29" t="s">
        <v>2713</v>
      </c>
      <c r="B2170" s="6" t="s">
        <v>616</v>
      </c>
      <c r="C2170" s="6">
        <v>0</v>
      </c>
      <c r="D2170" s="6">
        <v>8914</v>
      </c>
      <c r="E2170" s="6">
        <v>8905</v>
      </c>
      <c r="F2170" s="6">
        <v>9</v>
      </c>
      <c r="G2170" s="6">
        <v>2204</v>
      </c>
      <c r="H2170" s="6">
        <v>1862</v>
      </c>
      <c r="I2170" s="6">
        <v>342</v>
      </c>
      <c r="J2170" s="6">
        <v>7437</v>
      </c>
      <c r="K2170" s="6">
        <v>106</v>
      </c>
      <c r="L2170" s="6">
        <v>535</v>
      </c>
      <c r="M2170" s="6">
        <v>730</v>
      </c>
      <c r="N2170" s="6">
        <v>806</v>
      </c>
      <c r="O2170" s="6">
        <v>4365</v>
      </c>
      <c r="P2170" s="6">
        <v>895</v>
      </c>
      <c r="Q2170" s="6">
        <v>0.56299999999999994</v>
      </c>
      <c r="R2170" s="8">
        <f>VLOOKUP(A2170,'Tabela IBGE_Município'!A:B,2)</f>
        <v>26672</v>
      </c>
      <c r="S2170" s="4">
        <v>-41.819773179999999</v>
      </c>
      <c r="T2170" s="4">
        <v>-2.8540086069999999</v>
      </c>
    </row>
    <row r="2171" spans="1:20" ht="15.75" customHeight="1">
      <c r="A2171" s="29" t="s">
        <v>2714</v>
      </c>
      <c r="B2171" s="6" t="s">
        <v>620</v>
      </c>
      <c r="C2171" s="6">
        <v>0</v>
      </c>
      <c r="D2171" s="6">
        <v>25064</v>
      </c>
      <c r="E2171" s="6">
        <v>24960</v>
      </c>
      <c r="F2171" s="6">
        <v>104</v>
      </c>
      <c r="G2171" s="6">
        <v>8056</v>
      </c>
      <c r="H2171" s="6">
        <v>7581</v>
      </c>
      <c r="I2171" s="6">
        <v>475</v>
      </c>
      <c r="J2171" s="6">
        <v>23103</v>
      </c>
      <c r="K2171" s="6">
        <v>238</v>
      </c>
      <c r="L2171" s="6">
        <v>985</v>
      </c>
      <c r="M2171" s="6">
        <v>1271</v>
      </c>
      <c r="N2171" s="6">
        <v>1678</v>
      </c>
      <c r="O2171" s="6">
        <v>15533</v>
      </c>
      <c r="P2171" s="6">
        <v>3398</v>
      </c>
      <c r="Q2171" s="6">
        <v>0.81200000000000006</v>
      </c>
      <c r="R2171" s="8">
        <f>VLOOKUP(A2171,'Tabela IBGE_Município'!A:B,2)</f>
        <v>9457</v>
      </c>
      <c r="S2171" s="4">
        <v>-51.344890659999997</v>
      </c>
      <c r="T2171" s="4">
        <v>-20.429372499999999</v>
      </c>
    </row>
    <row r="2172" spans="1:20" ht="15.75" customHeight="1">
      <c r="A2172" s="29" t="s">
        <v>2715</v>
      </c>
      <c r="B2172" s="6" t="s">
        <v>620</v>
      </c>
      <c r="C2172" s="6">
        <v>0</v>
      </c>
      <c r="D2172" s="6">
        <v>28196</v>
      </c>
      <c r="E2172" s="6">
        <v>27977</v>
      </c>
      <c r="F2172" s="6">
        <v>219</v>
      </c>
      <c r="G2172" s="6">
        <v>9062</v>
      </c>
      <c r="H2172" s="6">
        <v>9001</v>
      </c>
      <c r="I2172" s="6">
        <v>60</v>
      </c>
      <c r="J2172" s="6">
        <v>26263</v>
      </c>
      <c r="K2172" s="6">
        <v>399</v>
      </c>
      <c r="L2172" s="6">
        <v>1576</v>
      </c>
      <c r="M2172" s="6">
        <v>2113</v>
      </c>
      <c r="N2172" s="6">
        <v>2308</v>
      </c>
      <c r="O2172" s="6">
        <v>17719</v>
      </c>
      <c r="P2172" s="6">
        <v>2148</v>
      </c>
      <c r="Q2172" s="6">
        <v>0.76</v>
      </c>
      <c r="R2172" s="8">
        <f>VLOOKUP(A2172,'Tabela IBGE_Município'!A:B,2)</f>
        <v>26788</v>
      </c>
      <c r="S2172" s="4">
        <v>-45.354056669999999</v>
      </c>
      <c r="T2172" s="4">
        <v>-23.788652499999898</v>
      </c>
    </row>
    <row r="2173" spans="1:20" ht="15.75" customHeight="1">
      <c r="A2173" s="29" t="s">
        <v>2716</v>
      </c>
      <c r="B2173" s="6" t="s">
        <v>608</v>
      </c>
      <c r="C2173" s="6">
        <v>0</v>
      </c>
      <c r="D2173" s="6">
        <v>184236</v>
      </c>
      <c r="E2173" s="6">
        <v>183820</v>
      </c>
      <c r="F2173" s="6">
        <v>416</v>
      </c>
      <c r="G2173" s="6">
        <v>56176</v>
      </c>
      <c r="H2173" s="6">
        <v>47273</v>
      </c>
      <c r="I2173" s="6">
        <v>8903</v>
      </c>
      <c r="J2173" s="6">
        <v>130282</v>
      </c>
      <c r="K2173" s="6">
        <v>1764</v>
      </c>
      <c r="L2173" s="6">
        <v>7405</v>
      </c>
      <c r="M2173" s="6">
        <v>10126</v>
      </c>
      <c r="N2173" s="6">
        <v>11631</v>
      </c>
      <c r="O2173" s="6">
        <v>85366</v>
      </c>
      <c r="P2173" s="6">
        <v>13990</v>
      </c>
      <c r="Q2173" s="6">
        <v>0.69</v>
      </c>
      <c r="R2173" s="8">
        <f>VLOOKUP(A2173,'Tabela IBGE_Município'!A:B,2)</f>
        <v>35591</v>
      </c>
      <c r="S2173" s="4">
        <v>-39.043184289999999</v>
      </c>
      <c r="T2173" s="4">
        <v>-14.793320270000001</v>
      </c>
    </row>
    <row r="2174" spans="1:20" ht="15.75" customHeight="1">
      <c r="A2174" s="29" t="s">
        <v>2717</v>
      </c>
      <c r="B2174" s="6" t="s">
        <v>611</v>
      </c>
      <c r="C2174" s="6">
        <v>0</v>
      </c>
      <c r="D2174" s="6">
        <v>12355</v>
      </c>
      <c r="E2174" s="6">
        <v>12345</v>
      </c>
      <c r="F2174" s="6">
        <v>10</v>
      </c>
      <c r="G2174" s="6">
        <v>3829</v>
      </c>
      <c r="H2174" s="6">
        <v>2452</v>
      </c>
      <c r="I2174" s="6">
        <v>1377</v>
      </c>
      <c r="J2174" s="6">
        <v>4842</v>
      </c>
      <c r="K2174" s="6">
        <v>62</v>
      </c>
      <c r="L2174" s="6">
        <v>293</v>
      </c>
      <c r="M2174" s="6">
        <v>377</v>
      </c>
      <c r="N2174" s="6">
        <v>469</v>
      </c>
      <c r="O2174" s="6">
        <v>3220</v>
      </c>
      <c r="P2174" s="6">
        <v>421</v>
      </c>
      <c r="Q2174" s="6">
        <v>0.73799999999999999</v>
      </c>
      <c r="R2174" s="8">
        <f>VLOOKUP(A2174,'Tabela IBGE_Município'!A:B,2)</f>
        <v>159923</v>
      </c>
      <c r="S2174" s="4">
        <v>-48.825014009999997</v>
      </c>
      <c r="T2174" s="4">
        <v>-26.90462518</v>
      </c>
    </row>
    <row r="2175" spans="1:20" ht="15.75" customHeight="1">
      <c r="A2175" s="29" t="s">
        <v>2718</v>
      </c>
      <c r="B2175" s="6" t="s">
        <v>602</v>
      </c>
      <c r="C2175" s="6">
        <v>0</v>
      </c>
      <c r="D2175" s="6">
        <v>11488</v>
      </c>
      <c r="E2175" s="6">
        <v>11488</v>
      </c>
      <c r="F2175" s="6">
        <v>0</v>
      </c>
      <c r="G2175" s="6">
        <v>3627</v>
      </c>
      <c r="H2175" s="6">
        <v>2883</v>
      </c>
      <c r="I2175" s="6">
        <v>744</v>
      </c>
      <c r="J2175" s="6">
        <v>8991</v>
      </c>
      <c r="K2175" s="6">
        <v>133</v>
      </c>
      <c r="L2175" s="6">
        <v>491</v>
      </c>
      <c r="M2175" s="6">
        <v>678</v>
      </c>
      <c r="N2175" s="6">
        <v>858</v>
      </c>
      <c r="O2175" s="6">
        <v>5776</v>
      </c>
      <c r="P2175" s="6">
        <v>1055</v>
      </c>
      <c r="Q2175" s="6">
        <v>0.68</v>
      </c>
      <c r="R2175" s="8">
        <f>VLOOKUP(A2175,'Tabela IBGE_Município'!A:B,2)</f>
        <v>14359</v>
      </c>
      <c r="S2175" s="4">
        <v>-45.828463620000001</v>
      </c>
      <c r="T2175" s="4">
        <v>-20.940389020000001</v>
      </c>
    </row>
    <row r="2176" spans="1:20" ht="15.75" customHeight="1">
      <c r="A2176" s="29" t="s">
        <v>2719</v>
      </c>
      <c r="B2176" s="6" t="s">
        <v>617</v>
      </c>
      <c r="C2176" s="6">
        <v>0</v>
      </c>
      <c r="D2176" s="6">
        <v>4102</v>
      </c>
      <c r="E2176" s="6">
        <v>4102</v>
      </c>
      <c r="F2176" s="6">
        <v>0</v>
      </c>
      <c r="G2176" s="6">
        <v>1276</v>
      </c>
      <c r="H2176" s="6">
        <v>745</v>
      </c>
      <c r="I2176" s="6">
        <v>531</v>
      </c>
      <c r="J2176" s="6">
        <v>1619</v>
      </c>
      <c r="K2176" s="6">
        <v>14</v>
      </c>
      <c r="L2176" s="6">
        <v>51</v>
      </c>
      <c r="M2176" s="6">
        <v>81</v>
      </c>
      <c r="N2176" s="6">
        <v>121</v>
      </c>
      <c r="O2176" s="6">
        <v>1054</v>
      </c>
      <c r="P2176" s="6">
        <v>298</v>
      </c>
      <c r="Q2176" s="6">
        <v>0.73</v>
      </c>
      <c r="R2176" s="8">
        <f>VLOOKUP(A2176,'Tabela IBGE_Município'!A:B,2)</f>
        <v>12444</v>
      </c>
      <c r="S2176" s="4">
        <v>-52.122157489999999</v>
      </c>
      <c r="T2176" s="4">
        <v>-28.929152729999998</v>
      </c>
    </row>
    <row r="2177" spans="1:20" ht="15.75" customHeight="1">
      <c r="A2177" s="29" t="s">
        <v>2720</v>
      </c>
      <c r="B2177" s="6" t="s">
        <v>622</v>
      </c>
      <c r="C2177" s="6">
        <v>0</v>
      </c>
      <c r="D2177" s="6">
        <v>11352</v>
      </c>
      <c r="E2177" s="6">
        <v>11352</v>
      </c>
      <c r="F2177" s="6">
        <v>0</v>
      </c>
      <c r="G2177" s="6">
        <v>2910</v>
      </c>
      <c r="H2177" s="6">
        <v>1413</v>
      </c>
      <c r="I2177" s="6">
        <v>1497</v>
      </c>
      <c r="J2177" s="6">
        <v>5060</v>
      </c>
      <c r="K2177" s="6">
        <v>85</v>
      </c>
      <c r="L2177" s="6">
        <v>382</v>
      </c>
      <c r="M2177" s="6">
        <v>548</v>
      </c>
      <c r="N2177" s="6">
        <v>601</v>
      </c>
      <c r="O2177" s="6">
        <v>2891</v>
      </c>
      <c r="P2177" s="6">
        <v>553</v>
      </c>
      <c r="Q2177" s="6">
        <v>0.55700000000000005</v>
      </c>
      <c r="R2177" s="8">
        <f>VLOOKUP(A2177,'Tabela IBGE_Município'!A:B,2)</f>
        <v>4066</v>
      </c>
      <c r="S2177" s="4">
        <v>-37.510074860000003</v>
      </c>
      <c r="T2177" s="4">
        <v>-7.3885372609999997</v>
      </c>
    </row>
    <row r="2178" spans="1:20" ht="15.75" customHeight="1">
      <c r="A2178" s="29" t="s">
        <v>2721</v>
      </c>
      <c r="B2178" s="6" t="s">
        <v>611</v>
      </c>
      <c r="C2178" s="6">
        <v>0</v>
      </c>
      <c r="D2178" s="6">
        <v>11672</v>
      </c>
      <c r="E2178" s="6">
        <v>11666</v>
      </c>
      <c r="F2178" s="6">
        <v>6</v>
      </c>
      <c r="G2178" s="6">
        <v>3879</v>
      </c>
      <c r="H2178" s="6">
        <v>1346</v>
      </c>
      <c r="I2178" s="6">
        <v>2533</v>
      </c>
      <c r="J2178" s="6">
        <v>4003</v>
      </c>
      <c r="K2178" s="6">
        <v>34</v>
      </c>
      <c r="L2178" s="6">
        <v>184</v>
      </c>
      <c r="M2178" s="6">
        <v>274</v>
      </c>
      <c r="N2178" s="6">
        <v>356</v>
      </c>
      <c r="O2178" s="6">
        <v>2509</v>
      </c>
      <c r="P2178" s="6">
        <v>646</v>
      </c>
      <c r="Q2178" s="6">
        <v>0.66700000000000004</v>
      </c>
      <c r="R2178" s="8">
        <f>VLOOKUP(A2178,'Tabela IBGE_Município'!A:B,2)</f>
        <v>11848</v>
      </c>
      <c r="S2178" s="4">
        <v>-48.81467172</v>
      </c>
      <c r="T2178" s="4">
        <v>-28.343849909999999</v>
      </c>
    </row>
    <row r="2179" spans="1:20" ht="15.75" customHeight="1">
      <c r="A2179" s="29" t="s">
        <v>2722</v>
      </c>
      <c r="B2179" s="6" t="s">
        <v>609</v>
      </c>
      <c r="C2179" s="6">
        <v>0</v>
      </c>
      <c r="D2179" s="6">
        <v>11274</v>
      </c>
      <c r="E2179" s="6">
        <v>11274</v>
      </c>
      <c r="F2179" s="6">
        <v>0</v>
      </c>
      <c r="G2179" s="6">
        <v>3455</v>
      </c>
      <c r="H2179" s="6">
        <v>2150</v>
      </c>
      <c r="I2179" s="6">
        <v>1305</v>
      </c>
      <c r="J2179" s="6">
        <v>7034</v>
      </c>
      <c r="K2179" s="6">
        <v>137</v>
      </c>
      <c r="L2179" s="6">
        <v>496</v>
      </c>
      <c r="M2179" s="6">
        <v>637</v>
      </c>
      <c r="N2179" s="6">
        <v>767</v>
      </c>
      <c r="O2179" s="6">
        <v>4333</v>
      </c>
      <c r="P2179" s="6">
        <v>664</v>
      </c>
      <c r="Q2179" s="6">
        <v>0.622</v>
      </c>
      <c r="R2179" s="8">
        <f>VLOOKUP(A2179,'Tabela IBGE_Município'!A:B,2)</f>
        <v>9948</v>
      </c>
      <c r="S2179" s="4">
        <v>-50.749308990000003</v>
      </c>
      <c r="T2179" s="4">
        <v>-24.442797079999998</v>
      </c>
    </row>
    <row r="2180" spans="1:20" ht="15.75" customHeight="1">
      <c r="A2180" s="29" t="s">
        <v>2723</v>
      </c>
      <c r="B2180" s="6" t="s">
        <v>617</v>
      </c>
      <c r="C2180" s="6">
        <v>0</v>
      </c>
      <c r="D2180" s="6">
        <v>17670</v>
      </c>
      <c r="E2180" s="6">
        <v>17662</v>
      </c>
      <c r="F2180" s="6">
        <v>8</v>
      </c>
      <c r="G2180" s="6">
        <v>6027</v>
      </c>
      <c r="H2180" s="6">
        <v>6024</v>
      </c>
      <c r="I2180" s="6">
        <v>3</v>
      </c>
      <c r="J2180" s="6">
        <v>16887</v>
      </c>
      <c r="K2180" s="6">
        <v>224</v>
      </c>
      <c r="L2180" s="6">
        <v>858</v>
      </c>
      <c r="M2180" s="6">
        <v>1237</v>
      </c>
      <c r="N2180" s="6">
        <v>1374</v>
      </c>
      <c r="O2180" s="6">
        <v>10444</v>
      </c>
      <c r="P2180" s="6">
        <v>2750</v>
      </c>
      <c r="Q2180" s="6">
        <v>0.76400000000000001</v>
      </c>
      <c r="R2180" s="8">
        <f>VLOOKUP(A2180,'Tabela IBGE_Município'!A:B,2)</f>
        <v>13282</v>
      </c>
      <c r="S2180" s="4">
        <v>-50.130579939999997</v>
      </c>
      <c r="T2180" s="4">
        <v>-29.97477782</v>
      </c>
    </row>
    <row r="2181" spans="1:20" ht="15.75" customHeight="1">
      <c r="A2181" s="29" t="s">
        <v>5841</v>
      </c>
      <c r="B2181" s="6" t="s">
        <v>602</v>
      </c>
      <c r="C2181" s="6">
        <v>0</v>
      </c>
      <c r="D2181" s="6">
        <v>6424</v>
      </c>
      <c r="E2181" s="6">
        <v>6424</v>
      </c>
      <c r="F2181" s="6">
        <v>0</v>
      </c>
      <c r="G2181" s="6">
        <v>1923</v>
      </c>
      <c r="H2181" s="6">
        <v>669</v>
      </c>
      <c r="I2181" s="6">
        <v>1254</v>
      </c>
      <c r="J2181" s="6">
        <v>2037</v>
      </c>
      <c r="K2181" s="6">
        <v>27</v>
      </c>
      <c r="L2181" s="6">
        <v>121</v>
      </c>
      <c r="M2181" s="6">
        <v>181</v>
      </c>
      <c r="N2181" s="6">
        <v>171</v>
      </c>
      <c r="O2181" s="6">
        <v>1266</v>
      </c>
      <c r="P2181" s="6">
        <v>271</v>
      </c>
      <c r="Q2181" s="6">
        <v>0.55000000000000004</v>
      </c>
      <c r="R2181" s="8">
        <f>VLOOKUP(A2181,'Tabela IBGE_Município'!A:B,2)</f>
        <v>23271</v>
      </c>
      <c r="S2181" s="4">
        <v>-41.962480759999998</v>
      </c>
      <c r="T2181" s="4">
        <v>-19.595875639999999</v>
      </c>
    </row>
    <row r="2182" spans="1:20" ht="15.75" customHeight="1">
      <c r="A2182" s="29" t="s">
        <v>2725</v>
      </c>
      <c r="B2182" s="6" t="s">
        <v>611</v>
      </c>
      <c r="C2182" s="6">
        <v>0</v>
      </c>
      <c r="D2182" s="6">
        <v>40170</v>
      </c>
      <c r="E2182" s="6">
        <v>40046</v>
      </c>
      <c r="F2182" s="6">
        <v>124</v>
      </c>
      <c r="G2182" s="6">
        <v>13186</v>
      </c>
      <c r="H2182" s="6">
        <v>13186</v>
      </c>
      <c r="J2182" s="6">
        <v>38550</v>
      </c>
      <c r="K2182" s="6">
        <v>410</v>
      </c>
      <c r="L2182" s="6">
        <v>1853</v>
      </c>
      <c r="M2182" s="6">
        <v>2583</v>
      </c>
      <c r="N2182" s="6">
        <v>3149</v>
      </c>
      <c r="O2182" s="6">
        <v>25452</v>
      </c>
      <c r="P2182" s="6">
        <v>5103</v>
      </c>
      <c r="Q2182" s="6">
        <v>0.76500000000000001</v>
      </c>
      <c r="R2182" s="8">
        <f>VLOOKUP(A2182,'Tabela IBGE_Município'!A:B,2)</f>
        <v>6940</v>
      </c>
      <c r="S2182" s="4">
        <v>-48.6692842</v>
      </c>
      <c r="T2182" s="4">
        <v>-28.23995111</v>
      </c>
    </row>
    <row r="2183" spans="1:20" ht="15.75" customHeight="1">
      <c r="A2183" s="29" t="s">
        <v>2726</v>
      </c>
      <c r="B2183" s="6" t="s">
        <v>609</v>
      </c>
      <c r="C2183" s="6">
        <v>0</v>
      </c>
      <c r="D2183" s="6">
        <v>28455</v>
      </c>
      <c r="E2183" s="6">
        <v>28420</v>
      </c>
      <c r="F2183" s="6">
        <v>35</v>
      </c>
      <c r="G2183" s="6">
        <v>8549</v>
      </c>
      <c r="H2183" s="6">
        <v>5315</v>
      </c>
      <c r="I2183" s="6">
        <v>3234</v>
      </c>
      <c r="J2183" s="6">
        <v>14860</v>
      </c>
      <c r="K2183" s="6">
        <v>229</v>
      </c>
      <c r="L2183" s="6">
        <v>932</v>
      </c>
      <c r="M2183" s="6">
        <v>1381</v>
      </c>
      <c r="N2183" s="6">
        <v>1454</v>
      </c>
      <c r="O2183" s="6">
        <v>9697</v>
      </c>
      <c r="P2183" s="6">
        <v>1167</v>
      </c>
      <c r="Q2183" s="6">
        <v>0.66</v>
      </c>
      <c r="R2183" s="8">
        <f>VLOOKUP(A2183,'Tabela IBGE_Município'!A:B,2)</f>
        <v>45286</v>
      </c>
      <c r="S2183" s="4">
        <v>-50.597472969999998</v>
      </c>
      <c r="T2183" s="4">
        <v>-25.230613040000001</v>
      </c>
    </row>
    <row r="2184" spans="1:20" ht="15.75" customHeight="1">
      <c r="A2184" s="29" t="s">
        <v>2727</v>
      </c>
      <c r="B2184" s="6" t="s">
        <v>611</v>
      </c>
      <c r="C2184" s="6">
        <v>0</v>
      </c>
      <c r="D2184" s="6">
        <v>5707</v>
      </c>
      <c r="E2184" s="6">
        <v>5707</v>
      </c>
      <c r="F2184" s="6">
        <v>0</v>
      </c>
      <c r="G2184" s="6">
        <v>1792</v>
      </c>
      <c r="H2184" s="6">
        <v>846</v>
      </c>
      <c r="I2184" s="6">
        <v>946</v>
      </c>
      <c r="J2184" s="6">
        <v>2515</v>
      </c>
      <c r="K2184" s="6">
        <v>35</v>
      </c>
      <c r="L2184" s="6">
        <v>140</v>
      </c>
      <c r="M2184" s="6">
        <v>169</v>
      </c>
      <c r="N2184" s="6">
        <v>220</v>
      </c>
      <c r="O2184" s="6">
        <v>1614</v>
      </c>
      <c r="P2184" s="6">
        <v>337</v>
      </c>
      <c r="Q2184" s="6">
        <v>0.71299999999999997</v>
      </c>
      <c r="R2184" s="8">
        <f>VLOOKUP(A2184,'Tabela IBGE_Município'!A:B,2)</f>
        <v>32940</v>
      </c>
      <c r="S2184" s="4">
        <v>-49.427729339999999</v>
      </c>
      <c r="T2184" s="4">
        <v>-27.494604249999998</v>
      </c>
    </row>
    <row r="2185" spans="1:20" ht="15.75" customHeight="1">
      <c r="A2185" s="29" t="s">
        <v>2728</v>
      </c>
      <c r="B2185" s="6" t="s">
        <v>617</v>
      </c>
      <c r="C2185" s="6">
        <v>0</v>
      </c>
      <c r="D2185" s="6">
        <v>3023</v>
      </c>
      <c r="E2185" s="6">
        <v>3023</v>
      </c>
      <c r="F2185" s="6">
        <v>0</v>
      </c>
      <c r="G2185" s="6">
        <v>1064</v>
      </c>
      <c r="H2185" s="6">
        <v>562</v>
      </c>
      <c r="I2185" s="6">
        <v>502</v>
      </c>
      <c r="J2185" s="6">
        <v>1488</v>
      </c>
      <c r="K2185" s="6">
        <v>12</v>
      </c>
      <c r="L2185" s="6">
        <v>61</v>
      </c>
      <c r="M2185" s="6">
        <v>94</v>
      </c>
      <c r="N2185" s="6">
        <v>78</v>
      </c>
      <c r="O2185" s="6">
        <v>965</v>
      </c>
      <c r="P2185" s="6">
        <v>278</v>
      </c>
      <c r="Q2185" s="6">
        <v>0.74299999999999999</v>
      </c>
      <c r="R2185" s="8">
        <f>VLOOKUP(A2185,'Tabela IBGE_Município'!A:B,2)</f>
        <v>6241</v>
      </c>
      <c r="S2185" s="4">
        <v>-51.770190509999999</v>
      </c>
      <c r="T2185" s="4">
        <v>-29.352158119999999</v>
      </c>
    </row>
    <row r="2186" spans="1:20" ht="15.75" customHeight="1">
      <c r="A2186" s="29" t="s">
        <v>2729</v>
      </c>
      <c r="B2186" s="6" t="s">
        <v>614</v>
      </c>
      <c r="C2186" s="6">
        <v>0</v>
      </c>
      <c r="D2186" s="6">
        <v>247505</v>
      </c>
      <c r="E2186" s="6">
        <v>247399</v>
      </c>
      <c r="F2186" s="6">
        <v>106</v>
      </c>
      <c r="G2186" s="6">
        <v>68697</v>
      </c>
      <c r="H2186" s="6">
        <v>65234</v>
      </c>
      <c r="I2186" s="6">
        <v>3463</v>
      </c>
      <c r="J2186" s="6">
        <v>234030</v>
      </c>
      <c r="K2186" s="6">
        <v>3859</v>
      </c>
      <c r="L2186" s="6">
        <v>15491</v>
      </c>
      <c r="M2186" s="6">
        <v>20204</v>
      </c>
      <c r="N2186" s="6">
        <v>23062</v>
      </c>
      <c r="O2186" s="6">
        <v>152555</v>
      </c>
      <c r="P2186" s="6">
        <v>18859</v>
      </c>
      <c r="Q2186" s="6">
        <v>0.73099999999999998</v>
      </c>
      <c r="R2186" s="8">
        <f>VLOOKUP(A2186,'Tabela IBGE_Município'!A:B,2)</f>
        <v>3100</v>
      </c>
      <c r="S2186" s="4">
        <v>-47.479810809999996</v>
      </c>
      <c r="T2186" s="4">
        <v>-5.5265240249999996</v>
      </c>
    </row>
    <row r="2187" spans="1:20" ht="15.75" customHeight="1">
      <c r="A2187" s="29" t="s">
        <v>2730</v>
      </c>
      <c r="B2187" s="6" t="s">
        <v>609</v>
      </c>
      <c r="C2187" s="6">
        <v>0</v>
      </c>
      <c r="D2187" s="6">
        <v>10943</v>
      </c>
      <c r="E2187" s="6">
        <v>10943</v>
      </c>
      <c r="F2187" s="6">
        <v>0</v>
      </c>
      <c r="G2187" s="6">
        <v>3113</v>
      </c>
      <c r="H2187" s="6">
        <v>1808</v>
      </c>
      <c r="I2187" s="6">
        <v>1305</v>
      </c>
      <c r="J2187" s="6">
        <v>6265</v>
      </c>
      <c r="K2187" s="6">
        <v>117</v>
      </c>
      <c r="L2187" s="6">
        <v>447</v>
      </c>
      <c r="M2187" s="6">
        <v>642</v>
      </c>
      <c r="N2187" s="6">
        <v>700</v>
      </c>
      <c r="O2187" s="6">
        <v>3838</v>
      </c>
      <c r="P2187" s="6">
        <v>521</v>
      </c>
      <c r="Q2187" s="6">
        <v>0.6</v>
      </c>
      <c r="R2187" s="8">
        <f>VLOOKUP(A2187,'Tabela IBGE_Município'!A:B,2)</f>
        <v>259337</v>
      </c>
      <c r="S2187" s="4">
        <v>-51.074945299999897</v>
      </c>
      <c r="T2187" s="4">
        <v>-25.572162689999999</v>
      </c>
    </row>
    <row r="2188" spans="1:20" ht="15.75" customHeight="1">
      <c r="A2188" s="29" t="s">
        <v>2731</v>
      </c>
      <c r="B2188" s="6" t="s">
        <v>600</v>
      </c>
      <c r="C2188" s="6">
        <v>0</v>
      </c>
      <c r="D2188" s="6">
        <v>5699</v>
      </c>
      <c r="E2188" s="6">
        <v>5699</v>
      </c>
      <c r="F2188" s="6">
        <v>0</v>
      </c>
      <c r="G2188" s="6">
        <v>1859</v>
      </c>
      <c r="H2188" s="6">
        <v>1578</v>
      </c>
      <c r="I2188" s="6">
        <v>281</v>
      </c>
      <c r="J2188" s="6">
        <v>4726</v>
      </c>
      <c r="K2188" s="6">
        <v>62</v>
      </c>
      <c r="L2188" s="6">
        <v>290</v>
      </c>
      <c r="M2188" s="6">
        <v>393</v>
      </c>
      <c r="N2188" s="6">
        <v>424</v>
      </c>
      <c r="O2188" s="6">
        <v>3060</v>
      </c>
      <c r="P2188" s="6">
        <v>497</v>
      </c>
      <c r="Q2188" s="6">
        <v>0.69</v>
      </c>
      <c r="R2188" s="8">
        <f>VLOOKUP(A2188,'Tabela IBGE_Município'!A:B,2)</f>
        <v>11121</v>
      </c>
      <c r="S2188" s="4">
        <v>-49.987578450000001</v>
      </c>
      <c r="T2188" s="4">
        <v>-18.48635483</v>
      </c>
    </row>
    <row r="2189" spans="1:20" ht="15.75" customHeight="1">
      <c r="A2189" s="29" t="s">
        <v>2732</v>
      </c>
      <c r="B2189" s="6" t="s">
        <v>612</v>
      </c>
      <c r="C2189" s="6">
        <v>0</v>
      </c>
      <c r="D2189" s="6">
        <v>19081</v>
      </c>
      <c r="E2189" s="6">
        <v>19062</v>
      </c>
      <c r="F2189" s="6">
        <v>19</v>
      </c>
      <c r="G2189" s="6">
        <v>3889</v>
      </c>
      <c r="H2189" s="6">
        <v>2005</v>
      </c>
      <c r="I2189" s="6">
        <v>1884</v>
      </c>
      <c r="J2189" s="6">
        <v>7936</v>
      </c>
      <c r="K2189" s="6">
        <v>138</v>
      </c>
      <c r="L2189" s="6">
        <v>682</v>
      </c>
      <c r="M2189" s="6">
        <v>869</v>
      </c>
      <c r="N2189" s="6">
        <v>878</v>
      </c>
      <c r="O2189" s="6">
        <v>4679</v>
      </c>
      <c r="P2189" s="6">
        <v>690</v>
      </c>
      <c r="Q2189" s="6">
        <v>0.52300000000000002</v>
      </c>
      <c r="R2189" s="8">
        <f>VLOOKUP(A2189,'Tabela IBGE_Município'!A:B,2)</f>
        <v>3116</v>
      </c>
      <c r="S2189" s="4">
        <v>-37.824485109999998</v>
      </c>
      <c r="T2189" s="4">
        <v>-8.9020460789999998</v>
      </c>
    </row>
    <row r="2190" spans="1:20" ht="15.75" customHeight="1">
      <c r="A2190" s="29" t="s">
        <v>2732</v>
      </c>
      <c r="B2190" s="6" t="s">
        <v>609</v>
      </c>
      <c r="C2190" s="6">
        <v>0</v>
      </c>
      <c r="D2190" s="6">
        <v>2988</v>
      </c>
      <c r="E2190" s="6">
        <v>2988</v>
      </c>
      <c r="F2190" s="6">
        <v>0</v>
      </c>
      <c r="G2190" s="6">
        <v>971</v>
      </c>
      <c r="H2190" s="6">
        <v>900</v>
      </c>
      <c r="I2190" s="6">
        <v>71</v>
      </c>
      <c r="J2190" s="6">
        <v>2758</v>
      </c>
      <c r="K2190" s="6">
        <v>35</v>
      </c>
      <c r="L2190" s="6">
        <v>137</v>
      </c>
      <c r="M2190" s="6">
        <v>181</v>
      </c>
      <c r="N2190" s="6">
        <v>270</v>
      </c>
      <c r="O2190" s="6">
        <v>1746</v>
      </c>
      <c r="P2190" s="6">
        <v>389</v>
      </c>
      <c r="Q2190" s="6">
        <v>0.70499999999999996</v>
      </c>
      <c r="R2190" s="8">
        <f>VLOOKUP(A2190,'Tabela IBGE_Município'!A:B,2)</f>
        <v>3116</v>
      </c>
      <c r="S2190" s="4">
        <v>-52.202343749999997</v>
      </c>
      <c r="T2190" s="4">
        <v>-22.749116130000001</v>
      </c>
    </row>
    <row r="2191" spans="1:20" ht="15.75" customHeight="1">
      <c r="A2191" s="29" t="s">
        <v>2733</v>
      </c>
      <c r="B2191" s="6" t="s">
        <v>602</v>
      </c>
      <c r="C2191" s="6">
        <v>0</v>
      </c>
      <c r="D2191" s="6">
        <v>6908</v>
      </c>
      <c r="E2191" s="6">
        <v>6908</v>
      </c>
      <c r="F2191" s="6">
        <v>0</v>
      </c>
      <c r="G2191" s="6">
        <v>2253</v>
      </c>
      <c r="H2191" s="6">
        <v>1232</v>
      </c>
      <c r="I2191" s="6">
        <v>1021</v>
      </c>
      <c r="J2191" s="6">
        <v>3598</v>
      </c>
      <c r="K2191" s="6">
        <v>28</v>
      </c>
      <c r="L2191" s="6">
        <v>158</v>
      </c>
      <c r="M2191" s="6">
        <v>212</v>
      </c>
      <c r="N2191" s="6">
        <v>292</v>
      </c>
      <c r="O2191" s="6">
        <v>2416</v>
      </c>
      <c r="P2191" s="6">
        <v>492</v>
      </c>
      <c r="Q2191" s="6">
        <v>0.69</v>
      </c>
      <c r="R2191" s="8">
        <f>VLOOKUP(A2191,'Tabela IBGE_Município'!A:B,2)</f>
        <v>23645</v>
      </c>
      <c r="S2191" s="4">
        <v>-46.333801399999999</v>
      </c>
      <c r="T2191" s="4">
        <v>-22.321487130000001</v>
      </c>
    </row>
    <row r="2192" spans="1:20" ht="15.75" customHeight="1">
      <c r="A2192" s="29" t="s">
        <v>2734</v>
      </c>
      <c r="B2192" s="6" t="s">
        <v>602</v>
      </c>
      <c r="C2192" s="6">
        <v>0</v>
      </c>
      <c r="D2192" s="6">
        <v>7330</v>
      </c>
      <c r="E2192" s="6">
        <v>7330</v>
      </c>
      <c r="F2192" s="6">
        <v>0</v>
      </c>
      <c r="G2192" s="6">
        <v>1944</v>
      </c>
      <c r="H2192" s="6">
        <v>776</v>
      </c>
      <c r="I2192" s="6">
        <v>1168</v>
      </c>
      <c r="J2192" s="6">
        <v>2742</v>
      </c>
      <c r="K2192" s="6">
        <v>38</v>
      </c>
      <c r="L2192" s="6">
        <v>155</v>
      </c>
      <c r="M2192" s="6">
        <v>238</v>
      </c>
      <c r="N2192" s="6">
        <v>319</v>
      </c>
      <c r="O2192" s="6">
        <v>1670</v>
      </c>
      <c r="P2192" s="6">
        <v>322</v>
      </c>
      <c r="Q2192" s="6">
        <v>0.61</v>
      </c>
      <c r="R2192" s="8">
        <f>VLOOKUP(A2192,'Tabela IBGE_Município'!A:B,2)</f>
        <v>7358</v>
      </c>
      <c r="S2192" s="4">
        <v>-42.203584820000003</v>
      </c>
      <c r="T2192" s="4">
        <v>-15.49238471</v>
      </c>
    </row>
    <row r="2193" spans="1:20" ht="15.75" customHeight="1">
      <c r="A2193" s="29" t="s">
        <v>2735</v>
      </c>
      <c r="B2193" s="6" t="s">
        <v>611</v>
      </c>
      <c r="C2193" s="6">
        <v>0</v>
      </c>
      <c r="D2193" s="6">
        <v>54854</v>
      </c>
      <c r="E2193" s="6">
        <v>54787</v>
      </c>
      <c r="F2193" s="6">
        <v>67</v>
      </c>
      <c r="G2193" s="6">
        <v>17367</v>
      </c>
      <c r="H2193" s="6">
        <v>16753</v>
      </c>
      <c r="I2193" s="6">
        <v>614</v>
      </c>
      <c r="J2193" s="6">
        <v>49186</v>
      </c>
      <c r="K2193" s="6">
        <v>700</v>
      </c>
      <c r="L2193" s="6">
        <v>2716</v>
      </c>
      <c r="M2193" s="6">
        <v>3549</v>
      </c>
      <c r="N2193" s="6">
        <v>4051</v>
      </c>
      <c r="O2193" s="6">
        <v>33827</v>
      </c>
      <c r="P2193" s="6">
        <v>4343</v>
      </c>
      <c r="Q2193" s="6">
        <v>0.77700000000000002</v>
      </c>
      <c r="R2193" s="8">
        <f>VLOOKUP(A2193,'Tabela IBGE_Município'!A:B,2)</f>
        <v>7339</v>
      </c>
      <c r="S2193" s="4">
        <v>-49.240140459999999</v>
      </c>
      <c r="T2193" s="4">
        <v>-26.906255999999999</v>
      </c>
    </row>
    <row r="2194" spans="1:20" ht="15.75" customHeight="1">
      <c r="A2194" s="29" t="s">
        <v>2736</v>
      </c>
      <c r="B2194" s="6" t="s">
        <v>620</v>
      </c>
      <c r="C2194" s="6">
        <v>0</v>
      </c>
      <c r="D2194" s="6">
        <v>201619</v>
      </c>
      <c r="E2194" s="6">
        <v>201022</v>
      </c>
      <c r="F2194" s="6">
        <v>597</v>
      </c>
      <c r="G2194" s="6">
        <v>61345</v>
      </c>
      <c r="H2194" s="6">
        <v>60784</v>
      </c>
      <c r="I2194" s="6">
        <v>561</v>
      </c>
      <c r="J2194" s="6">
        <v>198804</v>
      </c>
      <c r="K2194" s="6">
        <v>2531</v>
      </c>
      <c r="L2194" s="6">
        <v>10191</v>
      </c>
      <c r="M2194" s="6">
        <v>13597</v>
      </c>
      <c r="N2194" s="6">
        <v>15530</v>
      </c>
      <c r="O2194" s="6">
        <v>136511</v>
      </c>
      <c r="P2194" s="6">
        <v>20444</v>
      </c>
      <c r="Q2194" s="6">
        <v>0.79</v>
      </c>
      <c r="R2194" s="8">
        <f>VLOOKUP(A2194,'Tabela IBGE_Município'!A:B,2)</f>
        <v>70900</v>
      </c>
      <c r="S2194" s="4">
        <v>-47.21230894</v>
      </c>
      <c r="T2194" s="4">
        <v>-23.081645999999999</v>
      </c>
    </row>
    <row r="2195" spans="1:20" ht="15.75" customHeight="1">
      <c r="A2195" s="29" t="s">
        <v>2737</v>
      </c>
      <c r="B2195" s="6" t="s">
        <v>606</v>
      </c>
      <c r="C2195" s="6">
        <v>0</v>
      </c>
      <c r="D2195" s="6">
        <v>25573</v>
      </c>
      <c r="E2195" s="6">
        <v>25573</v>
      </c>
      <c r="F2195" s="6">
        <v>0</v>
      </c>
      <c r="G2195" s="6">
        <v>7510</v>
      </c>
      <c r="H2195" s="6">
        <v>3567</v>
      </c>
      <c r="I2195" s="6">
        <v>3943</v>
      </c>
      <c r="J2195" s="6">
        <v>11436</v>
      </c>
      <c r="K2195" s="6">
        <v>150</v>
      </c>
      <c r="L2195" s="6">
        <v>638</v>
      </c>
      <c r="M2195" s="6">
        <v>834</v>
      </c>
      <c r="N2195" s="6">
        <v>1153</v>
      </c>
      <c r="O2195" s="6">
        <v>6905</v>
      </c>
      <c r="P2195" s="6">
        <v>1756</v>
      </c>
      <c r="Q2195" s="6">
        <v>0.63200000000000001</v>
      </c>
      <c r="R2195" s="8">
        <f>VLOOKUP(A2195,'Tabela IBGE_Município'!A:B,2)</f>
        <v>6109</v>
      </c>
      <c r="S2195" s="4">
        <v>-40.30934826</v>
      </c>
      <c r="T2195" s="4">
        <v>-5.3980280999999897</v>
      </c>
    </row>
    <row r="2196" spans="1:20" ht="15.75" customHeight="1">
      <c r="A2196" s="29" t="s">
        <v>2737</v>
      </c>
      <c r="B2196" s="6" t="s">
        <v>617</v>
      </c>
      <c r="C2196" s="6">
        <v>0</v>
      </c>
      <c r="D2196" s="6">
        <v>6618</v>
      </c>
      <c r="E2196" s="6">
        <v>6618</v>
      </c>
      <c r="F2196" s="6">
        <v>0</v>
      </c>
      <c r="G2196" s="6">
        <v>2265</v>
      </c>
      <c r="H2196" s="6">
        <v>1418</v>
      </c>
      <c r="I2196" s="6">
        <v>847</v>
      </c>
      <c r="J2196" s="6">
        <v>4157</v>
      </c>
      <c r="K2196" s="6">
        <v>54</v>
      </c>
      <c r="L2196" s="6">
        <v>186</v>
      </c>
      <c r="M2196" s="6">
        <v>285</v>
      </c>
      <c r="N2196" s="6">
        <v>379</v>
      </c>
      <c r="O2196" s="6">
        <v>2535</v>
      </c>
      <c r="P2196" s="6">
        <v>718</v>
      </c>
      <c r="Q2196" s="6">
        <v>0.69299999999999995</v>
      </c>
      <c r="R2196" s="8">
        <f>VLOOKUP(A2196,'Tabela IBGE_Município'!A:B,2)</f>
        <v>6109</v>
      </c>
      <c r="S2196" s="4">
        <v>-54.188108329999999</v>
      </c>
      <c r="T2196" s="4">
        <v>-27.847331560000001</v>
      </c>
    </row>
    <row r="2197" spans="1:20" ht="15.75" customHeight="1">
      <c r="A2197" s="29" t="s">
        <v>2738</v>
      </c>
      <c r="B2197" s="6" t="s">
        <v>620</v>
      </c>
      <c r="C2197" s="6">
        <v>0</v>
      </c>
      <c r="D2197" s="6">
        <v>4825</v>
      </c>
      <c r="E2197" s="6">
        <v>4825</v>
      </c>
      <c r="F2197" s="6">
        <v>0</v>
      </c>
      <c r="G2197" s="6">
        <v>1604</v>
      </c>
      <c r="H2197" s="6">
        <v>1378</v>
      </c>
      <c r="I2197" s="6">
        <v>226</v>
      </c>
      <c r="J2197" s="6">
        <v>4115</v>
      </c>
      <c r="K2197" s="6">
        <v>63</v>
      </c>
      <c r="L2197" s="6">
        <v>180</v>
      </c>
      <c r="M2197" s="6">
        <v>238</v>
      </c>
      <c r="N2197" s="6">
        <v>320</v>
      </c>
      <c r="O2197" s="6">
        <v>2716</v>
      </c>
      <c r="P2197" s="6">
        <v>598</v>
      </c>
      <c r="Q2197" s="6">
        <v>0.76</v>
      </c>
      <c r="R2197" s="8">
        <f>VLOOKUP(A2197,'Tabela IBGE_Município'!A:B,2)</f>
        <v>26187</v>
      </c>
      <c r="S2197" s="4">
        <v>-51.251758510000002</v>
      </c>
      <c r="T2197" s="4">
        <v>-22.172093449999998</v>
      </c>
    </row>
    <row r="2198" spans="1:20" ht="15.75" customHeight="1">
      <c r="A2198" s="29" t="s">
        <v>2739</v>
      </c>
      <c r="B2198" s="6" t="s">
        <v>602</v>
      </c>
      <c r="C2198" s="6">
        <v>0</v>
      </c>
      <c r="D2198" s="6">
        <v>6190</v>
      </c>
      <c r="E2198" s="6">
        <v>6175</v>
      </c>
      <c r="F2198" s="6">
        <v>15</v>
      </c>
      <c r="G2198" s="6">
        <v>1951</v>
      </c>
      <c r="H2198" s="6">
        <v>1294</v>
      </c>
      <c r="I2198" s="6">
        <v>657</v>
      </c>
      <c r="J2198" s="6">
        <v>3635</v>
      </c>
      <c r="K2198" s="6">
        <v>49</v>
      </c>
      <c r="L2198" s="6">
        <v>207</v>
      </c>
      <c r="M2198" s="6">
        <v>263</v>
      </c>
      <c r="N2198" s="6">
        <v>316</v>
      </c>
      <c r="O2198" s="6">
        <v>2415</v>
      </c>
      <c r="P2198" s="6">
        <v>385</v>
      </c>
      <c r="Q2198" s="6">
        <v>0.67400000000000004</v>
      </c>
      <c r="R2198" s="8">
        <f>VLOOKUP(A2198,'Tabela IBGE_Município'!A:B,2)</f>
        <v>4465</v>
      </c>
      <c r="S2198" s="4">
        <v>-47.917992320000003</v>
      </c>
      <c r="T2198" s="4">
        <v>-19.04249493</v>
      </c>
    </row>
    <row r="2199" spans="1:20" ht="15.75" customHeight="1">
      <c r="A2199" s="29" t="s">
        <v>2739</v>
      </c>
      <c r="B2199" s="6" t="s">
        <v>609</v>
      </c>
      <c r="C2199" s="6">
        <v>0</v>
      </c>
      <c r="D2199" s="6">
        <v>4299</v>
      </c>
      <c r="E2199" s="6">
        <v>4296</v>
      </c>
      <c r="F2199" s="6">
        <v>3</v>
      </c>
      <c r="G2199" s="6">
        <v>1413</v>
      </c>
      <c r="H2199" s="6">
        <v>1056</v>
      </c>
      <c r="I2199" s="6">
        <v>357</v>
      </c>
      <c r="J2199" s="6">
        <v>2610</v>
      </c>
      <c r="K2199" s="6">
        <v>33</v>
      </c>
      <c r="L2199" s="6">
        <v>141</v>
      </c>
      <c r="M2199" s="6">
        <v>152</v>
      </c>
      <c r="N2199" s="6">
        <v>185</v>
      </c>
      <c r="O2199" s="6">
        <v>1652</v>
      </c>
      <c r="P2199" s="6">
        <v>447</v>
      </c>
      <c r="Q2199" s="6">
        <v>0.72</v>
      </c>
      <c r="R2199" s="8">
        <f>VLOOKUP(A2199,'Tabela IBGE_Município'!A:B,2)</f>
        <v>4465</v>
      </c>
      <c r="S2199" s="4">
        <v>-52.701056909999998</v>
      </c>
      <c r="T2199" s="4">
        <v>-23.479710499999999</v>
      </c>
    </row>
    <row r="2200" spans="1:20" ht="15.75" customHeight="1">
      <c r="A2200" s="29" t="s">
        <v>2740</v>
      </c>
      <c r="B2200" s="6" t="s">
        <v>620</v>
      </c>
      <c r="C2200" s="6">
        <v>0</v>
      </c>
      <c r="D2200" s="6">
        <v>3903</v>
      </c>
      <c r="E2200" s="6">
        <v>3903</v>
      </c>
      <c r="F2200" s="6">
        <v>0</v>
      </c>
      <c r="G2200" s="6">
        <v>1438</v>
      </c>
      <c r="H2200" s="6">
        <v>1259</v>
      </c>
      <c r="I2200" s="6">
        <v>179</v>
      </c>
      <c r="J2200" s="6">
        <v>3355</v>
      </c>
      <c r="K2200" s="6">
        <v>30</v>
      </c>
      <c r="L2200" s="6">
        <v>128</v>
      </c>
      <c r="M2200" s="6">
        <v>194</v>
      </c>
      <c r="N2200" s="6">
        <v>215</v>
      </c>
      <c r="O2200" s="6">
        <v>2147</v>
      </c>
      <c r="P2200" s="6">
        <v>641</v>
      </c>
      <c r="Q2200" s="6">
        <v>0.75</v>
      </c>
      <c r="R2200" s="8">
        <f>VLOOKUP(A2200,'Tabela IBGE_Município'!A:B,2)</f>
        <v>6951</v>
      </c>
      <c r="S2200" s="4">
        <v>-50.288981040000003</v>
      </c>
      <c r="T2200" s="4">
        <v>-19.977543000000001</v>
      </c>
    </row>
    <row r="2201" spans="1:20" ht="15.75" customHeight="1">
      <c r="A2201" s="29" t="s">
        <v>2741</v>
      </c>
      <c r="B2201" s="6" t="s">
        <v>600</v>
      </c>
      <c r="C2201" s="6">
        <v>0</v>
      </c>
      <c r="D2201" s="6">
        <v>13687</v>
      </c>
      <c r="E2201" s="6">
        <v>13668</v>
      </c>
      <c r="F2201" s="6">
        <v>19</v>
      </c>
      <c r="G2201" s="6">
        <v>4306</v>
      </c>
      <c r="H2201" s="6">
        <v>3647</v>
      </c>
      <c r="I2201" s="6">
        <v>659</v>
      </c>
      <c r="J2201" s="6">
        <v>11619</v>
      </c>
      <c r="K2201" s="6">
        <v>174</v>
      </c>
      <c r="L2201" s="6">
        <v>705</v>
      </c>
      <c r="M2201" s="6">
        <v>962</v>
      </c>
      <c r="N2201" s="6">
        <v>1080</v>
      </c>
      <c r="O2201" s="6">
        <v>7664</v>
      </c>
      <c r="P2201" s="6">
        <v>1034</v>
      </c>
      <c r="Q2201" s="6">
        <v>0.70099999999999996</v>
      </c>
      <c r="R2201" s="8">
        <f>VLOOKUP(A2201,'Tabela IBGE_Município'!A:B,2)</f>
        <v>3886</v>
      </c>
      <c r="S2201" s="4">
        <v>-49.989053200000001</v>
      </c>
      <c r="T2201" s="4">
        <v>-17.13726131</v>
      </c>
    </row>
    <row r="2202" spans="1:20" ht="15.75" customHeight="1">
      <c r="A2202" s="29" t="s">
        <v>2742</v>
      </c>
      <c r="B2202" s="6" t="s">
        <v>629</v>
      </c>
      <c r="C2202" s="6">
        <v>0</v>
      </c>
      <c r="D2202" s="6">
        <v>15831</v>
      </c>
      <c r="E2202" s="6">
        <v>15831</v>
      </c>
      <c r="F2202" s="6">
        <v>0</v>
      </c>
      <c r="G2202" s="6">
        <v>3976</v>
      </c>
      <c r="H2202" s="6">
        <v>1487</v>
      </c>
      <c r="I2202" s="6">
        <v>2489</v>
      </c>
      <c r="J2202" s="6">
        <v>5579</v>
      </c>
      <c r="K2202" s="6">
        <v>110</v>
      </c>
      <c r="L2202" s="6">
        <v>471</v>
      </c>
      <c r="M2202" s="6">
        <v>609</v>
      </c>
      <c r="N2202" s="6">
        <v>612</v>
      </c>
      <c r="O2202" s="6">
        <v>3302</v>
      </c>
      <c r="P2202" s="6">
        <v>475</v>
      </c>
      <c r="Q2202" s="6">
        <v>0.57999999999999996</v>
      </c>
      <c r="R2202" s="8">
        <f>VLOOKUP(A2202,'Tabela IBGE_Município'!A:B,2)</f>
        <v>15787</v>
      </c>
      <c r="S2202" s="4">
        <v>-37.515094789999999</v>
      </c>
      <c r="T2202" s="4">
        <v>-11.518507270000001</v>
      </c>
    </row>
    <row r="2203" spans="1:20" ht="15.75" customHeight="1">
      <c r="A2203" s="29" t="s">
        <v>2743</v>
      </c>
      <c r="B2203" s="6" t="s">
        <v>618</v>
      </c>
      <c r="C2203" s="6">
        <v>0</v>
      </c>
      <c r="D2203" s="6">
        <v>2397</v>
      </c>
      <c r="E2203" s="6">
        <v>2397</v>
      </c>
      <c r="F2203" s="6">
        <v>0</v>
      </c>
      <c r="G2203" s="6">
        <v>756</v>
      </c>
      <c r="H2203" s="6">
        <v>579</v>
      </c>
      <c r="I2203" s="6">
        <v>177</v>
      </c>
      <c r="J2203" s="6">
        <v>1772</v>
      </c>
      <c r="K2203" s="6">
        <v>29</v>
      </c>
      <c r="L2203" s="6">
        <v>123</v>
      </c>
      <c r="M2203" s="6">
        <v>172</v>
      </c>
      <c r="N2203" s="6">
        <v>140</v>
      </c>
      <c r="O2203" s="6">
        <v>1125</v>
      </c>
      <c r="P2203" s="6">
        <v>183</v>
      </c>
      <c r="Q2203" s="6">
        <v>0.66</v>
      </c>
      <c r="R2203" s="8">
        <f>VLOOKUP(A2203,'Tabela IBGE_Município'!A:B,2)</f>
        <v>18149</v>
      </c>
      <c r="S2203" s="4">
        <v>-58.573992390000001</v>
      </c>
      <c r="T2203" s="4">
        <v>-15.49751423</v>
      </c>
    </row>
    <row r="2204" spans="1:20" ht="15.75" customHeight="1">
      <c r="A2204" s="29" t="s">
        <v>2744</v>
      </c>
      <c r="B2204" s="6" t="s">
        <v>622</v>
      </c>
      <c r="C2204" s="6">
        <v>0</v>
      </c>
      <c r="D2204" s="6">
        <v>18180</v>
      </c>
      <c r="E2204" s="6">
        <v>18180</v>
      </c>
      <c r="F2204" s="6">
        <v>0</v>
      </c>
      <c r="G2204" s="6">
        <v>5241</v>
      </c>
      <c r="H2204" s="6">
        <v>3443</v>
      </c>
      <c r="I2204" s="6">
        <v>1798</v>
      </c>
      <c r="J2204" s="6">
        <v>11542</v>
      </c>
      <c r="K2204" s="6">
        <v>146</v>
      </c>
      <c r="L2204" s="6">
        <v>732</v>
      </c>
      <c r="M2204" s="6">
        <v>1094</v>
      </c>
      <c r="N2204" s="6">
        <v>1191</v>
      </c>
      <c r="O2204" s="6">
        <v>6747</v>
      </c>
      <c r="P2204" s="6">
        <v>1632</v>
      </c>
      <c r="Q2204" s="6">
        <v>0.59</v>
      </c>
      <c r="R2204" s="8">
        <f>VLOOKUP(A2204,'Tabela IBGE_Município'!A:B,2)</f>
        <v>2779</v>
      </c>
      <c r="S2204" s="4">
        <v>-35.617689220000003</v>
      </c>
      <c r="T2204" s="4">
        <v>-7.2950269140000001</v>
      </c>
    </row>
    <row r="2205" spans="1:20" ht="15.75" customHeight="1">
      <c r="A2205" s="29" t="s">
        <v>2745</v>
      </c>
      <c r="B2205" s="6" t="s">
        <v>602</v>
      </c>
      <c r="C2205" s="6">
        <v>0</v>
      </c>
      <c r="D2205" s="6">
        <v>2629</v>
      </c>
      <c r="E2205" s="6">
        <v>2628</v>
      </c>
      <c r="F2205" s="6">
        <v>1</v>
      </c>
      <c r="G2205" s="6">
        <v>812</v>
      </c>
      <c r="H2205" s="6">
        <v>509</v>
      </c>
      <c r="I2205" s="6">
        <v>303</v>
      </c>
      <c r="J2205" s="6">
        <v>1620</v>
      </c>
      <c r="K2205" s="6">
        <v>20</v>
      </c>
      <c r="L2205" s="6">
        <v>77</v>
      </c>
      <c r="M2205" s="6">
        <v>110</v>
      </c>
      <c r="N2205" s="6">
        <v>131</v>
      </c>
      <c r="O2205" s="6">
        <v>1061</v>
      </c>
      <c r="P2205" s="6">
        <v>221</v>
      </c>
      <c r="Q2205" s="6">
        <v>0.7</v>
      </c>
      <c r="R2205" s="8">
        <f>VLOOKUP(A2205,'Tabela IBGE_Município'!A:B,2)</f>
        <v>18144</v>
      </c>
      <c r="S2205" s="4">
        <v>-44.922422640000001</v>
      </c>
      <c r="T2205" s="4">
        <v>-21.403716809999999</v>
      </c>
    </row>
    <row r="2206" spans="1:20" ht="15.75" customHeight="1">
      <c r="A2206" s="29" t="s">
        <v>2746</v>
      </c>
      <c r="B2206" s="6" t="s">
        <v>612</v>
      </c>
      <c r="C2206" s="6">
        <v>0</v>
      </c>
      <c r="D2206" s="6">
        <v>4496</v>
      </c>
      <c r="E2206" s="6">
        <v>4496</v>
      </c>
      <c r="F2206" s="6">
        <v>0</v>
      </c>
      <c r="G2206" s="6">
        <v>1302</v>
      </c>
      <c r="H2206" s="6">
        <v>714</v>
      </c>
      <c r="I2206" s="6">
        <v>588</v>
      </c>
      <c r="J2206" s="6">
        <v>880</v>
      </c>
      <c r="K2206" s="6">
        <v>16</v>
      </c>
      <c r="L2206" s="6">
        <v>44</v>
      </c>
      <c r="M2206" s="6">
        <v>87</v>
      </c>
      <c r="N2206" s="6">
        <v>110</v>
      </c>
      <c r="O2206" s="6">
        <v>535</v>
      </c>
      <c r="P2206" s="6">
        <v>88</v>
      </c>
      <c r="Q2206" s="6">
        <v>0.60799999999999998</v>
      </c>
      <c r="R2206" s="8">
        <f>VLOOKUP(A2206,'Tabela IBGE_Município'!A:B,2)</f>
        <v>2776</v>
      </c>
      <c r="S2206" s="4">
        <v>-37.457670469999996</v>
      </c>
      <c r="T2206" s="4">
        <v>-7.6777971950000001</v>
      </c>
    </row>
    <row r="2207" spans="1:20" ht="15.75" customHeight="1">
      <c r="A2207" s="29" t="s">
        <v>2747</v>
      </c>
      <c r="B2207" s="6" t="s">
        <v>617</v>
      </c>
      <c r="C2207" s="6">
        <v>0</v>
      </c>
      <c r="D2207" s="6">
        <v>2267</v>
      </c>
      <c r="E2207" s="6">
        <v>2256</v>
      </c>
      <c r="F2207" s="6">
        <v>11</v>
      </c>
      <c r="G2207" s="6">
        <v>756</v>
      </c>
      <c r="H2207" s="6">
        <v>464</v>
      </c>
      <c r="I2207" s="6">
        <v>292</v>
      </c>
      <c r="J2207" s="6">
        <v>1346</v>
      </c>
      <c r="K2207" s="6">
        <v>17</v>
      </c>
      <c r="L2207" s="6">
        <v>81</v>
      </c>
      <c r="M2207" s="6">
        <v>97</v>
      </c>
      <c r="N2207" s="6">
        <v>126</v>
      </c>
      <c r="O2207" s="6">
        <v>837</v>
      </c>
      <c r="P2207" s="6">
        <v>188</v>
      </c>
      <c r="Q2207" s="6">
        <v>0.67</v>
      </c>
      <c r="R2207" s="8">
        <f>VLOOKUP(A2207,'Tabela IBGE_Município'!A:B,2)</f>
        <v>4543</v>
      </c>
      <c r="S2207" s="4">
        <v>-54.012545590000002</v>
      </c>
      <c r="T2207" s="4">
        <v>-27.880454459999999</v>
      </c>
    </row>
    <row r="2208" spans="1:20" ht="15.75" customHeight="1">
      <c r="A2208" s="29" t="s">
        <v>2748</v>
      </c>
      <c r="B2208" s="6" t="s">
        <v>608</v>
      </c>
      <c r="C2208" s="6">
        <v>0</v>
      </c>
      <c r="D2208" s="6">
        <v>36306</v>
      </c>
      <c r="E2208" s="6">
        <v>36306</v>
      </c>
      <c r="F2208" s="6">
        <v>0</v>
      </c>
      <c r="G2208" s="6">
        <v>10162</v>
      </c>
      <c r="H2208" s="6">
        <v>4683</v>
      </c>
      <c r="I2208" s="6">
        <v>5479</v>
      </c>
      <c r="J2208" s="6">
        <v>15591</v>
      </c>
      <c r="K2208" s="6">
        <v>259</v>
      </c>
      <c r="L2208" s="6">
        <v>1031</v>
      </c>
      <c r="M2208" s="6">
        <v>1430</v>
      </c>
      <c r="N2208" s="6">
        <v>1588</v>
      </c>
      <c r="O2208" s="6">
        <v>9642</v>
      </c>
      <c r="P2208" s="6">
        <v>1641</v>
      </c>
      <c r="Q2208" s="6">
        <v>0.56499999999999995</v>
      </c>
      <c r="R2208" s="8">
        <f>VLOOKUP(A2208,'Tabela IBGE_Município'!A:B,2)</f>
        <v>2215</v>
      </c>
      <c r="S2208" s="4">
        <v>-38.354019270000002</v>
      </c>
      <c r="T2208" s="4">
        <v>-11.78912746</v>
      </c>
    </row>
    <row r="2209" spans="1:20" ht="15.75" customHeight="1">
      <c r="A2209" s="29" t="s">
        <v>2749</v>
      </c>
      <c r="B2209" s="6" t="s">
        <v>604</v>
      </c>
      <c r="C2209" s="6">
        <v>0</v>
      </c>
      <c r="D2209" s="6">
        <v>10037</v>
      </c>
      <c r="E2209" s="6">
        <v>10032</v>
      </c>
      <c r="F2209" s="6">
        <v>5</v>
      </c>
      <c r="G2209" s="6">
        <v>2500</v>
      </c>
      <c r="H2209" s="6">
        <v>683</v>
      </c>
      <c r="I2209" s="6">
        <v>1817</v>
      </c>
      <c r="J2209" s="6">
        <v>2766</v>
      </c>
      <c r="K2209" s="6">
        <v>39</v>
      </c>
      <c r="L2209" s="6">
        <v>196</v>
      </c>
      <c r="M2209" s="6">
        <v>276</v>
      </c>
      <c r="N2209" s="6">
        <v>271</v>
      </c>
      <c r="O2209" s="6">
        <v>1762</v>
      </c>
      <c r="P2209" s="6">
        <v>222</v>
      </c>
      <c r="Q2209" s="6">
        <v>0.56999999999999995</v>
      </c>
      <c r="R2209" s="8">
        <f>VLOOKUP(A2209,'Tabela IBGE_Município'!A:B,2)</f>
        <v>40333</v>
      </c>
      <c r="S2209" s="4">
        <v>-47.91339275</v>
      </c>
      <c r="T2209" s="4">
        <v>-1.426581981</v>
      </c>
    </row>
    <row r="2210" spans="1:20" ht="15.75" customHeight="1">
      <c r="A2210" s="29" t="s">
        <v>2750</v>
      </c>
      <c r="B2210" s="6" t="s">
        <v>623</v>
      </c>
      <c r="C2210" s="6">
        <v>0</v>
      </c>
      <c r="D2210" s="6">
        <v>17898</v>
      </c>
      <c r="E2210" s="6">
        <v>17898</v>
      </c>
      <c r="F2210" s="6">
        <v>0</v>
      </c>
      <c r="G2210" s="6">
        <v>4422</v>
      </c>
      <c r="H2210" s="6">
        <v>1921</v>
      </c>
      <c r="I2210" s="6">
        <v>2501</v>
      </c>
      <c r="J2210" s="6">
        <v>6677</v>
      </c>
      <c r="K2210" s="6">
        <v>128</v>
      </c>
      <c r="L2210" s="6">
        <v>523</v>
      </c>
      <c r="M2210" s="6">
        <v>802</v>
      </c>
      <c r="N2210" s="6">
        <v>813</v>
      </c>
      <c r="O2210" s="6">
        <v>3642</v>
      </c>
      <c r="P2210" s="6">
        <v>769</v>
      </c>
      <c r="Q2210" s="6">
        <v>0.48399999999999999</v>
      </c>
      <c r="R2210" s="8">
        <f>VLOOKUP(A2210,'Tabela IBGE_Município'!A:B,2)</f>
        <v>11861</v>
      </c>
      <c r="S2210" s="4">
        <v>-37.752636520000003</v>
      </c>
      <c r="T2210" s="4">
        <v>-9.2238987730000002</v>
      </c>
    </row>
    <row r="2211" spans="1:20" ht="15.75" customHeight="1">
      <c r="A2211" s="29" t="s">
        <v>2751</v>
      </c>
      <c r="B2211" s="6" t="s">
        <v>602</v>
      </c>
      <c r="C2211" s="6">
        <v>0</v>
      </c>
      <c r="D2211" s="6">
        <v>24294</v>
      </c>
      <c r="E2211" s="6">
        <v>24285</v>
      </c>
      <c r="F2211" s="6">
        <v>9</v>
      </c>
      <c r="G2211" s="6">
        <v>7620</v>
      </c>
      <c r="H2211" s="6">
        <v>4492</v>
      </c>
      <c r="I2211" s="6">
        <v>3128</v>
      </c>
      <c r="J2211" s="6">
        <v>13886</v>
      </c>
      <c r="K2211" s="6">
        <v>146</v>
      </c>
      <c r="L2211" s="6">
        <v>696</v>
      </c>
      <c r="M2211" s="6">
        <v>1044</v>
      </c>
      <c r="N2211" s="6">
        <v>1273</v>
      </c>
      <c r="O2211" s="6">
        <v>8648</v>
      </c>
      <c r="P2211" s="6">
        <v>2079</v>
      </c>
      <c r="Q2211" s="6">
        <v>0.66</v>
      </c>
      <c r="R2211" s="8">
        <f>VLOOKUP(A2211,'Tabela IBGE_Município'!A:B,2)</f>
        <v>18392</v>
      </c>
      <c r="S2211" s="4">
        <v>-42.121930929999998</v>
      </c>
      <c r="T2211" s="4">
        <v>-19.55011472</v>
      </c>
    </row>
    <row r="2212" spans="1:20" ht="15.75" customHeight="1">
      <c r="A2212" s="29" t="s">
        <v>2752</v>
      </c>
      <c r="B2212" s="6" t="s">
        <v>602</v>
      </c>
      <c r="C2212" s="6">
        <v>0</v>
      </c>
      <c r="D2212" s="6">
        <v>5760</v>
      </c>
      <c r="E2212" s="6">
        <v>5760</v>
      </c>
      <c r="F2212" s="6">
        <v>0</v>
      </c>
      <c r="G2212" s="6">
        <v>1651</v>
      </c>
      <c r="H2212" s="6">
        <v>1182</v>
      </c>
      <c r="I2212" s="6">
        <v>469</v>
      </c>
      <c r="J2212" s="6">
        <v>4190</v>
      </c>
      <c r="K2212" s="6">
        <v>41</v>
      </c>
      <c r="L2212" s="6">
        <v>194</v>
      </c>
      <c r="M2212" s="6">
        <v>370</v>
      </c>
      <c r="N2212" s="6">
        <v>399</v>
      </c>
      <c r="O2212" s="6">
        <v>2734</v>
      </c>
      <c r="P2212" s="6">
        <v>452</v>
      </c>
      <c r="Q2212" s="6">
        <v>0.7</v>
      </c>
      <c r="R2212" s="8">
        <f>VLOOKUP(A2212,'Tabela IBGE_Município'!A:B,2)</f>
        <v>24079</v>
      </c>
      <c r="S2212" s="4">
        <v>-44.390945530000003</v>
      </c>
      <c r="T2212" s="4">
        <v>-19.492367389999998</v>
      </c>
    </row>
    <row r="2213" spans="1:20" ht="15.75" customHeight="1">
      <c r="A2213" s="29" t="s">
        <v>2753</v>
      </c>
      <c r="B2213" s="6" t="s">
        <v>616</v>
      </c>
      <c r="C2213" s="6">
        <v>0</v>
      </c>
      <c r="D2213" s="6">
        <v>14845</v>
      </c>
      <c r="E2213" s="6">
        <v>14845</v>
      </c>
      <c r="F2213" s="6">
        <v>0</v>
      </c>
      <c r="G2213" s="6">
        <v>4175</v>
      </c>
      <c r="H2213" s="6">
        <v>2073</v>
      </c>
      <c r="I2213" s="6">
        <v>2102</v>
      </c>
      <c r="J2213" s="6">
        <v>7274</v>
      </c>
      <c r="K2213" s="6">
        <v>100</v>
      </c>
      <c r="L2213" s="6">
        <v>453</v>
      </c>
      <c r="M2213" s="6">
        <v>557</v>
      </c>
      <c r="N2213" s="6">
        <v>736</v>
      </c>
      <c r="O2213" s="6">
        <v>4461</v>
      </c>
      <c r="P2213" s="6">
        <v>967</v>
      </c>
      <c r="Q2213" s="6">
        <v>0.624</v>
      </c>
      <c r="R2213" s="8">
        <f>VLOOKUP(A2213,'Tabela IBGE_Município'!A:B,2)</f>
        <v>6312</v>
      </c>
      <c r="S2213" s="4">
        <v>-41.710194059999999</v>
      </c>
      <c r="T2213" s="4">
        <v>-6.6671203410000004</v>
      </c>
    </row>
    <row r="2214" spans="1:20" ht="15.75" customHeight="1">
      <c r="A2214" s="29" t="s">
        <v>2754</v>
      </c>
      <c r="B2214" s="6" t="s">
        <v>600</v>
      </c>
      <c r="C2214" s="6">
        <v>0</v>
      </c>
      <c r="D2214" s="6">
        <v>48246</v>
      </c>
      <c r="E2214" s="6">
        <v>48246</v>
      </c>
      <c r="F2214" s="6">
        <v>0</v>
      </c>
      <c r="G2214" s="6">
        <v>15321</v>
      </c>
      <c r="H2214" s="6">
        <v>14274</v>
      </c>
      <c r="I2214" s="6">
        <v>1047</v>
      </c>
      <c r="J2214" s="6">
        <v>44611</v>
      </c>
      <c r="K2214" s="6">
        <v>584</v>
      </c>
      <c r="L2214" s="6">
        <v>2197</v>
      </c>
      <c r="M2214" s="6">
        <v>2986</v>
      </c>
      <c r="N2214" s="6">
        <v>3625</v>
      </c>
      <c r="O2214" s="6">
        <v>30152</v>
      </c>
      <c r="P2214" s="6">
        <v>5067</v>
      </c>
      <c r="Q2214" s="6">
        <v>0.72</v>
      </c>
      <c r="R2214" s="8">
        <f>VLOOKUP(A2214,'Tabela IBGE_Município'!A:B,2)</f>
        <v>15319</v>
      </c>
      <c r="S2214" s="4">
        <v>-49.500224510000002</v>
      </c>
      <c r="T2214" s="4">
        <v>-16.359960470000001</v>
      </c>
    </row>
    <row r="2215" spans="1:20" ht="15.75" customHeight="1">
      <c r="A2215" s="29" t="s">
        <v>2755</v>
      </c>
      <c r="B2215" s="6" t="s">
        <v>602</v>
      </c>
      <c r="C2215" s="6">
        <v>0</v>
      </c>
      <c r="D2215" s="6">
        <v>6724</v>
      </c>
      <c r="E2215" s="6">
        <v>6721</v>
      </c>
      <c r="F2215" s="6">
        <v>3</v>
      </c>
      <c r="G2215" s="6">
        <v>2042</v>
      </c>
      <c r="H2215" s="6">
        <v>1465</v>
      </c>
      <c r="I2215" s="6">
        <v>577</v>
      </c>
      <c r="J2215" s="6">
        <v>4737</v>
      </c>
      <c r="K2215" s="6">
        <v>56</v>
      </c>
      <c r="L2215" s="6">
        <v>216</v>
      </c>
      <c r="M2215" s="6">
        <v>338</v>
      </c>
      <c r="N2215" s="6">
        <v>460</v>
      </c>
      <c r="O2215" s="6">
        <v>3073</v>
      </c>
      <c r="P2215" s="6">
        <v>594</v>
      </c>
      <c r="Q2215" s="6">
        <v>0.66400000000000003</v>
      </c>
      <c r="R2215" s="8">
        <f>VLOOKUP(A2215,'Tabela IBGE_Município'!A:B,2)</f>
        <v>53259</v>
      </c>
      <c r="S2215" s="4">
        <v>-44.366261770000001</v>
      </c>
      <c r="T2215" s="4">
        <v>-18.73144053</v>
      </c>
    </row>
    <row r="2216" spans="1:20" ht="15.75" customHeight="1">
      <c r="A2216" s="29" t="s">
        <v>2756</v>
      </c>
      <c r="B2216" s="6" t="s">
        <v>624</v>
      </c>
      <c r="C2216" s="6">
        <v>0</v>
      </c>
      <c r="D2216" s="6">
        <v>7669</v>
      </c>
      <c r="E2216" s="6">
        <v>7669</v>
      </c>
      <c r="F2216" s="6">
        <v>0</v>
      </c>
      <c r="G2216" s="6">
        <v>2635</v>
      </c>
      <c r="H2216" s="6">
        <v>1680</v>
      </c>
      <c r="I2216" s="6">
        <v>955</v>
      </c>
      <c r="J2216" s="6">
        <v>4608</v>
      </c>
      <c r="K2216" s="6">
        <v>60</v>
      </c>
      <c r="L2216" s="6">
        <v>252</v>
      </c>
      <c r="M2216" s="6">
        <v>323</v>
      </c>
      <c r="N2216" s="6">
        <v>375</v>
      </c>
      <c r="O2216" s="6">
        <v>3068</v>
      </c>
      <c r="P2216" s="6">
        <v>530</v>
      </c>
      <c r="Q2216" s="6">
        <v>0.68</v>
      </c>
      <c r="R2216" s="8">
        <f>VLOOKUP(A2216,'Tabela IBGE_Município'!A:B,2)</f>
        <v>7560</v>
      </c>
      <c r="S2216" s="4">
        <v>-51.927679019999999</v>
      </c>
      <c r="T2216" s="4">
        <v>-19.725457970000001</v>
      </c>
    </row>
    <row r="2217" spans="1:20" ht="15.75" customHeight="1">
      <c r="A2217" s="29" t="s">
        <v>2757</v>
      </c>
      <c r="B2217" s="6" t="s">
        <v>620</v>
      </c>
      <c r="C2217" s="6">
        <v>0</v>
      </c>
      <c r="D2217" s="6">
        <v>3630</v>
      </c>
      <c r="E2217" s="6">
        <v>3628</v>
      </c>
      <c r="F2217" s="6">
        <v>2</v>
      </c>
      <c r="G2217" s="6">
        <v>1177</v>
      </c>
      <c r="H2217" s="6">
        <v>1034</v>
      </c>
      <c r="I2217" s="6">
        <v>143</v>
      </c>
      <c r="J2217" s="6">
        <v>3133</v>
      </c>
      <c r="K2217" s="6">
        <v>38</v>
      </c>
      <c r="L2217" s="6">
        <v>137</v>
      </c>
      <c r="M2217" s="6">
        <v>186</v>
      </c>
      <c r="N2217" s="6">
        <v>256</v>
      </c>
      <c r="O2217" s="6">
        <v>2039</v>
      </c>
      <c r="P2217" s="6">
        <v>477</v>
      </c>
      <c r="Q2217" s="6">
        <v>0.75900000000000001</v>
      </c>
      <c r="R2217" s="8">
        <f>VLOOKUP(A2217,'Tabela IBGE_Município'!A:B,2)</f>
        <v>7588</v>
      </c>
      <c r="S2217" s="4">
        <v>-50.964374890000002</v>
      </c>
      <c r="T2217" s="4">
        <v>-21.769911990000001</v>
      </c>
    </row>
    <row r="2218" spans="1:20" ht="15.75" customHeight="1">
      <c r="A2218" s="29" t="s">
        <v>2758</v>
      </c>
      <c r="B2218" s="6" t="s">
        <v>611</v>
      </c>
      <c r="C2218" s="6">
        <v>0</v>
      </c>
      <c r="D2218" s="6">
        <v>2739</v>
      </c>
      <c r="E2218" s="6">
        <v>2739</v>
      </c>
      <c r="F2218" s="6">
        <v>0</v>
      </c>
      <c r="G2218" s="6">
        <v>887</v>
      </c>
      <c r="H2218" s="6">
        <v>316</v>
      </c>
      <c r="I2218" s="6">
        <v>571</v>
      </c>
      <c r="J2218" s="6">
        <v>900</v>
      </c>
      <c r="K2218" s="6">
        <v>6</v>
      </c>
      <c r="L2218" s="6">
        <v>38</v>
      </c>
      <c r="M2218" s="6">
        <v>50</v>
      </c>
      <c r="N2218" s="6">
        <v>60</v>
      </c>
      <c r="O2218" s="6">
        <v>584</v>
      </c>
      <c r="P2218" s="6">
        <v>162</v>
      </c>
      <c r="Q2218" s="6">
        <v>0.79500000000000004</v>
      </c>
      <c r="R2218" s="8">
        <f>VLOOKUP(A2218,'Tabela IBGE_Município'!A:B,2)</f>
        <v>4019</v>
      </c>
      <c r="S2218" s="4">
        <v>-51.240619099999897</v>
      </c>
      <c r="T2218" s="4">
        <v>-27.00107805</v>
      </c>
    </row>
    <row r="2219" spans="1:20" ht="15.75" customHeight="1">
      <c r="A2219" s="29" t="s">
        <v>2759</v>
      </c>
      <c r="B2219" s="6" t="s">
        <v>602</v>
      </c>
      <c r="C2219" s="6">
        <v>0</v>
      </c>
      <c r="D2219" s="6">
        <v>16708</v>
      </c>
      <c r="E2219" s="6">
        <v>16708</v>
      </c>
      <c r="F2219" s="6">
        <v>0</v>
      </c>
      <c r="G2219" s="6">
        <v>4685</v>
      </c>
      <c r="H2219" s="6">
        <v>4184</v>
      </c>
      <c r="I2219" s="6">
        <v>501</v>
      </c>
      <c r="J2219" s="6">
        <v>14614</v>
      </c>
      <c r="K2219" s="6">
        <v>247</v>
      </c>
      <c r="L2219" s="6">
        <v>960</v>
      </c>
      <c r="M2219" s="6">
        <v>1383</v>
      </c>
      <c r="N2219" s="6">
        <v>1536</v>
      </c>
      <c r="O2219" s="6">
        <v>9167</v>
      </c>
      <c r="P2219" s="6">
        <v>1321</v>
      </c>
      <c r="Q2219" s="6">
        <v>0.66500000000000004</v>
      </c>
      <c r="R2219" s="8">
        <f>VLOOKUP(A2219,'Tabela IBGE_Município'!A:B,2)</f>
        <v>2962</v>
      </c>
      <c r="S2219" s="4">
        <v>-42.41816567</v>
      </c>
      <c r="T2219" s="4">
        <v>-19.413250829999999</v>
      </c>
    </row>
    <row r="2220" spans="1:20" ht="15.75" customHeight="1">
      <c r="A2220" s="29" t="s">
        <v>2760</v>
      </c>
      <c r="B2220" s="6" t="s">
        <v>600</v>
      </c>
      <c r="C2220" s="6">
        <v>0</v>
      </c>
      <c r="D2220" s="6">
        <v>24735</v>
      </c>
      <c r="E2220" s="6">
        <v>24735</v>
      </c>
      <c r="F2220" s="6">
        <v>0</v>
      </c>
      <c r="G2220" s="6">
        <v>8153</v>
      </c>
      <c r="H2220" s="6">
        <v>6957</v>
      </c>
      <c r="I2220" s="6">
        <v>1196</v>
      </c>
      <c r="J2220" s="6">
        <v>21120</v>
      </c>
      <c r="K2220" s="6">
        <v>276</v>
      </c>
      <c r="L2220" s="6">
        <v>1035</v>
      </c>
      <c r="M2220" s="6">
        <v>1548</v>
      </c>
      <c r="N2220" s="6">
        <v>1716</v>
      </c>
      <c r="O2220" s="6">
        <v>13757</v>
      </c>
      <c r="P2220" s="6">
        <v>2788</v>
      </c>
      <c r="Q2220" s="6">
        <v>0.70099999999999996</v>
      </c>
      <c r="R2220" s="8">
        <f>VLOOKUP(A2220,'Tabela IBGE_Município'!A:B,2)</f>
        <v>18769</v>
      </c>
      <c r="S2220" s="4">
        <v>-48.158667680000001</v>
      </c>
      <c r="T2220" s="4">
        <v>-17.722176810000001</v>
      </c>
    </row>
    <row r="2221" spans="1:20" ht="15.75" customHeight="1">
      <c r="A2221" s="29" t="s">
        <v>2761</v>
      </c>
      <c r="B2221" s="6" t="s">
        <v>602</v>
      </c>
      <c r="C2221" s="6">
        <v>0</v>
      </c>
      <c r="D2221" s="6">
        <v>18170</v>
      </c>
      <c r="E2221" s="6">
        <v>18165</v>
      </c>
      <c r="F2221" s="6">
        <v>5</v>
      </c>
      <c r="G2221" s="6">
        <v>6011</v>
      </c>
      <c r="H2221" s="6">
        <v>4779</v>
      </c>
      <c r="I2221" s="6">
        <v>1232</v>
      </c>
      <c r="J2221" s="6">
        <v>14133</v>
      </c>
      <c r="K2221" s="6">
        <v>156</v>
      </c>
      <c r="L2221" s="6">
        <v>758</v>
      </c>
      <c r="M2221" s="6">
        <v>1034</v>
      </c>
      <c r="N2221" s="6">
        <v>1175</v>
      </c>
      <c r="O2221" s="6">
        <v>8867</v>
      </c>
      <c r="P2221" s="6">
        <v>2143</v>
      </c>
      <c r="Q2221" s="6">
        <v>0.69299999999999995</v>
      </c>
      <c r="R2221" s="8">
        <f>VLOOKUP(A2221,'Tabela IBGE_Município'!A:B,2)</f>
        <v>27174</v>
      </c>
      <c r="S2221" s="4">
        <v>-41.717353320000001</v>
      </c>
      <c r="T2221" s="4">
        <v>-19.800335950000001</v>
      </c>
    </row>
    <row r="2222" spans="1:20" ht="15.75" customHeight="1">
      <c r="A2222" s="29" t="s">
        <v>2762</v>
      </c>
      <c r="B2222" s="6" t="s">
        <v>615</v>
      </c>
      <c r="C2222" s="6">
        <v>0</v>
      </c>
      <c r="D2222" s="6">
        <v>13856</v>
      </c>
      <c r="E2222" s="6">
        <v>13856</v>
      </c>
      <c r="F2222" s="6">
        <v>0</v>
      </c>
      <c r="G2222" s="6">
        <v>3791</v>
      </c>
      <c r="H2222" s="6">
        <v>1474</v>
      </c>
      <c r="I2222" s="6">
        <v>2317</v>
      </c>
      <c r="J2222" s="6">
        <v>5351</v>
      </c>
      <c r="K2222" s="6">
        <v>94</v>
      </c>
      <c r="L2222" s="6">
        <v>375</v>
      </c>
      <c r="M2222" s="6">
        <v>555</v>
      </c>
      <c r="N2222" s="6">
        <v>482</v>
      </c>
      <c r="O2222" s="6">
        <v>3388</v>
      </c>
      <c r="P2222" s="6">
        <v>457</v>
      </c>
      <c r="Q2222" s="6">
        <v>0.60299999999999998</v>
      </c>
      <c r="R2222" s="8">
        <f>VLOOKUP(A2222,'Tabela IBGE_Município'!A:B,2)</f>
        <v>20000</v>
      </c>
      <c r="S2222" s="4">
        <v>-36.8528746</v>
      </c>
      <c r="T2222" s="4">
        <v>-5.4971483529999903</v>
      </c>
    </row>
    <row r="2223" spans="1:20" ht="15.75" customHeight="1">
      <c r="A2223" s="29" t="s">
        <v>2763</v>
      </c>
      <c r="B2223" s="6" t="s">
        <v>606</v>
      </c>
      <c r="C2223" s="6">
        <v>0</v>
      </c>
      <c r="D2223" s="6">
        <v>11343</v>
      </c>
      <c r="E2223" s="6">
        <v>11343</v>
      </c>
      <c r="F2223" s="6">
        <v>0</v>
      </c>
      <c r="G2223" s="6">
        <v>3490</v>
      </c>
      <c r="H2223" s="6">
        <v>1319</v>
      </c>
      <c r="I2223" s="6">
        <v>2171</v>
      </c>
      <c r="J2223" s="6">
        <v>4132</v>
      </c>
      <c r="K2223" s="6">
        <v>48</v>
      </c>
      <c r="L2223" s="6">
        <v>277</v>
      </c>
      <c r="M2223" s="6">
        <v>323</v>
      </c>
      <c r="N2223" s="6">
        <v>424</v>
      </c>
      <c r="O2223" s="6">
        <v>2410</v>
      </c>
      <c r="P2223" s="6">
        <v>650</v>
      </c>
      <c r="Q2223" s="6">
        <v>0.57899999999999996</v>
      </c>
      <c r="R2223" s="8">
        <f>VLOOKUP(A2223,'Tabela IBGE_Município'!A:B,2)</f>
        <v>15626</v>
      </c>
      <c r="S2223" s="4">
        <v>-40.757966340000003</v>
      </c>
      <c r="T2223" s="4">
        <v>-4.9006297859999997</v>
      </c>
    </row>
    <row r="2224" spans="1:20" ht="15.75" customHeight="1">
      <c r="A2224" s="29" t="s">
        <v>2764</v>
      </c>
      <c r="B2224" s="6" t="s">
        <v>602</v>
      </c>
      <c r="C2224" s="6">
        <v>0</v>
      </c>
      <c r="D2224" s="6">
        <v>239468</v>
      </c>
      <c r="E2224" s="6">
        <v>239197</v>
      </c>
      <c r="F2224" s="6">
        <v>271</v>
      </c>
      <c r="G2224" s="6">
        <v>72965</v>
      </c>
      <c r="H2224" s="6">
        <v>72265</v>
      </c>
      <c r="I2224" s="6">
        <v>700</v>
      </c>
      <c r="J2224" s="6">
        <v>235407</v>
      </c>
      <c r="K2224" s="6">
        <v>3131</v>
      </c>
      <c r="L2224" s="6">
        <v>12476</v>
      </c>
      <c r="M2224" s="6">
        <v>16213</v>
      </c>
      <c r="N2224" s="6">
        <v>19143</v>
      </c>
      <c r="O2224" s="6">
        <v>162008</v>
      </c>
      <c r="P2224" s="6">
        <v>22436</v>
      </c>
      <c r="Q2224" s="6">
        <v>0.77</v>
      </c>
      <c r="R2224" s="8">
        <f>VLOOKUP(A2224,'Tabela IBGE_Município'!A:B,2)</f>
        <v>11596</v>
      </c>
      <c r="S2224" s="4">
        <v>-42.52035111</v>
      </c>
      <c r="T2224" s="4">
        <v>-19.4810321</v>
      </c>
    </row>
    <row r="2225" spans="1:20" ht="15.75" customHeight="1">
      <c r="A2225" s="29" t="s">
        <v>2765</v>
      </c>
      <c r="B2225" s="6" t="s">
        <v>606</v>
      </c>
      <c r="C2225" s="6">
        <v>0</v>
      </c>
      <c r="D2225" s="6">
        <v>12009</v>
      </c>
      <c r="E2225" s="6">
        <v>12009</v>
      </c>
      <c r="F2225" s="6">
        <v>0</v>
      </c>
      <c r="G2225" s="6">
        <v>3546</v>
      </c>
      <c r="H2225" s="6">
        <v>2163</v>
      </c>
      <c r="I2225" s="6">
        <v>1383</v>
      </c>
      <c r="J2225" s="6">
        <v>7114</v>
      </c>
      <c r="K2225" s="6">
        <v>106</v>
      </c>
      <c r="L2225" s="6">
        <v>448</v>
      </c>
      <c r="M2225" s="6">
        <v>616</v>
      </c>
      <c r="N2225" s="6">
        <v>648</v>
      </c>
      <c r="O2225" s="6">
        <v>4283</v>
      </c>
      <c r="P2225" s="6">
        <v>1013</v>
      </c>
      <c r="Q2225" s="6">
        <v>0.60599999999999998</v>
      </c>
      <c r="R2225" s="8">
        <f>VLOOKUP(A2225,'Tabela IBGE_Município'!A:B,2)</f>
        <v>265409</v>
      </c>
      <c r="S2225" s="4">
        <v>-38.715903740000002</v>
      </c>
      <c r="T2225" s="4">
        <v>-6.7883612600000003</v>
      </c>
    </row>
    <row r="2226" spans="1:20" ht="15.75" customHeight="1">
      <c r="A2226" s="29" t="s">
        <v>2766</v>
      </c>
      <c r="B2226" s="6" t="s">
        <v>620</v>
      </c>
      <c r="C2226" s="6">
        <v>0</v>
      </c>
      <c r="D2226" s="6">
        <v>13663</v>
      </c>
      <c r="E2226" s="6">
        <v>13653</v>
      </c>
      <c r="F2226" s="6">
        <v>10</v>
      </c>
      <c r="G2226" s="6">
        <v>4325</v>
      </c>
      <c r="H2226" s="6">
        <v>4131</v>
      </c>
      <c r="I2226" s="6">
        <v>194</v>
      </c>
      <c r="J2226" s="6">
        <v>12566</v>
      </c>
      <c r="K2226" s="6">
        <v>180</v>
      </c>
      <c r="L2226" s="6">
        <v>731</v>
      </c>
      <c r="M2226" s="6">
        <v>925</v>
      </c>
      <c r="N2226" s="6">
        <v>1074</v>
      </c>
      <c r="O2226" s="6">
        <v>7947</v>
      </c>
      <c r="P2226" s="6">
        <v>1709</v>
      </c>
      <c r="Q2226" s="6">
        <v>0.72699999999999998</v>
      </c>
      <c r="R2226" s="8">
        <f>VLOOKUP(A2226,'Tabela IBGE_Município'!A:B,2)</f>
        <v>12485</v>
      </c>
      <c r="S2226" s="4">
        <v>-49.626806979999998</v>
      </c>
      <c r="T2226" s="4">
        <v>-23.052913</v>
      </c>
    </row>
    <row r="2227" spans="1:20" ht="15.75" customHeight="1">
      <c r="A2227" s="29" t="s">
        <v>2767</v>
      </c>
      <c r="B2227" s="6" t="s">
        <v>617</v>
      </c>
      <c r="C2227" s="6">
        <v>0</v>
      </c>
      <c r="D2227" s="6">
        <v>6016</v>
      </c>
      <c r="E2227" s="6">
        <v>6016</v>
      </c>
      <c r="F2227" s="6">
        <v>0</v>
      </c>
      <c r="G2227" s="6">
        <v>1993</v>
      </c>
      <c r="H2227" s="6">
        <v>1021</v>
      </c>
      <c r="I2227" s="6">
        <v>972</v>
      </c>
      <c r="J2227" s="6">
        <v>1795</v>
      </c>
      <c r="K2227" s="6">
        <v>12</v>
      </c>
      <c r="L2227" s="6">
        <v>70</v>
      </c>
      <c r="M2227" s="6">
        <v>92</v>
      </c>
      <c r="N2227" s="6">
        <v>126</v>
      </c>
      <c r="O2227" s="6">
        <v>1144</v>
      </c>
      <c r="P2227" s="6">
        <v>351</v>
      </c>
      <c r="Q2227" s="6">
        <v>0.72799999999999998</v>
      </c>
      <c r="R2227" s="8">
        <f>VLOOKUP(A2227,'Tabela IBGE_Município'!A:B,2)</f>
        <v>15069</v>
      </c>
      <c r="S2227" s="4">
        <v>-51.279910190000003</v>
      </c>
      <c r="T2227" s="4">
        <v>-28.81832803</v>
      </c>
    </row>
    <row r="2228" spans="1:20" ht="15.75" customHeight="1">
      <c r="A2228" s="29" t="s">
        <v>2768</v>
      </c>
      <c r="B2228" s="6" t="s">
        <v>608</v>
      </c>
      <c r="C2228" s="6">
        <v>0</v>
      </c>
      <c r="D2228" s="6">
        <v>15331</v>
      </c>
      <c r="E2228" s="6">
        <v>15331</v>
      </c>
      <c r="F2228" s="6">
        <v>0</v>
      </c>
      <c r="G2228" s="6">
        <v>3842</v>
      </c>
      <c r="H2228" s="6">
        <v>759</v>
      </c>
      <c r="I2228" s="6">
        <v>3083</v>
      </c>
      <c r="J2228" s="6">
        <v>2630</v>
      </c>
      <c r="K2228" s="6">
        <v>36</v>
      </c>
      <c r="L2228" s="6">
        <v>140</v>
      </c>
      <c r="M2228" s="6">
        <v>205</v>
      </c>
      <c r="N2228" s="6">
        <v>239</v>
      </c>
      <c r="O2228" s="6">
        <v>1618</v>
      </c>
      <c r="P2228" s="6">
        <v>392</v>
      </c>
      <c r="Q2228" s="6">
        <v>0.55000000000000004</v>
      </c>
      <c r="R2228" s="8">
        <f>VLOOKUP(A2228,'Tabela IBGE_Município'!A:B,2)</f>
        <v>6689</v>
      </c>
      <c r="S2228" s="4">
        <v>-39.306025640000001</v>
      </c>
      <c r="T2228" s="4">
        <v>-12.314199309999999</v>
      </c>
    </row>
    <row r="2229" spans="1:20" ht="15.75" customHeight="1">
      <c r="A2229" s="29" t="s">
        <v>2769</v>
      </c>
      <c r="B2229" s="6" t="s">
        <v>620</v>
      </c>
      <c r="C2229" s="6">
        <v>0</v>
      </c>
      <c r="D2229" s="6">
        <v>28300</v>
      </c>
      <c r="E2229" s="6">
        <v>28268</v>
      </c>
      <c r="F2229" s="6">
        <v>32</v>
      </c>
      <c r="G2229" s="6">
        <v>7796</v>
      </c>
      <c r="H2229" s="6">
        <v>5163</v>
      </c>
      <c r="I2229" s="6">
        <v>2633</v>
      </c>
      <c r="J2229" s="6">
        <v>17445</v>
      </c>
      <c r="K2229" s="6">
        <v>264</v>
      </c>
      <c r="L2229" s="6">
        <v>1053</v>
      </c>
      <c r="M2229" s="6">
        <v>1345</v>
      </c>
      <c r="N2229" s="6">
        <v>1554</v>
      </c>
      <c r="O2229" s="6">
        <v>11635</v>
      </c>
      <c r="P2229" s="6">
        <v>1594</v>
      </c>
      <c r="Q2229" s="6">
        <v>0.72</v>
      </c>
      <c r="R2229" s="8">
        <f>VLOOKUP(A2229,'Tabela IBGE_Município'!A:B,2)</f>
        <v>14354</v>
      </c>
      <c r="S2229" s="4">
        <v>-47.68989389</v>
      </c>
      <c r="T2229" s="4">
        <v>-23.350277389999999</v>
      </c>
    </row>
    <row r="2230" spans="1:20" ht="15.75" customHeight="1">
      <c r="A2230" s="29" t="s">
        <v>2770</v>
      </c>
      <c r="B2230" s="6" t="s">
        <v>620</v>
      </c>
      <c r="C2230" s="6">
        <v>0</v>
      </c>
      <c r="D2230" s="6">
        <v>6016</v>
      </c>
      <c r="E2230" s="6">
        <v>6001</v>
      </c>
      <c r="F2230" s="6">
        <v>15</v>
      </c>
      <c r="G2230" s="6">
        <v>1780</v>
      </c>
      <c r="H2230" s="6">
        <v>1559</v>
      </c>
      <c r="I2230" s="6">
        <v>221</v>
      </c>
      <c r="J2230" s="6">
        <v>5173</v>
      </c>
      <c r="K2230" s="6">
        <v>75</v>
      </c>
      <c r="L2230" s="6">
        <v>295</v>
      </c>
      <c r="M2230" s="6">
        <v>416</v>
      </c>
      <c r="N2230" s="6">
        <v>440</v>
      </c>
      <c r="O2230" s="6">
        <v>3378</v>
      </c>
      <c r="P2230" s="6">
        <v>569</v>
      </c>
      <c r="Q2230" s="6">
        <v>0.753</v>
      </c>
      <c r="R2230" s="8">
        <f>VLOOKUP(A2230,'Tabela IBGE_Município'!A:B,2)</f>
        <v>37964</v>
      </c>
      <c r="S2230" s="4">
        <v>-47.719095969999998</v>
      </c>
      <c r="T2230" s="4">
        <v>-22.437299499999899</v>
      </c>
    </row>
    <row r="2231" spans="1:20" ht="15.75" customHeight="1">
      <c r="A2231" s="29" t="s">
        <v>2771</v>
      </c>
      <c r="B2231" s="6" t="s">
        <v>602</v>
      </c>
      <c r="C2231" s="6">
        <v>0</v>
      </c>
      <c r="D2231" s="6">
        <v>4107</v>
      </c>
      <c r="E2231" s="6">
        <v>4107</v>
      </c>
      <c r="F2231" s="6">
        <v>0</v>
      </c>
      <c r="G2231" s="6">
        <v>1412</v>
      </c>
      <c r="H2231" s="6">
        <v>1273</v>
      </c>
      <c r="I2231" s="6">
        <v>139</v>
      </c>
      <c r="J2231" s="6">
        <v>3731</v>
      </c>
      <c r="K2231" s="6">
        <v>35</v>
      </c>
      <c r="L2231" s="6">
        <v>188</v>
      </c>
      <c r="M2231" s="6">
        <v>261</v>
      </c>
      <c r="N2231" s="6">
        <v>291</v>
      </c>
      <c r="O2231" s="6">
        <v>2393</v>
      </c>
      <c r="P2231" s="6">
        <v>563</v>
      </c>
      <c r="Q2231" s="6">
        <v>0.69599999999999995</v>
      </c>
      <c r="R2231" s="8">
        <f>VLOOKUP(A2231,'Tabela IBGE_Município'!A:B,2)</f>
        <v>7687</v>
      </c>
      <c r="S2231" s="4">
        <v>-49.945773209999999</v>
      </c>
      <c r="T2231" s="4">
        <v>-18.694880309999999</v>
      </c>
    </row>
    <row r="2232" spans="1:20" ht="15.75" customHeight="1">
      <c r="A2232" s="29" t="s">
        <v>2772</v>
      </c>
      <c r="B2232" s="6" t="s">
        <v>608</v>
      </c>
      <c r="C2232" s="6">
        <v>0</v>
      </c>
      <c r="D2232" s="6">
        <v>44390</v>
      </c>
      <c r="E2232" s="6">
        <v>44390</v>
      </c>
      <c r="F2232" s="6">
        <v>0</v>
      </c>
      <c r="G2232" s="6">
        <v>13079</v>
      </c>
      <c r="H2232" s="6">
        <v>11851</v>
      </c>
      <c r="I2232" s="6">
        <v>1228</v>
      </c>
      <c r="J2232" s="6">
        <v>40187</v>
      </c>
      <c r="K2232" s="6">
        <v>629</v>
      </c>
      <c r="L2232" s="6">
        <v>2362</v>
      </c>
      <c r="M2232" s="6">
        <v>3302</v>
      </c>
      <c r="N2232" s="6">
        <v>3639</v>
      </c>
      <c r="O2232" s="6">
        <v>25630</v>
      </c>
      <c r="P2232" s="6">
        <v>4625</v>
      </c>
      <c r="Q2232" s="6">
        <v>0.67</v>
      </c>
      <c r="R2232" s="8">
        <f>VLOOKUP(A2232,'Tabela IBGE_Município'!A:B,2)</f>
        <v>4225</v>
      </c>
      <c r="S2232" s="4">
        <v>-39.735654179999997</v>
      </c>
      <c r="T2232" s="4">
        <v>-14.13747367</v>
      </c>
    </row>
    <row r="2233" spans="1:20" ht="15.75" customHeight="1">
      <c r="A2233" s="29" t="s">
        <v>2773</v>
      </c>
      <c r="B2233" s="6" t="s">
        <v>620</v>
      </c>
      <c r="C2233" s="6">
        <v>0</v>
      </c>
      <c r="D2233" s="6">
        <v>4463</v>
      </c>
      <c r="E2233" s="6">
        <v>4456</v>
      </c>
      <c r="F2233" s="6">
        <v>7</v>
      </c>
      <c r="G2233" s="6">
        <v>1442</v>
      </c>
      <c r="H2233" s="6">
        <v>874</v>
      </c>
      <c r="I2233" s="6">
        <v>568</v>
      </c>
      <c r="J2233" s="6">
        <v>2694</v>
      </c>
      <c r="K2233" s="6">
        <v>34</v>
      </c>
      <c r="L2233" s="6">
        <v>127</v>
      </c>
      <c r="M2233" s="6">
        <v>174</v>
      </c>
      <c r="N2233" s="6">
        <v>211</v>
      </c>
      <c r="O2233" s="6">
        <v>1763</v>
      </c>
      <c r="P2233" s="6">
        <v>385</v>
      </c>
      <c r="Q2233" s="6">
        <v>0.73</v>
      </c>
      <c r="R2233" s="8">
        <f>VLOOKUP(A2233,'Tabela IBGE_Município'!A:B,2)</f>
        <v>45922</v>
      </c>
      <c r="S2233" s="4">
        <v>-49.388142379999998</v>
      </c>
      <c r="T2233" s="4">
        <v>-20.661645530000001</v>
      </c>
    </row>
    <row r="2234" spans="1:20" ht="15.75" customHeight="1">
      <c r="A2234" s="29" t="s">
        <v>2774</v>
      </c>
      <c r="B2234" s="6" t="s">
        <v>611</v>
      </c>
      <c r="C2234" s="6">
        <v>0</v>
      </c>
      <c r="D2234" s="6">
        <v>4752</v>
      </c>
      <c r="E2234" s="6">
        <v>4752</v>
      </c>
      <c r="F2234" s="6">
        <v>0</v>
      </c>
      <c r="G2234" s="6">
        <v>1596</v>
      </c>
      <c r="H2234" s="6">
        <v>891</v>
      </c>
      <c r="I2234" s="6">
        <v>705</v>
      </c>
      <c r="J2234" s="6">
        <v>2517</v>
      </c>
      <c r="K2234" s="6">
        <v>36</v>
      </c>
      <c r="L2234" s="6">
        <v>116</v>
      </c>
      <c r="M2234" s="6">
        <v>144</v>
      </c>
      <c r="N2234" s="6">
        <v>209</v>
      </c>
      <c r="O2234" s="6">
        <v>1625</v>
      </c>
      <c r="P2234" s="6">
        <v>387</v>
      </c>
      <c r="Q2234" s="6">
        <v>0.73599999999999999</v>
      </c>
      <c r="R2234" s="8">
        <f>VLOOKUP(A2234,'Tabela IBGE_Município'!A:B,2)</f>
        <v>5476</v>
      </c>
      <c r="S2234" s="4">
        <v>-51.770853619999997</v>
      </c>
      <c r="T2234" s="4">
        <v>-27.409708850000001</v>
      </c>
    </row>
    <row r="2235" spans="1:20" ht="15.75" customHeight="1">
      <c r="A2235" s="29" t="s">
        <v>2775</v>
      </c>
      <c r="B2235" s="6" t="s">
        <v>608</v>
      </c>
      <c r="C2235" s="6">
        <v>0</v>
      </c>
      <c r="D2235" s="6">
        <v>59343</v>
      </c>
      <c r="E2235" s="6">
        <v>59343</v>
      </c>
      <c r="F2235" s="6">
        <v>0</v>
      </c>
      <c r="G2235" s="6">
        <v>17102</v>
      </c>
      <c r="H2235" s="6">
        <v>8897</v>
      </c>
      <c r="I2235" s="6">
        <v>8205</v>
      </c>
      <c r="J2235" s="6">
        <v>28959</v>
      </c>
      <c r="K2235" s="6">
        <v>414</v>
      </c>
      <c r="L2235" s="6">
        <v>1871</v>
      </c>
      <c r="M2235" s="6">
        <v>2553</v>
      </c>
      <c r="N2235" s="6">
        <v>2730</v>
      </c>
      <c r="O2235" s="6">
        <v>17985</v>
      </c>
      <c r="P2235" s="6">
        <v>3406</v>
      </c>
      <c r="Q2235" s="6">
        <v>0.55000000000000004</v>
      </c>
      <c r="R2235" s="8">
        <f>VLOOKUP(A2235,'Tabela IBGE_Município'!A:B,2)</f>
        <v>4406</v>
      </c>
      <c r="S2235" s="4">
        <v>-39.740708480000002</v>
      </c>
      <c r="T2235" s="4">
        <v>-12.160286879999999</v>
      </c>
    </row>
    <row r="2236" spans="1:20" ht="15.75" customHeight="1">
      <c r="A2236" s="29" t="s">
        <v>2776</v>
      </c>
      <c r="B2236" s="6" t="s">
        <v>609</v>
      </c>
      <c r="C2236" s="6">
        <v>0</v>
      </c>
      <c r="D2236" s="6">
        <v>14150</v>
      </c>
      <c r="E2236" s="6">
        <v>14150</v>
      </c>
      <c r="F2236" s="6">
        <v>0</v>
      </c>
      <c r="G2236" s="6">
        <v>4164</v>
      </c>
      <c r="H2236" s="6">
        <v>1483</v>
      </c>
      <c r="I2236" s="6">
        <v>2681</v>
      </c>
      <c r="J2236" s="6">
        <v>4877</v>
      </c>
      <c r="K2236" s="6">
        <v>86</v>
      </c>
      <c r="L2236" s="6">
        <v>290</v>
      </c>
      <c r="M2236" s="6">
        <v>423</v>
      </c>
      <c r="N2236" s="6">
        <v>501</v>
      </c>
      <c r="O2236" s="6">
        <v>3094</v>
      </c>
      <c r="P2236" s="6">
        <v>483</v>
      </c>
      <c r="Q2236" s="6">
        <v>0.65200000000000002</v>
      </c>
      <c r="R2236" s="8">
        <f>VLOOKUP(A2236,'Tabela IBGE_Município'!A:B,2)</f>
        <v>59435</v>
      </c>
      <c r="S2236" s="4">
        <v>-50.581240129999998</v>
      </c>
      <c r="T2236" s="4">
        <v>-25.013022830000001</v>
      </c>
    </row>
    <row r="2237" spans="1:20" ht="15.75" customHeight="1">
      <c r="A2237" s="29" t="s">
        <v>5842</v>
      </c>
      <c r="B2237" s="6" t="s">
        <v>600</v>
      </c>
      <c r="C2237" s="6">
        <v>0</v>
      </c>
      <c r="D2237" s="6">
        <v>2844</v>
      </c>
      <c r="E2237" s="6">
        <v>2844</v>
      </c>
      <c r="F2237" s="6">
        <v>0</v>
      </c>
      <c r="G2237" s="6">
        <v>1017</v>
      </c>
      <c r="H2237" s="6">
        <v>461</v>
      </c>
      <c r="I2237" s="6">
        <v>556</v>
      </c>
      <c r="J2237" s="6">
        <v>1249</v>
      </c>
      <c r="K2237" s="6">
        <v>14</v>
      </c>
      <c r="L2237" s="6">
        <v>57</v>
      </c>
      <c r="M2237" s="6">
        <v>90</v>
      </c>
      <c r="N2237" s="6">
        <v>114</v>
      </c>
      <c r="O2237" s="6">
        <v>806</v>
      </c>
      <c r="P2237" s="6">
        <v>168</v>
      </c>
      <c r="Q2237" s="6">
        <v>0.69599999999999995</v>
      </c>
      <c r="R2237" s="8">
        <f>VLOOKUP(A2237,'Tabela IBGE_Município'!A:B,2)</f>
        <v>15251</v>
      </c>
      <c r="S2237" s="4">
        <v>-49.667405119999998</v>
      </c>
      <c r="T2237" s="4">
        <v>-15.17201189</v>
      </c>
    </row>
    <row r="2238" spans="1:20" ht="15.75" customHeight="1">
      <c r="A2238" s="29" t="s">
        <v>5843</v>
      </c>
      <c r="B2238" s="6" t="s">
        <v>618</v>
      </c>
      <c r="C2238" s="6">
        <v>0</v>
      </c>
      <c r="D2238" s="6">
        <v>5123</v>
      </c>
      <c r="E2238" s="6">
        <v>5118</v>
      </c>
      <c r="F2238" s="6">
        <v>5</v>
      </c>
      <c r="G2238" s="6">
        <v>1559</v>
      </c>
      <c r="H2238" s="6">
        <v>1070</v>
      </c>
      <c r="I2238" s="6">
        <v>489</v>
      </c>
      <c r="J2238" s="6">
        <v>3474</v>
      </c>
      <c r="K2238" s="6">
        <v>67</v>
      </c>
      <c r="L2238" s="6">
        <v>236</v>
      </c>
      <c r="M2238" s="6">
        <v>308</v>
      </c>
      <c r="N2238" s="6">
        <v>319</v>
      </c>
      <c r="O2238" s="6">
        <v>2377</v>
      </c>
      <c r="P2238" s="6">
        <v>167</v>
      </c>
      <c r="Q2238" s="6">
        <v>0.72699999999999998</v>
      </c>
      <c r="R2238" s="8">
        <f>VLOOKUP(A2238,'Tabela IBGE_Município'!A:B,2)</f>
        <v>2893</v>
      </c>
      <c r="S2238" s="4">
        <v>-56.159793139999998</v>
      </c>
      <c r="T2238" s="4">
        <v>-12.236841999999999</v>
      </c>
    </row>
    <row r="2239" spans="1:20" ht="15.75" customHeight="1">
      <c r="A2239" s="29" t="s">
        <v>5844</v>
      </c>
      <c r="B2239" s="6" t="s">
        <v>616</v>
      </c>
      <c r="C2239" s="6">
        <v>0</v>
      </c>
      <c r="D2239" s="6">
        <v>9327</v>
      </c>
      <c r="E2239" s="6">
        <v>9327</v>
      </c>
      <c r="F2239" s="6">
        <v>0</v>
      </c>
      <c r="G2239" s="6">
        <v>2566</v>
      </c>
      <c r="H2239" s="6">
        <v>1591</v>
      </c>
      <c r="I2239" s="6">
        <v>975</v>
      </c>
      <c r="J2239" s="6">
        <v>5731</v>
      </c>
      <c r="K2239" s="6">
        <v>82</v>
      </c>
      <c r="L2239" s="6">
        <v>373</v>
      </c>
      <c r="M2239" s="6">
        <v>538</v>
      </c>
      <c r="N2239" s="6">
        <v>525</v>
      </c>
      <c r="O2239" s="6">
        <v>3532</v>
      </c>
      <c r="P2239" s="6">
        <v>681</v>
      </c>
      <c r="Q2239" s="6">
        <v>0.63</v>
      </c>
      <c r="R2239" s="8">
        <f>VLOOKUP(A2239,'Tabela IBGE_Município'!A:B,2)</f>
        <v>7920</v>
      </c>
      <c r="S2239" s="4">
        <v>-41.739914130000003</v>
      </c>
      <c r="T2239" s="4">
        <v>-6.8269326779999897</v>
      </c>
    </row>
    <row r="2240" spans="1:20" ht="15.75" customHeight="1">
      <c r="A2240" s="29" t="s">
        <v>5845</v>
      </c>
      <c r="B2240" s="6" t="s">
        <v>617</v>
      </c>
      <c r="C2240" s="6">
        <v>0</v>
      </c>
      <c r="D2240" s="6">
        <v>1944</v>
      </c>
      <c r="E2240" s="6">
        <v>1944</v>
      </c>
      <c r="F2240" s="6">
        <v>0</v>
      </c>
      <c r="G2240" s="6">
        <v>649</v>
      </c>
      <c r="H2240" s="6">
        <v>244</v>
      </c>
      <c r="I2240" s="6">
        <v>405</v>
      </c>
      <c r="J2240" s="6">
        <v>679</v>
      </c>
      <c r="K2240" s="6">
        <v>5</v>
      </c>
      <c r="L2240" s="6">
        <v>24</v>
      </c>
      <c r="M2240" s="6">
        <v>31</v>
      </c>
      <c r="N2240" s="6">
        <v>36</v>
      </c>
      <c r="O2240" s="6">
        <v>435</v>
      </c>
      <c r="P2240" s="6">
        <v>148</v>
      </c>
      <c r="Q2240" s="6">
        <v>0.79</v>
      </c>
      <c r="R2240" s="8">
        <f>VLOOKUP(A2240,'Tabela IBGE_Município'!A:B,2)</f>
        <v>9838</v>
      </c>
      <c r="S2240" s="4">
        <v>-52.425060639999998</v>
      </c>
      <c r="T2240" s="4">
        <v>-27.93598428</v>
      </c>
    </row>
    <row r="2241" spans="1:20" ht="15.75" customHeight="1">
      <c r="A2241" s="29" t="s">
        <v>2781</v>
      </c>
      <c r="B2241" s="6" t="s">
        <v>627</v>
      </c>
      <c r="C2241" s="6">
        <v>0</v>
      </c>
      <c r="D2241" s="6">
        <v>22254</v>
      </c>
      <c r="E2241" s="6">
        <v>22254</v>
      </c>
      <c r="F2241" s="6">
        <v>0</v>
      </c>
      <c r="G2241" s="6">
        <v>3478</v>
      </c>
      <c r="H2241" s="6">
        <v>1687</v>
      </c>
      <c r="I2241" s="6">
        <v>1791</v>
      </c>
      <c r="J2241" s="6">
        <v>8081</v>
      </c>
      <c r="K2241" s="6">
        <v>234</v>
      </c>
      <c r="L2241" s="6">
        <v>834</v>
      </c>
      <c r="M2241" s="6">
        <v>990</v>
      </c>
      <c r="N2241" s="6">
        <v>1053</v>
      </c>
      <c r="O2241" s="6">
        <v>4489</v>
      </c>
      <c r="P2241" s="6">
        <v>481</v>
      </c>
      <c r="Q2241" s="6">
        <v>0.48099999999999998</v>
      </c>
      <c r="R2241" s="8">
        <f>VLOOKUP(A2241,'Tabela IBGE_Município'!A:B,2)</f>
        <v>1880</v>
      </c>
      <c r="S2241" s="4">
        <v>-71.694418060000004</v>
      </c>
      <c r="T2241" s="4">
        <v>-7.0509801139999997</v>
      </c>
    </row>
    <row r="2242" spans="1:20" ht="15.75" customHeight="1">
      <c r="A2242" s="29" t="s">
        <v>5846</v>
      </c>
      <c r="B2242" s="6" t="s">
        <v>604</v>
      </c>
      <c r="C2242" s="6">
        <v>0</v>
      </c>
      <c r="D2242" s="6">
        <v>51309</v>
      </c>
      <c r="E2242" s="6">
        <v>51309</v>
      </c>
      <c r="F2242" s="6">
        <v>0</v>
      </c>
      <c r="G2242" s="6">
        <v>11105</v>
      </c>
      <c r="H2242" s="6">
        <v>2919</v>
      </c>
      <c r="I2242" s="6">
        <v>8186</v>
      </c>
      <c r="J2242" s="6">
        <v>12188</v>
      </c>
      <c r="K2242" s="6">
        <v>290</v>
      </c>
      <c r="L2242" s="6">
        <v>1194</v>
      </c>
      <c r="M2242" s="6">
        <v>1517</v>
      </c>
      <c r="N2242" s="6">
        <v>1420</v>
      </c>
      <c r="O2242" s="6">
        <v>7174</v>
      </c>
      <c r="P2242" s="6">
        <v>593</v>
      </c>
      <c r="Q2242" s="6">
        <v>0.48899999999999999</v>
      </c>
      <c r="R2242" s="8">
        <f>VLOOKUP(A2242,'Tabela IBGE_Município'!A:B,2)</f>
        <v>30436</v>
      </c>
      <c r="S2242" s="4">
        <v>-47.499717590000003</v>
      </c>
      <c r="T2242" s="4">
        <v>-2.5575285000000001</v>
      </c>
    </row>
    <row r="2243" spans="1:20" ht="15.75" customHeight="1">
      <c r="A2243" s="29" t="s">
        <v>2783</v>
      </c>
      <c r="B2243" s="6" t="s">
        <v>612</v>
      </c>
      <c r="C2243" s="6">
        <v>0</v>
      </c>
      <c r="D2243" s="6">
        <v>80637</v>
      </c>
      <c r="E2243" s="6">
        <v>80610</v>
      </c>
      <c r="F2243" s="6">
        <v>27</v>
      </c>
      <c r="G2243" s="6">
        <v>22065</v>
      </c>
      <c r="H2243" s="6">
        <v>16860</v>
      </c>
      <c r="I2243" s="6">
        <v>5205</v>
      </c>
      <c r="J2243" s="6">
        <v>42242</v>
      </c>
      <c r="K2243" s="6">
        <v>704</v>
      </c>
      <c r="L2243" s="6">
        <v>3017</v>
      </c>
      <c r="M2243" s="6">
        <v>4030</v>
      </c>
      <c r="N2243" s="6">
        <v>4212</v>
      </c>
      <c r="O2243" s="6">
        <v>27381</v>
      </c>
      <c r="P2243" s="6">
        <v>2898</v>
      </c>
      <c r="Q2243" s="6">
        <v>0.61899999999999999</v>
      </c>
      <c r="R2243" s="8">
        <f>VLOOKUP(A2243,'Tabela IBGE_Município'!A:B,2)</f>
        <v>65625</v>
      </c>
      <c r="S2243" s="4">
        <v>-35.063471939999999</v>
      </c>
      <c r="T2243" s="4">
        <v>-8.3969865000000006</v>
      </c>
    </row>
    <row r="2244" spans="1:20" ht="15.75" customHeight="1">
      <c r="A2244" s="29" t="s">
        <v>2784</v>
      </c>
      <c r="B2244" s="6" t="s">
        <v>600</v>
      </c>
      <c r="C2244" s="6">
        <v>0</v>
      </c>
      <c r="D2244" s="6">
        <v>31274</v>
      </c>
      <c r="E2244" s="6">
        <v>31261</v>
      </c>
      <c r="F2244" s="6">
        <v>13</v>
      </c>
      <c r="G2244" s="6">
        <v>11093</v>
      </c>
      <c r="H2244" s="6">
        <v>10097</v>
      </c>
      <c r="I2244" s="6">
        <v>996</v>
      </c>
      <c r="J2244" s="6">
        <v>28276</v>
      </c>
      <c r="K2244" s="6">
        <v>319</v>
      </c>
      <c r="L2244" s="6">
        <v>1327</v>
      </c>
      <c r="M2244" s="6">
        <v>1819</v>
      </c>
      <c r="N2244" s="6">
        <v>2193</v>
      </c>
      <c r="O2244" s="6">
        <v>18715</v>
      </c>
      <c r="P2244" s="6">
        <v>3903</v>
      </c>
      <c r="Q2244" s="6">
        <v>0.74299999999999999</v>
      </c>
      <c r="R2244" s="8">
        <f>VLOOKUP(A2244,'Tabela IBGE_Município'!A:B,2)</f>
        <v>97669</v>
      </c>
      <c r="S2244" s="4">
        <v>-51.119595089999997</v>
      </c>
      <c r="T2244" s="4">
        <v>-16.440002669999998</v>
      </c>
    </row>
    <row r="2245" spans="1:20" ht="15.75" customHeight="1">
      <c r="A2245" s="29" t="s">
        <v>2785</v>
      </c>
      <c r="B2245" s="6" t="s">
        <v>609</v>
      </c>
      <c r="C2245" s="6">
        <v>0</v>
      </c>
      <c r="D2245" s="6">
        <v>14981</v>
      </c>
      <c r="E2245" s="6">
        <v>14959</v>
      </c>
      <c r="F2245" s="6">
        <v>22</v>
      </c>
      <c r="G2245" s="6">
        <v>4887</v>
      </c>
      <c r="H2245" s="6">
        <v>3872</v>
      </c>
      <c r="I2245" s="6">
        <v>1015</v>
      </c>
      <c r="J2245" s="6">
        <v>11678</v>
      </c>
      <c r="K2245" s="6">
        <v>140</v>
      </c>
      <c r="L2245" s="6">
        <v>591</v>
      </c>
      <c r="M2245" s="6">
        <v>800</v>
      </c>
      <c r="N2245" s="6">
        <v>970</v>
      </c>
      <c r="O2245" s="6">
        <v>7340</v>
      </c>
      <c r="P2245" s="6">
        <v>1837</v>
      </c>
      <c r="Q2245" s="6">
        <v>0.70599999999999996</v>
      </c>
      <c r="R2245" s="8">
        <f>VLOOKUP(A2245,'Tabela IBGE_Município'!A:B,2)</f>
        <v>31499</v>
      </c>
      <c r="S2245" s="4">
        <v>-53.718099170000002</v>
      </c>
      <c r="T2245" s="4">
        <v>-24.002580500000001</v>
      </c>
    </row>
    <row r="2246" spans="1:20" ht="15.75" customHeight="1">
      <c r="A2246" s="29" t="s">
        <v>5847</v>
      </c>
      <c r="B2246" s="6" t="s">
        <v>611</v>
      </c>
      <c r="C2246" s="6">
        <v>0</v>
      </c>
      <c r="D2246" s="6">
        <v>8409</v>
      </c>
      <c r="E2246" s="6">
        <v>8391</v>
      </c>
      <c r="F2246" s="6">
        <v>18</v>
      </c>
      <c r="G2246" s="6">
        <v>2625</v>
      </c>
      <c r="H2246" s="6">
        <v>1389</v>
      </c>
      <c r="I2246" s="6">
        <v>1236</v>
      </c>
      <c r="J2246" s="6">
        <v>2255</v>
      </c>
      <c r="K2246" s="6">
        <v>37</v>
      </c>
      <c r="L2246" s="6">
        <v>115</v>
      </c>
      <c r="M2246" s="6">
        <v>136</v>
      </c>
      <c r="N2246" s="6">
        <v>169</v>
      </c>
      <c r="O2246" s="6">
        <v>1499</v>
      </c>
      <c r="P2246" s="6">
        <v>299</v>
      </c>
      <c r="Q2246" s="6">
        <v>0.75900000000000001</v>
      </c>
      <c r="R2246" s="8">
        <f>VLOOKUP(A2246,'Tabela IBGE_Município'!A:B,2)</f>
        <v>13782</v>
      </c>
      <c r="S2246" s="4">
        <v>-53.539511879999999</v>
      </c>
      <c r="T2246" s="4">
        <v>-26.99601668</v>
      </c>
    </row>
    <row r="2247" spans="1:20" ht="15.75" customHeight="1">
      <c r="A2247" s="29" t="s">
        <v>2787</v>
      </c>
      <c r="B2247" s="6" t="s">
        <v>620</v>
      </c>
      <c r="C2247" s="6">
        <v>0</v>
      </c>
      <c r="D2247" s="6">
        <v>4299</v>
      </c>
      <c r="E2247" s="6">
        <v>4299</v>
      </c>
      <c r="F2247" s="6">
        <v>0</v>
      </c>
      <c r="G2247" s="6">
        <v>1241</v>
      </c>
      <c r="H2247" s="6">
        <v>702</v>
      </c>
      <c r="I2247" s="6">
        <v>539</v>
      </c>
      <c r="J2247" s="6">
        <v>2396</v>
      </c>
      <c r="K2247" s="6">
        <v>32</v>
      </c>
      <c r="L2247" s="6">
        <v>144</v>
      </c>
      <c r="M2247" s="6">
        <v>189</v>
      </c>
      <c r="N2247" s="6">
        <v>255</v>
      </c>
      <c r="O2247" s="6">
        <v>1499</v>
      </c>
      <c r="P2247" s="6">
        <v>277</v>
      </c>
      <c r="Q2247" s="6">
        <v>0.70299999999999996</v>
      </c>
      <c r="R2247" s="8">
        <f>VLOOKUP(A2247,'Tabela IBGE_Município'!A:B,2)</f>
        <v>9045</v>
      </c>
      <c r="S2247" s="4">
        <v>-48.589600709999999</v>
      </c>
      <c r="T2247" s="4">
        <v>-24.584460180000001</v>
      </c>
    </row>
    <row r="2248" spans="1:20" ht="15.75" customHeight="1">
      <c r="A2248" s="29" t="s">
        <v>2788</v>
      </c>
      <c r="B2248" s="6" t="s">
        <v>606</v>
      </c>
      <c r="C2248" s="6">
        <v>0</v>
      </c>
      <c r="D2248" s="6">
        <v>40296</v>
      </c>
      <c r="E2248" s="6">
        <v>40296</v>
      </c>
      <c r="F2248" s="6">
        <v>0</v>
      </c>
      <c r="G2248" s="6">
        <v>11292</v>
      </c>
      <c r="H2248" s="6">
        <v>7349</v>
      </c>
      <c r="I2248" s="6">
        <v>3943</v>
      </c>
      <c r="J2248" s="6">
        <v>25036</v>
      </c>
      <c r="K2248" s="6">
        <v>381</v>
      </c>
      <c r="L2248" s="6">
        <v>1486</v>
      </c>
      <c r="M2248" s="6">
        <v>2164</v>
      </c>
      <c r="N2248" s="6">
        <v>2539</v>
      </c>
      <c r="O2248" s="6">
        <v>14922</v>
      </c>
      <c r="P2248" s="6">
        <v>3544</v>
      </c>
      <c r="Q2248" s="6">
        <v>0.61799999999999999</v>
      </c>
      <c r="R2248" s="8">
        <f>VLOOKUP(A2248,'Tabela IBGE_Município'!A:B,2)</f>
        <v>4199</v>
      </c>
      <c r="S2248" s="4">
        <v>-40.718726140000001</v>
      </c>
      <c r="T2248" s="4">
        <v>-4.3134316850000003</v>
      </c>
    </row>
    <row r="2249" spans="1:20" ht="15.75" customHeight="1">
      <c r="A2249" s="29" t="s">
        <v>2789</v>
      </c>
      <c r="B2249" s="6" t="s">
        <v>620</v>
      </c>
      <c r="C2249" s="6">
        <v>0</v>
      </c>
      <c r="D2249" s="6">
        <v>14148</v>
      </c>
      <c r="E2249" s="6">
        <v>14148</v>
      </c>
      <c r="F2249" s="6">
        <v>0</v>
      </c>
      <c r="G2249" s="6">
        <v>4383</v>
      </c>
      <c r="H2249" s="6">
        <v>4215</v>
      </c>
      <c r="I2249" s="6">
        <v>168</v>
      </c>
      <c r="J2249" s="6">
        <v>13533</v>
      </c>
      <c r="K2249" s="6">
        <v>178</v>
      </c>
      <c r="L2249" s="6">
        <v>751</v>
      </c>
      <c r="M2249" s="6">
        <v>1123</v>
      </c>
      <c r="N2249" s="6">
        <v>1105</v>
      </c>
      <c r="O2249" s="6">
        <v>9035</v>
      </c>
      <c r="P2249" s="6">
        <v>1341</v>
      </c>
      <c r="Q2249" s="6">
        <v>0.75</v>
      </c>
      <c r="R2249" s="8">
        <f>VLOOKUP(A2249,'Tabela IBGE_Município'!A:B,2)</f>
        <v>42058</v>
      </c>
      <c r="S2249" s="4">
        <v>-48.017385040000001</v>
      </c>
      <c r="T2249" s="4">
        <v>-20.441482600000001</v>
      </c>
    </row>
    <row r="2250" spans="1:20" ht="15.75" customHeight="1">
      <c r="A2250" s="29" t="s">
        <v>2790</v>
      </c>
      <c r="B2250" s="6" t="s">
        <v>611</v>
      </c>
      <c r="C2250" s="6">
        <v>0</v>
      </c>
      <c r="D2250" s="6">
        <v>6798</v>
      </c>
      <c r="E2250" s="6">
        <v>6798</v>
      </c>
      <c r="F2250" s="6">
        <v>0</v>
      </c>
      <c r="G2250" s="6">
        <v>995</v>
      </c>
      <c r="H2250" s="6">
        <v>449</v>
      </c>
      <c r="I2250" s="6">
        <v>546</v>
      </c>
      <c r="J2250" s="6">
        <v>1376</v>
      </c>
      <c r="K2250" s="6">
        <v>12</v>
      </c>
      <c r="L2250" s="6">
        <v>68</v>
      </c>
      <c r="M2250" s="6">
        <v>100</v>
      </c>
      <c r="N2250" s="6">
        <v>108</v>
      </c>
      <c r="O2250" s="6">
        <v>918</v>
      </c>
      <c r="P2250" s="6">
        <v>170</v>
      </c>
      <c r="Q2250" s="6">
        <v>0.66</v>
      </c>
      <c r="R2250" s="8">
        <f>VLOOKUP(A2250,'Tabela IBGE_Município'!A:B,2)</f>
        <v>16604</v>
      </c>
      <c r="S2250" s="4">
        <v>-52.454296909999997</v>
      </c>
      <c r="T2250" s="4">
        <v>-26.632560099999999</v>
      </c>
    </row>
    <row r="2251" spans="1:20" ht="15.75" customHeight="1">
      <c r="A2251" s="29" t="s">
        <v>2791</v>
      </c>
      <c r="B2251" s="6" t="s">
        <v>612</v>
      </c>
      <c r="C2251" s="6">
        <v>0</v>
      </c>
      <c r="D2251" s="6">
        <v>28120</v>
      </c>
      <c r="E2251" s="6">
        <v>28120</v>
      </c>
      <c r="F2251" s="6">
        <v>0</v>
      </c>
      <c r="G2251" s="6">
        <v>7251</v>
      </c>
      <c r="H2251" s="6">
        <v>4659</v>
      </c>
      <c r="I2251" s="6">
        <v>2592</v>
      </c>
      <c r="J2251" s="6">
        <v>17246</v>
      </c>
      <c r="K2251" s="6">
        <v>379</v>
      </c>
      <c r="L2251" s="6">
        <v>1415</v>
      </c>
      <c r="M2251" s="6">
        <v>1885</v>
      </c>
      <c r="N2251" s="6">
        <v>1991</v>
      </c>
      <c r="O2251" s="6">
        <v>9913</v>
      </c>
      <c r="P2251" s="6">
        <v>1663</v>
      </c>
      <c r="Q2251" s="6">
        <v>0.55000000000000004</v>
      </c>
      <c r="R2251" s="8">
        <f>VLOOKUP(A2251,'Tabela IBGE_Município'!A:B,2)</f>
        <v>7579</v>
      </c>
      <c r="S2251" s="4">
        <v>-40.150208749999997</v>
      </c>
      <c r="T2251" s="4">
        <v>-7.6497044999999897</v>
      </c>
    </row>
    <row r="2252" spans="1:20" ht="15.75" customHeight="1">
      <c r="A2252" s="29" t="s">
        <v>2792</v>
      </c>
      <c r="B2252" s="6" t="s">
        <v>615</v>
      </c>
      <c r="C2252" s="6">
        <v>0</v>
      </c>
      <c r="D2252" s="6">
        <v>2077</v>
      </c>
      <c r="E2252" s="6">
        <v>2077</v>
      </c>
      <c r="F2252" s="6">
        <v>0</v>
      </c>
      <c r="G2252" s="6">
        <v>642</v>
      </c>
      <c r="H2252" s="6">
        <v>583</v>
      </c>
      <c r="I2252" s="6">
        <v>59</v>
      </c>
      <c r="J2252" s="6">
        <v>1889</v>
      </c>
      <c r="K2252" s="6">
        <v>22</v>
      </c>
      <c r="L2252" s="6">
        <v>96</v>
      </c>
      <c r="M2252" s="6">
        <v>164</v>
      </c>
      <c r="N2252" s="6">
        <v>155</v>
      </c>
      <c r="O2252" s="6">
        <v>1171</v>
      </c>
      <c r="P2252" s="6">
        <v>281</v>
      </c>
      <c r="Q2252" s="6">
        <v>0.67900000000000005</v>
      </c>
      <c r="R2252" s="8">
        <f>VLOOKUP(A2252,'Tabela IBGE_Município'!A:B,2)</f>
        <v>31187</v>
      </c>
      <c r="S2252" s="4">
        <v>-37.197856129999998</v>
      </c>
      <c r="T2252" s="4">
        <v>-6.815550762</v>
      </c>
    </row>
    <row r="2253" spans="1:20" ht="15.75" customHeight="1">
      <c r="A2253" s="29" t="s">
        <v>2793</v>
      </c>
      <c r="B2253" s="6" t="s">
        <v>606</v>
      </c>
      <c r="C2253" s="6">
        <v>0</v>
      </c>
      <c r="D2253" s="6">
        <v>37862</v>
      </c>
      <c r="E2253" s="6">
        <v>37862</v>
      </c>
      <c r="F2253" s="6">
        <v>0</v>
      </c>
      <c r="G2253" s="6">
        <v>10955</v>
      </c>
      <c r="H2253" s="6">
        <v>5525</v>
      </c>
      <c r="I2253" s="6">
        <v>5430</v>
      </c>
      <c r="J2253" s="6">
        <v>17211</v>
      </c>
      <c r="K2253" s="6">
        <v>256</v>
      </c>
      <c r="L2253" s="6">
        <v>1035</v>
      </c>
      <c r="M2253" s="6">
        <v>1619</v>
      </c>
      <c r="N2253" s="6">
        <v>1921</v>
      </c>
      <c r="O2253" s="6">
        <v>10018</v>
      </c>
      <c r="P2253" s="6">
        <v>2362</v>
      </c>
      <c r="Q2253" s="6">
        <v>0.57299999999999995</v>
      </c>
      <c r="R2253" s="8">
        <f>VLOOKUP(A2253,'Tabela IBGE_Município'!A:B,2)</f>
        <v>2052</v>
      </c>
      <c r="S2253" s="4">
        <v>-40.715696510000001</v>
      </c>
      <c r="T2253" s="4">
        <v>-4.5437854949999998</v>
      </c>
    </row>
    <row r="2254" spans="1:20" ht="15.75" customHeight="1">
      <c r="A2254" s="29" t="s">
        <v>2793</v>
      </c>
      <c r="B2254" s="6" t="s">
        <v>613</v>
      </c>
      <c r="C2254" s="6">
        <v>0</v>
      </c>
      <c r="D2254" s="6">
        <v>1639</v>
      </c>
      <c r="E2254" s="6">
        <v>1639</v>
      </c>
      <c r="F2254" s="6">
        <v>0</v>
      </c>
      <c r="G2254" s="6">
        <v>518</v>
      </c>
      <c r="H2254" s="6">
        <v>299</v>
      </c>
      <c r="I2254" s="6">
        <v>219</v>
      </c>
      <c r="J2254" s="6">
        <v>954</v>
      </c>
      <c r="K2254" s="6">
        <v>22</v>
      </c>
      <c r="L2254" s="6">
        <v>78</v>
      </c>
      <c r="M2254" s="6">
        <v>117</v>
      </c>
      <c r="N2254" s="6">
        <v>106</v>
      </c>
      <c r="O2254" s="6">
        <v>555</v>
      </c>
      <c r="P2254" s="6">
        <v>76</v>
      </c>
      <c r="Q2254" s="6">
        <v>0.62</v>
      </c>
      <c r="R2254" s="8">
        <f>VLOOKUP(A2254,'Tabela IBGE_Município'!A:B,2)</f>
        <v>2052</v>
      </c>
      <c r="S2254" s="4">
        <v>-48.451926229999998</v>
      </c>
      <c r="T2254" s="4">
        <v>-11.24628862</v>
      </c>
    </row>
    <row r="2255" spans="1:20" ht="15.75" customHeight="1">
      <c r="A2255" s="29" t="s">
        <v>2794</v>
      </c>
      <c r="B2255" s="6" t="s">
        <v>602</v>
      </c>
      <c r="C2255" s="6">
        <v>0</v>
      </c>
      <c r="D2255" s="6">
        <v>9521</v>
      </c>
      <c r="E2255" s="6">
        <v>9517</v>
      </c>
      <c r="F2255" s="6">
        <v>4</v>
      </c>
      <c r="G2255" s="6">
        <v>3023</v>
      </c>
      <c r="H2255" s="6">
        <v>2375</v>
      </c>
      <c r="I2255" s="6">
        <v>648</v>
      </c>
      <c r="J2255" s="6">
        <v>7382</v>
      </c>
      <c r="K2255" s="6">
        <v>75</v>
      </c>
      <c r="L2255" s="6">
        <v>361</v>
      </c>
      <c r="M2255" s="6">
        <v>503</v>
      </c>
      <c r="N2255" s="6">
        <v>570</v>
      </c>
      <c r="O2255" s="6">
        <v>4990</v>
      </c>
      <c r="P2255" s="6">
        <v>883</v>
      </c>
      <c r="Q2255" s="6">
        <v>0.69</v>
      </c>
      <c r="R2255" s="8">
        <f>VLOOKUP(A2255,'Tabela IBGE_Município'!A:B,2)</f>
        <v>38114</v>
      </c>
      <c r="S2255" s="4">
        <v>-46.190829229999999</v>
      </c>
      <c r="T2255" s="4">
        <v>-22.099520510000001</v>
      </c>
    </row>
    <row r="2256" spans="1:20" ht="15.75" customHeight="1">
      <c r="A2256" s="29" t="s">
        <v>2795</v>
      </c>
      <c r="B2256" s="6" t="s">
        <v>611</v>
      </c>
      <c r="C2256" s="6">
        <v>0</v>
      </c>
      <c r="D2256" s="6">
        <v>7220</v>
      </c>
      <c r="E2256" s="6">
        <v>7192</v>
      </c>
      <c r="F2256" s="6">
        <v>28</v>
      </c>
      <c r="G2256" s="6">
        <v>2236</v>
      </c>
      <c r="H2256" s="6">
        <v>1022</v>
      </c>
      <c r="I2256" s="6">
        <v>1214</v>
      </c>
      <c r="J2256" s="6">
        <v>3159</v>
      </c>
      <c r="K2256" s="6">
        <v>34</v>
      </c>
      <c r="L2256" s="6">
        <v>116</v>
      </c>
      <c r="M2256" s="6">
        <v>198</v>
      </c>
      <c r="N2256" s="6">
        <v>237</v>
      </c>
      <c r="O2256" s="6">
        <v>2189</v>
      </c>
      <c r="P2256" s="6">
        <v>385</v>
      </c>
      <c r="Q2256" s="6">
        <v>0.73799999999999999</v>
      </c>
      <c r="R2256" s="8">
        <f>VLOOKUP(A2256,'Tabela IBGE_Município'!A:B,2)</f>
        <v>10118</v>
      </c>
      <c r="S2256" s="4">
        <v>-52.140540870000002</v>
      </c>
      <c r="T2256" s="4">
        <v>-27.06832636</v>
      </c>
    </row>
    <row r="2257" spans="1:20" ht="15.75" customHeight="1">
      <c r="A2257" s="29" t="s">
        <v>2796</v>
      </c>
      <c r="B2257" s="6" t="s">
        <v>608</v>
      </c>
      <c r="C2257" s="6">
        <v>0</v>
      </c>
      <c r="D2257" s="6">
        <v>9285</v>
      </c>
      <c r="E2257" s="6">
        <v>9285</v>
      </c>
      <c r="F2257" s="6">
        <v>0</v>
      </c>
      <c r="G2257" s="6">
        <v>2736</v>
      </c>
      <c r="H2257" s="6">
        <v>1778</v>
      </c>
      <c r="I2257" s="6">
        <v>958</v>
      </c>
      <c r="J2257" s="6">
        <v>5969</v>
      </c>
      <c r="K2257" s="6">
        <v>93</v>
      </c>
      <c r="L2257" s="6">
        <v>349</v>
      </c>
      <c r="M2257" s="6">
        <v>462</v>
      </c>
      <c r="N2257" s="6">
        <v>518</v>
      </c>
      <c r="O2257" s="6">
        <v>3637</v>
      </c>
      <c r="P2257" s="6">
        <v>910</v>
      </c>
      <c r="Q2257" s="6">
        <v>0.59</v>
      </c>
      <c r="R2257" s="8">
        <f>VLOOKUP(A2257,'Tabela IBGE_Município'!A:B,2)</f>
        <v>7620</v>
      </c>
      <c r="S2257" s="4">
        <v>-42.610688850000003</v>
      </c>
      <c r="T2257" s="4">
        <v>-11.8288274</v>
      </c>
    </row>
    <row r="2258" spans="1:20" ht="15.75" customHeight="1">
      <c r="A2258" s="29" t="s">
        <v>2797</v>
      </c>
      <c r="B2258" s="6" t="s">
        <v>606</v>
      </c>
      <c r="C2258" s="6">
        <v>0</v>
      </c>
      <c r="D2258" s="6">
        <v>13722</v>
      </c>
      <c r="E2258" s="6">
        <v>13722</v>
      </c>
      <c r="F2258" s="6">
        <v>0</v>
      </c>
      <c r="G2258" s="6">
        <v>3992</v>
      </c>
      <c r="H2258" s="6">
        <v>2908</v>
      </c>
      <c r="I2258" s="6">
        <v>1084</v>
      </c>
      <c r="J2258" s="6">
        <v>9797</v>
      </c>
      <c r="K2258" s="6">
        <v>131</v>
      </c>
      <c r="L2258" s="6">
        <v>586</v>
      </c>
      <c r="M2258" s="6">
        <v>828</v>
      </c>
      <c r="N2258" s="6">
        <v>857</v>
      </c>
      <c r="O2258" s="6">
        <v>5961</v>
      </c>
      <c r="P2258" s="6">
        <v>1434</v>
      </c>
      <c r="Q2258" s="6">
        <v>0.65200000000000002</v>
      </c>
      <c r="R2258" s="8">
        <f>VLOOKUP(A2258,'Tabela IBGE_Município'!A:B,2)</f>
        <v>12296</v>
      </c>
      <c r="S2258" s="4">
        <v>-38.304661660000001</v>
      </c>
      <c r="T2258" s="4">
        <v>-5.8098425529999904</v>
      </c>
    </row>
    <row r="2259" spans="1:20" ht="15.75" customHeight="1">
      <c r="A2259" s="29" t="s">
        <v>2797</v>
      </c>
      <c r="B2259" s="6" t="s">
        <v>626</v>
      </c>
      <c r="C2259" s="6">
        <v>0</v>
      </c>
      <c r="D2259" s="6">
        <v>8696</v>
      </c>
      <c r="E2259" s="6">
        <v>8666</v>
      </c>
      <c r="F2259" s="6">
        <v>30</v>
      </c>
      <c r="G2259" s="6">
        <v>1874</v>
      </c>
      <c r="H2259" s="6">
        <v>1059</v>
      </c>
      <c r="I2259" s="6">
        <v>815</v>
      </c>
      <c r="J2259" s="6">
        <v>4075</v>
      </c>
      <c r="K2259" s="6">
        <v>94</v>
      </c>
      <c r="L2259" s="6">
        <v>323</v>
      </c>
      <c r="M2259" s="6">
        <v>437</v>
      </c>
      <c r="N2259" s="6">
        <v>506</v>
      </c>
      <c r="O2259" s="6">
        <v>2471</v>
      </c>
      <c r="P2259" s="6">
        <v>244</v>
      </c>
      <c r="Q2259" s="6">
        <v>0.57999999999999996</v>
      </c>
      <c r="R2259" s="8">
        <f>VLOOKUP(A2259,'Tabela IBGE_Município'!A:B,2)</f>
        <v>12296</v>
      </c>
      <c r="S2259" s="4">
        <v>-61.052258590000001</v>
      </c>
      <c r="T2259" s="4">
        <v>2.1682147650000001</v>
      </c>
    </row>
    <row r="2260" spans="1:20" ht="15.75" customHeight="1">
      <c r="A2260" s="29" t="s">
        <v>5848</v>
      </c>
      <c r="B2260" s="6" t="s">
        <v>609</v>
      </c>
      <c r="C2260" s="6">
        <v>0</v>
      </c>
      <c r="D2260" s="6">
        <v>2578</v>
      </c>
      <c r="E2260" s="6">
        <v>2578</v>
      </c>
      <c r="F2260" s="6">
        <v>0</v>
      </c>
      <c r="G2260" s="6">
        <v>854</v>
      </c>
      <c r="H2260" s="6">
        <v>676</v>
      </c>
      <c r="I2260" s="6">
        <v>178</v>
      </c>
      <c r="J2260" s="6">
        <v>1997</v>
      </c>
      <c r="K2260" s="6">
        <v>19</v>
      </c>
      <c r="L2260" s="6">
        <v>98</v>
      </c>
      <c r="M2260" s="6">
        <v>145</v>
      </c>
      <c r="N2260" s="6">
        <v>158</v>
      </c>
      <c r="O2260" s="6">
        <v>1255</v>
      </c>
      <c r="P2260" s="6">
        <v>322</v>
      </c>
      <c r="Q2260" s="6">
        <v>0.71</v>
      </c>
      <c r="R2260" s="8">
        <f>VLOOKUP(A2260,'Tabela IBGE_Município'!A:B,2)</f>
        <v>14326</v>
      </c>
      <c r="S2260" s="4">
        <v>-53.35811056</v>
      </c>
      <c r="T2260" s="4">
        <v>-24.42903042</v>
      </c>
    </row>
    <row r="2261" spans="1:20" ht="15.75" customHeight="1">
      <c r="A2261" s="29" t="s">
        <v>2799</v>
      </c>
      <c r="B2261" s="6" t="s">
        <v>620</v>
      </c>
      <c r="C2261" s="6">
        <v>0</v>
      </c>
      <c r="D2261" s="6">
        <v>20029</v>
      </c>
      <c r="E2261" s="6">
        <v>20029</v>
      </c>
      <c r="F2261" s="6">
        <v>0</v>
      </c>
      <c r="G2261" s="6">
        <v>5948</v>
      </c>
      <c r="H2261" s="6">
        <v>5840</v>
      </c>
      <c r="I2261" s="6">
        <v>108</v>
      </c>
      <c r="J2261" s="6">
        <v>19489</v>
      </c>
      <c r="K2261" s="6">
        <v>258</v>
      </c>
      <c r="L2261" s="6">
        <v>1013</v>
      </c>
      <c r="M2261" s="6">
        <v>1336</v>
      </c>
      <c r="N2261" s="6">
        <v>1475</v>
      </c>
      <c r="O2261" s="6">
        <v>13411</v>
      </c>
      <c r="P2261" s="6">
        <v>1996</v>
      </c>
      <c r="Q2261" s="6">
        <v>0.78</v>
      </c>
      <c r="R2261" s="8">
        <f>VLOOKUP(A2261,'Tabela IBGE_Município'!A:B,2)</f>
        <v>2251</v>
      </c>
      <c r="S2261" s="4">
        <v>-47.522246629999998</v>
      </c>
      <c r="T2261" s="4">
        <v>-22.583036929999999</v>
      </c>
    </row>
    <row r="2262" spans="1:20" ht="15.75" customHeight="1">
      <c r="A2262" s="29" t="s">
        <v>2800</v>
      </c>
      <c r="B2262" s="6" t="s">
        <v>611</v>
      </c>
      <c r="C2262" s="6">
        <v>0</v>
      </c>
      <c r="D2262" s="6">
        <v>4253</v>
      </c>
      <c r="E2262" s="6">
        <v>4253</v>
      </c>
      <c r="F2262" s="6">
        <v>0</v>
      </c>
      <c r="G2262" s="6">
        <v>1288</v>
      </c>
      <c r="H2262" s="6">
        <v>476</v>
      </c>
      <c r="I2262" s="6">
        <v>812</v>
      </c>
      <c r="J2262" s="6">
        <v>1465</v>
      </c>
      <c r="K2262" s="6">
        <v>18</v>
      </c>
      <c r="L2262" s="6">
        <v>75</v>
      </c>
      <c r="M2262" s="6">
        <v>126</v>
      </c>
      <c r="N2262" s="6">
        <v>143</v>
      </c>
      <c r="O2262" s="6">
        <v>897</v>
      </c>
      <c r="P2262" s="6">
        <v>206</v>
      </c>
      <c r="Q2262" s="6">
        <v>0.72199999999999998</v>
      </c>
      <c r="R2262" s="8">
        <f>VLOOKUP(A2262,'Tabela IBGE_Município'!A:B,2)</f>
        <v>24614</v>
      </c>
      <c r="S2262" s="4">
        <v>-53.276057790000003</v>
      </c>
      <c r="T2262" s="4">
        <v>-26.82406503</v>
      </c>
    </row>
    <row r="2263" spans="1:20" ht="15.75" customHeight="1">
      <c r="A2263" s="29" t="s">
        <v>2801</v>
      </c>
      <c r="B2263" s="6" t="s">
        <v>617</v>
      </c>
      <c r="C2263" s="6">
        <v>0</v>
      </c>
      <c r="D2263" s="6">
        <v>8078</v>
      </c>
      <c r="E2263" s="6">
        <v>8069</v>
      </c>
      <c r="F2263" s="6">
        <v>9</v>
      </c>
      <c r="G2263" s="6">
        <v>2503</v>
      </c>
      <c r="H2263" s="6">
        <v>1545</v>
      </c>
      <c r="I2263" s="6">
        <v>958</v>
      </c>
      <c r="J2263" s="6">
        <v>4338</v>
      </c>
      <c r="K2263" s="6">
        <v>57</v>
      </c>
      <c r="L2263" s="6">
        <v>177</v>
      </c>
      <c r="M2263" s="6">
        <v>310</v>
      </c>
      <c r="N2263" s="6">
        <v>354</v>
      </c>
      <c r="O2263" s="6">
        <v>2665</v>
      </c>
      <c r="P2263" s="6">
        <v>775</v>
      </c>
      <c r="Q2263" s="6">
        <v>0.69099999999999995</v>
      </c>
      <c r="R2263" s="8">
        <f>VLOOKUP(A2263,'Tabela IBGE_Município'!A:B,2)</f>
        <v>3938</v>
      </c>
      <c r="S2263" s="4">
        <v>-53.264296020000003</v>
      </c>
      <c r="T2263" s="4">
        <v>-27.192281980000001</v>
      </c>
    </row>
    <row r="2264" spans="1:20" ht="15.75" customHeight="1">
      <c r="A2264" s="29" t="s">
        <v>5849</v>
      </c>
      <c r="B2264" s="6" t="s">
        <v>602</v>
      </c>
      <c r="C2264" s="6">
        <v>0</v>
      </c>
      <c r="D2264" s="6">
        <v>6467</v>
      </c>
      <c r="E2264" s="6">
        <v>6467</v>
      </c>
      <c r="F2264" s="6">
        <v>0</v>
      </c>
      <c r="G2264" s="6">
        <v>2017</v>
      </c>
      <c r="H2264" s="6">
        <v>1574</v>
      </c>
      <c r="I2264" s="6">
        <v>443</v>
      </c>
      <c r="J2264" s="6">
        <v>5152</v>
      </c>
      <c r="K2264" s="6">
        <v>80</v>
      </c>
      <c r="L2264" s="6">
        <v>340</v>
      </c>
      <c r="M2264" s="6">
        <v>388</v>
      </c>
      <c r="N2264" s="6">
        <v>465</v>
      </c>
      <c r="O2264" s="6">
        <v>3409</v>
      </c>
      <c r="P2264" s="6">
        <v>470</v>
      </c>
      <c r="Q2264" s="6">
        <v>0.69499999999999995</v>
      </c>
      <c r="R2264" s="8">
        <f>VLOOKUP(A2264,'Tabela IBGE_Município'!A:B,2)</f>
        <v>7141</v>
      </c>
      <c r="S2264" s="4">
        <v>-47.462991420000002</v>
      </c>
      <c r="T2264" s="4">
        <v>-18.98185835</v>
      </c>
    </row>
    <row r="2265" spans="1:20" ht="15.75" customHeight="1">
      <c r="A2265" s="29" t="s">
        <v>2803</v>
      </c>
      <c r="B2265" s="6" t="s">
        <v>608</v>
      </c>
      <c r="C2265" s="6">
        <v>0</v>
      </c>
      <c r="D2265" s="6">
        <v>7002</v>
      </c>
      <c r="E2265" s="6">
        <v>7002</v>
      </c>
      <c r="F2265" s="6">
        <v>0</v>
      </c>
      <c r="G2265" s="6">
        <v>2115</v>
      </c>
      <c r="H2265" s="6">
        <v>1008</v>
      </c>
      <c r="I2265" s="6">
        <v>1107</v>
      </c>
      <c r="J2265" s="6">
        <v>3273</v>
      </c>
      <c r="K2265" s="6">
        <v>39</v>
      </c>
      <c r="L2265" s="6">
        <v>224</v>
      </c>
      <c r="M2265" s="6">
        <v>300</v>
      </c>
      <c r="N2265" s="6">
        <v>366</v>
      </c>
      <c r="O2265" s="6">
        <v>1907</v>
      </c>
      <c r="P2265" s="6">
        <v>437</v>
      </c>
      <c r="Q2265" s="6">
        <v>0.57999999999999996</v>
      </c>
      <c r="R2265" s="8">
        <f>VLOOKUP(A2265,'Tabela IBGE_Município'!A:B,2)</f>
        <v>7027</v>
      </c>
      <c r="S2265" s="4">
        <v>-40.083851799999998</v>
      </c>
      <c r="T2265" s="4">
        <v>-13.25661015</v>
      </c>
    </row>
    <row r="2266" spans="1:20" ht="15.75" customHeight="1">
      <c r="A2266" s="29" t="s">
        <v>2804</v>
      </c>
      <c r="B2266" s="6" t="s">
        <v>608</v>
      </c>
      <c r="C2266" s="6">
        <v>0</v>
      </c>
      <c r="D2266" s="6">
        <v>11990</v>
      </c>
      <c r="E2266" s="6">
        <v>11990</v>
      </c>
      <c r="F2266" s="6">
        <v>0</v>
      </c>
      <c r="G2266" s="6">
        <v>3243</v>
      </c>
      <c r="H2266" s="6">
        <v>1527</v>
      </c>
      <c r="I2266" s="6">
        <v>1716</v>
      </c>
      <c r="J2266" s="6">
        <v>5392</v>
      </c>
      <c r="K2266" s="6">
        <v>103</v>
      </c>
      <c r="L2266" s="6">
        <v>350</v>
      </c>
      <c r="M2266" s="6">
        <v>496</v>
      </c>
      <c r="N2266" s="6">
        <v>569</v>
      </c>
      <c r="O2266" s="6">
        <v>3221</v>
      </c>
      <c r="P2266" s="6">
        <v>653</v>
      </c>
      <c r="Q2266" s="6">
        <v>0.56999999999999995</v>
      </c>
      <c r="R2266" s="8">
        <f>VLOOKUP(A2266,'Tabela IBGE_Município'!A:B,2)</f>
        <v>7279</v>
      </c>
      <c r="S2266" s="4">
        <v>-40.96958248</v>
      </c>
      <c r="T2266" s="4">
        <v>-13.29365119</v>
      </c>
    </row>
    <row r="2267" spans="1:20" ht="15.75" customHeight="1">
      <c r="A2267" s="29" t="s">
        <v>2805</v>
      </c>
      <c r="B2267" s="6" t="s">
        <v>627</v>
      </c>
      <c r="C2267" s="6">
        <v>0</v>
      </c>
      <c r="D2267" s="6">
        <v>40781</v>
      </c>
      <c r="E2267" s="6">
        <v>40743</v>
      </c>
      <c r="F2267" s="6">
        <v>38</v>
      </c>
      <c r="G2267" s="6">
        <v>9824</v>
      </c>
      <c r="H2267" s="6">
        <v>6830</v>
      </c>
      <c r="I2267" s="6">
        <v>2994</v>
      </c>
      <c r="J2267" s="6">
        <v>28879</v>
      </c>
      <c r="K2267" s="6">
        <v>687</v>
      </c>
      <c r="L2267" s="6">
        <v>2807</v>
      </c>
      <c r="M2267" s="6">
        <v>3671</v>
      </c>
      <c r="N2267" s="6">
        <v>3582</v>
      </c>
      <c r="O2267" s="6">
        <v>16299</v>
      </c>
      <c r="P2267" s="6">
        <v>1833</v>
      </c>
      <c r="Q2267" s="6">
        <v>0.61299999999999999</v>
      </c>
      <c r="R2267" s="8">
        <f>VLOOKUP(A2267,'Tabela IBGE_Município'!A:B,2)</f>
        <v>8197</v>
      </c>
      <c r="S2267" s="4">
        <v>-60.193388169999999</v>
      </c>
      <c r="T2267" s="4">
        <v>-3.2810538779999998</v>
      </c>
    </row>
    <row r="2268" spans="1:20" ht="15.75" customHeight="1">
      <c r="A2268" s="29" t="s">
        <v>2806</v>
      </c>
      <c r="B2268" s="6" t="s">
        <v>611</v>
      </c>
      <c r="C2268" s="6">
        <v>0</v>
      </c>
      <c r="D2268" s="6">
        <v>9531</v>
      </c>
      <c r="E2268" s="6">
        <v>9517</v>
      </c>
      <c r="F2268" s="6">
        <v>14</v>
      </c>
      <c r="G2268" s="6">
        <v>2896</v>
      </c>
      <c r="H2268" s="6">
        <v>1991</v>
      </c>
      <c r="I2268" s="6">
        <v>905</v>
      </c>
      <c r="J2268" s="6">
        <v>6503</v>
      </c>
      <c r="K2268" s="6">
        <v>85</v>
      </c>
      <c r="L2268" s="6">
        <v>394</v>
      </c>
      <c r="M2268" s="6">
        <v>526</v>
      </c>
      <c r="N2268" s="6">
        <v>630</v>
      </c>
      <c r="O2268" s="6">
        <v>4262</v>
      </c>
      <c r="P2268" s="6">
        <v>606</v>
      </c>
      <c r="Q2268" s="6">
        <v>0.74199999999999999</v>
      </c>
      <c r="R2268" s="8">
        <f>VLOOKUP(A2268,'Tabela IBGE_Município'!A:B,2)</f>
        <v>49011</v>
      </c>
      <c r="S2268" s="4">
        <v>-51.904107920000001</v>
      </c>
      <c r="T2268" s="4">
        <v>-27.016186690000001</v>
      </c>
    </row>
    <row r="2269" spans="1:20" ht="15.75" customHeight="1">
      <c r="A2269" s="29" t="s">
        <v>2807</v>
      </c>
      <c r="B2269" s="6" t="s">
        <v>620</v>
      </c>
      <c r="C2269" s="6">
        <v>0</v>
      </c>
      <c r="D2269" s="6">
        <v>7275</v>
      </c>
      <c r="E2269" s="6">
        <v>7270</v>
      </c>
      <c r="F2269" s="6">
        <v>5</v>
      </c>
      <c r="G2269" s="6">
        <v>2255</v>
      </c>
      <c r="H2269" s="6">
        <v>2016</v>
      </c>
      <c r="I2269" s="6">
        <v>239</v>
      </c>
      <c r="J2269" s="6">
        <v>6397</v>
      </c>
      <c r="K2269" s="6">
        <v>75</v>
      </c>
      <c r="L2269" s="6">
        <v>366</v>
      </c>
      <c r="M2269" s="6">
        <v>403</v>
      </c>
      <c r="N2269" s="6">
        <v>480</v>
      </c>
      <c r="O2269" s="6">
        <v>4256</v>
      </c>
      <c r="P2269" s="6">
        <v>817</v>
      </c>
      <c r="Q2269" s="6">
        <v>0.71299999999999997</v>
      </c>
      <c r="R2269" s="8">
        <f>VLOOKUP(A2269,'Tabela IBGE_Município'!A:B,2)</f>
        <v>10498</v>
      </c>
      <c r="S2269" s="4">
        <v>-49.408151779999997</v>
      </c>
      <c r="T2269" s="4">
        <v>-21.276437179999999</v>
      </c>
    </row>
    <row r="2270" spans="1:20" ht="15.75" customHeight="1">
      <c r="A2270" s="29" t="s">
        <v>2808</v>
      </c>
      <c r="B2270" s="6" t="s">
        <v>620</v>
      </c>
      <c r="C2270" s="6">
        <v>0</v>
      </c>
      <c r="D2270" s="6">
        <v>7789</v>
      </c>
      <c r="E2270" s="6">
        <v>7768</v>
      </c>
      <c r="F2270" s="6">
        <v>21</v>
      </c>
      <c r="G2270" s="6">
        <v>2221</v>
      </c>
      <c r="H2270" s="6">
        <v>1903</v>
      </c>
      <c r="I2270" s="6">
        <v>318</v>
      </c>
      <c r="J2270" s="6">
        <v>5484</v>
      </c>
      <c r="K2270" s="6">
        <v>63</v>
      </c>
      <c r="L2270" s="6">
        <v>242</v>
      </c>
      <c r="M2270" s="6">
        <v>337</v>
      </c>
      <c r="N2270" s="6">
        <v>415</v>
      </c>
      <c r="O2270" s="6">
        <v>3396</v>
      </c>
      <c r="P2270" s="6">
        <v>1031</v>
      </c>
      <c r="Q2270" s="6">
        <v>0.71</v>
      </c>
      <c r="R2270" s="8">
        <f>VLOOKUP(A2270,'Tabela IBGE_Município'!A:B,2)</f>
        <v>8048</v>
      </c>
      <c r="S2270" s="4">
        <v>-51.350172729999997</v>
      </c>
      <c r="T2270" s="4">
        <v>-21.567476240000001</v>
      </c>
    </row>
    <row r="2271" spans="1:20" ht="15.75" customHeight="1">
      <c r="A2271" s="29" t="s">
        <v>2809</v>
      </c>
      <c r="B2271" s="6" t="s">
        <v>608</v>
      </c>
      <c r="C2271" s="6">
        <v>0</v>
      </c>
      <c r="D2271" s="6">
        <v>22601</v>
      </c>
      <c r="E2271" s="6">
        <v>22601</v>
      </c>
      <c r="F2271" s="6">
        <v>0</v>
      </c>
      <c r="G2271" s="6">
        <v>6123</v>
      </c>
      <c r="H2271" s="6">
        <v>1968</v>
      </c>
      <c r="I2271" s="6">
        <v>4155</v>
      </c>
      <c r="J2271" s="6">
        <v>6746</v>
      </c>
      <c r="K2271" s="6">
        <v>121</v>
      </c>
      <c r="L2271" s="6">
        <v>446</v>
      </c>
      <c r="M2271" s="6">
        <v>661</v>
      </c>
      <c r="N2271" s="6">
        <v>719</v>
      </c>
      <c r="O2271" s="6">
        <v>4128</v>
      </c>
      <c r="P2271" s="6">
        <v>671</v>
      </c>
      <c r="Q2271" s="6">
        <v>0.59899999999999998</v>
      </c>
      <c r="R2271" s="8">
        <f>VLOOKUP(A2271,'Tabela IBGE_Município'!A:B,2)</f>
        <v>8325</v>
      </c>
      <c r="S2271" s="4">
        <v>-41.617958860000002</v>
      </c>
      <c r="T2271" s="4">
        <v>-12.24350102</v>
      </c>
    </row>
    <row r="2272" spans="1:20" ht="15.75" customHeight="1">
      <c r="A2272" s="29" t="s">
        <v>2810</v>
      </c>
      <c r="B2272" s="6" t="s">
        <v>608</v>
      </c>
      <c r="C2272" s="6">
        <v>0</v>
      </c>
      <c r="D2272" s="6">
        <v>27466</v>
      </c>
      <c r="E2272" s="6">
        <v>27466</v>
      </c>
      <c r="F2272" s="6">
        <v>0</v>
      </c>
      <c r="G2272" s="6">
        <v>7821</v>
      </c>
      <c r="H2272" s="6">
        <v>3382</v>
      </c>
      <c r="I2272" s="6">
        <v>4439</v>
      </c>
      <c r="J2272" s="6">
        <v>11161</v>
      </c>
      <c r="K2272" s="6">
        <v>157</v>
      </c>
      <c r="L2272" s="6">
        <v>684</v>
      </c>
      <c r="M2272" s="6">
        <v>915</v>
      </c>
      <c r="N2272" s="6">
        <v>1025</v>
      </c>
      <c r="O2272" s="6">
        <v>7121</v>
      </c>
      <c r="P2272" s="6">
        <v>1259</v>
      </c>
      <c r="Q2272" s="6">
        <v>0.62</v>
      </c>
      <c r="R2272" s="8">
        <f>VLOOKUP(A2272,'Tabela IBGE_Município'!A:B,2)</f>
        <v>25478</v>
      </c>
      <c r="S2272" s="4">
        <v>-38.771650780000002</v>
      </c>
      <c r="T2272" s="4">
        <v>-12.03370396</v>
      </c>
    </row>
    <row r="2273" spans="1:20" ht="15.75" customHeight="1">
      <c r="A2273" s="29" t="s">
        <v>2811</v>
      </c>
      <c r="B2273" s="6" t="s">
        <v>609</v>
      </c>
      <c r="C2273" s="6">
        <v>0</v>
      </c>
      <c r="D2273" s="6">
        <v>56207</v>
      </c>
      <c r="E2273" s="6">
        <v>56182</v>
      </c>
      <c r="F2273" s="6">
        <v>25</v>
      </c>
      <c r="G2273" s="6">
        <v>17656</v>
      </c>
      <c r="H2273" s="6">
        <v>14191</v>
      </c>
      <c r="I2273" s="6">
        <v>3465</v>
      </c>
      <c r="J2273" s="6">
        <v>42693</v>
      </c>
      <c r="K2273" s="6">
        <v>624</v>
      </c>
      <c r="L2273" s="6">
        <v>2348</v>
      </c>
      <c r="M2273" s="6">
        <v>3117</v>
      </c>
      <c r="N2273" s="6">
        <v>3668</v>
      </c>
      <c r="O2273" s="6">
        <v>28203</v>
      </c>
      <c r="P2273" s="6">
        <v>4733</v>
      </c>
      <c r="Q2273" s="6">
        <v>0.72599999999999998</v>
      </c>
      <c r="R2273" s="8">
        <f>VLOOKUP(A2273,'Tabela IBGE_Município'!A:B,2)</f>
        <v>1909</v>
      </c>
      <c r="S2273" s="4">
        <v>-50.658048119999997</v>
      </c>
      <c r="T2273" s="4">
        <v>-25.473736299999999</v>
      </c>
    </row>
    <row r="2274" spans="1:20" ht="15.75" customHeight="1">
      <c r="A2274" s="29" t="s">
        <v>2811</v>
      </c>
      <c r="B2274" s="6" t="s">
        <v>611</v>
      </c>
      <c r="C2274" s="6">
        <v>0</v>
      </c>
      <c r="D2274" s="6">
        <v>2096</v>
      </c>
      <c r="E2274" s="6">
        <v>2096</v>
      </c>
      <c r="F2274" s="6">
        <v>0</v>
      </c>
      <c r="G2274" s="6">
        <v>662</v>
      </c>
      <c r="H2274" s="6">
        <v>150</v>
      </c>
      <c r="I2274" s="6">
        <v>512</v>
      </c>
      <c r="J2274" s="6">
        <v>449</v>
      </c>
      <c r="K2274" s="6">
        <v>5</v>
      </c>
      <c r="L2274" s="6">
        <v>26</v>
      </c>
      <c r="M2274" s="6">
        <v>34</v>
      </c>
      <c r="N2274" s="6">
        <v>31</v>
      </c>
      <c r="O2274" s="6">
        <v>297</v>
      </c>
      <c r="P2274" s="6">
        <v>56</v>
      </c>
      <c r="Q2274" s="6">
        <v>0.71</v>
      </c>
      <c r="R2274" s="8">
        <f>VLOOKUP(A2274,'Tabela IBGE_Município'!A:B,2)</f>
        <v>1909</v>
      </c>
      <c r="S2274" s="4">
        <v>-52.895011359999998</v>
      </c>
      <c r="T2274" s="4">
        <v>-26.657226940000001</v>
      </c>
    </row>
    <row r="2275" spans="1:20" ht="15.75" customHeight="1">
      <c r="A2275" s="29" t="s">
        <v>2812</v>
      </c>
      <c r="B2275" s="6" t="s">
        <v>606</v>
      </c>
      <c r="C2275" s="6">
        <v>0</v>
      </c>
      <c r="D2275" s="6">
        <v>22324</v>
      </c>
      <c r="E2275" s="6">
        <v>22324</v>
      </c>
      <c r="F2275" s="6">
        <v>0</v>
      </c>
      <c r="G2275" s="6">
        <v>5599</v>
      </c>
      <c r="H2275" s="6">
        <v>3713</v>
      </c>
      <c r="I2275" s="6">
        <v>1886</v>
      </c>
      <c r="J2275" s="6">
        <v>14306</v>
      </c>
      <c r="K2275" s="6">
        <v>245</v>
      </c>
      <c r="L2275" s="6">
        <v>1092</v>
      </c>
      <c r="M2275" s="6">
        <v>1401</v>
      </c>
      <c r="N2275" s="6">
        <v>1666</v>
      </c>
      <c r="O2275" s="6">
        <v>8379</v>
      </c>
      <c r="P2275" s="6">
        <v>1523</v>
      </c>
      <c r="Q2275" s="6">
        <v>0.60499999999999998</v>
      </c>
      <c r="R2275" s="8">
        <f>VLOOKUP(A2275,'Tabela IBGE_Município'!A:B,2)</f>
        <v>61088</v>
      </c>
      <c r="S2275" s="4">
        <v>-39.79223812</v>
      </c>
      <c r="T2275" s="4">
        <v>-3.7454188020000001</v>
      </c>
    </row>
    <row r="2276" spans="1:20" ht="15.75" customHeight="1">
      <c r="A2276" s="29" t="s">
        <v>2813</v>
      </c>
      <c r="B2276" s="6" t="s">
        <v>608</v>
      </c>
      <c r="C2276" s="6">
        <v>0</v>
      </c>
      <c r="D2276" s="6">
        <v>66181</v>
      </c>
      <c r="E2276" s="6">
        <v>66181</v>
      </c>
      <c r="F2276" s="6">
        <v>0</v>
      </c>
      <c r="G2276" s="6">
        <v>19667</v>
      </c>
      <c r="H2276" s="6">
        <v>18132</v>
      </c>
      <c r="I2276" s="6">
        <v>1535</v>
      </c>
      <c r="J2276" s="6">
        <v>60828</v>
      </c>
      <c r="K2276" s="6">
        <v>913</v>
      </c>
      <c r="L2276" s="6">
        <v>3983</v>
      </c>
      <c r="M2276" s="6">
        <v>5305</v>
      </c>
      <c r="N2276" s="6">
        <v>5928</v>
      </c>
      <c r="O2276" s="6">
        <v>39713</v>
      </c>
      <c r="P2276" s="6">
        <v>4986</v>
      </c>
      <c r="Q2276" s="6">
        <v>0.69099999999999995</v>
      </c>
      <c r="R2276" s="8">
        <f>VLOOKUP(A2276,'Tabela IBGE_Município'!A:B,2)</f>
        <v>24305</v>
      </c>
      <c r="S2276" s="4">
        <v>-41.858860479999997</v>
      </c>
      <c r="T2276" s="4">
        <v>-11.303379619999999</v>
      </c>
    </row>
    <row r="2277" spans="1:20" ht="15.75" customHeight="1">
      <c r="A2277" s="29" t="s">
        <v>2814</v>
      </c>
      <c r="B2277" s="6" t="s">
        <v>609</v>
      </c>
      <c r="C2277" s="6">
        <v>0</v>
      </c>
      <c r="D2277" s="6">
        <v>10622</v>
      </c>
      <c r="E2277" s="6">
        <v>10606</v>
      </c>
      <c r="F2277" s="6">
        <v>16</v>
      </c>
      <c r="G2277" s="6">
        <v>3466</v>
      </c>
      <c r="H2277" s="6">
        <v>2072</v>
      </c>
      <c r="I2277" s="6">
        <v>1394</v>
      </c>
      <c r="J2277" s="6">
        <v>6140</v>
      </c>
      <c r="K2277" s="6">
        <v>67</v>
      </c>
      <c r="L2277" s="6">
        <v>322</v>
      </c>
      <c r="M2277" s="6">
        <v>512</v>
      </c>
      <c r="N2277" s="6">
        <v>603</v>
      </c>
      <c r="O2277" s="6">
        <v>3730</v>
      </c>
      <c r="P2277" s="6">
        <v>906</v>
      </c>
      <c r="Q2277" s="6">
        <v>0.66500000000000004</v>
      </c>
      <c r="R2277" s="8">
        <f>VLOOKUP(A2277,'Tabela IBGE_Município'!A:B,2)</f>
        <v>73524</v>
      </c>
      <c r="S2277" s="4">
        <v>-52.101576620000003</v>
      </c>
      <c r="T2277" s="4">
        <v>-24.421141559999999</v>
      </c>
    </row>
    <row r="2278" spans="1:20" ht="15.75" customHeight="1">
      <c r="A2278" s="29" t="s">
        <v>2815</v>
      </c>
      <c r="B2278" s="6" t="s">
        <v>611</v>
      </c>
      <c r="C2278" s="6">
        <v>0</v>
      </c>
      <c r="D2278" s="6">
        <v>10448</v>
      </c>
      <c r="E2278" s="6">
        <v>10448</v>
      </c>
      <c r="F2278" s="6">
        <v>0</v>
      </c>
      <c r="G2278" s="6">
        <v>3150</v>
      </c>
      <c r="H2278" s="6">
        <v>1125</v>
      </c>
      <c r="I2278" s="6">
        <v>2025</v>
      </c>
      <c r="J2278" s="6">
        <v>3500</v>
      </c>
      <c r="K2278" s="6">
        <v>59</v>
      </c>
      <c r="L2278" s="6">
        <v>221</v>
      </c>
      <c r="M2278" s="6">
        <v>298</v>
      </c>
      <c r="N2278" s="6">
        <v>356</v>
      </c>
      <c r="O2278" s="6">
        <v>2185</v>
      </c>
      <c r="P2278" s="6">
        <v>381</v>
      </c>
      <c r="Q2278" s="6">
        <v>0.7</v>
      </c>
      <c r="R2278" s="8">
        <f>VLOOKUP(A2278,'Tabela IBGE_Município'!A:B,2)</f>
        <v>10098</v>
      </c>
      <c r="S2278" s="4">
        <v>-50.803900050000003</v>
      </c>
      <c r="T2278" s="4">
        <v>-26.236612940000001</v>
      </c>
    </row>
    <row r="2279" spans="1:20" ht="15.75" customHeight="1">
      <c r="A2279" s="29" t="s">
        <v>2816</v>
      </c>
      <c r="B2279" s="6" t="s">
        <v>604</v>
      </c>
      <c r="C2279" s="6">
        <v>0</v>
      </c>
      <c r="D2279" s="6">
        <v>31364</v>
      </c>
      <c r="E2279" s="6">
        <v>31360</v>
      </c>
      <c r="F2279" s="6">
        <v>4</v>
      </c>
      <c r="G2279" s="6">
        <v>7503</v>
      </c>
      <c r="H2279" s="6">
        <v>1704</v>
      </c>
      <c r="I2279" s="6">
        <v>5799</v>
      </c>
      <c r="J2279" s="6">
        <v>6520</v>
      </c>
      <c r="K2279" s="6">
        <v>127</v>
      </c>
      <c r="L2279" s="6">
        <v>512</v>
      </c>
      <c r="M2279" s="6">
        <v>700</v>
      </c>
      <c r="N2279" s="6">
        <v>707</v>
      </c>
      <c r="O2279" s="6">
        <v>3835</v>
      </c>
      <c r="P2279" s="6">
        <v>639</v>
      </c>
      <c r="Q2279" s="6">
        <v>0.56000000000000005</v>
      </c>
      <c r="R2279" s="8">
        <f>VLOOKUP(A2279,'Tabela IBGE_Município'!A:B,2)</f>
        <v>11289</v>
      </c>
      <c r="S2279" s="4">
        <v>-47.440755609999997</v>
      </c>
      <c r="T2279" s="4">
        <v>-1.7714749949999999</v>
      </c>
    </row>
    <row r="2280" spans="1:20" ht="15.75" customHeight="1">
      <c r="A2280" s="29" t="s">
        <v>2817</v>
      </c>
      <c r="B2280" s="6" t="s">
        <v>621</v>
      </c>
      <c r="C2280" s="6">
        <v>0</v>
      </c>
      <c r="D2280" s="6">
        <v>11723</v>
      </c>
      <c r="E2280" s="6">
        <v>11723</v>
      </c>
      <c r="F2280" s="6">
        <v>0</v>
      </c>
      <c r="G2280" s="6">
        <v>3669</v>
      </c>
      <c r="H2280" s="6">
        <v>1525</v>
      </c>
      <c r="I2280" s="6">
        <v>2144</v>
      </c>
      <c r="J2280" s="6">
        <v>6955</v>
      </c>
      <c r="K2280" s="6">
        <v>108</v>
      </c>
      <c r="L2280" s="6">
        <v>395</v>
      </c>
      <c r="M2280" s="6">
        <v>590</v>
      </c>
      <c r="N2280" s="6">
        <v>675</v>
      </c>
      <c r="O2280" s="6">
        <v>4426</v>
      </c>
      <c r="P2280" s="6">
        <v>761</v>
      </c>
      <c r="Q2280" s="6">
        <v>0.63700000000000001</v>
      </c>
      <c r="R2280" s="8">
        <f>VLOOKUP(A2280,'Tabela IBGE_Município'!A:B,2)</f>
        <v>32595</v>
      </c>
      <c r="S2280" s="4">
        <v>-41.647527859999997</v>
      </c>
      <c r="T2280" s="4">
        <v>-20.348597040000001</v>
      </c>
    </row>
    <row r="2281" spans="1:20" ht="15.75" customHeight="1">
      <c r="A2281" s="29" t="s">
        <v>2818</v>
      </c>
      <c r="B2281" s="6" t="s">
        <v>616</v>
      </c>
      <c r="C2281" s="6">
        <v>0</v>
      </c>
      <c r="D2281" s="6">
        <v>8221</v>
      </c>
      <c r="E2281" s="6">
        <v>8221</v>
      </c>
      <c r="F2281" s="6">
        <v>0</v>
      </c>
      <c r="G2281" s="6">
        <v>2198</v>
      </c>
      <c r="H2281" s="6">
        <v>509</v>
      </c>
      <c r="I2281" s="6">
        <v>1689</v>
      </c>
      <c r="J2281" s="6">
        <v>1864</v>
      </c>
      <c r="K2281" s="6">
        <v>29</v>
      </c>
      <c r="L2281" s="6">
        <v>118</v>
      </c>
      <c r="M2281" s="6">
        <v>125</v>
      </c>
      <c r="N2281" s="6">
        <v>204</v>
      </c>
      <c r="O2281" s="6">
        <v>1172</v>
      </c>
      <c r="P2281" s="6">
        <v>216</v>
      </c>
      <c r="Q2281" s="6">
        <v>0.57999999999999996</v>
      </c>
      <c r="R2281" s="8">
        <f>VLOOKUP(A2281,'Tabela IBGE_Município'!A:B,2)</f>
        <v>13526</v>
      </c>
      <c r="S2281" s="4">
        <v>-41.67944808</v>
      </c>
      <c r="T2281" s="4">
        <v>-7.7343106969999997</v>
      </c>
    </row>
    <row r="2282" spans="1:20" ht="15.75" customHeight="1">
      <c r="A2282" s="29" t="s">
        <v>2819</v>
      </c>
      <c r="B2282" s="6" t="s">
        <v>600</v>
      </c>
      <c r="C2282" s="6">
        <v>0</v>
      </c>
      <c r="D2282" s="6">
        <v>2887</v>
      </c>
      <c r="E2282" s="6">
        <v>2887</v>
      </c>
      <c r="F2282" s="6">
        <v>0</v>
      </c>
      <c r="G2282" s="6">
        <v>1017</v>
      </c>
      <c r="H2282" s="6">
        <v>784</v>
      </c>
      <c r="I2282" s="6">
        <v>233</v>
      </c>
      <c r="J2282" s="6">
        <v>2230</v>
      </c>
      <c r="K2282" s="6">
        <v>18</v>
      </c>
      <c r="L2282" s="6">
        <v>86</v>
      </c>
      <c r="M2282" s="6">
        <v>142</v>
      </c>
      <c r="N2282" s="6">
        <v>177</v>
      </c>
      <c r="O2282" s="6">
        <v>1475</v>
      </c>
      <c r="P2282" s="6">
        <v>332</v>
      </c>
      <c r="Q2282" s="6">
        <v>0.71099999999999997</v>
      </c>
      <c r="R2282" s="8">
        <f>VLOOKUP(A2282,'Tabela IBGE_Município'!A:B,2)</f>
        <v>8566</v>
      </c>
      <c r="S2282" s="4">
        <v>-50.903439710000001</v>
      </c>
      <c r="T2282" s="4">
        <v>-16.312801239999999</v>
      </c>
    </row>
    <row r="2283" spans="1:20" ht="15.75" customHeight="1">
      <c r="A2283" s="29" t="s">
        <v>2820</v>
      </c>
      <c r="B2283" s="6" t="s">
        <v>611</v>
      </c>
      <c r="C2283" s="6">
        <v>0</v>
      </c>
      <c r="D2283" s="6">
        <v>6426</v>
      </c>
      <c r="E2283" s="6">
        <v>6416</v>
      </c>
      <c r="F2283" s="6">
        <v>10</v>
      </c>
      <c r="G2283" s="6">
        <v>2102</v>
      </c>
      <c r="H2283" s="6">
        <v>1342</v>
      </c>
      <c r="I2283" s="6">
        <v>760</v>
      </c>
      <c r="J2283" s="6">
        <v>3893</v>
      </c>
      <c r="K2283" s="6">
        <v>48</v>
      </c>
      <c r="L2283" s="6">
        <v>198</v>
      </c>
      <c r="M2283" s="6">
        <v>307</v>
      </c>
      <c r="N2283" s="6">
        <v>331</v>
      </c>
      <c r="O2283" s="6">
        <v>2560</v>
      </c>
      <c r="P2283" s="6">
        <v>449</v>
      </c>
      <c r="Q2283" s="6">
        <v>0.77</v>
      </c>
      <c r="R2283" s="8">
        <f>VLOOKUP(A2283,'Tabela IBGE_Município'!A:B,2)</f>
        <v>2786</v>
      </c>
      <c r="S2283" s="4">
        <v>-52.329182520000003</v>
      </c>
      <c r="T2283" s="4">
        <v>-27.281778719999998</v>
      </c>
    </row>
    <row r="2284" spans="1:20" ht="15.75" customHeight="1">
      <c r="A2284" s="29" t="s">
        <v>2821</v>
      </c>
      <c r="B2284" s="6" t="s">
        <v>617</v>
      </c>
      <c r="C2284" s="6">
        <v>0</v>
      </c>
      <c r="D2284" s="6">
        <v>5010</v>
      </c>
      <c r="E2284" s="6">
        <v>5010</v>
      </c>
      <c r="F2284" s="6">
        <v>0</v>
      </c>
      <c r="G2284" s="6">
        <v>1663</v>
      </c>
      <c r="H2284" s="6">
        <v>1302</v>
      </c>
      <c r="I2284" s="6">
        <v>361</v>
      </c>
      <c r="J2284" s="6">
        <v>3962</v>
      </c>
      <c r="K2284" s="6">
        <v>52</v>
      </c>
      <c r="L2284" s="6">
        <v>208</v>
      </c>
      <c r="M2284" s="6">
        <v>282</v>
      </c>
      <c r="N2284" s="6">
        <v>342</v>
      </c>
      <c r="O2284" s="6">
        <v>2559</v>
      </c>
      <c r="P2284" s="6">
        <v>519</v>
      </c>
      <c r="Q2284" s="6">
        <v>0.76</v>
      </c>
      <c r="R2284" s="8">
        <f>VLOOKUP(A2284,'Tabela IBGE_Município'!A:B,2)</f>
        <v>6129</v>
      </c>
      <c r="S2284" s="4">
        <v>-53.75784925</v>
      </c>
      <c r="T2284" s="4">
        <v>-29.60288795</v>
      </c>
    </row>
    <row r="2285" spans="1:20" ht="15.75" customHeight="1">
      <c r="A2285" s="29" t="s">
        <v>2822</v>
      </c>
      <c r="B2285" s="6" t="s">
        <v>629</v>
      </c>
      <c r="C2285" s="6">
        <v>0</v>
      </c>
      <c r="D2285" s="6">
        <v>86967</v>
      </c>
      <c r="E2285" s="6">
        <v>86967</v>
      </c>
      <c r="F2285" s="6">
        <v>0</v>
      </c>
      <c r="G2285" s="6">
        <v>26029</v>
      </c>
      <c r="H2285" s="6">
        <v>20469</v>
      </c>
      <c r="I2285" s="6">
        <v>5560</v>
      </c>
      <c r="J2285" s="6">
        <v>65266</v>
      </c>
      <c r="K2285" s="6">
        <v>990</v>
      </c>
      <c r="L2285" s="6">
        <v>4074</v>
      </c>
      <c r="M2285" s="6">
        <v>5407</v>
      </c>
      <c r="N2285" s="6">
        <v>6344</v>
      </c>
      <c r="O2285" s="6">
        <v>42660</v>
      </c>
      <c r="P2285" s="6">
        <v>5791</v>
      </c>
      <c r="Q2285" s="6">
        <v>0.64200000000000002</v>
      </c>
      <c r="R2285" s="8">
        <f>VLOOKUP(A2285,'Tabela IBGE_Município'!A:B,2)</f>
        <v>24419</v>
      </c>
      <c r="S2285" s="4">
        <v>-37.426860939999997</v>
      </c>
      <c r="T2285" s="4">
        <v>-10.685716040000001</v>
      </c>
    </row>
    <row r="2286" spans="1:20" ht="15.75" customHeight="1">
      <c r="A2286" s="29" t="s">
        <v>2822</v>
      </c>
      <c r="B2286" s="6" t="s">
        <v>622</v>
      </c>
      <c r="C2286" s="6">
        <v>0</v>
      </c>
      <c r="D2286" s="6">
        <v>24481</v>
      </c>
      <c r="E2286" s="6">
        <v>24481</v>
      </c>
      <c r="F2286" s="6">
        <v>0</v>
      </c>
      <c r="G2286" s="6">
        <v>7470</v>
      </c>
      <c r="H2286" s="6">
        <v>6115</v>
      </c>
      <c r="I2286" s="6">
        <v>1355</v>
      </c>
      <c r="J2286" s="6">
        <v>19710</v>
      </c>
      <c r="K2286" s="6">
        <v>278</v>
      </c>
      <c r="L2286" s="6">
        <v>1074</v>
      </c>
      <c r="M2286" s="6">
        <v>1544</v>
      </c>
      <c r="N2286" s="6">
        <v>1734</v>
      </c>
      <c r="O2286" s="6">
        <v>12319</v>
      </c>
      <c r="P2286" s="6">
        <v>2761</v>
      </c>
      <c r="Q2286" s="6">
        <v>0.61299999999999999</v>
      </c>
      <c r="R2286" s="8">
        <f>VLOOKUP(A2286,'Tabela IBGE_Município'!A:B,2)</f>
        <v>24419</v>
      </c>
      <c r="S2286" s="4">
        <v>-35.337533389999997</v>
      </c>
      <c r="T2286" s="4">
        <v>-7.3309315000000002</v>
      </c>
    </row>
    <row r="2287" spans="1:20" ht="15.75" customHeight="1">
      <c r="A2287" s="29" t="s">
        <v>2823</v>
      </c>
      <c r="B2287" s="6" t="s">
        <v>629</v>
      </c>
      <c r="C2287" s="6">
        <v>0</v>
      </c>
      <c r="D2287" s="6">
        <v>38910</v>
      </c>
      <c r="E2287" s="6">
        <v>38910</v>
      </c>
      <c r="F2287" s="6">
        <v>0</v>
      </c>
      <c r="G2287" s="6">
        <v>10456</v>
      </c>
      <c r="H2287" s="6">
        <v>5385</v>
      </c>
      <c r="I2287" s="6">
        <v>5071</v>
      </c>
      <c r="J2287" s="6">
        <v>15301</v>
      </c>
      <c r="K2287" s="6">
        <v>240</v>
      </c>
      <c r="L2287" s="6">
        <v>1072</v>
      </c>
      <c r="M2287" s="6">
        <v>1455</v>
      </c>
      <c r="N2287" s="6">
        <v>1526</v>
      </c>
      <c r="O2287" s="6">
        <v>9633</v>
      </c>
      <c r="P2287" s="6">
        <v>1375</v>
      </c>
      <c r="Q2287" s="6">
        <v>0.55600000000000005</v>
      </c>
      <c r="R2287" s="8">
        <f>VLOOKUP(A2287,'Tabela IBGE_Município'!A:B,2)</f>
        <v>96142</v>
      </c>
      <c r="S2287" s="4">
        <v>-37.787411140000003</v>
      </c>
      <c r="T2287" s="4">
        <v>-11.276785439999999</v>
      </c>
    </row>
    <row r="2288" spans="1:20" ht="15.75" customHeight="1">
      <c r="A2288" s="29" t="s">
        <v>2824</v>
      </c>
      <c r="B2288" s="6" t="s">
        <v>608</v>
      </c>
      <c r="C2288" s="6">
        <v>0</v>
      </c>
      <c r="D2288" s="6">
        <v>28390</v>
      </c>
      <c r="E2288" s="6">
        <v>28374</v>
      </c>
      <c r="F2288" s="6">
        <v>16</v>
      </c>
      <c r="G2288" s="6">
        <v>7992</v>
      </c>
      <c r="H2288" s="6">
        <v>5960</v>
      </c>
      <c r="I2288" s="6">
        <v>2032</v>
      </c>
      <c r="J2288" s="6">
        <v>21160</v>
      </c>
      <c r="K2288" s="6">
        <v>409</v>
      </c>
      <c r="L2288" s="6">
        <v>1603</v>
      </c>
      <c r="M2288" s="6">
        <v>2185</v>
      </c>
      <c r="N2288" s="6">
        <v>2413</v>
      </c>
      <c r="O2288" s="6">
        <v>12826</v>
      </c>
      <c r="P2288" s="6">
        <v>1724</v>
      </c>
      <c r="Q2288" s="6">
        <v>0.59899999999999998</v>
      </c>
      <c r="R2288" s="8">
        <f>VLOOKUP(A2288,'Tabela IBGE_Município'!A:B,2)</f>
        <v>42166</v>
      </c>
      <c r="S2288" s="4">
        <v>-39.553237780000003</v>
      </c>
      <c r="T2288" s="4">
        <v>-16.57583606</v>
      </c>
    </row>
    <row r="2289" spans="1:20" ht="15.75" customHeight="1">
      <c r="A2289" s="29" t="s">
        <v>2825</v>
      </c>
      <c r="B2289" s="6" t="s">
        <v>620</v>
      </c>
      <c r="C2289" s="6">
        <v>0</v>
      </c>
      <c r="D2289" s="6">
        <v>17858</v>
      </c>
      <c r="E2289" s="6">
        <v>17853</v>
      </c>
      <c r="F2289" s="6">
        <v>5</v>
      </c>
      <c r="G2289" s="6">
        <v>5532</v>
      </c>
      <c r="H2289" s="6">
        <v>3759</v>
      </c>
      <c r="I2289" s="6">
        <v>1773</v>
      </c>
      <c r="J2289" s="6">
        <v>12052</v>
      </c>
      <c r="K2289" s="6">
        <v>153</v>
      </c>
      <c r="L2289" s="6">
        <v>673</v>
      </c>
      <c r="M2289" s="6">
        <v>906</v>
      </c>
      <c r="N2289" s="6">
        <v>1181</v>
      </c>
      <c r="O2289" s="6">
        <v>7690</v>
      </c>
      <c r="P2289" s="6">
        <v>1449</v>
      </c>
      <c r="Q2289" s="6">
        <v>0.69299999999999995</v>
      </c>
      <c r="R2289" s="8">
        <f>VLOOKUP(A2289,'Tabela IBGE_Município'!A:B,2)</f>
        <v>30747</v>
      </c>
      <c r="S2289" s="4">
        <v>-49.137133290000001</v>
      </c>
      <c r="T2289" s="4">
        <v>-23.85981147</v>
      </c>
    </row>
    <row r="2290" spans="1:20" ht="15.75" customHeight="1">
      <c r="A2290" s="29" t="s">
        <v>2826</v>
      </c>
      <c r="B2290" s="6" t="s">
        <v>608</v>
      </c>
      <c r="C2290" s="6">
        <v>0</v>
      </c>
      <c r="D2290" s="6">
        <v>61631</v>
      </c>
      <c r="E2290" s="6">
        <v>61631</v>
      </c>
      <c r="F2290" s="6">
        <v>0</v>
      </c>
      <c r="G2290" s="6">
        <v>17774</v>
      </c>
      <c r="H2290" s="6">
        <v>14074</v>
      </c>
      <c r="I2290" s="6">
        <v>3700</v>
      </c>
      <c r="J2290" s="6">
        <v>48344</v>
      </c>
      <c r="K2290" s="6">
        <v>675</v>
      </c>
      <c r="L2290" s="6">
        <v>3129</v>
      </c>
      <c r="M2290" s="6">
        <v>4300</v>
      </c>
      <c r="N2290" s="6">
        <v>4510</v>
      </c>
      <c r="O2290" s="6">
        <v>30650</v>
      </c>
      <c r="P2290" s="6">
        <v>5080</v>
      </c>
      <c r="Q2290" s="6">
        <v>0.62</v>
      </c>
      <c r="R2290" s="8">
        <f>VLOOKUP(A2290,'Tabela IBGE_Município'!A:B,2)</f>
        <v>17480</v>
      </c>
      <c r="S2290" s="4">
        <v>-40.306994920000001</v>
      </c>
      <c r="T2290" s="4">
        <v>-12.53225409</v>
      </c>
    </row>
    <row r="2291" spans="1:20" ht="15.75" customHeight="1">
      <c r="A2291" s="29" t="s">
        <v>2827</v>
      </c>
      <c r="B2291" s="6" t="s">
        <v>600</v>
      </c>
      <c r="C2291" s="6">
        <v>0</v>
      </c>
      <c r="D2291" s="6">
        <v>35371</v>
      </c>
      <c r="E2291" s="6">
        <v>35279</v>
      </c>
      <c r="F2291" s="6">
        <v>92</v>
      </c>
      <c r="G2291" s="6">
        <v>11267</v>
      </c>
      <c r="H2291" s="6">
        <v>9370</v>
      </c>
      <c r="I2291" s="6">
        <v>1897</v>
      </c>
      <c r="J2291" s="6">
        <v>29668</v>
      </c>
      <c r="K2291" s="6">
        <v>402</v>
      </c>
      <c r="L2291" s="6">
        <v>1669</v>
      </c>
      <c r="M2291" s="6">
        <v>2299</v>
      </c>
      <c r="N2291" s="6">
        <v>2535</v>
      </c>
      <c r="O2291" s="6">
        <v>20058</v>
      </c>
      <c r="P2291" s="6">
        <v>2705</v>
      </c>
      <c r="Q2291" s="6">
        <v>0.72</v>
      </c>
      <c r="R2291" s="8">
        <f>VLOOKUP(A2291,'Tabela IBGE_Município'!A:B,2)</f>
        <v>64646</v>
      </c>
      <c r="S2291" s="4">
        <v>-49.803479369999998</v>
      </c>
      <c r="T2291" s="4">
        <v>-16.021130209999999</v>
      </c>
    </row>
    <row r="2292" spans="1:20" ht="15.75" customHeight="1">
      <c r="A2292" s="29" t="s">
        <v>2828</v>
      </c>
      <c r="B2292" s="6" t="s">
        <v>629</v>
      </c>
      <c r="C2292" s="6">
        <v>0</v>
      </c>
      <c r="D2292" s="6">
        <v>4972</v>
      </c>
      <c r="E2292" s="6">
        <v>4972</v>
      </c>
      <c r="F2292" s="6">
        <v>0</v>
      </c>
      <c r="G2292" s="6">
        <v>1578</v>
      </c>
      <c r="H2292" s="6">
        <v>929</v>
      </c>
      <c r="I2292" s="6">
        <v>649</v>
      </c>
      <c r="J2292" s="6">
        <v>2728</v>
      </c>
      <c r="K2292" s="6">
        <v>39</v>
      </c>
      <c r="L2292" s="6">
        <v>121</v>
      </c>
      <c r="M2292" s="6">
        <v>220</v>
      </c>
      <c r="N2292" s="6">
        <v>251</v>
      </c>
      <c r="O2292" s="6">
        <v>1698</v>
      </c>
      <c r="P2292" s="6">
        <v>399</v>
      </c>
      <c r="Q2292" s="6">
        <v>0.60199999999999998</v>
      </c>
      <c r="R2292" s="8">
        <f>VLOOKUP(A2292,'Tabela IBGE_Município'!A:B,2)</f>
        <v>43622</v>
      </c>
      <c r="S2292" s="4">
        <v>-37.09964995</v>
      </c>
      <c r="T2292" s="4">
        <v>-10.12348959</v>
      </c>
    </row>
    <row r="2293" spans="1:20" ht="15.75" customHeight="1">
      <c r="A2293" s="29" t="s">
        <v>2829</v>
      </c>
      <c r="B2293" s="6" t="s">
        <v>602</v>
      </c>
      <c r="C2293" s="6">
        <v>0</v>
      </c>
      <c r="D2293" s="6">
        <v>109783</v>
      </c>
      <c r="E2293" s="6">
        <v>109734</v>
      </c>
      <c r="F2293" s="6">
        <v>49</v>
      </c>
      <c r="G2293" s="6">
        <v>31737</v>
      </c>
      <c r="H2293" s="6">
        <v>29488</v>
      </c>
      <c r="I2293" s="6">
        <v>2249</v>
      </c>
      <c r="J2293" s="6">
        <v>101931</v>
      </c>
      <c r="K2293" s="6">
        <v>1354</v>
      </c>
      <c r="L2293" s="6">
        <v>5307</v>
      </c>
      <c r="M2293" s="6">
        <v>7010</v>
      </c>
      <c r="N2293" s="6">
        <v>8477</v>
      </c>
      <c r="O2293" s="6">
        <v>69353</v>
      </c>
      <c r="P2293" s="6">
        <v>10430</v>
      </c>
      <c r="Q2293" s="6">
        <v>0.76</v>
      </c>
      <c r="R2293" s="8">
        <f>VLOOKUP(A2293,'Tabela IBGE_Município'!A:B,2)</f>
        <v>4886</v>
      </c>
      <c r="S2293" s="4">
        <v>-43.223951620000001</v>
      </c>
      <c r="T2293" s="4">
        <v>-19.638169489999999</v>
      </c>
    </row>
    <row r="2294" spans="1:20" ht="15.75" customHeight="1">
      <c r="A2294" s="29" t="s">
        <v>2830</v>
      </c>
      <c r="B2294" s="6" t="s">
        <v>602</v>
      </c>
      <c r="C2294" s="6">
        <v>0</v>
      </c>
      <c r="D2294" s="6">
        <v>10692</v>
      </c>
      <c r="E2294" s="6">
        <v>10683</v>
      </c>
      <c r="F2294" s="6">
        <v>9</v>
      </c>
      <c r="G2294" s="6">
        <v>3259</v>
      </c>
      <c r="H2294" s="6">
        <v>2586</v>
      </c>
      <c r="I2294" s="6">
        <v>673</v>
      </c>
      <c r="J2294" s="6">
        <v>8320</v>
      </c>
      <c r="K2294" s="6">
        <v>112</v>
      </c>
      <c r="L2294" s="6">
        <v>497</v>
      </c>
      <c r="M2294" s="6">
        <v>654</v>
      </c>
      <c r="N2294" s="6">
        <v>756</v>
      </c>
      <c r="O2294" s="6">
        <v>5198</v>
      </c>
      <c r="P2294" s="6">
        <v>1103</v>
      </c>
      <c r="Q2294" s="6">
        <v>0.65300000000000002</v>
      </c>
      <c r="R2294" s="8">
        <f>VLOOKUP(A2294,'Tabela IBGE_Município'!A:B,2)</f>
        <v>120904</v>
      </c>
      <c r="S2294" s="4">
        <v>-41.233182720000002</v>
      </c>
      <c r="T2294" s="4">
        <v>-18.55679928</v>
      </c>
    </row>
    <row r="2295" spans="1:20" ht="15.75" customHeight="1">
      <c r="A2295" s="29" t="s">
        <v>2831</v>
      </c>
      <c r="B2295" s="6" t="s">
        <v>602</v>
      </c>
      <c r="C2295" s="6">
        <v>0</v>
      </c>
      <c r="D2295" s="6">
        <v>45449</v>
      </c>
      <c r="E2295" s="6">
        <v>45449</v>
      </c>
      <c r="F2295" s="6">
        <v>0</v>
      </c>
      <c r="G2295" s="6">
        <v>13254</v>
      </c>
      <c r="H2295" s="6">
        <v>12675</v>
      </c>
      <c r="I2295" s="6">
        <v>579</v>
      </c>
      <c r="J2295" s="6">
        <v>43396</v>
      </c>
      <c r="K2295" s="6">
        <v>577</v>
      </c>
      <c r="L2295" s="6">
        <v>2285</v>
      </c>
      <c r="M2295" s="6">
        <v>2982</v>
      </c>
      <c r="N2295" s="6">
        <v>3575</v>
      </c>
      <c r="O2295" s="6">
        <v>29316</v>
      </c>
      <c r="P2295" s="6">
        <v>4661</v>
      </c>
      <c r="Q2295" s="6">
        <v>0.73</v>
      </c>
      <c r="R2295" s="8">
        <f>VLOOKUP(A2295,'Tabela IBGE_Município'!A:B,2)</f>
        <v>11576</v>
      </c>
      <c r="S2295" s="4">
        <v>-43.802142979999999</v>
      </c>
      <c r="T2295" s="4">
        <v>-20.254176510000001</v>
      </c>
    </row>
    <row r="2296" spans="1:20" ht="15.75" customHeight="1">
      <c r="A2296" s="29" t="s">
        <v>2832</v>
      </c>
      <c r="B2296" s="6" t="s">
        <v>630</v>
      </c>
      <c r="C2296" s="6">
        <v>0</v>
      </c>
      <c r="D2296" s="6">
        <v>218008</v>
      </c>
      <c r="E2296" s="6">
        <v>217814</v>
      </c>
      <c r="F2296" s="6">
        <v>194</v>
      </c>
      <c r="G2296" s="6">
        <v>69454</v>
      </c>
      <c r="H2296" s="6">
        <v>68666</v>
      </c>
      <c r="I2296" s="6">
        <v>788</v>
      </c>
      <c r="J2296" s="6">
        <v>206137</v>
      </c>
      <c r="K2296" s="6">
        <v>2685</v>
      </c>
      <c r="L2296" s="6">
        <v>11134</v>
      </c>
      <c r="M2296" s="6">
        <v>15275</v>
      </c>
      <c r="N2296" s="6">
        <v>18983</v>
      </c>
      <c r="O2296" s="6">
        <v>136894</v>
      </c>
      <c r="P2296" s="6">
        <v>21166</v>
      </c>
      <c r="Q2296" s="6">
        <v>0.69299999999999995</v>
      </c>
      <c r="R2296" s="8">
        <f>VLOOKUP(A2296,'Tabela IBGE_Município'!A:B,2)</f>
        <v>52446</v>
      </c>
      <c r="S2296" s="4">
        <v>-42.86034343</v>
      </c>
      <c r="T2296" s="4">
        <v>-22.745863020000002</v>
      </c>
    </row>
    <row r="2297" spans="1:20" ht="15.75" customHeight="1">
      <c r="A2297" s="29" t="s">
        <v>2833</v>
      </c>
      <c r="B2297" s="6" t="s">
        <v>608</v>
      </c>
      <c r="C2297" s="6">
        <v>0</v>
      </c>
      <c r="D2297" s="6">
        <v>204667</v>
      </c>
      <c r="E2297" s="6">
        <v>204514</v>
      </c>
      <c r="F2297" s="6">
        <v>153</v>
      </c>
      <c r="G2297" s="6">
        <v>63130</v>
      </c>
      <c r="H2297" s="6">
        <v>61630</v>
      </c>
      <c r="I2297" s="6">
        <v>1499</v>
      </c>
      <c r="J2297" s="6">
        <v>198171</v>
      </c>
      <c r="K2297" s="6">
        <v>2717</v>
      </c>
      <c r="L2297" s="6">
        <v>10664</v>
      </c>
      <c r="M2297" s="6">
        <v>14986</v>
      </c>
      <c r="N2297" s="6">
        <v>16676</v>
      </c>
      <c r="O2297" s="6">
        <v>131433</v>
      </c>
      <c r="P2297" s="6">
        <v>21695</v>
      </c>
      <c r="Q2297" s="6">
        <v>0.71</v>
      </c>
      <c r="R2297" s="8">
        <f>VLOOKUP(A2297,'Tabela IBGE_Município'!A:B,2)</f>
        <v>242543</v>
      </c>
      <c r="S2297" s="4">
        <v>-39.273108950000001</v>
      </c>
      <c r="T2297" s="4">
        <v>-14.78903955</v>
      </c>
    </row>
    <row r="2298" spans="1:20" ht="15.75" customHeight="1">
      <c r="A2298" s="29" t="s">
        <v>2834</v>
      </c>
      <c r="B2298" s="6" t="s">
        <v>613</v>
      </c>
      <c r="C2298" s="6">
        <v>0</v>
      </c>
      <c r="D2298" s="6">
        <v>7104</v>
      </c>
      <c r="E2298" s="6">
        <v>7104</v>
      </c>
      <c r="F2298" s="6">
        <v>0</v>
      </c>
      <c r="G2298" s="6">
        <v>1700</v>
      </c>
      <c r="H2298" s="6">
        <v>1229</v>
      </c>
      <c r="I2298" s="6">
        <v>471</v>
      </c>
      <c r="J2298" s="6">
        <v>4258</v>
      </c>
      <c r="K2298" s="6">
        <v>57</v>
      </c>
      <c r="L2298" s="6">
        <v>286</v>
      </c>
      <c r="M2298" s="6">
        <v>401</v>
      </c>
      <c r="N2298" s="6">
        <v>469</v>
      </c>
      <c r="O2298" s="6">
        <v>2488</v>
      </c>
      <c r="P2298" s="6">
        <v>557</v>
      </c>
      <c r="Q2298" s="6">
        <v>0.61199999999999999</v>
      </c>
      <c r="R2298" s="8">
        <f>VLOOKUP(A2298,'Tabela IBGE_Município'!A:B,2)</f>
        <v>213685</v>
      </c>
      <c r="S2298" s="4">
        <v>-47.7681124</v>
      </c>
      <c r="T2298" s="4">
        <v>-8.3909805520000003</v>
      </c>
    </row>
    <row r="2299" spans="1:20" ht="15.75" customHeight="1">
      <c r="A2299" s="29" t="s">
        <v>2835</v>
      </c>
      <c r="B2299" s="6" t="s">
        <v>602</v>
      </c>
      <c r="C2299" s="6">
        <v>0</v>
      </c>
      <c r="D2299" s="6">
        <v>4988</v>
      </c>
      <c r="E2299" s="6">
        <v>4988</v>
      </c>
      <c r="F2299" s="6">
        <v>0</v>
      </c>
      <c r="G2299" s="6">
        <v>1289</v>
      </c>
      <c r="H2299" s="6">
        <v>281</v>
      </c>
      <c r="I2299" s="6">
        <v>1008</v>
      </c>
      <c r="J2299" s="6">
        <v>1004</v>
      </c>
      <c r="K2299" s="6">
        <v>14</v>
      </c>
      <c r="L2299" s="6">
        <v>59</v>
      </c>
      <c r="M2299" s="6">
        <v>91</v>
      </c>
      <c r="N2299" s="6">
        <v>88</v>
      </c>
      <c r="O2299" s="6">
        <v>670</v>
      </c>
      <c r="P2299" s="6">
        <v>82</v>
      </c>
      <c r="Q2299" s="6">
        <v>0.628</v>
      </c>
      <c r="R2299" s="8">
        <f>VLOOKUP(A2299,'Tabela IBGE_Município'!A:B,2)</f>
        <v>7452</v>
      </c>
      <c r="S2299" s="4">
        <v>-43.310402189999998</v>
      </c>
      <c r="T2299" s="4">
        <v>-17.06443518</v>
      </c>
    </row>
    <row r="2300" spans="1:20" ht="15.75" customHeight="1">
      <c r="A2300" s="29" t="s">
        <v>2836</v>
      </c>
      <c r="B2300" s="6" t="s">
        <v>602</v>
      </c>
      <c r="C2300" s="6">
        <v>0</v>
      </c>
      <c r="D2300" s="6">
        <v>17720</v>
      </c>
      <c r="E2300" s="6">
        <v>17720</v>
      </c>
      <c r="F2300" s="6">
        <v>0</v>
      </c>
      <c r="G2300" s="6">
        <v>4353</v>
      </c>
      <c r="H2300" s="6">
        <v>3440</v>
      </c>
      <c r="I2300" s="6">
        <v>913</v>
      </c>
      <c r="J2300" s="6">
        <v>13771</v>
      </c>
      <c r="K2300" s="6">
        <v>239</v>
      </c>
      <c r="L2300" s="6">
        <v>944</v>
      </c>
      <c r="M2300" s="6">
        <v>1302</v>
      </c>
      <c r="N2300" s="6">
        <v>1646</v>
      </c>
      <c r="O2300" s="6">
        <v>8301</v>
      </c>
      <c r="P2300" s="6">
        <v>1339</v>
      </c>
      <c r="Q2300" s="6">
        <v>0.64</v>
      </c>
      <c r="R2300" s="8">
        <f>VLOOKUP(A2300,'Tabela IBGE_Município'!A:B,2)</f>
        <v>5417</v>
      </c>
      <c r="S2300" s="4">
        <v>-44.093185799999901</v>
      </c>
      <c r="T2300" s="4">
        <v>-15.10264186</v>
      </c>
    </row>
    <row r="2301" spans="1:20" ht="15.75" customHeight="1">
      <c r="A2301" s="29" t="s">
        <v>2837</v>
      </c>
      <c r="B2301" s="6" t="s">
        <v>608</v>
      </c>
      <c r="C2301" s="6">
        <v>0</v>
      </c>
      <c r="D2301" s="6">
        <v>24318</v>
      </c>
      <c r="E2301" s="6">
        <v>24192</v>
      </c>
      <c r="F2301" s="6">
        <v>126</v>
      </c>
      <c r="G2301" s="6">
        <v>6849</v>
      </c>
      <c r="H2301" s="6">
        <v>3964</v>
      </c>
      <c r="I2301" s="6">
        <v>2885</v>
      </c>
      <c r="J2301" s="6">
        <v>13281</v>
      </c>
      <c r="K2301" s="6">
        <v>242</v>
      </c>
      <c r="L2301" s="6">
        <v>1113</v>
      </c>
      <c r="M2301" s="6">
        <v>1366</v>
      </c>
      <c r="N2301" s="6">
        <v>1419</v>
      </c>
      <c r="O2301" s="6">
        <v>8303</v>
      </c>
      <c r="P2301" s="6">
        <v>838</v>
      </c>
      <c r="Q2301" s="6">
        <v>0.58299999999999996</v>
      </c>
      <c r="R2301" s="8">
        <f>VLOOKUP(A2301,'Tabela IBGE_Município'!A:B,2)</f>
        <v>18164</v>
      </c>
      <c r="S2301" s="4">
        <v>-38.994841549999997</v>
      </c>
      <c r="T2301" s="4">
        <v>-14.27824929</v>
      </c>
    </row>
    <row r="2302" spans="1:20" ht="15.75" customHeight="1">
      <c r="A2302" s="29" t="s">
        <v>2838</v>
      </c>
      <c r="B2302" s="6" t="s">
        <v>627</v>
      </c>
      <c r="C2302" s="6">
        <v>0</v>
      </c>
      <c r="D2302" s="6">
        <v>86839</v>
      </c>
      <c r="E2302" s="6">
        <v>86779</v>
      </c>
      <c r="F2302" s="6">
        <v>60</v>
      </c>
      <c r="G2302" s="6">
        <v>19845</v>
      </c>
      <c r="H2302" s="6">
        <v>13375</v>
      </c>
      <c r="I2302" s="6">
        <v>6471</v>
      </c>
      <c r="J2302" s="6">
        <v>57581</v>
      </c>
      <c r="K2302" s="6">
        <v>1260</v>
      </c>
      <c r="L2302" s="6">
        <v>4975</v>
      </c>
      <c r="M2302" s="6">
        <v>6494</v>
      </c>
      <c r="N2302" s="6">
        <v>6915</v>
      </c>
      <c r="O2302" s="6">
        <v>33827</v>
      </c>
      <c r="P2302" s="6">
        <v>4110</v>
      </c>
      <c r="Q2302" s="6">
        <v>0.64400000000000002</v>
      </c>
      <c r="R2302" s="8">
        <f>VLOOKUP(A2302,'Tabela IBGE_Município'!A:B,2)</f>
        <v>28684</v>
      </c>
      <c r="S2302" s="4">
        <v>-58.440175439999997</v>
      </c>
      <c r="T2302" s="4">
        <v>-3.1403788039999898</v>
      </c>
    </row>
    <row r="2303" spans="1:20" ht="15.75" customHeight="1">
      <c r="A2303" s="29" t="s">
        <v>2839</v>
      </c>
      <c r="B2303" s="6" t="s">
        <v>612</v>
      </c>
      <c r="C2303" s="6">
        <v>0</v>
      </c>
      <c r="D2303" s="6">
        <v>4369</v>
      </c>
      <c r="E2303" s="6">
        <v>4369</v>
      </c>
      <c r="F2303" s="6">
        <v>0</v>
      </c>
      <c r="G2303" s="6">
        <v>1143</v>
      </c>
      <c r="H2303" s="6">
        <v>972</v>
      </c>
      <c r="I2303" s="6">
        <v>171</v>
      </c>
      <c r="J2303" s="6">
        <v>3707</v>
      </c>
      <c r="K2303" s="6">
        <v>73</v>
      </c>
      <c r="L2303" s="6">
        <v>287</v>
      </c>
      <c r="M2303" s="6">
        <v>386</v>
      </c>
      <c r="N2303" s="6">
        <v>366</v>
      </c>
      <c r="O2303" s="6">
        <v>2255</v>
      </c>
      <c r="P2303" s="6">
        <v>340</v>
      </c>
      <c r="Q2303" s="6">
        <v>0.59499999999999997</v>
      </c>
      <c r="R2303" s="8">
        <f>VLOOKUP(A2303,'Tabela IBGE_Município'!A:B,2)</f>
        <v>102701</v>
      </c>
      <c r="S2303" s="4">
        <v>-38.686341689999999</v>
      </c>
      <c r="T2303" s="4">
        <v>-8.7245150650000003</v>
      </c>
    </row>
    <row r="2304" spans="1:20" ht="15.75" customHeight="1">
      <c r="A2304" s="29" t="s">
        <v>2840</v>
      </c>
      <c r="B2304" s="6" t="s">
        <v>617</v>
      </c>
      <c r="C2304" s="6">
        <v>0</v>
      </c>
      <c r="D2304" s="6">
        <v>3441</v>
      </c>
      <c r="E2304" s="6">
        <v>3441</v>
      </c>
      <c r="F2304" s="6">
        <v>0</v>
      </c>
      <c r="G2304" s="6">
        <v>1201</v>
      </c>
      <c r="H2304" s="6">
        <v>408</v>
      </c>
      <c r="I2304" s="6">
        <v>793</v>
      </c>
      <c r="J2304" s="6">
        <v>1184</v>
      </c>
      <c r="K2304" s="6">
        <v>10</v>
      </c>
      <c r="L2304" s="6">
        <v>55</v>
      </c>
      <c r="M2304" s="6">
        <v>88</v>
      </c>
      <c r="N2304" s="6">
        <v>107</v>
      </c>
      <c r="O2304" s="6">
        <v>730</v>
      </c>
      <c r="P2304" s="6">
        <v>194</v>
      </c>
      <c r="Q2304" s="6">
        <v>0.65700000000000003</v>
      </c>
      <c r="R2304" s="8">
        <f>VLOOKUP(A2304,'Tabela IBGE_Município'!A:B,2)</f>
        <v>4966</v>
      </c>
      <c r="S2304" s="4">
        <v>-55.23272326</v>
      </c>
      <c r="T2304" s="4">
        <v>-28.80220503</v>
      </c>
    </row>
    <row r="2305" spans="1:20" ht="15.75" customHeight="1">
      <c r="A2305" s="29" t="s">
        <v>2841</v>
      </c>
      <c r="B2305" s="6" t="s">
        <v>608</v>
      </c>
      <c r="C2305" s="6">
        <v>0</v>
      </c>
      <c r="D2305" s="6">
        <v>14924</v>
      </c>
      <c r="E2305" s="6">
        <v>14918</v>
      </c>
      <c r="F2305" s="6">
        <v>6</v>
      </c>
      <c r="G2305" s="6">
        <v>4093</v>
      </c>
      <c r="H2305" s="6">
        <v>1779</v>
      </c>
      <c r="I2305" s="6">
        <v>2314</v>
      </c>
      <c r="J2305" s="6">
        <v>6186</v>
      </c>
      <c r="K2305" s="6">
        <v>101</v>
      </c>
      <c r="L2305" s="6">
        <v>456</v>
      </c>
      <c r="M2305" s="6">
        <v>624</v>
      </c>
      <c r="N2305" s="6">
        <v>675</v>
      </c>
      <c r="O2305" s="6">
        <v>3578</v>
      </c>
      <c r="P2305" s="6">
        <v>752</v>
      </c>
      <c r="Q2305" s="6">
        <v>0.56999999999999995</v>
      </c>
      <c r="R2305" s="8">
        <f>VLOOKUP(A2305,'Tabela IBGE_Município'!A:B,2)</f>
        <v>3460</v>
      </c>
      <c r="S2305" s="4">
        <v>-40.963418769999997</v>
      </c>
      <c r="T2305" s="4">
        <v>-12.98203399</v>
      </c>
    </row>
    <row r="2306" spans="1:20" ht="15.75" customHeight="1">
      <c r="A2306" s="29" t="s">
        <v>2842</v>
      </c>
      <c r="B2306" s="6" t="s">
        <v>608</v>
      </c>
      <c r="C2306" s="6">
        <v>0</v>
      </c>
      <c r="D2306" s="6">
        <v>13051</v>
      </c>
      <c r="E2306" s="6">
        <v>13051</v>
      </c>
      <c r="F2306" s="6">
        <v>0</v>
      </c>
      <c r="G2306" s="6">
        <v>3706</v>
      </c>
      <c r="H2306" s="6">
        <v>2896</v>
      </c>
      <c r="I2306" s="6">
        <v>810</v>
      </c>
      <c r="J2306" s="6">
        <v>10202</v>
      </c>
      <c r="K2306" s="6">
        <v>146</v>
      </c>
      <c r="L2306" s="6">
        <v>603</v>
      </c>
      <c r="M2306" s="6">
        <v>913</v>
      </c>
      <c r="N2306" s="6">
        <v>1103</v>
      </c>
      <c r="O2306" s="6">
        <v>6023</v>
      </c>
      <c r="P2306" s="6">
        <v>1414</v>
      </c>
      <c r="Q2306" s="6">
        <v>0.54</v>
      </c>
      <c r="R2306" s="8">
        <f>VLOOKUP(A2306,'Tabela IBGE_Município'!A:B,2)</f>
        <v>16110</v>
      </c>
      <c r="S2306" s="4">
        <v>-40.013624989999997</v>
      </c>
      <c r="T2306" s="4">
        <v>-14.16179372</v>
      </c>
    </row>
    <row r="2307" spans="1:20" ht="15.75" customHeight="1">
      <c r="A2307" s="29" t="s">
        <v>2843</v>
      </c>
      <c r="B2307" s="6" t="s">
        <v>608</v>
      </c>
      <c r="C2307" s="6">
        <v>0</v>
      </c>
      <c r="D2307" s="6">
        <v>15193</v>
      </c>
      <c r="E2307" s="6">
        <v>15193</v>
      </c>
      <c r="F2307" s="6">
        <v>0</v>
      </c>
      <c r="G2307" s="6">
        <v>4272</v>
      </c>
      <c r="H2307" s="6">
        <v>2629</v>
      </c>
      <c r="I2307" s="6">
        <v>1643</v>
      </c>
      <c r="J2307" s="6">
        <v>9519</v>
      </c>
      <c r="K2307" s="6">
        <v>150</v>
      </c>
      <c r="L2307" s="6">
        <v>555</v>
      </c>
      <c r="M2307" s="6">
        <v>799</v>
      </c>
      <c r="N2307" s="6">
        <v>814</v>
      </c>
      <c r="O2307" s="6">
        <v>5913</v>
      </c>
      <c r="P2307" s="6">
        <v>1288</v>
      </c>
      <c r="Q2307" s="6">
        <v>0.58899999999999997</v>
      </c>
      <c r="R2307" s="8">
        <f>VLOOKUP(A2307,'Tabela IBGE_Município'!A:B,2)</f>
        <v>12242</v>
      </c>
      <c r="S2307" s="4">
        <v>-39.848515560000003</v>
      </c>
      <c r="T2307" s="4">
        <v>-14.28651417</v>
      </c>
    </row>
    <row r="2308" spans="1:20" ht="15.75" customHeight="1">
      <c r="A2308" s="29" t="s">
        <v>2844</v>
      </c>
      <c r="B2308" s="6" t="s">
        <v>608</v>
      </c>
      <c r="C2308" s="6">
        <v>0</v>
      </c>
      <c r="D2308" s="6">
        <v>7110</v>
      </c>
      <c r="E2308" s="6">
        <v>7110</v>
      </c>
      <c r="F2308" s="6">
        <v>0</v>
      </c>
      <c r="G2308" s="6">
        <v>2170</v>
      </c>
      <c r="H2308" s="6">
        <v>1715</v>
      </c>
      <c r="I2308" s="6">
        <v>455</v>
      </c>
      <c r="J2308" s="6">
        <v>5643</v>
      </c>
      <c r="K2308" s="6">
        <v>77</v>
      </c>
      <c r="L2308" s="6">
        <v>356</v>
      </c>
      <c r="M2308" s="6">
        <v>544</v>
      </c>
      <c r="N2308" s="6">
        <v>567</v>
      </c>
      <c r="O2308" s="6">
        <v>3373</v>
      </c>
      <c r="P2308" s="6">
        <v>726</v>
      </c>
      <c r="Q2308" s="6">
        <v>0.63400000000000001</v>
      </c>
      <c r="R2308" s="8">
        <f>VLOOKUP(A2308,'Tabela IBGE_Município'!A:B,2)</f>
        <v>14452</v>
      </c>
      <c r="S2308" s="4">
        <v>-39.615191809999999</v>
      </c>
      <c r="T2308" s="4">
        <v>-16.088143280000001</v>
      </c>
    </row>
    <row r="2309" spans="1:20" ht="15.75" customHeight="1">
      <c r="A2309" s="29" t="s">
        <v>2845</v>
      </c>
      <c r="B2309" s="6" t="s">
        <v>621</v>
      </c>
      <c r="C2309" s="6">
        <v>0</v>
      </c>
      <c r="D2309" s="6">
        <v>14134</v>
      </c>
      <c r="E2309" s="6">
        <v>14129</v>
      </c>
      <c r="F2309" s="6">
        <v>5</v>
      </c>
      <c r="G2309" s="6">
        <v>4659</v>
      </c>
      <c r="H2309" s="6">
        <v>2762</v>
      </c>
      <c r="I2309" s="6">
        <v>1897</v>
      </c>
      <c r="J2309" s="6">
        <v>8040</v>
      </c>
      <c r="K2309" s="6">
        <v>92</v>
      </c>
      <c r="L2309" s="6">
        <v>345</v>
      </c>
      <c r="M2309" s="6">
        <v>501</v>
      </c>
      <c r="N2309" s="6">
        <v>613</v>
      </c>
      <c r="O2309" s="6">
        <v>5173</v>
      </c>
      <c r="P2309" s="6">
        <v>1316</v>
      </c>
      <c r="Q2309" s="6">
        <v>0.7</v>
      </c>
      <c r="R2309" s="8">
        <f>VLOOKUP(A2309,'Tabela IBGE_Município'!A:B,2)</f>
        <v>6825</v>
      </c>
      <c r="S2309" s="4">
        <v>-40.856598490000003</v>
      </c>
      <c r="T2309" s="4">
        <v>-19.80250771</v>
      </c>
    </row>
    <row r="2310" spans="1:20" ht="15.75" customHeight="1">
      <c r="A2310" s="29" t="s">
        <v>5850</v>
      </c>
      <c r="B2310" s="6" t="s">
        <v>608</v>
      </c>
      <c r="C2310" s="6">
        <v>0</v>
      </c>
      <c r="D2310" s="6">
        <v>13209</v>
      </c>
      <c r="E2310" s="6">
        <v>13209</v>
      </c>
      <c r="F2310" s="6">
        <v>0</v>
      </c>
      <c r="G2310" s="6">
        <v>3544</v>
      </c>
      <c r="H2310" s="6">
        <v>740</v>
      </c>
      <c r="I2310" s="6">
        <v>2804</v>
      </c>
      <c r="J2310" s="6">
        <v>2591</v>
      </c>
      <c r="K2310" s="6">
        <v>44</v>
      </c>
      <c r="L2310" s="6">
        <v>182</v>
      </c>
      <c r="M2310" s="6">
        <v>222</v>
      </c>
      <c r="N2310" s="6">
        <v>263</v>
      </c>
      <c r="O2310" s="6">
        <v>1612</v>
      </c>
      <c r="P2310" s="6">
        <v>268</v>
      </c>
      <c r="Q2310" s="6">
        <v>0.56200000000000006</v>
      </c>
      <c r="R2310" s="8">
        <f>VLOOKUP(A2310,'Tabela IBGE_Município'!A:B,2)</f>
        <v>14023</v>
      </c>
      <c r="S2310" s="4">
        <v>-42.401157120000001</v>
      </c>
      <c r="T2310" s="4">
        <v>-11.00872221</v>
      </c>
    </row>
    <row r="2311" spans="1:20" ht="15.75" customHeight="1">
      <c r="A2311" s="29" t="s">
        <v>2847</v>
      </c>
      <c r="B2311" s="6" t="s">
        <v>630</v>
      </c>
      <c r="C2311" s="6">
        <v>0</v>
      </c>
      <c r="D2311" s="6">
        <v>109091</v>
      </c>
      <c r="E2311" s="6">
        <v>108856</v>
      </c>
      <c r="F2311" s="6">
        <v>235</v>
      </c>
      <c r="G2311" s="6">
        <v>33937</v>
      </c>
      <c r="H2311" s="6">
        <v>32427</v>
      </c>
      <c r="I2311" s="6">
        <v>1510</v>
      </c>
      <c r="J2311" s="6">
        <v>101753</v>
      </c>
      <c r="K2311" s="6">
        <v>1474</v>
      </c>
      <c r="L2311" s="6">
        <v>5801</v>
      </c>
      <c r="M2311" s="6">
        <v>8110</v>
      </c>
      <c r="N2311" s="6">
        <v>9552</v>
      </c>
      <c r="O2311" s="6">
        <v>67210</v>
      </c>
      <c r="P2311" s="6">
        <v>9606</v>
      </c>
      <c r="Q2311" s="6">
        <v>0.71499999999999997</v>
      </c>
      <c r="R2311" s="8">
        <f>VLOOKUP(A2311,'Tabela IBGE_Município'!A:B,2)</f>
        <v>14542</v>
      </c>
      <c r="S2311" s="4">
        <v>-43.775040629999999</v>
      </c>
      <c r="T2311" s="4">
        <v>-22.87125077</v>
      </c>
    </row>
    <row r="2312" spans="1:20" ht="15.75" customHeight="1">
      <c r="A2312" s="29" t="s">
        <v>2848</v>
      </c>
      <c r="B2312" s="6" t="s">
        <v>609</v>
      </c>
      <c r="C2312" s="6">
        <v>0</v>
      </c>
      <c r="D2312" s="6">
        <v>4568</v>
      </c>
      <c r="E2312" s="6">
        <v>4553</v>
      </c>
      <c r="F2312" s="6">
        <v>15</v>
      </c>
      <c r="G2312" s="6">
        <v>1495</v>
      </c>
      <c r="H2312" s="6">
        <v>1206</v>
      </c>
      <c r="I2312" s="6">
        <v>289</v>
      </c>
      <c r="J2312" s="6">
        <v>3588</v>
      </c>
      <c r="K2312" s="6">
        <v>57</v>
      </c>
      <c r="L2312" s="6">
        <v>199</v>
      </c>
      <c r="M2312" s="6">
        <v>255</v>
      </c>
      <c r="N2312" s="6">
        <v>348</v>
      </c>
      <c r="O2312" s="6">
        <v>2255</v>
      </c>
      <c r="P2312" s="6">
        <v>474</v>
      </c>
      <c r="Q2312" s="6">
        <v>0.71</v>
      </c>
      <c r="R2312" s="8">
        <f>VLOOKUP(A2312,'Tabela IBGE_Município'!A:B,2)</f>
        <v>134819</v>
      </c>
      <c r="S2312" s="4">
        <v>-51.969340449999997</v>
      </c>
      <c r="T2312" s="4">
        <v>-22.614782680000001</v>
      </c>
    </row>
    <row r="2313" spans="1:20" ht="15.75" customHeight="1">
      <c r="A2313" s="29" t="s">
        <v>2849</v>
      </c>
      <c r="B2313" s="6" t="s">
        <v>602</v>
      </c>
      <c r="C2313" s="6">
        <v>0</v>
      </c>
      <c r="D2313" s="6">
        <v>12372</v>
      </c>
      <c r="E2313" s="6">
        <v>12367</v>
      </c>
      <c r="F2313" s="6">
        <v>5</v>
      </c>
      <c r="G2313" s="6">
        <v>3993</v>
      </c>
      <c r="H2313" s="6">
        <v>2999</v>
      </c>
      <c r="I2313" s="6">
        <v>994</v>
      </c>
      <c r="J2313" s="6">
        <v>9460</v>
      </c>
      <c r="K2313" s="6">
        <v>133</v>
      </c>
      <c r="L2313" s="6">
        <v>432</v>
      </c>
      <c r="M2313" s="6">
        <v>659</v>
      </c>
      <c r="N2313" s="6">
        <v>794</v>
      </c>
      <c r="O2313" s="6">
        <v>6370</v>
      </c>
      <c r="P2313" s="6">
        <v>1072</v>
      </c>
      <c r="Q2313" s="6">
        <v>0.69099999999999995</v>
      </c>
      <c r="R2313" s="8">
        <f>VLOOKUP(A2313,'Tabela IBGE_Município'!A:B,2)</f>
        <v>4446</v>
      </c>
      <c r="S2313" s="4">
        <v>-44.486777959999998</v>
      </c>
      <c r="T2313" s="4">
        <v>-20.390678220000002</v>
      </c>
    </row>
    <row r="2314" spans="1:20" ht="15.75" customHeight="1">
      <c r="A2314" s="29" t="s">
        <v>2850</v>
      </c>
      <c r="B2314" s="6" t="s">
        <v>600</v>
      </c>
      <c r="C2314" s="6">
        <v>0</v>
      </c>
      <c r="D2314" s="6">
        <v>4513</v>
      </c>
      <c r="E2314" s="6">
        <v>4513</v>
      </c>
      <c r="F2314" s="6">
        <v>0</v>
      </c>
      <c r="G2314" s="6">
        <v>1581</v>
      </c>
      <c r="H2314" s="6">
        <v>1376</v>
      </c>
      <c r="I2314" s="6">
        <v>205</v>
      </c>
      <c r="J2314" s="6">
        <v>3910</v>
      </c>
      <c r="K2314" s="6">
        <v>55</v>
      </c>
      <c r="L2314" s="6">
        <v>198</v>
      </c>
      <c r="M2314" s="6">
        <v>299</v>
      </c>
      <c r="N2314" s="6">
        <v>324</v>
      </c>
      <c r="O2314" s="6">
        <v>2538</v>
      </c>
      <c r="P2314" s="6">
        <v>496</v>
      </c>
      <c r="Q2314" s="6">
        <v>0.69299999999999995</v>
      </c>
      <c r="R2314" s="8">
        <f>VLOOKUP(A2314,'Tabela IBGE_Município'!A:B,2)</f>
        <v>13435</v>
      </c>
      <c r="S2314" s="4">
        <v>-49.609760039999998</v>
      </c>
      <c r="T2314" s="4">
        <v>-15.90909357</v>
      </c>
    </row>
    <row r="2315" spans="1:20" ht="15.75" customHeight="1">
      <c r="A2315" s="29" t="s">
        <v>2851</v>
      </c>
      <c r="B2315" s="6" t="s">
        <v>600</v>
      </c>
      <c r="C2315" s="6">
        <v>0</v>
      </c>
      <c r="D2315" s="6">
        <v>5437</v>
      </c>
      <c r="E2315" s="6">
        <v>5426</v>
      </c>
      <c r="F2315" s="6">
        <v>11</v>
      </c>
      <c r="G2315" s="6">
        <v>1872</v>
      </c>
      <c r="H2315" s="6">
        <v>1559</v>
      </c>
      <c r="I2315" s="6">
        <v>313</v>
      </c>
      <c r="J2315" s="6">
        <v>4457</v>
      </c>
      <c r="K2315" s="6">
        <v>40</v>
      </c>
      <c r="L2315" s="6">
        <v>175</v>
      </c>
      <c r="M2315" s="6">
        <v>316</v>
      </c>
      <c r="N2315" s="6">
        <v>351</v>
      </c>
      <c r="O2315" s="6">
        <v>2884</v>
      </c>
      <c r="P2315" s="6">
        <v>691</v>
      </c>
      <c r="Q2315" s="6">
        <v>0.71799999999999997</v>
      </c>
      <c r="R2315" s="8">
        <f>VLOOKUP(A2315,'Tabela IBGE_Município'!A:B,2)</f>
        <v>4685</v>
      </c>
      <c r="S2315" s="4">
        <v>-49.63205121</v>
      </c>
      <c r="T2315" s="4">
        <v>-15.763794389999999</v>
      </c>
    </row>
    <row r="2316" spans="1:20" ht="15.75" customHeight="1">
      <c r="A2316" s="29" t="s">
        <v>2852</v>
      </c>
      <c r="B2316" s="6" t="s">
        <v>613</v>
      </c>
      <c r="C2316" s="6">
        <v>0</v>
      </c>
      <c r="D2316" s="6">
        <v>6029</v>
      </c>
      <c r="E2316" s="6">
        <v>6029</v>
      </c>
      <c r="F2316" s="6">
        <v>0</v>
      </c>
      <c r="G2316" s="6">
        <v>1621</v>
      </c>
      <c r="H2316" s="6">
        <v>956</v>
      </c>
      <c r="I2316" s="6">
        <v>665</v>
      </c>
      <c r="J2316" s="6">
        <v>3385</v>
      </c>
      <c r="K2316" s="6">
        <v>59</v>
      </c>
      <c r="L2316" s="6">
        <v>266</v>
      </c>
      <c r="M2316" s="6">
        <v>337</v>
      </c>
      <c r="N2316" s="6">
        <v>420</v>
      </c>
      <c r="O2316" s="6">
        <v>1967</v>
      </c>
      <c r="P2316" s="6">
        <v>336</v>
      </c>
      <c r="Q2316" s="6">
        <v>0.61599999999999999</v>
      </c>
      <c r="R2316" s="8">
        <f>VLOOKUP(A2316,'Tabela IBGE_Município'!A:B,2)</f>
        <v>5206</v>
      </c>
      <c r="S2316" s="4">
        <v>-47.479935949999998</v>
      </c>
      <c r="T2316" s="4">
        <v>-5.7753850879999904</v>
      </c>
    </row>
    <row r="2317" spans="1:20" ht="15.75" customHeight="1">
      <c r="A2317" s="29" t="s">
        <v>2853</v>
      </c>
      <c r="B2317" s="6" t="s">
        <v>620</v>
      </c>
      <c r="C2317" s="6">
        <v>0</v>
      </c>
      <c r="D2317" s="6">
        <v>24008</v>
      </c>
      <c r="E2317" s="6">
        <v>22631</v>
      </c>
      <c r="F2317" s="6">
        <v>1377</v>
      </c>
      <c r="G2317" s="6">
        <v>7160</v>
      </c>
      <c r="H2317" s="6">
        <v>6004</v>
      </c>
      <c r="I2317" s="6">
        <v>1156</v>
      </c>
      <c r="J2317" s="6">
        <v>18792</v>
      </c>
      <c r="K2317" s="6">
        <v>299</v>
      </c>
      <c r="L2317" s="6">
        <v>1122</v>
      </c>
      <c r="M2317" s="6">
        <v>1463</v>
      </c>
      <c r="N2317" s="6">
        <v>1679</v>
      </c>
      <c r="O2317" s="6">
        <v>12226</v>
      </c>
      <c r="P2317" s="6">
        <v>2003</v>
      </c>
      <c r="Q2317" s="6">
        <v>0.71299999999999997</v>
      </c>
      <c r="R2317" s="8">
        <f>VLOOKUP(A2317,'Tabela IBGE_Município'!A:B,2)</f>
        <v>5832</v>
      </c>
      <c r="S2317" s="4">
        <v>-49.08103225</v>
      </c>
      <c r="T2317" s="4">
        <v>-23.41905539</v>
      </c>
    </row>
    <row r="2318" spans="1:20" ht="15.75" customHeight="1">
      <c r="A2318" s="29" t="s">
        <v>2854</v>
      </c>
      <c r="B2318" s="6" t="s">
        <v>612</v>
      </c>
      <c r="C2318" s="6">
        <v>0</v>
      </c>
      <c r="D2318" s="6">
        <v>26256</v>
      </c>
      <c r="E2318" s="6">
        <v>26256</v>
      </c>
      <c r="F2318" s="6">
        <v>0</v>
      </c>
      <c r="G2318" s="6">
        <v>7020</v>
      </c>
      <c r="H2318" s="6">
        <v>2845</v>
      </c>
      <c r="I2318" s="6">
        <v>4175</v>
      </c>
      <c r="J2318" s="6">
        <v>9663</v>
      </c>
      <c r="K2318" s="6">
        <v>171</v>
      </c>
      <c r="L2318" s="6">
        <v>708</v>
      </c>
      <c r="M2318" s="6">
        <v>946</v>
      </c>
      <c r="N2318" s="6">
        <v>1049</v>
      </c>
      <c r="O2318" s="6">
        <v>5528</v>
      </c>
      <c r="P2318" s="6">
        <v>1261</v>
      </c>
      <c r="Q2318" s="6">
        <v>0.51</v>
      </c>
      <c r="R2318" s="8">
        <f>VLOOKUP(A2318,'Tabela IBGE_Município'!A:B,2)</f>
        <v>27382</v>
      </c>
      <c r="S2318" s="4">
        <v>-37.418948460000003</v>
      </c>
      <c r="T2318" s="4">
        <v>-8.9400543999999993</v>
      </c>
    </row>
    <row r="2319" spans="1:20" ht="15.75" customHeight="1">
      <c r="A2319" s="29" t="s">
        <v>2855</v>
      </c>
      <c r="B2319" s="6" t="s">
        <v>606</v>
      </c>
      <c r="C2319" s="6">
        <v>0</v>
      </c>
      <c r="D2319" s="6">
        <v>7316</v>
      </c>
      <c r="E2319" s="6">
        <v>7316</v>
      </c>
      <c r="F2319" s="6">
        <v>0</v>
      </c>
      <c r="G2319" s="6">
        <v>2307</v>
      </c>
      <c r="H2319" s="6">
        <v>1322</v>
      </c>
      <c r="I2319" s="6">
        <v>985</v>
      </c>
      <c r="J2319" s="6">
        <v>4275</v>
      </c>
      <c r="K2319" s="6">
        <v>62</v>
      </c>
      <c r="L2319" s="6">
        <v>222</v>
      </c>
      <c r="M2319" s="6">
        <v>305</v>
      </c>
      <c r="N2319" s="6">
        <v>340</v>
      </c>
      <c r="O2319" s="6">
        <v>2756</v>
      </c>
      <c r="P2319" s="6">
        <v>590</v>
      </c>
      <c r="Q2319" s="6">
        <v>0.66</v>
      </c>
      <c r="R2319" s="8">
        <f>VLOOKUP(A2319,'Tabela IBGE_Município'!A:B,2)</f>
        <v>26308</v>
      </c>
      <c r="S2319" s="4">
        <v>-37.821629510000001</v>
      </c>
      <c r="T2319" s="4">
        <v>-4.6834047119999997</v>
      </c>
    </row>
    <row r="2320" spans="1:20" ht="15.75" customHeight="1">
      <c r="A2320" s="29" t="s">
        <v>2856</v>
      </c>
      <c r="B2320" s="6" t="s">
        <v>616</v>
      </c>
      <c r="C2320" s="6">
        <v>0</v>
      </c>
      <c r="D2320" s="6">
        <v>11109</v>
      </c>
      <c r="E2320" s="6">
        <v>11109</v>
      </c>
      <c r="F2320" s="6">
        <v>0</v>
      </c>
      <c r="G2320" s="6">
        <v>3395</v>
      </c>
      <c r="H2320" s="6">
        <v>794</v>
      </c>
      <c r="I2320" s="6">
        <v>2601</v>
      </c>
      <c r="J2320" s="6">
        <v>2781</v>
      </c>
      <c r="K2320" s="6">
        <v>40</v>
      </c>
      <c r="L2320" s="6">
        <v>144</v>
      </c>
      <c r="M2320" s="6">
        <v>246</v>
      </c>
      <c r="N2320" s="6">
        <v>252</v>
      </c>
      <c r="O2320" s="6">
        <v>1734</v>
      </c>
      <c r="P2320" s="6">
        <v>365</v>
      </c>
      <c r="Q2320" s="6">
        <v>0.54100000000000004</v>
      </c>
      <c r="R2320" s="8">
        <f>VLOOKUP(A2320,'Tabela IBGE_Município'!A:B,2)</f>
        <v>7866</v>
      </c>
      <c r="S2320" s="4">
        <v>-41.480025310000002</v>
      </c>
      <c r="T2320" s="4">
        <v>-7.4512808129999897</v>
      </c>
    </row>
    <row r="2321" spans="1:20" ht="15.75" customHeight="1">
      <c r="A2321" s="29" t="s">
        <v>2857</v>
      </c>
      <c r="B2321" s="6" t="s">
        <v>611</v>
      </c>
      <c r="C2321" s="6">
        <v>0</v>
      </c>
      <c r="D2321" s="6">
        <v>20301</v>
      </c>
      <c r="E2321" s="6">
        <v>20301</v>
      </c>
      <c r="F2321" s="6">
        <v>0</v>
      </c>
      <c r="G2321" s="6">
        <v>5993</v>
      </c>
      <c r="H2321" s="6">
        <v>3239</v>
      </c>
      <c r="I2321" s="6">
        <v>2754</v>
      </c>
      <c r="J2321" s="6">
        <v>10373</v>
      </c>
      <c r="K2321" s="6">
        <v>177</v>
      </c>
      <c r="L2321" s="6">
        <v>673</v>
      </c>
      <c r="M2321" s="6">
        <v>896</v>
      </c>
      <c r="N2321" s="6">
        <v>1047</v>
      </c>
      <c r="O2321" s="6">
        <v>6564</v>
      </c>
      <c r="P2321" s="6">
        <v>1016</v>
      </c>
      <c r="Q2321" s="6">
        <v>0.70799999999999996</v>
      </c>
      <c r="R2321" s="8">
        <f>VLOOKUP(A2321,'Tabela IBGE_Município'!A:B,2)</f>
        <v>11551</v>
      </c>
      <c r="S2321" s="4">
        <v>-49.908756199999999</v>
      </c>
      <c r="T2321" s="4">
        <v>-26.33712641</v>
      </c>
    </row>
    <row r="2322" spans="1:20" ht="15.75" customHeight="1">
      <c r="A2322" s="29" t="s">
        <v>5851</v>
      </c>
      <c r="B2322" s="6" t="s">
        <v>614</v>
      </c>
      <c r="C2322" s="6">
        <v>0</v>
      </c>
      <c r="D2322" s="6">
        <v>14297</v>
      </c>
      <c r="E2322" s="6">
        <v>14297</v>
      </c>
      <c r="F2322" s="6">
        <v>0</v>
      </c>
      <c r="G2322" s="6">
        <v>3094</v>
      </c>
      <c r="H2322" s="6">
        <v>1022</v>
      </c>
      <c r="I2322" s="6">
        <v>2072</v>
      </c>
      <c r="J2322" s="6">
        <v>4269</v>
      </c>
      <c r="K2322" s="6">
        <v>105</v>
      </c>
      <c r="L2322" s="6">
        <v>435</v>
      </c>
      <c r="M2322" s="6">
        <v>491</v>
      </c>
      <c r="N2322" s="6">
        <v>529</v>
      </c>
      <c r="O2322" s="6">
        <v>2407</v>
      </c>
      <c r="P2322" s="6">
        <v>302</v>
      </c>
      <c r="Q2322" s="6">
        <v>0.51800000000000002</v>
      </c>
      <c r="R2322" s="8">
        <f>VLOOKUP(A2322,'Tabela IBGE_Município'!A:B,2)</f>
        <v>21780</v>
      </c>
      <c r="S2322" s="4">
        <v>-45.792682499999998</v>
      </c>
      <c r="T2322" s="4">
        <v>-5.1445822620000001</v>
      </c>
    </row>
    <row r="2323" spans="1:20" ht="15.75" customHeight="1">
      <c r="A2323" s="29" t="s">
        <v>2859</v>
      </c>
      <c r="B2323" s="6" t="s">
        <v>602</v>
      </c>
      <c r="C2323" s="6">
        <v>0</v>
      </c>
      <c r="D2323" s="6">
        <v>11798</v>
      </c>
      <c r="E2323" s="6">
        <v>11798</v>
      </c>
      <c r="F2323" s="6">
        <v>0</v>
      </c>
      <c r="G2323" s="6">
        <v>3051</v>
      </c>
      <c r="H2323" s="6">
        <v>1365</v>
      </c>
      <c r="I2323" s="6">
        <v>1686</v>
      </c>
      <c r="J2323" s="6">
        <v>4912</v>
      </c>
      <c r="K2323" s="6">
        <v>73</v>
      </c>
      <c r="L2323" s="6">
        <v>336</v>
      </c>
      <c r="M2323" s="6">
        <v>498</v>
      </c>
      <c r="N2323" s="6">
        <v>548</v>
      </c>
      <c r="O2323" s="6">
        <v>2910</v>
      </c>
      <c r="P2323" s="6">
        <v>547</v>
      </c>
      <c r="Q2323" s="6">
        <v>0.55200000000000005</v>
      </c>
      <c r="R2323" s="8">
        <f>VLOOKUP(A2323,'Tabela IBGE_Município'!A:B,2)</f>
        <v>16005</v>
      </c>
      <c r="S2323" s="4">
        <v>-41.673229569999997</v>
      </c>
      <c r="T2323" s="4">
        <v>-17.404231639999999</v>
      </c>
    </row>
    <row r="2324" spans="1:20" ht="15.75" customHeight="1">
      <c r="A2324" s="29" t="s">
        <v>2860</v>
      </c>
      <c r="B2324" s="6" t="s">
        <v>609</v>
      </c>
      <c r="C2324" s="6">
        <v>0</v>
      </c>
      <c r="D2324" s="6">
        <v>9026</v>
      </c>
      <c r="E2324" s="6">
        <v>8944</v>
      </c>
      <c r="F2324" s="6">
        <v>82</v>
      </c>
      <c r="G2324" s="6">
        <v>2871</v>
      </c>
      <c r="H2324" s="6">
        <v>1558</v>
      </c>
      <c r="I2324" s="6">
        <v>1313</v>
      </c>
      <c r="J2324" s="6">
        <v>4724</v>
      </c>
      <c r="K2324" s="6">
        <v>59</v>
      </c>
      <c r="L2324" s="6">
        <v>239</v>
      </c>
      <c r="M2324" s="6">
        <v>350</v>
      </c>
      <c r="N2324" s="6">
        <v>419</v>
      </c>
      <c r="O2324" s="6">
        <v>3112</v>
      </c>
      <c r="P2324" s="6">
        <v>545</v>
      </c>
      <c r="Q2324" s="6">
        <v>0.73799999999999999</v>
      </c>
      <c r="R2324" s="8">
        <f>VLOOKUP(A2324,'Tabela IBGE_Município'!A:B,2)</f>
        <v>12836</v>
      </c>
      <c r="S2324" s="4">
        <v>-54.305000739999997</v>
      </c>
      <c r="T2324" s="4">
        <v>-25.138480650000002</v>
      </c>
    </row>
    <row r="2325" spans="1:20" ht="15.75" customHeight="1">
      <c r="A2325" s="29" t="s">
        <v>2861</v>
      </c>
      <c r="B2325" s="6" t="s">
        <v>606</v>
      </c>
      <c r="C2325" s="6">
        <v>0</v>
      </c>
      <c r="D2325" s="6">
        <v>35817</v>
      </c>
      <c r="E2325" s="6">
        <v>35806</v>
      </c>
      <c r="F2325" s="6">
        <v>11</v>
      </c>
      <c r="G2325" s="6">
        <v>9304</v>
      </c>
      <c r="H2325" s="6">
        <v>9237</v>
      </c>
      <c r="I2325" s="6">
        <v>67</v>
      </c>
      <c r="J2325" s="6">
        <v>34248</v>
      </c>
      <c r="K2325" s="6">
        <v>574</v>
      </c>
      <c r="L2325" s="6">
        <v>2392</v>
      </c>
      <c r="M2325" s="6">
        <v>2856</v>
      </c>
      <c r="N2325" s="6">
        <v>3674</v>
      </c>
      <c r="O2325" s="6">
        <v>21819</v>
      </c>
      <c r="P2325" s="6">
        <v>2933</v>
      </c>
      <c r="Q2325" s="6">
        <v>0.626</v>
      </c>
      <c r="R2325" s="8">
        <f>VLOOKUP(A2325,'Tabela IBGE_Município'!A:B,2)</f>
        <v>11385</v>
      </c>
      <c r="S2325" s="4">
        <v>-38.526405150000002</v>
      </c>
      <c r="T2325" s="4">
        <v>-3.970459016</v>
      </c>
    </row>
    <row r="2326" spans="1:20" ht="15.75" customHeight="1">
      <c r="A2326" s="29" t="s">
        <v>2862</v>
      </c>
      <c r="B2326" s="6" t="s">
        <v>604</v>
      </c>
      <c r="C2326" s="6">
        <v>0</v>
      </c>
      <c r="D2326" s="6">
        <v>97493</v>
      </c>
      <c r="E2326" s="6">
        <v>97471</v>
      </c>
      <c r="F2326" s="6">
        <v>22</v>
      </c>
      <c r="G2326" s="6">
        <v>23912</v>
      </c>
      <c r="H2326" s="6">
        <v>17227</v>
      </c>
      <c r="I2326" s="6">
        <v>6685</v>
      </c>
      <c r="J2326" s="6">
        <v>70381</v>
      </c>
      <c r="K2326" s="6">
        <v>1327</v>
      </c>
      <c r="L2326" s="6">
        <v>5302</v>
      </c>
      <c r="M2326" s="6">
        <v>7356</v>
      </c>
      <c r="N2326" s="6">
        <v>8487</v>
      </c>
      <c r="O2326" s="6">
        <v>43464</v>
      </c>
      <c r="P2326" s="6">
        <v>4445</v>
      </c>
      <c r="Q2326" s="6">
        <v>0.64</v>
      </c>
      <c r="R2326" s="8">
        <f>VLOOKUP(A2326,'Tabela IBGE_Município'!A:B,2)</f>
        <v>38325</v>
      </c>
      <c r="S2326" s="4">
        <v>-55.990048860000002</v>
      </c>
      <c r="T2326" s="4">
        <v>-4.2637294800000003</v>
      </c>
    </row>
    <row r="2327" spans="1:20" ht="15.75" customHeight="1">
      <c r="A2327" s="29" t="s">
        <v>2863</v>
      </c>
      <c r="B2327" s="6" t="s">
        <v>600</v>
      </c>
      <c r="C2327" s="6">
        <v>0</v>
      </c>
      <c r="D2327" s="6">
        <v>5062</v>
      </c>
      <c r="E2327" s="6">
        <v>5062</v>
      </c>
      <c r="F2327" s="6">
        <v>0</v>
      </c>
      <c r="G2327" s="6">
        <v>1711</v>
      </c>
      <c r="H2327" s="6">
        <v>1325</v>
      </c>
      <c r="I2327" s="6">
        <v>386</v>
      </c>
      <c r="J2327" s="6">
        <v>3719</v>
      </c>
      <c r="K2327" s="6">
        <v>39</v>
      </c>
      <c r="L2327" s="6">
        <v>189</v>
      </c>
      <c r="M2327" s="6">
        <v>248</v>
      </c>
      <c r="N2327" s="6">
        <v>316</v>
      </c>
      <c r="O2327" s="6">
        <v>2354</v>
      </c>
      <c r="P2327" s="6">
        <v>573</v>
      </c>
      <c r="Q2327" s="6">
        <v>0.69099999999999995</v>
      </c>
      <c r="R2327" s="8">
        <f>VLOOKUP(A2327,'Tabela IBGE_Município'!A:B,2)</f>
        <v>4475</v>
      </c>
      <c r="S2327" s="4">
        <v>-51.54468396</v>
      </c>
      <c r="T2327" s="4">
        <v>-19.062235050000002</v>
      </c>
    </row>
    <row r="2328" spans="1:20" ht="15.75" customHeight="1">
      <c r="A2328" s="29" t="s">
        <v>2863</v>
      </c>
      <c r="B2328" s="6" t="s">
        <v>615</v>
      </c>
      <c r="C2328" s="6">
        <v>0</v>
      </c>
      <c r="D2328" s="6">
        <v>6932</v>
      </c>
      <c r="E2328" s="6">
        <v>6932</v>
      </c>
      <c r="F2328" s="6">
        <v>0</v>
      </c>
      <c r="G2328" s="6">
        <v>1887</v>
      </c>
      <c r="H2328" s="6">
        <v>1559</v>
      </c>
      <c r="I2328" s="6">
        <v>328</v>
      </c>
      <c r="J2328" s="6">
        <v>5685</v>
      </c>
      <c r="K2328" s="6">
        <v>96</v>
      </c>
      <c r="L2328" s="6">
        <v>388</v>
      </c>
      <c r="M2328" s="6">
        <v>530</v>
      </c>
      <c r="N2328" s="6">
        <v>553</v>
      </c>
      <c r="O2328" s="6">
        <v>3596</v>
      </c>
      <c r="P2328" s="6">
        <v>522</v>
      </c>
      <c r="Q2328" s="6">
        <v>0.624</v>
      </c>
      <c r="R2328" s="8">
        <f>VLOOKUP(A2328,'Tabela IBGE_Município'!A:B,2)</f>
        <v>4475</v>
      </c>
      <c r="S2328" s="4">
        <v>-36.869818109999997</v>
      </c>
      <c r="T2328" s="4">
        <v>-5.6435476089999996</v>
      </c>
    </row>
    <row r="2329" spans="1:20" ht="15.75" customHeight="1">
      <c r="A2329" s="29" t="s">
        <v>2864</v>
      </c>
      <c r="B2329" s="6" t="s">
        <v>611</v>
      </c>
      <c r="C2329" s="6">
        <v>0</v>
      </c>
      <c r="D2329" s="6">
        <v>183373</v>
      </c>
      <c r="E2329" s="6">
        <v>182831</v>
      </c>
      <c r="F2329" s="6">
        <v>542</v>
      </c>
      <c r="G2329" s="6">
        <v>57788</v>
      </c>
      <c r="H2329" s="6">
        <v>54759</v>
      </c>
      <c r="I2329" s="6">
        <v>3029</v>
      </c>
      <c r="J2329" s="6">
        <v>153005</v>
      </c>
      <c r="K2329" s="6">
        <v>2154</v>
      </c>
      <c r="L2329" s="6">
        <v>8253</v>
      </c>
      <c r="M2329" s="6">
        <v>10681</v>
      </c>
      <c r="N2329" s="6">
        <v>12473</v>
      </c>
      <c r="O2329" s="6">
        <v>105490</v>
      </c>
      <c r="P2329" s="6">
        <v>13954</v>
      </c>
      <c r="Q2329" s="6">
        <v>0.79500000000000004</v>
      </c>
      <c r="R2329" s="8">
        <f>VLOOKUP(A2329,'Tabela IBGE_Município'!A:B,2)</f>
        <v>7595</v>
      </c>
      <c r="S2329" s="4">
        <v>-48.657023209999998</v>
      </c>
      <c r="T2329" s="4">
        <v>-26.907426239999999</v>
      </c>
    </row>
    <row r="2330" spans="1:20" ht="15.75" customHeight="1">
      <c r="A2330" s="29" t="s">
        <v>2865</v>
      </c>
      <c r="B2330" s="6" t="s">
        <v>620</v>
      </c>
      <c r="C2330" s="6">
        <v>0</v>
      </c>
      <c r="D2330" s="6">
        <v>14556</v>
      </c>
      <c r="E2330" s="6">
        <v>14544</v>
      </c>
      <c r="F2330" s="6">
        <v>12</v>
      </c>
      <c r="G2330" s="6">
        <v>4857</v>
      </c>
      <c r="H2330" s="6">
        <v>4121</v>
      </c>
      <c r="I2330" s="6">
        <v>736</v>
      </c>
      <c r="J2330" s="6">
        <v>12081</v>
      </c>
      <c r="K2330" s="6">
        <v>125</v>
      </c>
      <c r="L2330" s="6">
        <v>488</v>
      </c>
      <c r="M2330" s="6">
        <v>654</v>
      </c>
      <c r="N2330" s="6">
        <v>784</v>
      </c>
      <c r="O2330" s="6">
        <v>7962</v>
      </c>
      <c r="P2330" s="6">
        <v>2068</v>
      </c>
      <c r="Q2330" s="6">
        <v>0.73</v>
      </c>
      <c r="R2330" s="8">
        <f>VLOOKUP(A2330,'Tabela IBGE_Município'!A:B,2)</f>
        <v>223112</v>
      </c>
      <c r="S2330" s="4">
        <v>-49.054311079999998</v>
      </c>
      <c r="T2330" s="4">
        <v>-21.315707060000001</v>
      </c>
    </row>
    <row r="2331" spans="1:20" ht="15.75" customHeight="1">
      <c r="A2331" s="29" t="s">
        <v>2866</v>
      </c>
      <c r="B2331" s="6" t="s">
        <v>620</v>
      </c>
      <c r="C2331" s="6">
        <v>0</v>
      </c>
      <c r="D2331" s="6">
        <v>3246</v>
      </c>
      <c r="E2331" s="6">
        <v>3246</v>
      </c>
      <c r="F2331" s="6">
        <v>0</v>
      </c>
      <c r="G2331" s="6">
        <v>974</v>
      </c>
      <c r="H2331" s="6">
        <v>706</v>
      </c>
      <c r="I2331" s="6">
        <v>268</v>
      </c>
      <c r="J2331" s="6">
        <v>2361</v>
      </c>
      <c r="K2331" s="6">
        <v>28</v>
      </c>
      <c r="L2331" s="6">
        <v>120</v>
      </c>
      <c r="M2331" s="6">
        <v>171</v>
      </c>
      <c r="N2331" s="6">
        <v>210</v>
      </c>
      <c r="O2331" s="6">
        <v>1532</v>
      </c>
      <c r="P2331" s="6">
        <v>300</v>
      </c>
      <c r="Q2331" s="6">
        <v>0.70499999999999996</v>
      </c>
      <c r="R2331" s="8">
        <f>VLOOKUP(A2331,'Tabela IBGE_Município'!A:B,2)</f>
        <v>15297</v>
      </c>
      <c r="S2331" s="4">
        <v>-48.805021740000001</v>
      </c>
      <c r="T2331" s="4">
        <v>-21.984672419999999</v>
      </c>
    </row>
    <row r="2332" spans="1:20" ht="15.75" customHeight="1">
      <c r="A2332" s="29" t="s">
        <v>5852</v>
      </c>
      <c r="B2332" s="6" t="s">
        <v>608</v>
      </c>
      <c r="C2332" s="6">
        <v>0</v>
      </c>
      <c r="D2332" s="6">
        <v>7309</v>
      </c>
      <c r="E2332" s="6">
        <v>7309</v>
      </c>
      <c r="F2332" s="6">
        <v>0</v>
      </c>
      <c r="G2332" s="6">
        <v>1588</v>
      </c>
      <c r="H2332" s="6">
        <v>1212</v>
      </c>
      <c r="I2332" s="6">
        <v>376</v>
      </c>
      <c r="J2332" s="6">
        <v>5857</v>
      </c>
      <c r="K2332" s="6">
        <v>95</v>
      </c>
      <c r="L2332" s="6">
        <v>427</v>
      </c>
      <c r="M2332" s="6">
        <v>625</v>
      </c>
      <c r="N2332" s="6">
        <v>589</v>
      </c>
      <c r="O2332" s="6">
        <v>3372</v>
      </c>
      <c r="P2332" s="6">
        <v>749</v>
      </c>
      <c r="Q2332" s="6">
        <v>0.59</v>
      </c>
      <c r="R2332" s="8">
        <f>VLOOKUP(A2332,'Tabela IBGE_Município'!A:B,2)</f>
        <v>3887</v>
      </c>
      <c r="S2332" s="4">
        <v>-39.724724610000003</v>
      </c>
      <c r="T2332" s="4">
        <v>-15.140193549999999</v>
      </c>
    </row>
    <row r="2333" spans="1:20" ht="15.75" customHeight="1">
      <c r="A2333" s="29" t="s">
        <v>2868</v>
      </c>
      <c r="B2333" s="6" t="s">
        <v>602</v>
      </c>
      <c r="C2333" s="6">
        <v>0</v>
      </c>
      <c r="D2333" s="6">
        <v>90658</v>
      </c>
      <c r="E2333" s="6">
        <v>90478</v>
      </c>
      <c r="F2333" s="6">
        <v>180</v>
      </c>
      <c r="G2333" s="6">
        <v>27939</v>
      </c>
      <c r="H2333" s="6">
        <v>25615</v>
      </c>
      <c r="I2333" s="6">
        <v>2324</v>
      </c>
      <c r="J2333" s="6">
        <v>80074</v>
      </c>
      <c r="K2333" s="6">
        <v>997</v>
      </c>
      <c r="L2333" s="6">
        <v>3918</v>
      </c>
      <c r="M2333" s="6">
        <v>5134</v>
      </c>
      <c r="N2333" s="6">
        <v>6366</v>
      </c>
      <c r="O2333" s="6">
        <v>53531</v>
      </c>
      <c r="P2333" s="6">
        <v>10128</v>
      </c>
      <c r="Q2333" s="6">
        <v>0.78700000000000003</v>
      </c>
      <c r="R2333" s="8">
        <f>VLOOKUP(A2333,'Tabela IBGE_Município'!A:B,2)</f>
        <v>6596</v>
      </c>
      <c r="S2333" s="4">
        <v>-45.464582499999999</v>
      </c>
      <c r="T2333" s="4">
        <v>-22.430600569999999</v>
      </c>
    </row>
    <row r="2334" spans="1:20" ht="15.75" customHeight="1">
      <c r="A2334" s="29" t="s">
        <v>2869</v>
      </c>
      <c r="B2334" s="6" t="s">
        <v>608</v>
      </c>
      <c r="C2334" s="6">
        <v>0</v>
      </c>
      <c r="D2334" s="6">
        <v>21081</v>
      </c>
      <c r="E2334" s="6">
        <v>21081</v>
      </c>
      <c r="F2334" s="6">
        <v>0</v>
      </c>
      <c r="G2334" s="6">
        <v>6414</v>
      </c>
      <c r="H2334" s="6">
        <v>5087</v>
      </c>
      <c r="I2334" s="6">
        <v>1327</v>
      </c>
      <c r="J2334" s="6">
        <v>16830</v>
      </c>
      <c r="K2334" s="6">
        <v>231</v>
      </c>
      <c r="L2334" s="6">
        <v>977</v>
      </c>
      <c r="M2334" s="6">
        <v>1366</v>
      </c>
      <c r="N2334" s="6">
        <v>1546</v>
      </c>
      <c r="O2334" s="6">
        <v>10505</v>
      </c>
      <c r="P2334" s="6">
        <v>2205</v>
      </c>
      <c r="Q2334" s="6">
        <v>0.59899999999999998</v>
      </c>
      <c r="R2334" s="8">
        <f>VLOOKUP(A2334,'Tabela IBGE_Município'!A:B,2)</f>
        <v>97334</v>
      </c>
      <c r="S2334" s="4">
        <v>-39.381788149999998</v>
      </c>
      <c r="T2334" s="4">
        <v>-14.67801899</v>
      </c>
    </row>
    <row r="2335" spans="1:20" ht="15.75" customHeight="1">
      <c r="A2335" s="29" t="s">
        <v>2870</v>
      </c>
      <c r="B2335" s="6" t="s">
        <v>630</v>
      </c>
      <c r="C2335" s="6">
        <v>0</v>
      </c>
      <c r="D2335" s="6">
        <v>14063</v>
      </c>
      <c r="E2335" s="6">
        <v>14045</v>
      </c>
      <c r="F2335" s="6">
        <v>18</v>
      </c>
      <c r="G2335" s="6">
        <v>4882</v>
      </c>
      <c r="H2335" s="6">
        <v>3581</v>
      </c>
      <c r="I2335" s="6">
        <v>1301</v>
      </c>
      <c r="J2335" s="6">
        <v>10236</v>
      </c>
      <c r="K2335" s="6">
        <v>136</v>
      </c>
      <c r="L2335" s="6">
        <v>468</v>
      </c>
      <c r="M2335" s="6">
        <v>652</v>
      </c>
      <c r="N2335" s="6">
        <v>688</v>
      </c>
      <c r="O2335" s="6">
        <v>6559</v>
      </c>
      <c r="P2335" s="6">
        <v>1733</v>
      </c>
      <c r="Q2335" s="6">
        <v>0.68799999999999994</v>
      </c>
      <c r="R2335" s="8">
        <f>VLOOKUP(A2335,'Tabela IBGE_Município'!A:B,2)</f>
        <v>20398</v>
      </c>
      <c r="S2335" s="4">
        <v>-41.69096476</v>
      </c>
      <c r="T2335" s="4">
        <v>-21.425103279999998</v>
      </c>
    </row>
    <row r="2336" spans="1:20" ht="15.75" customHeight="1">
      <c r="A2336" s="29" t="s">
        <v>2871</v>
      </c>
      <c r="B2336" s="6" t="s">
        <v>608</v>
      </c>
      <c r="C2336" s="6">
        <v>0</v>
      </c>
      <c r="D2336" s="6">
        <v>63069</v>
      </c>
      <c r="E2336" s="6">
        <v>63058</v>
      </c>
      <c r="F2336" s="6">
        <v>11</v>
      </c>
      <c r="G2336" s="6">
        <v>18695</v>
      </c>
      <c r="H2336" s="6">
        <v>14690</v>
      </c>
      <c r="I2336" s="6">
        <v>4005</v>
      </c>
      <c r="J2336" s="6">
        <v>49520</v>
      </c>
      <c r="K2336" s="6">
        <v>786</v>
      </c>
      <c r="L2336" s="6">
        <v>3140</v>
      </c>
      <c r="M2336" s="6">
        <v>4545</v>
      </c>
      <c r="N2336" s="6">
        <v>4878</v>
      </c>
      <c r="O2336" s="6">
        <v>31043</v>
      </c>
      <c r="P2336" s="6">
        <v>5128</v>
      </c>
      <c r="Q2336" s="6">
        <v>0.627</v>
      </c>
      <c r="R2336" s="8">
        <f>VLOOKUP(A2336,'Tabela IBGE_Município'!A:B,2)</f>
        <v>15299</v>
      </c>
      <c r="S2336" s="4">
        <v>-39.533039879999997</v>
      </c>
      <c r="T2336" s="4">
        <v>-17.0423376</v>
      </c>
    </row>
    <row r="2337" spans="1:20" ht="15.75" customHeight="1">
      <c r="A2337" s="29" t="s">
        <v>2872</v>
      </c>
      <c r="B2337" s="6" t="s">
        <v>602</v>
      </c>
      <c r="C2337" s="6">
        <v>0</v>
      </c>
      <c r="D2337" s="6">
        <v>32175</v>
      </c>
      <c r="E2337" s="6">
        <v>32162</v>
      </c>
      <c r="F2337" s="6">
        <v>13</v>
      </c>
      <c r="G2337" s="6">
        <v>8995</v>
      </c>
      <c r="H2337" s="6">
        <v>6254</v>
      </c>
      <c r="I2337" s="6">
        <v>2741</v>
      </c>
      <c r="J2337" s="6">
        <v>21814</v>
      </c>
      <c r="K2337" s="6">
        <v>335</v>
      </c>
      <c r="L2337" s="6">
        <v>1474</v>
      </c>
      <c r="M2337" s="6">
        <v>2137</v>
      </c>
      <c r="N2337" s="6">
        <v>2325</v>
      </c>
      <c r="O2337" s="6">
        <v>13672</v>
      </c>
      <c r="P2337" s="6">
        <v>1871</v>
      </c>
      <c r="Q2337" s="6">
        <v>0.65</v>
      </c>
      <c r="R2337" s="8">
        <f>VLOOKUP(A2337,'Tabela IBGE_Município'!A:B,2)</f>
        <v>64455</v>
      </c>
      <c r="S2337" s="4">
        <v>-42.849157759999997</v>
      </c>
      <c r="T2337" s="4">
        <v>-17.858517330000002</v>
      </c>
    </row>
    <row r="2338" spans="1:20" ht="15.75" customHeight="1">
      <c r="A2338" s="29" t="s">
        <v>2873</v>
      </c>
      <c r="B2338" s="6" t="s">
        <v>627</v>
      </c>
      <c r="C2338" s="6">
        <v>0</v>
      </c>
      <c r="D2338" s="6">
        <v>8038</v>
      </c>
      <c r="E2338" s="6">
        <v>8038</v>
      </c>
      <c r="F2338" s="6">
        <v>0</v>
      </c>
      <c r="G2338" s="6">
        <v>1398</v>
      </c>
      <c r="H2338" s="6">
        <v>905</v>
      </c>
      <c r="I2338" s="6">
        <v>493</v>
      </c>
      <c r="J2338" s="6">
        <v>4472</v>
      </c>
      <c r="K2338" s="6">
        <v>101</v>
      </c>
      <c r="L2338" s="6">
        <v>433</v>
      </c>
      <c r="M2338" s="6">
        <v>566</v>
      </c>
      <c r="N2338" s="6">
        <v>638</v>
      </c>
      <c r="O2338" s="6">
        <v>2524</v>
      </c>
      <c r="P2338" s="6">
        <v>210</v>
      </c>
      <c r="Q2338" s="6">
        <v>0.47699999999999998</v>
      </c>
      <c r="R2338" s="8">
        <f>VLOOKUP(A2338,'Tabela IBGE_Município'!A:B,2)</f>
        <v>34936</v>
      </c>
      <c r="S2338" s="4">
        <v>-68.247917439999995</v>
      </c>
      <c r="T2338" s="4">
        <v>-6.4377993489999996</v>
      </c>
    </row>
    <row r="2339" spans="1:20" ht="15.75" customHeight="1">
      <c r="A2339" s="29" t="s">
        <v>5853</v>
      </c>
      <c r="B2339" s="6" t="s">
        <v>602</v>
      </c>
      <c r="C2339" s="6">
        <v>0</v>
      </c>
      <c r="D2339" s="6">
        <v>4079</v>
      </c>
      <c r="E2339" s="6">
        <v>4079</v>
      </c>
      <c r="F2339" s="6">
        <v>0</v>
      </c>
      <c r="G2339" s="6">
        <v>1301</v>
      </c>
      <c r="H2339" s="6">
        <v>1017</v>
      </c>
      <c r="I2339" s="6">
        <v>284</v>
      </c>
      <c r="J2339" s="6">
        <v>3208</v>
      </c>
      <c r="K2339" s="6">
        <v>41</v>
      </c>
      <c r="L2339" s="6">
        <v>133</v>
      </c>
      <c r="M2339" s="6">
        <v>174</v>
      </c>
      <c r="N2339" s="6">
        <v>252</v>
      </c>
      <c r="O2339" s="6">
        <v>2144</v>
      </c>
      <c r="P2339" s="6">
        <v>464</v>
      </c>
      <c r="Q2339" s="6">
        <v>0.68799999999999994</v>
      </c>
      <c r="R2339" s="8">
        <f>VLOOKUP(A2339,'Tabela IBGE_Município'!A:B,2)</f>
        <v>7814</v>
      </c>
      <c r="S2339" s="4">
        <v>-42.818593360000001</v>
      </c>
      <c r="T2339" s="4">
        <v>-21.419455620000001</v>
      </c>
    </row>
    <row r="2340" spans="1:20" ht="15.75" customHeight="1">
      <c r="A2340" s="29" t="s">
        <v>2875</v>
      </c>
      <c r="B2340" s="6" t="s">
        <v>608</v>
      </c>
      <c r="C2340" s="6">
        <v>0</v>
      </c>
      <c r="D2340" s="6">
        <v>7903</v>
      </c>
      <c r="E2340" s="6">
        <v>7903</v>
      </c>
      <c r="F2340" s="6">
        <v>0</v>
      </c>
      <c r="G2340" s="6">
        <v>2400</v>
      </c>
      <c r="H2340" s="6">
        <v>1751</v>
      </c>
      <c r="I2340" s="6">
        <v>649</v>
      </c>
      <c r="J2340" s="6">
        <v>5805</v>
      </c>
      <c r="K2340" s="6">
        <v>109</v>
      </c>
      <c r="L2340" s="6">
        <v>408</v>
      </c>
      <c r="M2340" s="6">
        <v>563</v>
      </c>
      <c r="N2340" s="6">
        <v>585</v>
      </c>
      <c r="O2340" s="6">
        <v>3452</v>
      </c>
      <c r="P2340" s="6">
        <v>688</v>
      </c>
      <c r="Q2340" s="6">
        <v>0.57799999999999996</v>
      </c>
      <c r="R2340" s="8">
        <f>VLOOKUP(A2340,'Tabela IBGE_Município'!A:B,2)</f>
        <v>4375</v>
      </c>
      <c r="S2340" s="4">
        <v>-39.676348349999998</v>
      </c>
      <c r="T2340" s="4">
        <v>-13.774836759999999</v>
      </c>
    </row>
    <row r="2341" spans="1:20" ht="15.75" customHeight="1">
      <c r="A2341" s="29" t="s">
        <v>2876</v>
      </c>
      <c r="B2341" s="6" t="s">
        <v>602</v>
      </c>
      <c r="C2341" s="6">
        <v>0</v>
      </c>
      <c r="D2341" s="6">
        <v>22809</v>
      </c>
      <c r="E2341" s="6">
        <v>22809</v>
      </c>
      <c r="F2341" s="6">
        <v>0</v>
      </c>
      <c r="G2341" s="6">
        <v>6469</v>
      </c>
      <c r="H2341" s="6">
        <v>4374</v>
      </c>
      <c r="I2341" s="6">
        <v>2095</v>
      </c>
      <c r="J2341" s="6">
        <v>14445</v>
      </c>
      <c r="K2341" s="6">
        <v>214</v>
      </c>
      <c r="L2341" s="6">
        <v>815</v>
      </c>
      <c r="M2341" s="6">
        <v>1159</v>
      </c>
      <c r="N2341" s="6">
        <v>1438</v>
      </c>
      <c r="O2341" s="6">
        <v>8710</v>
      </c>
      <c r="P2341" s="6">
        <v>2109</v>
      </c>
      <c r="Q2341" s="6">
        <v>0.63400000000000001</v>
      </c>
      <c r="R2341" s="8">
        <f>VLOOKUP(A2341,'Tabela IBGE_Município'!A:B,2)</f>
        <v>8003</v>
      </c>
      <c r="S2341" s="4">
        <v>-41.682267379999999</v>
      </c>
      <c r="T2341" s="4">
        <v>-18.034329960000001</v>
      </c>
    </row>
    <row r="2342" spans="1:20" ht="15.75" customHeight="1">
      <c r="A2342" s="29" t="s">
        <v>2877</v>
      </c>
      <c r="B2342" s="6" t="s">
        <v>609</v>
      </c>
      <c r="C2342" s="6">
        <v>0</v>
      </c>
      <c r="D2342" s="6">
        <v>6759</v>
      </c>
      <c r="E2342" s="6">
        <v>6744</v>
      </c>
      <c r="F2342" s="6">
        <v>15</v>
      </c>
      <c r="G2342" s="6">
        <v>2170</v>
      </c>
      <c r="H2342" s="6">
        <v>1638</v>
      </c>
      <c r="I2342" s="6">
        <v>532</v>
      </c>
      <c r="J2342" s="6">
        <v>5050</v>
      </c>
      <c r="K2342" s="6">
        <v>67</v>
      </c>
      <c r="L2342" s="6">
        <v>266</v>
      </c>
      <c r="M2342" s="6">
        <v>355</v>
      </c>
      <c r="N2342" s="6">
        <v>466</v>
      </c>
      <c r="O2342" s="6">
        <v>3188</v>
      </c>
      <c r="P2342" s="6">
        <v>708</v>
      </c>
      <c r="Q2342" s="6">
        <v>0.69</v>
      </c>
      <c r="R2342" s="8">
        <f>VLOOKUP(A2342,'Tabela IBGE_Município'!A:B,2)</f>
        <v>23209</v>
      </c>
      <c r="S2342" s="4">
        <v>-50.409090470000002</v>
      </c>
      <c r="T2342" s="4">
        <v>-23.01476851</v>
      </c>
    </row>
    <row r="2343" spans="1:20" ht="15.75" customHeight="1">
      <c r="A2343" s="29" t="s">
        <v>2878</v>
      </c>
      <c r="B2343" s="6" t="s">
        <v>612</v>
      </c>
      <c r="C2343" s="6">
        <v>0</v>
      </c>
      <c r="D2343" s="6">
        <v>35398</v>
      </c>
      <c r="E2343" s="6">
        <v>35398</v>
      </c>
      <c r="F2343" s="6">
        <v>0</v>
      </c>
      <c r="G2343" s="6">
        <v>9466</v>
      </c>
      <c r="H2343" s="6">
        <v>8002</v>
      </c>
      <c r="I2343" s="6">
        <v>1464</v>
      </c>
      <c r="J2343" s="6">
        <v>29398</v>
      </c>
      <c r="K2343" s="6">
        <v>492</v>
      </c>
      <c r="L2343" s="6">
        <v>1959</v>
      </c>
      <c r="M2343" s="6">
        <v>2612</v>
      </c>
      <c r="N2343" s="6">
        <v>3013</v>
      </c>
      <c r="O2343" s="6">
        <v>18127</v>
      </c>
      <c r="P2343" s="6">
        <v>3195</v>
      </c>
      <c r="Q2343" s="6">
        <v>0.57499999999999996</v>
      </c>
      <c r="R2343" s="8">
        <f>VLOOKUP(A2343,'Tabela IBGE_Município'!A:B,2)</f>
        <v>22754</v>
      </c>
      <c r="S2343" s="4">
        <v>-35.110627360000002</v>
      </c>
      <c r="T2343" s="4">
        <v>-7.4092638600000003</v>
      </c>
    </row>
    <row r="2344" spans="1:20" ht="15.75" customHeight="1">
      <c r="A2344" s="29" t="s">
        <v>2878</v>
      </c>
      <c r="B2344" s="6" t="s">
        <v>609</v>
      </c>
      <c r="C2344" s="6">
        <v>0</v>
      </c>
      <c r="D2344" s="6">
        <v>5979</v>
      </c>
      <c r="E2344" s="6">
        <v>5979</v>
      </c>
      <c r="F2344" s="6">
        <v>0</v>
      </c>
      <c r="G2344" s="6">
        <v>1897</v>
      </c>
      <c r="H2344" s="6">
        <v>1798</v>
      </c>
      <c r="I2344" s="6">
        <v>99</v>
      </c>
      <c r="J2344" s="6">
        <v>5674</v>
      </c>
      <c r="K2344" s="6">
        <v>88</v>
      </c>
      <c r="L2344" s="6">
        <v>262</v>
      </c>
      <c r="M2344" s="6">
        <v>376</v>
      </c>
      <c r="N2344" s="6">
        <v>407</v>
      </c>
      <c r="O2344" s="6">
        <v>3749</v>
      </c>
      <c r="P2344" s="6">
        <v>792</v>
      </c>
      <c r="Q2344" s="6">
        <v>0.746</v>
      </c>
      <c r="R2344" s="8">
        <f>VLOOKUP(A2344,'Tabela IBGE_Município'!A:B,2)</f>
        <v>22754</v>
      </c>
      <c r="S2344" s="4">
        <v>-51.990004310000003</v>
      </c>
      <c r="T2344" s="4">
        <v>-23.66009858</v>
      </c>
    </row>
    <row r="2345" spans="1:20" ht="15.75" customHeight="1">
      <c r="A2345" s="29" t="s">
        <v>2878</v>
      </c>
      <c r="B2345" s="6" t="s">
        <v>608</v>
      </c>
      <c r="C2345" s="6">
        <v>0</v>
      </c>
      <c r="D2345" s="6">
        <v>23089</v>
      </c>
      <c r="E2345" s="6">
        <v>23089</v>
      </c>
      <c r="F2345" s="6">
        <v>0</v>
      </c>
      <c r="G2345" s="6">
        <v>6149</v>
      </c>
      <c r="H2345" s="6">
        <v>5155</v>
      </c>
      <c r="I2345" s="6">
        <v>994</v>
      </c>
      <c r="J2345" s="6">
        <v>19651</v>
      </c>
      <c r="K2345" s="6">
        <v>258</v>
      </c>
      <c r="L2345" s="6">
        <v>1219</v>
      </c>
      <c r="M2345" s="6">
        <v>1921</v>
      </c>
      <c r="N2345" s="6">
        <v>1992</v>
      </c>
      <c r="O2345" s="6">
        <v>11925</v>
      </c>
      <c r="P2345" s="6">
        <v>2336</v>
      </c>
      <c r="Q2345" s="6">
        <v>0.57799999999999996</v>
      </c>
      <c r="R2345" s="8">
        <f>VLOOKUP(A2345,'Tabela IBGE_Município'!A:B,2)</f>
        <v>22754</v>
      </c>
      <c r="S2345" s="4">
        <v>-40.624041720000001</v>
      </c>
      <c r="T2345" s="4">
        <v>-15.248019190000001</v>
      </c>
    </row>
    <row r="2346" spans="1:20" ht="15.75" customHeight="1">
      <c r="A2346" s="29" t="s">
        <v>5854</v>
      </c>
      <c r="B2346" s="6" t="s">
        <v>602</v>
      </c>
      <c r="C2346" s="6">
        <v>0</v>
      </c>
      <c r="D2346" s="6">
        <v>2283</v>
      </c>
      <c r="E2346" s="6">
        <v>2283</v>
      </c>
      <c r="F2346" s="6">
        <v>0</v>
      </c>
      <c r="G2346" s="6">
        <v>694</v>
      </c>
      <c r="H2346" s="6">
        <v>285</v>
      </c>
      <c r="I2346" s="6">
        <v>409</v>
      </c>
      <c r="J2346" s="6">
        <v>907</v>
      </c>
      <c r="K2346" s="6">
        <v>6</v>
      </c>
      <c r="L2346" s="6">
        <v>47</v>
      </c>
      <c r="M2346" s="6">
        <v>62</v>
      </c>
      <c r="N2346" s="6">
        <v>85</v>
      </c>
      <c r="O2346" s="6">
        <v>589</v>
      </c>
      <c r="P2346" s="6">
        <v>118</v>
      </c>
      <c r="Q2346" s="6">
        <v>0.63400000000000001</v>
      </c>
      <c r="R2346" s="8">
        <f>VLOOKUP(A2346,'Tabela IBGE_Município'!A:B,2)</f>
        <v>36471</v>
      </c>
      <c r="S2346" s="4">
        <v>-43.322895299999999</v>
      </c>
      <c r="T2346" s="4">
        <v>-19.42096347</v>
      </c>
    </row>
    <row r="2347" spans="1:20" ht="15.75" customHeight="1">
      <c r="A2347" s="29" t="s">
        <v>2880</v>
      </c>
      <c r="B2347" s="6" t="s">
        <v>602</v>
      </c>
      <c r="C2347" s="6">
        <v>0</v>
      </c>
      <c r="D2347" s="6">
        <v>10349</v>
      </c>
      <c r="E2347" s="6">
        <v>10343</v>
      </c>
      <c r="F2347" s="6">
        <v>6</v>
      </c>
      <c r="G2347" s="6">
        <v>3404</v>
      </c>
      <c r="H2347" s="6">
        <v>2581</v>
      </c>
      <c r="I2347" s="6">
        <v>823</v>
      </c>
      <c r="J2347" s="6">
        <v>7695</v>
      </c>
      <c r="K2347" s="6">
        <v>76</v>
      </c>
      <c r="L2347" s="6">
        <v>344</v>
      </c>
      <c r="M2347" s="6">
        <v>488</v>
      </c>
      <c r="N2347" s="6">
        <v>622</v>
      </c>
      <c r="O2347" s="6">
        <v>5046</v>
      </c>
      <c r="P2347" s="6">
        <v>1119</v>
      </c>
      <c r="Q2347" s="6">
        <v>0.67400000000000004</v>
      </c>
      <c r="R2347" s="8">
        <f>VLOOKUP(A2347,'Tabela IBGE_Município'!A:B,2)</f>
        <v>2056</v>
      </c>
      <c r="S2347" s="4">
        <v>-47.047467779999998</v>
      </c>
      <c r="T2347" s="4">
        <v>-21.078443360000001</v>
      </c>
    </row>
    <row r="2348" spans="1:20" ht="15.75" customHeight="1">
      <c r="A2348" s="29" t="s">
        <v>2881</v>
      </c>
      <c r="B2348" s="6" t="s">
        <v>602</v>
      </c>
      <c r="C2348" s="6">
        <v>0</v>
      </c>
      <c r="D2348" s="6">
        <v>14003</v>
      </c>
      <c r="E2348" s="6">
        <v>13994</v>
      </c>
      <c r="F2348" s="6">
        <v>9</v>
      </c>
      <c r="G2348" s="6">
        <v>4228</v>
      </c>
      <c r="H2348" s="6">
        <v>2957</v>
      </c>
      <c r="I2348" s="6">
        <v>1271</v>
      </c>
      <c r="J2348" s="6">
        <v>9550</v>
      </c>
      <c r="K2348" s="6">
        <v>136</v>
      </c>
      <c r="L2348" s="6">
        <v>474</v>
      </c>
      <c r="M2348" s="6">
        <v>666</v>
      </c>
      <c r="N2348" s="6">
        <v>780</v>
      </c>
      <c r="O2348" s="6">
        <v>6418</v>
      </c>
      <c r="P2348" s="6">
        <v>1076</v>
      </c>
      <c r="Q2348" s="6">
        <v>0.70499999999999996</v>
      </c>
      <c r="R2348" s="8">
        <f>VLOOKUP(A2348,'Tabela IBGE_Município'!A:B,2)</f>
        <v>10157</v>
      </c>
      <c r="S2348" s="4">
        <v>-44.868287500000001</v>
      </c>
      <c r="T2348" s="4">
        <v>-22.28512697</v>
      </c>
    </row>
    <row r="2349" spans="1:20" ht="15.75" customHeight="1">
      <c r="A2349" s="29" t="s">
        <v>2882</v>
      </c>
      <c r="B2349" s="6" t="s">
        <v>608</v>
      </c>
      <c r="C2349" s="6">
        <v>0</v>
      </c>
      <c r="D2349" s="6">
        <v>7598</v>
      </c>
      <c r="E2349" s="6">
        <v>7598</v>
      </c>
      <c r="F2349" s="6">
        <v>0</v>
      </c>
      <c r="G2349" s="6">
        <v>2167</v>
      </c>
      <c r="H2349" s="6">
        <v>661</v>
      </c>
      <c r="I2349" s="6">
        <v>1506</v>
      </c>
      <c r="J2349" s="6">
        <v>2324</v>
      </c>
      <c r="K2349" s="6">
        <v>36</v>
      </c>
      <c r="L2349" s="6">
        <v>149</v>
      </c>
      <c r="M2349" s="6">
        <v>259</v>
      </c>
      <c r="N2349" s="6">
        <v>221</v>
      </c>
      <c r="O2349" s="6">
        <v>1453</v>
      </c>
      <c r="P2349" s="6">
        <v>206</v>
      </c>
      <c r="Q2349" s="6">
        <v>0.58399999999999996</v>
      </c>
      <c r="R2349" s="8">
        <f>VLOOKUP(A2349,'Tabela IBGE_Município'!A:B,2)</f>
        <v>15714</v>
      </c>
      <c r="S2349" s="4">
        <v>-38.038180939999997</v>
      </c>
      <c r="T2349" s="4">
        <v>-12.26816314</v>
      </c>
    </row>
    <row r="2350" spans="1:20" ht="15.75" customHeight="1">
      <c r="A2350" s="29" t="s">
        <v>2883</v>
      </c>
      <c r="B2350" s="6" t="s">
        <v>620</v>
      </c>
      <c r="C2350" s="6">
        <v>0</v>
      </c>
      <c r="D2350" s="6">
        <v>87057</v>
      </c>
      <c r="E2350" s="6">
        <v>86584</v>
      </c>
      <c r="F2350" s="6">
        <v>473</v>
      </c>
      <c r="G2350" s="6">
        <v>28267</v>
      </c>
      <c r="H2350" s="6">
        <v>28014</v>
      </c>
      <c r="I2350" s="6">
        <v>253</v>
      </c>
      <c r="J2350" s="6">
        <v>80736</v>
      </c>
      <c r="K2350" s="6">
        <v>1243</v>
      </c>
      <c r="L2350" s="6">
        <v>4749</v>
      </c>
      <c r="M2350" s="6">
        <v>6426</v>
      </c>
      <c r="N2350" s="6">
        <v>7368</v>
      </c>
      <c r="O2350" s="6">
        <v>49153</v>
      </c>
      <c r="P2350" s="6">
        <v>11797</v>
      </c>
      <c r="Q2350" s="6">
        <v>0.745</v>
      </c>
      <c r="R2350" s="8">
        <f>VLOOKUP(A2350,'Tabela IBGE_Município'!A:B,2)</f>
        <v>6436</v>
      </c>
      <c r="S2350" s="4">
        <v>-46.790991480000002</v>
      </c>
      <c r="T2350" s="4">
        <v>-24.186120670000001</v>
      </c>
    </row>
    <row r="2351" spans="1:20" ht="15.75" customHeight="1">
      <c r="A2351" s="29" t="s">
        <v>2884</v>
      </c>
      <c r="B2351" s="6" t="s">
        <v>602</v>
      </c>
      <c r="C2351" s="6">
        <v>0</v>
      </c>
      <c r="D2351" s="6">
        <v>14175</v>
      </c>
      <c r="E2351" s="6">
        <v>14161</v>
      </c>
      <c r="F2351" s="6">
        <v>14</v>
      </c>
      <c r="G2351" s="6">
        <v>4359</v>
      </c>
      <c r="H2351" s="6">
        <v>3686</v>
      </c>
      <c r="I2351" s="6">
        <v>673</v>
      </c>
      <c r="J2351" s="6">
        <v>12009</v>
      </c>
      <c r="K2351" s="6">
        <v>171</v>
      </c>
      <c r="L2351" s="6">
        <v>626</v>
      </c>
      <c r="M2351" s="6">
        <v>819</v>
      </c>
      <c r="N2351" s="6">
        <v>908</v>
      </c>
      <c r="O2351" s="6">
        <v>7969</v>
      </c>
      <c r="P2351" s="6">
        <v>1516</v>
      </c>
      <c r="Q2351" s="6">
        <v>0.74</v>
      </c>
      <c r="R2351" s="8">
        <f>VLOOKUP(A2351,'Tabela IBGE_Município'!A:B,2)</f>
        <v>103102</v>
      </c>
      <c r="S2351" s="4">
        <v>-44.935921899999997</v>
      </c>
      <c r="T2351" s="4">
        <v>-22.295079650000002</v>
      </c>
    </row>
    <row r="2352" spans="1:20" ht="15.75" customHeight="1">
      <c r="A2352" s="29" t="s">
        <v>2885</v>
      </c>
      <c r="B2352" s="6" t="s">
        <v>618</v>
      </c>
      <c r="C2352" s="6">
        <v>0</v>
      </c>
      <c r="D2352" s="6">
        <v>5276</v>
      </c>
      <c r="E2352" s="6">
        <v>5276</v>
      </c>
      <c r="F2352" s="6">
        <v>0</v>
      </c>
      <c r="G2352" s="6">
        <v>1588</v>
      </c>
      <c r="H2352" s="6">
        <v>956</v>
      </c>
      <c r="I2352" s="6">
        <v>632</v>
      </c>
      <c r="J2352" s="6">
        <v>3137</v>
      </c>
      <c r="K2352" s="6">
        <v>49</v>
      </c>
      <c r="L2352" s="6">
        <v>216</v>
      </c>
      <c r="M2352" s="6">
        <v>287</v>
      </c>
      <c r="N2352" s="6">
        <v>321</v>
      </c>
      <c r="O2352" s="6">
        <v>2094</v>
      </c>
      <c r="P2352" s="6">
        <v>170</v>
      </c>
      <c r="Q2352" s="6">
        <v>0.71</v>
      </c>
      <c r="R2352" s="8">
        <f>VLOOKUP(A2352,'Tabela IBGE_Município'!A:B,2)</f>
        <v>15423</v>
      </c>
      <c r="S2352" s="4">
        <v>-56.649343610000003</v>
      </c>
      <c r="T2352" s="4">
        <v>-12.23476872</v>
      </c>
    </row>
    <row r="2353" spans="1:20" ht="15.75" customHeight="1">
      <c r="A2353" s="29" t="s">
        <v>2886</v>
      </c>
      <c r="B2353" s="6" t="s">
        <v>608</v>
      </c>
      <c r="C2353" s="6">
        <v>0</v>
      </c>
      <c r="D2353" s="6">
        <v>20216</v>
      </c>
      <c r="E2353" s="6">
        <v>20216</v>
      </c>
      <c r="F2353" s="6">
        <v>0</v>
      </c>
      <c r="G2353" s="6">
        <v>6250</v>
      </c>
      <c r="H2353" s="6">
        <v>4354</v>
      </c>
      <c r="I2353" s="6">
        <v>1896</v>
      </c>
      <c r="J2353" s="6">
        <v>14179</v>
      </c>
      <c r="K2353" s="6">
        <v>175</v>
      </c>
      <c r="L2353" s="6">
        <v>759</v>
      </c>
      <c r="M2353" s="6">
        <v>1110</v>
      </c>
      <c r="N2353" s="6">
        <v>1389</v>
      </c>
      <c r="O2353" s="6">
        <v>8584</v>
      </c>
      <c r="P2353" s="6">
        <v>2162</v>
      </c>
      <c r="Q2353" s="6">
        <v>0.63700000000000001</v>
      </c>
      <c r="R2353" s="8">
        <f>VLOOKUP(A2353,'Tabela IBGE_Município'!A:B,2)</f>
        <v>6885</v>
      </c>
      <c r="S2353" s="4">
        <v>-40.327048650000002</v>
      </c>
      <c r="T2353" s="4">
        <v>-17.1663329</v>
      </c>
    </row>
    <row r="2354" spans="1:20" ht="15.75" customHeight="1">
      <c r="A2354" s="29" t="s">
        <v>2887</v>
      </c>
      <c r="B2354" s="6" t="s">
        <v>602</v>
      </c>
      <c r="C2354" s="6">
        <v>0</v>
      </c>
      <c r="D2354" s="6">
        <v>11856</v>
      </c>
      <c r="E2354" s="6">
        <v>11821</v>
      </c>
      <c r="F2354" s="6">
        <v>35</v>
      </c>
      <c r="G2354" s="6">
        <v>3821</v>
      </c>
      <c r="H2354" s="6">
        <v>2785</v>
      </c>
      <c r="I2354" s="6">
        <v>1036</v>
      </c>
      <c r="J2354" s="6">
        <v>8533</v>
      </c>
      <c r="K2354" s="6">
        <v>131</v>
      </c>
      <c r="L2354" s="6">
        <v>472</v>
      </c>
      <c r="M2354" s="6">
        <v>645</v>
      </c>
      <c r="N2354" s="6">
        <v>786</v>
      </c>
      <c r="O2354" s="6">
        <v>5229</v>
      </c>
      <c r="P2354" s="6">
        <v>1270</v>
      </c>
      <c r="Q2354" s="6">
        <v>0.65</v>
      </c>
      <c r="R2354" s="8">
        <f>VLOOKUP(A2354,'Tabela IBGE_Município'!A:B,2)</f>
        <v>19316</v>
      </c>
      <c r="S2354" s="4">
        <v>-41.864931839999997</v>
      </c>
      <c r="T2354" s="4">
        <v>-19.171688929999998</v>
      </c>
    </row>
    <row r="2355" spans="1:20" ht="15.75" customHeight="1">
      <c r="A2355" s="29" t="s">
        <v>2888</v>
      </c>
      <c r="B2355" s="6" t="s">
        <v>602</v>
      </c>
      <c r="C2355" s="6">
        <v>0</v>
      </c>
      <c r="D2355" s="6">
        <v>21001</v>
      </c>
      <c r="E2355" s="6">
        <v>20982</v>
      </c>
      <c r="F2355" s="6">
        <v>19</v>
      </c>
      <c r="G2355" s="6">
        <v>6154</v>
      </c>
      <c r="H2355" s="6">
        <v>4660</v>
      </c>
      <c r="I2355" s="6">
        <v>1494</v>
      </c>
      <c r="J2355" s="6">
        <v>15673</v>
      </c>
      <c r="K2355" s="6">
        <v>224</v>
      </c>
      <c r="L2355" s="6">
        <v>960</v>
      </c>
      <c r="M2355" s="6">
        <v>1341</v>
      </c>
      <c r="N2355" s="6">
        <v>1617</v>
      </c>
      <c r="O2355" s="6">
        <v>9568</v>
      </c>
      <c r="P2355" s="6">
        <v>1963</v>
      </c>
      <c r="Q2355" s="6">
        <v>0.629</v>
      </c>
      <c r="R2355" s="8">
        <f>VLOOKUP(A2355,'Tabela IBGE_Município'!A:B,2)</f>
        <v>12244</v>
      </c>
      <c r="S2355" s="4">
        <v>-41.498976980000002</v>
      </c>
      <c r="T2355" s="4">
        <v>-16.559525919999999</v>
      </c>
    </row>
    <row r="2356" spans="1:20" ht="15.75" customHeight="1">
      <c r="A2356" s="29" t="s">
        <v>5855</v>
      </c>
      <c r="B2356" s="6" t="s">
        <v>620</v>
      </c>
      <c r="C2356" s="6">
        <v>0</v>
      </c>
      <c r="D2356" s="6">
        <v>3228</v>
      </c>
      <c r="E2356" s="6">
        <v>3228</v>
      </c>
      <c r="F2356" s="6">
        <v>0</v>
      </c>
      <c r="G2356" s="6">
        <v>991</v>
      </c>
      <c r="H2356" s="6">
        <v>554</v>
      </c>
      <c r="I2356" s="6">
        <v>437</v>
      </c>
      <c r="J2356" s="6">
        <v>1760</v>
      </c>
      <c r="K2356" s="6">
        <v>14</v>
      </c>
      <c r="L2356" s="6">
        <v>85</v>
      </c>
      <c r="M2356" s="6">
        <v>142</v>
      </c>
      <c r="N2356" s="6">
        <v>216</v>
      </c>
      <c r="O2356" s="6">
        <v>1031</v>
      </c>
      <c r="P2356" s="6">
        <v>272</v>
      </c>
      <c r="Q2356" s="6">
        <v>0.68</v>
      </c>
      <c r="R2356" s="8">
        <f>VLOOKUP(A2356,'Tabela IBGE_Município'!A:B,2)</f>
        <v>12244</v>
      </c>
      <c r="S2356" s="4">
        <v>-48.84285568</v>
      </c>
      <c r="T2356" s="4">
        <v>-24.64259423</v>
      </c>
    </row>
    <row r="2357" spans="1:20" ht="15.75" customHeight="1">
      <c r="A2357" s="29" t="s">
        <v>2890</v>
      </c>
      <c r="B2357" s="6" t="s">
        <v>630</v>
      </c>
      <c r="C2357" s="6">
        <v>0</v>
      </c>
      <c r="D2357" s="6">
        <v>22899</v>
      </c>
      <c r="E2357" s="6">
        <v>22899</v>
      </c>
      <c r="F2357" s="6">
        <v>0</v>
      </c>
      <c r="G2357" s="6">
        <v>7994</v>
      </c>
      <c r="H2357" s="6">
        <v>6109</v>
      </c>
      <c r="I2357" s="6">
        <v>1885</v>
      </c>
      <c r="J2357" s="6">
        <v>17751</v>
      </c>
      <c r="K2357" s="6">
        <v>182</v>
      </c>
      <c r="L2357" s="6">
        <v>814</v>
      </c>
      <c r="M2357" s="6">
        <v>1147</v>
      </c>
      <c r="N2357" s="6">
        <v>1265</v>
      </c>
      <c r="O2357" s="6">
        <v>11447</v>
      </c>
      <c r="P2357" s="6">
        <v>2896</v>
      </c>
      <c r="Q2357" s="6">
        <v>0.71299999999999997</v>
      </c>
      <c r="R2357" s="8">
        <f>VLOOKUP(A2357,'Tabela IBGE_Município'!A:B,2)</f>
        <v>3330</v>
      </c>
      <c r="S2357" s="4">
        <v>-42.077729519999998</v>
      </c>
      <c r="T2357" s="4">
        <v>-21.670502670000001</v>
      </c>
    </row>
    <row r="2358" spans="1:20" ht="15.75" customHeight="1">
      <c r="A2358" s="29" t="s">
        <v>2891</v>
      </c>
      <c r="B2358" s="6" t="s">
        <v>600</v>
      </c>
      <c r="C2358" s="6">
        <v>0</v>
      </c>
      <c r="D2358" s="6">
        <v>18458</v>
      </c>
      <c r="E2358" s="6">
        <v>18458</v>
      </c>
      <c r="F2358" s="6">
        <v>0</v>
      </c>
      <c r="G2358" s="6">
        <v>5936</v>
      </c>
      <c r="H2358" s="6">
        <v>5341</v>
      </c>
      <c r="I2358" s="6">
        <v>595</v>
      </c>
      <c r="J2358" s="6">
        <v>16617</v>
      </c>
      <c r="K2358" s="6">
        <v>246</v>
      </c>
      <c r="L2358" s="6">
        <v>956</v>
      </c>
      <c r="M2358" s="6">
        <v>1390</v>
      </c>
      <c r="N2358" s="6">
        <v>1542</v>
      </c>
      <c r="O2358" s="6">
        <v>10845</v>
      </c>
      <c r="P2358" s="6">
        <v>1638</v>
      </c>
      <c r="Q2358" s="6">
        <v>0.72499999999999998</v>
      </c>
      <c r="R2358" s="8">
        <f>VLOOKUP(A2358,'Tabela IBGE_Município'!A:B,2)</f>
        <v>23222</v>
      </c>
      <c r="S2358" s="4">
        <v>-49.554156110000001</v>
      </c>
      <c r="T2358" s="4">
        <v>-14.95040322</v>
      </c>
    </row>
    <row r="2359" spans="1:20" ht="15.75" customHeight="1">
      <c r="A2359" s="29" t="s">
        <v>2893</v>
      </c>
      <c r="B2359" s="6" t="s">
        <v>602</v>
      </c>
      <c r="C2359" s="6">
        <v>0</v>
      </c>
      <c r="D2359" s="6">
        <v>13656</v>
      </c>
      <c r="E2359" s="6">
        <v>13656</v>
      </c>
      <c r="F2359" s="6">
        <v>0</v>
      </c>
      <c r="G2359" s="6">
        <v>4413</v>
      </c>
      <c r="H2359" s="6">
        <v>3059</v>
      </c>
      <c r="I2359" s="6">
        <v>1354</v>
      </c>
      <c r="J2359" s="6">
        <v>9369</v>
      </c>
      <c r="K2359" s="6">
        <v>88</v>
      </c>
      <c r="L2359" s="6">
        <v>428</v>
      </c>
      <c r="M2359" s="6">
        <v>543</v>
      </c>
      <c r="N2359" s="6">
        <v>640</v>
      </c>
      <c r="O2359" s="6">
        <v>6494</v>
      </c>
      <c r="P2359" s="6">
        <v>1176</v>
      </c>
      <c r="Q2359" s="6">
        <v>0.72299999999999998</v>
      </c>
      <c r="R2359" s="8">
        <f>VLOOKUP(A2359,'Tabela IBGE_Município'!A:B,2)</f>
        <v>15379</v>
      </c>
      <c r="S2359" s="4">
        <v>-49.369821039999998</v>
      </c>
      <c r="T2359" s="4">
        <v>-19.903295830000001</v>
      </c>
    </row>
    <row r="2360" spans="1:20" ht="15.75" customHeight="1">
      <c r="A2360" s="29" t="s">
        <v>5856</v>
      </c>
      <c r="B2360" s="6" t="s">
        <v>606</v>
      </c>
      <c r="C2360" s="6">
        <v>0</v>
      </c>
      <c r="D2360" s="6">
        <v>48350</v>
      </c>
      <c r="E2360" s="6">
        <v>48350</v>
      </c>
      <c r="F2360" s="6">
        <v>0</v>
      </c>
      <c r="G2360" s="6">
        <v>12977</v>
      </c>
      <c r="H2360" s="6">
        <v>9252</v>
      </c>
      <c r="I2360" s="6">
        <v>3725</v>
      </c>
      <c r="J2360" s="6">
        <v>33921</v>
      </c>
      <c r="K2360" s="6">
        <v>532</v>
      </c>
      <c r="L2360" s="6">
        <v>2249</v>
      </c>
      <c r="M2360" s="6">
        <v>3086</v>
      </c>
      <c r="N2360" s="6">
        <v>3766</v>
      </c>
      <c r="O2360" s="6">
        <v>21054</v>
      </c>
      <c r="P2360" s="6">
        <v>3234</v>
      </c>
      <c r="Q2360" s="6">
        <v>0.623</v>
      </c>
      <c r="R2360" s="8">
        <f>VLOOKUP(A2360,'Tabela IBGE_Município'!A:B,2)</f>
        <v>15379</v>
      </c>
      <c r="S2360" s="4">
        <v>-39.583533240000001</v>
      </c>
      <c r="T2360" s="4">
        <v>-3.6856731100000002</v>
      </c>
    </row>
    <row r="2361" spans="1:20" ht="15.75" customHeight="1">
      <c r="A2361" s="29" t="s">
        <v>2894</v>
      </c>
      <c r="B2361" s="6" t="s">
        <v>608</v>
      </c>
      <c r="C2361" s="6">
        <v>0</v>
      </c>
      <c r="D2361" s="6">
        <v>20725</v>
      </c>
      <c r="E2361" s="6">
        <v>20685</v>
      </c>
      <c r="F2361" s="6">
        <v>40</v>
      </c>
      <c r="G2361" s="6">
        <v>6364</v>
      </c>
      <c r="H2361" s="6">
        <v>6364</v>
      </c>
      <c r="J2361" s="6">
        <v>19132</v>
      </c>
      <c r="K2361" s="6">
        <v>265</v>
      </c>
      <c r="L2361" s="6">
        <v>1139</v>
      </c>
      <c r="M2361" s="6">
        <v>1616</v>
      </c>
      <c r="N2361" s="6">
        <v>1925</v>
      </c>
      <c r="O2361" s="6">
        <v>12289</v>
      </c>
      <c r="P2361" s="6">
        <v>1898</v>
      </c>
      <c r="Q2361" s="6">
        <v>0.67</v>
      </c>
      <c r="R2361" s="8">
        <f>VLOOKUP(A2361,'Tabela IBGE_Município'!A:B,2)</f>
        <v>53067</v>
      </c>
      <c r="S2361" s="4">
        <v>-38.684030309999997</v>
      </c>
      <c r="T2361" s="4">
        <v>-12.881489050000001</v>
      </c>
    </row>
    <row r="2362" spans="1:20" ht="15.75" customHeight="1">
      <c r="A2362" s="29" t="s">
        <v>2895</v>
      </c>
      <c r="B2362" s="6" t="s">
        <v>608</v>
      </c>
      <c r="C2362" s="6">
        <v>0</v>
      </c>
      <c r="D2362" s="6">
        <v>10995</v>
      </c>
      <c r="E2362" s="6">
        <v>10995</v>
      </c>
      <c r="F2362" s="6">
        <v>0</v>
      </c>
      <c r="G2362" s="6">
        <v>3343</v>
      </c>
      <c r="H2362" s="6">
        <v>2211</v>
      </c>
      <c r="I2362" s="6">
        <v>1132</v>
      </c>
      <c r="J2362" s="6">
        <v>7156</v>
      </c>
      <c r="K2362" s="6">
        <v>116</v>
      </c>
      <c r="L2362" s="6">
        <v>449</v>
      </c>
      <c r="M2362" s="6">
        <v>603</v>
      </c>
      <c r="N2362" s="6">
        <v>639</v>
      </c>
      <c r="O2362" s="6">
        <v>4408</v>
      </c>
      <c r="P2362" s="6">
        <v>941</v>
      </c>
      <c r="Q2362" s="6">
        <v>0.59899999999999998</v>
      </c>
      <c r="R2362" s="8">
        <f>VLOOKUP(A2362,'Tabela IBGE_Município'!A:B,2)</f>
        <v>22337</v>
      </c>
      <c r="S2362" s="4">
        <v>-39.42996273</v>
      </c>
      <c r="T2362" s="4">
        <v>-14.89480796</v>
      </c>
    </row>
    <row r="2363" spans="1:20" ht="15.75" customHeight="1">
      <c r="A2363" s="29" t="s">
        <v>2896</v>
      </c>
      <c r="B2363" s="6" t="s">
        <v>608</v>
      </c>
      <c r="C2363" s="6">
        <v>0</v>
      </c>
      <c r="D2363" s="6">
        <v>10495</v>
      </c>
      <c r="E2363" s="6">
        <v>10489</v>
      </c>
      <c r="F2363" s="6">
        <v>6</v>
      </c>
      <c r="G2363" s="6">
        <v>3033</v>
      </c>
      <c r="H2363" s="6">
        <v>2359</v>
      </c>
      <c r="I2363" s="6">
        <v>674</v>
      </c>
      <c r="J2363" s="6">
        <v>8242</v>
      </c>
      <c r="K2363" s="6">
        <v>156</v>
      </c>
      <c r="L2363" s="6">
        <v>562</v>
      </c>
      <c r="M2363" s="6">
        <v>874</v>
      </c>
      <c r="N2363" s="6">
        <v>976</v>
      </c>
      <c r="O2363" s="6">
        <v>4816</v>
      </c>
      <c r="P2363" s="6">
        <v>858</v>
      </c>
      <c r="Q2363" s="6">
        <v>0.56999999999999995</v>
      </c>
      <c r="R2363" s="8">
        <f>VLOOKUP(A2363,'Tabela IBGE_Município'!A:B,2)</f>
        <v>8526</v>
      </c>
      <c r="S2363" s="4">
        <v>-39.528541390000001</v>
      </c>
      <c r="T2363" s="4">
        <v>-15.972166659999999</v>
      </c>
    </row>
    <row r="2364" spans="1:20" ht="15.75" customHeight="1">
      <c r="A2364" s="29" t="s">
        <v>2897</v>
      </c>
      <c r="B2364" s="6" t="s">
        <v>602</v>
      </c>
      <c r="C2364" s="6">
        <v>0</v>
      </c>
      <c r="D2364" s="6">
        <v>21377</v>
      </c>
      <c r="E2364" s="6">
        <v>21377</v>
      </c>
      <c r="F2364" s="6">
        <v>0</v>
      </c>
      <c r="G2364" s="6">
        <v>6939</v>
      </c>
      <c r="H2364" s="6">
        <v>5385</v>
      </c>
      <c r="I2364" s="6">
        <v>1554</v>
      </c>
      <c r="J2364" s="6">
        <v>16418</v>
      </c>
      <c r="K2364" s="6">
        <v>180</v>
      </c>
      <c r="L2364" s="6">
        <v>699</v>
      </c>
      <c r="M2364" s="6">
        <v>974</v>
      </c>
      <c r="N2364" s="6">
        <v>1239</v>
      </c>
      <c r="O2364" s="6">
        <v>10560</v>
      </c>
      <c r="P2364" s="6">
        <v>2766</v>
      </c>
      <c r="Q2364" s="6">
        <v>0.71299999999999997</v>
      </c>
      <c r="R2364" s="8">
        <f>VLOOKUP(A2364,'Tabela IBGE_Município'!A:B,2)</f>
        <v>10215</v>
      </c>
      <c r="S2364" s="4">
        <v>-45.124679890000003</v>
      </c>
      <c r="T2364" s="4">
        <v>-20.472889899999998</v>
      </c>
    </row>
    <row r="2365" spans="1:20" ht="15.75" customHeight="1">
      <c r="A2365" s="29" t="s">
        <v>5857</v>
      </c>
      <c r="B2365" s="6" t="s">
        <v>620</v>
      </c>
      <c r="C2365" s="6">
        <v>0</v>
      </c>
      <c r="D2365" s="6">
        <v>152614</v>
      </c>
      <c r="E2365" s="6">
        <v>152261</v>
      </c>
      <c r="F2365" s="6">
        <v>353</v>
      </c>
      <c r="G2365" s="6">
        <v>42767</v>
      </c>
      <c r="H2365" s="6">
        <v>42364</v>
      </c>
      <c r="I2365" s="6">
        <v>403</v>
      </c>
      <c r="J2365" s="6">
        <v>131323</v>
      </c>
      <c r="K2365" s="6">
        <v>2051</v>
      </c>
      <c r="L2365" s="6">
        <v>8325</v>
      </c>
      <c r="M2365" s="6">
        <v>11073</v>
      </c>
      <c r="N2365" s="6">
        <v>13059</v>
      </c>
      <c r="O2365" s="6">
        <v>87809</v>
      </c>
      <c r="P2365" s="6">
        <v>9006</v>
      </c>
      <c r="Q2365" s="6">
        <v>0.74199999999999999</v>
      </c>
      <c r="R2365" s="8">
        <f>VLOOKUP(A2365,'Tabela IBGE_Município'!A:B,2)</f>
        <v>21761</v>
      </c>
      <c r="S2365" s="4">
        <v>-46.850551969999998</v>
      </c>
      <c r="T2365" s="4">
        <v>-23.715357000000001</v>
      </c>
    </row>
    <row r="2366" spans="1:20" ht="15.75" customHeight="1">
      <c r="A2366" s="29" t="s">
        <v>2899</v>
      </c>
      <c r="B2366" s="6" t="s">
        <v>614</v>
      </c>
      <c r="C2366" s="6">
        <v>0</v>
      </c>
      <c r="D2366" s="6">
        <v>62110</v>
      </c>
      <c r="E2366" s="6">
        <v>62110</v>
      </c>
      <c r="F2366" s="6">
        <v>0</v>
      </c>
      <c r="G2366" s="6">
        <v>15720</v>
      </c>
      <c r="H2366" s="6">
        <v>8881</v>
      </c>
      <c r="I2366" s="6">
        <v>6839</v>
      </c>
      <c r="J2366" s="6">
        <v>34609</v>
      </c>
      <c r="K2366" s="6">
        <v>704</v>
      </c>
      <c r="L2366" s="6">
        <v>2881</v>
      </c>
      <c r="M2366" s="6">
        <v>3513</v>
      </c>
      <c r="N2366" s="6">
        <v>3877</v>
      </c>
      <c r="O2366" s="6">
        <v>20654</v>
      </c>
      <c r="P2366" s="6">
        <v>2980</v>
      </c>
      <c r="Q2366" s="6">
        <v>0.59899999999999998</v>
      </c>
      <c r="R2366" s="8">
        <f>VLOOKUP(A2366,'Tabela IBGE_Município'!A:B,2)</f>
        <v>177662</v>
      </c>
      <c r="S2366" s="4">
        <v>-44.35426339</v>
      </c>
      <c r="T2366" s="4">
        <v>-3.3990454799999998</v>
      </c>
    </row>
    <row r="2367" spans="1:20" ht="15.75" customHeight="1">
      <c r="A2367" s="29" t="s">
        <v>5858</v>
      </c>
      <c r="B2367" s="6" t="s">
        <v>609</v>
      </c>
      <c r="C2367" s="6">
        <v>0</v>
      </c>
      <c r="D2367" s="6">
        <v>10531</v>
      </c>
      <c r="E2367" s="6">
        <v>10520</v>
      </c>
      <c r="F2367" s="6">
        <v>11</v>
      </c>
      <c r="G2367" s="6">
        <v>3421</v>
      </c>
      <c r="H2367" s="6">
        <v>2293</v>
      </c>
      <c r="I2367" s="6">
        <v>1128</v>
      </c>
      <c r="J2367" s="6">
        <v>5840</v>
      </c>
      <c r="K2367" s="6">
        <v>67</v>
      </c>
      <c r="L2367" s="6">
        <v>310</v>
      </c>
      <c r="M2367" s="6">
        <v>410</v>
      </c>
      <c r="N2367" s="6">
        <v>503</v>
      </c>
      <c r="O2367" s="6">
        <v>3797</v>
      </c>
      <c r="P2367" s="6">
        <v>753</v>
      </c>
      <c r="Q2367" s="6">
        <v>0.73099999999999998</v>
      </c>
      <c r="R2367" s="8">
        <f>VLOOKUP(A2367,'Tabela IBGE_Município'!A:B,2)</f>
        <v>68723</v>
      </c>
      <c r="S2367" s="4">
        <v>-52.813929599999902</v>
      </c>
      <c r="T2367" s="4">
        <v>-25.97087805</v>
      </c>
    </row>
    <row r="2368" spans="1:20" ht="15.75" customHeight="1">
      <c r="A2368" s="29" t="s">
        <v>2901</v>
      </c>
      <c r="B2368" s="6" t="s">
        <v>611</v>
      </c>
      <c r="C2368" s="6">
        <v>0</v>
      </c>
      <c r="D2368" s="6">
        <v>45797</v>
      </c>
      <c r="E2368" s="6">
        <v>45556</v>
      </c>
      <c r="F2368" s="6">
        <v>241</v>
      </c>
      <c r="G2368" s="6">
        <v>15048</v>
      </c>
      <c r="H2368" s="6">
        <v>14694</v>
      </c>
      <c r="I2368" s="6">
        <v>354</v>
      </c>
      <c r="J2368" s="6">
        <v>38627</v>
      </c>
      <c r="K2368" s="6">
        <v>492</v>
      </c>
      <c r="L2368" s="6">
        <v>2023</v>
      </c>
      <c r="M2368" s="6">
        <v>2647</v>
      </c>
      <c r="N2368" s="6">
        <v>3346</v>
      </c>
      <c r="O2368" s="6">
        <v>26198</v>
      </c>
      <c r="P2368" s="6">
        <v>3921</v>
      </c>
      <c r="Q2368" s="6">
        <v>0.8</v>
      </c>
      <c r="R2368" s="8">
        <f>VLOOKUP(A2368,'Tabela IBGE_Município'!A:B,2)</f>
        <v>12094</v>
      </c>
      <c r="S2368" s="4">
        <v>-48.617399390000003</v>
      </c>
      <c r="T2368" s="4">
        <v>-27.095937880000001</v>
      </c>
    </row>
    <row r="2369" spans="1:20" ht="15.75" customHeight="1">
      <c r="A2369" s="29" t="s">
        <v>2902</v>
      </c>
      <c r="B2369" s="6" t="s">
        <v>621</v>
      </c>
      <c r="C2369" s="6">
        <v>0</v>
      </c>
      <c r="D2369" s="6">
        <v>30988</v>
      </c>
      <c r="E2369" s="6">
        <v>30988</v>
      </c>
      <c r="F2369" s="6">
        <v>0</v>
      </c>
      <c r="G2369" s="6">
        <v>9411</v>
      </c>
      <c r="H2369" s="6">
        <v>5833</v>
      </c>
      <c r="I2369" s="6">
        <v>3578</v>
      </c>
      <c r="J2369" s="6">
        <v>18545</v>
      </c>
      <c r="K2369" s="6">
        <v>268</v>
      </c>
      <c r="L2369" s="6">
        <v>1128</v>
      </c>
      <c r="M2369" s="6">
        <v>1558</v>
      </c>
      <c r="N2369" s="6">
        <v>1718</v>
      </c>
      <c r="O2369" s="6">
        <v>11925</v>
      </c>
      <c r="P2369" s="6">
        <v>1948</v>
      </c>
      <c r="Q2369" s="6">
        <v>0.65400000000000003</v>
      </c>
      <c r="R2369" s="8">
        <f>VLOOKUP(A2369,'Tabela IBGE_Município'!A:B,2)</f>
        <v>67338</v>
      </c>
      <c r="S2369" s="4">
        <v>-40.836145119999998</v>
      </c>
      <c r="T2369" s="4">
        <v>-21.01109963</v>
      </c>
    </row>
    <row r="2370" spans="1:20" ht="15.75" customHeight="1">
      <c r="A2370" s="29" t="s">
        <v>2903</v>
      </c>
      <c r="B2370" s="6" t="s">
        <v>609</v>
      </c>
      <c r="C2370" s="6">
        <v>0</v>
      </c>
      <c r="D2370" s="6">
        <v>23887</v>
      </c>
      <c r="E2370" s="6">
        <v>23887</v>
      </c>
      <c r="F2370" s="6">
        <v>0</v>
      </c>
      <c r="G2370" s="6">
        <v>6873</v>
      </c>
      <c r="H2370" s="6">
        <v>5757</v>
      </c>
      <c r="I2370" s="6">
        <v>1116</v>
      </c>
      <c r="J2370" s="6">
        <v>19051</v>
      </c>
      <c r="K2370" s="6">
        <v>354</v>
      </c>
      <c r="L2370" s="6">
        <v>1348</v>
      </c>
      <c r="M2370" s="6">
        <v>1887</v>
      </c>
      <c r="N2370" s="6">
        <v>2076</v>
      </c>
      <c r="O2370" s="6">
        <v>12236</v>
      </c>
      <c r="P2370" s="6">
        <v>1150</v>
      </c>
      <c r="Q2370" s="6">
        <v>0.63700000000000001</v>
      </c>
      <c r="R2370" s="8">
        <f>VLOOKUP(A2370,'Tabela IBGE_Município'!A:B,2)</f>
        <v>34656</v>
      </c>
      <c r="S2370" s="4">
        <v>-49.342864339999998</v>
      </c>
      <c r="T2370" s="4">
        <v>-25.214469529999999</v>
      </c>
    </row>
    <row r="2371" spans="1:20" ht="15.75" customHeight="1">
      <c r="A2371" s="29" t="s">
        <v>2904</v>
      </c>
      <c r="B2371" s="6" t="s">
        <v>630</v>
      </c>
      <c r="C2371" s="6">
        <v>0</v>
      </c>
      <c r="D2371" s="6">
        <v>95841</v>
      </c>
      <c r="E2371" s="6">
        <v>95794</v>
      </c>
      <c r="F2371" s="6">
        <v>47</v>
      </c>
      <c r="G2371" s="6">
        <v>31943</v>
      </c>
      <c r="H2371" s="6">
        <v>29442</v>
      </c>
      <c r="I2371" s="6">
        <v>2501</v>
      </c>
      <c r="J2371" s="6">
        <v>87754</v>
      </c>
      <c r="K2371" s="6">
        <v>994</v>
      </c>
      <c r="L2371" s="6">
        <v>4115</v>
      </c>
      <c r="M2371" s="6">
        <v>5841</v>
      </c>
      <c r="N2371" s="6">
        <v>6738</v>
      </c>
      <c r="O2371" s="6">
        <v>58214</v>
      </c>
      <c r="P2371" s="6">
        <v>11852</v>
      </c>
      <c r="Q2371" s="6">
        <v>0.73</v>
      </c>
      <c r="R2371" s="8">
        <f>VLOOKUP(A2371,'Tabela IBGE_Município'!A:B,2)</f>
        <v>29070</v>
      </c>
      <c r="S2371" s="4">
        <v>-41.886203180000003</v>
      </c>
      <c r="T2371" s="4">
        <v>-21.21059108</v>
      </c>
    </row>
    <row r="2372" spans="1:20" ht="15.75" customHeight="1">
      <c r="A2372" s="29" t="s">
        <v>2905</v>
      </c>
      <c r="B2372" s="6" t="s">
        <v>612</v>
      </c>
      <c r="C2372" s="6">
        <v>0</v>
      </c>
      <c r="D2372" s="6">
        <v>13881</v>
      </c>
      <c r="E2372" s="6">
        <v>13881</v>
      </c>
      <c r="F2372" s="6">
        <v>0</v>
      </c>
      <c r="G2372" s="6">
        <v>4493</v>
      </c>
      <c r="H2372" s="6">
        <v>2849</v>
      </c>
      <c r="I2372" s="6">
        <v>1644</v>
      </c>
      <c r="J2372" s="6">
        <v>8411</v>
      </c>
      <c r="K2372" s="6">
        <v>139</v>
      </c>
      <c r="L2372" s="6">
        <v>455</v>
      </c>
      <c r="M2372" s="6">
        <v>673</v>
      </c>
      <c r="N2372" s="6">
        <v>664</v>
      </c>
      <c r="O2372" s="6">
        <v>5069</v>
      </c>
      <c r="P2372" s="6">
        <v>1411</v>
      </c>
      <c r="Q2372" s="6">
        <v>0.59</v>
      </c>
      <c r="R2372" s="8">
        <f>VLOOKUP(A2372,'Tabela IBGE_Município'!A:B,2)</f>
        <v>103800</v>
      </c>
      <c r="S2372" s="4">
        <v>-37.18843931</v>
      </c>
      <c r="T2372" s="4">
        <v>-7.3784285279999997</v>
      </c>
    </row>
    <row r="2373" spans="1:20" ht="15.75" customHeight="1">
      <c r="A2373" s="29" t="s">
        <v>2906</v>
      </c>
      <c r="B2373" s="6" t="s">
        <v>608</v>
      </c>
      <c r="C2373" s="6">
        <v>0</v>
      </c>
      <c r="D2373" s="6">
        <v>68273</v>
      </c>
      <c r="E2373" s="6">
        <v>68255</v>
      </c>
      <c r="F2373" s="6">
        <v>18</v>
      </c>
      <c r="G2373" s="6">
        <v>19304</v>
      </c>
      <c r="H2373" s="6">
        <v>18677</v>
      </c>
      <c r="I2373" s="6">
        <v>627</v>
      </c>
      <c r="J2373" s="6">
        <v>66156</v>
      </c>
      <c r="K2373" s="6">
        <v>1017</v>
      </c>
      <c r="L2373" s="6">
        <v>4112</v>
      </c>
      <c r="M2373" s="6">
        <v>5549</v>
      </c>
      <c r="N2373" s="6">
        <v>5958</v>
      </c>
      <c r="O2373" s="6">
        <v>42585</v>
      </c>
      <c r="P2373" s="6">
        <v>6935</v>
      </c>
      <c r="Q2373" s="6">
        <v>0.66700000000000004</v>
      </c>
      <c r="R2373" s="8">
        <f>VLOOKUP(A2373,'Tabela IBGE_Município'!A:B,2)</f>
        <v>13553</v>
      </c>
      <c r="S2373" s="4">
        <v>-40.247380909999997</v>
      </c>
      <c r="T2373" s="4">
        <v>-15.24616719</v>
      </c>
    </row>
    <row r="2374" spans="1:20" ht="15.75" customHeight="1">
      <c r="A2374" s="29" t="s">
        <v>2907</v>
      </c>
      <c r="B2374" s="6" t="s">
        <v>620</v>
      </c>
      <c r="C2374" s="6">
        <v>0</v>
      </c>
      <c r="D2374" s="6">
        <v>144377</v>
      </c>
      <c r="E2374" s="6">
        <v>144136</v>
      </c>
      <c r="F2374" s="6">
        <v>241</v>
      </c>
      <c r="G2374" s="6">
        <v>42329</v>
      </c>
      <c r="H2374" s="6">
        <v>39242</v>
      </c>
      <c r="I2374" s="6">
        <v>3087</v>
      </c>
      <c r="J2374" s="6">
        <v>130440</v>
      </c>
      <c r="K2374" s="6">
        <v>1852</v>
      </c>
      <c r="L2374" s="6">
        <v>7326</v>
      </c>
      <c r="M2374" s="6">
        <v>10378</v>
      </c>
      <c r="N2374" s="6">
        <v>11635</v>
      </c>
      <c r="O2374" s="6">
        <v>84551</v>
      </c>
      <c r="P2374" s="6">
        <v>14698</v>
      </c>
      <c r="Q2374" s="6">
        <v>0.76300000000000001</v>
      </c>
      <c r="R2374" s="8">
        <f>VLOOKUP(A2374,'Tabela IBGE_Município'!A:B,2)</f>
        <v>76795</v>
      </c>
      <c r="S2374" s="4">
        <v>-48.0461429</v>
      </c>
      <c r="T2374" s="4">
        <v>-23.5878725</v>
      </c>
    </row>
    <row r="2375" spans="1:20" ht="15.75" customHeight="1">
      <c r="A2375" s="29" t="s">
        <v>2908</v>
      </c>
      <c r="B2375" s="6" t="s">
        <v>620</v>
      </c>
      <c r="C2375" s="6">
        <v>0</v>
      </c>
      <c r="D2375" s="6">
        <v>87753</v>
      </c>
      <c r="E2375" s="6">
        <v>87667</v>
      </c>
      <c r="F2375" s="6">
        <v>86</v>
      </c>
      <c r="G2375" s="6">
        <v>26637</v>
      </c>
      <c r="H2375" s="6">
        <v>22609</v>
      </c>
      <c r="I2375" s="6">
        <v>4028</v>
      </c>
      <c r="J2375" s="6">
        <v>74052</v>
      </c>
      <c r="K2375" s="6">
        <v>1027</v>
      </c>
      <c r="L2375" s="6">
        <v>4408</v>
      </c>
      <c r="M2375" s="6">
        <v>6105</v>
      </c>
      <c r="N2375" s="6">
        <v>7102</v>
      </c>
      <c r="O2375" s="6">
        <v>47739</v>
      </c>
      <c r="P2375" s="6">
        <v>7671</v>
      </c>
      <c r="Q2375" s="6">
        <v>0.73199999999999998</v>
      </c>
      <c r="R2375" s="8">
        <f>VLOOKUP(A2375,'Tabela IBGE_Município'!A:B,2)</f>
        <v>9881</v>
      </c>
      <c r="S2375" s="4">
        <v>-48.87738916</v>
      </c>
      <c r="T2375" s="4">
        <v>-23.983438</v>
      </c>
    </row>
    <row r="2376" spans="1:20" ht="15.75" customHeight="1">
      <c r="A2376" s="29" t="s">
        <v>2908</v>
      </c>
      <c r="B2376" s="6" t="s">
        <v>602</v>
      </c>
      <c r="C2376" s="6">
        <v>0</v>
      </c>
      <c r="D2376" s="6">
        <v>8664</v>
      </c>
      <c r="E2376" s="6">
        <v>8657</v>
      </c>
      <c r="F2376" s="6">
        <v>7</v>
      </c>
      <c r="G2376" s="6">
        <v>2739</v>
      </c>
      <c r="H2376" s="6">
        <v>1462</v>
      </c>
      <c r="I2376" s="6">
        <v>1277</v>
      </c>
      <c r="J2376" s="6">
        <v>4511</v>
      </c>
      <c r="K2376" s="6">
        <v>58</v>
      </c>
      <c r="L2376" s="6">
        <v>229</v>
      </c>
      <c r="M2376" s="6">
        <v>299</v>
      </c>
      <c r="N2376" s="6">
        <v>333</v>
      </c>
      <c r="O2376" s="6">
        <v>3041</v>
      </c>
      <c r="P2376" s="6">
        <v>551</v>
      </c>
      <c r="Q2376" s="6">
        <v>0.72</v>
      </c>
      <c r="R2376" s="8">
        <f>VLOOKUP(A2376,'Tabela IBGE_Município'!A:B,2)</f>
        <v>9881</v>
      </c>
      <c r="S2376" s="4">
        <v>-46.219556859999997</v>
      </c>
      <c r="T2376" s="4">
        <v>-22.769740389999999</v>
      </c>
    </row>
    <row r="2377" spans="1:20" ht="15.75" customHeight="1">
      <c r="A2377" s="29" t="s">
        <v>2909</v>
      </c>
      <c r="B2377" s="6" t="s">
        <v>620</v>
      </c>
      <c r="C2377" s="6">
        <v>0</v>
      </c>
      <c r="D2377" s="6">
        <v>200769</v>
      </c>
      <c r="E2377" s="6">
        <v>200557</v>
      </c>
      <c r="F2377" s="6">
        <v>212</v>
      </c>
      <c r="G2377" s="6">
        <v>57634</v>
      </c>
      <c r="H2377" s="6">
        <v>57634</v>
      </c>
      <c r="J2377" s="6">
        <v>196067</v>
      </c>
      <c r="K2377" s="6">
        <v>3118</v>
      </c>
      <c r="L2377" s="6">
        <v>13035</v>
      </c>
      <c r="M2377" s="6">
        <v>17401</v>
      </c>
      <c r="N2377" s="6">
        <v>20070</v>
      </c>
      <c r="O2377" s="6">
        <v>129795</v>
      </c>
      <c r="P2377" s="6">
        <v>12648</v>
      </c>
      <c r="Q2377" s="6">
        <v>0.73499999999999999</v>
      </c>
      <c r="R2377" s="8">
        <f>VLOOKUP(A2377,'Tabela IBGE_Município'!A:B,2)</f>
        <v>94804</v>
      </c>
      <c r="S2377" s="4">
        <v>-46.933372859999999</v>
      </c>
      <c r="T2377" s="4">
        <v>-23.546934</v>
      </c>
    </row>
    <row r="2378" spans="1:20" ht="15.75" customHeight="1">
      <c r="A2378" s="29" t="s">
        <v>2910</v>
      </c>
      <c r="B2378" s="6" t="s">
        <v>608</v>
      </c>
      <c r="C2378" s="6">
        <v>0</v>
      </c>
      <c r="D2378" s="6">
        <v>32261</v>
      </c>
      <c r="E2378" s="6">
        <v>32261</v>
      </c>
      <c r="F2378" s="6">
        <v>0</v>
      </c>
      <c r="G2378" s="6">
        <v>9057</v>
      </c>
      <c r="H2378" s="6">
        <v>2069</v>
      </c>
      <c r="I2378" s="6">
        <v>6988</v>
      </c>
      <c r="J2378" s="6">
        <v>6665</v>
      </c>
      <c r="K2378" s="6">
        <v>110</v>
      </c>
      <c r="L2378" s="6">
        <v>462</v>
      </c>
      <c r="M2378" s="6">
        <v>612</v>
      </c>
      <c r="N2378" s="6">
        <v>689</v>
      </c>
      <c r="O2378" s="6">
        <v>3968</v>
      </c>
      <c r="P2378" s="6">
        <v>824</v>
      </c>
      <c r="Q2378" s="6">
        <v>0.48599999999999999</v>
      </c>
      <c r="R2378" s="8">
        <f>VLOOKUP(A2378,'Tabela IBGE_Município'!A:B,2)</f>
        <v>240961</v>
      </c>
      <c r="S2378" s="4">
        <v>-38.218612380000003</v>
      </c>
      <c r="T2378" s="4">
        <v>-11.3109526999999</v>
      </c>
    </row>
    <row r="2379" spans="1:20" ht="15.75" customHeight="1">
      <c r="A2379" s="29" t="s">
        <v>2911</v>
      </c>
      <c r="B2379" s="6" t="s">
        <v>606</v>
      </c>
      <c r="C2379" s="6">
        <v>0</v>
      </c>
      <c r="D2379" s="6">
        <v>116065</v>
      </c>
      <c r="E2379" s="6">
        <v>116052</v>
      </c>
      <c r="F2379" s="6">
        <v>13</v>
      </c>
      <c r="G2379" s="6">
        <v>29961</v>
      </c>
      <c r="H2379" s="6">
        <v>17886</v>
      </c>
      <c r="I2379" s="6">
        <v>12075</v>
      </c>
      <c r="J2379" s="6">
        <v>66924</v>
      </c>
      <c r="K2379" s="6">
        <v>1146</v>
      </c>
      <c r="L2379" s="6">
        <v>4723</v>
      </c>
      <c r="M2379" s="6">
        <v>6153</v>
      </c>
      <c r="N2379" s="6">
        <v>6938</v>
      </c>
      <c r="O2379" s="6">
        <v>41777</v>
      </c>
      <c r="P2379" s="6">
        <v>6187</v>
      </c>
      <c r="Q2379" s="6">
        <v>0.64</v>
      </c>
      <c r="R2379" s="8">
        <f>VLOOKUP(A2379,'Tabela IBGE_Município'!A:B,2)</f>
        <v>35883</v>
      </c>
      <c r="S2379" s="4">
        <v>-39.583481579999997</v>
      </c>
      <c r="T2379" s="4">
        <v>-3.4994355000000001</v>
      </c>
    </row>
    <row r="2380" spans="1:20" ht="15.75" customHeight="1">
      <c r="A2380" s="29" t="s">
        <v>2912</v>
      </c>
      <c r="B2380" s="6" t="s">
        <v>620</v>
      </c>
      <c r="C2380" s="6">
        <v>0</v>
      </c>
      <c r="D2380" s="6">
        <v>68537</v>
      </c>
      <c r="E2380" s="6">
        <v>68529</v>
      </c>
      <c r="F2380" s="6">
        <v>8</v>
      </c>
      <c r="G2380" s="6">
        <v>21197</v>
      </c>
      <c r="H2380" s="6">
        <v>19755</v>
      </c>
      <c r="I2380" s="6">
        <v>1442</v>
      </c>
      <c r="J2380" s="6">
        <v>62788</v>
      </c>
      <c r="K2380" s="6">
        <v>679</v>
      </c>
      <c r="L2380" s="6">
        <v>2613</v>
      </c>
      <c r="M2380" s="6">
        <v>3695</v>
      </c>
      <c r="N2380" s="6">
        <v>4665</v>
      </c>
      <c r="O2380" s="6">
        <v>42442</v>
      </c>
      <c r="P2380" s="6">
        <v>8694</v>
      </c>
      <c r="Q2380" s="6">
        <v>0.76200000000000001</v>
      </c>
      <c r="R2380" s="8">
        <f>VLOOKUP(A2380,'Tabela IBGE_Município'!A:B,2)</f>
        <v>130539</v>
      </c>
      <c r="S2380" s="4">
        <v>-46.821248009999998</v>
      </c>
      <c r="T2380" s="4">
        <v>-22.4360055</v>
      </c>
    </row>
    <row r="2381" spans="1:20" ht="15.75" customHeight="1">
      <c r="A2381" s="29" t="s">
        <v>2913</v>
      </c>
      <c r="B2381" s="6" t="s">
        <v>611</v>
      </c>
      <c r="C2381" s="6">
        <v>0</v>
      </c>
      <c r="D2381" s="6">
        <v>15409</v>
      </c>
      <c r="E2381" s="6">
        <v>15404</v>
      </c>
      <c r="F2381" s="6">
        <v>5</v>
      </c>
      <c r="G2381" s="6">
        <v>4934</v>
      </c>
      <c r="H2381" s="6">
        <v>2637</v>
      </c>
      <c r="I2381" s="6">
        <v>2297</v>
      </c>
      <c r="J2381" s="6">
        <v>7055</v>
      </c>
      <c r="K2381" s="6">
        <v>93</v>
      </c>
      <c r="L2381" s="6">
        <v>373</v>
      </c>
      <c r="M2381" s="6">
        <v>450</v>
      </c>
      <c r="N2381" s="6">
        <v>513</v>
      </c>
      <c r="O2381" s="6">
        <v>5038</v>
      </c>
      <c r="P2381" s="6">
        <v>588</v>
      </c>
      <c r="Q2381" s="6">
        <v>0.77500000000000002</v>
      </c>
      <c r="R2381" s="8">
        <f>VLOOKUP(A2381,'Tabela IBGE_Município'!A:B,2)</f>
        <v>9230</v>
      </c>
      <c r="S2381" s="4">
        <v>-53.714802059999997</v>
      </c>
      <c r="T2381" s="4">
        <v>-27.175375089999999</v>
      </c>
    </row>
    <row r="2382" spans="1:20" ht="15.75" customHeight="1">
      <c r="A2382" s="29" t="s">
        <v>2913</v>
      </c>
      <c r="B2382" s="6" t="s">
        <v>627</v>
      </c>
      <c r="C2382" s="6">
        <v>0</v>
      </c>
      <c r="D2382" s="6">
        <v>8211</v>
      </c>
      <c r="E2382" s="6">
        <v>8181</v>
      </c>
      <c r="F2382" s="6">
        <v>30</v>
      </c>
      <c r="G2382" s="6">
        <v>1778</v>
      </c>
      <c r="H2382" s="6">
        <v>1353</v>
      </c>
      <c r="I2382" s="6">
        <v>425</v>
      </c>
      <c r="J2382" s="6">
        <v>6368</v>
      </c>
      <c r="K2382" s="6">
        <v>128</v>
      </c>
      <c r="L2382" s="6">
        <v>525</v>
      </c>
      <c r="M2382" s="6">
        <v>808</v>
      </c>
      <c r="N2382" s="6">
        <v>822</v>
      </c>
      <c r="O2382" s="6">
        <v>3578</v>
      </c>
      <c r="P2382" s="6">
        <v>507</v>
      </c>
      <c r="Q2382" s="6">
        <v>0.65400000000000003</v>
      </c>
      <c r="R2382" s="8">
        <f>VLOOKUP(A2382,'Tabela IBGE_Município'!A:B,2)</f>
        <v>9230</v>
      </c>
      <c r="S2382" s="4">
        <v>-58.034545880000003</v>
      </c>
      <c r="T2382" s="4">
        <v>-2.7418427519999899</v>
      </c>
    </row>
    <row r="2383" spans="1:20" ht="15.75" customHeight="1">
      <c r="A2383" s="29" t="s">
        <v>2914</v>
      </c>
      <c r="B2383" s="6" t="s">
        <v>600</v>
      </c>
      <c r="C2383" s="6">
        <v>0</v>
      </c>
      <c r="D2383" s="6">
        <v>7835</v>
      </c>
      <c r="E2383" s="6">
        <v>7835</v>
      </c>
      <c r="F2383" s="6">
        <v>0</v>
      </c>
      <c r="G2383" s="6">
        <v>2775</v>
      </c>
      <c r="H2383" s="6">
        <v>2025</v>
      </c>
      <c r="I2383" s="6">
        <v>750</v>
      </c>
      <c r="J2383" s="6">
        <v>5508</v>
      </c>
      <c r="K2383" s="6">
        <v>62</v>
      </c>
      <c r="L2383" s="6">
        <v>230</v>
      </c>
      <c r="M2383" s="6">
        <v>385</v>
      </c>
      <c r="N2383" s="6">
        <v>516</v>
      </c>
      <c r="O2383" s="6">
        <v>3432</v>
      </c>
      <c r="P2383" s="6">
        <v>883</v>
      </c>
      <c r="Q2383" s="6">
        <v>0.67700000000000005</v>
      </c>
      <c r="R2383" s="8">
        <f>VLOOKUP(A2383,'Tabela IBGE_Município'!A:B,2)</f>
        <v>17007</v>
      </c>
      <c r="S2383" s="4">
        <v>-50.609162830000002</v>
      </c>
      <c r="T2383" s="4">
        <v>-15.818862490000001</v>
      </c>
    </row>
    <row r="2384" spans="1:20" ht="15.75" customHeight="1">
      <c r="A2384" s="29" t="s">
        <v>2915</v>
      </c>
      <c r="B2384" s="6" t="s">
        <v>620</v>
      </c>
      <c r="C2384" s="6">
        <v>0</v>
      </c>
      <c r="D2384" s="6">
        <v>3880</v>
      </c>
      <c r="E2384" s="6">
        <v>3880</v>
      </c>
      <c r="F2384" s="6">
        <v>0</v>
      </c>
      <c r="G2384" s="6">
        <v>1162</v>
      </c>
      <c r="H2384" s="6">
        <v>565</v>
      </c>
      <c r="I2384" s="6">
        <v>597</v>
      </c>
      <c r="J2384" s="6">
        <v>1889</v>
      </c>
      <c r="K2384" s="6">
        <v>27</v>
      </c>
      <c r="L2384" s="6">
        <v>139</v>
      </c>
      <c r="M2384" s="6">
        <v>210</v>
      </c>
      <c r="N2384" s="6">
        <v>199</v>
      </c>
      <c r="O2384" s="6">
        <v>1119</v>
      </c>
      <c r="P2384" s="6">
        <v>195</v>
      </c>
      <c r="Q2384" s="6">
        <v>0.66</v>
      </c>
      <c r="R2384" s="8">
        <f>VLOOKUP(A2384,'Tabela IBGE_Município'!A:B,2)</f>
        <v>4685</v>
      </c>
      <c r="S2384" s="4">
        <v>-49.172165659999997</v>
      </c>
      <c r="T2384" s="4">
        <v>-24.5715535</v>
      </c>
    </row>
    <row r="2385" spans="1:20" ht="15.75" customHeight="1">
      <c r="A2385" s="29" t="s">
        <v>2916</v>
      </c>
      <c r="B2385" s="6" t="s">
        <v>613</v>
      </c>
      <c r="C2385" s="6">
        <v>0</v>
      </c>
      <c r="D2385" s="6">
        <v>3532</v>
      </c>
      <c r="E2385" s="6">
        <v>3532</v>
      </c>
      <c r="F2385" s="6">
        <v>0</v>
      </c>
      <c r="G2385" s="6">
        <v>1067</v>
      </c>
      <c r="H2385" s="6">
        <v>594</v>
      </c>
      <c r="I2385" s="6">
        <v>473</v>
      </c>
      <c r="J2385" s="6">
        <v>1905</v>
      </c>
      <c r="K2385" s="6">
        <v>26</v>
      </c>
      <c r="L2385" s="6">
        <v>133</v>
      </c>
      <c r="M2385" s="6">
        <v>194</v>
      </c>
      <c r="N2385" s="6">
        <v>205</v>
      </c>
      <c r="O2385" s="6">
        <v>1166</v>
      </c>
      <c r="P2385" s="6">
        <v>181</v>
      </c>
      <c r="Q2385" s="6">
        <v>0.60099999999999998</v>
      </c>
      <c r="R2385" s="8">
        <f>VLOOKUP(A2385,'Tabela IBGE_Município'!A:B,2)</f>
        <v>4268</v>
      </c>
      <c r="S2385" s="4">
        <v>-48.11119961</v>
      </c>
      <c r="T2385" s="4">
        <v>-8.3843295930000004</v>
      </c>
    </row>
    <row r="2386" spans="1:20" ht="15.75" customHeight="1">
      <c r="A2386" s="29" t="s">
        <v>2917</v>
      </c>
      <c r="B2386" s="6" t="s">
        <v>612</v>
      </c>
      <c r="C2386" s="6">
        <v>0</v>
      </c>
      <c r="D2386" s="6">
        <v>23769</v>
      </c>
      <c r="E2386" s="6">
        <v>23769</v>
      </c>
      <c r="F2386" s="6">
        <v>0</v>
      </c>
      <c r="G2386" s="6">
        <v>6465</v>
      </c>
      <c r="H2386" s="6">
        <v>5301</v>
      </c>
      <c r="I2386" s="6">
        <v>1164</v>
      </c>
      <c r="J2386" s="6">
        <v>16567</v>
      </c>
      <c r="K2386" s="6">
        <v>244</v>
      </c>
      <c r="L2386" s="6">
        <v>1078</v>
      </c>
      <c r="M2386" s="6">
        <v>1528</v>
      </c>
      <c r="N2386" s="6">
        <v>1626</v>
      </c>
      <c r="O2386" s="6">
        <v>10565</v>
      </c>
      <c r="P2386" s="6">
        <v>1526</v>
      </c>
      <c r="Q2386" s="6">
        <v>0.63300000000000001</v>
      </c>
      <c r="R2386" s="8">
        <f>VLOOKUP(A2386,'Tabela IBGE_Município'!A:B,2)</f>
        <v>3795</v>
      </c>
      <c r="S2386" s="4">
        <v>-34.889271049999998</v>
      </c>
      <c r="T2386" s="4">
        <v>-7.7740347649999997</v>
      </c>
    </row>
    <row r="2387" spans="1:20" ht="15.75" customHeight="1">
      <c r="A2387" s="29" t="s">
        <v>2918</v>
      </c>
      <c r="B2387" s="6" t="s">
        <v>608</v>
      </c>
      <c r="C2387" s="6">
        <v>0</v>
      </c>
      <c r="D2387" s="6">
        <v>10207</v>
      </c>
      <c r="E2387" s="6">
        <v>10207</v>
      </c>
      <c r="F2387" s="6">
        <v>0</v>
      </c>
      <c r="G2387" s="6">
        <v>2763</v>
      </c>
      <c r="H2387" s="6">
        <v>1976</v>
      </c>
      <c r="I2387" s="6">
        <v>787</v>
      </c>
      <c r="J2387" s="6">
        <v>7553</v>
      </c>
      <c r="K2387" s="6">
        <v>102</v>
      </c>
      <c r="L2387" s="6">
        <v>504</v>
      </c>
      <c r="M2387" s="6">
        <v>662</v>
      </c>
      <c r="N2387" s="6">
        <v>728</v>
      </c>
      <c r="O2387" s="6">
        <v>4641</v>
      </c>
      <c r="P2387" s="6">
        <v>916</v>
      </c>
      <c r="Q2387" s="6">
        <v>0.56999999999999995</v>
      </c>
      <c r="R2387" s="8">
        <f>VLOOKUP(A2387,'Tabela IBGE_Município'!A:B,2)</f>
        <v>26900</v>
      </c>
      <c r="S2387" s="4">
        <v>-39.566361880000002</v>
      </c>
      <c r="T2387" s="4">
        <v>-14.421194740000001</v>
      </c>
    </row>
    <row r="2388" spans="1:20" ht="15.75" customHeight="1">
      <c r="A2388" s="29" t="s">
        <v>2919</v>
      </c>
      <c r="B2388" s="6" t="s">
        <v>606</v>
      </c>
      <c r="C2388" s="6">
        <v>0</v>
      </c>
      <c r="D2388" s="6">
        <v>18626</v>
      </c>
      <c r="E2388" s="6">
        <v>18626</v>
      </c>
      <c r="F2388" s="6">
        <v>0</v>
      </c>
      <c r="G2388" s="6">
        <v>4941</v>
      </c>
      <c r="H2388" s="6">
        <v>2482</v>
      </c>
      <c r="I2388" s="6">
        <v>2459</v>
      </c>
      <c r="J2388" s="6">
        <v>8808</v>
      </c>
      <c r="K2388" s="6">
        <v>149</v>
      </c>
      <c r="L2388" s="6">
        <v>543</v>
      </c>
      <c r="M2388" s="6">
        <v>752</v>
      </c>
      <c r="N2388" s="6">
        <v>972</v>
      </c>
      <c r="O2388" s="6">
        <v>5334</v>
      </c>
      <c r="P2388" s="6">
        <v>1058</v>
      </c>
      <c r="Q2388" s="6">
        <v>0.60399999999999998</v>
      </c>
      <c r="R2388" s="8">
        <f>VLOOKUP(A2388,'Tabela IBGE_Município'!A:B,2)</f>
        <v>10298</v>
      </c>
      <c r="S2388" s="4">
        <v>-38.920673960000002</v>
      </c>
      <c r="T2388" s="4">
        <v>-4.5547401750000001</v>
      </c>
    </row>
    <row r="2389" spans="1:20" ht="15.75" customHeight="1">
      <c r="A2389" s="29" t="s">
        <v>2920</v>
      </c>
      <c r="B2389" s="6" t="s">
        <v>611</v>
      </c>
      <c r="C2389" s="6">
        <v>0</v>
      </c>
      <c r="D2389" s="6">
        <v>14763</v>
      </c>
      <c r="E2389" s="6">
        <v>14741</v>
      </c>
      <c r="F2389" s="6">
        <v>22</v>
      </c>
      <c r="G2389" s="6">
        <v>5044</v>
      </c>
      <c r="H2389" s="6">
        <v>4848</v>
      </c>
      <c r="I2389" s="6">
        <v>196</v>
      </c>
      <c r="J2389" s="6">
        <v>12725</v>
      </c>
      <c r="K2389" s="6">
        <v>174</v>
      </c>
      <c r="L2389" s="6">
        <v>663</v>
      </c>
      <c r="M2389" s="6">
        <v>948</v>
      </c>
      <c r="N2389" s="6">
        <v>1124</v>
      </c>
      <c r="O2389" s="6">
        <v>7972</v>
      </c>
      <c r="P2389" s="6">
        <v>1844</v>
      </c>
      <c r="Q2389" s="6">
        <v>0.76</v>
      </c>
      <c r="R2389" s="8">
        <f>VLOOKUP(A2389,'Tabela IBGE_Município'!A:B,2)</f>
        <v>20520</v>
      </c>
      <c r="S2389" s="4">
        <v>-48.604167609999998</v>
      </c>
      <c r="T2389" s="4">
        <v>-26.006047890000001</v>
      </c>
    </row>
    <row r="2390" spans="1:20" ht="15.75" customHeight="1">
      <c r="A2390" s="29" t="s">
        <v>2921</v>
      </c>
      <c r="B2390" s="6" t="s">
        <v>620</v>
      </c>
      <c r="C2390" s="6">
        <v>0</v>
      </c>
      <c r="D2390" s="6">
        <v>40051</v>
      </c>
      <c r="E2390" s="6">
        <v>40034</v>
      </c>
      <c r="F2390" s="6">
        <v>17</v>
      </c>
      <c r="G2390" s="6">
        <v>13202</v>
      </c>
      <c r="H2390" s="6">
        <v>12020</v>
      </c>
      <c r="I2390" s="6">
        <v>1182</v>
      </c>
      <c r="J2390" s="6">
        <v>36137</v>
      </c>
      <c r="K2390" s="6">
        <v>417</v>
      </c>
      <c r="L2390" s="6">
        <v>1579</v>
      </c>
      <c r="M2390" s="6">
        <v>2271</v>
      </c>
      <c r="N2390" s="6">
        <v>2590</v>
      </c>
      <c r="O2390" s="6">
        <v>23960</v>
      </c>
      <c r="P2390" s="6">
        <v>5320</v>
      </c>
      <c r="Q2390" s="6">
        <v>0.74</v>
      </c>
      <c r="R2390" s="8">
        <f>VLOOKUP(A2390,'Tabela IBGE_Município'!A:B,2)</f>
        <v>21177</v>
      </c>
      <c r="S2390" s="4">
        <v>-48.81339199</v>
      </c>
      <c r="T2390" s="4">
        <v>-21.594703989999999</v>
      </c>
    </row>
    <row r="2391" spans="1:20" ht="15.75" customHeight="1">
      <c r="A2391" s="29" t="s">
        <v>2922</v>
      </c>
      <c r="B2391" s="6" t="s">
        <v>624</v>
      </c>
      <c r="C2391" s="6">
        <v>0</v>
      </c>
      <c r="D2391" s="6">
        <v>20865</v>
      </c>
      <c r="E2391" s="6">
        <v>20835</v>
      </c>
      <c r="F2391" s="6">
        <v>30</v>
      </c>
      <c r="G2391" s="6">
        <v>5158</v>
      </c>
      <c r="H2391" s="6">
        <v>4331</v>
      </c>
      <c r="I2391" s="6">
        <v>827</v>
      </c>
      <c r="J2391" s="6">
        <v>13271</v>
      </c>
      <c r="K2391" s="6">
        <v>170</v>
      </c>
      <c r="L2391" s="6">
        <v>718</v>
      </c>
      <c r="M2391" s="6">
        <v>1032</v>
      </c>
      <c r="N2391" s="6">
        <v>1114</v>
      </c>
      <c r="O2391" s="6">
        <v>8742</v>
      </c>
      <c r="P2391" s="6">
        <v>1495</v>
      </c>
      <c r="Q2391" s="6">
        <v>0.65400000000000003</v>
      </c>
      <c r="R2391" s="8">
        <f>VLOOKUP(A2391,'Tabela IBGE_Município'!A:B,2)</f>
        <v>43331</v>
      </c>
      <c r="S2391" s="4">
        <v>-54.79565874</v>
      </c>
      <c r="T2391" s="4">
        <v>-22.082447559999999</v>
      </c>
    </row>
    <row r="2392" spans="1:20" ht="15.75" customHeight="1">
      <c r="A2392" s="29" t="s">
        <v>5859</v>
      </c>
      <c r="B2392" s="6" t="s">
        <v>613</v>
      </c>
      <c r="C2392" s="6">
        <v>0</v>
      </c>
      <c r="D2392" s="6">
        <v>2445</v>
      </c>
      <c r="E2392" s="6">
        <v>2445</v>
      </c>
      <c r="F2392" s="6">
        <v>0</v>
      </c>
      <c r="G2392" s="6">
        <v>751</v>
      </c>
      <c r="H2392" s="6">
        <v>482</v>
      </c>
      <c r="I2392" s="6">
        <v>269</v>
      </c>
      <c r="J2392" s="6">
        <v>1552</v>
      </c>
      <c r="K2392" s="6">
        <v>21</v>
      </c>
      <c r="L2392" s="6">
        <v>96</v>
      </c>
      <c r="M2392" s="6">
        <v>134</v>
      </c>
      <c r="N2392" s="6">
        <v>168</v>
      </c>
      <c r="O2392" s="6">
        <v>960</v>
      </c>
      <c r="P2392" s="6">
        <v>173</v>
      </c>
      <c r="Q2392" s="6">
        <v>0.65</v>
      </c>
      <c r="R2392" s="8">
        <f>VLOOKUP(A2392,'Tabela IBGE_Município'!A:B,2)</f>
        <v>25162</v>
      </c>
      <c r="S2392" s="4">
        <v>-48.693263700000003</v>
      </c>
      <c r="T2392" s="4">
        <v>-8.5688286120000008</v>
      </c>
    </row>
    <row r="2393" spans="1:20" ht="15.75" customHeight="1">
      <c r="A2393" s="29" t="s">
        <v>2924</v>
      </c>
      <c r="B2393" s="6" t="s">
        <v>620</v>
      </c>
      <c r="C2393" s="6">
        <v>0</v>
      </c>
      <c r="D2393" s="6">
        <v>14549</v>
      </c>
      <c r="E2393" s="6">
        <v>14544</v>
      </c>
      <c r="F2393" s="6">
        <v>5</v>
      </c>
      <c r="G2393" s="6">
        <v>4750</v>
      </c>
      <c r="H2393" s="6">
        <v>3606</v>
      </c>
      <c r="I2393" s="6">
        <v>1144</v>
      </c>
      <c r="J2393" s="6">
        <v>10946</v>
      </c>
      <c r="K2393" s="6">
        <v>146</v>
      </c>
      <c r="L2393" s="6">
        <v>646</v>
      </c>
      <c r="M2393" s="6">
        <v>886</v>
      </c>
      <c r="N2393" s="6">
        <v>962</v>
      </c>
      <c r="O2393" s="6">
        <v>6817</v>
      </c>
      <c r="P2393" s="6">
        <v>1489</v>
      </c>
      <c r="Q2393" s="6">
        <v>0.72</v>
      </c>
      <c r="R2393" s="8">
        <f>VLOOKUP(A2393,'Tabela IBGE_Município'!A:B,2)</f>
        <v>15173</v>
      </c>
      <c r="S2393" s="4">
        <v>-49.484396310000001</v>
      </c>
      <c r="T2393" s="4">
        <v>-23.70349994</v>
      </c>
    </row>
    <row r="2394" spans="1:20" ht="15.75" customHeight="1">
      <c r="A2394" s="29" t="s">
        <v>2924</v>
      </c>
      <c r="B2394" s="6" t="s">
        <v>622</v>
      </c>
      <c r="C2394" s="6">
        <v>0</v>
      </c>
      <c r="D2394" s="6">
        <v>23192</v>
      </c>
      <c r="E2394" s="6">
        <v>23192</v>
      </c>
      <c r="F2394" s="6">
        <v>0</v>
      </c>
      <c r="G2394" s="6">
        <v>6437</v>
      </c>
      <c r="H2394" s="6">
        <v>5056</v>
      </c>
      <c r="I2394" s="6">
        <v>1381</v>
      </c>
      <c r="J2394" s="6">
        <v>17575</v>
      </c>
      <c r="K2394" s="6">
        <v>262</v>
      </c>
      <c r="L2394" s="6">
        <v>1153</v>
      </c>
      <c r="M2394" s="6">
        <v>1518</v>
      </c>
      <c r="N2394" s="6">
        <v>1593</v>
      </c>
      <c r="O2394" s="6">
        <v>11065</v>
      </c>
      <c r="P2394" s="6">
        <v>1984</v>
      </c>
      <c r="Q2394" s="6">
        <v>0.61499999999999999</v>
      </c>
      <c r="R2394" s="8">
        <f>VLOOKUP(A2394,'Tabela IBGE_Município'!A:B,2)</f>
        <v>15173</v>
      </c>
      <c r="S2394" s="4">
        <v>-38.152573109999999</v>
      </c>
      <c r="T2394" s="4">
        <v>-7.3039804629999896</v>
      </c>
    </row>
    <row r="2395" spans="1:20" ht="15.75" customHeight="1">
      <c r="A2395" s="29" t="s">
        <v>5860</v>
      </c>
      <c r="B2395" s="6" t="s">
        <v>629</v>
      </c>
      <c r="C2395" s="6">
        <v>0</v>
      </c>
      <c r="D2395" s="6">
        <v>30419</v>
      </c>
      <c r="E2395" s="6">
        <v>30419</v>
      </c>
      <c r="F2395" s="6">
        <v>0</v>
      </c>
      <c r="G2395" s="6">
        <v>8314</v>
      </c>
      <c r="H2395" s="6">
        <v>3314</v>
      </c>
      <c r="I2395" s="6">
        <v>5000</v>
      </c>
      <c r="J2395" s="6">
        <v>11823</v>
      </c>
      <c r="K2395" s="6">
        <v>205</v>
      </c>
      <c r="L2395" s="6">
        <v>813</v>
      </c>
      <c r="M2395" s="6">
        <v>1026</v>
      </c>
      <c r="N2395" s="6">
        <v>1198</v>
      </c>
      <c r="O2395" s="6">
        <v>7621</v>
      </c>
      <c r="P2395" s="6">
        <v>960</v>
      </c>
      <c r="Q2395" s="6">
        <v>0.56100000000000005</v>
      </c>
      <c r="R2395" s="8">
        <f>VLOOKUP(A2395,'Tabela IBGE_Município'!A:B,2)</f>
        <v>24828</v>
      </c>
      <c r="S2395" s="4">
        <v>-37.307826929999997</v>
      </c>
      <c r="T2395" s="4">
        <v>-10.996732769999999</v>
      </c>
    </row>
    <row r="2396" spans="1:20" ht="15.75" customHeight="1">
      <c r="A2396" s="29" t="s">
        <v>2926</v>
      </c>
      <c r="B2396" s="6" t="s">
        <v>622</v>
      </c>
      <c r="C2396" s="6">
        <v>0</v>
      </c>
      <c r="D2396" s="6">
        <v>16997</v>
      </c>
      <c r="E2396" s="6">
        <v>16997</v>
      </c>
      <c r="F2396" s="6">
        <v>0</v>
      </c>
      <c r="G2396" s="6">
        <v>4796</v>
      </c>
      <c r="H2396" s="6">
        <v>3189</v>
      </c>
      <c r="I2396" s="6">
        <v>1607</v>
      </c>
      <c r="J2396" s="6">
        <v>10852</v>
      </c>
      <c r="K2396" s="6">
        <v>188</v>
      </c>
      <c r="L2396" s="6">
        <v>743</v>
      </c>
      <c r="M2396" s="6">
        <v>888</v>
      </c>
      <c r="N2396" s="6">
        <v>1001</v>
      </c>
      <c r="O2396" s="6">
        <v>6531</v>
      </c>
      <c r="P2396" s="6">
        <v>1501</v>
      </c>
      <c r="Q2396" s="6">
        <v>0.56399999999999995</v>
      </c>
      <c r="R2396" s="8">
        <f>VLOOKUP(A2396,'Tabela IBGE_Município'!A:B,2)</f>
        <v>34709</v>
      </c>
      <c r="S2396" s="4">
        <v>-35.246295709999998</v>
      </c>
      <c r="T2396" s="4">
        <v>-6.8299201629999997</v>
      </c>
    </row>
    <row r="2397" spans="1:20" ht="15.75" customHeight="1">
      <c r="A2397" s="29" t="s">
        <v>5861</v>
      </c>
      <c r="B2397" s="6" t="s">
        <v>625</v>
      </c>
      <c r="C2397" s="6">
        <v>0</v>
      </c>
      <c r="D2397" s="6">
        <v>8566</v>
      </c>
      <c r="E2397" s="6">
        <v>8566</v>
      </c>
      <c r="F2397" s="6">
        <v>0</v>
      </c>
      <c r="G2397" s="6">
        <v>2561</v>
      </c>
      <c r="H2397" s="6">
        <v>1562</v>
      </c>
      <c r="I2397" s="6">
        <v>999</v>
      </c>
      <c r="J2397" s="6">
        <v>5139</v>
      </c>
      <c r="K2397" s="6">
        <v>95</v>
      </c>
      <c r="L2397" s="6">
        <v>444</v>
      </c>
      <c r="M2397" s="6">
        <v>539</v>
      </c>
      <c r="N2397" s="6">
        <v>582</v>
      </c>
      <c r="O2397" s="6">
        <v>3137</v>
      </c>
      <c r="P2397" s="6">
        <v>342</v>
      </c>
      <c r="Q2397" s="6">
        <v>0.61399999999999999</v>
      </c>
      <c r="R2397" s="8">
        <f>VLOOKUP(A2397,'Tabela IBGE_Município'!A:B,2)</f>
        <v>18823</v>
      </c>
      <c r="S2397" s="4">
        <v>-63.182337019999999</v>
      </c>
      <c r="T2397" s="4">
        <v>-9.1918716749999998</v>
      </c>
    </row>
    <row r="2398" spans="1:20" ht="15.75" customHeight="1">
      <c r="A2398" s="29" t="s">
        <v>2928</v>
      </c>
      <c r="B2398" s="6" t="s">
        <v>617</v>
      </c>
      <c r="C2398" s="6">
        <v>0</v>
      </c>
      <c r="D2398" s="6">
        <v>2344</v>
      </c>
      <c r="E2398" s="6">
        <v>2344</v>
      </c>
      <c r="F2398" s="6">
        <v>0</v>
      </c>
      <c r="G2398" s="6">
        <v>716</v>
      </c>
      <c r="H2398" s="6">
        <v>189</v>
      </c>
      <c r="I2398" s="6">
        <v>527</v>
      </c>
      <c r="J2398" s="6">
        <v>558</v>
      </c>
      <c r="K2398" s="6">
        <v>3</v>
      </c>
      <c r="L2398" s="6">
        <v>26</v>
      </c>
      <c r="M2398" s="6">
        <v>35</v>
      </c>
      <c r="N2398" s="6">
        <v>47</v>
      </c>
      <c r="O2398" s="6">
        <v>358</v>
      </c>
      <c r="P2398" s="6">
        <v>89</v>
      </c>
      <c r="Q2398" s="6">
        <v>0.66400000000000003</v>
      </c>
      <c r="R2398" s="8">
        <f>VLOOKUP(A2398,'Tabela IBGE_Município'!A:B,2)</f>
        <v>10641</v>
      </c>
      <c r="S2398" s="4">
        <v>-52.172366850000003</v>
      </c>
      <c r="T2398" s="4">
        <v>-28.7802957</v>
      </c>
    </row>
    <row r="2399" spans="1:20" ht="15.75" customHeight="1">
      <c r="A2399" s="29" t="s">
        <v>2929</v>
      </c>
      <c r="B2399" s="6" t="s">
        <v>620</v>
      </c>
      <c r="C2399" s="6">
        <v>0</v>
      </c>
      <c r="D2399" s="6">
        <v>12173</v>
      </c>
      <c r="E2399" s="6">
        <v>12163</v>
      </c>
      <c r="F2399" s="6">
        <v>10</v>
      </c>
      <c r="G2399" s="6">
        <v>3708</v>
      </c>
      <c r="H2399" s="6">
        <v>3568</v>
      </c>
      <c r="I2399" s="6">
        <v>140</v>
      </c>
      <c r="J2399" s="6">
        <v>11622</v>
      </c>
      <c r="K2399" s="6">
        <v>173</v>
      </c>
      <c r="L2399" s="6">
        <v>673</v>
      </c>
      <c r="M2399" s="6">
        <v>833</v>
      </c>
      <c r="N2399" s="6">
        <v>925</v>
      </c>
      <c r="O2399" s="6">
        <v>7607</v>
      </c>
      <c r="P2399" s="6">
        <v>1411</v>
      </c>
      <c r="Q2399" s="6">
        <v>0.72499999999999998</v>
      </c>
      <c r="R2399" s="8">
        <f>VLOOKUP(A2399,'Tabela IBGE_Município'!A:B,2)</f>
        <v>2065</v>
      </c>
      <c r="S2399" s="4">
        <v>-48.718874159999999</v>
      </c>
      <c r="T2399" s="4">
        <v>-22.232127630000001</v>
      </c>
    </row>
    <row r="2400" spans="1:20" ht="15.75" customHeight="1">
      <c r="A2400" s="29" t="s">
        <v>2930</v>
      </c>
      <c r="B2400" s="6" t="s">
        <v>620</v>
      </c>
      <c r="C2400" s="6">
        <v>0</v>
      </c>
      <c r="D2400" s="6">
        <v>4357</v>
      </c>
      <c r="E2400" s="6">
        <v>4353</v>
      </c>
      <c r="F2400" s="6">
        <v>4</v>
      </c>
      <c r="G2400" s="6">
        <v>1388</v>
      </c>
      <c r="H2400" s="6">
        <v>1091</v>
      </c>
      <c r="I2400" s="6">
        <v>297</v>
      </c>
      <c r="J2400" s="6">
        <v>3466</v>
      </c>
      <c r="K2400" s="6">
        <v>53</v>
      </c>
      <c r="L2400" s="6">
        <v>186</v>
      </c>
      <c r="M2400" s="6">
        <v>256</v>
      </c>
      <c r="N2400" s="6">
        <v>290</v>
      </c>
      <c r="O2400" s="6">
        <v>2209</v>
      </c>
      <c r="P2400" s="6">
        <v>472</v>
      </c>
      <c r="Q2400" s="6">
        <v>0.72</v>
      </c>
      <c r="R2400" s="8">
        <f>VLOOKUP(A2400,'Tabela IBGE_Município'!A:B,2)</f>
        <v>14147</v>
      </c>
      <c r="S2400" s="4">
        <v>-51.50996937</v>
      </c>
      <c r="T2400" s="4">
        <v>-20.639825779999999</v>
      </c>
    </row>
    <row r="2401" spans="1:20" ht="15.75" customHeight="1">
      <c r="A2401" s="29" t="s">
        <v>2931</v>
      </c>
      <c r="B2401" s="6" t="s">
        <v>600</v>
      </c>
      <c r="C2401" s="6">
        <v>0</v>
      </c>
      <c r="D2401" s="6">
        <v>26125</v>
      </c>
      <c r="E2401" s="6">
        <v>26125</v>
      </c>
      <c r="F2401" s="6">
        <v>0</v>
      </c>
      <c r="G2401" s="6">
        <v>9136</v>
      </c>
      <c r="H2401" s="6">
        <v>7391</v>
      </c>
      <c r="I2401" s="6">
        <v>1745</v>
      </c>
      <c r="J2401" s="6">
        <v>21112</v>
      </c>
      <c r="K2401" s="6">
        <v>257</v>
      </c>
      <c r="L2401" s="6">
        <v>1047</v>
      </c>
      <c r="M2401" s="6">
        <v>1450</v>
      </c>
      <c r="N2401" s="6">
        <v>1712</v>
      </c>
      <c r="O2401" s="6">
        <v>13983</v>
      </c>
      <c r="P2401" s="6">
        <v>2663</v>
      </c>
      <c r="Q2401" s="6">
        <v>0.72599999999999998</v>
      </c>
      <c r="R2401" s="8">
        <f>VLOOKUP(A2401,'Tabela IBGE_Município'!A:B,2)</f>
        <v>4951</v>
      </c>
      <c r="S2401" s="4">
        <v>-49.944493420000001</v>
      </c>
      <c r="T2401" s="4">
        <v>-15.56233125</v>
      </c>
    </row>
    <row r="2402" spans="1:20" ht="15.75" customHeight="1">
      <c r="A2402" s="29" t="s">
        <v>2932</v>
      </c>
      <c r="B2402" s="6" t="s">
        <v>620</v>
      </c>
      <c r="C2402" s="6">
        <v>0</v>
      </c>
      <c r="D2402" s="6">
        <v>321770</v>
      </c>
      <c r="E2402" s="6">
        <v>321071</v>
      </c>
      <c r="F2402" s="6">
        <v>699</v>
      </c>
      <c r="G2402" s="6">
        <v>89751</v>
      </c>
      <c r="H2402" s="6">
        <v>89751</v>
      </c>
      <c r="J2402" s="6">
        <v>314720</v>
      </c>
      <c r="K2402" s="6">
        <v>5082</v>
      </c>
      <c r="L2402" s="6">
        <v>20794</v>
      </c>
      <c r="M2402" s="6">
        <v>28493</v>
      </c>
      <c r="N2402" s="6">
        <v>32792</v>
      </c>
      <c r="O2402" s="6">
        <v>208097</v>
      </c>
      <c r="P2402" s="6">
        <v>19462</v>
      </c>
      <c r="Q2402" s="6">
        <v>0.71</v>
      </c>
      <c r="R2402" s="8">
        <f>VLOOKUP(A2402,'Tabela IBGE_Município'!A:B,2)</f>
        <v>25681</v>
      </c>
      <c r="S2402" s="4">
        <v>-46.351603140000002</v>
      </c>
      <c r="T2402" s="4">
        <v>-23.4768975</v>
      </c>
    </row>
    <row r="2403" spans="1:20" ht="15.75" customHeight="1">
      <c r="A2403" s="29" t="s">
        <v>2933</v>
      </c>
      <c r="B2403" s="6" t="s">
        <v>608</v>
      </c>
      <c r="C2403" s="6">
        <v>0</v>
      </c>
      <c r="D2403" s="6">
        <v>7678</v>
      </c>
      <c r="E2403" s="6">
        <v>7678</v>
      </c>
      <c r="F2403" s="6">
        <v>0</v>
      </c>
      <c r="G2403" s="6">
        <v>2232</v>
      </c>
      <c r="H2403" s="6">
        <v>1390</v>
      </c>
      <c r="I2403" s="6">
        <v>842</v>
      </c>
      <c r="J2403" s="6">
        <v>4601</v>
      </c>
      <c r="K2403" s="6">
        <v>75</v>
      </c>
      <c r="L2403" s="6">
        <v>291</v>
      </c>
      <c r="M2403" s="6">
        <v>343</v>
      </c>
      <c r="N2403" s="6">
        <v>472</v>
      </c>
      <c r="O2403" s="6">
        <v>2811</v>
      </c>
      <c r="P2403" s="6">
        <v>609</v>
      </c>
      <c r="Q2403" s="6">
        <v>0.55000000000000004</v>
      </c>
      <c r="R2403" s="8">
        <f>VLOOKUP(A2403,'Tabela IBGE_Município'!A:B,2)</f>
        <v>375011</v>
      </c>
      <c r="S2403" s="4">
        <v>-39.938243589999999</v>
      </c>
      <c r="T2403" s="4">
        <v>-13.446408999999999</v>
      </c>
    </row>
    <row r="2404" spans="1:20" ht="15.75" customHeight="1">
      <c r="A2404" s="29" t="s">
        <v>2934</v>
      </c>
      <c r="B2404" s="6" t="s">
        <v>617</v>
      </c>
      <c r="C2404" s="6">
        <v>0</v>
      </c>
      <c r="D2404" s="6">
        <v>38159</v>
      </c>
      <c r="E2404" s="6">
        <v>38123</v>
      </c>
      <c r="F2404" s="6">
        <v>36</v>
      </c>
      <c r="G2404" s="6">
        <v>11627</v>
      </c>
      <c r="H2404" s="6">
        <v>10118</v>
      </c>
      <c r="I2404" s="6">
        <v>1509</v>
      </c>
      <c r="J2404" s="6">
        <v>33218</v>
      </c>
      <c r="K2404" s="6">
        <v>543</v>
      </c>
      <c r="L2404" s="6">
        <v>1849</v>
      </c>
      <c r="M2404" s="6">
        <v>2653</v>
      </c>
      <c r="N2404" s="6">
        <v>3202</v>
      </c>
      <c r="O2404" s="6">
        <v>21168</v>
      </c>
      <c r="P2404" s="6">
        <v>3803</v>
      </c>
      <c r="Q2404" s="6">
        <v>0.71299999999999997</v>
      </c>
      <c r="R2404" s="8">
        <f>VLOOKUP(A2404,'Tabela IBGE_Município'!A:B,2)</f>
        <v>8347</v>
      </c>
      <c r="S2404" s="4">
        <v>-56.557133499999999</v>
      </c>
      <c r="T2404" s="4">
        <v>-29.1286369</v>
      </c>
    </row>
    <row r="2405" spans="1:20" ht="15.75" customHeight="1">
      <c r="A2405" s="29" t="s">
        <v>2935</v>
      </c>
      <c r="B2405" s="6" t="s">
        <v>624</v>
      </c>
      <c r="C2405" s="6">
        <v>0</v>
      </c>
      <c r="D2405" s="6">
        <v>18614</v>
      </c>
      <c r="E2405" s="6">
        <v>18551</v>
      </c>
      <c r="F2405" s="6">
        <v>63</v>
      </c>
      <c r="G2405" s="6">
        <v>5748</v>
      </c>
      <c r="H2405" s="6">
        <v>2390</v>
      </c>
      <c r="I2405" s="6">
        <v>3358</v>
      </c>
      <c r="J2405" s="6">
        <v>7436</v>
      </c>
      <c r="K2405" s="6">
        <v>128</v>
      </c>
      <c r="L2405" s="6">
        <v>431</v>
      </c>
      <c r="M2405" s="6">
        <v>647</v>
      </c>
      <c r="N2405" s="6">
        <v>686</v>
      </c>
      <c r="O2405" s="6">
        <v>4815</v>
      </c>
      <c r="P2405" s="6">
        <v>729</v>
      </c>
      <c r="Q2405" s="6">
        <v>0.62</v>
      </c>
      <c r="R2405" s="8">
        <f>VLOOKUP(A2405,'Tabela IBGE_Município'!A:B,2)</f>
        <v>37489</v>
      </c>
      <c r="S2405" s="4">
        <v>-54.188198300000003</v>
      </c>
      <c r="T2405" s="4">
        <v>-23.490663260000002</v>
      </c>
    </row>
    <row r="2406" spans="1:20" ht="15.75" customHeight="1">
      <c r="A2406" s="29" t="s">
        <v>2936</v>
      </c>
      <c r="B2406" s="6" t="s">
        <v>612</v>
      </c>
      <c r="C2406" s="6">
        <v>0</v>
      </c>
      <c r="D2406" s="6">
        <v>15692</v>
      </c>
      <c r="E2406" s="6">
        <v>15692</v>
      </c>
      <c r="F2406" s="6">
        <v>0</v>
      </c>
      <c r="G2406" s="6">
        <v>4319</v>
      </c>
      <c r="H2406" s="6">
        <v>3311</v>
      </c>
      <c r="I2406" s="6">
        <v>1008</v>
      </c>
      <c r="J2406" s="6">
        <v>11691</v>
      </c>
      <c r="K2406" s="6">
        <v>184</v>
      </c>
      <c r="L2406" s="6">
        <v>834</v>
      </c>
      <c r="M2406" s="6">
        <v>1151</v>
      </c>
      <c r="N2406" s="6">
        <v>1148</v>
      </c>
      <c r="O2406" s="6">
        <v>7313</v>
      </c>
      <c r="P2406" s="6">
        <v>1061</v>
      </c>
      <c r="Q2406" s="6">
        <v>0.58599999999999997</v>
      </c>
      <c r="R2406" s="8">
        <f>VLOOKUP(A2406,'Tabela IBGE_Município'!A:B,2)</f>
        <v>21376</v>
      </c>
      <c r="S2406" s="4">
        <v>-35.10261457</v>
      </c>
      <c r="T2406" s="4">
        <v>-7.666393609</v>
      </c>
    </row>
    <row r="2407" spans="1:20" ht="15.75" customHeight="1">
      <c r="A2407" s="29" t="s">
        <v>2937</v>
      </c>
      <c r="B2407" s="6" t="s">
        <v>621</v>
      </c>
      <c r="C2407" s="6">
        <v>0</v>
      </c>
      <c r="D2407" s="6">
        <v>10881</v>
      </c>
      <c r="E2407" s="6">
        <v>10881</v>
      </c>
      <c r="F2407" s="6">
        <v>0</v>
      </c>
      <c r="G2407" s="6">
        <v>3373</v>
      </c>
      <c r="H2407" s="6">
        <v>1423</v>
      </c>
      <c r="I2407" s="6">
        <v>1950</v>
      </c>
      <c r="J2407" s="6">
        <v>4093</v>
      </c>
      <c r="K2407" s="6">
        <v>43</v>
      </c>
      <c r="L2407" s="6">
        <v>140</v>
      </c>
      <c r="M2407" s="6">
        <v>252</v>
      </c>
      <c r="N2407" s="6">
        <v>312</v>
      </c>
      <c r="O2407" s="6">
        <v>2680</v>
      </c>
      <c r="P2407" s="6">
        <v>666</v>
      </c>
      <c r="Q2407" s="6">
        <v>0.68400000000000005</v>
      </c>
      <c r="R2407" s="8">
        <f>VLOOKUP(A2407,'Tabela IBGE_Município'!A:B,2)</f>
        <v>17006</v>
      </c>
      <c r="S2407" s="4">
        <v>-40.879791079999997</v>
      </c>
      <c r="T2407" s="4">
        <v>-19.87234801</v>
      </c>
    </row>
    <row r="2408" spans="1:20" ht="15.75" customHeight="1">
      <c r="A2408" s="29" t="s">
        <v>2938</v>
      </c>
      <c r="B2408" s="6" t="s">
        <v>608</v>
      </c>
      <c r="C2408" s="6">
        <v>0</v>
      </c>
      <c r="D2408" s="6">
        <v>18539</v>
      </c>
      <c r="E2408" s="6">
        <v>18539</v>
      </c>
      <c r="F2408" s="6">
        <v>0</v>
      </c>
      <c r="G2408" s="6">
        <v>5336</v>
      </c>
      <c r="H2408" s="6">
        <v>4276</v>
      </c>
      <c r="I2408" s="6">
        <v>1060</v>
      </c>
      <c r="J2408" s="6">
        <v>15281</v>
      </c>
      <c r="K2408" s="6">
        <v>223</v>
      </c>
      <c r="L2408" s="6">
        <v>911</v>
      </c>
      <c r="M2408" s="6">
        <v>1349</v>
      </c>
      <c r="N2408" s="6">
        <v>1442</v>
      </c>
      <c r="O2408" s="6">
        <v>9423</v>
      </c>
      <c r="P2408" s="6">
        <v>1933</v>
      </c>
      <c r="Q2408" s="6">
        <v>0.61</v>
      </c>
      <c r="R2408" s="8">
        <f>VLOOKUP(A2408,'Tabela IBGE_Município'!A:B,2)</f>
        <v>10494</v>
      </c>
      <c r="S2408" s="4">
        <v>-40.061545270000003</v>
      </c>
      <c r="T2408" s="4">
        <v>-15.65783004</v>
      </c>
    </row>
    <row r="2409" spans="1:20" ht="15.75" customHeight="1">
      <c r="A2409" s="29" t="s">
        <v>2939</v>
      </c>
      <c r="B2409" s="6" t="s">
        <v>620</v>
      </c>
      <c r="C2409" s="6">
        <v>0</v>
      </c>
      <c r="D2409" s="6">
        <v>47934</v>
      </c>
      <c r="E2409" s="6">
        <v>47891</v>
      </c>
      <c r="F2409" s="6">
        <v>43</v>
      </c>
      <c r="G2409" s="6">
        <v>15162</v>
      </c>
      <c r="H2409" s="6">
        <v>13982</v>
      </c>
      <c r="I2409" s="6">
        <v>1180</v>
      </c>
      <c r="J2409" s="6">
        <v>44105</v>
      </c>
      <c r="K2409" s="6">
        <v>575</v>
      </c>
      <c r="L2409" s="6">
        <v>2507</v>
      </c>
      <c r="M2409" s="6">
        <v>3582</v>
      </c>
      <c r="N2409" s="6">
        <v>4287</v>
      </c>
      <c r="O2409" s="6">
        <v>28115</v>
      </c>
      <c r="P2409" s="6">
        <v>5039</v>
      </c>
      <c r="Q2409" s="6">
        <v>0.70299999999999996</v>
      </c>
      <c r="R2409" s="8">
        <f>VLOOKUP(A2409,'Tabela IBGE_Município'!A:B,2)</f>
        <v>19843</v>
      </c>
      <c r="S2409" s="4">
        <v>-49.336119709999998</v>
      </c>
      <c r="T2409" s="4">
        <v>-24.112137959999998</v>
      </c>
    </row>
    <row r="2410" spans="1:20" ht="15.75" customHeight="1">
      <c r="A2410" s="29" t="s">
        <v>2940</v>
      </c>
      <c r="B2410" s="6" t="s">
        <v>606</v>
      </c>
      <c r="C2410" s="6">
        <v>0</v>
      </c>
      <c r="D2410" s="6">
        <v>37471</v>
      </c>
      <c r="E2410" s="6">
        <v>37471</v>
      </c>
      <c r="F2410" s="6">
        <v>0</v>
      </c>
      <c r="G2410" s="6">
        <v>8850</v>
      </c>
      <c r="H2410" s="6">
        <v>4026</v>
      </c>
      <c r="I2410" s="6">
        <v>4824</v>
      </c>
      <c r="J2410" s="6">
        <v>13977</v>
      </c>
      <c r="K2410" s="6">
        <v>257</v>
      </c>
      <c r="L2410" s="6">
        <v>983</v>
      </c>
      <c r="M2410" s="6">
        <v>1379</v>
      </c>
      <c r="N2410" s="6">
        <v>1562</v>
      </c>
      <c r="O2410" s="6">
        <v>8476</v>
      </c>
      <c r="P2410" s="6">
        <v>1320</v>
      </c>
      <c r="Q2410" s="6">
        <v>0.60599999999999998</v>
      </c>
      <c r="R2410" s="8">
        <f>VLOOKUP(A2410,'Tabela IBGE_Município'!A:B,2)</f>
        <v>50642</v>
      </c>
      <c r="S2410" s="4">
        <v>-39.91567775</v>
      </c>
      <c r="T2410" s="4">
        <v>-2.9233479999999998</v>
      </c>
    </row>
    <row r="2411" spans="1:20" ht="15.75" customHeight="1">
      <c r="A2411" s="29" t="s">
        <v>2941</v>
      </c>
      <c r="B2411" s="6" t="s">
        <v>620</v>
      </c>
      <c r="C2411" s="6">
        <v>0</v>
      </c>
      <c r="D2411" s="6">
        <v>15471</v>
      </c>
      <c r="E2411" s="6">
        <v>15423</v>
      </c>
      <c r="F2411" s="6">
        <v>48</v>
      </c>
      <c r="G2411" s="6">
        <v>4595</v>
      </c>
      <c r="H2411" s="6">
        <v>2991</v>
      </c>
      <c r="I2411" s="6">
        <v>1604</v>
      </c>
      <c r="J2411" s="6">
        <v>10464</v>
      </c>
      <c r="K2411" s="6">
        <v>193</v>
      </c>
      <c r="L2411" s="6">
        <v>736</v>
      </c>
      <c r="M2411" s="6">
        <v>989</v>
      </c>
      <c r="N2411" s="6">
        <v>1160</v>
      </c>
      <c r="O2411" s="6">
        <v>6229</v>
      </c>
      <c r="P2411" s="6">
        <v>1157</v>
      </c>
      <c r="Q2411" s="6">
        <v>0.67700000000000005</v>
      </c>
      <c r="R2411" s="8">
        <f>VLOOKUP(A2411,'Tabela IBGE_Município'!A:B,2)</f>
        <v>42215</v>
      </c>
      <c r="S2411" s="4">
        <v>-47.175726060000002</v>
      </c>
      <c r="T2411" s="4">
        <v>-24.292005629999998</v>
      </c>
    </row>
    <row r="2412" spans="1:20" ht="15.75" customHeight="1">
      <c r="A2412" s="29" t="s">
        <v>2942</v>
      </c>
      <c r="B2412" s="6" t="s">
        <v>600</v>
      </c>
      <c r="C2412" s="6">
        <v>0</v>
      </c>
      <c r="D2412" s="6">
        <v>6300</v>
      </c>
      <c r="E2412" s="6">
        <v>6297</v>
      </c>
      <c r="F2412" s="6">
        <v>3</v>
      </c>
      <c r="G2412" s="6">
        <v>2069</v>
      </c>
      <c r="H2412" s="6">
        <v>1350</v>
      </c>
      <c r="I2412" s="6">
        <v>719</v>
      </c>
      <c r="J2412" s="6">
        <v>4002</v>
      </c>
      <c r="K2412" s="6">
        <v>61</v>
      </c>
      <c r="L2412" s="6">
        <v>207</v>
      </c>
      <c r="M2412" s="6">
        <v>307</v>
      </c>
      <c r="N2412" s="6">
        <v>357</v>
      </c>
      <c r="O2412" s="6">
        <v>2599</v>
      </c>
      <c r="P2412" s="6">
        <v>471</v>
      </c>
      <c r="Q2412" s="6">
        <v>0.69299999999999995</v>
      </c>
      <c r="R2412" s="8">
        <f>VLOOKUP(A2412,'Tabela IBGE_Município'!A:B,2)</f>
        <v>17598</v>
      </c>
      <c r="S2412" s="4">
        <v>-51.348889899999897</v>
      </c>
      <c r="T2412" s="4">
        <v>-18.76166023</v>
      </c>
    </row>
    <row r="2413" spans="1:20" ht="15.75" customHeight="1">
      <c r="A2413" s="29" t="s">
        <v>2943</v>
      </c>
      <c r="B2413" s="6" t="s">
        <v>617</v>
      </c>
      <c r="C2413" s="6">
        <v>0</v>
      </c>
      <c r="D2413" s="6">
        <v>2584</v>
      </c>
      <c r="E2413" s="6">
        <v>2566</v>
      </c>
      <c r="F2413" s="6">
        <v>18</v>
      </c>
      <c r="G2413" s="6">
        <v>919</v>
      </c>
      <c r="H2413" s="6">
        <v>70</v>
      </c>
      <c r="I2413" s="6">
        <v>849</v>
      </c>
      <c r="J2413" s="6">
        <v>212</v>
      </c>
      <c r="K2413" s="6">
        <v>2</v>
      </c>
      <c r="L2413" s="6">
        <v>10</v>
      </c>
      <c r="M2413" s="6">
        <v>18</v>
      </c>
      <c r="N2413" s="6">
        <v>21</v>
      </c>
      <c r="O2413" s="6">
        <v>122</v>
      </c>
      <c r="P2413" s="6">
        <v>39</v>
      </c>
      <c r="Q2413" s="6">
        <v>0.66900000000000004</v>
      </c>
      <c r="R2413" s="8">
        <f>VLOOKUP(A2413,'Tabela IBGE_Município'!A:B,2)</f>
        <v>7259</v>
      </c>
      <c r="S2413" s="4">
        <v>-50.10178226</v>
      </c>
      <c r="T2413" s="4">
        <v>-29.500248499999898</v>
      </c>
    </row>
    <row r="2414" spans="1:20" ht="15.75" customHeight="1">
      <c r="A2414" s="29" t="s">
        <v>2944</v>
      </c>
      <c r="B2414" s="6" t="s">
        <v>630</v>
      </c>
      <c r="C2414" s="6">
        <v>0</v>
      </c>
      <c r="D2414" s="6">
        <v>28783</v>
      </c>
      <c r="E2414" s="6">
        <v>28694</v>
      </c>
      <c r="F2414" s="6">
        <v>89</v>
      </c>
      <c r="G2414" s="6">
        <v>9388</v>
      </c>
      <c r="H2414" s="6">
        <v>9100</v>
      </c>
      <c r="I2414" s="6">
        <v>288</v>
      </c>
      <c r="J2414" s="6">
        <v>26625</v>
      </c>
      <c r="K2414" s="6">
        <v>369</v>
      </c>
      <c r="L2414" s="6">
        <v>1419</v>
      </c>
      <c r="M2414" s="6">
        <v>2013</v>
      </c>
      <c r="N2414" s="6">
        <v>2257</v>
      </c>
      <c r="O2414" s="6">
        <v>17681</v>
      </c>
      <c r="P2414" s="6">
        <v>2886</v>
      </c>
      <c r="Q2414" s="6">
        <v>0.73699999999999999</v>
      </c>
      <c r="R2414" s="8">
        <f>VLOOKUP(A2414,'Tabela IBGE_Município'!A:B,2)</f>
        <v>2397</v>
      </c>
      <c r="S2414" s="4">
        <v>-44.562771990000002</v>
      </c>
      <c r="T2414" s="4">
        <v>-22.4970146</v>
      </c>
    </row>
    <row r="2415" spans="1:20" ht="15.75" customHeight="1">
      <c r="A2415" s="29" t="s">
        <v>2945</v>
      </c>
      <c r="B2415" s="6" t="s">
        <v>602</v>
      </c>
      <c r="C2415" s="6">
        <v>0</v>
      </c>
      <c r="D2415" s="6">
        <v>9928</v>
      </c>
      <c r="E2415" s="6">
        <v>9928</v>
      </c>
      <c r="F2415" s="6">
        <v>0</v>
      </c>
      <c r="G2415" s="6">
        <v>3078</v>
      </c>
      <c r="H2415" s="6">
        <v>1884</v>
      </c>
      <c r="I2415" s="6">
        <v>1194</v>
      </c>
      <c r="J2415" s="6">
        <v>6218</v>
      </c>
      <c r="K2415" s="6">
        <v>84</v>
      </c>
      <c r="L2415" s="6">
        <v>348</v>
      </c>
      <c r="M2415" s="6">
        <v>494</v>
      </c>
      <c r="N2415" s="6">
        <v>633</v>
      </c>
      <c r="O2415" s="6">
        <v>4035</v>
      </c>
      <c r="P2415" s="6">
        <v>624</v>
      </c>
      <c r="Q2415" s="6">
        <v>0.67700000000000005</v>
      </c>
      <c r="R2415" s="8">
        <f>VLOOKUP(A2415,'Tabela IBGE_Município'!A:B,2)</f>
        <v>32064</v>
      </c>
      <c r="S2415" s="4">
        <v>-44.429163610000003</v>
      </c>
      <c r="T2415" s="4">
        <v>-20.198642360000001</v>
      </c>
    </row>
    <row r="2416" spans="1:20" ht="15.75" customHeight="1">
      <c r="A2416" s="29" t="s">
        <v>2946</v>
      </c>
      <c r="B2416" s="6" t="s">
        <v>620</v>
      </c>
      <c r="C2416" s="6">
        <v>0</v>
      </c>
      <c r="D2416" s="6">
        <v>101471</v>
      </c>
      <c r="E2416" s="6">
        <v>101145</v>
      </c>
      <c r="F2416" s="6">
        <v>326</v>
      </c>
      <c r="G2416" s="6">
        <v>31167</v>
      </c>
      <c r="H2416" s="6">
        <v>26424</v>
      </c>
      <c r="I2416" s="6">
        <v>4743</v>
      </c>
      <c r="J2416" s="6">
        <v>78805</v>
      </c>
      <c r="K2416" s="6">
        <v>991</v>
      </c>
      <c r="L2416" s="6">
        <v>3757</v>
      </c>
      <c r="M2416" s="6">
        <v>5291</v>
      </c>
      <c r="N2416" s="6">
        <v>5908</v>
      </c>
      <c r="O2416" s="6">
        <v>53907</v>
      </c>
      <c r="P2416" s="6">
        <v>8951</v>
      </c>
      <c r="Q2416" s="6">
        <v>0.77800000000000002</v>
      </c>
      <c r="R2416" s="8">
        <f>VLOOKUP(A2416,'Tabela IBGE_Município'!A:B,2)</f>
        <v>11252</v>
      </c>
      <c r="S2416" s="4">
        <v>-46.837557850000003</v>
      </c>
      <c r="T2416" s="4">
        <v>-23.004853000000001</v>
      </c>
    </row>
    <row r="2417" spans="1:20" ht="15.75" customHeight="1">
      <c r="A2417" s="29" t="s">
        <v>5862</v>
      </c>
      <c r="B2417" s="6" t="s">
        <v>617</v>
      </c>
      <c r="C2417" s="6">
        <v>0</v>
      </c>
      <c r="D2417" s="6">
        <v>4171</v>
      </c>
      <c r="E2417" s="6">
        <v>4171</v>
      </c>
      <c r="F2417" s="6">
        <v>0</v>
      </c>
      <c r="G2417" s="6">
        <v>1354</v>
      </c>
      <c r="H2417" s="6">
        <v>603</v>
      </c>
      <c r="I2417" s="6">
        <v>751</v>
      </c>
      <c r="J2417" s="6">
        <v>1726</v>
      </c>
      <c r="K2417" s="6">
        <v>21</v>
      </c>
      <c r="L2417" s="6">
        <v>79</v>
      </c>
      <c r="M2417" s="6">
        <v>100</v>
      </c>
      <c r="N2417" s="6">
        <v>136</v>
      </c>
      <c r="O2417" s="6">
        <v>1033</v>
      </c>
      <c r="P2417" s="6">
        <v>357</v>
      </c>
      <c r="Q2417" s="6">
        <v>0.68</v>
      </c>
      <c r="R2417" s="8">
        <f>VLOOKUP(A2417,'Tabela IBGE_Município'!A:B,2)</f>
        <v>122581</v>
      </c>
      <c r="S2417" s="4">
        <v>-52.452443250000002</v>
      </c>
      <c r="T2417" s="4">
        <v>-27.383291939999999</v>
      </c>
    </row>
    <row r="2418" spans="1:20" ht="15.75" customHeight="1">
      <c r="A2418" s="29" t="s">
        <v>2948</v>
      </c>
      <c r="B2418" s="6" t="s">
        <v>608</v>
      </c>
      <c r="C2418" s="6">
        <v>0</v>
      </c>
      <c r="D2418" s="6">
        <v>14522</v>
      </c>
      <c r="E2418" s="6">
        <v>14522</v>
      </c>
      <c r="F2418" s="6">
        <v>0</v>
      </c>
      <c r="G2418" s="6">
        <v>4189</v>
      </c>
      <c r="H2418" s="6">
        <v>2974</v>
      </c>
      <c r="I2418" s="6">
        <v>1215</v>
      </c>
      <c r="J2418" s="6">
        <v>10082</v>
      </c>
      <c r="K2418" s="6">
        <v>183</v>
      </c>
      <c r="L2418" s="6">
        <v>674</v>
      </c>
      <c r="M2418" s="6">
        <v>939</v>
      </c>
      <c r="N2418" s="6">
        <v>956</v>
      </c>
      <c r="O2418" s="6">
        <v>6296</v>
      </c>
      <c r="P2418" s="6">
        <v>1034</v>
      </c>
      <c r="Q2418" s="6">
        <v>0.57999999999999996</v>
      </c>
      <c r="R2418" s="8">
        <f>VLOOKUP(A2418,'Tabela IBGE_Município'!A:B,2)</f>
        <v>3231</v>
      </c>
      <c r="S2418" s="4">
        <v>-39.703774610000004</v>
      </c>
      <c r="T2418" s="4">
        <v>-12.70924653</v>
      </c>
    </row>
    <row r="2419" spans="1:20" ht="15.75" customHeight="1">
      <c r="A2419" s="29" t="s">
        <v>2949</v>
      </c>
      <c r="B2419" s="6" t="s">
        <v>620</v>
      </c>
      <c r="C2419" s="6">
        <v>0</v>
      </c>
      <c r="D2419" s="6">
        <v>18052</v>
      </c>
      <c r="E2419" s="6">
        <v>18047</v>
      </c>
      <c r="F2419" s="6">
        <v>5</v>
      </c>
      <c r="G2419" s="6">
        <v>5229</v>
      </c>
      <c r="H2419" s="6">
        <v>4742</v>
      </c>
      <c r="I2419" s="6">
        <v>487</v>
      </c>
      <c r="J2419" s="6">
        <v>16349</v>
      </c>
      <c r="K2419" s="6">
        <v>248</v>
      </c>
      <c r="L2419" s="6">
        <v>1100</v>
      </c>
      <c r="M2419" s="6">
        <v>1347</v>
      </c>
      <c r="N2419" s="6">
        <v>1520</v>
      </c>
      <c r="O2419" s="6">
        <v>10595</v>
      </c>
      <c r="P2419" s="6">
        <v>1539</v>
      </c>
      <c r="Q2419" s="6">
        <v>0.70599999999999996</v>
      </c>
      <c r="R2419" s="8">
        <f>VLOOKUP(A2419,'Tabela IBGE_Município'!A:B,2)</f>
        <v>14539</v>
      </c>
      <c r="S2419" s="4">
        <v>-48.61338027</v>
      </c>
      <c r="T2419" s="4">
        <v>-23.1042734</v>
      </c>
    </row>
    <row r="2420" spans="1:20" ht="15.75" customHeight="1">
      <c r="A2420" s="29" t="s">
        <v>2950</v>
      </c>
      <c r="B2420" s="6" t="s">
        <v>606</v>
      </c>
      <c r="C2420" s="6">
        <v>0</v>
      </c>
      <c r="D2420" s="6">
        <v>18894</v>
      </c>
      <c r="E2420" s="6">
        <v>18894</v>
      </c>
      <c r="F2420" s="6">
        <v>0</v>
      </c>
      <c r="G2420" s="6">
        <v>4794</v>
      </c>
      <c r="H2420" s="6">
        <v>2495</v>
      </c>
      <c r="I2420" s="6">
        <v>2299</v>
      </c>
      <c r="J2420" s="6">
        <v>9516</v>
      </c>
      <c r="K2420" s="6">
        <v>160</v>
      </c>
      <c r="L2420" s="6">
        <v>701</v>
      </c>
      <c r="M2420" s="6">
        <v>967</v>
      </c>
      <c r="N2420" s="6">
        <v>1179</v>
      </c>
      <c r="O2420" s="6">
        <v>5439</v>
      </c>
      <c r="P2420" s="6">
        <v>1070</v>
      </c>
      <c r="Q2420" s="6">
        <v>0.56200000000000006</v>
      </c>
      <c r="R2420" s="8">
        <f>VLOOKUP(A2420,'Tabela IBGE_Município'!A:B,2)</f>
        <v>20921</v>
      </c>
      <c r="S2420" s="4">
        <v>-39.617904019999997</v>
      </c>
      <c r="T2420" s="4">
        <v>-4.528922562</v>
      </c>
    </row>
    <row r="2421" spans="1:20" ht="15.75" customHeight="1">
      <c r="A2421" s="29" t="s">
        <v>2951</v>
      </c>
      <c r="B2421" s="6" t="s">
        <v>622</v>
      </c>
      <c r="C2421" s="6">
        <v>0</v>
      </c>
      <c r="D2421" s="6">
        <v>10201</v>
      </c>
      <c r="E2421" s="6">
        <v>10201</v>
      </c>
      <c r="F2421" s="6">
        <v>0</v>
      </c>
      <c r="G2421" s="6">
        <v>2837</v>
      </c>
      <c r="H2421" s="6">
        <v>1667</v>
      </c>
      <c r="I2421" s="6">
        <v>1170</v>
      </c>
      <c r="J2421" s="6">
        <v>5066</v>
      </c>
      <c r="K2421" s="6">
        <v>96</v>
      </c>
      <c r="L2421" s="6">
        <v>315</v>
      </c>
      <c r="M2421" s="6">
        <v>473</v>
      </c>
      <c r="N2421" s="6">
        <v>493</v>
      </c>
      <c r="O2421" s="6">
        <v>3045</v>
      </c>
      <c r="P2421" s="6">
        <v>644</v>
      </c>
      <c r="Q2421" s="6">
        <v>0.56200000000000006</v>
      </c>
      <c r="R2421" s="8">
        <f>VLOOKUP(A2421,'Tabela IBGE_Município'!A:B,2)</f>
        <v>21836</v>
      </c>
      <c r="S2421" s="4">
        <v>-35.628161249999998</v>
      </c>
      <c r="T2421" s="4">
        <v>-7.3749577549999996</v>
      </c>
    </row>
    <row r="2422" spans="1:20" ht="15.75" customHeight="1">
      <c r="A2422" s="29" t="s">
        <v>2952</v>
      </c>
      <c r="B2422" s="6" t="s">
        <v>615</v>
      </c>
      <c r="C2422" s="6">
        <v>0</v>
      </c>
      <c r="D2422" s="6">
        <v>5564</v>
      </c>
      <c r="E2422" s="6">
        <v>5564</v>
      </c>
      <c r="F2422" s="6">
        <v>0</v>
      </c>
      <c r="G2422" s="6">
        <v>1676</v>
      </c>
      <c r="H2422" s="6">
        <v>1447</v>
      </c>
      <c r="I2422" s="6">
        <v>229</v>
      </c>
      <c r="J2422" s="6">
        <v>4783</v>
      </c>
      <c r="K2422" s="6">
        <v>66</v>
      </c>
      <c r="L2422" s="6">
        <v>285</v>
      </c>
      <c r="M2422" s="6">
        <v>368</v>
      </c>
      <c r="N2422" s="6">
        <v>418</v>
      </c>
      <c r="O2422" s="6">
        <v>3038</v>
      </c>
      <c r="P2422" s="6">
        <v>608</v>
      </c>
      <c r="Q2422" s="6">
        <v>0.61399999999999999</v>
      </c>
      <c r="R2422" s="8">
        <f>VLOOKUP(A2422,'Tabela IBGE_Município'!A:B,2)</f>
        <v>11016</v>
      </c>
      <c r="S2422" s="4">
        <v>-37.98826863</v>
      </c>
      <c r="T2422" s="4">
        <v>-5.8379360729999998</v>
      </c>
    </row>
    <row r="2423" spans="1:20" ht="15.75" customHeight="1">
      <c r="A2423" s="29" t="s">
        <v>5863</v>
      </c>
      <c r="B2423" s="6" t="s">
        <v>602</v>
      </c>
      <c r="C2423" s="6">
        <v>0</v>
      </c>
      <c r="D2423" s="6">
        <v>14945</v>
      </c>
      <c r="E2423" s="6">
        <v>14945</v>
      </c>
      <c r="F2423" s="6">
        <v>0</v>
      </c>
      <c r="G2423" s="6">
        <v>4769</v>
      </c>
      <c r="H2423" s="6">
        <v>4645</v>
      </c>
      <c r="I2423" s="6">
        <v>124</v>
      </c>
      <c r="J2423" s="6">
        <v>14527</v>
      </c>
      <c r="K2423" s="6">
        <v>169</v>
      </c>
      <c r="L2423" s="6">
        <v>689</v>
      </c>
      <c r="M2423" s="6">
        <v>988</v>
      </c>
      <c r="N2423" s="6">
        <v>1152</v>
      </c>
      <c r="O2423" s="6">
        <v>9652</v>
      </c>
      <c r="P2423" s="6">
        <v>1877</v>
      </c>
      <c r="Q2423" s="6">
        <v>0.78</v>
      </c>
      <c r="R2423" s="8">
        <f>VLOOKUP(A2423,'Tabela IBGE_Município'!A:B,2)</f>
        <v>5897</v>
      </c>
      <c r="S2423" s="4">
        <v>-46.752953779999999</v>
      </c>
      <c r="T2423" s="4">
        <v>-20.738189389999999</v>
      </c>
    </row>
    <row r="2424" spans="1:20" ht="15.75" customHeight="1">
      <c r="A2424" s="29" t="s">
        <v>2954</v>
      </c>
      <c r="B2424" s="6" t="s">
        <v>618</v>
      </c>
      <c r="C2424" s="6">
        <v>0</v>
      </c>
      <c r="D2424" s="6">
        <v>4575</v>
      </c>
      <c r="E2424" s="6">
        <v>4572</v>
      </c>
      <c r="F2424" s="6">
        <v>3</v>
      </c>
      <c r="G2424" s="6">
        <v>1401</v>
      </c>
      <c r="H2424" s="6">
        <v>1129</v>
      </c>
      <c r="I2424" s="6">
        <v>272</v>
      </c>
      <c r="J2424" s="6">
        <v>3700</v>
      </c>
      <c r="K2424" s="6">
        <v>45</v>
      </c>
      <c r="L2424" s="6">
        <v>246</v>
      </c>
      <c r="M2424" s="6">
        <v>341</v>
      </c>
      <c r="N2424" s="6">
        <v>409</v>
      </c>
      <c r="O2424" s="6">
        <v>2337</v>
      </c>
      <c r="P2424" s="6">
        <v>322</v>
      </c>
      <c r="Q2424" s="6">
        <v>0.69</v>
      </c>
      <c r="R2424" s="8">
        <f>VLOOKUP(A2424,'Tabela IBGE_Município'!A:B,2)</f>
        <v>16199</v>
      </c>
      <c r="S2424" s="4">
        <v>-55.246689330000002</v>
      </c>
      <c r="T2424" s="4">
        <v>-11.0077119</v>
      </c>
    </row>
    <row r="2425" spans="1:20" ht="15.75" customHeight="1">
      <c r="A2425" s="29" t="s">
        <v>2955</v>
      </c>
      <c r="B2425" s="6" t="s">
        <v>628</v>
      </c>
      <c r="C2425" s="6">
        <v>0</v>
      </c>
      <c r="D2425" s="6">
        <v>4265</v>
      </c>
      <c r="E2425" s="6">
        <v>4265</v>
      </c>
      <c r="F2425" s="6">
        <v>0</v>
      </c>
      <c r="G2425" s="6">
        <v>949</v>
      </c>
      <c r="H2425" s="6">
        <v>399</v>
      </c>
      <c r="I2425" s="6">
        <v>550</v>
      </c>
      <c r="J2425" s="6">
        <v>1727</v>
      </c>
      <c r="K2425" s="6">
        <v>44</v>
      </c>
      <c r="L2425" s="6">
        <v>144</v>
      </c>
      <c r="M2425" s="6">
        <v>232</v>
      </c>
      <c r="N2425" s="6">
        <v>258</v>
      </c>
      <c r="O2425" s="6">
        <v>960</v>
      </c>
      <c r="P2425" s="6">
        <v>89</v>
      </c>
      <c r="Q2425" s="6">
        <v>0.57999999999999996</v>
      </c>
      <c r="R2425" s="8">
        <f>VLOOKUP(A2425,'Tabela IBGE_Município'!A:B,2)</f>
        <v>3704</v>
      </c>
      <c r="S2425" s="4">
        <v>-50.700179439999999</v>
      </c>
      <c r="T2425" s="4">
        <v>0.60065328799999995</v>
      </c>
    </row>
    <row r="2426" spans="1:20" ht="15.75" customHeight="1">
      <c r="A2426" s="29" t="s">
        <v>2956</v>
      </c>
      <c r="B2426" s="6" t="s">
        <v>600</v>
      </c>
      <c r="C2426" s="6">
        <v>0</v>
      </c>
      <c r="D2426" s="6">
        <v>8575</v>
      </c>
      <c r="E2426" s="6">
        <v>8575</v>
      </c>
      <c r="F2426" s="6">
        <v>0</v>
      </c>
      <c r="G2426" s="6">
        <v>2895</v>
      </c>
      <c r="H2426" s="6">
        <v>2165</v>
      </c>
      <c r="I2426" s="6">
        <v>730</v>
      </c>
      <c r="J2426" s="6">
        <v>6451</v>
      </c>
      <c r="K2426" s="6">
        <v>70</v>
      </c>
      <c r="L2426" s="6">
        <v>272</v>
      </c>
      <c r="M2426" s="6">
        <v>406</v>
      </c>
      <c r="N2426" s="6">
        <v>460</v>
      </c>
      <c r="O2426" s="6">
        <v>4287</v>
      </c>
      <c r="P2426" s="6">
        <v>956</v>
      </c>
      <c r="Q2426" s="6">
        <v>0.71799999999999997</v>
      </c>
      <c r="R2426" s="8">
        <f>VLOOKUP(A2426,'Tabela IBGE_Município'!A:B,2)</f>
        <v>5617</v>
      </c>
      <c r="S2426" s="4">
        <v>-49.601134090000002</v>
      </c>
      <c r="T2426" s="4">
        <v>-16.203347229999999</v>
      </c>
    </row>
    <row r="2427" spans="1:20" ht="15.75" customHeight="1">
      <c r="A2427" s="29" t="s">
        <v>2957</v>
      </c>
      <c r="B2427" s="6" t="s">
        <v>616</v>
      </c>
      <c r="C2427" s="6">
        <v>0</v>
      </c>
      <c r="D2427" s="6">
        <v>10678</v>
      </c>
      <c r="E2427" s="6">
        <v>10678</v>
      </c>
      <c r="F2427" s="6">
        <v>0</v>
      </c>
      <c r="G2427" s="6">
        <v>3111</v>
      </c>
      <c r="H2427" s="6">
        <v>1786</v>
      </c>
      <c r="I2427" s="6">
        <v>1325</v>
      </c>
      <c r="J2427" s="6">
        <v>5926</v>
      </c>
      <c r="K2427" s="6">
        <v>82</v>
      </c>
      <c r="L2427" s="6">
        <v>376</v>
      </c>
      <c r="M2427" s="6">
        <v>488</v>
      </c>
      <c r="N2427" s="6">
        <v>542</v>
      </c>
      <c r="O2427" s="6">
        <v>3611</v>
      </c>
      <c r="P2427" s="6">
        <v>827</v>
      </c>
      <c r="Q2427" s="6">
        <v>0.58299999999999996</v>
      </c>
      <c r="R2427" s="8">
        <f>VLOOKUP(A2427,'Tabela IBGE_Município'!A:B,2)</f>
        <v>8960</v>
      </c>
      <c r="S2427" s="4">
        <v>-43.025496510000004</v>
      </c>
      <c r="T2427" s="4">
        <v>-7.6081166329999999</v>
      </c>
    </row>
    <row r="2428" spans="1:20" ht="15.75" customHeight="1">
      <c r="A2428" s="29" t="s">
        <v>2958</v>
      </c>
      <c r="B2428" s="6" t="s">
        <v>602</v>
      </c>
      <c r="C2428" s="6">
        <v>0</v>
      </c>
      <c r="D2428" s="6">
        <v>85463</v>
      </c>
      <c r="E2428" s="6">
        <v>85411</v>
      </c>
      <c r="F2428" s="6">
        <v>52</v>
      </c>
      <c r="G2428" s="6">
        <v>26674</v>
      </c>
      <c r="H2428" s="6">
        <v>25026</v>
      </c>
      <c r="I2428" s="6">
        <v>1648</v>
      </c>
      <c r="J2428" s="6">
        <v>79872</v>
      </c>
      <c r="K2428" s="6">
        <v>905</v>
      </c>
      <c r="L2428" s="6">
        <v>3754</v>
      </c>
      <c r="M2428" s="6">
        <v>5220</v>
      </c>
      <c r="N2428" s="6">
        <v>6378</v>
      </c>
      <c r="O2428" s="6">
        <v>54515</v>
      </c>
      <c r="P2428" s="6">
        <v>9100</v>
      </c>
      <c r="Q2428" s="6">
        <v>0.75800000000000001</v>
      </c>
      <c r="R2428" s="8">
        <f>VLOOKUP(A2428,'Tabela IBGE_Município'!A:B,2)</f>
        <v>11028</v>
      </c>
      <c r="S2428" s="4">
        <v>-44.578276580000001</v>
      </c>
      <c r="T2428" s="4">
        <v>-20.07443559</v>
      </c>
    </row>
    <row r="2429" spans="1:20" ht="15.75" customHeight="1">
      <c r="A2429" s="29" t="s">
        <v>5864</v>
      </c>
      <c r="B2429" s="6" t="s">
        <v>609</v>
      </c>
      <c r="C2429" s="6">
        <v>0</v>
      </c>
      <c r="D2429" s="6">
        <v>3583</v>
      </c>
      <c r="E2429" s="6">
        <v>3580</v>
      </c>
      <c r="F2429" s="6">
        <v>3</v>
      </c>
      <c r="G2429" s="6">
        <v>1122</v>
      </c>
      <c r="H2429" s="6">
        <v>814</v>
      </c>
      <c r="I2429" s="6">
        <v>308</v>
      </c>
      <c r="J2429" s="6">
        <v>2546</v>
      </c>
      <c r="K2429" s="6">
        <v>32</v>
      </c>
      <c r="L2429" s="6">
        <v>147</v>
      </c>
      <c r="M2429" s="6">
        <v>194</v>
      </c>
      <c r="N2429" s="6">
        <v>236</v>
      </c>
      <c r="O2429" s="6">
        <v>1517</v>
      </c>
      <c r="P2429" s="6">
        <v>420</v>
      </c>
      <c r="Q2429" s="6">
        <v>0.66</v>
      </c>
      <c r="R2429" s="8">
        <f>VLOOKUP(A2429,'Tabela IBGE_Município'!A:B,2)</f>
        <v>93847</v>
      </c>
      <c r="S2429" s="4">
        <v>-52.885024809999997</v>
      </c>
      <c r="T2429" s="4">
        <v>-22.72687693</v>
      </c>
    </row>
    <row r="2430" spans="1:20" ht="15.75" customHeight="1">
      <c r="A2430" s="29" t="s">
        <v>2960</v>
      </c>
      <c r="B2430" s="6" t="s">
        <v>602</v>
      </c>
      <c r="C2430" s="6">
        <v>0</v>
      </c>
      <c r="D2430" s="6">
        <v>5799</v>
      </c>
      <c r="E2430" s="6">
        <v>5799</v>
      </c>
      <c r="F2430" s="6">
        <v>0</v>
      </c>
      <c r="G2430" s="6">
        <v>1650</v>
      </c>
      <c r="H2430" s="6">
        <v>767</v>
      </c>
      <c r="I2430" s="6">
        <v>883</v>
      </c>
      <c r="J2430" s="6">
        <v>2565</v>
      </c>
      <c r="K2430" s="6">
        <v>34</v>
      </c>
      <c r="L2430" s="6">
        <v>143</v>
      </c>
      <c r="M2430" s="6">
        <v>251</v>
      </c>
      <c r="N2430" s="6">
        <v>235</v>
      </c>
      <c r="O2430" s="6">
        <v>1591</v>
      </c>
      <c r="P2430" s="6">
        <v>311</v>
      </c>
      <c r="Q2430" s="6">
        <v>0.627</v>
      </c>
      <c r="R2430" s="8">
        <f>VLOOKUP(A2430,'Tabela IBGE_Município'!A:B,2)</f>
        <v>2781</v>
      </c>
      <c r="S2430" s="4">
        <v>-43.604322349999997</v>
      </c>
      <c r="T2430" s="4">
        <v>-20.674727470000001</v>
      </c>
    </row>
    <row r="2431" spans="1:20" ht="15.75" customHeight="1">
      <c r="A2431" s="29" t="s">
        <v>2961</v>
      </c>
      <c r="B2431" s="6" t="s">
        <v>602</v>
      </c>
      <c r="C2431" s="6">
        <v>0</v>
      </c>
      <c r="D2431" s="6">
        <v>14407</v>
      </c>
      <c r="E2431" s="6">
        <v>14402</v>
      </c>
      <c r="F2431" s="6">
        <v>5</v>
      </c>
      <c r="G2431" s="6">
        <v>3790</v>
      </c>
      <c r="H2431" s="6">
        <v>1794</v>
      </c>
      <c r="I2431" s="6">
        <v>1996</v>
      </c>
      <c r="J2431" s="6">
        <v>6546</v>
      </c>
      <c r="K2431" s="6">
        <v>80</v>
      </c>
      <c r="L2431" s="6">
        <v>427</v>
      </c>
      <c r="M2431" s="6">
        <v>608</v>
      </c>
      <c r="N2431" s="6">
        <v>703</v>
      </c>
      <c r="O2431" s="6">
        <v>3877</v>
      </c>
      <c r="P2431" s="6">
        <v>851</v>
      </c>
      <c r="Q2431" s="6">
        <v>0.6</v>
      </c>
      <c r="R2431" s="8">
        <f>VLOOKUP(A2431,'Tabela IBGE_Município'!A:B,2)</f>
        <v>5369</v>
      </c>
      <c r="S2431" s="4">
        <v>-41.778178070000003</v>
      </c>
      <c r="T2431" s="4">
        <v>-16.60142939</v>
      </c>
    </row>
    <row r="2432" spans="1:20" ht="15.75" customHeight="1">
      <c r="A2432" s="29" t="s">
        <v>5865</v>
      </c>
      <c r="B2432" s="6" t="s">
        <v>614</v>
      </c>
      <c r="C2432" s="6">
        <v>0</v>
      </c>
      <c r="D2432" s="6">
        <v>24863</v>
      </c>
      <c r="E2432" s="6">
        <v>24863</v>
      </c>
      <c r="F2432" s="6">
        <v>0</v>
      </c>
      <c r="G2432" s="6">
        <v>6637</v>
      </c>
      <c r="H2432" s="6">
        <v>4697</v>
      </c>
      <c r="I2432" s="6">
        <v>1940</v>
      </c>
      <c r="J2432" s="6">
        <v>17610</v>
      </c>
      <c r="K2432" s="6">
        <v>318</v>
      </c>
      <c r="L2432" s="6">
        <v>1381</v>
      </c>
      <c r="M2432" s="6">
        <v>1830</v>
      </c>
      <c r="N2432" s="6">
        <v>2010</v>
      </c>
      <c r="O2432" s="6">
        <v>10676</v>
      </c>
      <c r="P2432" s="6">
        <v>1395</v>
      </c>
      <c r="Q2432" s="6">
        <v>0.63</v>
      </c>
      <c r="R2432" s="8">
        <f>VLOOKUP(A2432,'Tabela IBGE_Município'!A:B,2)</f>
        <v>15022</v>
      </c>
      <c r="S2432" s="4">
        <v>-47.527909960000002</v>
      </c>
      <c r="T2432" s="4">
        <v>-4.4550039979999996</v>
      </c>
    </row>
    <row r="2433" spans="1:20" ht="15.75" customHeight="1">
      <c r="A2433" s="29" t="s">
        <v>2963</v>
      </c>
      <c r="B2433" s="6" t="s">
        <v>618</v>
      </c>
      <c r="C2433" s="6">
        <v>0</v>
      </c>
      <c r="D2433" s="6">
        <v>11478</v>
      </c>
      <c r="E2433" s="6">
        <v>11478</v>
      </c>
      <c r="F2433" s="6">
        <v>0</v>
      </c>
      <c r="G2433" s="6">
        <v>3640</v>
      </c>
      <c r="H2433" s="6">
        <v>1438</v>
      </c>
      <c r="I2433" s="6">
        <v>2202</v>
      </c>
      <c r="J2433" s="6">
        <v>4411</v>
      </c>
      <c r="K2433" s="6">
        <v>87</v>
      </c>
      <c r="L2433" s="6">
        <v>278</v>
      </c>
      <c r="M2433" s="6">
        <v>376</v>
      </c>
      <c r="N2433" s="6">
        <v>381</v>
      </c>
      <c r="O2433" s="6">
        <v>2905</v>
      </c>
      <c r="P2433" s="6">
        <v>384</v>
      </c>
      <c r="Q2433" s="6">
        <v>0.69299999999999995</v>
      </c>
      <c r="R2433" s="8">
        <f>VLOOKUP(A2433,'Tabela IBGE_Município'!A:B,2)</f>
        <v>26068</v>
      </c>
      <c r="S2433" s="4">
        <v>-54.144300899999998</v>
      </c>
      <c r="T2433" s="4">
        <v>-17.20682506</v>
      </c>
    </row>
    <row r="2434" spans="1:20" ht="15.75" customHeight="1">
      <c r="A2434" s="29" t="s">
        <v>2964</v>
      </c>
      <c r="B2434" s="6" t="s">
        <v>620</v>
      </c>
      <c r="C2434" s="6">
        <v>0</v>
      </c>
      <c r="D2434" s="6">
        <v>15524</v>
      </c>
      <c r="E2434" s="6">
        <v>15508</v>
      </c>
      <c r="F2434" s="6">
        <v>16</v>
      </c>
      <c r="G2434" s="6">
        <v>4010</v>
      </c>
      <c r="H2434" s="6">
        <v>3552</v>
      </c>
      <c r="I2434" s="6">
        <v>458</v>
      </c>
      <c r="J2434" s="6">
        <v>11198</v>
      </c>
      <c r="K2434" s="6">
        <v>162</v>
      </c>
      <c r="L2434" s="6">
        <v>628</v>
      </c>
      <c r="M2434" s="6">
        <v>829</v>
      </c>
      <c r="N2434" s="6">
        <v>871</v>
      </c>
      <c r="O2434" s="6">
        <v>7302</v>
      </c>
      <c r="P2434" s="6">
        <v>1406</v>
      </c>
      <c r="Q2434" s="6">
        <v>0.72</v>
      </c>
      <c r="R2434" s="8">
        <f>VLOOKUP(A2434,'Tabela IBGE_Município'!A:B,2)</f>
        <v>13552</v>
      </c>
      <c r="S2434" s="4">
        <v>-47.819884870000003</v>
      </c>
      <c r="T2434" s="4">
        <v>-22.253967970000001</v>
      </c>
    </row>
    <row r="2435" spans="1:20" ht="15.75" customHeight="1">
      <c r="A2435" s="29" t="s">
        <v>2965</v>
      </c>
      <c r="B2435" s="6" t="s">
        <v>620</v>
      </c>
      <c r="C2435" s="6">
        <v>0</v>
      </c>
      <c r="D2435" s="6">
        <v>5914</v>
      </c>
      <c r="E2435" s="6">
        <v>5911</v>
      </c>
      <c r="F2435" s="6">
        <v>3</v>
      </c>
      <c r="G2435" s="6">
        <v>1713</v>
      </c>
      <c r="H2435" s="6">
        <v>1425</v>
      </c>
      <c r="I2435" s="6">
        <v>288</v>
      </c>
      <c r="J2435" s="6">
        <v>4903</v>
      </c>
      <c r="K2435" s="6">
        <v>63</v>
      </c>
      <c r="L2435" s="6">
        <v>294</v>
      </c>
      <c r="M2435" s="6">
        <v>389</v>
      </c>
      <c r="N2435" s="6">
        <v>445</v>
      </c>
      <c r="O2435" s="6">
        <v>3082</v>
      </c>
      <c r="P2435" s="6">
        <v>630</v>
      </c>
      <c r="Q2435" s="6">
        <v>0.71</v>
      </c>
      <c r="R2435" s="8">
        <f>VLOOKUP(A2435,'Tabela IBGE_Município'!A:B,2)</f>
        <v>18387</v>
      </c>
      <c r="S2435" s="4">
        <v>-47.219952880000001</v>
      </c>
      <c r="T2435" s="4">
        <v>-20.642426530000002</v>
      </c>
    </row>
    <row r="2436" spans="1:20" ht="15.75" customHeight="1">
      <c r="A2436" s="29" t="s">
        <v>2966</v>
      </c>
      <c r="B2436" s="6" t="s">
        <v>608</v>
      </c>
      <c r="C2436" s="6">
        <v>0</v>
      </c>
      <c r="D2436" s="6">
        <v>12693</v>
      </c>
      <c r="E2436" s="6">
        <v>12683</v>
      </c>
      <c r="F2436" s="6">
        <v>10</v>
      </c>
      <c r="G2436" s="6">
        <v>3809</v>
      </c>
      <c r="H2436" s="6">
        <v>2882</v>
      </c>
      <c r="I2436" s="6">
        <v>927</v>
      </c>
      <c r="J2436" s="6">
        <v>9509</v>
      </c>
      <c r="K2436" s="6">
        <v>120</v>
      </c>
      <c r="L2436" s="6">
        <v>566</v>
      </c>
      <c r="M2436" s="6">
        <v>833</v>
      </c>
      <c r="N2436" s="6">
        <v>895</v>
      </c>
      <c r="O2436" s="6">
        <v>5828</v>
      </c>
      <c r="P2436" s="6">
        <v>1267</v>
      </c>
      <c r="Q2436" s="6">
        <v>0.6</v>
      </c>
      <c r="R2436" s="8">
        <f>VLOOKUP(A2436,'Tabela IBGE_Município'!A:B,2)</f>
        <v>6543</v>
      </c>
      <c r="S2436" s="4">
        <v>-40.146172299999897</v>
      </c>
      <c r="T2436" s="4">
        <v>-13.53239861</v>
      </c>
    </row>
    <row r="2437" spans="1:20" ht="15.75" customHeight="1">
      <c r="A2437" s="29" t="s">
        <v>2967</v>
      </c>
      <c r="B2437" s="6" t="s">
        <v>608</v>
      </c>
      <c r="C2437" s="6">
        <v>0</v>
      </c>
      <c r="D2437" s="6">
        <v>36113</v>
      </c>
      <c r="E2437" s="6">
        <v>36113</v>
      </c>
      <c r="F2437" s="6">
        <v>0</v>
      </c>
      <c r="G2437" s="6">
        <v>10021</v>
      </c>
      <c r="H2437" s="6">
        <v>2879</v>
      </c>
      <c r="I2437" s="6">
        <v>7142</v>
      </c>
      <c r="J2437" s="6">
        <v>9689</v>
      </c>
      <c r="K2437" s="6">
        <v>138</v>
      </c>
      <c r="L2437" s="6">
        <v>609</v>
      </c>
      <c r="M2437" s="6">
        <v>929</v>
      </c>
      <c r="N2437" s="6">
        <v>980</v>
      </c>
      <c r="O2437" s="6">
        <v>5821</v>
      </c>
      <c r="P2437" s="6">
        <v>1212</v>
      </c>
      <c r="Q2437" s="6">
        <v>0.54400000000000004</v>
      </c>
      <c r="R2437" s="8">
        <f>VLOOKUP(A2437,'Tabela IBGE_Município'!A:B,2)</f>
        <v>12528</v>
      </c>
      <c r="S2437" s="4">
        <v>-39.853276970000003</v>
      </c>
      <c r="T2437" s="4">
        <v>-10.691901229999999</v>
      </c>
    </row>
    <row r="2438" spans="1:20" ht="15.75" customHeight="1">
      <c r="A2438" s="29" t="s">
        <v>2968</v>
      </c>
      <c r="B2438" s="6" t="s">
        <v>620</v>
      </c>
      <c r="C2438" s="6">
        <v>0</v>
      </c>
      <c r="D2438" s="6">
        <v>7546</v>
      </c>
      <c r="E2438" s="6">
        <v>7546</v>
      </c>
      <c r="F2438" s="6">
        <v>0</v>
      </c>
      <c r="G2438" s="6">
        <v>2291</v>
      </c>
      <c r="H2438" s="6">
        <v>2071</v>
      </c>
      <c r="I2438" s="6">
        <v>220</v>
      </c>
      <c r="J2438" s="6">
        <v>6737</v>
      </c>
      <c r="K2438" s="6">
        <v>63</v>
      </c>
      <c r="L2438" s="6">
        <v>352</v>
      </c>
      <c r="M2438" s="6">
        <v>449</v>
      </c>
      <c r="N2438" s="6">
        <v>530</v>
      </c>
      <c r="O2438" s="6">
        <v>4473</v>
      </c>
      <c r="P2438" s="6">
        <v>870</v>
      </c>
      <c r="Q2438" s="6">
        <v>0.72</v>
      </c>
      <c r="R2438" s="8">
        <f>VLOOKUP(A2438,'Tabela IBGE_Município'!A:B,2)</f>
        <v>36116</v>
      </c>
      <c r="S2438" s="4">
        <v>-46.973418649999999</v>
      </c>
      <c r="T2438" s="4">
        <v>-21.734901820000001</v>
      </c>
    </row>
    <row r="2439" spans="1:20" ht="15.75" customHeight="1">
      <c r="A2439" s="29" t="s">
        <v>2969</v>
      </c>
      <c r="B2439" s="6" t="s">
        <v>608</v>
      </c>
      <c r="C2439" s="6">
        <v>0</v>
      </c>
      <c r="D2439" s="6">
        <v>19914</v>
      </c>
      <c r="E2439" s="6">
        <v>19914</v>
      </c>
      <c r="F2439" s="6">
        <v>0</v>
      </c>
      <c r="G2439" s="6">
        <v>5960</v>
      </c>
      <c r="H2439" s="6">
        <v>5360</v>
      </c>
      <c r="I2439" s="6">
        <v>600</v>
      </c>
      <c r="J2439" s="6">
        <v>18067</v>
      </c>
      <c r="K2439" s="6">
        <v>245</v>
      </c>
      <c r="L2439" s="6">
        <v>1139</v>
      </c>
      <c r="M2439" s="6">
        <v>1571</v>
      </c>
      <c r="N2439" s="6">
        <v>1675</v>
      </c>
      <c r="O2439" s="6">
        <v>10974</v>
      </c>
      <c r="P2439" s="6">
        <v>2463</v>
      </c>
      <c r="Q2439" s="6">
        <v>0.59399999999999997</v>
      </c>
      <c r="R2439" s="8">
        <f>VLOOKUP(A2439,'Tabela IBGE_Município'!A:B,2)</f>
        <v>7852</v>
      </c>
      <c r="S2439" s="4">
        <v>-40.071703339999999</v>
      </c>
      <c r="T2439" s="4">
        <v>-15.11903731</v>
      </c>
    </row>
    <row r="2440" spans="1:20" ht="15.75" customHeight="1">
      <c r="A2440" s="29" t="s">
        <v>2970</v>
      </c>
      <c r="B2440" s="6" t="s">
        <v>620</v>
      </c>
      <c r="C2440" s="6">
        <v>0</v>
      </c>
      <c r="D2440" s="6">
        <v>154147</v>
      </c>
      <c r="E2440" s="6">
        <v>153833</v>
      </c>
      <c r="F2440" s="6">
        <v>314</v>
      </c>
      <c r="G2440" s="6">
        <v>46539</v>
      </c>
      <c r="H2440" s="6">
        <v>43637</v>
      </c>
      <c r="I2440" s="6">
        <v>2902</v>
      </c>
      <c r="J2440" s="6">
        <v>142826</v>
      </c>
      <c r="K2440" s="6">
        <v>1893</v>
      </c>
      <c r="L2440" s="6">
        <v>7411</v>
      </c>
      <c r="M2440" s="6">
        <v>9857</v>
      </c>
      <c r="N2440" s="6">
        <v>11643</v>
      </c>
      <c r="O2440" s="6">
        <v>96614</v>
      </c>
      <c r="P2440" s="6">
        <v>15408</v>
      </c>
      <c r="Q2440" s="6">
        <v>0.77300000000000002</v>
      </c>
      <c r="R2440" s="8">
        <f>VLOOKUP(A2440,'Tabela IBGE_Município'!A:B,2)</f>
        <v>20388</v>
      </c>
      <c r="S2440" s="4">
        <v>-47.299749839999997</v>
      </c>
      <c r="T2440" s="4">
        <v>-23.265442499999999</v>
      </c>
    </row>
    <row r="2441" spans="1:20" ht="15.75" customHeight="1">
      <c r="A2441" s="29" t="s">
        <v>2971</v>
      </c>
      <c r="B2441" s="6" t="s">
        <v>608</v>
      </c>
      <c r="C2441" s="6">
        <v>0</v>
      </c>
      <c r="D2441" s="6">
        <v>18127</v>
      </c>
      <c r="E2441" s="6">
        <v>18127</v>
      </c>
      <c r="F2441" s="6">
        <v>0</v>
      </c>
      <c r="G2441" s="6">
        <v>4986</v>
      </c>
      <c r="H2441" s="6">
        <v>1912</v>
      </c>
      <c r="I2441" s="6">
        <v>3074</v>
      </c>
      <c r="J2441" s="6">
        <v>7126</v>
      </c>
      <c r="K2441" s="6">
        <v>120</v>
      </c>
      <c r="L2441" s="6">
        <v>461</v>
      </c>
      <c r="M2441" s="6">
        <v>591</v>
      </c>
      <c r="N2441" s="6">
        <v>628</v>
      </c>
      <c r="O2441" s="6">
        <v>4447</v>
      </c>
      <c r="P2441" s="6">
        <v>879</v>
      </c>
      <c r="Q2441" s="6">
        <v>0.56999999999999995</v>
      </c>
      <c r="R2441" s="8">
        <f>VLOOKUP(A2441,'Tabela IBGE_Município'!A:B,2)</f>
        <v>175568</v>
      </c>
      <c r="S2441" s="4">
        <v>-41.310981529999999</v>
      </c>
      <c r="T2441" s="4">
        <v>-13.80740715</v>
      </c>
    </row>
    <row r="2442" spans="1:20" ht="15.75" customHeight="1">
      <c r="A2442" s="29" t="s">
        <v>2972</v>
      </c>
      <c r="B2442" s="6" t="s">
        <v>608</v>
      </c>
      <c r="C2442" s="6">
        <v>0</v>
      </c>
      <c r="D2442" s="6">
        <v>26591</v>
      </c>
      <c r="E2442" s="6">
        <v>26581</v>
      </c>
      <c r="F2442" s="6">
        <v>10</v>
      </c>
      <c r="G2442" s="6">
        <v>7445</v>
      </c>
      <c r="H2442" s="6">
        <v>5482</v>
      </c>
      <c r="I2442" s="6">
        <v>1963</v>
      </c>
      <c r="J2442" s="6">
        <v>19144</v>
      </c>
      <c r="K2442" s="6">
        <v>290</v>
      </c>
      <c r="L2442" s="6">
        <v>1336</v>
      </c>
      <c r="M2442" s="6">
        <v>1782</v>
      </c>
      <c r="N2442" s="6">
        <v>1879</v>
      </c>
      <c r="O2442" s="6">
        <v>11988</v>
      </c>
      <c r="P2442" s="6">
        <v>1869</v>
      </c>
      <c r="Q2442" s="6">
        <v>0.60599999999999998</v>
      </c>
      <c r="R2442" s="8">
        <f>VLOOKUP(A2442,'Tabela IBGE_Município'!A:B,2)</f>
        <v>19030</v>
      </c>
      <c r="S2442" s="4">
        <v>-39.149042489999999</v>
      </c>
      <c r="T2442" s="4">
        <v>-13.73615691</v>
      </c>
    </row>
    <row r="2443" spans="1:20" ht="15.75" customHeight="1">
      <c r="A2443" s="29" t="s">
        <v>2973</v>
      </c>
      <c r="B2443" s="6" t="s">
        <v>602</v>
      </c>
      <c r="C2443" s="6">
        <v>0</v>
      </c>
      <c r="D2443" s="6">
        <v>5830</v>
      </c>
      <c r="E2443" s="6">
        <v>5830</v>
      </c>
      <c r="F2443" s="6">
        <v>0</v>
      </c>
      <c r="G2443" s="6">
        <v>1850</v>
      </c>
      <c r="H2443" s="6">
        <v>1024</v>
      </c>
      <c r="I2443" s="6">
        <v>826</v>
      </c>
      <c r="J2443" s="6">
        <v>3289</v>
      </c>
      <c r="K2443" s="6">
        <v>45</v>
      </c>
      <c r="L2443" s="6">
        <v>167</v>
      </c>
      <c r="M2443" s="6">
        <v>288</v>
      </c>
      <c r="N2443" s="6">
        <v>332</v>
      </c>
      <c r="O2443" s="6">
        <v>2042</v>
      </c>
      <c r="P2443" s="6">
        <v>415</v>
      </c>
      <c r="Q2443" s="6">
        <v>0.63500000000000001</v>
      </c>
      <c r="R2443" s="8">
        <f>VLOOKUP(A2443,'Tabela IBGE_Município'!A:B,2)</f>
        <v>28740</v>
      </c>
      <c r="S2443" s="4">
        <v>-41.225631909999997</v>
      </c>
      <c r="T2443" s="4">
        <v>-19.39239778</v>
      </c>
    </row>
    <row r="2444" spans="1:20" ht="15.75" customHeight="1">
      <c r="A2444" s="29" t="s">
        <v>2974</v>
      </c>
      <c r="B2444" s="6" t="s">
        <v>602</v>
      </c>
      <c r="C2444" s="6">
        <v>0</v>
      </c>
      <c r="D2444" s="6">
        <v>97171</v>
      </c>
      <c r="E2444" s="6">
        <v>97096</v>
      </c>
      <c r="F2444" s="6">
        <v>75</v>
      </c>
      <c r="G2444" s="6">
        <v>32443</v>
      </c>
      <c r="H2444" s="6">
        <v>30935</v>
      </c>
      <c r="I2444" s="6">
        <v>1508</v>
      </c>
      <c r="J2444" s="6">
        <v>92119</v>
      </c>
      <c r="K2444" s="6">
        <v>1113</v>
      </c>
      <c r="L2444" s="6">
        <v>4503</v>
      </c>
      <c r="M2444" s="6">
        <v>5753</v>
      </c>
      <c r="N2444" s="6">
        <v>7028</v>
      </c>
      <c r="O2444" s="6">
        <v>60317</v>
      </c>
      <c r="P2444" s="6">
        <v>13405</v>
      </c>
      <c r="Q2444" s="6">
        <v>0.74</v>
      </c>
      <c r="R2444" s="8">
        <f>VLOOKUP(A2444,'Tabela IBGE_Município'!A:B,2)</f>
        <v>6063</v>
      </c>
      <c r="S2444" s="4">
        <v>-49.462235190000001</v>
      </c>
      <c r="T2444" s="4">
        <v>-18.97306768</v>
      </c>
    </row>
    <row r="2445" spans="1:20" ht="15.75" customHeight="1">
      <c r="A2445" s="29" t="s">
        <v>2975</v>
      </c>
      <c r="B2445" s="6" t="s">
        <v>600</v>
      </c>
      <c r="C2445" s="6">
        <v>0</v>
      </c>
      <c r="D2445" s="6">
        <v>92883</v>
      </c>
      <c r="E2445" s="6">
        <v>92804</v>
      </c>
      <c r="F2445" s="6">
        <v>79</v>
      </c>
      <c r="G2445" s="6">
        <v>30825</v>
      </c>
      <c r="H2445" s="6">
        <v>29440</v>
      </c>
      <c r="I2445" s="6">
        <v>1385</v>
      </c>
      <c r="J2445" s="6">
        <v>88224</v>
      </c>
      <c r="K2445" s="6">
        <v>1148</v>
      </c>
      <c r="L2445" s="6">
        <v>4537</v>
      </c>
      <c r="M2445" s="6">
        <v>5970</v>
      </c>
      <c r="N2445" s="6">
        <v>6966</v>
      </c>
      <c r="O2445" s="6">
        <v>59314</v>
      </c>
      <c r="P2445" s="6">
        <v>10289</v>
      </c>
      <c r="Q2445" s="6">
        <v>0.752</v>
      </c>
      <c r="R2445" s="8">
        <f>VLOOKUP(A2445,'Tabela IBGE_Município'!A:B,2)</f>
        <v>105255</v>
      </c>
      <c r="S2445" s="4">
        <v>-49.220870079999997</v>
      </c>
      <c r="T2445" s="4">
        <v>-18.417682469999999</v>
      </c>
    </row>
    <row r="2446" spans="1:20" ht="15.75" customHeight="1">
      <c r="A2446" s="29" t="s">
        <v>2976</v>
      </c>
      <c r="B2446" s="6" t="s">
        <v>602</v>
      </c>
      <c r="C2446" s="6">
        <v>0</v>
      </c>
      <c r="D2446" s="6">
        <v>6139</v>
      </c>
      <c r="E2446" s="6">
        <v>6139</v>
      </c>
      <c r="F2446" s="6">
        <v>0</v>
      </c>
      <c r="G2446" s="6">
        <v>1860</v>
      </c>
      <c r="H2446" s="6">
        <v>1430</v>
      </c>
      <c r="I2446" s="6">
        <v>430</v>
      </c>
      <c r="J2446" s="6">
        <v>4696</v>
      </c>
      <c r="K2446" s="6">
        <v>40</v>
      </c>
      <c r="L2446" s="6">
        <v>230</v>
      </c>
      <c r="M2446" s="6">
        <v>323</v>
      </c>
      <c r="N2446" s="6">
        <v>387</v>
      </c>
      <c r="O2446" s="6">
        <v>3091</v>
      </c>
      <c r="P2446" s="6">
        <v>625</v>
      </c>
      <c r="Q2446" s="6">
        <v>0.72599999999999998</v>
      </c>
      <c r="R2446" s="8">
        <f>VLOOKUP(A2446,'Tabela IBGE_Município'!A:B,2)</f>
        <v>105809</v>
      </c>
      <c r="S2446" s="4">
        <v>-44.875787850000002</v>
      </c>
      <c r="T2446" s="4">
        <v>-21.31379634</v>
      </c>
    </row>
    <row r="2447" spans="1:20" ht="15.75" customHeight="1">
      <c r="A2447" s="29" t="s">
        <v>2977</v>
      </c>
      <c r="B2447" s="6" t="s">
        <v>620</v>
      </c>
      <c r="C2447" s="6">
        <v>0</v>
      </c>
      <c r="D2447" s="6">
        <v>44859</v>
      </c>
      <c r="E2447" s="6">
        <v>44736</v>
      </c>
      <c r="F2447" s="6">
        <v>123</v>
      </c>
      <c r="G2447" s="6">
        <v>13300</v>
      </c>
      <c r="H2447" s="6">
        <v>11624</v>
      </c>
      <c r="I2447" s="6">
        <v>1676</v>
      </c>
      <c r="J2447" s="6">
        <v>38667</v>
      </c>
      <c r="K2447" s="6">
        <v>613</v>
      </c>
      <c r="L2447" s="6">
        <v>2373</v>
      </c>
      <c r="M2447" s="6">
        <v>3014</v>
      </c>
      <c r="N2447" s="6">
        <v>3268</v>
      </c>
      <c r="O2447" s="6">
        <v>26496</v>
      </c>
      <c r="P2447" s="6">
        <v>2903</v>
      </c>
      <c r="Q2447" s="6">
        <v>0.76200000000000001</v>
      </c>
      <c r="R2447" s="8">
        <f>VLOOKUP(A2447,'Tabela IBGE_Município'!A:B,2)</f>
        <v>6000</v>
      </c>
      <c r="S2447" s="4">
        <v>-47.055701149999997</v>
      </c>
      <c r="T2447" s="4">
        <v>-23.153409629999999</v>
      </c>
    </row>
    <row r="2448" spans="1:20" ht="15.75" customHeight="1">
      <c r="A2448" s="29" t="s">
        <v>2978</v>
      </c>
      <c r="B2448" s="6" t="s">
        <v>604</v>
      </c>
      <c r="C2448" s="6">
        <v>0</v>
      </c>
      <c r="D2448" s="6">
        <v>51220</v>
      </c>
      <c r="E2448" s="6">
        <v>51213</v>
      </c>
      <c r="F2448" s="6">
        <v>7</v>
      </c>
      <c r="G2448" s="6">
        <v>12616</v>
      </c>
      <c r="H2448" s="6">
        <v>4946</v>
      </c>
      <c r="I2448" s="6">
        <v>7670</v>
      </c>
      <c r="J2448" s="6">
        <v>20403</v>
      </c>
      <c r="K2448" s="6">
        <v>466</v>
      </c>
      <c r="L2448" s="6">
        <v>1857</v>
      </c>
      <c r="M2448" s="6">
        <v>2351</v>
      </c>
      <c r="N2448" s="6">
        <v>2623</v>
      </c>
      <c r="O2448" s="6">
        <v>11594</v>
      </c>
      <c r="P2448" s="6">
        <v>1512</v>
      </c>
      <c r="Q2448" s="6">
        <v>0.52800000000000002</v>
      </c>
      <c r="R2448" s="8">
        <f>VLOOKUP(A2448,'Tabela IBGE_Município'!A:B,2)</f>
        <v>62813</v>
      </c>
      <c r="S2448" s="4">
        <v>-49.324425859999998</v>
      </c>
      <c r="T2448" s="4">
        <v>-5.1288370260000002</v>
      </c>
    </row>
    <row r="2449" spans="1:20" ht="15.75" customHeight="1">
      <c r="A2449" s="29" t="s">
        <v>2979</v>
      </c>
      <c r="B2449" s="6" t="s">
        <v>611</v>
      </c>
      <c r="C2449" s="6">
        <v>0</v>
      </c>
      <c r="D2449" s="6">
        <v>22250</v>
      </c>
      <c r="E2449" s="6">
        <v>22250</v>
      </c>
      <c r="F2449" s="6">
        <v>0</v>
      </c>
      <c r="G2449" s="6">
        <v>6839</v>
      </c>
      <c r="H2449" s="6">
        <v>4648</v>
      </c>
      <c r="I2449" s="6">
        <v>2191</v>
      </c>
      <c r="J2449" s="6">
        <v>14740</v>
      </c>
      <c r="K2449" s="6">
        <v>205</v>
      </c>
      <c r="L2449" s="6">
        <v>771</v>
      </c>
      <c r="M2449" s="6">
        <v>1107</v>
      </c>
      <c r="N2449" s="6">
        <v>1229</v>
      </c>
      <c r="O2449" s="6">
        <v>9863</v>
      </c>
      <c r="P2449" s="6">
        <v>1565</v>
      </c>
      <c r="Q2449" s="6">
        <v>0.748</v>
      </c>
      <c r="R2449" s="8">
        <f>VLOOKUP(A2449,'Tabela IBGE_Município'!A:B,2)</f>
        <v>53355</v>
      </c>
      <c r="S2449" s="4">
        <v>-49.603414700000002</v>
      </c>
      <c r="T2449" s="4">
        <v>-27.41485849</v>
      </c>
    </row>
    <row r="2450" spans="1:20" ht="15.75" customHeight="1">
      <c r="A2450" s="29" t="s">
        <v>2980</v>
      </c>
      <c r="B2450" s="6" t="s">
        <v>602</v>
      </c>
      <c r="C2450" s="6">
        <v>0</v>
      </c>
      <c r="D2450" s="6">
        <v>34456</v>
      </c>
      <c r="E2450" s="6">
        <v>34456</v>
      </c>
      <c r="F2450" s="6">
        <v>0</v>
      </c>
      <c r="G2450" s="6">
        <v>11182</v>
      </c>
      <c r="H2450" s="6">
        <v>10605</v>
      </c>
      <c r="I2450" s="6">
        <v>577</v>
      </c>
      <c r="J2450" s="6">
        <v>32224</v>
      </c>
      <c r="K2450" s="6">
        <v>410</v>
      </c>
      <c r="L2450" s="6">
        <v>1652</v>
      </c>
      <c r="M2450" s="6">
        <v>2366</v>
      </c>
      <c r="N2450" s="6">
        <v>2775</v>
      </c>
      <c r="O2450" s="6">
        <v>21741</v>
      </c>
      <c r="P2450" s="6">
        <v>3280</v>
      </c>
      <c r="Q2450" s="6">
        <v>0.747</v>
      </c>
      <c r="R2450" s="8">
        <f>VLOOKUP(A2450,'Tabela IBGE_Município'!A:B,2)</f>
        <v>25355</v>
      </c>
      <c r="S2450" s="4">
        <v>-50.201973580000001</v>
      </c>
      <c r="T2450" s="4">
        <v>-19.731947519999999</v>
      </c>
    </row>
    <row r="2451" spans="1:20" ht="15.75" customHeight="1">
      <c r="A2451" s="29" t="s">
        <v>2981</v>
      </c>
      <c r="B2451" s="6" t="s">
        <v>602</v>
      </c>
      <c r="C2451" s="6">
        <v>0</v>
      </c>
      <c r="D2451" s="6">
        <v>3913</v>
      </c>
      <c r="E2451" s="6">
        <v>3913</v>
      </c>
      <c r="F2451" s="6">
        <v>0</v>
      </c>
      <c r="G2451" s="6">
        <v>1312</v>
      </c>
      <c r="H2451" s="6">
        <v>940</v>
      </c>
      <c r="I2451" s="6">
        <v>372</v>
      </c>
      <c r="J2451" s="6">
        <v>2755</v>
      </c>
      <c r="K2451" s="6">
        <v>32</v>
      </c>
      <c r="L2451" s="6">
        <v>124</v>
      </c>
      <c r="M2451" s="6">
        <v>180</v>
      </c>
      <c r="N2451" s="6">
        <v>230</v>
      </c>
      <c r="O2451" s="6">
        <v>1811</v>
      </c>
      <c r="P2451" s="6">
        <v>378</v>
      </c>
      <c r="Q2451" s="6">
        <v>0.72699999999999998</v>
      </c>
      <c r="R2451" s="8">
        <f>VLOOKUP(A2451,'Tabela IBGE_Município'!A:B,2)</f>
        <v>39690</v>
      </c>
      <c r="S2451" s="4">
        <v>-44.658838150000001</v>
      </c>
      <c r="T2451" s="4">
        <v>-21.296056360000001</v>
      </c>
    </row>
    <row r="2452" spans="1:20" ht="15.75" customHeight="1">
      <c r="A2452" s="29" t="s">
        <v>2982</v>
      </c>
      <c r="B2452" s="6" t="s">
        <v>620</v>
      </c>
      <c r="C2452" s="6">
        <v>0</v>
      </c>
      <c r="D2452" s="6">
        <v>38695</v>
      </c>
      <c r="E2452" s="6">
        <v>38695</v>
      </c>
      <c r="F2452" s="6">
        <v>0</v>
      </c>
      <c r="G2452" s="6">
        <v>12618</v>
      </c>
      <c r="H2452" s="6">
        <v>11891</v>
      </c>
      <c r="I2452" s="6">
        <v>727</v>
      </c>
      <c r="J2452" s="6">
        <v>36338</v>
      </c>
      <c r="K2452" s="6">
        <v>399</v>
      </c>
      <c r="L2452" s="6">
        <v>1724</v>
      </c>
      <c r="M2452" s="6">
        <v>2342</v>
      </c>
      <c r="N2452" s="6">
        <v>2866</v>
      </c>
      <c r="O2452" s="6">
        <v>23813</v>
      </c>
      <c r="P2452" s="6">
        <v>5194</v>
      </c>
      <c r="Q2452" s="6">
        <v>0.76500000000000001</v>
      </c>
      <c r="R2452" s="8">
        <f>VLOOKUP(A2452,'Tabela IBGE_Município'!A:B,2)</f>
        <v>3768</v>
      </c>
      <c r="S2452" s="4">
        <v>-47.780415660000003</v>
      </c>
      <c r="T2452" s="4">
        <v>-20.336287970000001</v>
      </c>
    </row>
    <row r="2453" spans="1:20" ht="15.75" customHeight="1">
      <c r="A2453" s="29" t="s">
        <v>5866</v>
      </c>
      <c r="B2453" s="6" t="s">
        <v>608</v>
      </c>
      <c r="C2453" s="6">
        <v>0</v>
      </c>
      <c r="D2453" s="6">
        <v>10900</v>
      </c>
      <c r="E2453" s="6">
        <v>10900</v>
      </c>
      <c r="F2453" s="6">
        <v>0</v>
      </c>
      <c r="G2453" s="6">
        <v>2767</v>
      </c>
      <c r="H2453" s="6">
        <v>1399</v>
      </c>
      <c r="I2453" s="6">
        <v>1368</v>
      </c>
      <c r="J2453" s="6">
        <v>5275</v>
      </c>
      <c r="K2453" s="6">
        <v>91</v>
      </c>
      <c r="L2453" s="6">
        <v>352</v>
      </c>
      <c r="M2453" s="6">
        <v>501</v>
      </c>
      <c r="N2453" s="6">
        <v>578</v>
      </c>
      <c r="O2453" s="6">
        <v>3301</v>
      </c>
      <c r="P2453" s="6">
        <v>452</v>
      </c>
      <c r="Q2453" s="6">
        <v>0.59099999999999997</v>
      </c>
      <c r="R2453" s="8">
        <f>VLOOKUP(A2453,'Tabela IBGE_Município'!A:B,2)</f>
        <v>3768</v>
      </c>
      <c r="S2453" s="4">
        <v>-43.55640262</v>
      </c>
      <c r="T2453" s="4">
        <v>-14.41214604</v>
      </c>
    </row>
    <row r="2454" spans="1:20" ht="15.75" customHeight="1">
      <c r="A2454" s="29" t="s">
        <v>2984</v>
      </c>
      <c r="B2454" s="6" t="s">
        <v>621</v>
      </c>
      <c r="C2454" s="6">
        <v>0</v>
      </c>
      <c r="D2454" s="6">
        <v>27328</v>
      </c>
      <c r="E2454" s="6">
        <v>27328</v>
      </c>
      <c r="F2454" s="6">
        <v>0</v>
      </c>
      <c r="G2454" s="6">
        <v>8708</v>
      </c>
      <c r="H2454" s="6">
        <v>5231</v>
      </c>
      <c r="I2454" s="6">
        <v>3477</v>
      </c>
      <c r="J2454" s="6">
        <v>14982</v>
      </c>
      <c r="K2454" s="6">
        <v>212</v>
      </c>
      <c r="L2454" s="6">
        <v>875</v>
      </c>
      <c r="M2454" s="6">
        <v>1136</v>
      </c>
      <c r="N2454" s="6">
        <v>1377</v>
      </c>
      <c r="O2454" s="6">
        <v>9656</v>
      </c>
      <c r="P2454" s="6">
        <v>1726</v>
      </c>
      <c r="Q2454" s="6">
        <v>0.67</v>
      </c>
      <c r="R2454" s="8">
        <f>VLOOKUP(A2454,'Tabela IBGE_Município'!A:B,2)</f>
        <v>11016</v>
      </c>
      <c r="S2454" s="4">
        <v>-41.53288869</v>
      </c>
      <c r="T2454" s="4">
        <v>-20.34859951</v>
      </c>
    </row>
    <row r="2455" spans="1:20" ht="15.75" customHeight="1">
      <c r="A2455" s="29" t="s">
        <v>2985</v>
      </c>
      <c r="B2455" s="6" t="s">
        <v>609</v>
      </c>
      <c r="C2455" s="6">
        <v>0</v>
      </c>
      <c r="D2455" s="6">
        <v>12815</v>
      </c>
      <c r="E2455" s="6">
        <v>12800</v>
      </c>
      <c r="F2455" s="6">
        <v>15</v>
      </c>
      <c r="G2455" s="6">
        <v>3751</v>
      </c>
      <c r="H2455" s="6">
        <v>1378</v>
      </c>
      <c r="I2455" s="6">
        <v>2373</v>
      </c>
      <c r="J2455" s="6">
        <v>4604</v>
      </c>
      <c r="K2455" s="6">
        <v>89</v>
      </c>
      <c r="L2455" s="6">
        <v>317</v>
      </c>
      <c r="M2455" s="6">
        <v>428</v>
      </c>
      <c r="N2455" s="6">
        <v>487</v>
      </c>
      <c r="O2455" s="6">
        <v>2847</v>
      </c>
      <c r="P2455" s="6">
        <v>436</v>
      </c>
      <c r="Q2455" s="6">
        <v>0.65</v>
      </c>
      <c r="R2455" s="8">
        <f>VLOOKUP(A2455,'Tabela IBGE_Município'!A:B,2)</f>
        <v>29290</v>
      </c>
      <c r="S2455" s="4">
        <v>-50.861425699999998</v>
      </c>
      <c r="T2455" s="4">
        <v>-25.00826258</v>
      </c>
    </row>
    <row r="2456" spans="1:20" ht="15.75" customHeight="1">
      <c r="A2456" s="29" t="s">
        <v>2986</v>
      </c>
      <c r="B2456" s="6" t="s">
        <v>609</v>
      </c>
      <c r="C2456" s="6">
        <v>0</v>
      </c>
      <c r="D2456" s="6">
        <v>31816</v>
      </c>
      <c r="E2456" s="6">
        <v>31757</v>
      </c>
      <c r="F2456" s="6">
        <v>59</v>
      </c>
      <c r="G2456" s="6">
        <v>10840</v>
      </c>
      <c r="H2456" s="6">
        <v>9412</v>
      </c>
      <c r="I2456" s="6">
        <v>1428</v>
      </c>
      <c r="J2456" s="6">
        <v>26844</v>
      </c>
      <c r="K2456" s="6">
        <v>357</v>
      </c>
      <c r="L2456" s="6">
        <v>1337</v>
      </c>
      <c r="M2456" s="6">
        <v>1895</v>
      </c>
      <c r="N2456" s="6">
        <v>2127</v>
      </c>
      <c r="O2456" s="6">
        <v>17200</v>
      </c>
      <c r="P2456" s="6">
        <v>3928</v>
      </c>
      <c r="Q2456" s="6">
        <v>0.73</v>
      </c>
      <c r="R2456" s="8">
        <f>VLOOKUP(A2456,'Tabela IBGE_Município'!A:B,2)</f>
        <v>13965</v>
      </c>
      <c r="S2456" s="4">
        <v>-51.674552050000003</v>
      </c>
      <c r="T2456" s="4">
        <v>-24.241948019999999</v>
      </c>
    </row>
    <row r="2457" spans="1:20" ht="15.75" customHeight="1">
      <c r="A2457" s="29" t="s">
        <v>2987</v>
      </c>
      <c r="B2457" s="6" t="s">
        <v>609</v>
      </c>
      <c r="C2457" s="6">
        <v>0</v>
      </c>
      <c r="D2457" s="6">
        <v>7514</v>
      </c>
      <c r="E2457" s="6">
        <v>7509</v>
      </c>
      <c r="F2457" s="6">
        <v>5</v>
      </c>
      <c r="G2457" s="6">
        <v>2449</v>
      </c>
      <c r="H2457" s="6">
        <v>1706</v>
      </c>
      <c r="I2457" s="6">
        <v>743</v>
      </c>
      <c r="J2457" s="6">
        <v>5222</v>
      </c>
      <c r="K2457" s="6">
        <v>70</v>
      </c>
      <c r="L2457" s="6">
        <v>309</v>
      </c>
      <c r="M2457" s="6">
        <v>393</v>
      </c>
      <c r="N2457" s="6">
        <v>417</v>
      </c>
      <c r="O2457" s="6">
        <v>3454</v>
      </c>
      <c r="P2457" s="6">
        <v>579</v>
      </c>
      <c r="Q2457" s="6">
        <v>0.70599999999999996</v>
      </c>
      <c r="R2457" s="8">
        <f>VLOOKUP(A2457,'Tabela IBGE_Município'!A:B,2)</f>
        <v>31935</v>
      </c>
      <c r="S2457" s="4">
        <v>-53.373879410000001</v>
      </c>
      <c r="T2457" s="4">
        <v>-23.40958887</v>
      </c>
    </row>
    <row r="2458" spans="1:20" ht="15.75" customHeight="1">
      <c r="A2458" s="29" t="s">
        <v>2988</v>
      </c>
      <c r="B2458" s="6" t="s">
        <v>609</v>
      </c>
      <c r="C2458" s="6">
        <v>0</v>
      </c>
      <c r="D2458" s="6">
        <v>3010</v>
      </c>
      <c r="E2458" s="6">
        <v>2998</v>
      </c>
      <c r="F2458" s="6">
        <v>12</v>
      </c>
      <c r="G2458" s="6">
        <v>851</v>
      </c>
      <c r="H2458" s="6">
        <v>758</v>
      </c>
      <c r="I2458" s="6">
        <v>93</v>
      </c>
      <c r="J2458" s="6">
        <v>2269</v>
      </c>
      <c r="K2458" s="6">
        <v>18</v>
      </c>
      <c r="L2458" s="6">
        <v>111</v>
      </c>
      <c r="M2458" s="6">
        <v>129</v>
      </c>
      <c r="N2458" s="6">
        <v>193</v>
      </c>
      <c r="O2458" s="6">
        <v>1465</v>
      </c>
      <c r="P2458" s="6">
        <v>353</v>
      </c>
      <c r="Q2458" s="6">
        <v>0.77</v>
      </c>
      <c r="R2458" s="8">
        <f>VLOOKUP(A2458,'Tabela IBGE_Município'!A:B,2)</f>
        <v>8240</v>
      </c>
      <c r="S2458" s="4">
        <v>-52.217669280000003</v>
      </c>
      <c r="T2458" s="4">
        <v>-23.618274410000001</v>
      </c>
    </row>
    <row r="2459" spans="1:20" ht="15.75" customHeight="1">
      <c r="A2459" s="29" t="s">
        <v>2989</v>
      </c>
      <c r="B2459" s="6" t="s">
        <v>624</v>
      </c>
      <c r="C2459" s="6">
        <v>0</v>
      </c>
      <c r="D2459" s="6">
        <v>22341</v>
      </c>
      <c r="E2459" s="6">
        <v>22305</v>
      </c>
      <c r="F2459" s="6">
        <v>36</v>
      </c>
      <c r="G2459" s="6">
        <v>7252</v>
      </c>
      <c r="H2459" s="6">
        <v>5580</v>
      </c>
      <c r="I2459" s="6">
        <v>1672</v>
      </c>
      <c r="J2459" s="6">
        <v>17146</v>
      </c>
      <c r="K2459" s="6">
        <v>241</v>
      </c>
      <c r="L2459" s="6">
        <v>937</v>
      </c>
      <c r="M2459" s="6">
        <v>1173</v>
      </c>
      <c r="N2459" s="6">
        <v>1430</v>
      </c>
      <c r="O2459" s="6">
        <v>11389</v>
      </c>
      <c r="P2459" s="6">
        <v>1976</v>
      </c>
      <c r="Q2459" s="6">
        <v>0.72</v>
      </c>
      <c r="R2459" s="8">
        <f>VLOOKUP(A2459,'Tabela IBGE_Município'!A:B,2)</f>
        <v>3279</v>
      </c>
      <c r="S2459" s="4">
        <v>-53.826970150000001</v>
      </c>
      <c r="T2459" s="4">
        <v>-22.30160356</v>
      </c>
    </row>
    <row r="2460" spans="1:20" ht="15.75" customHeight="1">
      <c r="A2460" s="29" t="s">
        <v>2990</v>
      </c>
      <c r="B2460" s="6" t="s">
        <v>600</v>
      </c>
      <c r="C2460" s="6">
        <v>0</v>
      </c>
      <c r="D2460" s="6">
        <v>2663</v>
      </c>
      <c r="E2460" s="6">
        <v>2663</v>
      </c>
      <c r="F2460" s="6">
        <v>0</v>
      </c>
      <c r="G2460" s="6">
        <v>987</v>
      </c>
      <c r="H2460" s="6">
        <v>564</v>
      </c>
      <c r="I2460" s="6">
        <v>423</v>
      </c>
      <c r="J2460" s="6">
        <v>1529</v>
      </c>
      <c r="K2460" s="6">
        <v>11</v>
      </c>
      <c r="L2460" s="6">
        <v>69</v>
      </c>
      <c r="M2460" s="6">
        <v>115</v>
      </c>
      <c r="N2460" s="6">
        <v>108</v>
      </c>
      <c r="O2460" s="6">
        <v>986</v>
      </c>
      <c r="P2460" s="6">
        <v>240</v>
      </c>
      <c r="Q2460" s="6">
        <v>0.7</v>
      </c>
      <c r="R2460" s="8">
        <f>VLOOKUP(A2460,'Tabela IBGE_Município'!A:B,2)</f>
        <v>23232</v>
      </c>
      <c r="S2460" s="4">
        <v>-50.794701369999999</v>
      </c>
      <c r="T2460" s="4">
        <v>-16.603402760000002</v>
      </c>
    </row>
    <row r="2461" spans="1:20" ht="15.75" customHeight="1">
      <c r="A2461" s="29" t="s">
        <v>2991</v>
      </c>
      <c r="B2461" s="6" t="s">
        <v>617</v>
      </c>
      <c r="C2461" s="6">
        <v>0</v>
      </c>
      <c r="D2461" s="6">
        <v>2156</v>
      </c>
      <c r="E2461" s="6">
        <v>2148</v>
      </c>
      <c r="F2461" s="6">
        <v>8</v>
      </c>
      <c r="G2461" s="6">
        <v>687</v>
      </c>
      <c r="H2461" s="6">
        <v>252</v>
      </c>
      <c r="I2461" s="6">
        <v>435</v>
      </c>
      <c r="J2461" s="6">
        <v>703</v>
      </c>
      <c r="K2461" s="6">
        <v>5</v>
      </c>
      <c r="L2461" s="6">
        <v>30</v>
      </c>
      <c r="M2461" s="6">
        <v>34</v>
      </c>
      <c r="N2461" s="6">
        <v>50</v>
      </c>
      <c r="O2461" s="6">
        <v>432</v>
      </c>
      <c r="P2461" s="6">
        <v>152</v>
      </c>
      <c r="Q2461" s="6">
        <v>0.72</v>
      </c>
      <c r="R2461" s="8">
        <f>VLOOKUP(A2461,'Tabela IBGE_Município'!A:B,2)</f>
        <v>2334</v>
      </c>
      <c r="S2461" s="4">
        <v>-53.580885619999997</v>
      </c>
      <c r="T2461" s="4">
        <v>-29.519534480000001</v>
      </c>
    </row>
    <row r="2462" spans="1:20" ht="15.75" customHeight="1">
      <c r="A2462" s="29" t="s">
        <v>2992</v>
      </c>
      <c r="B2462" s="6" t="s">
        <v>617</v>
      </c>
      <c r="C2462" s="6">
        <v>0</v>
      </c>
      <c r="D2462" s="6">
        <v>19874</v>
      </c>
      <c r="E2462" s="6">
        <v>19831</v>
      </c>
      <c r="F2462" s="6">
        <v>43</v>
      </c>
      <c r="G2462" s="6">
        <v>6689</v>
      </c>
      <c r="H2462" s="6">
        <v>6092</v>
      </c>
      <c r="I2462" s="6">
        <v>597</v>
      </c>
      <c r="J2462" s="6">
        <v>17970</v>
      </c>
      <c r="K2462" s="6">
        <v>214</v>
      </c>
      <c r="L2462" s="6">
        <v>807</v>
      </c>
      <c r="M2462" s="6">
        <v>1164</v>
      </c>
      <c r="N2462" s="6">
        <v>1278</v>
      </c>
      <c r="O2462" s="6">
        <v>12829</v>
      </c>
      <c r="P2462" s="6">
        <v>1678</v>
      </c>
      <c r="Q2462" s="6">
        <v>0.78400000000000003</v>
      </c>
      <c r="R2462" s="8">
        <f>VLOOKUP(A2462,'Tabela IBGE_Município'!A:B,2)</f>
        <v>1881</v>
      </c>
      <c r="S2462" s="4">
        <v>-51.159574190000001</v>
      </c>
      <c r="T2462" s="4">
        <v>-29.594156519999999</v>
      </c>
    </row>
    <row r="2463" spans="1:20" ht="15.75" customHeight="1">
      <c r="A2463" s="29" t="s">
        <v>2993</v>
      </c>
      <c r="B2463" s="6" t="s">
        <v>612</v>
      </c>
      <c r="C2463" s="6">
        <v>0</v>
      </c>
      <c r="D2463" s="6">
        <v>644620</v>
      </c>
      <c r="E2463" s="6">
        <v>644145</v>
      </c>
      <c r="F2463" s="6">
        <v>475</v>
      </c>
      <c r="G2463" s="6">
        <v>197174</v>
      </c>
      <c r="H2463" s="6">
        <v>193137</v>
      </c>
      <c r="I2463" s="6">
        <v>4037</v>
      </c>
      <c r="J2463" s="6">
        <v>418875</v>
      </c>
      <c r="K2463" s="6">
        <v>5484</v>
      </c>
      <c r="L2463" s="6">
        <v>22956</v>
      </c>
      <c r="M2463" s="6">
        <v>30887</v>
      </c>
      <c r="N2463" s="6">
        <v>34557</v>
      </c>
      <c r="O2463" s="6">
        <v>283819</v>
      </c>
      <c r="P2463" s="6">
        <v>41172</v>
      </c>
      <c r="Q2463" s="6">
        <v>0.72</v>
      </c>
      <c r="R2463" s="8">
        <f>VLOOKUP(A2463,'Tabela IBGE_Município'!A:B,2)</f>
        <v>24690</v>
      </c>
      <c r="S2463" s="4">
        <v>-34.921173469999999</v>
      </c>
      <c r="T2463" s="4">
        <v>-8.1653914669999992</v>
      </c>
    </row>
    <row r="2464" spans="1:20" ht="15.75" customHeight="1">
      <c r="A2464" s="29" t="s">
        <v>2994</v>
      </c>
      <c r="B2464" s="6" t="s">
        <v>611</v>
      </c>
      <c r="C2464" s="6">
        <v>0</v>
      </c>
      <c r="D2464" s="6">
        <v>4041</v>
      </c>
      <c r="E2464" s="6">
        <v>4041</v>
      </c>
      <c r="F2464" s="6">
        <v>0</v>
      </c>
      <c r="G2464" s="6">
        <v>1273</v>
      </c>
      <c r="H2464" s="6">
        <v>556</v>
      </c>
      <c r="I2464" s="6">
        <v>717</v>
      </c>
      <c r="J2464" s="6">
        <v>1605</v>
      </c>
      <c r="K2464" s="6">
        <v>13</v>
      </c>
      <c r="L2464" s="6">
        <v>78</v>
      </c>
      <c r="M2464" s="6">
        <v>98</v>
      </c>
      <c r="N2464" s="6">
        <v>109</v>
      </c>
      <c r="O2464" s="6">
        <v>1033</v>
      </c>
      <c r="P2464" s="6">
        <v>274</v>
      </c>
      <c r="Q2464" s="6">
        <v>0.73199999999999998</v>
      </c>
      <c r="R2464" s="8">
        <f>VLOOKUP(A2464,'Tabela IBGE_Município'!A:B,2)</f>
        <v>706867</v>
      </c>
      <c r="S2464" s="4">
        <v>-51.743353839999997</v>
      </c>
      <c r="T2464" s="4">
        <v>-27.17285309</v>
      </c>
    </row>
    <row r="2465" spans="1:20" ht="15.75" customHeight="1">
      <c r="A2465" s="29" t="s">
        <v>2995</v>
      </c>
      <c r="B2465" s="6" t="s">
        <v>620</v>
      </c>
      <c r="C2465" s="6">
        <v>0</v>
      </c>
      <c r="D2465" s="6">
        <v>6592</v>
      </c>
      <c r="E2465" s="6">
        <v>6592</v>
      </c>
      <c r="F2465" s="6">
        <v>0</v>
      </c>
      <c r="G2465" s="6">
        <v>2030</v>
      </c>
      <c r="H2465" s="6">
        <v>1898</v>
      </c>
      <c r="I2465" s="6">
        <v>132</v>
      </c>
      <c r="J2465" s="6">
        <v>6106</v>
      </c>
      <c r="K2465" s="6">
        <v>83</v>
      </c>
      <c r="L2465" s="6">
        <v>313</v>
      </c>
      <c r="M2465" s="6">
        <v>421</v>
      </c>
      <c r="N2465" s="6">
        <v>446</v>
      </c>
      <c r="O2465" s="6">
        <v>4034</v>
      </c>
      <c r="P2465" s="6">
        <v>809</v>
      </c>
      <c r="Q2465" s="6">
        <v>0.71099999999999997</v>
      </c>
      <c r="R2465" s="8">
        <f>VLOOKUP(A2465,'Tabela IBGE_Município'!A:B,2)</f>
        <v>6946</v>
      </c>
      <c r="S2465" s="4">
        <v>-48.413444920000003</v>
      </c>
      <c r="T2465" s="4">
        <v>-20.687224499999999</v>
      </c>
    </row>
    <row r="2466" spans="1:20" ht="15.75" customHeight="1">
      <c r="A2466" s="29" t="s">
        <v>2995</v>
      </c>
      <c r="B2466" s="6" t="s">
        <v>608</v>
      </c>
      <c r="C2466" s="6">
        <v>0</v>
      </c>
      <c r="D2466" s="6">
        <v>8973</v>
      </c>
      <c r="E2466" s="6">
        <v>8973</v>
      </c>
      <c r="F2466" s="6">
        <v>0</v>
      </c>
      <c r="G2466" s="6">
        <v>2648</v>
      </c>
      <c r="H2466" s="6">
        <v>933</v>
      </c>
      <c r="I2466" s="6">
        <v>1715</v>
      </c>
      <c r="J2466" s="6">
        <v>3036</v>
      </c>
      <c r="K2466" s="6">
        <v>45</v>
      </c>
      <c r="L2466" s="6">
        <v>166</v>
      </c>
      <c r="M2466" s="6">
        <v>207</v>
      </c>
      <c r="N2466" s="6">
        <v>329</v>
      </c>
      <c r="O2466" s="6">
        <v>1895</v>
      </c>
      <c r="P2466" s="6">
        <v>394</v>
      </c>
      <c r="Q2466" s="6">
        <v>0.61299999999999999</v>
      </c>
      <c r="R2466" s="8">
        <f>VLOOKUP(A2466,'Tabela IBGE_Município'!A:B,2)</f>
        <v>6946</v>
      </c>
      <c r="S2466" s="4">
        <v>-44.465969989999998</v>
      </c>
      <c r="T2466" s="4">
        <v>-13.6259339999999</v>
      </c>
    </row>
    <row r="2467" spans="1:20" ht="15.75" customHeight="1">
      <c r="A2467" s="29" t="s">
        <v>2996</v>
      </c>
      <c r="B2467" s="6" t="s">
        <v>609</v>
      </c>
      <c r="C2467" s="6">
        <v>0</v>
      </c>
      <c r="D2467" s="6">
        <v>4902</v>
      </c>
      <c r="E2467" s="6">
        <v>4902</v>
      </c>
      <c r="F2467" s="6">
        <v>0</v>
      </c>
      <c r="G2467" s="6">
        <v>1596</v>
      </c>
      <c r="H2467" s="6">
        <v>1015</v>
      </c>
      <c r="I2467" s="6">
        <v>581</v>
      </c>
      <c r="J2467" s="6">
        <v>3027</v>
      </c>
      <c r="K2467" s="6">
        <v>39</v>
      </c>
      <c r="L2467" s="6">
        <v>135</v>
      </c>
      <c r="M2467" s="6">
        <v>214</v>
      </c>
      <c r="N2467" s="6">
        <v>272</v>
      </c>
      <c r="O2467" s="6">
        <v>1917</v>
      </c>
      <c r="P2467" s="6">
        <v>450</v>
      </c>
      <c r="Q2467" s="6">
        <v>0.71799999999999997</v>
      </c>
      <c r="R2467" s="8">
        <f>VLOOKUP(A2467,'Tabela IBGE_Município'!A:B,2)</f>
        <v>8277</v>
      </c>
      <c r="S2467" s="4">
        <v>-50.073452549999999</v>
      </c>
      <c r="T2467" s="4">
        <v>-23.7357406</v>
      </c>
    </row>
    <row r="2468" spans="1:20" ht="15.75" customHeight="1">
      <c r="A2468" s="29" t="s">
        <v>2997</v>
      </c>
      <c r="B2468" s="6" t="s">
        <v>617</v>
      </c>
      <c r="C2468" s="6">
        <v>0</v>
      </c>
      <c r="D2468" s="6">
        <v>4098</v>
      </c>
      <c r="E2468" s="6">
        <v>4095</v>
      </c>
      <c r="F2468" s="6">
        <v>3</v>
      </c>
      <c r="G2468" s="6">
        <v>1343</v>
      </c>
      <c r="H2468" s="6">
        <v>521</v>
      </c>
      <c r="I2468" s="6">
        <v>822</v>
      </c>
      <c r="J2468" s="6">
        <v>1474</v>
      </c>
      <c r="K2468" s="6">
        <v>21</v>
      </c>
      <c r="L2468" s="6">
        <v>75</v>
      </c>
      <c r="M2468" s="6">
        <v>94</v>
      </c>
      <c r="N2468" s="6">
        <v>115</v>
      </c>
      <c r="O2468" s="6">
        <v>920</v>
      </c>
      <c r="P2468" s="6">
        <v>249</v>
      </c>
      <c r="Q2468" s="6">
        <v>0.66</v>
      </c>
      <c r="R2468" s="8">
        <f>VLOOKUP(A2468,'Tabela IBGE_Município'!A:B,2)</f>
        <v>5303</v>
      </c>
      <c r="S2468" s="4">
        <v>-53.284389399999903</v>
      </c>
      <c r="T2468" s="4">
        <v>-27.631222390000001</v>
      </c>
    </row>
    <row r="2469" spans="1:20" ht="15.75" customHeight="1">
      <c r="A2469" s="29" t="s">
        <v>2998</v>
      </c>
      <c r="B2469" s="6" t="s">
        <v>620</v>
      </c>
      <c r="C2469" s="6">
        <v>0</v>
      </c>
      <c r="D2469" s="6">
        <v>71662</v>
      </c>
      <c r="E2469" s="6">
        <v>71556</v>
      </c>
      <c r="F2469" s="6">
        <v>106</v>
      </c>
      <c r="G2469" s="6">
        <v>22692</v>
      </c>
      <c r="H2469" s="6">
        <v>22086</v>
      </c>
      <c r="I2469" s="6">
        <v>606</v>
      </c>
      <c r="J2469" s="6">
        <v>68892</v>
      </c>
      <c r="K2469" s="6">
        <v>770</v>
      </c>
      <c r="L2469" s="6">
        <v>3169</v>
      </c>
      <c r="M2469" s="6">
        <v>4547</v>
      </c>
      <c r="N2469" s="6">
        <v>5119</v>
      </c>
      <c r="O2469" s="6">
        <v>45861</v>
      </c>
      <c r="P2469" s="6">
        <v>9426</v>
      </c>
      <c r="Q2469" s="6">
        <v>0.77800000000000002</v>
      </c>
      <c r="R2469" s="8">
        <f>VLOOKUP(A2469,'Tabela IBGE_Município'!A:B,2)</f>
        <v>3773</v>
      </c>
      <c r="S2469" s="4">
        <v>-48.320349749999998</v>
      </c>
      <c r="T2469" s="4">
        <v>-21.254471500000001</v>
      </c>
    </row>
    <row r="2470" spans="1:20" ht="15.75" customHeight="1">
      <c r="A2470" s="29" t="s">
        <v>2999</v>
      </c>
      <c r="B2470" s="6" t="s">
        <v>602</v>
      </c>
      <c r="C2470" s="6">
        <v>0</v>
      </c>
      <c r="D2470" s="6">
        <v>17134</v>
      </c>
      <c r="E2470" s="6">
        <v>17109</v>
      </c>
      <c r="F2470" s="6">
        <v>25</v>
      </c>
      <c r="G2470" s="6">
        <v>5409</v>
      </c>
      <c r="H2470" s="6">
        <v>3361</v>
      </c>
      <c r="I2470" s="6">
        <v>2048</v>
      </c>
      <c r="J2470" s="6">
        <v>10722</v>
      </c>
      <c r="K2470" s="6">
        <v>110</v>
      </c>
      <c r="L2470" s="6">
        <v>593</v>
      </c>
      <c r="M2470" s="6">
        <v>808</v>
      </c>
      <c r="N2470" s="6">
        <v>1024</v>
      </c>
      <c r="O2470" s="6">
        <v>6752</v>
      </c>
      <c r="P2470" s="6">
        <v>1435</v>
      </c>
      <c r="Q2470" s="6">
        <v>0.68</v>
      </c>
      <c r="R2470" s="8">
        <f>VLOOKUP(A2470,'Tabela IBGE_Município'!A:B,2)</f>
        <v>77652</v>
      </c>
      <c r="S2470" s="4">
        <v>-43.74733363</v>
      </c>
      <c r="T2470" s="4">
        <v>-19.522288620000001</v>
      </c>
    </row>
    <row r="2471" spans="1:20" ht="15.75" customHeight="1">
      <c r="A2471" s="29" t="s">
        <v>3000</v>
      </c>
      <c r="B2471" s="6" t="s">
        <v>615</v>
      </c>
      <c r="C2471" s="6">
        <v>0</v>
      </c>
      <c r="D2471" s="6">
        <v>7925</v>
      </c>
      <c r="E2471" s="6">
        <v>7925</v>
      </c>
      <c r="F2471" s="6">
        <v>0</v>
      </c>
      <c r="G2471" s="6">
        <v>2323</v>
      </c>
      <c r="H2471" s="6">
        <v>1610</v>
      </c>
      <c r="I2471" s="6">
        <v>713</v>
      </c>
      <c r="J2471" s="6">
        <v>5325</v>
      </c>
      <c r="K2471" s="6">
        <v>80</v>
      </c>
      <c r="L2471" s="6">
        <v>285</v>
      </c>
      <c r="M2471" s="6">
        <v>399</v>
      </c>
      <c r="N2471" s="6">
        <v>488</v>
      </c>
      <c r="O2471" s="6">
        <v>3154</v>
      </c>
      <c r="P2471" s="6">
        <v>919</v>
      </c>
      <c r="Q2471" s="6">
        <v>0.60399999999999998</v>
      </c>
      <c r="R2471" s="8">
        <f>VLOOKUP(A2471,'Tabela IBGE_Município'!A:B,2)</f>
        <v>20418</v>
      </c>
      <c r="S2471" s="4">
        <v>-36.20559291</v>
      </c>
      <c r="T2471" s="4">
        <v>-6.4249733469999999</v>
      </c>
    </row>
    <row r="2472" spans="1:20" ht="15.75" customHeight="1">
      <c r="A2472" s="29" t="s">
        <v>3001</v>
      </c>
      <c r="B2472" s="6" t="s">
        <v>608</v>
      </c>
      <c r="C2472" s="6">
        <v>0</v>
      </c>
      <c r="D2472" s="6">
        <v>13651</v>
      </c>
      <c r="E2472" s="6">
        <v>13651</v>
      </c>
      <c r="F2472" s="6">
        <v>0</v>
      </c>
      <c r="G2472" s="6">
        <v>3685</v>
      </c>
      <c r="H2472" s="6">
        <v>1415</v>
      </c>
      <c r="I2472" s="6">
        <v>2270</v>
      </c>
      <c r="J2472" s="6">
        <v>4913</v>
      </c>
      <c r="K2472" s="6">
        <v>55</v>
      </c>
      <c r="L2472" s="6">
        <v>281</v>
      </c>
      <c r="M2472" s="6">
        <v>389</v>
      </c>
      <c r="N2472" s="6">
        <v>417</v>
      </c>
      <c r="O2472" s="6">
        <v>3110</v>
      </c>
      <c r="P2472" s="6">
        <v>661</v>
      </c>
      <c r="Q2472" s="6">
        <v>0.59299999999999997</v>
      </c>
      <c r="R2472" s="8">
        <f>VLOOKUP(A2472,'Tabela IBGE_Município'!A:B,2)</f>
        <v>9238</v>
      </c>
      <c r="S2472" s="4">
        <v>-42.430608769999999</v>
      </c>
      <c r="T2472" s="4">
        <v>-14.849190569999999</v>
      </c>
    </row>
    <row r="2473" spans="1:20" ht="15.75" customHeight="1">
      <c r="A2473" s="29" t="s">
        <v>3002</v>
      </c>
      <c r="B2473" s="6" t="s">
        <v>622</v>
      </c>
      <c r="C2473" s="6">
        <v>0</v>
      </c>
      <c r="D2473" s="6">
        <v>13942</v>
      </c>
      <c r="E2473" s="6">
        <v>13936</v>
      </c>
      <c r="F2473" s="6">
        <v>6</v>
      </c>
      <c r="G2473" s="6">
        <v>4069</v>
      </c>
      <c r="H2473" s="6">
        <v>2439</v>
      </c>
      <c r="I2473" s="6">
        <v>1630</v>
      </c>
      <c r="J2473" s="6">
        <v>7995</v>
      </c>
      <c r="K2473" s="6">
        <v>116</v>
      </c>
      <c r="L2473" s="6">
        <v>537</v>
      </c>
      <c r="M2473" s="6">
        <v>643</v>
      </c>
      <c r="N2473" s="6">
        <v>749</v>
      </c>
      <c r="O2473" s="6">
        <v>4743</v>
      </c>
      <c r="P2473" s="6">
        <v>1207</v>
      </c>
      <c r="Q2473" s="6">
        <v>0.56000000000000005</v>
      </c>
      <c r="R2473" s="8">
        <f>VLOOKUP(A2473,'Tabela IBGE_Município'!A:B,2)</f>
        <v>14850</v>
      </c>
      <c r="S2473" s="4">
        <v>-35.294282449999997</v>
      </c>
      <c r="T2473" s="4">
        <v>-6.6129685870000001</v>
      </c>
    </row>
    <row r="2474" spans="1:20" ht="15.75" customHeight="1">
      <c r="A2474" s="29" t="s">
        <v>3003</v>
      </c>
      <c r="B2474" s="6" t="s">
        <v>623</v>
      </c>
      <c r="C2474" s="6">
        <v>0</v>
      </c>
      <c r="D2474" s="6">
        <v>5413</v>
      </c>
      <c r="E2474" s="6">
        <v>5413</v>
      </c>
      <c r="F2474" s="6">
        <v>0</v>
      </c>
      <c r="G2474" s="6">
        <v>1399</v>
      </c>
      <c r="H2474" s="6">
        <v>816</v>
      </c>
      <c r="I2474" s="6">
        <v>583</v>
      </c>
      <c r="J2474" s="6">
        <v>3413</v>
      </c>
      <c r="K2474" s="6">
        <v>62</v>
      </c>
      <c r="L2474" s="6">
        <v>261</v>
      </c>
      <c r="M2474" s="6">
        <v>325</v>
      </c>
      <c r="N2474" s="6">
        <v>370</v>
      </c>
      <c r="O2474" s="6">
        <v>2070</v>
      </c>
      <c r="P2474" s="6">
        <v>325</v>
      </c>
      <c r="Q2474" s="6">
        <v>0.58299999999999996</v>
      </c>
      <c r="R2474" s="8">
        <f>VLOOKUP(A2474,'Tabela IBGE_Município'!A:B,2)</f>
        <v>14450</v>
      </c>
      <c r="S2474" s="4">
        <v>-37.207833409999999</v>
      </c>
      <c r="T2474" s="4">
        <v>-9.6366588279999998</v>
      </c>
    </row>
    <row r="2475" spans="1:20" ht="15.75" customHeight="1">
      <c r="A2475" s="29" t="s">
        <v>3004</v>
      </c>
      <c r="B2475" s="6" t="s">
        <v>604</v>
      </c>
      <c r="C2475" s="6">
        <v>0</v>
      </c>
      <c r="D2475" s="6">
        <v>14103</v>
      </c>
      <c r="E2475" s="6">
        <v>14103</v>
      </c>
      <c r="F2475" s="6">
        <v>0</v>
      </c>
      <c r="G2475" s="6">
        <v>1756</v>
      </c>
      <c r="H2475" s="6">
        <v>1136</v>
      </c>
      <c r="I2475" s="6">
        <v>620</v>
      </c>
      <c r="J2475" s="6">
        <v>4926</v>
      </c>
      <c r="K2475" s="6">
        <v>87</v>
      </c>
      <c r="L2475" s="6">
        <v>513</v>
      </c>
      <c r="M2475" s="6">
        <v>663</v>
      </c>
      <c r="N2475" s="6">
        <v>647</v>
      </c>
      <c r="O2475" s="6">
        <v>2787</v>
      </c>
      <c r="P2475" s="6">
        <v>229</v>
      </c>
      <c r="Q2475" s="6">
        <v>0.505</v>
      </c>
      <c r="R2475" s="8">
        <f>VLOOKUP(A2475,'Tabela IBGE_Município'!A:B,2)</f>
        <v>5219</v>
      </c>
      <c r="S2475" s="4">
        <v>-57.766339860000002</v>
      </c>
      <c r="T2475" s="4">
        <v>-6.2235517309999997</v>
      </c>
    </row>
    <row r="2476" spans="1:20" ht="15.75" customHeight="1">
      <c r="A2476" s="29" t="s">
        <v>3005</v>
      </c>
      <c r="B2476" s="6" t="s">
        <v>620</v>
      </c>
      <c r="C2476" s="6">
        <v>0</v>
      </c>
      <c r="D2476" s="6">
        <v>211214</v>
      </c>
      <c r="E2476" s="6">
        <v>210745</v>
      </c>
      <c r="F2476" s="6">
        <v>469</v>
      </c>
      <c r="G2476" s="6">
        <v>64239</v>
      </c>
      <c r="H2476" s="6">
        <v>63339</v>
      </c>
      <c r="I2476" s="6">
        <v>900</v>
      </c>
      <c r="J2476" s="6">
        <v>199191</v>
      </c>
      <c r="K2476" s="6">
        <v>2543</v>
      </c>
      <c r="L2476" s="6">
        <v>10679</v>
      </c>
      <c r="M2476" s="6">
        <v>14052</v>
      </c>
      <c r="N2476" s="6">
        <v>16348</v>
      </c>
      <c r="O2476" s="6">
        <v>133537</v>
      </c>
      <c r="P2476" s="6">
        <v>22032</v>
      </c>
      <c r="Q2476" s="6">
        <v>0.77700000000000002</v>
      </c>
      <c r="R2476" s="8">
        <f>VLOOKUP(A2476,'Tabela IBGE_Município'!A:B,2)</f>
        <v>7590</v>
      </c>
      <c r="S2476" s="4">
        <v>-45.969593199999998</v>
      </c>
      <c r="T2476" s="4">
        <v>-23.304880499999999</v>
      </c>
    </row>
    <row r="2477" spans="1:20" ht="15.75" customHeight="1">
      <c r="A2477" s="29" t="s">
        <v>3006</v>
      </c>
      <c r="B2477" s="6" t="s">
        <v>609</v>
      </c>
      <c r="C2477" s="6">
        <v>0</v>
      </c>
      <c r="D2477" s="6">
        <v>39121</v>
      </c>
      <c r="E2477" s="6">
        <v>39095</v>
      </c>
      <c r="F2477" s="6">
        <v>26</v>
      </c>
      <c r="G2477" s="6">
        <v>12085</v>
      </c>
      <c r="H2477" s="6">
        <v>10814</v>
      </c>
      <c r="I2477" s="6">
        <v>1271</v>
      </c>
      <c r="J2477" s="6">
        <v>34592</v>
      </c>
      <c r="K2477" s="6">
        <v>474</v>
      </c>
      <c r="L2477" s="6">
        <v>1893</v>
      </c>
      <c r="M2477" s="6">
        <v>2478</v>
      </c>
      <c r="N2477" s="6">
        <v>2906</v>
      </c>
      <c r="O2477" s="6">
        <v>22508</v>
      </c>
      <c r="P2477" s="6">
        <v>4333</v>
      </c>
      <c r="Q2477" s="6">
        <v>0.74299999999999999</v>
      </c>
      <c r="R2477" s="8">
        <f>VLOOKUP(A2477,'Tabela IBGE_Município'!A:B,2)</f>
        <v>235416</v>
      </c>
      <c r="S2477" s="4">
        <v>-49.978572530000001</v>
      </c>
      <c r="T2477" s="4">
        <v>-23.160116479999999</v>
      </c>
    </row>
    <row r="2478" spans="1:20" ht="15.75" customHeight="1">
      <c r="A2478" s="29" t="s">
        <v>3007</v>
      </c>
      <c r="B2478" s="6" t="s">
        <v>620</v>
      </c>
      <c r="C2478" s="6">
        <v>0</v>
      </c>
      <c r="D2478" s="6">
        <v>5657</v>
      </c>
      <c r="E2478" s="6">
        <v>5657</v>
      </c>
      <c r="F2478" s="6">
        <v>0</v>
      </c>
      <c r="G2478" s="6">
        <v>1757</v>
      </c>
      <c r="H2478" s="6">
        <v>1529</v>
      </c>
      <c r="I2478" s="6">
        <v>228</v>
      </c>
      <c r="J2478" s="6">
        <v>4733</v>
      </c>
      <c r="K2478" s="6">
        <v>53</v>
      </c>
      <c r="L2478" s="6">
        <v>257</v>
      </c>
      <c r="M2478" s="6">
        <v>312</v>
      </c>
      <c r="N2478" s="6">
        <v>370</v>
      </c>
      <c r="O2478" s="6">
        <v>3225</v>
      </c>
      <c r="P2478" s="6">
        <v>516</v>
      </c>
      <c r="Q2478" s="6">
        <v>0.72299999999999998</v>
      </c>
      <c r="R2478" s="8">
        <f>VLOOKUP(A2478,'Tabela IBGE_Município'!A:B,2)</f>
        <v>39322</v>
      </c>
      <c r="S2478" s="4">
        <v>-49.573344609999999</v>
      </c>
      <c r="T2478" s="4">
        <v>-20.884085129999999</v>
      </c>
    </row>
    <row r="2479" spans="1:20" ht="15.75" customHeight="1">
      <c r="A2479" s="29" t="s">
        <v>3008</v>
      </c>
      <c r="B2479" s="6" t="s">
        <v>618</v>
      </c>
      <c r="C2479" s="6">
        <v>0</v>
      </c>
      <c r="D2479" s="6">
        <v>25647</v>
      </c>
      <c r="E2479" s="6">
        <v>25626</v>
      </c>
      <c r="F2479" s="6">
        <v>21</v>
      </c>
      <c r="G2479" s="6">
        <v>8173</v>
      </c>
      <c r="H2479" s="6">
        <v>7525</v>
      </c>
      <c r="I2479" s="6">
        <v>648</v>
      </c>
      <c r="J2479" s="6">
        <v>22373</v>
      </c>
      <c r="K2479" s="6">
        <v>333</v>
      </c>
      <c r="L2479" s="6">
        <v>1368</v>
      </c>
      <c r="M2479" s="6">
        <v>1793</v>
      </c>
      <c r="N2479" s="6">
        <v>2047</v>
      </c>
      <c r="O2479" s="6">
        <v>14815</v>
      </c>
      <c r="P2479" s="6">
        <v>2017</v>
      </c>
      <c r="Q2479" s="6">
        <v>0.73499999999999999</v>
      </c>
      <c r="R2479" s="8">
        <f>VLOOKUP(A2479,'Tabela IBGE_Município'!A:B,2)</f>
        <v>7196</v>
      </c>
      <c r="S2479" s="4">
        <v>-54.964188180000001</v>
      </c>
      <c r="T2479" s="4">
        <v>-15.964838179999999</v>
      </c>
    </row>
    <row r="2480" spans="1:20" ht="15.75" customHeight="1">
      <c r="A2480" s="29" t="s">
        <v>3009</v>
      </c>
      <c r="B2480" s="6" t="s">
        <v>602</v>
      </c>
      <c r="C2480" s="6">
        <v>0</v>
      </c>
      <c r="D2480" s="6">
        <v>12134</v>
      </c>
      <c r="E2480" s="6">
        <v>12125</v>
      </c>
      <c r="F2480" s="6">
        <v>9</v>
      </c>
      <c r="G2480" s="6">
        <v>3758</v>
      </c>
      <c r="H2480" s="6">
        <v>2776</v>
      </c>
      <c r="I2480" s="6">
        <v>982</v>
      </c>
      <c r="J2480" s="6">
        <v>9115</v>
      </c>
      <c r="K2480" s="6">
        <v>141</v>
      </c>
      <c r="L2480" s="6">
        <v>579</v>
      </c>
      <c r="M2480" s="6">
        <v>763</v>
      </c>
      <c r="N2480" s="6">
        <v>874</v>
      </c>
      <c r="O2480" s="6">
        <v>5406</v>
      </c>
      <c r="P2480" s="6">
        <v>1352</v>
      </c>
      <c r="Q2480" s="6">
        <v>0.62</v>
      </c>
      <c r="R2480" s="8">
        <f>VLOOKUP(A2480,'Tabela IBGE_Município'!A:B,2)</f>
        <v>27807</v>
      </c>
      <c r="S2480" s="4">
        <v>-40.291428830000001</v>
      </c>
      <c r="T2480" s="4">
        <v>-16.14116185</v>
      </c>
    </row>
    <row r="2481" spans="1:20" ht="15.75" customHeight="1">
      <c r="A2481" s="29" t="s">
        <v>3010</v>
      </c>
      <c r="B2481" s="6" t="s">
        <v>611</v>
      </c>
      <c r="C2481" s="6">
        <v>0</v>
      </c>
      <c r="D2481" s="6">
        <v>10609</v>
      </c>
      <c r="E2481" s="6">
        <v>10609</v>
      </c>
      <c r="F2481" s="6">
        <v>0</v>
      </c>
      <c r="G2481" s="6">
        <v>3443</v>
      </c>
      <c r="H2481" s="6">
        <v>1739</v>
      </c>
      <c r="I2481" s="6">
        <v>1704</v>
      </c>
      <c r="J2481" s="6">
        <v>5039</v>
      </c>
      <c r="K2481" s="6">
        <v>44</v>
      </c>
      <c r="L2481" s="6">
        <v>222</v>
      </c>
      <c r="M2481" s="6">
        <v>356</v>
      </c>
      <c r="N2481" s="6">
        <v>364</v>
      </c>
      <c r="O2481" s="6">
        <v>3396</v>
      </c>
      <c r="P2481" s="6">
        <v>657</v>
      </c>
      <c r="Q2481" s="6">
        <v>0.71599999999999997</v>
      </c>
      <c r="R2481" s="8">
        <f>VLOOKUP(A2481,'Tabela IBGE_Município'!A:B,2)</f>
        <v>12323</v>
      </c>
      <c r="S2481" s="4">
        <v>-49.761768660000001</v>
      </c>
      <c r="T2481" s="4">
        <v>-29.001418610000002</v>
      </c>
    </row>
    <row r="2482" spans="1:20" ht="15.75" customHeight="1">
      <c r="A2482" s="29" t="s">
        <v>3011</v>
      </c>
      <c r="B2482" s="6" t="s">
        <v>608</v>
      </c>
      <c r="C2482" s="6">
        <v>0</v>
      </c>
      <c r="D2482" s="6">
        <v>79247</v>
      </c>
      <c r="E2482" s="6">
        <v>79177</v>
      </c>
      <c r="F2482" s="6">
        <v>70</v>
      </c>
      <c r="G2482" s="6">
        <v>24918</v>
      </c>
      <c r="H2482" s="6">
        <v>17808</v>
      </c>
      <c r="I2482" s="6">
        <v>7110</v>
      </c>
      <c r="J2482" s="6">
        <v>55759</v>
      </c>
      <c r="K2482" s="6">
        <v>828</v>
      </c>
      <c r="L2482" s="6">
        <v>3363</v>
      </c>
      <c r="M2482" s="6">
        <v>4354</v>
      </c>
      <c r="N2482" s="6">
        <v>5070</v>
      </c>
      <c r="O2482" s="6">
        <v>36209</v>
      </c>
      <c r="P2482" s="6">
        <v>5935</v>
      </c>
      <c r="Q2482" s="6">
        <v>0.64900000000000002</v>
      </c>
      <c r="R2482" s="8">
        <f>VLOOKUP(A2482,'Tabela IBGE_Município'!A:B,2)</f>
        <v>10376</v>
      </c>
      <c r="S2482" s="4">
        <v>-40.51301763</v>
      </c>
      <c r="T2482" s="4">
        <v>-11.185062159999999</v>
      </c>
    </row>
    <row r="2483" spans="1:20" ht="15.75" customHeight="1">
      <c r="A2483" s="29" t="s">
        <v>5867</v>
      </c>
      <c r="B2483" s="6" t="s">
        <v>616</v>
      </c>
      <c r="C2483" s="6">
        <v>0</v>
      </c>
      <c r="D2483" s="6">
        <v>5722</v>
      </c>
      <c r="E2483" s="6">
        <v>5722</v>
      </c>
      <c r="F2483" s="6">
        <v>0</v>
      </c>
      <c r="G2483" s="6">
        <v>1602</v>
      </c>
      <c r="H2483" s="6">
        <v>309</v>
      </c>
      <c r="I2483" s="6">
        <v>1293</v>
      </c>
      <c r="J2483" s="6">
        <v>1021</v>
      </c>
      <c r="K2483" s="6">
        <v>21</v>
      </c>
      <c r="L2483" s="6">
        <v>52</v>
      </c>
      <c r="M2483" s="6">
        <v>78</v>
      </c>
      <c r="N2483" s="6">
        <v>83</v>
      </c>
      <c r="O2483" s="6">
        <v>673</v>
      </c>
      <c r="P2483" s="6">
        <v>114</v>
      </c>
      <c r="Q2483" s="6">
        <v>0.53500000000000003</v>
      </c>
      <c r="R2483" s="8">
        <f>VLOOKUP(A2483,'Tabela IBGE_Município'!A:B,2)</f>
        <v>80635</v>
      </c>
      <c r="S2483" s="4">
        <v>-41.21076205</v>
      </c>
      <c r="T2483" s="4">
        <v>-7.936264488</v>
      </c>
    </row>
    <row r="2484" spans="1:20" ht="15.75" customHeight="1">
      <c r="A2484" s="29" t="s">
        <v>3013</v>
      </c>
      <c r="B2484" s="6" t="s">
        <v>602</v>
      </c>
      <c r="C2484" s="6">
        <v>0</v>
      </c>
      <c r="D2484" s="6">
        <v>7502</v>
      </c>
      <c r="E2484" s="6">
        <v>7495</v>
      </c>
      <c r="F2484" s="6">
        <v>7</v>
      </c>
      <c r="G2484" s="6">
        <v>2504</v>
      </c>
      <c r="H2484" s="6">
        <v>1561</v>
      </c>
      <c r="I2484" s="6">
        <v>943</v>
      </c>
      <c r="J2484" s="6">
        <v>4529</v>
      </c>
      <c r="K2484" s="6">
        <v>55</v>
      </c>
      <c r="L2484" s="6">
        <v>225</v>
      </c>
      <c r="M2484" s="6">
        <v>339</v>
      </c>
      <c r="N2484" s="6">
        <v>378</v>
      </c>
      <c r="O2484" s="6">
        <v>2833</v>
      </c>
      <c r="P2484" s="6">
        <v>699</v>
      </c>
      <c r="Q2484" s="6">
        <v>0.67</v>
      </c>
      <c r="R2484" s="8">
        <f>VLOOKUP(A2484,'Tabela IBGE_Município'!A:B,2)</f>
        <v>5729</v>
      </c>
      <c r="S2484" s="4">
        <v>-46.742010380000004</v>
      </c>
      <c r="T2484" s="4">
        <v>-21.017602159999999</v>
      </c>
    </row>
    <row r="2485" spans="1:20" ht="15.75" customHeight="1">
      <c r="A2485" s="29" t="s">
        <v>3014</v>
      </c>
      <c r="B2485" s="6" t="s">
        <v>623</v>
      </c>
      <c r="C2485" s="6">
        <v>0</v>
      </c>
      <c r="D2485" s="6">
        <v>6997</v>
      </c>
      <c r="E2485" s="6">
        <v>6997</v>
      </c>
      <c r="F2485" s="6">
        <v>0</v>
      </c>
      <c r="G2485" s="6">
        <v>1693</v>
      </c>
      <c r="H2485" s="6">
        <v>1093</v>
      </c>
      <c r="I2485" s="6">
        <v>600</v>
      </c>
      <c r="J2485" s="6">
        <v>4312</v>
      </c>
      <c r="K2485" s="6">
        <v>83</v>
      </c>
      <c r="L2485" s="6">
        <v>301</v>
      </c>
      <c r="M2485" s="6">
        <v>459</v>
      </c>
      <c r="N2485" s="6">
        <v>543</v>
      </c>
      <c r="O2485" s="6">
        <v>2509</v>
      </c>
      <c r="P2485" s="6">
        <v>417</v>
      </c>
      <c r="Q2485" s="6">
        <v>0.55000000000000004</v>
      </c>
      <c r="R2485" s="8">
        <f>VLOOKUP(A2485,'Tabela IBGE_Município'!A:B,2)</f>
        <v>7691</v>
      </c>
      <c r="S2485" s="4">
        <v>-35.460997509999999</v>
      </c>
      <c r="T2485" s="4">
        <v>-8.8403005080000003</v>
      </c>
    </row>
    <row r="2486" spans="1:20" ht="15.75" customHeight="1">
      <c r="A2486" s="29" t="s">
        <v>3015</v>
      </c>
      <c r="B2486" s="6" t="s">
        <v>617</v>
      </c>
      <c r="C2486" s="6">
        <v>0</v>
      </c>
      <c r="D2486" s="6">
        <v>2507</v>
      </c>
      <c r="E2486" s="6">
        <v>2507</v>
      </c>
      <c r="F2486" s="6">
        <v>0</v>
      </c>
      <c r="G2486" s="6">
        <v>820</v>
      </c>
      <c r="H2486" s="6">
        <v>181</v>
      </c>
      <c r="I2486" s="6">
        <v>639</v>
      </c>
      <c r="J2486" s="6">
        <v>559</v>
      </c>
      <c r="K2486" s="6">
        <v>7</v>
      </c>
      <c r="L2486" s="6">
        <v>21</v>
      </c>
      <c r="M2486" s="6">
        <v>43</v>
      </c>
      <c r="N2486" s="6">
        <v>58</v>
      </c>
      <c r="O2486" s="6">
        <v>363</v>
      </c>
      <c r="P2486" s="6">
        <v>67</v>
      </c>
      <c r="Q2486" s="6">
        <v>0.66200000000000003</v>
      </c>
      <c r="R2486" s="8">
        <f>VLOOKUP(A2486,'Tabela IBGE_Município'!A:B,2)</f>
        <v>7006</v>
      </c>
      <c r="S2486" s="4">
        <v>-53.056550659999999</v>
      </c>
      <c r="T2486" s="4">
        <v>-29.033816359999999</v>
      </c>
    </row>
    <row r="2487" spans="1:20" ht="15.75" customHeight="1">
      <c r="A2487" s="29" t="s">
        <v>3016</v>
      </c>
      <c r="B2487" s="6" t="s">
        <v>604</v>
      </c>
      <c r="C2487" s="6">
        <v>0</v>
      </c>
      <c r="D2487" s="6">
        <v>51360</v>
      </c>
      <c r="E2487" s="6">
        <v>51335</v>
      </c>
      <c r="F2487" s="6">
        <v>25</v>
      </c>
      <c r="G2487" s="6">
        <v>12604</v>
      </c>
      <c r="H2487" s="6">
        <v>11169</v>
      </c>
      <c r="I2487" s="6">
        <v>1435</v>
      </c>
      <c r="J2487" s="6">
        <v>45561</v>
      </c>
      <c r="K2487" s="6">
        <v>913</v>
      </c>
      <c r="L2487" s="6">
        <v>3552</v>
      </c>
      <c r="M2487" s="6">
        <v>4585</v>
      </c>
      <c r="N2487" s="6">
        <v>5059</v>
      </c>
      <c r="O2487" s="6">
        <v>28678</v>
      </c>
      <c r="P2487" s="6">
        <v>2774</v>
      </c>
      <c r="Q2487" s="6">
        <v>0.622</v>
      </c>
      <c r="R2487" s="8">
        <f>VLOOKUP(A2487,'Tabela IBGE_Município'!A:B,2)</f>
        <v>2706</v>
      </c>
      <c r="S2487" s="4">
        <v>-49.112781560000002</v>
      </c>
      <c r="T2487" s="4">
        <v>-4.4484054750000004</v>
      </c>
    </row>
    <row r="2488" spans="1:20" ht="15.75" customHeight="1">
      <c r="A2488" s="29" t="s">
        <v>3017</v>
      </c>
      <c r="B2488" s="6" t="s">
        <v>620</v>
      </c>
      <c r="C2488" s="6">
        <v>0</v>
      </c>
      <c r="D2488" s="6">
        <v>17208</v>
      </c>
      <c r="E2488" s="6">
        <v>17187</v>
      </c>
      <c r="F2488" s="6">
        <v>21</v>
      </c>
      <c r="G2488" s="6">
        <v>5301</v>
      </c>
      <c r="H2488" s="6">
        <v>3017</v>
      </c>
      <c r="I2488" s="6">
        <v>2284</v>
      </c>
      <c r="J2488" s="6">
        <v>9266</v>
      </c>
      <c r="K2488" s="6">
        <v>133</v>
      </c>
      <c r="L2488" s="6">
        <v>536</v>
      </c>
      <c r="M2488" s="6">
        <v>734</v>
      </c>
      <c r="N2488" s="6">
        <v>872</v>
      </c>
      <c r="O2488" s="6">
        <v>5889</v>
      </c>
      <c r="P2488" s="6">
        <v>1102</v>
      </c>
      <c r="Q2488" s="6">
        <v>0.72</v>
      </c>
      <c r="R2488" s="8">
        <f>VLOOKUP(A2488,'Tabela IBGE_Município'!A:B,2)</f>
        <v>59842</v>
      </c>
      <c r="S2488" s="4">
        <v>-48.004704510000003</v>
      </c>
      <c r="T2488" s="4">
        <v>-24.69815028</v>
      </c>
    </row>
    <row r="2489" spans="1:20" ht="15.75" customHeight="1">
      <c r="A2489" s="29" t="s">
        <v>3018</v>
      </c>
      <c r="B2489" s="6" t="s">
        <v>602</v>
      </c>
      <c r="C2489" s="6">
        <v>0</v>
      </c>
      <c r="D2489" s="6">
        <v>22772</v>
      </c>
      <c r="E2489" s="6">
        <v>22772</v>
      </c>
      <c r="F2489" s="6">
        <v>0</v>
      </c>
      <c r="G2489" s="6">
        <v>7127</v>
      </c>
      <c r="H2489" s="6">
        <v>6015</v>
      </c>
      <c r="I2489" s="6">
        <v>1112</v>
      </c>
      <c r="J2489" s="6">
        <v>15560</v>
      </c>
      <c r="K2489" s="6">
        <v>176</v>
      </c>
      <c r="L2489" s="6">
        <v>821</v>
      </c>
      <c r="M2489" s="6">
        <v>1085</v>
      </c>
      <c r="N2489" s="6">
        <v>1126</v>
      </c>
      <c r="O2489" s="6">
        <v>10407</v>
      </c>
      <c r="P2489" s="6">
        <v>1945</v>
      </c>
      <c r="Q2489" s="6">
        <v>0.71499999999999997</v>
      </c>
      <c r="R2489" s="8">
        <f>VLOOKUP(A2489,'Tabela IBGE_Município'!A:B,2)</f>
        <v>3546</v>
      </c>
      <c r="S2489" s="4">
        <v>-46.612341170000001</v>
      </c>
      <c r="T2489" s="4">
        <v>-22.286638029999999</v>
      </c>
    </row>
    <row r="2490" spans="1:20" ht="15.75" customHeight="1">
      <c r="A2490" s="29" t="s">
        <v>3018</v>
      </c>
      <c r="B2490" s="6" t="s">
        <v>617</v>
      </c>
      <c r="C2490" s="6">
        <v>0</v>
      </c>
      <c r="D2490" s="6">
        <v>3633</v>
      </c>
      <c r="E2490" s="6">
        <v>3633</v>
      </c>
      <c r="F2490" s="6">
        <v>0</v>
      </c>
      <c r="G2490" s="6">
        <v>1227</v>
      </c>
      <c r="H2490" s="6">
        <v>894</v>
      </c>
      <c r="I2490" s="6">
        <v>333</v>
      </c>
      <c r="J2490" s="6">
        <v>2254</v>
      </c>
      <c r="K2490" s="6">
        <v>25</v>
      </c>
      <c r="L2490" s="6">
        <v>91</v>
      </c>
      <c r="M2490" s="6">
        <v>111</v>
      </c>
      <c r="N2490" s="6">
        <v>151</v>
      </c>
      <c r="O2490" s="6">
        <v>1473</v>
      </c>
      <c r="P2490" s="6">
        <v>403</v>
      </c>
      <c r="Q2490" s="6">
        <v>0.72599999999999998</v>
      </c>
      <c r="R2490" s="8">
        <f>VLOOKUP(A2490,'Tabela IBGE_Município'!A:B,2)</f>
        <v>3546</v>
      </c>
      <c r="S2490" s="4">
        <v>-52.543172810000002</v>
      </c>
      <c r="T2490" s="4">
        <v>-27.728493629999999</v>
      </c>
    </row>
    <row r="2491" spans="1:20" ht="15.75" customHeight="1">
      <c r="A2491" s="29" t="s">
        <v>3019</v>
      </c>
      <c r="B2491" s="6" t="s">
        <v>609</v>
      </c>
      <c r="C2491" s="6">
        <v>0</v>
      </c>
      <c r="D2491" s="6">
        <v>12225</v>
      </c>
      <c r="E2491" s="6">
        <v>12220</v>
      </c>
      <c r="F2491" s="6">
        <v>5</v>
      </c>
      <c r="G2491" s="6">
        <v>3862</v>
      </c>
      <c r="H2491" s="6">
        <v>3322</v>
      </c>
      <c r="I2491" s="6">
        <v>540</v>
      </c>
      <c r="J2491" s="6">
        <v>10234</v>
      </c>
      <c r="K2491" s="6">
        <v>147</v>
      </c>
      <c r="L2491" s="6">
        <v>513</v>
      </c>
      <c r="M2491" s="6">
        <v>689</v>
      </c>
      <c r="N2491" s="6">
        <v>824</v>
      </c>
      <c r="O2491" s="6">
        <v>6697</v>
      </c>
      <c r="P2491" s="6">
        <v>1364</v>
      </c>
      <c r="Q2491" s="6">
        <v>0.71499999999999997</v>
      </c>
      <c r="R2491" s="8">
        <f>VLOOKUP(A2491,'Tabela IBGE_Município'!A:B,2)</f>
        <v>26264</v>
      </c>
      <c r="S2491" s="4">
        <v>-51.540616849999999</v>
      </c>
      <c r="T2491" s="4">
        <v>-23.117782760000001</v>
      </c>
    </row>
    <row r="2492" spans="1:20" ht="15.75" customHeight="1">
      <c r="A2492" s="29" t="s">
        <v>3020</v>
      </c>
      <c r="B2492" s="6" t="s">
        <v>608</v>
      </c>
      <c r="C2492" s="6">
        <v>0</v>
      </c>
      <c r="D2492" s="6">
        <v>51011</v>
      </c>
      <c r="E2492" s="6">
        <v>51005</v>
      </c>
      <c r="F2492" s="6">
        <v>6</v>
      </c>
      <c r="G2492" s="6">
        <v>14195</v>
      </c>
      <c r="H2492" s="6">
        <v>11054</v>
      </c>
      <c r="I2492" s="6">
        <v>3141</v>
      </c>
      <c r="J2492" s="6">
        <v>38774</v>
      </c>
      <c r="K2492" s="6">
        <v>628</v>
      </c>
      <c r="L2492" s="6">
        <v>2677</v>
      </c>
      <c r="M2492" s="6">
        <v>3716</v>
      </c>
      <c r="N2492" s="6">
        <v>4033</v>
      </c>
      <c r="O2492" s="6">
        <v>23167</v>
      </c>
      <c r="P2492" s="6">
        <v>4553</v>
      </c>
      <c r="Q2492" s="6">
        <v>0.57999999999999996</v>
      </c>
      <c r="R2492" s="8">
        <f>VLOOKUP(A2492,'Tabela IBGE_Município'!A:B,2)</f>
        <v>13742</v>
      </c>
      <c r="S2492" s="4">
        <v>-39.970255180000002</v>
      </c>
      <c r="T2492" s="4">
        <v>-13.53069863</v>
      </c>
    </row>
    <row r="2493" spans="1:20" ht="15.75" customHeight="1">
      <c r="A2493" s="29" t="s">
        <v>3021</v>
      </c>
      <c r="B2493" s="6" t="s">
        <v>602</v>
      </c>
      <c r="C2493" s="6">
        <v>0</v>
      </c>
      <c r="D2493" s="6">
        <v>2990</v>
      </c>
      <c r="E2493" s="6">
        <v>2990</v>
      </c>
      <c r="F2493" s="6">
        <v>0</v>
      </c>
      <c r="G2493" s="6">
        <v>889</v>
      </c>
      <c r="H2493" s="6">
        <v>629</v>
      </c>
      <c r="I2493" s="6">
        <v>260</v>
      </c>
      <c r="J2493" s="6">
        <v>2137</v>
      </c>
      <c r="K2493" s="6">
        <v>35</v>
      </c>
      <c r="L2493" s="6">
        <v>105</v>
      </c>
      <c r="M2493" s="6">
        <v>164</v>
      </c>
      <c r="N2493" s="6">
        <v>165</v>
      </c>
      <c r="O2493" s="6">
        <v>1424</v>
      </c>
      <c r="P2493" s="6">
        <v>244</v>
      </c>
      <c r="Q2493" s="6">
        <v>0.67900000000000005</v>
      </c>
      <c r="R2493" s="8">
        <f>VLOOKUP(A2493,'Tabela IBGE_Município'!A:B,2)</f>
        <v>54673</v>
      </c>
      <c r="S2493" s="4">
        <v>-42.75299906</v>
      </c>
      <c r="T2493" s="4">
        <v>-19.647072699999999</v>
      </c>
    </row>
    <row r="2494" spans="1:20" ht="15.75" customHeight="1">
      <c r="A2494" s="29" t="s">
        <v>3022</v>
      </c>
      <c r="B2494" s="6" t="s">
        <v>617</v>
      </c>
      <c r="C2494" s="6">
        <v>0</v>
      </c>
      <c r="D2494" s="6">
        <v>27931</v>
      </c>
      <c r="E2494" s="6">
        <v>27190</v>
      </c>
      <c r="F2494" s="6">
        <v>741</v>
      </c>
      <c r="G2494" s="6">
        <v>9934</v>
      </c>
      <c r="H2494" s="6">
        <v>9229</v>
      </c>
      <c r="I2494" s="6">
        <v>705</v>
      </c>
      <c r="J2494" s="6">
        <v>25933</v>
      </c>
      <c r="K2494" s="6">
        <v>321</v>
      </c>
      <c r="L2494" s="6">
        <v>1199</v>
      </c>
      <c r="M2494" s="6">
        <v>1865</v>
      </c>
      <c r="N2494" s="6">
        <v>2087</v>
      </c>
      <c r="O2494" s="6">
        <v>16028</v>
      </c>
      <c r="P2494" s="6">
        <v>4433</v>
      </c>
      <c r="Q2494" s="6">
        <v>0.71</v>
      </c>
      <c r="R2494" s="8">
        <f>VLOOKUP(A2494,'Tabela IBGE_Município'!A:B,2)</f>
        <v>3142</v>
      </c>
      <c r="S2494" s="4">
        <v>-53.377522919999997</v>
      </c>
      <c r="T2494" s="4">
        <v>-32.563568670000002</v>
      </c>
    </row>
    <row r="2495" spans="1:20" ht="15.75" customHeight="1">
      <c r="A2495" s="29" t="s">
        <v>3023</v>
      </c>
      <c r="B2495" s="6" t="s">
        <v>608</v>
      </c>
      <c r="C2495" s="6">
        <v>0</v>
      </c>
      <c r="D2495" s="6">
        <v>30343</v>
      </c>
      <c r="E2495" s="6">
        <v>30343</v>
      </c>
      <c r="F2495" s="6">
        <v>0</v>
      </c>
      <c r="G2495" s="6">
        <v>9098</v>
      </c>
      <c r="H2495" s="6">
        <v>5061</v>
      </c>
      <c r="I2495" s="6">
        <v>4037</v>
      </c>
      <c r="J2495" s="6">
        <v>16563</v>
      </c>
      <c r="K2495" s="6">
        <v>255</v>
      </c>
      <c r="L2495" s="6">
        <v>1017</v>
      </c>
      <c r="M2495" s="6">
        <v>1395</v>
      </c>
      <c r="N2495" s="6">
        <v>1528</v>
      </c>
      <c r="O2495" s="6">
        <v>10753</v>
      </c>
      <c r="P2495" s="6">
        <v>1615</v>
      </c>
      <c r="Q2495" s="6">
        <v>0.65900000000000003</v>
      </c>
      <c r="R2495" s="8">
        <f>VLOOKUP(A2495,'Tabela IBGE_Município'!A:B,2)</f>
        <v>26500</v>
      </c>
      <c r="S2495" s="4">
        <v>-40.19361147</v>
      </c>
      <c r="T2495" s="4">
        <v>-10.262854259999999</v>
      </c>
    </row>
    <row r="2496" spans="1:20" ht="15.75" customHeight="1">
      <c r="A2496" s="29" t="s">
        <v>3024</v>
      </c>
      <c r="B2496" s="6" t="s">
        <v>621</v>
      </c>
      <c r="C2496" s="6">
        <v>0</v>
      </c>
      <c r="D2496" s="6">
        <v>24678</v>
      </c>
      <c r="E2496" s="6">
        <v>24678</v>
      </c>
      <c r="F2496" s="6">
        <v>0</v>
      </c>
      <c r="G2496" s="6">
        <v>7325</v>
      </c>
      <c r="H2496" s="6">
        <v>4528</v>
      </c>
      <c r="I2496" s="6">
        <v>2797</v>
      </c>
      <c r="J2496" s="6">
        <v>14986</v>
      </c>
      <c r="K2496" s="6">
        <v>234</v>
      </c>
      <c r="L2496" s="6">
        <v>1007</v>
      </c>
      <c r="M2496" s="6">
        <v>1352</v>
      </c>
      <c r="N2496" s="6">
        <v>1462</v>
      </c>
      <c r="O2496" s="6">
        <v>9693</v>
      </c>
      <c r="P2496" s="6">
        <v>1238</v>
      </c>
      <c r="Q2496" s="6">
        <v>0.68</v>
      </c>
      <c r="R2496" s="8">
        <f>VLOOKUP(A2496,'Tabela IBGE_Município'!A:B,2)</f>
        <v>33746</v>
      </c>
      <c r="S2496" s="4">
        <v>-40.086140989999997</v>
      </c>
      <c r="T2496" s="4">
        <v>-18.900435909999999</v>
      </c>
    </row>
    <row r="2497" spans="1:20" ht="15.75" customHeight="1">
      <c r="A2497" s="29" t="s">
        <v>3025</v>
      </c>
      <c r="B2497" s="6" t="s">
        <v>606</v>
      </c>
      <c r="C2497" s="6">
        <v>0</v>
      </c>
      <c r="D2497" s="6">
        <v>17863</v>
      </c>
      <c r="E2497" s="6">
        <v>17863</v>
      </c>
      <c r="F2497" s="6">
        <v>0</v>
      </c>
      <c r="G2497" s="6">
        <v>5178</v>
      </c>
      <c r="H2497" s="6">
        <v>2584</v>
      </c>
      <c r="I2497" s="6">
        <v>2594</v>
      </c>
      <c r="J2497" s="6">
        <v>8430</v>
      </c>
      <c r="K2497" s="6">
        <v>123</v>
      </c>
      <c r="L2497" s="6">
        <v>501</v>
      </c>
      <c r="M2497" s="6">
        <v>659</v>
      </c>
      <c r="N2497" s="6">
        <v>842</v>
      </c>
      <c r="O2497" s="6">
        <v>5160</v>
      </c>
      <c r="P2497" s="6">
        <v>1145</v>
      </c>
      <c r="Q2497" s="6">
        <v>0.61199999999999999</v>
      </c>
      <c r="R2497" s="8">
        <f>VLOOKUP(A2497,'Tabela IBGE_Município'!A:B,2)</f>
        <v>31039</v>
      </c>
      <c r="S2497" s="4">
        <v>-38.762526299999998</v>
      </c>
      <c r="T2497" s="4">
        <v>-5.6108895629999997</v>
      </c>
    </row>
    <row r="2498" spans="1:20" ht="15.75" customHeight="1">
      <c r="A2498" s="29" t="s">
        <v>3026</v>
      </c>
      <c r="B2498" s="6" t="s">
        <v>617</v>
      </c>
      <c r="C2498" s="6">
        <v>0</v>
      </c>
      <c r="D2498" s="6">
        <v>11473</v>
      </c>
      <c r="E2498" s="6">
        <v>11473</v>
      </c>
      <c r="F2498" s="6">
        <v>0</v>
      </c>
      <c r="G2498" s="6">
        <v>3988</v>
      </c>
      <c r="H2498" s="6">
        <v>2339</v>
      </c>
      <c r="I2498" s="6">
        <v>1649</v>
      </c>
      <c r="J2498" s="6">
        <v>6407</v>
      </c>
      <c r="K2498" s="6">
        <v>63</v>
      </c>
      <c r="L2498" s="6">
        <v>214</v>
      </c>
      <c r="M2498" s="6">
        <v>355</v>
      </c>
      <c r="N2498" s="6">
        <v>481</v>
      </c>
      <c r="O2498" s="6">
        <v>4054</v>
      </c>
      <c r="P2498" s="6">
        <v>1240</v>
      </c>
      <c r="Q2498" s="6">
        <v>0.71</v>
      </c>
      <c r="R2498" s="8">
        <f>VLOOKUP(A2498,'Tabela IBGE_Município'!A:B,2)</f>
        <v>18147</v>
      </c>
      <c r="S2498" s="4">
        <v>-54.693846669999999</v>
      </c>
      <c r="T2498" s="4">
        <v>-29.49734673</v>
      </c>
    </row>
    <row r="2499" spans="1:20" ht="15.75" customHeight="1">
      <c r="A2499" s="29" t="s">
        <v>3027</v>
      </c>
      <c r="B2499" s="6" t="s">
        <v>609</v>
      </c>
      <c r="C2499" s="6">
        <v>0</v>
      </c>
      <c r="D2499" s="6">
        <v>32606</v>
      </c>
      <c r="E2499" s="6">
        <v>32583</v>
      </c>
      <c r="F2499" s="6">
        <v>23</v>
      </c>
      <c r="G2499" s="6">
        <v>10353</v>
      </c>
      <c r="H2499" s="6">
        <v>8888</v>
      </c>
      <c r="I2499" s="6">
        <v>1465</v>
      </c>
      <c r="J2499" s="6">
        <v>25992</v>
      </c>
      <c r="K2499" s="6">
        <v>435</v>
      </c>
      <c r="L2499" s="6">
        <v>1745</v>
      </c>
      <c r="M2499" s="6">
        <v>2174</v>
      </c>
      <c r="N2499" s="6">
        <v>2521</v>
      </c>
      <c r="O2499" s="6">
        <v>16931</v>
      </c>
      <c r="P2499" s="6">
        <v>2186</v>
      </c>
      <c r="Q2499" s="6">
        <v>0.74299999999999999</v>
      </c>
      <c r="R2499" s="8">
        <f>VLOOKUP(A2499,'Tabela IBGE_Município'!A:B,2)</f>
        <v>10765</v>
      </c>
      <c r="S2499" s="4">
        <v>-49.7121862999999</v>
      </c>
      <c r="T2499" s="4">
        <v>-24.2530565</v>
      </c>
    </row>
    <row r="2500" spans="1:20" ht="15.75" customHeight="1">
      <c r="A2500" s="29" t="s">
        <v>3028</v>
      </c>
      <c r="B2500" s="6" t="s">
        <v>606</v>
      </c>
      <c r="C2500" s="6">
        <v>0</v>
      </c>
      <c r="D2500" s="6">
        <v>10399</v>
      </c>
      <c r="E2500" s="6">
        <v>10399</v>
      </c>
      <c r="F2500" s="6">
        <v>0</v>
      </c>
      <c r="G2500" s="6">
        <v>2863</v>
      </c>
      <c r="H2500" s="6">
        <v>1949</v>
      </c>
      <c r="I2500" s="6">
        <v>914</v>
      </c>
      <c r="J2500" s="6">
        <v>6661</v>
      </c>
      <c r="K2500" s="6">
        <v>112</v>
      </c>
      <c r="L2500" s="6">
        <v>415</v>
      </c>
      <c r="M2500" s="6">
        <v>552</v>
      </c>
      <c r="N2500" s="6">
        <v>610</v>
      </c>
      <c r="O2500" s="6">
        <v>4068</v>
      </c>
      <c r="P2500" s="6">
        <v>904</v>
      </c>
      <c r="Q2500" s="6">
        <v>0.61799999999999999</v>
      </c>
      <c r="R2500" s="8">
        <f>VLOOKUP(A2500,'Tabela IBGE_Município'!A:B,2)</f>
        <v>35027</v>
      </c>
      <c r="S2500" s="4">
        <v>-38.463097300000001</v>
      </c>
      <c r="T2500" s="4">
        <v>-5.457502034</v>
      </c>
    </row>
    <row r="2501" spans="1:20" ht="15.75" customHeight="1">
      <c r="A2501" s="29" t="s">
        <v>3029</v>
      </c>
      <c r="B2501" s="6" t="s">
        <v>606</v>
      </c>
      <c r="C2501" s="6">
        <v>0</v>
      </c>
      <c r="D2501" s="6">
        <v>34409</v>
      </c>
      <c r="E2501" s="6">
        <v>34409</v>
      </c>
      <c r="F2501" s="6">
        <v>0</v>
      </c>
      <c r="G2501" s="6">
        <v>10160</v>
      </c>
      <c r="H2501" s="6">
        <v>6987</v>
      </c>
      <c r="I2501" s="6">
        <v>3173</v>
      </c>
      <c r="J2501" s="6">
        <v>22536</v>
      </c>
      <c r="K2501" s="6">
        <v>300</v>
      </c>
      <c r="L2501" s="6">
        <v>1360</v>
      </c>
      <c r="M2501" s="6">
        <v>1857</v>
      </c>
      <c r="N2501" s="6">
        <v>2216</v>
      </c>
      <c r="O2501" s="6">
        <v>13731</v>
      </c>
      <c r="P2501" s="6">
        <v>3072</v>
      </c>
      <c r="Q2501" s="6">
        <v>0.621</v>
      </c>
      <c r="R2501" s="8">
        <f>VLOOKUP(A2501,'Tabela IBGE_Município'!A:B,2)</f>
        <v>11492</v>
      </c>
      <c r="S2501" s="4">
        <v>-38.623005050000003</v>
      </c>
      <c r="T2501" s="4">
        <v>-5.8864590449999996</v>
      </c>
    </row>
    <row r="2502" spans="1:20" ht="15.75" customHeight="1">
      <c r="A2502" s="29" t="s">
        <v>3030</v>
      </c>
      <c r="B2502" s="6" t="s">
        <v>608</v>
      </c>
      <c r="C2502" s="6">
        <v>0</v>
      </c>
      <c r="D2502" s="6">
        <v>16467</v>
      </c>
      <c r="E2502" s="6">
        <v>16467</v>
      </c>
      <c r="F2502" s="6">
        <v>0</v>
      </c>
      <c r="G2502" s="6">
        <v>4644</v>
      </c>
      <c r="H2502" s="6">
        <v>1486</v>
      </c>
      <c r="I2502" s="6">
        <v>3158</v>
      </c>
      <c r="J2502" s="6">
        <v>5175</v>
      </c>
      <c r="K2502" s="6">
        <v>78</v>
      </c>
      <c r="L2502" s="6">
        <v>317</v>
      </c>
      <c r="M2502" s="6">
        <v>461</v>
      </c>
      <c r="N2502" s="6">
        <v>609</v>
      </c>
      <c r="O2502" s="6">
        <v>3124</v>
      </c>
      <c r="P2502" s="6">
        <v>586</v>
      </c>
      <c r="Q2502" s="6">
        <v>0.55600000000000005</v>
      </c>
      <c r="R2502" s="8">
        <f>VLOOKUP(A2502,'Tabela IBGE_Município'!A:B,2)</f>
        <v>34636</v>
      </c>
      <c r="S2502" s="4">
        <v>-38.891418629999997</v>
      </c>
      <c r="T2502" s="4">
        <v>-13.11506389</v>
      </c>
    </row>
    <row r="2503" spans="1:20" ht="15.75" customHeight="1">
      <c r="A2503" s="29" t="s">
        <v>3031</v>
      </c>
      <c r="B2503" s="6" t="s">
        <v>620</v>
      </c>
      <c r="C2503" s="6">
        <v>0</v>
      </c>
      <c r="D2503" s="6">
        <v>44311</v>
      </c>
      <c r="E2503" s="6">
        <v>44170</v>
      </c>
      <c r="F2503" s="6">
        <v>141</v>
      </c>
      <c r="G2503" s="6">
        <v>13559</v>
      </c>
      <c r="H2503" s="6">
        <v>13190</v>
      </c>
      <c r="I2503" s="6">
        <v>369</v>
      </c>
      <c r="J2503" s="6">
        <v>38493</v>
      </c>
      <c r="K2503" s="6">
        <v>542</v>
      </c>
      <c r="L2503" s="6">
        <v>1931</v>
      </c>
      <c r="M2503" s="6">
        <v>2508</v>
      </c>
      <c r="N2503" s="6">
        <v>2903</v>
      </c>
      <c r="O2503" s="6">
        <v>26417</v>
      </c>
      <c r="P2503" s="6">
        <v>4192</v>
      </c>
      <c r="Q2503" s="6">
        <v>0.78400000000000003</v>
      </c>
      <c r="R2503" s="8">
        <f>VLOOKUP(A2503,'Tabela IBGE_Município'!A:B,2)</f>
        <v>18981</v>
      </c>
      <c r="S2503" s="4">
        <v>-46.982343470000004</v>
      </c>
      <c r="T2503" s="4">
        <v>-22.706781960000001</v>
      </c>
    </row>
    <row r="2504" spans="1:20" ht="15.75" customHeight="1">
      <c r="A2504" s="29" t="s">
        <v>3032</v>
      </c>
      <c r="B2504" s="6" t="s">
        <v>606</v>
      </c>
      <c r="C2504" s="6">
        <v>0</v>
      </c>
      <c r="D2504" s="6">
        <v>32236</v>
      </c>
      <c r="E2504" s="6">
        <v>32236</v>
      </c>
      <c r="F2504" s="6">
        <v>0</v>
      </c>
      <c r="G2504" s="6">
        <v>9649</v>
      </c>
      <c r="H2504" s="6">
        <v>5774</v>
      </c>
      <c r="I2504" s="6">
        <v>3875</v>
      </c>
      <c r="J2504" s="6">
        <v>19073</v>
      </c>
      <c r="K2504" s="6">
        <v>276</v>
      </c>
      <c r="L2504" s="6">
        <v>999</v>
      </c>
      <c r="M2504" s="6">
        <v>1350</v>
      </c>
      <c r="N2504" s="6">
        <v>1749</v>
      </c>
      <c r="O2504" s="6">
        <v>12541</v>
      </c>
      <c r="P2504" s="6">
        <v>2158</v>
      </c>
      <c r="Q2504" s="6">
        <v>0.624</v>
      </c>
      <c r="R2504" s="8">
        <f>VLOOKUP(A2504,'Tabela IBGE_Município'!A:B,2)</f>
        <v>58722</v>
      </c>
      <c r="S2504" s="4">
        <v>-37.782391480000001</v>
      </c>
      <c r="T2504" s="4">
        <v>-4.8395551680000004</v>
      </c>
    </row>
    <row r="2505" spans="1:20" ht="15.75" customHeight="1">
      <c r="A2505" s="29" t="s">
        <v>3033</v>
      </c>
      <c r="B2505" s="6" t="s">
        <v>611</v>
      </c>
      <c r="C2505" s="6">
        <v>0</v>
      </c>
      <c r="D2505" s="6">
        <v>17290</v>
      </c>
      <c r="E2505" s="6">
        <v>17280</v>
      </c>
      <c r="F2505" s="6">
        <v>10</v>
      </c>
      <c r="G2505" s="6">
        <v>5781</v>
      </c>
      <c r="H2505" s="6">
        <v>4460</v>
      </c>
      <c r="I2505" s="6">
        <v>1321</v>
      </c>
      <c r="J2505" s="6">
        <v>13510</v>
      </c>
      <c r="K2505" s="6">
        <v>169</v>
      </c>
      <c r="L2505" s="6">
        <v>655</v>
      </c>
      <c r="M2505" s="6">
        <v>911</v>
      </c>
      <c r="N2505" s="6">
        <v>1107</v>
      </c>
      <c r="O2505" s="6">
        <v>8750</v>
      </c>
      <c r="P2505" s="6">
        <v>1918</v>
      </c>
      <c r="Q2505" s="6">
        <v>0.72099999999999997</v>
      </c>
      <c r="R2505" s="8">
        <f>VLOOKUP(A2505,'Tabela IBGE_Município'!A:B,2)</f>
        <v>33834</v>
      </c>
      <c r="S2505" s="4">
        <v>-49.04912899</v>
      </c>
      <c r="T2505" s="4">
        <v>-28.624963690000001</v>
      </c>
    </row>
    <row r="2506" spans="1:20" ht="15.75" customHeight="1">
      <c r="A2506" s="29" t="s">
        <v>3034</v>
      </c>
      <c r="B2506" s="6" t="s">
        <v>602</v>
      </c>
      <c r="C2506" s="6">
        <v>0</v>
      </c>
      <c r="D2506" s="6">
        <v>33587</v>
      </c>
      <c r="E2506" s="6">
        <v>33587</v>
      </c>
      <c r="F2506" s="6">
        <v>0</v>
      </c>
      <c r="G2506" s="6">
        <v>8956</v>
      </c>
      <c r="H2506" s="6">
        <v>4793</v>
      </c>
      <c r="I2506" s="6">
        <v>4163</v>
      </c>
      <c r="J2506" s="6">
        <v>17546</v>
      </c>
      <c r="K2506" s="6">
        <v>279</v>
      </c>
      <c r="L2506" s="6">
        <v>1277</v>
      </c>
      <c r="M2506" s="6">
        <v>1683</v>
      </c>
      <c r="N2506" s="6">
        <v>1894</v>
      </c>
      <c r="O2506" s="6">
        <v>11255</v>
      </c>
      <c r="P2506" s="6">
        <v>1158</v>
      </c>
      <c r="Q2506" s="6">
        <v>0.63800000000000001</v>
      </c>
      <c r="R2506" s="8">
        <f>VLOOKUP(A2506,'Tabela IBGE_Município'!A:B,2)</f>
        <v>20288</v>
      </c>
      <c r="S2506" s="4">
        <v>-43.67032888</v>
      </c>
      <c r="T2506" s="4">
        <v>-15.34293405</v>
      </c>
    </row>
    <row r="2507" spans="1:20" ht="15.75" customHeight="1">
      <c r="A2507" s="29" t="s">
        <v>3035</v>
      </c>
      <c r="B2507" s="6" t="s">
        <v>616</v>
      </c>
      <c r="C2507" s="6">
        <v>0</v>
      </c>
      <c r="D2507" s="6">
        <v>18035</v>
      </c>
      <c r="E2507" s="6">
        <v>18035</v>
      </c>
      <c r="F2507" s="6">
        <v>0</v>
      </c>
      <c r="G2507" s="6">
        <v>5065</v>
      </c>
      <c r="H2507" s="6">
        <v>2517</v>
      </c>
      <c r="I2507" s="6">
        <v>2548</v>
      </c>
      <c r="J2507" s="6">
        <v>8490</v>
      </c>
      <c r="K2507" s="6">
        <v>138</v>
      </c>
      <c r="L2507" s="6">
        <v>556</v>
      </c>
      <c r="M2507" s="6">
        <v>733</v>
      </c>
      <c r="N2507" s="6">
        <v>809</v>
      </c>
      <c r="O2507" s="6">
        <v>5189</v>
      </c>
      <c r="P2507" s="6">
        <v>1065</v>
      </c>
      <c r="Q2507" s="6">
        <v>0.52400000000000002</v>
      </c>
      <c r="R2507" s="8">
        <f>VLOOKUP(A2507,'Tabela IBGE_Município'!A:B,2)</f>
        <v>39388</v>
      </c>
      <c r="S2507" s="4">
        <v>-41.146474810000001</v>
      </c>
      <c r="T2507" s="4">
        <v>-7.3531523270000001</v>
      </c>
    </row>
    <row r="2508" spans="1:20" ht="15.75" customHeight="1">
      <c r="A2508" s="29" t="s">
        <v>3036</v>
      </c>
      <c r="B2508" s="6" t="s">
        <v>620</v>
      </c>
      <c r="C2508" s="6">
        <v>0</v>
      </c>
      <c r="D2508" s="6">
        <v>47012</v>
      </c>
      <c r="E2508" s="6">
        <v>46918</v>
      </c>
      <c r="F2508" s="6">
        <v>94</v>
      </c>
      <c r="G2508" s="6">
        <v>16289</v>
      </c>
      <c r="H2508" s="6">
        <v>15352</v>
      </c>
      <c r="I2508" s="6">
        <v>937</v>
      </c>
      <c r="J2508" s="6">
        <v>44130</v>
      </c>
      <c r="K2508" s="6">
        <v>476</v>
      </c>
      <c r="L2508" s="6">
        <v>1858</v>
      </c>
      <c r="M2508" s="6">
        <v>2476</v>
      </c>
      <c r="N2508" s="6">
        <v>3100</v>
      </c>
      <c r="O2508" s="6">
        <v>29317</v>
      </c>
      <c r="P2508" s="6">
        <v>6903</v>
      </c>
      <c r="Q2508" s="6">
        <v>0.78</v>
      </c>
      <c r="R2508" s="8">
        <f>VLOOKUP(A2508,'Tabela IBGE_Município'!A:B,2)</f>
        <v>19170</v>
      </c>
      <c r="S2508" s="4">
        <v>-50.550356200000003</v>
      </c>
      <c r="T2508" s="4">
        <v>-20.267853049999999</v>
      </c>
    </row>
    <row r="2509" spans="1:20" ht="15.75" customHeight="1">
      <c r="A2509" s="29" t="s">
        <v>3037</v>
      </c>
      <c r="B2509" s="6" t="s">
        <v>620</v>
      </c>
      <c r="C2509" s="6">
        <v>0</v>
      </c>
      <c r="D2509" s="6">
        <v>5349</v>
      </c>
      <c r="E2509" s="6">
        <v>5343</v>
      </c>
      <c r="F2509" s="6">
        <v>6</v>
      </c>
      <c r="G2509" s="6">
        <v>1648</v>
      </c>
      <c r="H2509" s="6">
        <v>792</v>
      </c>
      <c r="I2509" s="6">
        <v>856</v>
      </c>
      <c r="J2509" s="6">
        <v>2542</v>
      </c>
      <c r="K2509" s="6">
        <v>28</v>
      </c>
      <c r="L2509" s="6">
        <v>128</v>
      </c>
      <c r="M2509" s="6">
        <v>180</v>
      </c>
      <c r="N2509" s="6">
        <v>194</v>
      </c>
      <c r="O2509" s="6">
        <v>1705</v>
      </c>
      <c r="P2509" s="6">
        <v>307</v>
      </c>
      <c r="Q2509" s="6">
        <v>0.76</v>
      </c>
      <c r="R2509" s="8">
        <f>VLOOKUP(A2509,'Tabela IBGE_Município'!A:B,2)</f>
        <v>49201</v>
      </c>
      <c r="S2509" s="4">
        <v>-45.693655120000003</v>
      </c>
      <c r="T2509" s="4">
        <v>-23.25657687</v>
      </c>
    </row>
    <row r="2510" spans="1:20" ht="15.75" customHeight="1">
      <c r="A2510" s="29" t="s">
        <v>3038</v>
      </c>
      <c r="B2510" s="6" t="s">
        <v>602</v>
      </c>
      <c r="C2510" s="6">
        <v>0</v>
      </c>
      <c r="D2510" s="6">
        <v>5067</v>
      </c>
      <c r="E2510" s="6">
        <v>5067</v>
      </c>
      <c r="F2510" s="6">
        <v>0</v>
      </c>
      <c r="G2510" s="6">
        <v>1499</v>
      </c>
      <c r="H2510" s="6">
        <v>948</v>
      </c>
      <c r="I2510" s="6">
        <v>551</v>
      </c>
      <c r="J2510" s="6">
        <v>3256</v>
      </c>
      <c r="K2510" s="6">
        <v>49</v>
      </c>
      <c r="L2510" s="6">
        <v>198</v>
      </c>
      <c r="M2510" s="6">
        <v>289</v>
      </c>
      <c r="N2510" s="6">
        <v>351</v>
      </c>
      <c r="O2510" s="6">
        <v>1893</v>
      </c>
      <c r="P2510" s="6">
        <v>476</v>
      </c>
      <c r="Q2510" s="6">
        <v>0.60899999999999999</v>
      </c>
      <c r="R2510" s="8">
        <f>VLOOKUP(A2510,'Tabela IBGE_Município'!A:B,2)</f>
        <v>6717</v>
      </c>
      <c r="S2510" s="4">
        <v>-41.810169250000001</v>
      </c>
      <c r="T2510" s="4">
        <v>-18.46159857</v>
      </c>
    </row>
    <row r="2511" spans="1:20" ht="15.75" customHeight="1">
      <c r="A2511" s="29" t="s">
        <v>3039</v>
      </c>
      <c r="B2511" s="6" t="s">
        <v>602</v>
      </c>
      <c r="C2511" s="6">
        <v>0</v>
      </c>
      <c r="D2511" s="6">
        <v>66803</v>
      </c>
      <c r="E2511" s="6">
        <v>66793</v>
      </c>
      <c r="F2511" s="6">
        <v>10</v>
      </c>
      <c r="G2511" s="6">
        <v>18431</v>
      </c>
      <c r="H2511" s="6">
        <v>16711</v>
      </c>
      <c r="I2511" s="6">
        <v>1720</v>
      </c>
      <c r="J2511" s="6">
        <v>60294</v>
      </c>
      <c r="K2511" s="6">
        <v>895</v>
      </c>
      <c r="L2511" s="6">
        <v>3657</v>
      </c>
      <c r="M2511" s="6">
        <v>5205</v>
      </c>
      <c r="N2511" s="6">
        <v>5982</v>
      </c>
      <c r="O2511" s="6">
        <v>39058</v>
      </c>
      <c r="P2511" s="6">
        <v>5497</v>
      </c>
      <c r="Q2511" s="6">
        <v>0.69599999999999995</v>
      </c>
      <c r="R2511" s="8">
        <f>VLOOKUP(A2511,'Tabela IBGE_Município'!A:B,2)</f>
        <v>5429</v>
      </c>
      <c r="S2511" s="4">
        <v>-43.307682939999999</v>
      </c>
      <c r="T2511" s="4">
        <v>-15.799028460000001</v>
      </c>
    </row>
    <row r="2512" spans="1:20" ht="15.75" customHeight="1">
      <c r="A2512" s="29" t="s">
        <v>3040</v>
      </c>
      <c r="B2512" s="6" t="s">
        <v>600</v>
      </c>
      <c r="C2512" s="6">
        <v>0</v>
      </c>
      <c r="D2512" s="6">
        <v>6164</v>
      </c>
      <c r="E2512" s="6">
        <v>6164</v>
      </c>
      <c r="F2512" s="6">
        <v>0</v>
      </c>
      <c r="G2512" s="6">
        <v>2237</v>
      </c>
      <c r="H2512" s="6">
        <v>1526</v>
      </c>
      <c r="I2512" s="6">
        <v>711</v>
      </c>
      <c r="J2512" s="6">
        <v>4146</v>
      </c>
      <c r="K2512" s="6">
        <v>50</v>
      </c>
      <c r="L2512" s="6">
        <v>201</v>
      </c>
      <c r="M2512" s="6">
        <v>274</v>
      </c>
      <c r="N2512" s="6">
        <v>330</v>
      </c>
      <c r="O2512" s="6">
        <v>2670</v>
      </c>
      <c r="P2512" s="6">
        <v>621</v>
      </c>
      <c r="Q2512" s="6">
        <v>0.71</v>
      </c>
      <c r="R2512" s="8">
        <f>VLOOKUP(A2512,'Tabela IBGE_Município'!A:B,2)</f>
        <v>72018</v>
      </c>
      <c r="S2512" s="4">
        <v>-50.148007640000003</v>
      </c>
      <c r="T2512" s="4">
        <v>-17.04942114</v>
      </c>
    </row>
    <row r="2513" spans="1:20" ht="15.75" customHeight="1">
      <c r="A2513" s="29" t="s">
        <v>5868</v>
      </c>
      <c r="B2513" s="6" t="s">
        <v>609</v>
      </c>
      <c r="C2513" s="6">
        <v>0</v>
      </c>
      <c r="D2513" s="6">
        <v>20269</v>
      </c>
      <c r="E2513" s="6">
        <v>20263</v>
      </c>
      <c r="F2513" s="6">
        <v>6</v>
      </c>
      <c r="G2513" s="6">
        <v>6598</v>
      </c>
      <c r="H2513" s="6">
        <v>5996</v>
      </c>
      <c r="I2513" s="6">
        <v>602</v>
      </c>
      <c r="J2513" s="6">
        <v>16627</v>
      </c>
      <c r="K2513" s="6">
        <v>203</v>
      </c>
      <c r="L2513" s="6">
        <v>719</v>
      </c>
      <c r="M2513" s="6">
        <v>1054</v>
      </c>
      <c r="N2513" s="6">
        <v>1263</v>
      </c>
      <c r="O2513" s="6">
        <v>10712</v>
      </c>
      <c r="P2513" s="6">
        <v>2676</v>
      </c>
      <c r="Q2513" s="6">
        <v>0.747</v>
      </c>
      <c r="R2513" s="8">
        <f>VLOOKUP(A2513,'Tabela IBGE_Município'!A:B,2)</f>
        <v>6025</v>
      </c>
      <c r="S2513" s="4">
        <v>-51.64339536</v>
      </c>
      <c r="T2513" s="4">
        <v>-23.601178919999999</v>
      </c>
    </row>
    <row r="2514" spans="1:20" ht="15.75" customHeight="1">
      <c r="A2514" s="29" t="s">
        <v>3042</v>
      </c>
      <c r="B2514" s="6" t="s">
        <v>608</v>
      </c>
      <c r="C2514" s="6">
        <v>0</v>
      </c>
      <c r="D2514" s="6">
        <v>10331</v>
      </c>
      <c r="E2514" s="6">
        <v>10331</v>
      </c>
      <c r="F2514" s="6">
        <v>0</v>
      </c>
      <c r="G2514" s="6">
        <v>2706</v>
      </c>
      <c r="H2514" s="6">
        <v>1643</v>
      </c>
      <c r="I2514" s="6">
        <v>1063</v>
      </c>
      <c r="J2514" s="6">
        <v>6105</v>
      </c>
      <c r="K2514" s="6">
        <v>110</v>
      </c>
      <c r="L2514" s="6">
        <v>447</v>
      </c>
      <c r="M2514" s="6">
        <v>621</v>
      </c>
      <c r="N2514" s="6">
        <v>761</v>
      </c>
      <c r="O2514" s="6">
        <v>3573</v>
      </c>
      <c r="P2514" s="6">
        <v>593</v>
      </c>
      <c r="Q2514" s="6">
        <v>0.55000000000000004</v>
      </c>
      <c r="R2514" s="8">
        <f>VLOOKUP(A2514,'Tabela IBGE_Município'!A:B,2)</f>
        <v>6893</v>
      </c>
      <c r="S2514" s="4">
        <v>-37.786868490000003</v>
      </c>
      <c r="T2514" s="4">
        <v>-11.565748470000001</v>
      </c>
    </row>
    <row r="2515" spans="1:20" ht="15.75" customHeight="1">
      <c r="A2515" s="29" t="s">
        <v>3042</v>
      </c>
      <c r="B2515" s="6" t="s">
        <v>615</v>
      </c>
      <c r="C2515" s="6">
        <v>0</v>
      </c>
      <c r="D2515" s="6">
        <v>6801</v>
      </c>
      <c r="E2515" s="6">
        <v>6798</v>
      </c>
      <c r="F2515" s="6">
        <v>3</v>
      </c>
      <c r="G2515" s="6">
        <v>1867</v>
      </c>
      <c r="H2515" s="6">
        <v>1114</v>
      </c>
      <c r="I2515" s="6">
        <v>753</v>
      </c>
      <c r="J2515" s="6">
        <v>3922</v>
      </c>
      <c r="K2515" s="6">
        <v>51</v>
      </c>
      <c r="L2515" s="6">
        <v>252</v>
      </c>
      <c r="M2515" s="6">
        <v>383</v>
      </c>
      <c r="N2515" s="6">
        <v>450</v>
      </c>
      <c r="O2515" s="6">
        <v>2343</v>
      </c>
      <c r="P2515" s="6">
        <v>443</v>
      </c>
      <c r="Q2515" s="6">
        <v>0.56899999999999995</v>
      </c>
      <c r="R2515" s="8">
        <f>VLOOKUP(A2515,'Tabela IBGE_Município'!A:B,2)</f>
        <v>6893</v>
      </c>
      <c r="S2515" s="4">
        <v>-36.130585269999997</v>
      </c>
      <c r="T2515" s="4">
        <v>-5.3552799999999996</v>
      </c>
    </row>
    <row r="2516" spans="1:20" ht="15.75" customHeight="1">
      <c r="A2516" s="29" t="s">
        <v>3043</v>
      </c>
      <c r="B2516" s="6" t="s">
        <v>620</v>
      </c>
      <c r="C2516" s="6">
        <v>0</v>
      </c>
      <c r="D2516" s="6">
        <v>108344</v>
      </c>
      <c r="E2516" s="6">
        <v>108086</v>
      </c>
      <c r="F2516" s="6">
        <v>258</v>
      </c>
      <c r="G2516" s="6">
        <v>32545</v>
      </c>
      <c r="H2516" s="6">
        <v>32545</v>
      </c>
      <c r="J2516" s="6">
        <v>107719</v>
      </c>
      <c r="K2516" s="6">
        <v>1693</v>
      </c>
      <c r="L2516" s="6">
        <v>6560</v>
      </c>
      <c r="M2516" s="6">
        <v>8681</v>
      </c>
      <c r="N2516" s="6">
        <v>10081</v>
      </c>
      <c r="O2516" s="6">
        <v>73926</v>
      </c>
      <c r="P2516" s="6">
        <v>6778</v>
      </c>
      <c r="Q2516" s="6">
        <v>0.76</v>
      </c>
      <c r="R2516" s="8">
        <f>VLOOKUP(A2516,'Tabela IBGE_Município'!A:B,2)</f>
        <v>10726</v>
      </c>
      <c r="S2516" s="4">
        <v>-46.905221140000002</v>
      </c>
      <c r="T2516" s="4">
        <v>-23.529938999999999</v>
      </c>
    </row>
    <row r="2517" spans="1:20" ht="15.75" customHeight="1">
      <c r="A2517" s="29" t="s">
        <v>3044</v>
      </c>
      <c r="B2517" s="6" t="s">
        <v>615</v>
      </c>
      <c r="C2517" s="6">
        <v>0</v>
      </c>
      <c r="D2517" s="6">
        <v>5345</v>
      </c>
      <c r="E2517" s="6">
        <v>5345</v>
      </c>
      <c r="F2517" s="6">
        <v>0</v>
      </c>
      <c r="G2517" s="6">
        <v>1518</v>
      </c>
      <c r="H2517" s="6">
        <v>1153</v>
      </c>
      <c r="I2517" s="6">
        <v>365</v>
      </c>
      <c r="J2517" s="6">
        <v>3981</v>
      </c>
      <c r="K2517" s="6">
        <v>61</v>
      </c>
      <c r="L2517" s="6">
        <v>252</v>
      </c>
      <c r="M2517" s="6">
        <v>341</v>
      </c>
      <c r="N2517" s="6">
        <v>344</v>
      </c>
      <c r="O2517" s="6">
        <v>2439</v>
      </c>
      <c r="P2517" s="6">
        <v>544</v>
      </c>
      <c r="Q2517" s="6">
        <v>0.61499999999999999</v>
      </c>
      <c r="R2517" s="8">
        <f>VLOOKUP(A2517,'Tabela IBGE_Município'!A:B,2)</f>
        <v>126356</v>
      </c>
      <c r="S2517" s="4">
        <v>-37.409211110000001</v>
      </c>
      <c r="T2517" s="4">
        <v>-6.0160927029999902</v>
      </c>
    </row>
    <row r="2518" spans="1:20" ht="15.75" customHeight="1">
      <c r="A2518" s="29" t="s">
        <v>3045</v>
      </c>
      <c r="B2518" s="6" t="s">
        <v>618</v>
      </c>
      <c r="C2518" s="6">
        <v>0</v>
      </c>
      <c r="D2518" s="6">
        <v>7696</v>
      </c>
      <c r="E2518" s="6">
        <v>7696</v>
      </c>
      <c r="F2518" s="6">
        <v>0</v>
      </c>
      <c r="G2518" s="6">
        <v>2035</v>
      </c>
      <c r="H2518" s="6">
        <v>805</v>
      </c>
      <c r="I2518" s="6">
        <v>1230</v>
      </c>
      <c r="J2518" s="6">
        <v>2843</v>
      </c>
      <c r="K2518" s="6">
        <v>52</v>
      </c>
      <c r="L2518" s="6">
        <v>211</v>
      </c>
      <c r="M2518" s="6">
        <v>263</v>
      </c>
      <c r="N2518" s="6">
        <v>299</v>
      </c>
      <c r="O2518" s="6">
        <v>1762</v>
      </c>
      <c r="P2518" s="6">
        <v>256</v>
      </c>
      <c r="Q2518" s="6">
        <v>0.63</v>
      </c>
      <c r="R2518" s="8">
        <f>VLOOKUP(A2518,'Tabela IBGE_Município'!A:B,2)</f>
        <v>5248</v>
      </c>
      <c r="S2518" s="4">
        <v>-56.490194559999999</v>
      </c>
      <c r="T2518" s="4">
        <v>-15.239687229999999</v>
      </c>
    </row>
    <row r="2519" spans="1:20" ht="15.75" customHeight="1">
      <c r="A2519" s="29" t="s">
        <v>3046</v>
      </c>
      <c r="B2519" s="6" t="s">
        <v>609</v>
      </c>
      <c r="C2519" s="6">
        <v>0</v>
      </c>
      <c r="D2519" s="6">
        <v>6532</v>
      </c>
      <c r="E2519" s="6">
        <v>6526</v>
      </c>
      <c r="F2519" s="6">
        <v>6</v>
      </c>
      <c r="G2519" s="6">
        <v>2176</v>
      </c>
      <c r="H2519" s="6">
        <v>1373</v>
      </c>
      <c r="I2519" s="6">
        <v>803</v>
      </c>
      <c r="J2519" s="6">
        <v>4036</v>
      </c>
      <c r="K2519" s="6">
        <v>40</v>
      </c>
      <c r="L2519" s="6">
        <v>179</v>
      </c>
      <c r="M2519" s="6">
        <v>268</v>
      </c>
      <c r="N2519" s="6">
        <v>328</v>
      </c>
      <c r="O2519" s="6">
        <v>2548</v>
      </c>
      <c r="P2519" s="6">
        <v>673</v>
      </c>
      <c r="Q2519" s="6">
        <v>0.69599999999999995</v>
      </c>
      <c r="R2519" s="8">
        <f>VLOOKUP(A2519,'Tabela IBGE_Município'!A:B,2)</f>
        <v>8451</v>
      </c>
      <c r="S2519" s="4">
        <v>-52.782551779999999</v>
      </c>
      <c r="T2519" s="4">
        <v>-24.141449940000001</v>
      </c>
    </row>
    <row r="2520" spans="1:20" ht="15.75" customHeight="1">
      <c r="A2520" s="29" t="s">
        <v>3047</v>
      </c>
      <c r="B2520" s="6" t="s">
        <v>602</v>
      </c>
      <c r="C2520" s="6">
        <v>0</v>
      </c>
      <c r="D2520" s="6">
        <v>65463</v>
      </c>
      <c r="E2520" s="6">
        <v>65463</v>
      </c>
      <c r="F2520" s="6">
        <v>0</v>
      </c>
      <c r="G2520" s="6">
        <v>17424</v>
      </c>
      <c r="H2520" s="6">
        <v>11304</v>
      </c>
      <c r="I2520" s="6">
        <v>6120</v>
      </c>
      <c r="J2520" s="6">
        <v>41121</v>
      </c>
      <c r="K2520" s="6">
        <v>700</v>
      </c>
      <c r="L2520" s="6">
        <v>2671</v>
      </c>
      <c r="M2520" s="6">
        <v>3423</v>
      </c>
      <c r="N2520" s="6">
        <v>4063</v>
      </c>
      <c r="O2520" s="6">
        <v>25879</v>
      </c>
      <c r="P2520" s="6">
        <v>4385</v>
      </c>
      <c r="Q2520" s="6">
        <v>0.66</v>
      </c>
      <c r="R2520" s="8">
        <f>VLOOKUP(A2520,'Tabela IBGE_Município'!A:B,2)</f>
        <v>5095</v>
      </c>
      <c r="S2520" s="4">
        <v>-44.35980533</v>
      </c>
      <c r="T2520" s="4">
        <v>-15.487872810000001</v>
      </c>
    </row>
    <row r="2521" spans="1:20" ht="15.75" customHeight="1">
      <c r="A2521" s="29" t="s">
        <v>3048</v>
      </c>
      <c r="B2521" s="6" t="s">
        <v>615</v>
      </c>
      <c r="C2521" s="6">
        <v>0</v>
      </c>
      <c r="D2521" s="6">
        <v>9011</v>
      </c>
      <c r="E2521" s="6">
        <v>9011</v>
      </c>
      <c r="F2521" s="6">
        <v>0</v>
      </c>
      <c r="G2521" s="6">
        <v>2469</v>
      </c>
      <c r="H2521" s="6">
        <v>936</v>
      </c>
      <c r="I2521" s="6">
        <v>1533</v>
      </c>
      <c r="J2521" s="6">
        <v>3365</v>
      </c>
      <c r="K2521" s="6">
        <v>41</v>
      </c>
      <c r="L2521" s="6">
        <v>203</v>
      </c>
      <c r="M2521" s="6">
        <v>331</v>
      </c>
      <c r="N2521" s="6">
        <v>338</v>
      </c>
      <c r="O2521" s="6">
        <v>1989</v>
      </c>
      <c r="P2521" s="6">
        <v>463</v>
      </c>
      <c r="Q2521" s="6">
        <v>0.57399999999999995</v>
      </c>
      <c r="R2521" s="8">
        <f>VLOOKUP(A2521,'Tabela IBGE_Município'!A:B,2)</f>
        <v>67852</v>
      </c>
      <c r="S2521" s="4">
        <v>-35.600891959999998</v>
      </c>
      <c r="T2521" s="4">
        <v>-6.1560980229999904</v>
      </c>
    </row>
    <row r="2522" spans="1:20" ht="15.75" customHeight="1">
      <c r="A2522" s="29" t="s">
        <v>3049</v>
      </c>
      <c r="B2522" s="6" t="s">
        <v>602</v>
      </c>
      <c r="C2522" s="6">
        <v>0</v>
      </c>
      <c r="D2522" s="6">
        <v>3939</v>
      </c>
      <c r="E2522" s="6">
        <v>3939</v>
      </c>
      <c r="F2522" s="6">
        <v>0</v>
      </c>
      <c r="G2522" s="6">
        <v>1173</v>
      </c>
      <c r="H2522" s="6">
        <v>756</v>
      </c>
      <c r="I2522" s="6">
        <v>417</v>
      </c>
      <c r="J2522" s="6">
        <v>2533</v>
      </c>
      <c r="K2522" s="6">
        <v>40</v>
      </c>
      <c r="L2522" s="6">
        <v>179</v>
      </c>
      <c r="M2522" s="6">
        <v>224</v>
      </c>
      <c r="N2522" s="6">
        <v>238</v>
      </c>
      <c r="O2522" s="6">
        <v>1652</v>
      </c>
      <c r="P2522" s="6">
        <v>200</v>
      </c>
      <c r="Q2522" s="6">
        <v>0.72099999999999997</v>
      </c>
      <c r="R2522" s="8">
        <f>VLOOKUP(A2522,'Tabela IBGE_Município'!A:B,2)</f>
        <v>10275</v>
      </c>
      <c r="S2522" s="4">
        <v>-45.504117809999997</v>
      </c>
      <c r="T2522" s="4">
        <v>-20.1416176</v>
      </c>
    </row>
    <row r="2523" spans="1:20" ht="15.75" customHeight="1">
      <c r="A2523" s="29" t="s">
        <v>3050</v>
      </c>
      <c r="B2523" s="6" t="s">
        <v>623</v>
      </c>
      <c r="C2523" s="6">
        <v>0</v>
      </c>
      <c r="D2523" s="6">
        <v>7754</v>
      </c>
      <c r="E2523" s="6">
        <v>7751</v>
      </c>
      <c r="F2523" s="6">
        <v>3</v>
      </c>
      <c r="G2523" s="6">
        <v>2020</v>
      </c>
      <c r="H2523" s="6">
        <v>897</v>
      </c>
      <c r="I2523" s="6">
        <v>1123</v>
      </c>
      <c r="J2523" s="6">
        <v>4562</v>
      </c>
      <c r="K2523" s="6">
        <v>87</v>
      </c>
      <c r="L2523" s="6">
        <v>353</v>
      </c>
      <c r="M2523" s="6">
        <v>519</v>
      </c>
      <c r="N2523" s="6">
        <v>511</v>
      </c>
      <c r="O2523" s="6">
        <v>2719</v>
      </c>
      <c r="P2523" s="6">
        <v>373</v>
      </c>
      <c r="Q2523" s="6">
        <v>0.56999999999999995</v>
      </c>
      <c r="R2523" s="8">
        <f>VLOOKUP(A2523,'Tabela IBGE_Município'!A:B,2)</f>
        <v>4384</v>
      </c>
      <c r="S2523" s="4">
        <v>-35.258658349999997</v>
      </c>
      <c r="T2523" s="4">
        <v>-9.0889743539999994</v>
      </c>
    </row>
    <row r="2524" spans="1:20" ht="15.75" customHeight="1">
      <c r="A2524" s="29" t="s">
        <v>3051</v>
      </c>
      <c r="B2524" s="6" t="s">
        <v>629</v>
      </c>
      <c r="C2524" s="6">
        <v>0</v>
      </c>
      <c r="D2524" s="6">
        <v>16864</v>
      </c>
      <c r="E2524" s="6">
        <v>16864</v>
      </c>
      <c r="F2524" s="6">
        <v>0</v>
      </c>
      <c r="G2524" s="6">
        <v>4844</v>
      </c>
      <c r="H2524" s="6">
        <v>2249</v>
      </c>
      <c r="I2524" s="6">
        <v>2595</v>
      </c>
      <c r="J2524" s="6">
        <v>7859</v>
      </c>
      <c r="K2524" s="6">
        <v>110</v>
      </c>
      <c r="L2524" s="6">
        <v>474</v>
      </c>
      <c r="M2524" s="6">
        <v>656</v>
      </c>
      <c r="N2524" s="6">
        <v>801</v>
      </c>
      <c r="O2524" s="6">
        <v>5018</v>
      </c>
      <c r="P2524" s="6">
        <v>800</v>
      </c>
      <c r="Q2524" s="6">
        <v>0.621</v>
      </c>
      <c r="R2524" s="8">
        <f>VLOOKUP(A2524,'Tabela IBGE_Município'!A:B,2)</f>
        <v>8403</v>
      </c>
      <c r="S2524" s="4">
        <v>-36.941786299999997</v>
      </c>
      <c r="T2524" s="4">
        <v>-10.589466809999999</v>
      </c>
    </row>
    <row r="2525" spans="1:20" ht="15.75" customHeight="1">
      <c r="A2525" s="29" t="s">
        <v>3052</v>
      </c>
      <c r="B2525" s="6" t="s">
        <v>630</v>
      </c>
      <c r="C2525" s="6">
        <v>0</v>
      </c>
      <c r="D2525" s="6">
        <v>95492</v>
      </c>
      <c r="E2525" s="6">
        <v>95424</v>
      </c>
      <c r="F2525" s="6">
        <v>68</v>
      </c>
      <c r="G2525" s="6">
        <v>28424</v>
      </c>
      <c r="H2525" s="6">
        <v>28424</v>
      </c>
      <c r="J2525" s="6">
        <v>88906</v>
      </c>
      <c r="K2525" s="6">
        <v>1261</v>
      </c>
      <c r="L2525" s="6">
        <v>5580</v>
      </c>
      <c r="M2525" s="6">
        <v>7664</v>
      </c>
      <c r="N2525" s="6">
        <v>9076</v>
      </c>
      <c r="O2525" s="6">
        <v>57539</v>
      </c>
      <c r="P2525" s="6">
        <v>7786</v>
      </c>
      <c r="Q2525" s="6">
        <v>0.65900000000000003</v>
      </c>
      <c r="R2525" s="8">
        <f>VLOOKUP(A2525,'Tabela IBGE_Município'!A:B,2)</f>
        <v>18907</v>
      </c>
      <c r="S2525" s="4">
        <v>-43.653785799999902</v>
      </c>
      <c r="T2525" s="4">
        <v>-22.644818570000002</v>
      </c>
    </row>
    <row r="2526" spans="1:20" ht="15.75" customHeight="1">
      <c r="A2526" s="29" t="s">
        <v>3053</v>
      </c>
      <c r="B2526" s="6" t="s">
        <v>615</v>
      </c>
      <c r="C2526" s="6">
        <v>0</v>
      </c>
      <c r="D2526" s="6">
        <v>5522</v>
      </c>
      <c r="E2526" s="6">
        <v>5522</v>
      </c>
      <c r="F2526" s="6">
        <v>0</v>
      </c>
      <c r="G2526" s="6">
        <v>1599</v>
      </c>
      <c r="H2526" s="6">
        <v>1235</v>
      </c>
      <c r="I2526" s="6">
        <v>364</v>
      </c>
      <c r="J2526" s="6">
        <v>4093</v>
      </c>
      <c r="K2526" s="6">
        <v>69</v>
      </c>
      <c r="L2526" s="6">
        <v>272</v>
      </c>
      <c r="M2526" s="6">
        <v>374</v>
      </c>
      <c r="N2526" s="6">
        <v>455</v>
      </c>
      <c r="O2526" s="6">
        <v>2425</v>
      </c>
      <c r="P2526" s="6">
        <v>498</v>
      </c>
      <c r="Q2526" s="6">
        <v>0.56899999999999995</v>
      </c>
      <c r="R2526" s="8">
        <f>VLOOKUP(A2526,'Tabela IBGE_Município'!A:B,2)</f>
        <v>105548</v>
      </c>
      <c r="S2526" s="4">
        <v>-35.945934829999999</v>
      </c>
      <c r="T2526" s="4">
        <v>-6.4605660129999896</v>
      </c>
    </row>
    <row r="2527" spans="1:20" ht="15.75" customHeight="1">
      <c r="A2527" s="29" t="s">
        <v>3054</v>
      </c>
      <c r="B2527" s="6" t="s">
        <v>609</v>
      </c>
      <c r="C2527" s="6">
        <v>0</v>
      </c>
      <c r="D2527" s="6">
        <v>4903</v>
      </c>
      <c r="E2527" s="6">
        <v>4903</v>
      </c>
      <c r="F2527" s="6">
        <v>0</v>
      </c>
      <c r="G2527" s="6">
        <v>1571</v>
      </c>
      <c r="H2527" s="6">
        <v>923</v>
      </c>
      <c r="I2527" s="6">
        <v>648</v>
      </c>
      <c r="J2527" s="6">
        <v>2732</v>
      </c>
      <c r="K2527" s="6">
        <v>44</v>
      </c>
      <c r="L2527" s="6">
        <v>145</v>
      </c>
      <c r="M2527" s="6">
        <v>238</v>
      </c>
      <c r="N2527" s="6">
        <v>220</v>
      </c>
      <c r="O2527" s="6">
        <v>1686</v>
      </c>
      <c r="P2527" s="6">
        <v>399</v>
      </c>
      <c r="Q2527" s="6">
        <v>0.69599999999999995</v>
      </c>
      <c r="R2527" s="8">
        <f>VLOOKUP(A2527,'Tabela IBGE_Município'!A:B,2)</f>
        <v>4995</v>
      </c>
      <c r="S2527" s="4">
        <v>-50.138595119999998</v>
      </c>
      <c r="T2527" s="4">
        <v>-23.807480529999999</v>
      </c>
    </row>
    <row r="2528" spans="1:20" ht="15.75" customHeight="1">
      <c r="A2528" s="29" t="s">
        <v>3055</v>
      </c>
      <c r="B2528" s="6" t="s">
        <v>629</v>
      </c>
      <c r="C2528" s="6">
        <v>0</v>
      </c>
      <c r="D2528" s="6">
        <v>12938</v>
      </c>
      <c r="E2528" s="6">
        <v>12938</v>
      </c>
      <c r="F2528" s="6">
        <v>0</v>
      </c>
      <c r="G2528" s="6">
        <v>3640</v>
      </c>
      <c r="H2528" s="6">
        <v>1251</v>
      </c>
      <c r="I2528" s="6">
        <v>2389</v>
      </c>
      <c r="J2528" s="6">
        <v>4311</v>
      </c>
      <c r="K2528" s="6">
        <v>60</v>
      </c>
      <c r="L2528" s="6">
        <v>352</v>
      </c>
      <c r="M2528" s="6">
        <v>400</v>
      </c>
      <c r="N2528" s="6">
        <v>390</v>
      </c>
      <c r="O2528" s="6">
        <v>2705</v>
      </c>
      <c r="P2528" s="6">
        <v>404</v>
      </c>
      <c r="Q2528" s="6">
        <v>0.56000000000000005</v>
      </c>
      <c r="R2528" s="8">
        <f>VLOOKUP(A2528,'Tabela IBGE_Município'!A:B,2)</f>
        <v>4930</v>
      </c>
      <c r="S2528" s="4">
        <v>-36.800756460000002</v>
      </c>
      <c r="T2528" s="4">
        <v>-10.34650991</v>
      </c>
    </row>
    <row r="2529" spans="1:20" ht="15.75" customHeight="1">
      <c r="A2529" s="29" t="s">
        <v>3056</v>
      </c>
      <c r="B2529" s="6" t="s">
        <v>602</v>
      </c>
      <c r="C2529" s="6">
        <v>0</v>
      </c>
      <c r="D2529" s="6">
        <v>8298</v>
      </c>
      <c r="E2529" s="6">
        <v>8298</v>
      </c>
      <c r="F2529" s="6">
        <v>0</v>
      </c>
      <c r="G2529" s="6">
        <v>2315</v>
      </c>
      <c r="H2529" s="6">
        <v>877</v>
      </c>
      <c r="I2529" s="6">
        <v>1438</v>
      </c>
      <c r="J2529" s="6">
        <v>3042</v>
      </c>
      <c r="K2529" s="6">
        <v>42</v>
      </c>
      <c r="L2529" s="6">
        <v>186</v>
      </c>
      <c r="M2529" s="6">
        <v>290</v>
      </c>
      <c r="N2529" s="6">
        <v>354</v>
      </c>
      <c r="O2529" s="6">
        <v>1910</v>
      </c>
      <c r="P2529" s="6">
        <v>260</v>
      </c>
      <c r="Q2529" s="6">
        <v>0.60799999999999998</v>
      </c>
      <c r="R2529" s="8">
        <f>VLOOKUP(A2529,'Tabela IBGE_Município'!A:B,2)</f>
        <v>13429</v>
      </c>
      <c r="S2529" s="4">
        <v>-44.276127240000001</v>
      </c>
      <c r="T2529" s="4">
        <v>-16.000956930000001</v>
      </c>
    </row>
    <row r="2530" spans="1:20" ht="15.75" customHeight="1">
      <c r="A2530" s="29" t="s">
        <v>3057</v>
      </c>
      <c r="B2530" s="6" t="s">
        <v>624</v>
      </c>
      <c r="C2530" s="6">
        <v>0</v>
      </c>
      <c r="D2530" s="6">
        <v>7731</v>
      </c>
      <c r="E2530" s="6">
        <v>7707</v>
      </c>
      <c r="F2530" s="6">
        <v>24</v>
      </c>
      <c r="G2530" s="6">
        <v>1201</v>
      </c>
      <c r="H2530" s="6">
        <v>439</v>
      </c>
      <c r="I2530" s="6">
        <v>762</v>
      </c>
      <c r="J2530" s="6">
        <v>1400</v>
      </c>
      <c r="K2530" s="6">
        <v>10</v>
      </c>
      <c r="L2530" s="6">
        <v>102</v>
      </c>
      <c r="M2530" s="6">
        <v>122</v>
      </c>
      <c r="N2530" s="6">
        <v>162</v>
      </c>
      <c r="O2530" s="6">
        <v>863</v>
      </c>
      <c r="P2530" s="6">
        <v>141</v>
      </c>
      <c r="Q2530" s="6">
        <v>0.52600000000000002</v>
      </c>
      <c r="R2530" s="8">
        <f>VLOOKUP(A2530,'Tabela IBGE_Município'!A:B,2)</f>
        <v>7982</v>
      </c>
      <c r="S2530" s="4">
        <v>-54.403484740000003</v>
      </c>
      <c r="T2530" s="4">
        <v>-23.894066949999999</v>
      </c>
    </row>
    <row r="2531" spans="1:20" ht="15.75" customHeight="1">
      <c r="A2531" s="29" t="s">
        <v>3058</v>
      </c>
      <c r="B2531" s="6" t="s">
        <v>609</v>
      </c>
      <c r="C2531" s="6">
        <v>0</v>
      </c>
      <c r="D2531" s="6">
        <v>8549</v>
      </c>
      <c r="E2531" s="6">
        <v>8549</v>
      </c>
      <c r="F2531" s="6">
        <v>0</v>
      </c>
      <c r="G2531" s="6">
        <v>2728</v>
      </c>
      <c r="H2531" s="6">
        <v>2450</v>
      </c>
      <c r="I2531" s="6">
        <v>278</v>
      </c>
      <c r="J2531" s="6">
        <v>7618</v>
      </c>
      <c r="K2531" s="6">
        <v>88</v>
      </c>
      <c r="L2531" s="6">
        <v>346</v>
      </c>
      <c r="M2531" s="6">
        <v>459</v>
      </c>
      <c r="N2531" s="6">
        <v>575</v>
      </c>
      <c r="O2531" s="6">
        <v>4988</v>
      </c>
      <c r="P2531" s="6">
        <v>1162</v>
      </c>
      <c r="Q2531" s="6">
        <v>0.71</v>
      </c>
      <c r="R2531" s="8">
        <f>VLOOKUP(A2531,'Tabela IBGE_Município'!A:B,2)</f>
        <v>2251</v>
      </c>
      <c r="S2531" s="4">
        <v>-52.556627669999997</v>
      </c>
      <c r="T2531" s="4">
        <v>-23.468587769999999</v>
      </c>
    </row>
    <row r="2532" spans="1:20" ht="15.75" customHeight="1">
      <c r="A2532" s="29" t="s">
        <v>3058</v>
      </c>
      <c r="B2532" s="6" t="s">
        <v>627</v>
      </c>
      <c r="C2532" s="6">
        <v>0</v>
      </c>
      <c r="D2532" s="6">
        <v>7326</v>
      </c>
      <c r="E2532" s="6">
        <v>7318</v>
      </c>
      <c r="F2532" s="6">
        <v>8</v>
      </c>
      <c r="G2532" s="6">
        <v>1043</v>
      </c>
      <c r="H2532" s="6">
        <v>583</v>
      </c>
      <c r="I2532" s="6">
        <v>460</v>
      </c>
      <c r="J2532" s="6">
        <v>3235</v>
      </c>
      <c r="K2532" s="6">
        <v>92</v>
      </c>
      <c r="L2532" s="6">
        <v>369</v>
      </c>
      <c r="M2532" s="6">
        <v>435</v>
      </c>
      <c r="N2532" s="6">
        <v>478</v>
      </c>
      <c r="O2532" s="6">
        <v>1764</v>
      </c>
      <c r="P2532" s="6">
        <v>97</v>
      </c>
      <c r="Q2532" s="6">
        <v>0.52200000000000002</v>
      </c>
      <c r="R2532" s="8">
        <f>VLOOKUP(A2532,'Tabela IBGE_Município'!A:B,2)</f>
        <v>2251</v>
      </c>
      <c r="S2532" s="4">
        <v>-66.996903489999994</v>
      </c>
      <c r="T2532" s="4">
        <v>-1.880844859</v>
      </c>
    </row>
    <row r="2533" spans="1:20" ht="15.75" customHeight="1">
      <c r="A2533" s="29" t="s">
        <v>3059</v>
      </c>
      <c r="B2533" s="6" t="s">
        <v>612</v>
      </c>
      <c r="C2533" s="6">
        <v>0</v>
      </c>
      <c r="D2533" s="6">
        <v>11501</v>
      </c>
      <c r="E2533" s="6">
        <v>11501</v>
      </c>
      <c r="F2533" s="6">
        <v>0</v>
      </c>
      <c r="G2533" s="6">
        <v>2941</v>
      </c>
      <c r="H2533" s="6">
        <v>1907</v>
      </c>
      <c r="I2533" s="6">
        <v>1034</v>
      </c>
      <c r="J2533" s="6">
        <v>7072</v>
      </c>
      <c r="K2533" s="6">
        <v>104</v>
      </c>
      <c r="L2533" s="6">
        <v>500</v>
      </c>
      <c r="M2533" s="6">
        <v>719</v>
      </c>
      <c r="N2533" s="6">
        <v>811</v>
      </c>
      <c r="O2533" s="6">
        <v>4223</v>
      </c>
      <c r="P2533" s="6">
        <v>715</v>
      </c>
      <c r="Q2533" s="6">
        <v>0.57499999999999996</v>
      </c>
      <c r="R2533" s="8">
        <f>VLOOKUP(A2533,'Tabela IBGE_Município'!A:B,2)</f>
        <v>9500</v>
      </c>
      <c r="S2533" s="4">
        <v>-35.797395209999998</v>
      </c>
      <c r="T2533" s="4">
        <v>-8.7279698779999997</v>
      </c>
    </row>
    <row r="2534" spans="1:20" ht="15.75" customHeight="1">
      <c r="A2534" s="29" t="s">
        <v>3060</v>
      </c>
      <c r="B2534" s="6" t="s">
        <v>617</v>
      </c>
      <c r="C2534" s="6">
        <v>0</v>
      </c>
      <c r="D2534" s="6">
        <v>4177</v>
      </c>
      <c r="E2534" s="6">
        <v>4174</v>
      </c>
      <c r="F2534" s="6">
        <v>3</v>
      </c>
      <c r="G2534" s="6">
        <v>1375</v>
      </c>
      <c r="H2534" s="6">
        <v>778</v>
      </c>
      <c r="I2534" s="6">
        <v>597</v>
      </c>
      <c r="J2534" s="6">
        <v>2429</v>
      </c>
      <c r="K2534" s="6">
        <v>27</v>
      </c>
      <c r="L2534" s="6">
        <v>162</v>
      </c>
      <c r="M2534" s="6">
        <v>231</v>
      </c>
      <c r="N2534" s="6">
        <v>266</v>
      </c>
      <c r="O2534" s="6">
        <v>1472</v>
      </c>
      <c r="P2534" s="6">
        <v>271</v>
      </c>
      <c r="Q2534" s="6">
        <v>0.61399999999999999</v>
      </c>
      <c r="R2534" s="8">
        <f>VLOOKUP(A2534,'Tabela IBGE_Município'!A:B,2)</f>
        <v>11644</v>
      </c>
      <c r="S2534" s="4">
        <v>-50.358036720000001</v>
      </c>
      <c r="T2534" s="4">
        <v>-28.880567589999998</v>
      </c>
    </row>
    <row r="2535" spans="1:20" ht="15.75" customHeight="1">
      <c r="A2535" s="29" t="s">
        <v>3061</v>
      </c>
      <c r="B2535" s="6" t="s">
        <v>600</v>
      </c>
      <c r="C2535" s="6">
        <v>0</v>
      </c>
      <c r="D2535" s="6">
        <v>41870</v>
      </c>
      <c r="E2535" s="6">
        <v>41807</v>
      </c>
      <c r="F2535" s="6">
        <v>63</v>
      </c>
      <c r="G2535" s="6">
        <v>13011</v>
      </c>
      <c r="H2535" s="6">
        <v>10711</v>
      </c>
      <c r="I2535" s="6">
        <v>2300</v>
      </c>
      <c r="J2535" s="6">
        <v>35206</v>
      </c>
      <c r="K2535" s="6">
        <v>567</v>
      </c>
      <c r="L2535" s="6">
        <v>2072</v>
      </c>
      <c r="M2535" s="6">
        <v>3069</v>
      </c>
      <c r="N2535" s="6">
        <v>3371</v>
      </c>
      <c r="O2535" s="6">
        <v>23340</v>
      </c>
      <c r="P2535" s="6">
        <v>2787</v>
      </c>
      <c r="Q2535" s="6">
        <v>0.7</v>
      </c>
      <c r="R2535" s="8">
        <f>VLOOKUP(A2535,'Tabela IBGE_Município'!A:B,2)</f>
        <v>3662</v>
      </c>
      <c r="S2535" s="4">
        <v>-49.330143929999998</v>
      </c>
      <c r="T2535" s="4">
        <v>-15.75311378</v>
      </c>
    </row>
    <row r="2536" spans="1:20" ht="15.75" customHeight="1">
      <c r="A2536" s="29" t="s">
        <v>5869</v>
      </c>
      <c r="B2536" s="6" t="s">
        <v>611</v>
      </c>
      <c r="C2536" s="6">
        <v>0</v>
      </c>
      <c r="D2536" s="6">
        <v>143123</v>
      </c>
      <c r="E2536" s="6">
        <v>143012</v>
      </c>
      <c r="F2536" s="6">
        <v>111</v>
      </c>
      <c r="G2536" s="6">
        <v>45137</v>
      </c>
      <c r="H2536" s="6">
        <v>42101</v>
      </c>
      <c r="I2536" s="6">
        <v>3036</v>
      </c>
      <c r="J2536" s="6">
        <v>89466</v>
      </c>
      <c r="K2536" s="6">
        <v>1207</v>
      </c>
      <c r="L2536" s="6">
        <v>4296</v>
      </c>
      <c r="M2536" s="6">
        <v>5550</v>
      </c>
      <c r="N2536" s="6">
        <v>6221</v>
      </c>
      <c r="O2536" s="6">
        <v>64682</v>
      </c>
      <c r="P2536" s="6">
        <v>7510</v>
      </c>
      <c r="Q2536" s="6">
        <v>0.8</v>
      </c>
      <c r="R2536" s="8">
        <f>VLOOKUP(A2536,'Tabela IBGE_Município'!A:B,2)</f>
        <v>51338</v>
      </c>
      <c r="S2536" s="4">
        <v>-49.076298819999998</v>
      </c>
      <c r="T2536" s="4">
        <v>-26.490484349999999</v>
      </c>
    </row>
    <row r="2537" spans="1:20" ht="15.75" customHeight="1">
      <c r="A2537" s="29" t="s">
        <v>3063</v>
      </c>
      <c r="B2537" s="6" t="s">
        <v>624</v>
      </c>
      <c r="C2537" s="6">
        <v>0</v>
      </c>
      <c r="D2537" s="6">
        <v>6341</v>
      </c>
      <c r="E2537" s="6">
        <v>6334</v>
      </c>
      <c r="F2537" s="6">
        <v>7</v>
      </c>
      <c r="G2537" s="6">
        <v>2260</v>
      </c>
      <c r="H2537" s="6">
        <v>624</v>
      </c>
      <c r="I2537" s="6">
        <v>1636</v>
      </c>
      <c r="J2537" s="6">
        <v>1784</v>
      </c>
      <c r="K2537" s="6">
        <v>24</v>
      </c>
      <c r="L2537" s="6">
        <v>115</v>
      </c>
      <c r="M2537" s="6">
        <v>129</v>
      </c>
      <c r="N2537" s="6">
        <v>151</v>
      </c>
      <c r="O2537" s="6">
        <v>1121</v>
      </c>
      <c r="P2537" s="6">
        <v>244</v>
      </c>
      <c r="Q2537" s="6">
        <v>0.66400000000000003</v>
      </c>
      <c r="R2537" s="8">
        <f>VLOOKUP(A2537,'Tabela IBGE_Município'!A:B,2)</f>
        <v>181173</v>
      </c>
      <c r="S2537" s="4">
        <v>-54.44068395</v>
      </c>
      <c r="T2537" s="4">
        <v>-20.103740389999999</v>
      </c>
    </row>
    <row r="2538" spans="1:20" ht="15.75" customHeight="1">
      <c r="A2538" s="29" t="s">
        <v>3064</v>
      </c>
      <c r="B2538" s="6" t="s">
        <v>623</v>
      </c>
      <c r="C2538" s="6">
        <v>0</v>
      </c>
      <c r="D2538" s="6">
        <v>5558</v>
      </c>
      <c r="E2538" s="6">
        <v>5558</v>
      </c>
      <c r="F2538" s="6">
        <v>0</v>
      </c>
      <c r="G2538" s="6">
        <v>1414</v>
      </c>
      <c r="H2538" s="6">
        <v>772</v>
      </c>
      <c r="I2538" s="6">
        <v>642</v>
      </c>
      <c r="J2538" s="6">
        <v>2900</v>
      </c>
      <c r="K2538" s="6">
        <v>51</v>
      </c>
      <c r="L2538" s="6">
        <v>230</v>
      </c>
      <c r="M2538" s="6">
        <v>301</v>
      </c>
      <c r="N2538" s="6">
        <v>305</v>
      </c>
      <c r="O2538" s="6">
        <v>1754</v>
      </c>
      <c r="P2538" s="6">
        <v>259</v>
      </c>
      <c r="Q2538" s="6">
        <v>0.55200000000000005</v>
      </c>
      <c r="R2538" s="8">
        <f>VLOOKUP(A2538,'Tabela IBGE_Município'!A:B,2)</f>
        <v>7265</v>
      </c>
      <c r="S2538" s="4">
        <v>-37.003595910000001</v>
      </c>
      <c r="T2538" s="4">
        <v>-9.6583519389999992</v>
      </c>
    </row>
    <row r="2539" spans="1:20" ht="15.75" customHeight="1">
      <c r="A2539" s="29" t="s">
        <v>3065</v>
      </c>
      <c r="B2539" s="6" t="s">
        <v>624</v>
      </c>
      <c r="C2539" s="6">
        <v>0</v>
      </c>
      <c r="D2539" s="6">
        <v>24346</v>
      </c>
      <c r="E2539" s="6">
        <v>24295</v>
      </c>
      <c r="F2539" s="6">
        <v>51</v>
      </c>
      <c r="G2539" s="6">
        <v>7484</v>
      </c>
      <c r="H2539" s="6">
        <v>6959</v>
      </c>
      <c r="I2539" s="6">
        <v>525</v>
      </c>
      <c r="J2539" s="6">
        <v>22609</v>
      </c>
      <c r="K2539" s="6">
        <v>359</v>
      </c>
      <c r="L2539" s="6">
        <v>1489</v>
      </c>
      <c r="M2539" s="6">
        <v>1912</v>
      </c>
      <c r="N2539" s="6">
        <v>2224</v>
      </c>
      <c r="O2539" s="6">
        <v>14078</v>
      </c>
      <c r="P2539" s="6">
        <v>2547</v>
      </c>
      <c r="Q2539" s="6">
        <v>0.71</v>
      </c>
      <c r="R2539" s="8">
        <f>VLOOKUP(A2539,'Tabela IBGE_Município'!A:B,2)</f>
        <v>26238</v>
      </c>
      <c r="S2539" s="4">
        <v>-56.145844580000002</v>
      </c>
      <c r="T2539" s="4">
        <v>-21.479603149999999</v>
      </c>
    </row>
    <row r="2540" spans="1:20" ht="15.75" customHeight="1">
      <c r="A2540" s="29" t="s">
        <v>3065</v>
      </c>
      <c r="B2540" s="6" t="s">
        <v>606</v>
      </c>
      <c r="C2540" s="6">
        <v>0</v>
      </c>
      <c r="D2540" s="6">
        <v>26688</v>
      </c>
      <c r="E2540" s="6">
        <v>26688</v>
      </c>
      <c r="F2540" s="6">
        <v>0</v>
      </c>
      <c r="G2540" s="6">
        <v>6845</v>
      </c>
      <c r="H2540" s="6">
        <v>2473</v>
      </c>
      <c r="I2540" s="6">
        <v>4372</v>
      </c>
      <c r="J2540" s="6">
        <v>8980</v>
      </c>
      <c r="K2540" s="6">
        <v>140</v>
      </c>
      <c r="L2540" s="6">
        <v>587</v>
      </c>
      <c r="M2540" s="6">
        <v>774</v>
      </c>
      <c r="N2540" s="6">
        <v>828</v>
      </c>
      <c r="O2540" s="6">
        <v>5498</v>
      </c>
      <c r="P2540" s="6">
        <v>1153</v>
      </c>
      <c r="Q2540" s="6">
        <v>0.61399999999999999</v>
      </c>
      <c r="R2540" s="8">
        <f>VLOOKUP(A2540,'Tabela IBGE_Município'!A:B,2)</f>
        <v>26238</v>
      </c>
      <c r="S2540" s="4">
        <v>-39.28416446</v>
      </c>
      <c r="T2540" s="4">
        <v>-7.5855364659999998</v>
      </c>
    </row>
    <row r="2541" spans="1:20" ht="15.75" customHeight="1">
      <c r="A2541" s="29" t="s">
        <v>3066</v>
      </c>
      <c r="B2541" s="6" t="s">
        <v>609</v>
      </c>
      <c r="C2541" s="6">
        <v>0</v>
      </c>
      <c r="D2541" s="6">
        <v>12324</v>
      </c>
      <c r="E2541" s="6">
        <v>12312</v>
      </c>
      <c r="F2541" s="6">
        <v>12</v>
      </c>
      <c r="G2541" s="6">
        <v>4040</v>
      </c>
      <c r="H2541" s="6">
        <v>2414</v>
      </c>
      <c r="I2541" s="6">
        <v>1626</v>
      </c>
      <c r="J2541" s="6">
        <v>7162</v>
      </c>
      <c r="K2541" s="6">
        <v>81</v>
      </c>
      <c r="L2541" s="6">
        <v>327</v>
      </c>
      <c r="M2541" s="6">
        <v>490</v>
      </c>
      <c r="N2541" s="6">
        <v>532</v>
      </c>
      <c r="O2541" s="6">
        <v>4445</v>
      </c>
      <c r="P2541" s="6">
        <v>1287</v>
      </c>
      <c r="Q2541" s="6">
        <v>0.69</v>
      </c>
      <c r="R2541" s="8">
        <f>VLOOKUP(A2541,'Tabela IBGE_Município'!A:B,2)</f>
        <v>27181</v>
      </c>
      <c r="S2541" s="4">
        <v>-51.694335010000003</v>
      </c>
      <c r="T2541" s="4">
        <v>-24.181137450000001</v>
      </c>
    </row>
    <row r="2542" spans="1:20" ht="15.75" customHeight="1">
      <c r="A2542" s="29" t="s">
        <v>5870</v>
      </c>
      <c r="B2542" s="6" t="s">
        <v>615</v>
      </c>
      <c r="C2542" s="6">
        <v>0</v>
      </c>
      <c r="D2542" s="6">
        <v>2607</v>
      </c>
      <c r="E2542" s="6">
        <v>2607</v>
      </c>
      <c r="F2542" s="6">
        <v>0</v>
      </c>
      <c r="G2542" s="6">
        <v>732</v>
      </c>
      <c r="H2542" s="6">
        <v>130</v>
      </c>
      <c r="I2542" s="6">
        <v>602</v>
      </c>
      <c r="J2542" s="6">
        <v>424</v>
      </c>
      <c r="K2542" s="6">
        <v>9</v>
      </c>
      <c r="L2542" s="6">
        <v>23</v>
      </c>
      <c r="M2542" s="6">
        <v>29</v>
      </c>
      <c r="N2542" s="6">
        <v>30</v>
      </c>
      <c r="O2542" s="6">
        <v>272</v>
      </c>
      <c r="P2542" s="6">
        <v>61</v>
      </c>
      <c r="Q2542" s="6">
        <v>0.56499999999999995</v>
      </c>
      <c r="R2542" s="8">
        <f>VLOOKUP(A2542,'Tabela IBGE_Município'!A:B,2)</f>
        <v>11196</v>
      </c>
      <c r="S2542" s="4">
        <v>-35.96995433</v>
      </c>
      <c r="T2542" s="4">
        <v>-5.6526312120000002</v>
      </c>
    </row>
    <row r="2543" spans="1:20" ht="15.75" customHeight="1">
      <c r="A2543" s="29" t="s">
        <v>5871</v>
      </c>
      <c r="B2543" s="6" t="s">
        <v>615</v>
      </c>
      <c r="C2543" s="6">
        <v>0</v>
      </c>
      <c r="D2543" s="6">
        <v>13506</v>
      </c>
      <c r="E2543" s="6">
        <v>13501</v>
      </c>
      <c r="F2543" s="6">
        <v>5</v>
      </c>
      <c r="G2543" s="6">
        <v>3862</v>
      </c>
      <c r="H2543" s="6">
        <v>3055</v>
      </c>
      <c r="I2543" s="6">
        <v>807</v>
      </c>
      <c r="J2543" s="6">
        <v>10593</v>
      </c>
      <c r="K2543" s="6">
        <v>156</v>
      </c>
      <c r="L2543" s="6">
        <v>602</v>
      </c>
      <c r="M2543" s="6">
        <v>827</v>
      </c>
      <c r="N2543" s="6">
        <v>956</v>
      </c>
      <c r="O2543" s="6">
        <v>6918</v>
      </c>
      <c r="P2543" s="6">
        <v>1134</v>
      </c>
      <c r="Q2543" s="6">
        <v>0.60299999999999998</v>
      </c>
      <c r="R2543" s="8">
        <f>VLOOKUP(A2543,'Tabela IBGE_Município'!A:B,2)</f>
        <v>2606</v>
      </c>
      <c r="S2543" s="4">
        <v>-37.349217850000002</v>
      </c>
      <c r="T2543" s="4">
        <v>-6.3800975489999896</v>
      </c>
    </row>
    <row r="2544" spans="1:20" ht="15.75" customHeight="1">
      <c r="A2544" s="29" t="s">
        <v>5872</v>
      </c>
      <c r="B2544" s="6" t="s">
        <v>616</v>
      </c>
      <c r="C2544" s="6">
        <v>0</v>
      </c>
      <c r="D2544" s="6">
        <v>4309</v>
      </c>
      <c r="E2544" s="6">
        <v>4309</v>
      </c>
      <c r="F2544" s="6">
        <v>0</v>
      </c>
      <c r="G2544" s="6">
        <v>1235</v>
      </c>
      <c r="H2544" s="6">
        <v>355</v>
      </c>
      <c r="I2544" s="6">
        <v>880</v>
      </c>
      <c r="J2544" s="6">
        <v>1183</v>
      </c>
      <c r="K2544" s="6">
        <v>21</v>
      </c>
      <c r="L2544" s="6">
        <v>71</v>
      </c>
      <c r="M2544" s="6">
        <v>107</v>
      </c>
      <c r="N2544" s="6">
        <v>108</v>
      </c>
      <c r="O2544" s="6">
        <v>715</v>
      </c>
      <c r="P2544" s="6">
        <v>161</v>
      </c>
      <c r="Q2544" s="6">
        <v>0.59299999999999997</v>
      </c>
      <c r="R2544" s="8">
        <f>VLOOKUP(A2544,'Tabela IBGE_Município'!A:B,2)</f>
        <v>14942</v>
      </c>
      <c r="S2544" s="4">
        <v>-42.633959560000001</v>
      </c>
      <c r="T2544" s="4">
        <v>-6.0965775950000003</v>
      </c>
    </row>
    <row r="2545" spans="1:20" ht="15.75" customHeight="1">
      <c r="A2545" s="29" t="s">
        <v>5873</v>
      </c>
      <c r="B2545" s="6" t="s">
        <v>615</v>
      </c>
      <c r="C2545" s="6">
        <v>0</v>
      </c>
      <c r="D2545" s="6">
        <v>12113</v>
      </c>
      <c r="E2545" s="6">
        <v>12113</v>
      </c>
      <c r="F2545" s="6">
        <v>0</v>
      </c>
      <c r="G2545" s="6">
        <v>3851</v>
      </c>
      <c r="H2545" s="6">
        <v>3174</v>
      </c>
      <c r="I2545" s="6">
        <v>677</v>
      </c>
      <c r="J2545" s="6">
        <v>9790</v>
      </c>
      <c r="K2545" s="6">
        <v>92</v>
      </c>
      <c r="L2545" s="6">
        <v>401</v>
      </c>
      <c r="M2545" s="6">
        <v>605</v>
      </c>
      <c r="N2545" s="6">
        <v>768</v>
      </c>
      <c r="O2545" s="6">
        <v>6326</v>
      </c>
      <c r="P2545" s="6">
        <v>1598</v>
      </c>
      <c r="Q2545" s="6">
        <v>0.66</v>
      </c>
      <c r="R2545" s="8">
        <f>VLOOKUP(A2545,'Tabela IBGE_Município'!A:B,2)</f>
        <v>4513</v>
      </c>
      <c r="S2545" s="4">
        <v>-36.774581519999998</v>
      </c>
      <c r="T2545" s="4">
        <v>-6.5863362519999997</v>
      </c>
    </row>
    <row r="2546" spans="1:20" ht="15.75" customHeight="1">
      <c r="A2546" s="29" t="s">
        <v>3071</v>
      </c>
      <c r="B2546" s="6" t="s">
        <v>609</v>
      </c>
      <c r="C2546" s="6">
        <v>0</v>
      </c>
      <c r="D2546" s="6">
        <v>1409</v>
      </c>
      <c r="E2546" s="6">
        <v>1409</v>
      </c>
      <c r="F2546" s="6">
        <v>0</v>
      </c>
      <c r="G2546" s="6">
        <v>441</v>
      </c>
      <c r="H2546" s="6">
        <v>320</v>
      </c>
      <c r="I2546" s="6">
        <v>121</v>
      </c>
      <c r="J2546" s="6">
        <v>1001</v>
      </c>
      <c r="K2546" s="6">
        <v>8</v>
      </c>
      <c r="L2546" s="6">
        <v>57</v>
      </c>
      <c r="M2546" s="6">
        <v>58</v>
      </c>
      <c r="N2546" s="6">
        <v>90</v>
      </c>
      <c r="O2546" s="6">
        <v>647</v>
      </c>
      <c r="P2546" s="6">
        <v>141</v>
      </c>
      <c r="Q2546" s="6">
        <v>0.68200000000000005</v>
      </c>
      <c r="R2546" s="8">
        <f>VLOOKUP(A2546,'Tabela IBGE_Município'!A:B,2)</f>
        <v>12396</v>
      </c>
      <c r="S2546" s="4">
        <v>-52.03814096</v>
      </c>
      <c r="T2546" s="4">
        <v>-22.552631600000002</v>
      </c>
    </row>
    <row r="2547" spans="1:20" ht="15.75" customHeight="1">
      <c r="A2547" s="29" t="s">
        <v>3072</v>
      </c>
      <c r="B2547" s="6" t="s">
        <v>620</v>
      </c>
      <c r="C2547" s="6">
        <v>0</v>
      </c>
      <c r="D2547" s="6">
        <v>37661</v>
      </c>
      <c r="E2547" s="6">
        <v>37619</v>
      </c>
      <c r="F2547" s="6">
        <v>42</v>
      </c>
      <c r="G2547" s="6">
        <v>11142</v>
      </c>
      <c r="H2547" s="6">
        <v>10677</v>
      </c>
      <c r="I2547" s="6">
        <v>465</v>
      </c>
      <c r="J2547" s="6">
        <v>36058</v>
      </c>
      <c r="K2547" s="6">
        <v>549</v>
      </c>
      <c r="L2547" s="6">
        <v>2067</v>
      </c>
      <c r="M2547" s="6">
        <v>2741</v>
      </c>
      <c r="N2547" s="6">
        <v>3101</v>
      </c>
      <c r="O2547" s="6">
        <v>23481</v>
      </c>
      <c r="P2547" s="6">
        <v>4119</v>
      </c>
      <c r="Q2547" s="6">
        <v>0.73499999999999999</v>
      </c>
      <c r="R2547" s="8">
        <f>VLOOKUP(A2547,'Tabela IBGE_Município'!A:B,2)</f>
        <v>1546</v>
      </c>
      <c r="S2547" s="4">
        <v>-47.765352929999999</v>
      </c>
      <c r="T2547" s="4">
        <v>-21.022456999999999</v>
      </c>
    </row>
    <row r="2548" spans="1:20" ht="15.75" customHeight="1">
      <c r="A2548" s="29" t="s">
        <v>3072</v>
      </c>
      <c r="B2548" s="6" t="s">
        <v>611</v>
      </c>
      <c r="C2548" s="6">
        <v>0</v>
      </c>
      <c r="D2548" s="6">
        <v>1766</v>
      </c>
      <c r="E2548" s="6">
        <v>1766</v>
      </c>
      <c r="F2548" s="6">
        <v>0</v>
      </c>
      <c r="G2548" s="6">
        <v>537</v>
      </c>
      <c r="H2548" s="6">
        <v>262</v>
      </c>
      <c r="I2548" s="6">
        <v>275</v>
      </c>
      <c r="J2548" s="6">
        <v>799</v>
      </c>
      <c r="K2548" s="6">
        <v>11</v>
      </c>
      <c r="L2548" s="6">
        <v>37</v>
      </c>
      <c r="M2548" s="6">
        <v>57</v>
      </c>
      <c r="N2548" s="6">
        <v>64</v>
      </c>
      <c r="O2548" s="6">
        <v>515</v>
      </c>
      <c r="P2548" s="6">
        <v>115</v>
      </c>
      <c r="Q2548" s="6">
        <v>0.71</v>
      </c>
      <c r="R2548" s="8">
        <f>VLOOKUP(A2548,'Tabela IBGE_Município'!A:B,2)</f>
        <v>1546</v>
      </c>
      <c r="S2548" s="4">
        <v>-52.858899260000001</v>
      </c>
      <c r="T2548" s="4">
        <v>-26.720569399999899</v>
      </c>
    </row>
    <row r="2549" spans="1:20" ht="15.75" customHeight="1">
      <c r="A2549" s="29" t="s">
        <v>3073</v>
      </c>
      <c r="B2549" s="6" t="s">
        <v>617</v>
      </c>
      <c r="C2549" s="6">
        <v>0</v>
      </c>
      <c r="D2549" s="6">
        <v>3575</v>
      </c>
      <c r="E2549" s="6">
        <v>3575</v>
      </c>
      <c r="F2549" s="6">
        <v>0</v>
      </c>
      <c r="G2549" s="6">
        <v>1211</v>
      </c>
      <c r="H2549" s="6">
        <v>214</v>
      </c>
      <c r="I2549" s="6">
        <v>997</v>
      </c>
      <c r="J2549" s="6">
        <v>612</v>
      </c>
      <c r="K2549" s="6">
        <v>8</v>
      </c>
      <c r="L2549" s="6">
        <v>38</v>
      </c>
      <c r="M2549" s="6">
        <v>45</v>
      </c>
      <c r="N2549" s="6">
        <v>41</v>
      </c>
      <c r="O2549" s="6">
        <v>410</v>
      </c>
      <c r="P2549" s="6">
        <v>70</v>
      </c>
      <c r="Q2549" s="6">
        <v>0.63100000000000001</v>
      </c>
      <c r="R2549" s="8">
        <f>VLOOKUP(A2549,'Tabela IBGE_Município'!A:B,2)</f>
        <v>44970</v>
      </c>
      <c r="S2549" s="4">
        <v>-54.219935820000003</v>
      </c>
      <c r="T2549" s="4">
        <v>-29.290081099999998</v>
      </c>
    </row>
    <row r="2550" spans="1:20" ht="15.75" customHeight="1">
      <c r="A2550" s="29" t="s">
        <v>3074</v>
      </c>
      <c r="B2550" s="6" t="s">
        <v>620</v>
      </c>
      <c r="C2550" s="6">
        <v>0</v>
      </c>
      <c r="D2550" s="6">
        <v>23847</v>
      </c>
      <c r="E2550" s="6">
        <v>23759</v>
      </c>
      <c r="F2550" s="6">
        <v>88</v>
      </c>
      <c r="G2550" s="6">
        <v>7097</v>
      </c>
      <c r="H2550" s="6">
        <v>5511</v>
      </c>
      <c r="I2550" s="6">
        <v>1586</v>
      </c>
      <c r="J2550" s="6">
        <v>18402</v>
      </c>
      <c r="K2550" s="6">
        <v>260</v>
      </c>
      <c r="L2550" s="6">
        <v>1077</v>
      </c>
      <c r="M2550" s="6">
        <v>1420</v>
      </c>
      <c r="N2550" s="6">
        <v>1535</v>
      </c>
      <c r="O2550" s="6">
        <v>12095</v>
      </c>
      <c r="P2550" s="6">
        <v>2015</v>
      </c>
      <c r="Q2550" s="6">
        <v>0.73299999999999998</v>
      </c>
      <c r="R2550" s="8">
        <f>VLOOKUP(A2550,'Tabela IBGE_Município'!A:B,2)</f>
        <v>3486</v>
      </c>
      <c r="S2550" s="4">
        <v>-46.73827094</v>
      </c>
      <c r="T2550" s="4">
        <v>-23.1030625</v>
      </c>
    </row>
    <row r="2551" spans="1:20" ht="15.75" customHeight="1">
      <c r="A2551" s="29" t="s">
        <v>3075</v>
      </c>
      <c r="B2551" s="6" t="s">
        <v>625</v>
      </c>
      <c r="C2551" s="6">
        <v>0</v>
      </c>
      <c r="D2551" s="6">
        <v>52005</v>
      </c>
      <c r="E2551" s="6">
        <v>51978</v>
      </c>
      <c r="F2551" s="6">
        <v>27</v>
      </c>
      <c r="G2551" s="6">
        <v>15935</v>
      </c>
      <c r="H2551" s="6">
        <v>10963</v>
      </c>
      <c r="I2551" s="6">
        <v>4972</v>
      </c>
      <c r="J2551" s="6">
        <v>38030</v>
      </c>
      <c r="K2551" s="6">
        <v>599</v>
      </c>
      <c r="L2551" s="6">
        <v>2432</v>
      </c>
      <c r="M2551" s="6">
        <v>3396</v>
      </c>
      <c r="N2551" s="6">
        <v>3729</v>
      </c>
      <c r="O2551" s="6">
        <v>25055</v>
      </c>
      <c r="P2551" s="6">
        <v>2819</v>
      </c>
      <c r="Q2551" s="6">
        <v>0.69</v>
      </c>
      <c r="R2551" s="8">
        <f>VLOOKUP(A2551,'Tabela IBGE_Município'!A:B,2)</f>
        <v>30617</v>
      </c>
      <c r="S2551" s="4">
        <v>-62.476230710000003</v>
      </c>
      <c r="T2551" s="4">
        <v>-10.43594877</v>
      </c>
    </row>
    <row r="2552" spans="1:20" ht="15.75" customHeight="1">
      <c r="A2552" s="29" t="s">
        <v>3076</v>
      </c>
      <c r="B2552" s="6" t="s">
        <v>600</v>
      </c>
      <c r="C2552" s="6">
        <v>0</v>
      </c>
      <c r="D2552" s="6">
        <v>88006</v>
      </c>
      <c r="E2552" s="6">
        <v>87907</v>
      </c>
      <c r="F2552" s="6">
        <v>99</v>
      </c>
      <c r="G2552" s="6">
        <v>27862</v>
      </c>
      <c r="H2552" s="6">
        <v>25498</v>
      </c>
      <c r="I2552" s="6">
        <v>2364</v>
      </c>
      <c r="J2552" s="6">
        <v>80256</v>
      </c>
      <c r="K2552" s="6">
        <v>1149</v>
      </c>
      <c r="L2552" s="6">
        <v>4702</v>
      </c>
      <c r="M2552" s="6">
        <v>6284</v>
      </c>
      <c r="N2552" s="6">
        <v>6886</v>
      </c>
      <c r="O2552" s="6">
        <v>52947</v>
      </c>
      <c r="P2552" s="6">
        <v>8288</v>
      </c>
      <c r="Q2552" s="6">
        <v>0.75700000000000001</v>
      </c>
      <c r="R2552" s="8">
        <f>VLOOKUP(A2552,'Tabela IBGE_Município'!A:B,2)</f>
        <v>51620</v>
      </c>
      <c r="S2552" s="4">
        <v>-51.720818039999997</v>
      </c>
      <c r="T2552" s="4">
        <v>-17.886232329999999</v>
      </c>
    </row>
    <row r="2553" spans="1:20" ht="15.75" customHeight="1">
      <c r="A2553" s="29" t="s">
        <v>3077</v>
      </c>
      <c r="B2553" s="6" t="s">
        <v>609</v>
      </c>
      <c r="C2553" s="6">
        <v>0</v>
      </c>
      <c r="D2553" s="6">
        <v>11875</v>
      </c>
      <c r="E2553" s="6">
        <v>11864</v>
      </c>
      <c r="F2553" s="6">
        <v>11</v>
      </c>
      <c r="G2553" s="6">
        <v>3673</v>
      </c>
      <c r="H2553" s="6">
        <v>3410</v>
      </c>
      <c r="I2553" s="6">
        <v>263</v>
      </c>
      <c r="J2553" s="6">
        <v>11000</v>
      </c>
      <c r="K2553" s="6">
        <v>162</v>
      </c>
      <c r="L2553" s="6">
        <v>662</v>
      </c>
      <c r="M2553" s="6">
        <v>921</v>
      </c>
      <c r="N2553" s="6">
        <v>1055</v>
      </c>
      <c r="O2553" s="6">
        <v>6943</v>
      </c>
      <c r="P2553" s="6">
        <v>1257</v>
      </c>
      <c r="Q2553" s="6">
        <v>0.68700000000000006</v>
      </c>
      <c r="R2553" s="8">
        <f>VLOOKUP(A2553,'Tabela IBGE_Município'!A:B,2)</f>
        <v>102065</v>
      </c>
      <c r="S2553" s="4">
        <v>-50.974054850000002</v>
      </c>
      <c r="T2553" s="4">
        <v>-23.25726512</v>
      </c>
    </row>
    <row r="2554" spans="1:20" ht="15.75" customHeight="1">
      <c r="A2554" s="29" t="s">
        <v>3078</v>
      </c>
      <c r="B2554" s="6" t="s">
        <v>612</v>
      </c>
      <c r="C2554" s="6">
        <v>0</v>
      </c>
      <c r="D2554" s="6">
        <v>15819</v>
      </c>
      <c r="E2554" s="6">
        <v>15819</v>
      </c>
      <c r="F2554" s="6">
        <v>0</v>
      </c>
      <c r="G2554" s="6">
        <v>4648</v>
      </c>
      <c r="H2554" s="6">
        <v>2773</v>
      </c>
      <c r="I2554" s="6">
        <v>1875</v>
      </c>
      <c r="J2554" s="6">
        <v>9175</v>
      </c>
      <c r="K2554" s="6">
        <v>151</v>
      </c>
      <c r="L2554" s="6">
        <v>645</v>
      </c>
      <c r="M2554" s="6">
        <v>940</v>
      </c>
      <c r="N2554" s="6">
        <v>1014</v>
      </c>
      <c r="O2554" s="6">
        <v>5386</v>
      </c>
      <c r="P2554" s="6">
        <v>1039</v>
      </c>
      <c r="Q2554" s="6">
        <v>0.53</v>
      </c>
      <c r="R2554" s="8">
        <f>VLOOKUP(A2554,'Tabela IBGE_Município'!A:B,2)</f>
        <v>12638</v>
      </c>
      <c r="S2554" s="4">
        <v>-36.498828549999999</v>
      </c>
      <c r="T2554" s="4">
        <v>-7.9872577769999999</v>
      </c>
    </row>
    <row r="2555" spans="1:20" ht="15.75" customHeight="1">
      <c r="A2555" s="29" t="s">
        <v>3079</v>
      </c>
      <c r="B2555" s="6" t="s">
        <v>624</v>
      </c>
      <c r="C2555" s="6">
        <v>0</v>
      </c>
      <c r="D2555" s="6">
        <v>4011</v>
      </c>
      <c r="E2555" s="6">
        <v>4011</v>
      </c>
      <c r="F2555" s="6">
        <v>0</v>
      </c>
      <c r="G2555" s="6">
        <v>1300</v>
      </c>
      <c r="H2555" s="6">
        <v>597</v>
      </c>
      <c r="I2555" s="6">
        <v>703</v>
      </c>
      <c r="J2555" s="6">
        <v>1832</v>
      </c>
      <c r="K2555" s="6">
        <v>28</v>
      </c>
      <c r="L2555" s="6">
        <v>112</v>
      </c>
      <c r="M2555" s="6">
        <v>150</v>
      </c>
      <c r="N2555" s="6">
        <v>157</v>
      </c>
      <c r="O2555" s="6">
        <v>1213</v>
      </c>
      <c r="P2555" s="6">
        <v>172</v>
      </c>
      <c r="Q2555" s="6">
        <v>0.70799999999999996</v>
      </c>
      <c r="R2555" s="8">
        <f>VLOOKUP(A2555,'Tabela IBGE_Município'!A:B,2)</f>
        <v>17228</v>
      </c>
      <c r="S2555" s="4">
        <v>-54.308054380000002</v>
      </c>
      <c r="T2555" s="4">
        <v>-22.48168703</v>
      </c>
    </row>
    <row r="2556" spans="1:20" ht="15.75" customHeight="1">
      <c r="A2556" s="29" t="s">
        <v>3080</v>
      </c>
      <c r="B2556" s="6" t="s">
        <v>606</v>
      </c>
      <c r="C2556" s="6">
        <v>0</v>
      </c>
      <c r="D2556" s="6">
        <v>7660</v>
      </c>
      <c r="E2556" s="6">
        <v>7660</v>
      </c>
      <c r="F2556" s="6">
        <v>0</v>
      </c>
      <c r="G2556" s="6">
        <v>2192</v>
      </c>
      <c r="H2556" s="6">
        <v>1355</v>
      </c>
      <c r="I2556" s="6">
        <v>837</v>
      </c>
      <c r="J2556" s="6">
        <v>4131</v>
      </c>
      <c r="K2556" s="6">
        <v>67</v>
      </c>
      <c r="L2556" s="6">
        <v>229</v>
      </c>
      <c r="M2556" s="6">
        <v>361</v>
      </c>
      <c r="N2556" s="6">
        <v>378</v>
      </c>
      <c r="O2556" s="6">
        <v>2472</v>
      </c>
      <c r="P2556" s="6">
        <v>624</v>
      </c>
      <c r="Q2556" s="6">
        <v>0.65</v>
      </c>
      <c r="R2556" s="8">
        <f>VLOOKUP(A2556,'Tabela IBGE_Município'!A:B,2)</f>
        <v>4021</v>
      </c>
      <c r="S2556" s="4">
        <v>-39.005138760000001</v>
      </c>
      <c r="T2556" s="4">
        <v>-7.6927415950000002</v>
      </c>
    </row>
    <row r="2557" spans="1:20" ht="15.75" customHeight="1">
      <c r="A2557" s="29" t="s">
        <v>3081</v>
      </c>
      <c r="B2557" s="6" t="s">
        <v>612</v>
      </c>
      <c r="C2557" s="6">
        <v>0</v>
      </c>
      <c r="D2557" s="6">
        <v>13963</v>
      </c>
      <c r="E2557" s="6">
        <v>13957</v>
      </c>
      <c r="F2557" s="6">
        <v>6</v>
      </c>
      <c r="G2557" s="6">
        <v>3071</v>
      </c>
      <c r="H2557" s="6">
        <v>1709</v>
      </c>
      <c r="I2557" s="6">
        <v>1362</v>
      </c>
      <c r="J2557" s="6">
        <v>9231</v>
      </c>
      <c r="K2557" s="6">
        <v>148</v>
      </c>
      <c r="L2557" s="6">
        <v>582</v>
      </c>
      <c r="M2557" s="6">
        <v>829</v>
      </c>
      <c r="N2557" s="6">
        <v>869</v>
      </c>
      <c r="O2557" s="6">
        <v>5860</v>
      </c>
      <c r="P2557" s="6">
        <v>943</v>
      </c>
      <c r="Q2557" s="6">
        <v>0.64500000000000002</v>
      </c>
      <c r="R2557" s="8">
        <f>VLOOKUP(A2557,'Tabela IBGE_Município'!A:B,2)</f>
        <v>10310</v>
      </c>
      <c r="S2557" s="4">
        <v>-38.275037660000002</v>
      </c>
      <c r="T2557" s="4">
        <v>-9.1850699929999902</v>
      </c>
    </row>
    <row r="2558" spans="1:20" ht="15.75" customHeight="1">
      <c r="A2558" s="29" t="s">
        <v>3081</v>
      </c>
      <c r="B2558" s="6" t="s">
        <v>614</v>
      </c>
      <c r="C2558" s="6">
        <v>0</v>
      </c>
      <c r="D2558" s="6">
        <v>8526</v>
      </c>
      <c r="E2558" s="6">
        <v>8526</v>
      </c>
      <c r="F2558" s="6">
        <v>0</v>
      </c>
      <c r="G2558" s="6">
        <v>2139</v>
      </c>
      <c r="H2558" s="6">
        <v>950</v>
      </c>
      <c r="I2558" s="6">
        <v>1189</v>
      </c>
      <c r="J2558" s="6">
        <v>3736</v>
      </c>
      <c r="K2558" s="6">
        <v>62</v>
      </c>
      <c r="L2558" s="6">
        <v>333</v>
      </c>
      <c r="M2558" s="6">
        <v>415</v>
      </c>
      <c r="N2558" s="6">
        <v>482</v>
      </c>
      <c r="O2558" s="6">
        <v>2121</v>
      </c>
      <c r="P2558" s="6">
        <v>323</v>
      </c>
      <c r="Q2558" s="6">
        <v>0.56100000000000005</v>
      </c>
      <c r="R2558" s="8">
        <f>VLOOKUP(A2558,'Tabela IBGE_Município'!A:B,2)</f>
        <v>10310</v>
      </c>
      <c r="S2558" s="4">
        <v>-44.219914770000003</v>
      </c>
      <c r="T2558" s="4">
        <v>-5.819666937</v>
      </c>
    </row>
    <row r="2559" spans="1:20" ht="15.75" customHeight="1">
      <c r="A2559" s="29" t="s">
        <v>5874</v>
      </c>
      <c r="B2559" s="6" t="s">
        <v>616</v>
      </c>
      <c r="C2559" s="6">
        <v>0</v>
      </c>
      <c r="D2559" s="6">
        <v>4656</v>
      </c>
      <c r="E2559" s="6">
        <v>4656</v>
      </c>
      <c r="F2559" s="6">
        <v>0</v>
      </c>
      <c r="G2559" s="6">
        <v>1303</v>
      </c>
      <c r="H2559" s="6">
        <v>266</v>
      </c>
      <c r="I2559" s="6">
        <v>1037</v>
      </c>
      <c r="J2559" s="6">
        <v>881</v>
      </c>
      <c r="K2559" s="6">
        <v>12</v>
      </c>
      <c r="L2559" s="6">
        <v>53</v>
      </c>
      <c r="M2559" s="6">
        <v>70</v>
      </c>
      <c r="N2559" s="6">
        <v>79</v>
      </c>
      <c r="O2559" s="6">
        <v>556</v>
      </c>
      <c r="P2559" s="6">
        <v>111</v>
      </c>
      <c r="Q2559" s="6">
        <v>0.56999999999999995</v>
      </c>
      <c r="R2559" s="8">
        <f>VLOOKUP(A2559,'Tabela IBGE_Município'!A:B,2)</f>
        <v>14850</v>
      </c>
      <c r="S2559" s="4">
        <v>-41.819822219999999</v>
      </c>
      <c r="T2559" s="4">
        <v>-4.7731589439999897</v>
      </c>
    </row>
    <row r="2560" spans="1:20" ht="15.75" customHeight="1">
      <c r="A2560" s="29" t="s">
        <v>3083</v>
      </c>
      <c r="B2560" s="6" t="s">
        <v>620</v>
      </c>
      <c r="C2560" s="6">
        <v>0</v>
      </c>
      <c r="D2560" s="6">
        <v>131040</v>
      </c>
      <c r="E2560" s="6">
        <v>131008</v>
      </c>
      <c r="F2560" s="6">
        <v>32</v>
      </c>
      <c r="G2560" s="6">
        <v>40962</v>
      </c>
      <c r="H2560" s="6">
        <v>39843</v>
      </c>
      <c r="I2560" s="6">
        <v>1119</v>
      </c>
      <c r="J2560" s="6">
        <v>127510</v>
      </c>
      <c r="K2560" s="6">
        <v>1540</v>
      </c>
      <c r="L2560" s="6">
        <v>6403</v>
      </c>
      <c r="M2560" s="6">
        <v>8357</v>
      </c>
      <c r="N2560" s="6">
        <v>9398</v>
      </c>
      <c r="O2560" s="6">
        <v>85485</v>
      </c>
      <c r="P2560" s="6">
        <v>16327</v>
      </c>
      <c r="Q2560" s="6">
        <v>0.77800000000000002</v>
      </c>
      <c r="R2560" s="8">
        <f>VLOOKUP(A2560,'Tabela IBGE_Município'!A:B,2)</f>
        <v>4875</v>
      </c>
      <c r="S2560" s="4">
        <v>-48.558141390000003</v>
      </c>
      <c r="T2560" s="4">
        <v>-22.29579099</v>
      </c>
    </row>
    <row r="2561" spans="1:20" ht="15.75" customHeight="1">
      <c r="A2561" s="29" t="s">
        <v>5875</v>
      </c>
      <c r="B2561" s="6" t="s">
        <v>613</v>
      </c>
      <c r="C2561" s="6">
        <v>0</v>
      </c>
      <c r="D2561" s="6">
        <v>3507</v>
      </c>
      <c r="E2561" s="6">
        <v>3507</v>
      </c>
      <c r="F2561" s="6">
        <v>0</v>
      </c>
      <c r="G2561" s="6">
        <v>1144</v>
      </c>
      <c r="H2561" s="6">
        <v>421</v>
      </c>
      <c r="I2561" s="6">
        <v>723</v>
      </c>
      <c r="J2561" s="6">
        <v>1310</v>
      </c>
      <c r="K2561" s="6">
        <v>17</v>
      </c>
      <c r="L2561" s="6">
        <v>101</v>
      </c>
      <c r="M2561" s="6">
        <v>153</v>
      </c>
      <c r="N2561" s="6">
        <v>129</v>
      </c>
      <c r="O2561" s="6">
        <v>800</v>
      </c>
      <c r="P2561" s="6">
        <v>110</v>
      </c>
      <c r="Q2561" s="6">
        <v>0.66200000000000003</v>
      </c>
      <c r="R2561" s="8">
        <f>VLOOKUP(A2561,'Tabela IBGE_Município'!A:B,2)</f>
        <v>151881</v>
      </c>
      <c r="S2561" s="4">
        <v>-48.594608289999996</v>
      </c>
      <c r="T2561" s="4">
        <v>-12.652926369999999</v>
      </c>
    </row>
    <row r="2562" spans="1:20" ht="15.75" customHeight="1">
      <c r="A2562" s="29" t="s">
        <v>3085</v>
      </c>
      <c r="B2562" s="6" t="s">
        <v>600</v>
      </c>
      <c r="C2562" s="6">
        <v>0</v>
      </c>
      <c r="D2562" s="6">
        <v>3000</v>
      </c>
      <c r="E2562" s="6">
        <v>3000</v>
      </c>
      <c r="F2562" s="6">
        <v>0</v>
      </c>
      <c r="G2562" s="6">
        <v>1064</v>
      </c>
      <c r="H2562" s="6">
        <v>842</v>
      </c>
      <c r="I2562" s="6">
        <v>222</v>
      </c>
      <c r="J2562" s="6">
        <v>2221</v>
      </c>
      <c r="K2562" s="6">
        <v>17</v>
      </c>
      <c r="L2562" s="6">
        <v>100</v>
      </c>
      <c r="M2562" s="6">
        <v>175</v>
      </c>
      <c r="N2562" s="6">
        <v>189</v>
      </c>
      <c r="O2562" s="6">
        <v>1425</v>
      </c>
      <c r="P2562" s="6">
        <v>315</v>
      </c>
      <c r="Q2562" s="6">
        <v>0.69</v>
      </c>
      <c r="R2562" s="8">
        <f>VLOOKUP(A2562,'Tabela IBGE_Município'!A:B,2)</f>
        <v>3878</v>
      </c>
      <c r="S2562" s="4">
        <v>-50.951719140000002</v>
      </c>
      <c r="T2562" s="4">
        <v>-16.17803593</v>
      </c>
    </row>
    <row r="2563" spans="1:20" ht="15.75" customHeight="1">
      <c r="A2563" s="29" t="s">
        <v>3086</v>
      </c>
      <c r="B2563" s="6" t="s">
        <v>618</v>
      </c>
      <c r="C2563" s="6">
        <v>0</v>
      </c>
      <c r="D2563" s="6">
        <v>10455</v>
      </c>
      <c r="E2563" s="6">
        <v>10408</v>
      </c>
      <c r="F2563" s="6">
        <v>47</v>
      </c>
      <c r="G2563" s="6">
        <v>3214</v>
      </c>
      <c r="H2563" s="6">
        <v>1962</v>
      </c>
      <c r="I2563" s="6">
        <v>1252</v>
      </c>
      <c r="J2563" s="6">
        <v>6159</v>
      </c>
      <c r="K2563" s="6">
        <v>80</v>
      </c>
      <c r="L2563" s="6">
        <v>460</v>
      </c>
      <c r="M2563" s="6">
        <v>554</v>
      </c>
      <c r="N2563" s="6">
        <v>609</v>
      </c>
      <c r="O2563" s="6">
        <v>3783</v>
      </c>
      <c r="P2563" s="6">
        <v>673</v>
      </c>
      <c r="Q2563" s="6">
        <v>0.67</v>
      </c>
      <c r="R2563" s="8">
        <f>VLOOKUP(A2563,'Tabela IBGE_Município'!A:B,2)</f>
        <v>2860</v>
      </c>
      <c r="S2563" s="4">
        <v>-58.879838399999997</v>
      </c>
      <c r="T2563" s="4">
        <v>-15.34189638</v>
      </c>
    </row>
    <row r="2564" spans="1:20" ht="15.75" customHeight="1">
      <c r="A2564" s="29" t="s">
        <v>3087</v>
      </c>
      <c r="B2564" s="6" t="s">
        <v>602</v>
      </c>
      <c r="C2564" s="6">
        <v>0</v>
      </c>
      <c r="D2564" s="6">
        <v>5395</v>
      </c>
      <c r="E2564" s="6">
        <v>5395</v>
      </c>
      <c r="F2564" s="6">
        <v>0</v>
      </c>
      <c r="G2564" s="6">
        <v>1686</v>
      </c>
      <c r="H2564" s="6">
        <v>932</v>
      </c>
      <c r="I2564" s="6">
        <v>754</v>
      </c>
      <c r="J2564" s="6">
        <v>2985</v>
      </c>
      <c r="K2564" s="6">
        <v>33</v>
      </c>
      <c r="L2564" s="6">
        <v>145</v>
      </c>
      <c r="M2564" s="6">
        <v>207</v>
      </c>
      <c r="N2564" s="6">
        <v>263</v>
      </c>
      <c r="O2564" s="6">
        <v>1964</v>
      </c>
      <c r="P2564" s="6">
        <v>373</v>
      </c>
      <c r="Q2564" s="6">
        <v>0.66</v>
      </c>
      <c r="R2564" s="8">
        <f>VLOOKUP(A2564,'Tabela IBGE_Município'!A:B,2)</f>
        <v>8582</v>
      </c>
      <c r="S2564" s="4">
        <v>-43.985231919999997</v>
      </c>
      <c r="T2564" s="4">
        <v>-20.533033440000001</v>
      </c>
    </row>
    <row r="2565" spans="1:20" ht="15.75" customHeight="1">
      <c r="A2565" s="29" t="s">
        <v>5876</v>
      </c>
      <c r="B2565" s="6" t="s">
        <v>602</v>
      </c>
      <c r="C2565" s="6">
        <v>0</v>
      </c>
      <c r="D2565" s="6">
        <v>7116</v>
      </c>
      <c r="E2565" s="6">
        <v>7116</v>
      </c>
      <c r="F2565" s="6">
        <v>0</v>
      </c>
      <c r="G2565" s="6">
        <v>1755</v>
      </c>
      <c r="H2565" s="6">
        <v>821</v>
      </c>
      <c r="I2565" s="6">
        <v>934</v>
      </c>
      <c r="J2565" s="6">
        <v>2863</v>
      </c>
      <c r="K2565" s="6">
        <v>38</v>
      </c>
      <c r="L2565" s="6">
        <v>190</v>
      </c>
      <c r="M2565" s="6">
        <v>279</v>
      </c>
      <c r="N2565" s="6">
        <v>267</v>
      </c>
      <c r="O2565" s="6">
        <v>1754</v>
      </c>
      <c r="P2565" s="6">
        <v>335</v>
      </c>
      <c r="Q2565" s="6">
        <v>0.624</v>
      </c>
      <c r="R2565" s="8">
        <f>VLOOKUP(A2565,'Tabela IBGE_Município'!A:B,2)</f>
        <v>4852</v>
      </c>
      <c r="S2565" s="4">
        <v>-42.256047459999998</v>
      </c>
      <c r="T2565" s="4">
        <v>-17.080423079999999</v>
      </c>
    </row>
    <row r="2566" spans="1:20" ht="15.75" customHeight="1">
      <c r="A2566" s="29" t="s">
        <v>3089</v>
      </c>
      <c r="B2566" s="6" t="s">
        <v>614</v>
      </c>
      <c r="C2566" s="6">
        <v>0</v>
      </c>
      <c r="D2566" s="6">
        <v>15440</v>
      </c>
      <c r="E2566" s="6">
        <v>15440</v>
      </c>
      <c r="F2566" s="6">
        <v>0</v>
      </c>
      <c r="G2566" s="6">
        <v>2510</v>
      </c>
      <c r="H2566" s="6">
        <v>691</v>
      </c>
      <c r="I2566" s="6">
        <v>1819</v>
      </c>
      <c r="J2566" s="6">
        <v>2517</v>
      </c>
      <c r="K2566" s="6">
        <v>37</v>
      </c>
      <c r="L2566" s="6">
        <v>206</v>
      </c>
      <c r="M2566" s="6">
        <v>239</v>
      </c>
      <c r="N2566" s="6">
        <v>259</v>
      </c>
      <c r="O2566" s="6">
        <v>1522</v>
      </c>
      <c r="P2566" s="6">
        <v>254</v>
      </c>
      <c r="Q2566" s="6">
        <v>0.49</v>
      </c>
      <c r="R2566" s="8">
        <f>VLOOKUP(A2566,'Tabela IBGE_Município'!A:B,2)</f>
        <v>7738</v>
      </c>
      <c r="S2566" s="4">
        <v>-45.63337911</v>
      </c>
      <c r="T2566" s="4">
        <v>-5.3694249259999998</v>
      </c>
    </row>
    <row r="2567" spans="1:20" ht="15.75" customHeight="1">
      <c r="A2567" s="29" t="s">
        <v>3090</v>
      </c>
      <c r="B2567" s="6" t="s">
        <v>602</v>
      </c>
      <c r="C2567" s="6">
        <v>0</v>
      </c>
      <c r="D2567" s="6">
        <v>12848</v>
      </c>
      <c r="E2567" s="6">
        <v>12848</v>
      </c>
      <c r="F2567" s="6">
        <v>0</v>
      </c>
      <c r="G2567" s="6">
        <v>4048</v>
      </c>
      <c r="H2567" s="6">
        <v>2388</v>
      </c>
      <c r="I2567" s="6">
        <v>1660</v>
      </c>
      <c r="J2567" s="6">
        <v>7250</v>
      </c>
      <c r="K2567" s="6">
        <v>81</v>
      </c>
      <c r="L2567" s="6">
        <v>340</v>
      </c>
      <c r="M2567" s="6">
        <v>460</v>
      </c>
      <c r="N2567" s="6">
        <v>662</v>
      </c>
      <c r="O2567" s="6">
        <v>4457</v>
      </c>
      <c r="P2567" s="6">
        <v>1250</v>
      </c>
      <c r="Q2567" s="6">
        <v>0.60099999999999998</v>
      </c>
      <c r="R2567" s="8">
        <f>VLOOKUP(A2567,'Tabela IBGE_Município'!A:B,2)</f>
        <v>17040</v>
      </c>
      <c r="S2567" s="4">
        <v>-42.682263679999998</v>
      </c>
      <c r="T2567" s="4">
        <v>-20.44630304</v>
      </c>
    </row>
    <row r="2568" spans="1:20" ht="15.75" customHeight="1">
      <c r="A2568" s="29" t="s">
        <v>5877</v>
      </c>
      <c r="B2568" s="6" t="s">
        <v>623</v>
      </c>
      <c r="C2568" s="6">
        <v>0</v>
      </c>
      <c r="D2568" s="6">
        <v>12029</v>
      </c>
      <c r="E2568" s="6">
        <v>12029</v>
      </c>
      <c r="F2568" s="6">
        <v>0</v>
      </c>
      <c r="G2568" s="6">
        <v>2962</v>
      </c>
      <c r="H2568" s="6">
        <v>813</v>
      </c>
      <c r="I2568" s="6">
        <v>2149</v>
      </c>
      <c r="J2568" s="6">
        <v>3436</v>
      </c>
      <c r="K2568" s="6">
        <v>64</v>
      </c>
      <c r="L2568" s="6">
        <v>229</v>
      </c>
      <c r="M2568" s="6">
        <v>319</v>
      </c>
      <c r="N2568" s="6">
        <v>322</v>
      </c>
      <c r="O2568" s="6">
        <v>2139</v>
      </c>
      <c r="P2568" s="6">
        <v>363</v>
      </c>
      <c r="Q2568" s="6">
        <v>0.55600000000000005</v>
      </c>
      <c r="R2568" s="8">
        <f>VLOOKUP(A2568,'Tabela IBGE_Município'!A:B,2)</f>
        <v>12315</v>
      </c>
      <c r="S2568" s="4">
        <v>-36.02733404</v>
      </c>
      <c r="T2568" s="4">
        <v>-10.009591889999999</v>
      </c>
    </row>
    <row r="2569" spans="1:20" ht="15.75" customHeight="1">
      <c r="A2569" s="29" t="s">
        <v>3092</v>
      </c>
      <c r="B2569" s="6" t="s">
        <v>608</v>
      </c>
      <c r="C2569" s="6">
        <v>0</v>
      </c>
      <c r="D2569" s="6">
        <v>151895</v>
      </c>
      <c r="E2569" s="6">
        <v>151856</v>
      </c>
      <c r="F2569" s="6">
        <v>39</v>
      </c>
      <c r="G2569" s="6">
        <v>45348</v>
      </c>
      <c r="H2569" s="6">
        <v>41689</v>
      </c>
      <c r="I2569" s="6">
        <v>3659</v>
      </c>
      <c r="J2569" s="6">
        <v>138570</v>
      </c>
      <c r="K2569" s="6">
        <v>1920</v>
      </c>
      <c r="L2569" s="6">
        <v>8398</v>
      </c>
      <c r="M2569" s="6">
        <v>10877</v>
      </c>
      <c r="N2569" s="6">
        <v>11904</v>
      </c>
      <c r="O2569" s="6">
        <v>89791</v>
      </c>
      <c r="P2569" s="6">
        <v>15680</v>
      </c>
      <c r="Q2569" s="6">
        <v>0.66500000000000004</v>
      </c>
      <c r="R2569" s="8">
        <f>VLOOKUP(A2569,'Tabela IBGE_Município'!A:B,2)</f>
        <v>11536</v>
      </c>
      <c r="S2569" s="4">
        <v>-40.088607330000002</v>
      </c>
      <c r="T2569" s="4">
        <v>-13.85566401</v>
      </c>
    </row>
    <row r="2570" spans="1:20" ht="15.75" customHeight="1">
      <c r="A2570" s="29" t="s">
        <v>3093</v>
      </c>
      <c r="B2570" s="6" t="s">
        <v>602</v>
      </c>
      <c r="C2570" s="6">
        <v>0</v>
      </c>
      <c r="D2570" s="6">
        <v>8005</v>
      </c>
      <c r="E2570" s="6">
        <v>8005</v>
      </c>
      <c r="F2570" s="6">
        <v>0</v>
      </c>
      <c r="G2570" s="6">
        <v>2463</v>
      </c>
      <c r="H2570" s="6">
        <v>1678</v>
      </c>
      <c r="I2570" s="6">
        <v>785</v>
      </c>
      <c r="J2570" s="6">
        <v>5427</v>
      </c>
      <c r="K2570" s="6">
        <v>69</v>
      </c>
      <c r="L2570" s="6">
        <v>288</v>
      </c>
      <c r="M2570" s="6">
        <v>454</v>
      </c>
      <c r="N2570" s="6">
        <v>553</v>
      </c>
      <c r="O2570" s="6">
        <v>3397</v>
      </c>
      <c r="P2570" s="6">
        <v>666</v>
      </c>
      <c r="Q2570" s="6">
        <v>0.64300000000000002</v>
      </c>
      <c r="R2570" s="8">
        <f>VLOOKUP(A2570,'Tabela IBGE_Município'!A:B,2)</f>
        <v>156126</v>
      </c>
      <c r="S2570" s="4">
        <v>-44.441687279999996</v>
      </c>
      <c r="T2570" s="4">
        <v>-17.21637256</v>
      </c>
    </row>
    <row r="2571" spans="1:20" ht="15.75" customHeight="1">
      <c r="A2571" s="29" t="s">
        <v>3094</v>
      </c>
      <c r="B2571" s="6" t="s">
        <v>602</v>
      </c>
      <c r="C2571" s="6">
        <v>0</v>
      </c>
      <c r="D2571" s="6">
        <v>5156</v>
      </c>
      <c r="E2571" s="6">
        <v>5156</v>
      </c>
      <c r="F2571" s="6">
        <v>0</v>
      </c>
      <c r="G2571" s="6">
        <v>1584</v>
      </c>
      <c r="H2571" s="6">
        <v>599</v>
      </c>
      <c r="I2571" s="6">
        <v>985</v>
      </c>
      <c r="J2571" s="6">
        <v>1956</v>
      </c>
      <c r="K2571" s="6">
        <v>36</v>
      </c>
      <c r="L2571" s="6">
        <v>100</v>
      </c>
      <c r="M2571" s="6">
        <v>135</v>
      </c>
      <c r="N2571" s="6">
        <v>200</v>
      </c>
      <c r="O2571" s="6">
        <v>1246</v>
      </c>
      <c r="P2571" s="6">
        <v>239</v>
      </c>
      <c r="Q2571" s="6">
        <v>0.69</v>
      </c>
      <c r="R2571" s="8">
        <f>VLOOKUP(A2571,'Tabela IBGE_Município'!A:B,2)</f>
        <v>7468</v>
      </c>
      <c r="S2571" s="4">
        <v>-44.028076390000003</v>
      </c>
      <c r="T2571" s="4">
        <v>-19.23767351</v>
      </c>
    </row>
    <row r="2572" spans="1:20" ht="15.75" customHeight="1">
      <c r="A2572" s="29" t="s">
        <v>3095</v>
      </c>
      <c r="B2572" s="6" t="s">
        <v>602</v>
      </c>
      <c r="C2572" s="6">
        <v>0</v>
      </c>
      <c r="D2572" s="6">
        <v>24131</v>
      </c>
      <c r="E2572" s="6">
        <v>24131</v>
      </c>
      <c r="F2572" s="6">
        <v>0</v>
      </c>
      <c r="G2572" s="6">
        <v>7127</v>
      </c>
      <c r="H2572" s="6">
        <v>5078</v>
      </c>
      <c r="I2572" s="6">
        <v>2049</v>
      </c>
      <c r="J2572" s="6">
        <v>16853</v>
      </c>
      <c r="K2572" s="6">
        <v>202</v>
      </c>
      <c r="L2572" s="6">
        <v>1039</v>
      </c>
      <c r="M2572" s="6">
        <v>1476</v>
      </c>
      <c r="N2572" s="6">
        <v>1667</v>
      </c>
      <c r="O2572" s="6">
        <v>9978</v>
      </c>
      <c r="P2572" s="6">
        <v>2491</v>
      </c>
      <c r="Q2572" s="6">
        <v>0.61499999999999999</v>
      </c>
      <c r="R2572" s="8">
        <f>VLOOKUP(A2572,'Tabela IBGE_Município'!A:B,2)</f>
        <v>5207</v>
      </c>
      <c r="S2572" s="4">
        <v>-41.00711544</v>
      </c>
      <c r="T2572" s="4">
        <v>-16.441768939999999</v>
      </c>
    </row>
    <row r="2573" spans="1:20" ht="15.75" customHeight="1">
      <c r="A2573" s="29" t="s">
        <v>3096</v>
      </c>
      <c r="B2573" s="6" t="s">
        <v>608</v>
      </c>
      <c r="C2573" s="6">
        <v>0</v>
      </c>
      <c r="D2573" s="6">
        <v>37680</v>
      </c>
      <c r="E2573" s="6">
        <v>37680</v>
      </c>
      <c r="F2573" s="6">
        <v>0</v>
      </c>
      <c r="G2573" s="6">
        <v>10795</v>
      </c>
      <c r="H2573" s="6">
        <v>5242</v>
      </c>
      <c r="I2573" s="6">
        <v>5553</v>
      </c>
      <c r="J2573" s="6">
        <v>17360</v>
      </c>
      <c r="K2573" s="6">
        <v>265</v>
      </c>
      <c r="L2573" s="6">
        <v>1118</v>
      </c>
      <c r="M2573" s="6">
        <v>1617</v>
      </c>
      <c r="N2573" s="6">
        <v>1708</v>
      </c>
      <c r="O2573" s="6">
        <v>10595</v>
      </c>
      <c r="P2573" s="6">
        <v>2057</v>
      </c>
      <c r="Q2573" s="6">
        <v>0.54700000000000004</v>
      </c>
      <c r="R2573" s="8">
        <f>VLOOKUP(A2573,'Tabela IBGE_Município'!A:B,2)</f>
        <v>25474</v>
      </c>
      <c r="S2573" s="4">
        <v>-38.351819149999997</v>
      </c>
      <c r="T2573" s="4">
        <v>-10.06224241</v>
      </c>
    </row>
    <row r="2574" spans="1:20" ht="15.75" customHeight="1">
      <c r="A2574" s="29" t="s">
        <v>3097</v>
      </c>
      <c r="B2574" s="6" t="s">
        <v>622</v>
      </c>
      <c r="C2574" s="6">
        <v>0</v>
      </c>
      <c r="D2574" s="6">
        <v>7538</v>
      </c>
      <c r="E2574" s="6">
        <v>7538</v>
      </c>
      <c r="F2574" s="6">
        <v>0</v>
      </c>
      <c r="G2574" s="6">
        <v>2113</v>
      </c>
      <c r="H2574" s="6">
        <v>1355</v>
      </c>
      <c r="I2574" s="6">
        <v>758</v>
      </c>
      <c r="J2574" s="6">
        <v>4725</v>
      </c>
      <c r="K2574" s="6">
        <v>76</v>
      </c>
      <c r="L2574" s="6">
        <v>257</v>
      </c>
      <c r="M2574" s="6">
        <v>356</v>
      </c>
      <c r="N2574" s="6">
        <v>415</v>
      </c>
      <c r="O2574" s="6">
        <v>2908</v>
      </c>
      <c r="P2574" s="6">
        <v>713</v>
      </c>
      <c r="Q2574" s="6">
        <v>0.60299999999999998</v>
      </c>
      <c r="R2574" s="8">
        <f>VLOOKUP(A2574,'Tabela IBGE_Município'!A:B,2)</f>
        <v>40651</v>
      </c>
      <c r="S2574" s="4">
        <v>-37.808641379999997</v>
      </c>
      <c r="T2574" s="4">
        <v>-6.5561949909999999</v>
      </c>
    </row>
    <row r="2575" spans="1:20" ht="15.75" customHeight="1">
      <c r="A2575" s="29" t="s">
        <v>3098</v>
      </c>
      <c r="B2575" s="6" t="s">
        <v>620</v>
      </c>
      <c r="C2575" s="6">
        <v>0</v>
      </c>
      <c r="D2575" s="6">
        <v>3160</v>
      </c>
      <c r="E2575" s="6">
        <v>3154</v>
      </c>
      <c r="F2575" s="6">
        <v>6</v>
      </c>
      <c r="G2575" s="6">
        <v>970</v>
      </c>
      <c r="H2575" s="6">
        <v>800</v>
      </c>
      <c r="I2575" s="6">
        <v>170</v>
      </c>
      <c r="J2575" s="6">
        <v>2606</v>
      </c>
      <c r="K2575" s="6">
        <v>36</v>
      </c>
      <c r="L2575" s="6">
        <v>170</v>
      </c>
      <c r="M2575" s="6">
        <v>219</v>
      </c>
      <c r="N2575" s="6">
        <v>229</v>
      </c>
      <c r="O2575" s="6">
        <v>1646</v>
      </c>
      <c r="P2575" s="6">
        <v>306</v>
      </c>
      <c r="Q2575" s="6">
        <v>0.70299999999999996</v>
      </c>
      <c r="R2575" s="8">
        <f>VLOOKUP(A2575,'Tabela IBGE_Município'!A:B,2)</f>
        <v>7745</v>
      </c>
      <c r="S2575" s="4">
        <v>-47.588743919999999</v>
      </c>
      <c r="T2575" s="4">
        <v>-20.31204159</v>
      </c>
    </row>
    <row r="2576" spans="1:20" ht="15.75" customHeight="1">
      <c r="A2576" s="29" t="s">
        <v>3099</v>
      </c>
      <c r="B2576" s="6" t="s">
        <v>621</v>
      </c>
      <c r="C2576" s="6">
        <v>0</v>
      </c>
      <c r="D2576" s="6">
        <v>10879</v>
      </c>
      <c r="E2576" s="6">
        <v>10875</v>
      </c>
      <c r="F2576" s="6">
        <v>4</v>
      </c>
      <c r="G2576" s="6">
        <v>3519</v>
      </c>
      <c r="H2576" s="6">
        <v>2819</v>
      </c>
      <c r="I2576" s="6">
        <v>700</v>
      </c>
      <c r="J2576" s="6">
        <v>8507</v>
      </c>
      <c r="K2576" s="6">
        <v>94</v>
      </c>
      <c r="L2576" s="6">
        <v>417</v>
      </c>
      <c r="M2576" s="6">
        <v>625</v>
      </c>
      <c r="N2576" s="6">
        <v>730</v>
      </c>
      <c r="O2576" s="6">
        <v>5337</v>
      </c>
      <c r="P2576" s="6">
        <v>1304</v>
      </c>
      <c r="Q2576" s="6">
        <v>0.69799999999999995</v>
      </c>
      <c r="R2576" s="8">
        <f>VLOOKUP(A2576,'Tabela IBGE_Município'!A:B,2)</f>
        <v>3151</v>
      </c>
      <c r="S2576" s="4">
        <v>-41.402934569999999</v>
      </c>
      <c r="T2576" s="4">
        <v>-20.797697899999999</v>
      </c>
    </row>
    <row r="2577" spans="1:20" ht="15.75" customHeight="1">
      <c r="A2577" s="29" t="s">
        <v>3100</v>
      </c>
      <c r="B2577" s="6" t="s">
        <v>616</v>
      </c>
      <c r="C2577" s="6">
        <v>0</v>
      </c>
      <c r="D2577" s="6">
        <v>4390</v>
      </c>
      <c r="E2577" s="6">
        <v>4390</v>
      </c>
      <c r="F2577" s="6">
        <v>0</v>
      </c>
      <c r="G2577" s="6">
        <v>1238</v>
      </c>
      <c r="H2577" s="6">
        <v>677</v>
      </c>
      <c r="I2577" s="6">
        <v>561</v>
      </c>
      <c r="J2577" s="6">
        <v>2458</v>
      </c>
      <c r="K2577" s="6">
        <v>35</v>
      </c>
      <c r="L2577" s="6">
        <v>139</v>
      </c>
      <c r="M2577" s="6">
        <v>217</v>
      </c>
      <c r="N2577" s="6">
        <v>277</v>
      </c>
      <c r="O2577" s="6">
        <v>1511</v>
      </c>
      <c r="P2577" s="6">
        <v>279</v>
      </c>
      <c r="Q2577" s="6">
        <v>0.59099999999999997</v>
      </c>
      <c r="R2577" s="8">
        <f>VLOOKUP(A2577,'Tabela IBGE_Município'!A:B,2)</f>
        <v>12265</v>
      </c>
      <c r="S2577" s="4">
        <v>-43.502743010000003</v>
      </c>
      <c r="T2577" s="4">
        <v>-7.0846321940000001</v>
      </c>
    </row>
    <row r="2578" spans="1:20" ht="15.75" customHeight="1">
      <c r="A2578" s="29" t="s">
        <v>3101</v>
      </c>
      <c r="B2578" s="6" t="s">
        <v>602</v>
      </c>
      <c r="C2578" s="6">
        <v>0</v>
      </c>
      <c r="D2578" s="6">
        <v>4768</v>
      </c>
      <c r="E2578" s="6">
        <v>4765</v>
      </c>
      <c r="F2578" s="6">
        <v>3</v>
      </c>
      <c r="G2578" s="6">
        <v>1567</v>
      </c>
      <c r="H2578" s="6">
        <v>1054</v>
      </c>
      <c r="I2578" s="6">
        <v>513</v>
      </c>
      <c r="J2578" s="6">
        <v>3081</v>
      </c>
      <c r="K2578" s="6">
        <v>27</v>
      </c>
      <c r="L2578" s="6">
        <v>117</v>
      </c>
      <c r="M2578" s="6">
        <v>209</v>
      </c>
      <c r="N2578" s="6">
        <v>256</v>
      </c>
      <c r="O2578" s="6">
        <v>2008</v>
      </c>
      <c r="P2578" s="6">
        <v>464</v>
      </c>
      <c r="Q2578" s="6">
        <v>0.66</v>
      </c>
      <c r="R2578" s="8">
        <f>VLOOKUP(A2578,'Tabela IBGE_Município'!A:B,2)</f>
        <v>4447</v>
      </c>
      <c r="S2578" s="4">
        <v>-45.290876969999999</v>
      </c>
      <c r="T2578" s="4">
        <v>-21.998425699999999</v>
      </c>
    </row>
    <row r="2579" spans="1:20" ht="15.75" customHeight="1">
      <c r="A2579" s="29" t="s">
        <v>3102</v>
      </c>
      <c r="B2579" s="6" t="s">
        <v>609</v>
      </c>
      <c r="C2579" s="6">
        <v>0</v>
      </c>
      <c r="D2579" s="6">
        <v>9001</v>
      </c>
      <c r="E2579" s="6">
        <v>8978</v>
      </c>
      <c r="F2579" s="6">
        <v>23</v>
      </c>
      <c r="G2579" s="6">
        <v>3039</v>
      </c>
      <c r="H2579" s="6">
        <v>2087</v>
      </c>
      <c r="I2579" s="6">
        <v>952</v>
      </c>
      <c r="J2579" s="6">
        <v>6064</v>
      </c>
      <c r="K2579" s="6">
        <v>65</v>
      </c>
      <c r="L2579" s="6">
        <v>332</v>
      </c>
      <c r="M2579" s="6">
        <v>360</v>
      </c>
      <c r="N2579" s="6">
        <v>442</v>
      </c>
      <c r="O2579" s="6">
        <v>3762</v>
      </c>
      <c r="P2579" s="6">
        <v>1103</v>
      </c>
      <c r="Q2579" s="6">
        <v>0.70499999999999996</v>
      </c>
      <c r="R2579" s="8">
        <f>VLOOKUP(A2579,'Tabela IBGE_Município'!A:B,2)</f>
        <v>4780</v>
      </c>
      <c r="S2579" s="4">
        <v>-53.388114880000003</v>
      </c>
      <c r="T2579" s="4">
        <v>-24.377248909999999</v>
      </c>
    </row>
    <row r="2580" spans="1:20" ht="15.75" customHeight="1">
      <c r="A2580" s="29" t="s">
        <v>3103</v>
      </c>
      <c r="B2580" s="6" t="s">
        <v>600</v>
      </c>
      <c r="C2580" s="6">
        <v>0</v>
      </c>
      <c r="D2580" s="6">
        <v>2300</v>
      </c>
      <c r="E2580" s="6">
        <v>2300</v>
      </c>
      <c r="F2580" s="6">
        <v>0</v>
      </c>
      <c r="G2580" s="6">
        <v>748</v>
      </c>
      <c r="H2580" s="6">
        <v>596</v>
      </c>
      <c r="I2580" s="6">
        <v>152</v>
      </c>
      <c r="J2580" s="6">
        <v>1823</v>
      </c>
      <c r="K2580" s="6">
        <v>30</v>
      </c>
      <c r="L2580" s="6">
        <v>95</v>
      </c>
      <c r="M2580" s="6">
        <v>149</v>
      </c>
      <c r="N2580" s="6">
        <v>170</v>
      </c>
      <c r="O2580" s="6">
        <v>1131</v>
      </c>
      <c r="P2580" s="6">
        <v>248</v>
      </c>
      <c r="Q2580" s="6">
        <v>0.64900000000000002</v>
      </c>
      <c r="R2580" s="8">
        <f>VLOOKUP(A2580,'Tabela IBGE_Município'!A:B,2)</f>
        <v>8330</v>
      </c>
      <c r="S2580" s="4">
        <v>-49.37621893</v>
      </c>
      <c r="T2580" s="4">
        <v>-15.95159761</v>
      </c>
    </row>
    <row r="2581" spans="1:20" ht="15.75" customHeight="1">
      <c r="A2581" s="29" t="s">
        <v>5878</v>
      </c>
      <c r="B2581" s="6" t="s">
        <v>606</v>
      </c>
      <c r="C2581" s="6">
        <v>0</v>
      </c>
      <c r="D2581" s="6">
        <v>17002</v>
      </c>
      <c r="E2581" s="6">
        <v>16910</v>
      </c>
      <c r="F2581" s="6">
        <v>92</v>
      </c>
      <c r="G2581" s="6">
        <v>4744</v>
      </c>
      <c r="H2581" s="6">
        <v>1642</v>
      </c>
      <c r="I2581" s="6">
        <v>3102</v>
      </c>
      <c r="J2581" s="6">
        <v>5528</v>
      </c>
      <c r="K2581" s="6">
        <v>91</v>
      </c>
      <c r="L2581" s="6">
        <v>376</v>
      </c>
      <c r="M2581" s="6">
        <v>488</v>
      </c>
      <c r="N2581" s="6">
        <v>595</v>
      </c>
      <c r="O2581" s="6">
        <v>3479</v>
      </c>
      <c r="P2581" s="6">
        <v>499</v>
      </c>
      <c r="Q2581" s="6">
        <v>0.65200000000000002</v>
      </c>
      <c r="R2581" s="8">
        <f>VLOOKUP(A2581,'Tabela IBGE_Município'!A:B,2)</f>
        <v>2506</v>
      </c>
      <c r="S2581" s="4">
        <v>-40.438735399999999</v>
      </c>
      <c r="T2581" s="4">
        <v>-2.8996827089999999</v>
      </c>
    </row>
    <row r="2582" spans="1:20" ht="15.75" customHeight="1">
      <c r="A2582" s="29" t="s">
        <v>5879</v>
      </c>
      <c r="B2582" s="6" t="s">
        <v>625</v>
      </c>
      <c r="C2582" s="6">
        <v>0</v>
      </c>
      <c r="D2582" s="6">
        <v>116610</v>
      </c>
      <c r="E2582" s="6">
        <v>116507</v>
      </c>
      <c r="F2582" s="6">
        <v>103</v>
      </c>
      <c r="G2582" s="6">
        <v>35426</v>
      </c>
      <c r="H2582" s="6">
        <v>32275</v>
      </c>
      <c r="I2582" s="6">
        <v>3151</v>
      </c>
      <c r="J2582" s="6">
        <v>96860</v>
      </c>
      <c r="K2582" s="6">
        <v>1492</v>
      </c>
      <c r="L2582" s="6">
        <v>6047</v>
      </c>
      <c r="M2582" s="6">
        <v>8026</v>
      </c>
      <c r="N2582" s="6">
        <v>8752</v>
      </c>
      <c r="O2582" s="6">
        <v>65559</v>
      </c>
      <c r="P2582" s="6">
        <v>6984</v>
      </c>
      <c r="Q2582" s="6">
        <v>0.71</v>
      </c>
      <c r="R2582" s="8">
        <f>VLOOKUP(A2582,'Tabela IBGE_Município'!A:B,2)</f>
        <v>20087</v>
      </c>
      <c r="S2582" s="4">
        <v>-61.945094580000003</v>
      </c>
      <c r="T2582" s="4">
        <v>-10.88205132</v>
      </c>
    </row>
    <row r="2583" spans="1:20" ht="15.75" customHeight="1">
      <c r="A2583" s="29" t="s">
        <v>3106</v>
      </c>
      <c r="B2583" s="6" t="s">
        <v>608</v>
      </c>
      <c r="C2583" s="6">
        <v>0</v>
      </c>
      <c r="D2583" s="6">
        <v>14118</v>
      </c>
      <c r="E2583" s="6">
        <v>14118</v>
      </c>
      <c r="F2583" s="6">
        <v>0</v>
      </c>
      <c r="G2583" s="6">
        <v>3992</v>
      </c>
      <c r="H2583" s="6">
        <v>1705</v>
      </c>
      <c r="I2583" s="6">
        <v>2287</v>
      </c>
      <c r="J2583" s="6">
        <v>5576</v>
      </c>
      <c r="K2583" s="6">
        <v>80</v>
      </c>
      <c r="L2583" s="6">
        <v>339</v>
      </c>
      <c r="M2583" s="6">
        <v>481</v>
      </c>
      <c r="N2583" s="6">
        <v>517</v>
      </c>
      <c r="O2583" s="6">
        <v>3507</v>
      </c>
      <c r="P2583" s="6">
        <v>652</v>
      </c>
      <c r="Q2583" s="6">
        <v>0.55000000000000004</v>
      </c>
      <c r="R2583" s="8">
        <f>VLOOKUP(A2583,'Tabela IBGE_Município'!A:B,2)</f>
        <v>130009</v>
      </c>
      <c r="S2583" s="4">
        <v>-39.576501780000001</v>
      </c>
      <c r="T2583" s="4">
        <v>-13.25230635</v>
      </c>
    </row>
    <row r="2584" spans="1:20" ht="15.75" customHeight="1">
      <c r="A2584" s="29" t="s">
        <v>3107</v>
      </c>
      <c r="B2584" s="6" t="s">
        <v>608</v>
      </c>
      <c r="C2584" s="6">
        <v>0</v>
      </c>
      <c r="D2584" s="6">
        <v>14115</v>
      </c>
      <c r="E2584" s="6">
        <v>14107</v>
      </c>
      <c r="F2584" s="6">
        <v>8</v>
      </c>
      <c r="G2584" s="6">
        <v>4137</v>
      </c>
      <c r="H2584" s="6">
        <v>2707</v>
      </c>
      <c r="I2584" s="6">
        <v>1430</v>
      </c>
      <c r="J2584" s="6">
        <v>9231</v>
      </c>
      <c r="K2584" s="6">
        <v>126</v>
      </c>
      <c r="L2584" s="6">
        <v>543</v>
      </c>
      <c r="M2584" s="6">
        <v>821</v>
      </c>
      <c r="N2584" s="6">
        <v>861</v>
      </c>
      <c r="O2584" s="6">
        <v>5646</v>
      </c>
      <c r="P2584" s="6">
        <v>1234</v>
      </c>
      <c r="Q2584" s="6">
        <v>0.57499999999999996</v>
      </c>
      <c r="R2584" s="8">
        <f>VLOOKUP(A2584,'Tabela IBGE_Município'!A:B,2)</f>
        <v>14557</v>
      </c>
      <c r="S2584" s="4">
        <v>-39.88963218</v>
      </c>
      <c r="T2584" s="4">
        <v>-14.0174286999999</v>
      </c>
    </row>
    <row r="2585" spans="1:20" ht="15.75" customHeight="1">
      <c r="A2585" s="29" t="s">
        <v>3108</v>
      </c>
      <c r="B2585" s="6" t="s">
        <v>611</v>
      </c>
      <c r="C2585" s="6">
        <v>0</v>
      </c>
      <c r="D2585" s="6">
        <v>27020</v>
      </c>
      <c r="E2585" s="6">
        <v>26999</v>
      </c>
      <c r="F2585" s="6">
        <v>21</v>
      </c>
      <c r="G2585" s="6">
        <v>9080</v>
      </c>
      <c r="H2585" s="6">
        <v>8446</v>
      </c>
      <c r="I2585" s="6">
        <v>634</v>
      </c>
      <c r="J2585" s="6">
        <v>15350</v>
      </c>
      <c r="K2585" s="6">
        <v>172</v>
      </c>
      <c r="L2585" s="6">
        <v>672</v>
      </c>
      <c r="M2585" s="6">
        <v>859</v>
      </c>
      <c r="N2585" s="6">
        <v>1035</v>
      </c>
      <c r="O2585" s="6">
        <v>10623</v>
      </c>
      <c r="P2585" s="6">
        <v>1989</v>
      </c>
      <c r="Q2585" s="6">
        <v>0.83</v>
      </c>
      <c r="R2585" s="8">
        <f>VLOOKUP(A2585,'Tabela IBGE_Município'!A:B,2)</f>
        <v>10808</v>
      </c>
      <c r="S2585" s="4">
        <v>-51.506689729999998</v>
      </c>
      <c r="T2585" s="4">
        <v>-27.17394453</v>
      </c>
    </row>
    <row r="2586" spans="1:20" ht="15.75" customHeight="1">
      <c r="A2586" s="29" t="s">
        <v>3109</v>
      </c>
      <c r="B2586" s="6" t="s">
        <v>602</v>
      </c>
      <c r="C2586" s="6">
        <v>0</v>
      </c>
      <c r="D2586" s="6">
        <v>14941</v>
      </c>
      <c r="E2586" s="6">
        <v>14937</v>
      </c>
      <c r="F2586" s="6">
        <v>4</v>
      </c>
      <c r="G2586" s="6">
        <v>4150</v>
      </c>
      <c r="H2586" s="6">
        <v>2896</v>
      </c>
      <c r="I2586" s="6">
        <v>1254</v>
      </c>
      <c r="J2586" s="6">
        <v>10241</v>
      </c>
      <c r="K2586" s="6">
        <v>162</v>
      </c>
      <c r="L2586" s="6">
        <v>627</v>
      </c>
      <c r="M2586" s="6">
        <v>951</v>
      </c>
      <c r="N2586" s="6">
        <v>1081</v>
      </c>
      <c r="O2586" s="6">
        <v>5919</v>
      </c>
      <c r="P2586" s="6">
        <v>1501</v>
      </c>
      <c r="Q2586" s="6">
        <v>0.59</v>
      </c>
      <c r="R2586" s="8">
        <f>VLOOKUP(A2586,'Tabela IBGE_Município'!A:B,2)</f>
        <v>30404</v>
      </c>
      <c r="S2586" s="4">
        <v>-41.023053009999998</v>
      </c>
      <c r="T2586" s="4">
        <v>-16.654729639999999</v>
      </c>
    </row>
    <row r="2587" spans="1:20" ht="15.75" customHeight="1">
      <c r="A2587" s="29" t="s">
        <v>3110</v>
      </c>
      <c r="B2587" s="6" t="s">
        <v>602</v>
      </c>
      <c r="C2587" s="6">
        <v>0</v>
      </c>
      <c r="D2587" s="6">
        <v>5425</v>
      </c>
      <c r="E2587" s="6">
        <v>5425</v>
      </c>
      <c r="F2587" s="6">
        <v>0</v>
      </c>
      <c r="G2587" s="6">
        <v>1674</v>
      </c>
      <c r="H2587" s="6">
        <v>682</v>
      </c>
      <c r="I2587" s="6">
        <v>992</v>
      </c>
      <c r="J2587" s="6">
        <v>2060</v>
      </c>
      <c r="K2587" s="6">
        <v>26</v>
      </c>
      <c r="L2587" s="6">
        <v>88</v>
      </c>
      <c r="M2587" s="6">
        <v>153</v>
      </c>
      <c r="N2587" s="6">
        <v>183</v>
      </c>
      <c r="O2587" s="6">
        <v>1248</v>
      </c>
      <c r="P2587" s="6">
        <v>362</v>
      </c>
      <c r="Q2587" s="6">
        <v>0.626</v>
      </c>
      <c r="R2587" s="8">
        <f>VLOOKUP(A2587,'Tabela IBGE_Município'!A:B,2)</f>
        <v>15455</v>
      </c>
      <c r="S2587" s="4">
        <v>-42.674701679999998</v>
      </c>
      <c r="T2587" s="4">
        <v>-19.168695670000002</v>
      </c>
    </row>
    <row r="2588" spans="1:20" ht="15.75" customHeight="1">
      <c r="A2588" s="29" t="s">
        <v>3111</v>
      </c>
      <c r="B2588" s="6" t="s">
        <v>620</v>
      </c>
      <c r="C2588" s="6">
        <v>0</v>
      </c>
      <c r="D2588" s="6">
        <v>11768</v>
      </c>
      <c r="E2588" s="6">
        <v>11715</v>
      </c>
      <c r="F2588" s="6">
        <v>53</v>
      </c>
      <c r="G2588" s="6">
        <v>3895</v>
      </c>
      <c r="H2588" s="6">
        <v>3895</v>
      </c>
      <c r="J2588" s="6">
        <v>7995</v>
      </c>
      <c r="K2588" s="6">
        <v>85</v>
      </c>
      <c r="L2588" s="6">
        <v>430</v>
      </c>
      <c r="M2588" s="6">
        <v>518</v>
      </c>
      <c r="N2588" s="6">
        <v>553</v>
      </c>
      <c r="O2588" s="6">
        <v>5285</v>
      </c>
      <c r="P2588" s="6">
        <v>1124</v>
      </c>
      <c r="Q2588" s="6">
        <v>0.7</v>
      </c>
      <c r="R2588" s="8">
        <f>VLOOKUP(A2588,'Tabela IBGE_Município'!A:B,2)</f>
        <v>4476</v>
      </c>
      <c r="S2588" s="4">
        <v>-46.273416609999998</v>
      </c>
      <c r="T2588" s="4">
        <v>-22.930678220000001</v>
      </c>
    </row>
    <row r="2589" spans="1:20" ht="15.75" customHeight="1">
      <c r="A2589" s="29" t="s">
        <v>3112</v>
      </c>
      <c r="B2589" s="6" t="s">
        <v>612</v>
      </c>
      <c r="C2589" s="6">
        <v>0</v>
      </c>
      <c r="D2589" s="6">
        <v>30743</v>
      </c>
      <c r="E2589" s="6">
        <v>30743</v>
      </c>
      <c r="F2589" s="6">
        <v>0</v>
      </c>
      <c r="G2589" s="6">
        <v>9282</v>
      </c>
      <c r="H2589" s="6">
        <v>4798</v>
      </c>
      <c r="I2589" s="6">
        <v>4484</v>
      </c>
      <c r="J2589" s="6">
        <v>15426</v>
      </c>
      <c r="K2589" s="6">
        <v>226</v>
      </c>
      <c r="L2589" s="6">
        <v>885</v>
      </c>
      <c r="M2589" s="6">
        <v>1228</v>
      </c>
      <c r="N2589" s="6">
        <v>1448</v>
      </c>
      <c r="O2589" s="6">
        <v>9591</v>
      </c>
      <c r="P2589" s="6">
        <v>2048</v>
      </c>
      <c r="Q2589" s="6">
        <v>0.57999999999999996</v>
      </c>
      <c r="R2589" s="8">
        <f>VLOOKUP(A2589,'Tabela IBGE_Município'!A:B,2)</f>
        <v>13338</v>
      </c>
      <c r="S2589" s="4">
        <v>-35.591502370000001</v>
      </c>
      <c r="T2589" s="4">
        <v>-7.8601887269999997</v>
      </c>
    </row>
    <row r="2590" spans="1:20" ht="15.75" customHeight="1">
      <c r="A2590" s="29" t="s">
        <v>3113</v>
      </c>
      <c r="B2590" s="6" t="s">
        <v>615</v>
      </c>
      <c r="C2590" s="6">
        <v>0</v>
      </c>
      <c r="D2590" s="6">
        <v>32227</v>
      </c>
      <c r="E2590" s="6">
        <v>32227</v>
      </c>
      <c r="F2590" s="6">
        <v>0</v>
      </c>
      <c r="G2590" s="6">
        <v>8564</v>
      </c>
      <c r="H2590" s="6">
        <v>6203</v>
      </c>
      <c r="I2590" s="6">
        <v>2361</v>
      </c>
      <c r="J2590" s="6">
        <v>22614</v>
      </c>
      <c r="K2590" s="6">
        <v>352</v>
      </c>
      <c r="L2590" s="6">
        <v>1507</v>
      </c>
      <c r="M2590" s="6">
        <v>2009</v>
      </c>
      <c r="N2590" s="6">
        <v>2354</v>
      </c>
      <c r="O2590" s="6">
        <v>13864</v>
      </c>
      <c r="P2590" s="6">
        <v>2528</v>
      </c>
      <c r="Q2590" s="6">
        <v>0.59499999999999997</v>
      </c>
      <c r="R2590" s="8">
        <f>VLOOKUP(A2590,'Tabela IBGE_Município'!A:B,2)</f>
        <v>33328</v>
      </c>
      <c r="S2590" s="4">
        <v>-35.816787869999999</v>
      </c>
      <c r="T2590" s="4">
        <v>-5.5384233829999996</v>
      </c>
    </row>
    <row r="2591" spans="1:20" ht="15.75" customHeight="1">
      <c r="A2591" s="29" t="s">
        <v>3114</v>
      </c>
      <c r="B2591" s="6" t="s">
        <v>616</v>
      </c>
      <c r="C2591" s="6">
        <v>0</v>
      </c>
      <c r="D2591" s="6">
        <v>2960</v>
      </c>
      <c r="E2591" s="6">
        <v>2960</v>
      </c>
      <c r="F2591" s="6">
        <v>0</v>
      </c>
      <c r="G2591" s="6">
        <v>817</v>
      </c>
      <c r="H2591" s="6">
        <v>202</v>
      </c>
      <c r="I2591" s="6">
        <v>615</v>
      </c>
      <c r="J2591" s="6">
        <v>573</v>
      </c>
      <c r="K2591" s="6">
        <v>5</v>
      </c>
      <c r="L2591" s="6">
        <v>49</v>
      </c>
      <c r="M2591" s="6">
        <v>38</v>
      </c>
      <c r="N2591" s="6">
        <v>48</v>
      </c>
      <c r="O2591" s="6">
        <v>379</v>
      </c>
      <c r="P2591" s="6">
        <v>54</v>
      </c>
      <c r="Q2591" s="6">
        <v>0.56100000000000005</v>
      </c>
      <c r="R2591" s="8">
        <f>VLOOKUP(A2591,'Tabela IBGE_Município'!A:B,2)</f>
        <v>35160</v>
      </c>
      <c r="S2591" s="4">
        <v>-42.417848579999998</v>
      </c>
      <c r="T2591" s="4">
        <v>-8.4891257220000007</v>
      </c>
    </row>
    <row r="2592" spans="1:20" ht="15.75" customHeight="1">
      <c r="A2592" s="29" t="s">
        <v>3115</v>
      </c>
      <c r="B2592" s="6" t="s">
        <v>615</v>
      </c>
      <c r="C2592" s="6">
        <v>0</v>
      </c>
      <c r="D2592" s="6">
        <v>2601</v>
      </c>
      <c r="E2592" s="6">
        <v>2601</v>
      </c>
      <c r="F2592" s="6">
        <v>0</v>
      </c>
      <c r="G2592" s="6">
        <v>752</v>
      </c>
      <c r="H2592" s="6">
        <v>348</v>
      </c>
      <c r="I2592" s="6">
        <v>404</v>
      </c>
      <c r="J2592" s="6">
        <v>1166</v>
      </c>
      <c r="K2592" s="6">
        <v>16</v>
      </c>
      <c r="L2592" s="6">
        <v>58</v>
      </c>
      <c r="M2592" s="6">
        <v>104</v>
      </c>
      <c r="N2592" s="6">
        <v>109</v>
      </c>
      <c r="O2592" s="6">
        <v>705</v>
      </c>
      <c r="P2592" s="6">
        <v>174</v>
      </c>
      <c r="Q2592" s="6">
        <v>0.53</v>
      </c>
      <c r="R2592" s="8">
        <f>VLOOKUP(A2592,'Tabela IBGE_Município'!A:B,2)</f>
        <v>3005</v>
      </c>
      <c r="S2592" s="4">
        <v>-37.796960779999999</v>
      </c>
      <c r="T2592" s="4">
        <v>-6.2761140979999999</v>
      </c>
    </row>
    <row r="2593" spans="1:20" ht="15.75" customHeight="1">
      <c r="A2593" s="29" t="s">
        <v>3116</v>
      </c>
      <c r="B2593" s="6" t="s">
        <v>608</v>
      </c>
      <c r="C2593" s="6">
        <v>0</v>
      </c>
      <c r="D2593" s="6">
        <v>22549</v>
      </c>
      <c r="E2593" s="6">
        <v>22549</v>
      </c>
      <c r="F2593" s="6">
        <v>0</v>
      </c>
      <c r="G2593" s="6">
        <v>6257</v>
      </c>
      <c r="H2593" s="6">
        <v>3716</v>
      </c>
      <c r="I2593" s="6">
        <v>2541</v>
      </c>
      <c r="J2593" s="6">
        <v>13713</v>
      </c>
      <c r="K2593" s="6">
        <v>230</v>
      </c>
      <c r="L2593" s="6">
        <v>1055</v>
      </c>
      <c r="M2593" s="6">
        <v>1403</v>
      </c>
      <c r="N2593" s="6">
        <v>1447</v>
      </c>
      <c r="O2593" s="6">
        <v>8356</v>
      </c>
      <c r="P2593" s="6">
        <v>1222</v>
      </c>
      <c r="Q2593" s="6">
        <v>0.59299999999999997</v>
      </c>
      <c r="R2593" s="8">
        <f>VLOOKUP(A2593,'Tabela IBGE_Município'!A:B,2)</f>
        <v>2654</v>
      </c>
      <c r="S2593" s="4">
        <v>-41.659989179999997</v>
      </c>
      <c r="T2593" s="4">
        <v>-11.346405219999999</v>
      </c>
    </row>
    <row r="2594" spans="1:20" ht="15.75" customHeight="1">
      <c r="A2594" s="29" t="s">
        <v>3117</v>
      </c>
      <c r="B2594" s="6" t="s">
        <v>614</v>
      </c>
      <c r="C2594" s="6">
        <v>0</v>
      </c>
      <c r="D2594" s="6">
        <v>20381</v>
      </c>
      <c r="E2594" s="6">
        <v>20381</v>
      </c>
      <c r="F2594" s="6">
        <v>0</v>
      </c>
      <c r="G2594" s="6">
        <v>5420</v>
      </c>
      <c r="H2594" s="6">
        <v>4092</v>
      </c>
      <c r="I2594" s="6">
        <v>1328</v>
      </c>
      <c r="J2594" s="6">
        <v>15312</v>
      </c>
      <c r="K2594" s="6">
        <v>269</v>
      </c>
      <c r="L2594" s="6">
        <v>1060</v>
      </c>
      <c r="M2594" s="6">
        <v>1576</v>
      </c>
      <c r="N2594" s="6">
        <v>1775</v>
      </c>
      <c r="O2594" s="6">
        <v>9101</v>
      </c>
      <c r="P2594" s="6">
        <v>1531</v>
      </c>
      <c r="Q2594" s="6">
        <v>0.64</v>
      </c>
      <c r="R2594" s="8">
        <f>VLOOKUP(A2594,'Tabela IBGE_Município'!A:B,2)</f>
        <v>25402</v>
      </c>
      <c r="S2594" s="4">
        <v>-47.405036150000001</v>
      </c>
      <c r="T2594" s="4">
        <v>-5.4536629420000002</v>
      </c>
    </row>
    <row r="2595" spans="1:20" ht="15.75" customHeight="1">
      <c r="A2595" s="29" t="s">
        <v>3118</v>
      </c>
      <c r="B2595" s="6" t="s">
        <v>602</v>
      </c>
      <c r="C2595" s="6">
        <v>0</v>
      </c>
      <c r="D2595" s="6">
        <v>73610</v>
      </c>
      <c r="E2595" s="6">
        <v>73605</v>
      </c>
      <c r="F2595" s="6">
        <v>5</v>
      </c>
      <c r="G2595" s="6">
        <v>22173</v>
      </c>
      <c r="H2595" s="6">
        <v>22076</v>
      </c>
      <c r="I2595" s="6">
        <v>97</v>
      </c>
      <c r="J2595" s="6">
        <v>73080</v>
      </c>
      <c r="K2595" s="6">
        <v>845</v>
      </c>
      <c r="L2595" s="6">
        <v>3607</v>
      </c>
      <c r="M2595" s="6">
        <v>4912</v>
      </c>
      <c r="N2595" s="6">
        <v>6066</v>
      </c>
      <c r="O2595" s="6">
        <v>48427</v>
      </c>
      <c r="P2595" s="6">
        <v>9223</v>
      </c>
      <c r="Q2595" s="6">
        <v>0.75800000000000001</v>
      </c>
      <c r="R2595" s="8">
        <f>VLOOKUP(A2595,'Tabela IBGE_Município'!A:B,2)</f>
        <v>23740</v>
      </c>
      <c r="S2595" s="4">
        <v>-43.174571270000001</v>
      </c>
      <c r="T2595" s="4">
        <v>-19.805638689999999</v>
      </c>
    </row>
    <row r="2596" spans="1:20" ht="15.75" customHeight="1">
      <c r="A2596" s="29" t="s">
        <v>3119</v>
      </c>
      <c r="B2596" s="6" t="s">
        <v>621</v>
      </c>
      <c r="C2596" s="6">
        <v>0</v>
      </c>
      <c r="D2596" s="6">
        <v>15809</v>
      </c>
      <c r="E2596" s="6">
        <v>15809</v>
      </c>
      <c r="F2596" s="6">
        <v>0</v>
      </c>
      <c r="G2596" s="6">
        <v>4979</v>
      </c>
      <c r="H2596" s="6">
        <v>4050</v>
      </c>
      <c r="I2596" s="6">
        <v>929</v>
      </c>
      <c r="J2596" s="6">
        <v>12971</v>
      </c>
      <c r="K2596" s="6">
        <v>144</v>
      </c>
      <c r="L2596" s="6">
        <v>627</v>
      </c>
      <c r="M2596" s="6">
        <v>823</v>
      </c>
      <c r="N2596" s="6">
        <v>979</v>
      </c>
      <c r="O2596" s="6">
        <v>8825</v>
      </c>
      <c r="P2596" s="6">
        <v>1573</v>
      </c>
      <c r="Q2596" s="6">
        <v>0.753</v>
      </c>
      <c r="R2596" s="8">
        <f>VLOOKUP(A2596,'Tabela IBGE_Município'!A:B,2)</f>
        <v>80416</v>
      </c>
      <c r="S2596" s="4">
        <v>-40.380880490000003</v>
      </c>
      <c r="T2596" s="4">
        <v>-19.752958599999999</v>
      </c>
    </row>
    <row r="2597" spans="1:20" ht="15.75" customHeight="1">
      <c r="A2597" s="29" t="s">
        <v>3120</v>
      </c>
      <c r="B2597" s="6" t="s">
        <v>622</v>
      </c>
      <c r="C2597" s="6">
        <v>1</v>
      </c>
      <c r="D2597" s="6">
        <v>723515</v>
      </c>
      <c r="E2597" s="6">
        <v>722363</v>
      </c>
      <c r="F2597" s="6">
        <v>1152</v>
      </c>
      <c r="G2597" s="6">
        <v>213490</v>
      </c>
      <c r="H2597" s="6">
        <v>212739</v>
      </c>
      <c r="I2597" s="6">
        <v>751</v>
      </c>
      <c r="J2597" s="6">
        <v>686597</v>
      </c>
      <c r="K2597" s="6">
        <v>9702</v>
      </c>
      <c r="L2597" s="6">
        <v>37313</v>
      </c>
      <c r="M2597" s="6">
        <v>49204</v>
      </c>
      <c r="N2597" s="6">
        <v>54078</v>
      </c>
      <c r="O2597" s="6">
        <v>464283</v>
      </c>
      <c r="P2597" s="6">
        <v>72017</v>
      </c>
      <c r="Q2597" s="6">
        <v>0.76300000000000001</v>
      </c>
      <c r="R2597" s="8">
        <f>VLOOKUP(A2597,'Tabela IBGE_Município'!A:B,2)</f>
        <v>16722</v>
      </c>
      <c r="S2597" s="4">
        <v>-34.873384809999997</v>
      </c>
      <c r="T2597" s="4">
        <v>-7.14938202</v>
      </c>
    </row>
    <row r="2598" spans="1:20" ht="15.75" customHeight="1">
      <c r="A2598" s="29" t="s">
        <v>3121</v>
      </c>
      <c r="B2598" s="6" t="s">
        <v>602</v>
      </c>
      <c r="C2598" s="6">
        <v>0</v>
      </c>
      <c r="D2598" s="6">
        <v>45260</v>
      </c>
      <c r="E2598" s="6">
        <v>45260</v>
      </c>
      <c r="F2598" s="6">
        <v>0</v>
      </c>
      <c r="G2598" s="6">
        <v>13586</v>
      </c>
      <c r="H2598" s="6">
        <v>10907</v>
      </c>
      <c r="I2598" s="6">
        <v>2679</v>
      </c>
      <c r="J2598" s="6">
        <v>36598</v>
      </c>
      <c r="K2598" s="6">
        <v>473</v>
      </c>
      <c r="L2598" s="6">
        <v>2165</v>
      </c>
      <c r="M2598" s="6">
        <v>3140</v>
      </c>
      <c r="N2598" s="6">
        <v>3642</v>
      </c>
      <c r="O2598" s="6">
        <v>23809</v>
      </c>
      <c r="P2598" s="6">
        <v>3369</v>
      </c>
      <c r="Q2598" s="6">
        <v>0.7</v>
      </c>
      <c r="R2598" s="8">
        <f>VLOOKUP(A2598,'Tabela IBGE_Município'!A:B,2)</f>
        <v>817511</v>
      </c>
      <c r="S2598" s="4">
        <v>-46.175463550000003</v>
      </c>
      <c r="T2598" s="4">
        <v>-17.741852940000001</v>
      </c>
    </row>
    <row r="2599" spans="1:20" ht="15.75" customHeight="1">
      <c r="A2599" s="29" t="s">
        <v>3122</v>
      </c>
      <c r="B2599" s="6" t="s">
        <v>620</v>
      </c>
      <c r="C2599" s="6">
        <v>0</v>
      </c>
      <c r="D2599" s="6">
        <v>4150</v>
      </c>
      <c r="E2599" s="6">
        <v>4145</v>
      </c>
      <c r="F2599" s="6">
        <v>5</v>
      </c>
      <c r="G2599" s="6">
        <v>1291</v>
      </c>
      <c r="H2599" s="6">
        <v>1111</v>
      </c>
      <c r="I2599" s="6">
        <v>180</v>
      </c>
      <c r="J2599" s="6">
        <v>3534</v>
      </c>
      <c r="K2599" s="6">
        <v>53</v>
      </c>
      <c r="L2599" s="6">
        <v>208</v>
      </c>
      <c r="M2599" s="6">
        <v>263</v>
      </c>
      <c r="N2599" s="6">
        <v>308</v>
      </c>
      <c r="O2599" s="6">
        <v>2307</v>
      </c>
      <c r="P2599" s="6">
        <v>395</v>
      </c>
      <c r="Q2599" s="6">
        <v>0.74099999999999999</v>
      </c>
      <c r="R2599" s="8">
        <f>VLOOKUP(A2599,'Tabela IBGE_Município'!A:B,2)</f>
        <v>47726</v>
      </c>
      <c r="S2599" s="4">
        <v>-50.768535309999997</v>
      </c>
      <c r="T2599" s="4">
        <v>-22.25104606</v>
      </c>
    </row>
    <row r="2600" spans="1:20" ht="15.75" customHeight="1">
      <c r="A2600" s="29" t="s">
        <v>3123</v>
      </c>
      <c r="B2600" s="6" t="s">
        <v>602</v>
      </c>
      <c r="C2600" s="6">
        <v>0</v>
      </c>
      <c r="D2600" s="6">
        <v>4305</v>
      </c>
      <c r="E2600" s="6">
        <v>4305</v>
      </c>
      <c r="F2600" s="6">
        <v>0</v>
      </c>
      <c r="G2600" s="6">
        <v>1241</v>
      </c>
      <c r="H2600" s="6">
        <v>746</v>
      </c>
      <c r="I2600" s="6">
        <v>495</v>
      </c>
      <c r="J2600" s="6">
        <v>2506</v>
      </c>
      <c r="K2600" s="6">
        <v>25</v>
      </c>
      <c r="L2600" s="6">
        <v>146</v>
      </c>
      <c r="M2600" s="6">
        <v>211</v>
      </c>
      <c r="N2600" s="6">
        <v>217</v>
      </c>
      <c r="O2600" s="6">
        <v>1561</v>
      </c>
      <c r="P2600" s="6">
        <v>346</v>
      </c>
      <c r="Q2600" s="6">
        <v>0.63700000000000001</v>
      </c>
      <c r="R2600" s="8">
        <f>VLOOKUP(A2600,'Tabela IBGE_Município'!A:B,2)</f>
        <v>4551</v>
      </c>
      <c r="S2600" s="4">
        <v>-44.17360472</v>
      </c>
      <c r="T2600" s="4">
        <v>-17.75529431</v>
      </c>
    </row>
    <row r="2601" spans="1:20" ht="15.75" customHeight="1">
      <c r="A2601" s="29" t="s">
        <v>3124</v>
      </c>
      <c r="B2601" s="6" t="s">
        <v>623</v>
      </c>
      <c r="C2601" s="6">
        <v>0</v>
      </c>
      <c r="D2601" s="6">
        <v>22575</v>
      </c>
      <c r="E2601" s="6">
        <v>22575</v>
      </c>
      <c r="F2601" s="6">
        <v>0</v>
      </c>
      <c r="G2601" s="6">
        <v>5091</v>
      </c>
      <c r="H2601" s="6">
        <v>3452</v>
      </c>
      <c r="I2601" s="6">
        <v>1639</v>
      </c>
      <c r="J2601" s="6">
        <v>14302</v>
      </c>
      <c r="K2601" s="6">
        <v>308</v>
      </c>
      <c r="L2601" s="6">
        <v>1290</v>
      </c>
      <c r="M2601" s="6">
        <v>1749</v>
      </c>
      <c r="N2601" s="6">
        <v>1775</v>
      </c>
      <c r="O2601" s="6">
        <v>8120</v>
      </c>
      <c r="P2601" s="6">
        <v>1060</v>
      </c>
      <c r="Q2601" s="6">
        <v>0.53100000000000003</v>
      </c>
      <c r="R2601" s="8">
        <f>VLOOKUP(A2601,'Tabela IBGE_Município'!A:B,2)</f>
        <v>4727</v>
      </c>
      <c r="S2601" s="4">
        <v>-35.749030259999998</v>
      </c>
      <c r="T2601" s="4">
        <v>-9.1359791460000004</v>
      </c>
    </row>
    <row r="2602" spans="1:20" ht="15.75" customHeight="1">
      <c r="A2602" s="29" t="s">
        <v>3125</v>
      </c>
      <c r="B2602" s="6" t="s">
        <v>612</v>
      </c>
      <c r="C2602" s="6">
        <v>0</v>
      </c>
      <c r="D2602" s="6">
        <v>15773</v>
      </c>
      <c r="E2602" s="6">
        <v>15773</v>
      </c>
      <c r="F2602" s="6">
        <v>0</v>
      </c>
      <c r="G2602" s="6">
        <v>4179</v>
      </c>
      <c r="H2602" s="6">
        <v>3130</v>
      </c>
      <c r="I2602" s="6">
        <v>1049</v>
      </c>
      <c r="J2602" s="6">
        <v>11499</v>
      </c>
      <c r="K2602" s="6">
        <v>173</v>
      </c>
      <c r="L2602" s="6">
        <v>875</v>
      </c>
      <c r="M2602" s="6">
        <v>1134</v>
      </c>
      <c r="N2602" s="6">
        <v>1265</v>
      </c>
      <c r="O2602" s="6">
        <v>6921</v>
      </c>
      <c r="P2602" s="6">
        <v>1131</v>
      </c>
      <c r="Q2602" s="6">
        <v>0.55000000000000004</v>
      </c>
      <c r="R2602" s="8">
        <f>VLOOKUP(A2602,'Tabela IBGE_Município'!A:B,2)</f>
        <v>24081</v>
      </c>
      <c r="S2602" s="4">
        <v>-35.529241829999997</v>
      </c>
      <c r="T2602" s="4">
        <v>-8.6268982990000005</v>
      </c>
    </row>
    <row r="2603" spans="1:20" ht="15.75" customHeight="1">
      <c r="A2603" s="29" t="s">
        <v>3126</v>
      </c>
      <c r="B2603" s="6" t="s">
        <v>616</v>
      </c>
      <c r="C2603" s="6">
        <v>0</v>
      </c>
      <c r="D2603" s="6">
        <v>13817</v>
      </c>
      <c r="E2603" s="6">
        <v>13817</v>
      </c>
      <c r="F2603" s="6">
        <v>0</v>
      </c>
      <c r="G2603" s="6">
        <v>3418</v>
      </c>
      <c r="H2603" s="6">
        <v>1120</v>
      </c>
      <c r="I2603" s="6">
        <v>2298</v>
      </c>
      <c r="J2603" s="6">
        <v>4240</v>
      </c>
      <c r="K2603" s="6">
        <v>55</v>
      </c>
      <c r="L2603" s="6">
        <v>253</v>
      </c>
      <c r="M2603" s="6">
        <v>444</v>
      </c>
      <c r="N2603" s="6">
        <v>452</v>
      </c>
      <c r="O2603" s="6">
        <v>2589</v>
      </c>
      <c r="P2603" s="6">
        <v>447</v>
      </c>
      <c r="Q2603" s="6">
        <v>0.52200000000000002</v>
      </c>
      <c r="R2603" s="8">
        <f>VLOOKUP(A2603,'Tabela IBGE_Município'!A:B,2)</f>
        <v>16011</v>
      </c>
      <c r="S2603" s="4">
        <v>-42.187689800000001</v>
      </c>
      <c r="T2603" s="4">
        <v>-3.5131035480000001</v>
      </c>
    </row>
    <row r="2604" spans="1:20" ht="15.75" customHeight="1">
      <c r="A2604" s="29" t="s">
        <v>3127</v>
      </c>
      <c r="B2604" s="6" t="s">
        <v>609</v>
      </c>
      <c r="C2604" s="6">
        <v>0</v>
      </c>
      <c r="D2604" s="6">
        <v>10736</v>
      </c>
      <c r="E2604" s="6">
        <v>10712</v>
      </c>
      <c r="F2604" s="6">
        <v>24</v>
      </c>
      <c r="G2604" s="6">
        <v>3532</v>
      </c>
      <c r="H2604" s="6">
        <v>2698</v>
      </c>
      <c r="I2604" s="6">
        <v>834</v>
      </c>
      <c r="J2604" s="6">
        <v>8147</v>
      </c>
      <c r="K2604" s="6">
        <v>117</v>
      </c>
      <c r="L2604" s="6">
        <v>423</v>
      </c>
      <c r="M2604" s="6">
        <v>577</v>
      </c>
      <c r="N2604" s="6">
        <v>677</v>
      </c>
      <c r="O2604" s="6">
        <v>5233</v>
      </c>
      <c r="P2604" s="6">
        <v>1120</v>
      </c>
      <c r="Q2604" s="6">
        <v>0.7</v>
      </c>
      <c r="R2604" s="8">
        <f>VLOOKUP(A2604,'Tabela IBGE_Município'!A:B,2)</f>
        <v>14376</v>
      </c>
      <c r="S2604" s="4">
        <v>-49.924456810000002</v>
      </c>
      <c r="T2604" s="4">
        <v>-23.500488520000001</v>
      </c>
    </row>
    <row r="2605" spans="1:20" ht="15.75" customHeight="1">
      <c r="A2605" s="29" t="s">
        <v>5880</v>
      </c>
      <c r="B2605" s="6" t="s">
        <v>622</v>
      </c>
      <c r="C2605" s="6">
        <v>0</v>
      </c>
      <c r="D2605" s="6">
        <v>2615</v>
      </c>
      <c r="E2605" s="6">
        <v>2615</v>
      </c>
      <c r="F2605" s="6">
        <v>0</v>
      </c>
      <c r="G2605" s="6">
        <v>753</v>
      </c>
      <c r="H2605" s="6">
        <v>234</v>
      </c>
      <c r="I2605" s="6">
        <v>519</v>
      </c>
      <c r="J2605" s="6">
        <v>835</v>
      </c>
      <c r="K2605" s="6">
        <v>17</v>
      </c>
      <c r="L2605" s="6">
        <v>56</v>
      </c>
      <c r="M2605" s="6">
        <v>91</v>
      </c>
      <c r="N2605" s="6">
        <v>88</v>
      </c>
      <c r="O2605" s="6">
        <v>518</v>
      </c>
      <c r="P2605" s="6">
        <v>65</v>
      </c>
      <c r="Q2605" s="6">
        <v>0.622</v>
      </c>
      <c r="R2605" s="8">
        <f>VLOOKUP(A2605,'Tabela IBGE_Município'!A:B,2)</f>
        <v>14376</v>
      </c>
      <c r="S2605" s="4">
        <v>-38.479152210000002</v>
      </c>
      <c r="T2605" s="4">
        <v>-6.4840552970000003</v>
      </c>
    </row>
    <row r="2606" spans="1:20" ht="15.75" customHeight="1">
      <c r="A2606" s="29" t="s">
        <v>3128</v>
      </c>
      <c r="B2606" s="6" t="s">
        <v>616</v>
      </c>
      <c r="C2606" s="6">
        <v>0</v>
      </c>
      <c r="D2606" s="6">
        <v>5100</v>
      </c>
      <c r="E2606" s="6">
        <v>5100</v>
      </c>
      <c r="F2606" s="6">
        <v>0</v>
      </c>
      <c r="G2606" s="6">
        <v>1271</v>
      </c>
      <c r="H2606" s="6">
        <v>434</v>
      </c>
      <c r="I2606" s="6">
        <v>837</v>
      </c>
      <c r="J2606" s="6">
        <v>1673</v>
      </c>
      <c r="K2606" s="6">
        <v>26</v>
      </c>
      <c r="L2606" s="6">
        <v>135</v>
      </c>
      <c r="M2606" s="6">
        <v>161</v>
      </c>
      <c r="N2606" s="6">
        <v>196</v>
      </c>
      <c r="O2606" s="6">
        <v>1025</v>
      </c>
      <c r="P2606" s="6">
        <v>130</v>
      </c>
      <c r="Q2606" s="6">
        <v>0.504</v>
      </c>
      <c r="R2606" s="8">
        <f>VLOOKUP(A2606,'Tabela IBGE_Município'!A:B,2)</f>
        <v>12009</v>
      </c>
      <c r="S2606" s="4">
        <v>-42.42773708</v>
      </c>
      <c r="T2606" s="4">
        <v>-3.4880338260000001</v>
      </c>
    </row>
    <row r="2607" spans="1:20" ht="15.75" customHeight="1">
      <c r="A2607" s="29" t="s">
        <v>3129</v>
      </c>
      <c r="B2607" s="6" t="s">
        <v>617</v>
      </c>
      <c r="C2607" s="6">
        <v>0</v>
      </c>
      <c r="D2607" s="6">
        <v>8331</v>
      </c>
      <c r="E2607" s="6">
        <v>8331</v>
      </c>
      <c r="F2607" s="6">
        <v>0</v>
      </c>
      <c r="G2607" s="6">
        <v>2700</v>
      </c>
      <c r="H2607" s="6">
        <v>729</v>
      </c>
      <c r="I2607" s="6">
        <v>1971</v>
      </c>
      <c r="J2607" s="6">
        <v>2080</v>
      </c>
      <c r="K2607" s="6">
        <v>22</v>
      </c>
      <c r="L2607" s="6">
        <v>94</v>
      </c>
      <c r="M2607" s="6">
        <v>167</v>
      </c>
      <c r="N2607" s="6">
        <v>161</v>
      </c>
      <c r="O2607" s="6">
        <v>1336</v>
      </c>
      <c r="P2607" s="6">
        <v>300</v>
      </c>
      <c r="Q2607" s="6">
        <v>0.69</v>
      </c>
      <c r="R2607" s="8">
        <f>VLOOKUP(A2607,'Tabela IBGE_Município'!A:B,2)</f>
        <v>2639</v>
      </c>
      <c r="S2607" s="4">
        <v>-54.115964899999902</v>
      </c>
      <c r="T2607" s="4">
        <v>-28.645623530000002</v>
      </c>
    </row>
    <row r="2608" spans="1:20" ht="15.75" customHeight="1">
      <c r="A2608" s="29" t="s">
        <v>3130</v>
      </c>
      <c r="B2608" s="6" t="s">
        <v>611</v>
      </c>
      <c r="C2608" s="6">
        <v>0</v>
      </c>
      <c r="D2608" s="6">
        <v>515288</v>
      </c>
      <c r="E2608" s="6">
        <v>514388</v>
      </c>
      <c r="F2608" s="6">
        <v>900</v>
      </c>
      <c r="G2608" s="6">
        <v>160733</v>
      </c>
      <c r="H2608" s="6">
        <v>155608</v>
      </c>
      <c r="I2608" s="6">
        <v>5125</v>
      </c>
      <c r="J2608" s="6">
        <v>467728</v>
      </c>
      <c r="K2608" s="6">
        <v>6271</v>
      </c>
      <c r="L2608" s="6">
        <v>24701</v>
      </c>
      <c r="M2608" s="6">
        <v>31766</v>
      </c>
      <c r="N2608" s="6">
        <v>37925</v>
      </c>
      <c r="O2608" s="6">
        <v>325954</v>
      </c>
      <c r="P2608" s="6">
        <v>41111</v>
      </c>
      <c r="Q2608" s="6">
        <v>0.80900000000000005</v>
      </c>
      <c r="R2608" s="8">
        <f>VLOOKUP(A2608,'Tabela IBGE_Município'!A:B,2)</f>
        <v>5466</v>
      </c>
      <c r="S2608" s="4">
        <v>-48.849409139999999</v>
      </c>
      <c r="T2608" s="4">
        <v>-26.304517650000001</v>
      </c>
    </row>
    <row r="2609" spans="1:20" ht="15.75" customHeight="1">
      <c r="A2609" s="29" t="s">
        <v>3131</v>
      </c>
      <c r="B2609" s="6" t="s">
        <v>602</v>
      </c>
      <c r="C2609" s="6">
        <v>0</v>
      </c>
      <c r="D2609" s="6">
        <v>10324</v>
      </c>
      <c r="E2609" s="6">
        <v>10324</v>
      </c>
      <c r="F2609" s="6">
        <v>0</v>
      </c>
      <c r="G2609" s="6">
        <v>3028</v>
      </c>
      <c r="H2609" s="6">
        <v>2120</v>
      </c>
      <c r="I2609" s="6">
        <v>908</v>
      </c>
      <c r="J2609" s="6">
        <v>7171</v>
      </c>
      <c r="K2609" s="6">
        <v>92</v>
      </c>
      <c r="L2609" s="6">
        <v>379</v>
      </c>
      <c r="M2609" s="6">
        <v>633</v>
      </c>
      <c r="N2609" s="6">
        <v>727</v>
      </c>
      <c r="O2609" s="6">
        <v>4287</v>
      </c>
      <c r="P2609" s="6">
        <v>1053</v>
      </c>
      <c r="Q2609" s="6">
        <v>0.628</v>
      </c>
      <c r="R2609" s="8">
        <f>VLOOKUP(A2609,'Tabela IBGE_Município'!A:B,2)</f>
        <v>8566</v>
      </c>
      <c r="S2609" s="4">
        <v>-40.180014159999999</v>
      </c>
      <c r="T2609" s="4">
        <v>-15.901065109999999</v>
      </c>
    </row>
    <row r="2610" spans="1:20" ht="15.75" customHeight="1">
      <c r="A2610" s="29" t="s">
        <v>3132</v>
      </c>
      <c r="B2610" s="6" t="s">
        <v>619</v>
      </c>
      <c r="C2610" s="6">
        <v>0</v>
      </c>
      <c r="D2610" s="6">
        <v>6577</v>
      </c>
      <c r="E2610" s="6">
        <v>6577</v>
      </c>
      <c r="F2610" s="6">
        <v>0</v>
      </c>
      <c r="G2610" s="6">
        <v>951</v>
      </c>
      <c r="H2610" s="6">
        <v>490</v>
      </c>
      <c r="I2610" s="6">
        <v>461</v>
      </c>
      <c r="J2610" s="6">
        <v>2262</v>
      </c>
      <c r="K2610" s="6">
        <v>66</v>
      </c>
      <c r="L2610" s="6">
        <v>261</v>
      </c>
      <c r="M2610" s="6">
        <v>333</v>
      </c>
      <c r="N2610" s="6">
        <v>337</v>
      </c>
      <c r="O2610" s="6">
        <v>1214</v>
      </c>
      <c r="P2610" s="6">
        <v>51</v>
      </c>
      <c r="Q2610" s="6">
        <v>0.46899999999999997</v>
      </c>
      <c r="R2610" s="8">
        <f>VLOOKUP(A2610,'Tabela IBGE_Município'!A:B,2)</f>
        <v>597658</v>
      </c>
      <c r="S2610" s="4">
        <v>-71.950875120000006</v>
      </c>
      <c r="T2610" s="4">
        <v>-9.1933578600000008</v>
      </c>
    </row>
    <row r="2611" spans="1:20" ht="15.75" customHeight="1">
      <c r="A2611" s="29" t="s">
        <v>3133</v>
      </c>
      <c r="B2611" s="6" t="s">
        <v>611</v>
      </c>
      <c r="C2611" s="6">
        <v>0</v>
      </c>
      <c r="D2611" s="6">
        <v>4721</v>
      </c>
      <c r="E2611" s="6">
        <v>4721</v>
      </c>
      <c r="F2611" s="6">
        <v>0</v>
      </c>
      <c r="G2611" s="6">
        <v>1207</v>
      </c>
      <c r="H2611" s="6">
        <v>506</v>
      </c>
      <c r="I2611" s="6">
        <v>701</v>
      </c>
      <c r="J2611" s="6">
        <v>1611</v>
      </c>
      <c r="K2611" s="6">
        <v>14</v>
      </c>
      <c r="L2611" s="6">
        <v>85</v>
      </c>
      <c r="M2611" s="6">
        <v>129</v>
      </c>
      <c r="N2611" s="6">
        <v>144</v>
      </c>
      <c r="O2611" s="6">
        <v>1034</v>
      </c>
      <c r="P2611" s="6">
        <v>205</v>
      </c>
      <c r="Q2611" s="6">
        <v>0.69</v>
      </c>
      <c r="R2611" s="8">
        <f>VLOOKUP(A2611,'Tabela IBGE_Município'!A:B,2)</f>
        <v>10842</v>
      </c>
      <c r="S2611" s="4">
        <v>-49.623806690000002</v>
      </c>
      <c r="T2611" s="4">
        <v>-26.95468262</v>
      </c>
    </row>
    <row r="2612" spans="1:20" ht="15.75" customHeight="1">
      <c r="A2612" s="29" t="s">
        <v>3134</v>
      </c>
      <c r="B2612" s="6" t="s">
        <v>620</v>
      </c>
      <c r="C2612" s="6">
        <v>0</v>
      </c>
      <c r="D2612" s="6">
        <v>32763</v>
      </c>
      <c r="E2612" s="6">
        <v>32736</v>
      </c>
      <c r="F2612" s="6">
        <v>27</v>
      </c>
      <c r="G2612" s="6">
        <v>10325</v>
      </c>
      <c r="H2612" s="6">
        <v>9355</v>
      </c>
      <c r="I2612" s="6">
        <v>970</v>
      </c>
      <c r="J2612" s="6">
        <v>29597</v>
      </c>
      <c r="K2612" s="6">
        <v>344</v>
      </c>
      <c r="L2612" s="6">
        <v>1409</v>
      </c>
      <c r="M2612" s="6">
        <v>1926</v>
      </c>
      <c r="N2612" s="6">
        <v>2281</v>
      </c>
      <c r="O2612" s="6">
        <v>19849</v>
      </c>
      <c r="P2612" s="6">
        <v>3788</v>
      </c>
      <c r="Q2612" s="6">
        <v>0.77700000000000002</v>
      </c>
      <c r="R2612" s="8">
        <f>VLOOKUP(A2612,'Tabela IBGE_Município'!A:B,2)</f>
        <v>8473</v>
      </c>
      <c r="S2612" s="4">
        <v>-49.686282720000001</v>
      </c>
      <c r="T2612" s="4">
        <v>-21.053719040000001</v>
      </c>
    </row>
    <row r="2613" spans="1:20" ht="15.75" customHeight="1">
      <c r="A2613" s="29" t="s">
        <v>5881</v>
      </c>
      <c r="B2613" s="6" t="s">
        <v>615</v>
      </c>
      <c r="C2613" s="6">
        <v>0</v>
      </c>
      <c r="D2613" s="6">
        <v>5868</v>
      </c>
      <c r="E2613" s="6">
        <v>5868</v>
      </c>
      <c r="F2613" s="6">
        <v>0</v>
      </c>
      <c r="G2613" s="6">
        <v>1808</v>
      </c>
      <c r="H2613" s="6">
        <v>1131</v>
      </c>
      <c r="I2613" s="6">
        <v>677</v>
      </c>
      <c r="J2613" s="6">
        <v>3542</v>
      </c>
      <c r="K2613" s="6">
        <v>51</v>
      </c>
      <c r="L2613" s="6">
        <v>178</v>
      </c>
      <c r="M2613" s="6">
        <v>287</v>
      </c>
      <c r="N2613" s="6">
        <v>336</v>
      </c>
      <c r="O2613" s="6">
        <v>2065</v>
      </c>
      <c r="P2613" s="6">
        <v>625</v>
      </c>
      <c r="Q2613" s="6">
        <v>0.60799999999999998</v>
      </c>
      <c r="R2613" s="8">
        <f>VLOOKUP(A2613,'Tabela IBGE_Município'!A:B,2)</f>
        <v>5007</v>
      </c>
      <c r="S2613" s="4">
        <v>-38.284403070000003</v>
      </c>
      <c r="T2613" s="4">
        <v>-6.3126884429999999</v>
      </c>
    </row>
    <row r="2614" spans="1:20" ht="15.75" customHeight="1">
      <c r="A2614" s="29" t="s">
        <v>5882</v>
      </c>
      <c r="B2614" s="6" t="s">
        <v>616</v>
      </c>
      <c r="C2614" s="6">
        <v>0</v>
      </c>
      <c r="D2614" s="6">
        <v>37085</v>
      </c>
      <c r="E2614" s="6">
        <v>37085</v>
      </c>
      <c r="F2614" s="6">
        <v>0</v>
      </c>
      <c r="G2614" s="6">
        <v>9247</v>
      </c>
      <c r="H2614" s="6">
        <v>5433</v>
      </c>
      <c r="I2614" s="6">
        <v>3814</v>
      </c>
      <c r="J2614" s="6">
        <v>21558</v>
      </c>
      <c r="K2614" s="6">
        <v>355</v>
      </c>
      <c r="L2614" s="6">
        <v>1494</v>
      </c>
      <c r="M2614" s="6">
        <v>1830</v>
      </c>
      <c r="N2614" s="6">
        <v>2032</v>
      </c>
      <c r="O2614" s="6">
        <v>13464</v>
      </c>
      <c r="P2614" s="6">
        <v>2383</v>
      </c>
      <c r="Q2614" s="6">
        <v>0.61799999999999999</v>
      </c>
      <c r="R2614" s="8">
        <f>VLOOKUP(A2614,'Tabela IBGE_Município'!A:B,2)</f>
        <v>37366</v>
      </c>
      <c r="S2614" s="4">
        <v>-42.578374529999998</v>
      </c>
      <c r="T2614" s="4">
        <v>-4.7630506389999896</v>
      </c>
    </row>
    <row r="2615" spans="1:20" ht="15.75" customHeight="1">
      <c r="A2615" s="29" t="s">
        <v>5883</v>
      </c>
      <c r="B2615" s="6" t="s">
        <v>602</v>
      </c>
      <c r="C2615" s="6">
        <v>0</v>
      </c>
      <c r="D2615" s="6">
        <v>4553</v>
      </c>
      <c r="E2615" s="6">
        <v>4553</v>
      </c>
      <c r="F2615" s="6">
        <v>0</v>
      </c>
      <c r="G2615" s="6">
        <v>1147</v>
      </c>
      <c r="H2615" s="6">
        <v>316</v>
      </c>
      <c r="I2615" s="6">
        <v>831</v>
      </c>
      <c r="J2615" s="6">
        <v>1135</v>
      </c>
      <c r="K2615" s="6">
        <v>11</v>
      </c>
      <c r="L2615" s="6">
        <v>80</v>
      </c>
      <c r="M2615" s="6">
        <v>112</v>
      </c>
      <c r="N2615" s="6">
        <v>130</v>
      </c>
      <c r="O2615" s="6">
        <v>724</v>
      </c>
      <c r="P2615" s="6">
        <v>78</v>
      </c>
      <c r="Q2615" s="6">
        <v>0.63200000000000001</v>
      </c>
      <c r="R2615" s="8">
        <f>VLOOKUP(A2615,'Tabela IBGE_Município'!A:B,2)</f>
        <v>5946</v>
      </c>
      <c r="S2615" s="4">
        <v>-42.607174610000001</v>
      </c>
      <c r="T2615" s="4">
        <v>-16.907181980000001</v>
      </c>
    </row>
    <row r="2616" spans="1:20" ht="15.75" customHeight="1">
      <c r="A2616" s="29" t="s">
        <v>3138</v>
      </c>
      <c r="B2616" s="6" t="s">
        <v>602</v>
      </c>
      <c r="C2616" s="6">
        <v>0</v>
      </c>
      <c r="D2616" s="6">
        <v>4376</v>
      </c>
      <c r="E2616" s="6">
        <v>4376</v>
      </c>
      <c r="F2616" s="6">
        <v>0</v>
      </c>
      <c r="G2616" s="6">
        <v>1302</v>
      </c>
      <c r="H2616" s="6">
        <v>482</v>
      </c>
      <c r="I2616" s="6">
        <v>820</v>
      </c>
      <c r="J2616" s="6">
        <v>1560</v>
      </c>
      <c r="K2616" s="6">
        <v>20</v>
      </c>
      <c r="L2616" s="6">
        <v>92</v>
      </c>
      <c r="M2616" s="6">
        <v>138</v>
      </c>
      <c r="N2616" s="6">
        <v>155</v>
      </c>
      <c r="O2616" s="6">
        <v>948</v>
      </c>
      <c r="P2616" s="6">
        <v>207</v>
      </c>
      <c r="Q2616" s="6">
        <v>0.61699999999999999</v>
      </c>
      <c r="R2616" s="8">
        <f>VLOOKUP(A2616,'Tabela IBGE_Município'!A:B,2)</f>
        <v>39336</v>
      </c>
      <c r="S2616" s="4">
        <v>-42.500590269999996</v>
      </c>
      <c r="T2616" s="4">
        <v>-18.217494940000002</v>
      </c>
    </row>
    <row r="2617" spans="1:20" ht="15.75" customHeight="1">
      <c r="A2617" s="29" t="s">
        <v>3139</v>
      </c>
      <c r="B2617" s="6" t="s">
        <v>614</v>
      </c>
      <c r="C2617" s="6">
        <v>0</v>
      </c>
      <c r="D2617" s="6">
        <v>15433</v>
      </c>
      <c r="E2617" s="6">
        <v>15433</v>
      </c>
      <c r="F2617" s="6">
        <v>0</v>
      </c>
      <c r="G2617" s="6">
        <v>3917</v>
      </c>
      <c r="H2617" s="6">
        <v>1632</v>
      </c>
      <c r="I2617" s="6">
        <v>2285</v>
      </c>
      <c r="J2617" s="6">
        <v>5951</v>
      </c>
      <c r="K2617" s="6">
        <v>98</v>
      </c>
      <c r="L2617" s="6">
        <v>402</v>
      </c>
      <c r="M2617" s="6">
        <v>589</v>
      </c>
      <c r="N2617" s="6">
        <v>595</v>
      </c>
      <c r="O2617" s="6">
        <v>3578</v>
      </c>
      <c r="P2617" s="6">
        <v>689</v>
      </c>
      <c r="Q2617" s="6">
        <v>0.56100000000000005</v>
      </c>
      <c r="R2617" s="8">
        <f>VLOOKUP(A2617,'Tabela IBGE_Município'!A:B,2)</f>
        <v>4487</v>
      </c>
      <c r="S2617" s="4">
        <v>-44.699152560000002</v>
      </c>
      <c r="T2617" s="4">
        <v>-4.9726933290000002</v>
      </c>
    </row>
    <row r="2618" spans="1:20" ht="15.75" customHeight="1">
      <c r="A2618" s="29" t="s">
        <v>3140</v>
      </c>
      <c r="B2618" s="6" t="s">
        <v>602</v>
      </c>
      <c r="C2618" s="6">
        <v>0</v>
      </c>
      <c r="D2618" s="6">
        <v>4566</v>
      </c>
      <c r="E2618" s="6">
        <v>4566</v>
      </c>
      <c r="F2618" s="6">
        <v>0</v>
      </c>
      <c r="G2618" s="6">
        <v>1209</v>
      </c>
      <c r="H2618" s="6">
        <v>668</v>
      </c>
      <c r="I2618" s="6">
        <v>541</v>
      </c>
      <c r="J2618" s="6">
        <v>2443</v>
      </c>
      <c r="K2618" s="6">
        <v>39</v>
      </c>
      <c r="L2618" s="6">
        <v>184</v>
      </c>
      <c r="M2618" s="6">
        <v>265</v>
      </c>
      <c r="N2618" s="6">
        <v>311</v>
      </c>
      <c r="O2618" s="6">
        <v>1420</v>
      </c>
      <c r="P2618" s="6">
        <v>224</v>
      </c>
      <c r="Q2618" s="6">
        <v>0.56399999999999995</v>
      </c>
      <c r="R2618" s="8">
        <f>VLOOKUP(A2618,'Tabela IBGE_Município'!A:B,2)</f>
        <v>5050</v>
      </c>
      <c r="S2618" s="4">
        <v>-42.513137020000002</v>
      </c>
      <c r="T2618" s="4">
        <v>-16.544525400000001</v>
      </c>
    </row>
    <row r="2619" spans="1:20" ht="15.75" customHeight="1">
      <c r="A2619" s="29" t="s">
        <v>3141</v>
      </c>
      <c r="B2619" s="6" t="s">
        <v>600</v>
      </c>
      <c r="C2619" s="6">
        <v>0</v>
      </c>
      <c r="D2619" s="6">
        <v>7118</v>
      </c>
      <c r="E2619" s="6">
        <v>7114</v>
      </c>
      <c r="F2619" s="6">
        <v>4</v>
      </c>
      <c r="G2619" s="6">
        <v>2412</v>
      </c>
      <c r="H2619" s="6">
        <v>2177</v>
      </c>
      <c r="I2619" s="6">
        <v>235</v>
      </c>
      <c r="J2619" s="6">
        <v>6429</v>
      </c>
      <c r="K2619" s="6">
        <v>85</v>
      </c>
      <c r="L2619" s="6">
        <v>361</v>
      </c>
      <c r="M2619" s="6">
        <v>471</v>
      </c>
      <c r="N2619" s="6">
        <v>530</v>
      </c>
      <c r="O2619" s="6">
        <v>4274</v>
      </c>
      <c r="P2619" s="6">
        <v>708</v>
      </c>
      <c r="Q2619" s="6">
        <v>0.70599999999999996</v>
      </c>
      <c r="R2619" s="8">
        <f>VLOOKUP(A2619,'Tabela IBGE_Município'!A:B,2)</f>
        <v>16198</v>
      </c>
      <c r="S2619" s="4">
        <v>-49.629939810000003</v>
      </c>
      <c r="T2619" s="4">
        <v>-17.807109449999999</v>
      </c>
    </row>
    <row r="2620" spans="1:20" ht="15.75" customHeight="1">
      <c r="A2620" s="29" t="s">
        <v>3142</v>
      </c>
      <c r="B2620" s="6" t="s">
        <v>618</v>
      </c>
      <c r="C2620" s="6">
        <v>0</v>
      </c>
      <c r="D2620" s="6">
        <v>32791</v>
      </c>
      <c r="E2620" s="6">
        <v>32761</v>
      </c>
      <c r="F2620" s="6">
        <v>30</v>
      </c>
      <c r="G2620" s="6">
        <v>9852</v>
      </c>
      <c r="H2620" s="6">
        <v>8036</v>
      </c>
      <c r="I2620" s="6">
        <v>1816</v>
      </c>
      <c r="J2620" s="6">
        <v>23292</v>
      </c>
      <c r="K2620" s="6">
        <v>371</v>
      </c>
      <c r="L2620" s="6">
        <v>1385</v>
      </c>
      <c r="M2620" s="6">
        <v>1745</v>
      </c>
      <c r="N2620" s="6">
        <v>2242</v>
      </c>
      <c r="O2620" s="6">
        <v>15710</v>
      </c>
      <c r="P2620" s="6">
        <v>1839</v>
      </c>
      <c r="Q2620" s="6">
        <v>0.68200000000000005</v>
      </c>
      <c r="R2620" s="8">
        <f>VLOOKUP(A2620,'Tabela IBGE_Município'!A:B,2)</f>
        <v>4889</v>
      </c>
      <c r="S2620" s="4">
        <v>-57.513123219999997</v>
      </c>
      <c r="T2620" s="4">
        <v>-11.250359980000001</v>
      </c>
    </row>
    <row r="2621" spans="1:20" ht="15.75" customHeight="1">
      <c r="A2621" s="29" t="s">
        <v>3143</v>
      </c>
      <c r="B2621" s="6" t="s">
        <v>622</v>
      </c>
      <c r="C2621" s="6">
        <v>0</v>
      </c>
      <c r="D2621" s="6">
        <v>7459</v>
      </c>
      <c r="E2621" s="6">
        <v>7459</v>
      </c>
      <c r="F2621" s="6">
        <v>0</v>
      </c>
      <c r="G2621" s="6">
        <v>2189</v>
      </c>
      <c r="H2621" s="6">
        <v>1754</v>
      </c>
      <c r="I2621" s="6">
        <v>435</v>
      </c>
      <c r="J2621" s="6">
        <v>5850</v>
      </c>
      <c r="K2621" s="6">
        <v>93</v>
      </c>
      <c r="L2621" s="6">
        <v>379</v>
      </c>
      <c r="M2621" s="6">
        <v>537</v>
      </c>
      <c r="N2621" s="6">
        <v>575</v>
      </c>
      <c r="O2621" s="6">
        <v>3473</v>
      </c>
      <c r="P2621" s="6">
        <v>793</v>
      </c>
      <c r="Q2621" s="6">
        <v>0.57899999999999996</v>
      </c>
      <c r="R2621" s="8">
        <f>VLOOKUP(A2621,'Tabela IBGE_Município'!A:B,2)</f>
        <v>7402</v>
      </c>
      <c r="S2621" s="4">
        <v>-35.591178110000001</v>
      </c>
      <c r="T2621" s="4">
        <v>-7.166344627</v>
      </c>
    </row>
    <row r="2622" spans="1:20" ht="15.75" customHeight="1">
      <c r="A2622" s="29" t="s">
        <v>3144</v>
      </c>
      <c r="B2622" s="6" t="s">
        <v>613</v>
      </c>
      <c r="C2622" s="6">
        <v>0</v>
      </c>
      <c r="D2622" s="6">
        <v>2231</v>
      </c>
      <c r="E2622" s="6">
        <v>2231</v>
      </c>
      <c r="F2622" s="6">
        <v>0</v>
      </c>
      <c r="G2622" s="6">
        <v>678</v>
      </c>
      <c r="H2622" s="6">
        <v>331</v>
      </c>
      <c r="I2622" s="6">
        <v>347</v>
      </c>
      <c r="J2622" s="6">
        <v>1032</v>
      </c>
      <c r="K2622" s="6">
        <v>26</v>
      </c>
      <c r="L2622" s="6">
        <v>85</v>
      </c>
      <c r="M2622" s="6">
        <v>114</v>
      </c>
      <c r="N2622" s="6">
        <v>116</v>
      </c>
      <c r="O2622" s="6">
        <v>615</v>
      </c>
      <c r="P2622" s="6">
        <v>76</v>
      </c>
      <c r="Q2622" s="6">
        <v>0.58399999999999996</v>
      </c>
      <c r="R2622" s="8">
        <f>VLOOKUP(A2622,'Tabela IBGE_Município'!A:B,2)</f>
        <v>35121</v>
      </c>
      <c r="S2622" s="4">
        <v>-49.098643189999997</v>
      </c>
      <c r="T2622" s="4">
        <v>-8.11742396799999</v>
      </c>
    </row>
    <row r="2623" spans="1:20" ht="15.75" customHeight="1">
      <c r="A2623" s="29" t="s">
        <v>3145</v>
      </c>
      <c r="B2623" s="6" t="s">
        <v>602</v>
      </c>
      <c r="C2623" s="6">
        <v>0</v>
      </c>
      <c r="D2623" s="6">
        <v>22202</v>
      </c>
      <c r="E2623" s="6">
        <v>22188</v>
      </c>
      <c r="F2623" s="6">
        <v>14</v>
      </c>
      <c r="G2623" s="6">
        <v>6823</v>
      </c>
      <c r="H2623" s="6">
        <v>6691</v>
      </c>
      <c r="I2623" s="6">
        <v>132</v>
      </c>
      <c r="J2623" s="6">
        <v>21719</v>
      </c>
      <c r="K2623" s="6">
        <v>304</v>
      </c>
      <c r="L2623" s="6">
        <v>1306</v>
      </c>
      <c r="M2623" s="6">
        <v>1834</v>
      </c>
      <c r="N2623" s="6">
        <v>2025</v>
      </c>
      <c r="O2623" s="6">
        <v>14229</v>
      </c>
      <c r="P2623" s="6">
        <v>2021</v>
      </c>
      <c r="Q2623" s="6">
        <v>0.72</v>
      </c>
      <c r="R2623" s="8">
        <f>VLOOKUP(A2623,'Tabela IBGE_Município'!A:B,2)</f>
        <v>7976</v>
      </c>
      <c r="S2623" s="4">
        <v>-44.341331439999998</v>
      </c>
      <c r="T2623" s="4">
        <v>-19.95579086</v>
      </c>
    </row>
    <row r="2624" spans="1:20" ht="15.75" customHeight="1">
      <c r="A2624" s="29" t="s">
        <v>3146</v>
      </c>
      <c r="B2624" s="6" t="s">
        <v>622</v>
      </c>
      <c r="C2624" s="6">
        <v>0</v>
      </c>
      <c r="D2624" s="6">
        <v>16776</v>
      </c>
      <c r="E2624" s="6">
        <v>16776</v>
      </c>
      <c r="F2624" s="6">
        <v>0</v>
      </c>
      <c r="G2624" s="6">
        <v>4492</v>
      </c>
      <c r="H2624" s="6">
        <v>2599</v>
      </c>
      <c r="I2624" s="6">
        <v>1893</v>
      </c>
      <c r="J2624" s="6">
        <v>9100</v>
      </c>
      <c r="K2624" s="6">
        <v>155</v>
      </c>
      <c r="L2624" s="6">
        <v>725</v>
      </c>
      <c r="M2624" s="6">
        <v>907</v>
      </c>
      <c r="N2624" s="6">
        <v>856</v>
      </c>
      <c r="O2624" s="6">
        <v>5464</v>
      </c>
      <c r="P2624" s="6">
        <v>993</v>
      </c>
      <c r="Q2624" s="6">
        <v>0.56999999999999995</v>
      </c>
      <c r="R2624" s="8">
        <f>VLOOKUP(A2624,'Tabela IBGE_Município'!A:B,2)</f>
        <v>2184</v>
      </c>
      <c r="S2624" s="4">
        <v>-36.570701010000001</v>
      </c>
      <c r="T2624" s="4">
        <v>-7.0653683110000003</v>
      </c>
    </row>
    <row r="2625" spans="1:20" ht="15.75" customHeight="1">
      <c r="A2625" s="29" t="s">
        <v>3147</v>
      </c>
      <c r="B2625" s="6" t="s">
        <v>608</v>
      </c>
      <c r="C2625" s="6">
        <v>0</v>
      </c>
      <c r="D2625" s="6">
        <v>197965</v>
      </c>
      <c r="E2625" s="6">
        <v>197936</v>
      </c>
      <c r="F2625" s="6">
        <v>29</v>
      </c>
      <c r="G2625" s="6">
        <v>55115</v>
      </c>
      <c r="H2625" s="6">
        <v>45048</v>
      </c>
      <c r="I2625" s="6">
        <v>10067</v>
      </c>
      <c r="J2625" s="6">
        <v>160520</v>
      </c>
      <c r="K2625" s="6">
        <v>2858</v>
      </c>
      <c r="L2625" s="6">
        <v>11101</v>
      </c>
      <c r="M2625" s="6">
        <v>14804</v>
      </c>
      <c r="N2625" s="6">
        <v>15432</v>
      </c>
      <c r="O2625" s="6">
        <v>103844</v>
      </c>
      <c r="P2625" s="6">
        <v>12481</v>
      </c>
      <c r="Q2625" s="6">
        <v>0.67700000000000005</v>
      </c>
      <c r="R2625" s="8">
        <f>VLOOKUP(A2625,'Tabela IBGE_Município'!A:B,2)</f>
        <v>27392</v>
      </c>
      <c r="S2625" s="4">
        <v>-40.503552159999998</v>
      </c>
      <c r="T2625" s="4">
        <v>-9.4107170960000008</v>
      </c>
    </row>
    <row r="2626" spans="1:20" ht="15.75" customHeight="1">
      <c r="A2626" s="29" t="s">
        <v>5884</v>
      </c>
      <c r="B2626" s="6" t="s">
        <v>606</v>
      </c>
      <c r="C2626" s="6">
        <v>0</v>
      </c>
      <c r="D2626" s="6">
        <v>249939</v>
      </c>
      <c r="E2626" s="6">
        <v>249901</v>
      </c>
      <c r="F2626" s="6">
        <v>38</v>
      </c>
      <c r="G2626" s="6">
        <v>69273</v>
      </c>
      <c r="H2626" s="6">
        <v>66737</v>
      </c>
      <c r="I2626" s="6">
        <v>2536</v>
      </c>
      <c r="J2626" s="6">
        <v>239172</v>
      </c>
      <c r="K2626" s="6">
        <v>3944</v>
      </c>
      <c r="L2626" s="6">
        <v>15801</v>
      </c>
      <c r="M2626" s="6">
        <v>20020</v>
      </c>
      <c r="N2626" s="6">
        <v>24241</v>
      </c>
      <c r="O2626" s="6">
        <v>150101</v>
      </c>
      <c r="P2626" s="6">
        <v>25065</v>
      </c>
      <c r="Q2626" s="6">
        <v>0.69</v>
      </c>
      <c r="R2626" s="8">
        <f>VLOOKUP(A2626,'Tabela IBGE_Município'!A:B,2)</f>
        <v>18298</v>
      </c>
      <c r="S2626" s="4">
        <v>-39.316993359999998</v>
      </c>
      <c r="T2626" s="4">
        <v>-7.2107659999999996</v>
      </c>
    </row>
    <row r="2627" spans="1:20" ht="15.75" customHeight="1">
      <c r="A2627" s="29" t="s">
        <v>5885</v>
      </c>
      <c r="B2627" s="6" t="s">
        <v>616</v>
      </c>
      <c r="C2627" s="6">
        <v>0</v>
      </c>
      <c r="D2627" s="6">
        <v>4757</v>
      </c>
      <c r="E2627" s="6">
        <v>4757</v>
      </c>
      <c r="F2627" s="6">
        <v>0</v>
      </c>
      <c r="G2627" s="6">
        <v>1240</v>
      </c>
      <c r="H2627" s="6">
        <v>411</v>
      </c>
      <c r="I2627" s="6">
        <v>829</v>
      </c>
      <c r="J2627" s="6">
        <v>1459</v>
      </c>
      <c r="K2627" s="6">
        <v>20</v>
      </c>
      <c r="L2627" s="6">
        <v>114</v>
      </c>
      <c r="M2627" s="6">
        <v>141</v>
      </c>
      <c r="N2627" s="6">
        <v>161</v>
      </c>
      <c r="O2627" s="6">
        <v>869</v>
      </c>
      <c r="P2627" s="6">
        <v>154</v>
      </c>
      <c r="Q2627" s="6">
        <v>0.56999999999999995</v>
      </c>
      <c r="R2627" s="8">
        <f>VLOOKUP(A2627,'Tabela IBGE_Município'!A:B,2)</f>
        <v>218162</v>
      </c>
      <c r="S2627" s="4">
        <v>-41.702600760000003</v>
      </c>
      <c r="T2627" s="4">
        <v>-5.1613727539999896</v>
      </c>
    </row>
    <row r="2628" spans="1:20" ht="15.75" customHeight="1">
      <c r="A2628" s="29" t="s">
        <v>3150</v>
      </c>
      <c r="B2628" s="6" t="s">
        <v>606</v>
      </c>
      <c r="C2628" s="6">
        <v>0</v>
      </c>
      <c r="D2628" s="6">
        <v>23807</v>
      </c>
      <c r="E2628" s="6">
        <v>23807</v>
      </c>
      <c r="F2628" s="6">
        <v>0</v>
      </c>
      <c r="G2628" s="6">
        <v>6784</v>
      </c>
      <c r="H2628" s="6">
        <v>4143</v>
      </c>
      <c r="I2628" s="6">
        <v>2641</v>
      </c>
      <c r="J2628" s="6">
        <v>14135</v>
      </c>
      <c r="K2628" s="6">
        <v>222</v>
      </c>
      <c r="L2628" s="6">
        <v>929</v>
      </c>
      <c r="M2628" s="6">
        <v>1172</v>
      </c>
      <c r="N2628" s="6">
        <v>1525</v>
      </c>
      <c r="O2628" s="6">
        <v>8262</v>
      </c>
      <c r="P2628" s="6">
        <v>2025</v>
      </c>
      <c r="Q2628" s="6">
        <v>0.59799999999999998</v>
      </c>
      <c r="R2628" s="8">
        <f>VLOOKUP(A2628,'Tabela IBGE_Município'!A:B,2)</f>
        <v>276264</v>
      </c>
      <c r="S2628" s="4">
        <v>-39.526776239999997</v>
      </c>
      <c r="T2628" s="4">
        <v>-6.5225492729999903</v>
      </c>
    </row>
    <row r="2629" spans="1:20" ht="15.75" customHeight="1">
      <c r="A2629" s="29" t="s">
        <v>3151</v>
      </c>
      <c r="B2629" s="6" t="s">
        <v>612</v>
      </c>
      <c r="C2629" s="6">
        <v>0</v>
      </c>
      <c r="D2629" s="6">
        <v>10604</v>
      </c>
      <c r="E2629" s="6">
        <v>10604</v>
      </c>
      <c r="F2629" s="6">
        <v>0</v>
      </c>
      <c r="G2629" s="6">
        <v>2997</v>
      </c>
      <c r="H2629" s="6">
        <v>842</v>
      </c>
      <c r="I2629" s="6">
        <v>2155</v>
      </c>
      <c r="J2629" s="6">
        <v>2825</v>
      </c>
      <c r="K2629" s="6">
        <v>49</v>
      </c>
      <c r="L2629" s="6">
        <v>213</v>
      </c>
      <c r="M2629" s="6">
        <v>240</v>
      </c>
      <c r="N2629" s="6">
        <v>286</v>
      </c>
      <c r="O2629" s="6">
        <v>1642</v>
      </c>
      <c r="P2629" s="6">
        <v>395</v>
      </c>
      <c r="Q2629" s="6">
        <v>0.55000000000000004</v>
      </c>
      <c r="R2629" s="8">
        <f>VLOOKUP(A2629,'Tabela IBGE_Município'!A:B,2)</f>
        <v>5485</v>
      </c>
      <c r="S2629" s="4">
        <v>-36.490386520000001</v>
      </c>
      <c r="T2629" s="4">
        <v>-8.7070289639999991</v>
      </c>
    </row>
    <row r="2630" spans="1:20" ht="15.75" customHeight="1">
      <c r="A2630" s="29" t="s">
        <v>3152</v>
      </c>
      <c r="B2630" s="6" t="s">
        <v>608</v>
      </c>
      <c r="C2630" s="6">
        <v>0</v>
      </c>
      <c r="D2630" s="6">
        <v>10290</v>
      </c>
      <c r="E2630" s="6">
        <v>10290</v>
      </c>
      <c r="F2630" s="6">
        <v>0</v>
      </c>
      <c r="G2630" s="6">
        <v>3009</v>
      </c>
      <c r="H2630" s="6">
        <v>717</v>
      </c>
      <c r="I2630" s="6">
        <v>2292</v>
      </c>
      <c r="J2630" s="6">
        <v>2276</v>
      </c>
      <c r="K2630" s="6">
        <v>25</v>
      </c>
      <c r="L2630" s="6">
        <v>120</v>
      </c>
      <c r="M2630" s="6">
        <v>180</v>
      </c>
      <c r="N2630" s="6">
        <v>242</v>
      </c>
      <c r="O2630" s="6">
        <v>1449</v>
      </c>
      <c r="P2630" s="6">
        <v>260</v>
      </c>
      <c r="Q2630" s="6">
        <v>0.54100000000000004</v>
      </c>
      <c r="R2630" s="8">
        <f>VLOOKUP(A2630,'Tabela IBGE_Município'!A:B,2)</f>
        <v>24892</v>
      </c>
      <c r="S2630" s="4">
        <v>-40.15881263</v>
      </c>
      <c r="T2630" s="4">
        <v>-16.84451615</v>
      </c>
    </row>
    <row r="2631" spans="1:20" ht="15.75" customHeight="1">
      <c r="A2631" s="29" t="s">
        <v>3153</v>
      </c>
      <c r="B2631" s="6" t="s">
        <v>615</v>
      </c>
      <c r="C2631" s="6">
        <v>0</v>
      </c>
      <c r="D2631" s="6">
        <v>17692</v>
      </c>
      <c r="E2631" s="6">
        <v>17692</v>
      </c>
      <c r="F2631" s="6">
        <v>0</v>
      </c>
      <c r="G2631" s="6">
        <v>5279</v>
      </c>
      <c r="H2631" s="6">
        <v>3226</v>
      </c>
      <c r="I2631" s="6">
        <v>2053</v>
      </c>
      <c r="J2631" s="6">
        <v>10527</v>
      </c>
      <c r="K2631" s="6">
        <v>124</v>
      </c>
      <c r="L2631" s="6">
        <v>502</v>
      </c>
      <c r="M2631" s="6">
        <v>768</v>
      </c>
      <c r="N2631" s="6">
        <v>902</v>
      </c>
      <c r="O2631" s="6">
        <v>6725</v>
      </c>
      <c r="P2631" s="6">
        <v>1506</v>
      </c>
      <c r="Q2631" s="6">
        <v>0.60099999999999998</v>
      </c>
      <c r="R2631" s="8">
        <f>VLOOKUP(A2631,'Tabela IBGE_Município'!A:B,2)</f>
        <v>11485</v>
      </c>
      <c r="S2631" s="4">
        <v>-37.020225830000001</v>
      </c>
      <c r="T2631" s="4">
        <v>-6.0334187840000002</v>
      </c>
    </row>
    <row r="2632" spans="1:20" ht="15.75" customHeight="1">
      <c r="A2632" s="29" t="s">
        <v>3154</v>
      </c>
      <c r="B2632" s="6" t="s">
        <v>618</v>
      </c>
      <c r="C2632" s="6">
        <v>0</v>
      </c>
      <c r="D2632" s="6">
        <v>39255</v>
      </c>
      <c r="E2632" s="6">
        <v>39236</v>
      </c>
      <c r="F2632" s="6">
        <v>19</v>
      </c>
      <c r="G2632" s="6">
        <v>11909</v>
      </c>
      <c r="H2632" s="6">
        <v>10474</v>
      </c>
      <c r="I2632" s="6">
        <v>1435</v>
      </c>
      <c r="J2632" s="6">
        <v>30762</v>
      </c>
      <c r="K2632" s="6">
        <v>476</v>
      </c>
      <c r="L2632" s="6">
        <v>1897</v>
      </c>
      <c r="M2632" s="6">
        <v>2558</v>
      </c>
      <c r="N2632" s="6">
        <v>3091</v>
      </c>
      <c r="O2632" s="6">
        <v>20383</v>
      </c>
      <c r="P2632" s="6">
        <v>2357</v>
      </c>
      <c r="Q2632" s="6">
        <v>0.71599999999999997</v>
      </c>
      <c r="R2632" s="8">
        <f>VLOOKUP(A2632,'Tabela IBGE_Município'!A:B,2)</f>
        <v>8988</v>
      </c>
      <c r="S2632" s="4">
        <v>-58.762217149999998</v>
      </c>
      <c r="T2632" s="4">
        <v>-11.42201803</v>
      </c>
    </row>
    <row r="2633" spans="1:20" ht="15.75" customHeight="1">
      <c r="A2633" s="29" t="s">
        <v>5886</v>
      </c>
      <c r="B2633" s="6" t="s">
        <v>602</v>
      </c>
      <c r="C2633" s="6">
        <v>0</v>
      </c>
      <c r="D2633" s="6">
        <v>516247</v>
      </c>
      <c r="E2633" s="6">
        <v>515197</v>
      </c>
      <c r="F2633" s="6">
        <v>1050</v>
      </c>
      <c r="G2633" s="6">
        <v>170641</v>
      </c>
      <c r="H2633" s="6">
        <v>168772</v>
      </c>
      <c r="I2633" s="6">
        <v>1869</v>
      </c>
      <c r="J2633" s="6">
        <v>499216</v>
      </c>
      <c r="K2633" s="6">
        <v>5654</v>
      </c>
      <c r="L2633" s="6">
        <v>22216</v>
      </c>
      <c r="M2633" s="6">
        <v>30425</v>
      </c>
      <c r="N2633" s="6">
        <v>36751</v>
      </c>
      <c r="O2633" s="6">
        <v>336128</v>
      </c>
      <c r="P2633" s="6">
        <v>68042</v>
      </c>
      <c r="Q2633" s="6">
        <v>0.77800000000000002</v>
      </c>
      <c r="R2633" s="8">
        <f>VLOOKUP(A2633,'Tabela IBGE_Município'!A:B,2)</f>
        <v>18315</v>
      </c>
      <c r="S2633" s="4">
        <v>-43.348817269999998</v>
      </c>
      <c r="T2633" s="4">
        <v>-21.76092431</v>
      </c>
    </row>
    <row r="2634" spans="1:20" ht="15.75" customHeight="1">
      <c r="A2634" s="29" t="s">
        <v>3156</v>
      </c>
      <c r="B2634" s="6" t="s">
        <v>616</v>
      </c>
      <c r="C2634" s="6">
        <v>0</v>
      </c>
      <c r="D2634" s="6">
        <v>5373</v>
      </c>
      <c r="E2634" s="6">
        <v>5373</v>
      </c>
      <c r="F2634" s="6">
        <v>0</v>
      </c>
      <c r="G2634" s="6">
        <v>1361</v>
      </c>
      <c r="H2634" s="6">
        <v>436</v>
      </c>
      <c r="I2634" s="6">
        <v>925</v>
      </c>
      <c r="J2634" s="6">
        <v>1585</v>
      </c>
      <c r="K2634" s="6">
        <v>26</v>
      </c>
      <c r="L2634" s="6">
        <v>138</v>
      </c>
      <c r="M2634" s="6">
        <v>171</v>
      </c>
      <c r="N2634" s="6">
        <v>176</v>
      </c>
      <c r="O2634" s="6">
        <v>957</v>
      </c>
      <c r="P2634" s="6">
        <v>117</v>
      </c>
      <c r="Q2634" s="6">
        <v>0.57999999999999996</v>
      </c>
      <c r="R2634" s="8">
        <f>VLOOKUP(A2634,'Tabela IBGE_Município'!A:B,2)</f>
        <v>41101</v>
      </c>
      <c r="S2634" s="4">
        <v>-44.243700629999999</v>
      </c>
      <c r="T2634" s="4">
        <v>-10.32678681</v>
      </c>
    </row>
    <row r="2635" spans="1:20" ht="15.75" customHeight="1">
      <c r="A2635" s="29" t="s">
        <v>5887</v>
      </c>
      <c r="B2635" s="6" t="s">
        <v>617</v>
      </c>
      <c r="C2635" s="6">
        <v>0</v>
      </c>
      <c r="D2635" s="6">
        <v>19579</v>
      </c>
      <c r="E2635" s="6">
        <v>19574</v>
      </c>
      <c r="F2635" s="6">
        <v>5</v>
      </c>
      <c r="G2635" s="6">
        <v>6379</v>
      </c>
      <c r="H2635" s="6">
        <v>5291</v>
      </c>
      <c r="I2635" s="6">
        <v>1088</v>
      </c>
      <c r="J2635" s="6">
        <v>16003</v>
      </c>
      <c r="K2635" s="6">
        <v>214</v>
      </c>
      <c r="L2635" s="6">
        <v>879</v>
      </c>
      <c r="M2635" s="6">
        <v>1128</v>
      </c>
      <c r="N2635" s="6">
        <v>1397</v>
      </c>
      <c r="O2635" s="6">
        <v>10071</v>
      </c>
      <c r="P2635" s="6">
        <v>2314</v>
      </c>
      <c r="Q2635" s="6">
        <v>0.71599999999999997</v>
      </c>
      <c r="R2635" s="8">
        <f>VLOOKUP(A2635,'Tabela IBGE_Município'!A:B,2)</f>
        <v>573285</v>
      </c>
      <c r="S2635" s="4">
        <v>-53.683099609999999</v>
      </c>
      <c r="T2635" s="4">
        <v>-29.226449120000002</v>
      </c>
    </row>
    <row r="2636" spans="1:20" ht="15.75" customHeight="1">
      <c r="A2636" s="29" t="s">
        <v>3158</v>
      </c>
      <c r="B2636" s="6" t="s">
        <v>620</v>
      </c>
      <c r="C2636" s="6">
        <v>0</v>
      </c>
      <c r="D2636" s="6">
        <v>4430</v>
      </c>
      <c r="E2636" s="6">
        <v>4427</v>
      </c>
      <c r="F2636" s="6">
        <v>3</v>
      </c>
      <c r="G2636" s="6">
        <v>1373</v>
      </c>
      <c r="H2636" s="6">
        <v>1309</v>
      </c>
      <c r="I2636" s="6">
        <v>64</v>
      </c>
      <c r="J2636" s="6">
        <v>4214</v>
      </c>
      <c r="K2636" s="6">
        <v>58</v>
      </c>
      <c r="L2636" s="6">
        <v>192</v>
      </c>
      <c r="M2636" s="6">
        <v>354</v>
      </c>
      <c r="N2636" s="6">
        <v>388</v>
      </c>
      <c r="O2636" s="6">
        <v>2632</v>
      </c>
      <c r="P2636" s="6">
        <v>590</v>
      </c>
      <c r="Q2636" s="6">
        <v>0.71599999999999997</v>
      </c>
      <c r="R2636" s="8">
        <f>VLOOKUP(A2636,'Tabela IBGE_Município'!A:B,2)</f>
        <v>5640</v>
      </c>
      <c r="S2636" s="4">
        <v>-49.79079428</v>
      </c>
      <c r="T2636" s="4">
        <v>-22.013169000000001</v>
      </c>
    </row>
    <row r="2637" spans="1:20" ht="15.75" customHeight="1">
      <c r="A2637" s="29" t="s">
        <v>3159</v>
      </c>
      <c r="B2637" s="6" t="s">
        <v>620</v>
      </c>
      <c r="C2637" s="6">
        <v>0</v>
      </c>
      <c r="D2637" s="6">
        <v>2798</v>
      </c>
      <c r="E2637" s="6">
        <v>2790</v>
      </c>
      <c r="F2637" s="6">
        <v>8</v>
      </c>
      <c r="G2637" s="6">
        <v>855</v>
      </c>
      <c r="H2637" s="6">
        <v>509</v>
      </c>
      <c r="I2637" s="6">
        <v>346</v>
      </c>
      <c r="J2637" s="6">
        <v>1617</v>
      </c>
      <c r="K2637" s="6">
        <v>16</v>
      </c>
      <c r="L2637" s="6">
        <v>73</v>
      </c>
      <c r="M2637" s="6">
        <v>119</v>
      </c>
      <c r="N2637" s="6">
        <v>114</v>
      </c>
      <c r="O2637" s="6">
        <v>1084</v>
      </c>
      <c r="P2637" s="6">
        <v>211</v>
      </c>
      <c r="Q2637" s="6">
        <v>0.74099999999999999</v>
      </c>
      <c r="R2637" s="8">
        <f>VLOOKUP(A2637,'Tabela IBGE_Município'!A:B,2)</f>
        <v>19224</v>
      </c>
      <c r="S2637" s="4">
        <v>-47.798173509999998</v>
      </c>
      <c r="T2637" s="4">
        <v>-23.082560000000001</v>
      </c>
    </row>
    <row r="2638" spans="1:20" ht="15.75" customHeight="1">
      <c r="A2638" s="29" t="s">
        <v>5888</v>
      </c>
      <c r="B2638" s="6" t="s">
        <v>614</v>
      </c>
      <c r="C2638" s="6">
        <v>0</v>
      </c>
      <c r="D2638" s="6">
        <v>4020</v>
      </c>
      <c r="E2638" s="6">
        <v>4020</v>
      </c>
      <c r="F2638" s="6">
        <v>0</v>
      </c>
      <c r="G2638" s="6">
        <v>988</v>
      </c>
      <c r="H2638" s="6">
        <v>708</v>
      </c>
      <c r="I2638" s="6">
        <v>280</v>
      </c>
      <c r="J2638" s="6">
        <v>2818</v>
      </c>
      <c r="K2638" s="6">
        <v>65</v>
      </c>
      <c r="L2638" s="6">
        <v>203</v>
      </c>
      <c r="M2638" s="6">
        <v>297</v>
      </c>
      <c r="N2638" s="6">
        <v>331</v>
      </c>
      <c r="O2638" s="6">
        <v>1691</v>
      </c>
      <c r="P2638" s="6">
        <v>231</v>
      </c>
      <c r="Q2638" s="6">
        <v>0.55200000000000005</v>
      </c>
      <c r="R2638" s="8">
        <f>VLOOKUP(A2638,'Tabela IBGE_Município'!A:B,2)</f>
        <v>4800</v>
      </c>
      <c r="S2638" s="4">
        <v>-46.070726069999999</v>
      </c>
      <c r="T2638" s="4">
        <v>-1.8746095979999999</v>
      </c>
    </row>
    <row r="2639" spans="1:20" ht="15.75" customHeight="1">
      <c r="A2639" s="29" t="s">
        <v>5889</v>
      </c>
      <c r="B2639" s="6" t="s">
        <v>622</v>
      </c>
      <c r="C2639" s="6">
        <v>0</v>
      </c>
      <c r="D2639" s="6">
        <v>6643</v>
      </c>
      <c r="E2639" s="6">
        <v>6643</v>
      </c>
      <c r="F2639" s="6">
        <v>0</v>
      </c>
      <c r="G2639" s="6">
        <v>1896</v>
      </c>
      <c r="H2639" s="6">
        <v>1281</v>
      </c>
      <c r="I2639" s="6">
        <v>615</v>
      </c>
      <c r="J2639" s="6">
        <v>4367</v>
      </c>
      <c r="K2639" s="6">
        <v>88</v>
      </c>
      <c r="L2639" s="6">
        <v>271</v>
      </c>
      <c r="M2639" s="6">
        <v>376</v>
      </c>
      <c r="N2639" s="6">
        <v>400</v>
      </c>
      <c r="O2639" s="6">
        <v>2747</v>
      </c>
      <c r="P2639" s="6">
        <v>485</v>
      </c>
      <c r="Q2639" s="6">
        <v>0.61699999999999999</v>
      </c>
      <c r="R2639" s="8">
        <f>VLOOKUP(A2639,'Tabela IBGE_Município'!A:B,2)</f>
        <v>3418</v>
      </c>
      <c r="S2639" s="4">
        <v>-36.716441230000001</v>
      </c>
      <c r="T2639" s="4">
        <v>-6.9933376489999999</v>
      </c>
    </row>
    <row r="2640" spans="1:20" ht="15.75" customHeight="1">
      <c r="A2640" s="29" t="s">
        <v>3162</v>
      </c>
      <c r="B2640" s="6" t="s">
        <v>615</v>
      </c>
      <c r="C2640" s="6">
        <v>0</v>
      </c>
      <c r="D2640" s="6">
        <v>3582</v>
      </c>
      <c r="E2640" s="6">
        <v>3582</v>
      </c>
      <c r="F2640" s="6">
        <v>0</v>
      </c>
      <c r="G2640" s="6">
        <v>1045</v>
      </c>
      <c r="H2640" s="6">
        <v>294</v>
      </c>
      <c r="I2640" s="6">
        <v>751</v>
      </c>
      <c r="J2640" s="6">
        <v>917</v>
      </c>
      <c r="K2640" s="6">
        <v>11</v>
      </c>
      <c r="L2640" s="6">
        <v>52</v>
      </c>
      <c r="M2640" s="6">
        <v>83</v>
      </c>
      <c r="N2640" s="6">
        <v>100</v>
      </c>
      <c r="O2640" s="6">
        <v>530</v>
      </c>
      <c r="P2640" s="6">
        <v>141</v>
      </c>
      <c r="Q2640" s="6">
        <v>0.59499999999999997</v>
      </c>
      <c r="R2640" s="8">
        <f>VLOOKUP(A2640,'Tabela IBGE_Município'!A:B,2)</f>
        <v>7195</v>
      </c>
      <c r="S2640" s="4">
        <v>-35.327788519999999</v>
      </c>
      <c r="T2640" s="4">
        <v>-6.2691693309999996</v>
      </c>
    </row>
    <row r="2641" spans="1:20" ht="15.75" customHeight="1">
      <c r="A2641" s="29" t="s">
        <v>3162</v>
      </c>
      <c r="B2641" s="6" t="s">
        <v>623</v>
      </c>
      <c r="C2641" s="6">
        <v>0</v>
      </c>
      <c r="D2641" s="6">
        <v>4202</v>
      </c>
      <c r="E2641" s="6">
        <v>4202</v>
      </c>
      <c r="F2641" s="6">
        <v>0</v>
      </c>
      <c r="G2641" s="6">
        <v>1132</v>
      </c>
      <c r="H2641" s="6">
        <v>772</v>
      </c>
      <c r="I2641" s="6">
        <v>360</v>
      </c>
      <c r="J2641" s="6">
        <v>2798</v>
      </c>
      <c r="K2641" s="6">
        <v>41</v>
      </c>
      <c r="L2641" s="6">
        <v>195</v>
      </c>
      <c r="M2641" s="6">
        <v>270</v>
      </c>
      <c r="N2641" s="6">
        <v>339</v>
      </c>
      <c r="O2641" s="6">
        <v>1707</v>
      </c>
      <c r="P2641" s="6">
        <v>246</v>
      </c>
      <c r="Q2641" s="6">
        <v>0.56200000000000006</v>
      </c>
      <c r="R2641" s="8">
        <f>VLOOKUP(A2641,'Tabela IBGE_Município'!A:B,2)</f>
        <v>7195</v>
      </c>
      <c r="S2641" s="4">
        <v>-35.555597300000002</v>
      </c>
      <c r="T2641" s="4">
        <v>-8.93887675399999</v>
      </c>
    </row>
    <row r="2642" spans="1:20" ht="15.75" customHeight="1">
      <c r="A2642" s="29" t="s">
        <v>3163</v>
      </c>
      <c r="B2642" s="6" t="s">
        <v>620</v>
      </c>
      <c r="C2642" s="6">
        <v>0</v>
      </c>
      <c r="D2642" s="6">
        <v>370126</v>
      </c>
      <c r="E2642" s="6">
        <v>368648</v>
      </c>
      <c r="F2642" s="6">
        <v>1478</v>
      </c>
      <c r="G2642" s="6">
        <v>118317</v>
      </c>
      <c r="H2642" s="6">
        <v>113645</v>
      </c>
      <c r="I2642" s="6">
        <v>4672</v>
      </c>
      <c r="J2642" s="6">
        <v>323621</v>
      </c>
      <c r="K2642" s="6">
        <v>3698</v>
      </c>
      <c r="L2642" s="6">
        <v>14800</v>
      </c>
      <c r="M2642" s="6">
        <v>18897</v>
      </c>
      <c r="N2642" s="6">
        <v>21530</v>
      </c>
      <c r="O2642" s="6">
        <v>219514</v>
      </c>
      <c r="P2642" s="6">
        <v>45182</v>
      </c>
      <c r="Q2642" s="6">
        <v>0.82</v>
      </c>
      <c r="R2642" s="8">
        <f>VLOOKUP(A2642,'Tabela IBGE_Município'!A:B,2)</f>
        <v>3922</v>
      </c>
      <c r="S2642" s="4">
        <v>-46.88527397</v>
      </c>
      <c r="T2642" s="4">
        <v>-23.187667999999999</v>
      </c>
    </row>
    <row r="2643" spans="1:20" ht="15.75" customHeight="1">
      <c r="A2643" s="29" t="s">
        <v>5890</v>
      </c>
      <c r="B2643" s="6" t="s">
        <v>609</v>
      </c>
      <c r="C2643" s="6">
        <v>0</v>
      </c>
      <c r="D2643" s="6">
        <v>3433</v>
      </c>
      <c r="E2643" s="6">
        <v>3426</v>
      </c>
      <c r="F2643" s="6">
        <v>7</v>
      </c>
      <c r="G2643" s="6">
        <v>1111</v>
      </c>
      <c r="H2643" s="6">
        <v>679</v>
      </c>
      <c r="I2643" s="6">
        <v>432</v>
      </c>
      <c r="J2643" s="6">
        <v>1955</v>
      </c>
      <c r="K2643" s="6">
        <v>19</v>
      </c>
      <c r="L2643" s="6">
        <v>90</v>
      </c>
      <c r="M2643" s="6">
        <v>134</v>
      </c>
      <c r="N2643" s="6">
        <v>161</v>
      </c>
      <c r="O2643" s="6">
        <v>1168</v>
      </c>
      <c r="P2643" s="6">
        <v>383</v>
      </c>
      <c r="Q2643" s="6">
        <v>0.68799999999999994</v>
      </c>
      <c r="R2643" s="8">
        <f>VLOOKUP(A2643,'Tabela IBGE_Município'!A:B,2)</f>
        <v>4137</v>
      </c>
      <c r="S2643" s="4">
        <v>-50.249353569999997</v>
      </c>
      <c r="T2643" s="4">
        <v>-23.437909449999999</v>
      </c>
    </row>
    <row r="2644" spans="1:20" ht="15.75" customHeight="1">
      <c r="A2644" s="29" t="s">
        <v>3165</v>
      </c>
      <c r="B2644" s="6" t="s">
        <v>623</v>
      </c>
      <c r="C2644" s="6">
        <v>0</v>
      </c>
      <c r="D2644" s="6">
        <v>23836</v>
      </c>
      <c r="E2644" s="6">
        <v>23836</v>
      </c>
      <c r="F2644" s="6">
        <v>0</v>
      </c>
      <c r="G2644" s="6">
        <v>6382</v>
      </c>
      <c r="H2644" s="6">
        <v>2050</v>
      </c>
      <c r="I2644" s="6">
        <v>4332</v>
      </c>
      <c r="J2644" s="6">
        <v>7791</v>
      </c>
      <c r="K2644" s="6">
        <v>141</v>
      </c>
      <c r="L2644" s="6">
        <v>545</v>
      </c>
      <c r="M2644" s="6">
        <v>768</v>
      </c>
      <c r="N2644" s="6">
        <v>867</v>
      </c>
      <c r="O2644" s="6">
        <v>4783</v>
      </c>
      <c r="P2644" s="6">
        <v>687</v>
      </c>
      <c r="Q2644" s="6">
        <v>0.57499999999999996</v>
      </c>
      <c r="R2644" s="8">
        <f>VLOOKUP(A2644,'Tabela IBGE_Município'!A:B,2)</f>
        <v>423006</v>
      </c>
      <c r="S2644" s="4">
        <v>-36.47152182</v>
      </c>
      <c r="T2644" s="4">
        <v>-9.9316103899999995</v>
      </c>
    </row>
    <row r="2645" spans="1:20" ht="15.75" customHeight="1">
      <c r="A2645" s="29" t="s">
        <v>3166</v>
      </c>
      <c r="B2645" s="6" t="s">
        <v>620</v>
      </c>
      <c r="C2645" s="6">
        <v>0</v>
      </c>
      <c r="D2645" s="6">
        <v>18726</v>
      </c>
      <c r="E2645" s="6">
        <v>18716</v>
      </c>
      <c r="F2645" s="6">
        <v>10</v>
      </c>
      <c r="G2645" s="6">
        <v>5788</v>
      </c>
      <c r="H2645" s="6">
        <v>5125</v>
      </c>
      <c r="I2645" s="6">
        <v>663</v>
      </c>
      <c r="J2645" s="6">
        <v>15347</v>
      </c>
      <c r="K2645" s="6">
        <v>180</v>
      </c>
      <c r="L2645" s="6">
        <v>734</v>
      </c>
      <c r="M2645" s="6">
        <v>952</v>
      </c>
      <c r="N2645" s="6">
        <v>1078</v>
      </c>
      <c r="O2645" s="6">
        <v>9839</v>
      </c>
      <c r="P2645" s="6">
        <v>2564</v>
      </c>
      <c r="Q2645" s="6">
        <v>0.745</v>
      </c>
      <c r="R2645" s="8">
        <f>VLOOKUP(A2645,'Tabela IBGE_Município'!A:B,2)</f>
        <v>3269</v>
      </c>
      <c r="S2645" s="4">
        <v>-51.434011949999999</v>
      </c>
      <c r="T2645" s="4">
        <v>-21.511275749999999</v>
      </c>
    </row>
    <row r="2646" spans="1:20" ht="15.75" customHeight="1">
      <c r="A2646" s="29" t="s">
        <v>3167</v>
      </c>
      <c r="B2646" s="6" t="s">
        <v>612</v>
      </c>
      <c r="C2646" s="6">
        <v>0</v>
      </c>
      <c r="D2646" s="6">
        <v>13705</v>
      </c>
      <c r="E2646" s="6">
        <v>13705</v>
      </c>
      <c r="F2646" s="6">
        <v>0</v>
      </c>
      <c r="G2646" s="6">
        <v>3976</v>
      </c>
      <c r="H2646" s="6">
        <v>2543</v>
      </c>
      <c r="I2646" s="6">
        <v>1433</v>
      </c>
      <c r="J2646" s="6">
        <v>8347</v>
      </c>
      <c r="K2646" s="6">
        <v>136</v>
      </c>
      <c r="L2646" s="6">
        <v>528</v>
      </c>
      <c r="M2646" s="6">
        <v>764</v>
      </c>
      <c r="N2646" s="6">
        <v>816</v>
      </c>
      <c r="O2646" s="6">
        <v>4964</v>
      </c>
      <c r="P2646" s="6">
        <v>1139</v>
      </c>
      <c r="Q2646" s="6">
        <v>0.57499999999999996</v>
      </c>
      <c r="R2646" s="8">
        <f>VLOOKUP(A2646,'Tabela IBGE_Município'!A:B,2)</f>
        <v>24722</v>
      </c>
      <c r="S2646" s="4">
        <v>-36.411733740000003</v>
      </c>
      <c r="T2646" s="4">
        <v>-8.706096853</v>
      </c>
    </row>
    <row r="2647" spans="1:20" ht="15.75" customHeight="1">
      <c r="A2647" s="29" t="s">
        <v>3168</v>
      </c>
      <c r="B2647" s="6" t="s">
        <v>611</v>
      </c>
      <c r="C2647" s="6">
        <v>0</v>
      </c>
      <c r="D2647" s="6">
        <v>2148</v>
      </c>
      <c r="E2647" s="6">
        <v>2148</v>
      </c>
      <c r="F2647" s="6">
        <v>0</v>
      </c>
      <c r="G2647" s="6">
        <v>675</v>
      </c>
      <c r="H2647" s="6">
        <v>342</v>
      </c>
      <c r="I2647" s="6">
        <v>333</v>
      </c>
      <c r="J2647" s="6">
        <v>980</v>
      </c>
      <c r="K2647" s="6">
        <v>12</v>
      </c>
      <c r="L2647" s="6">
        <v>51</v>
      </c>
      <c r="M2647" s="6">
        <v>78</v>
      </c>
      <c r="N2647" s="6">
        <v>82</v>
      </c>
      <c r="O2647" s="6">
        <v>617</v>
      </c>
      <c r="P2647" s="6">
        <v>140</v>
      </c>
      <c r="Q2647" s="6">
        <v>0.72</v>
      </c>
      <c r="R2647" s="8">
        <f>VLOOKUP(A2647,'Tabela IBGE_Município'!A:B,2)</f>
        <v>20831</v>
      </c>
      <c r="S2647" s="4">
        <v>-52.734380539999997</v>
      </c>
      <c r="T2647" s="4">
        <v>-26.393702820000001</v>
      </c>
    </row>
    <row r="2648" spans="1:20" ht="15.75" customHeight="1">
      <c r="A2648" s="29" t="s">
        <v>3169</v>
      </c>
      <c r="B2648" s="6" t="s">
        <v>620</v>
      </c>
      <c r="C2648" s="6">
        <v>0</v>
      </c>
      <c r="D2648" s="6">
        <v>19246</v>
      </c>
      <c r="E2648" s="6">
        <v>19192</v>
      </c>
      <c r="F2648" s="6">
        <v>54</v>
      </c>
      <c r="G2648" s="6">
        <v>5949</v>
      </c>
      <c r="H2648" s="6">
        <v>3744</v>
      </c>
      <c r="I2648" s="6">
        <v>2205</v>
      </c>
      <c r="J2648" s="6">
        <v>6548</v>
      </c>
      <c r="K2648" s="6">
        <v>68</v>
      </c>
      <c r="L2648" s="6">
        <v>324</v>
      </c>
      <c r="M2648" s="6">
        <v>542</v>
      </c>
      <c r="N2648" s="6">
        <v>685</v>
      </c>
      <c r="O2648" s="6">
        <v>4036</v>
      </c>
      <c r="P2648" s="6">
        <v>893</v>
      </c>
      <c r="Q2648" s="6">
        <v>0.7</v>
      </c>
      <c r="R2648" s="8">
        <f>VLOOKUP(A2648,'Tabela IBGE_Município'!A:B,2)</f>
        <v>14922</v>
      </c>
      <c r="S2648" s="4">
        <v>-47.635341969999999</v>
      </c>
      <c r="T2648" s="4">
        <v>-24.320703080000001</v>
      </c>
    </row>
    <row r="2649" spans="1:20" ht="15.75" customHeight="1">
      <c r="A2649" s="29" t="s">
        <v>3170</v>
      </c>
      <c r="B2649" s="6" t="s">
        <v>620</v>
      </c>
      <c r="C2649" s="6">
        <v>0</v>
      </c>
      <c r="D2649" s="6">
        <v>28737</v>
      </c>
      <c r="E2649" s="6">
        <v>28665</v>
      </c>
      <c r="F2649" s="6">
        <v>72</v>
      </c>
      <c r="G2649" s="6">
        <v>8769</v>
      </c>
      <c r="H2649" s="6">
        <v>6721</v>
      </c>
      <c r="I2649" s="6">
        <v>2048</v>
      </c>
      <c r="J2649" s="6">
        <v>10381</v>
      </c>
      <c r="K2649" s="6">
        <v>166</v>
      </c>
      <c r="L2649" s="6">
        <v>617</v>
      </c>
      <c r="M2649" s="6">
        <v>882</v>
      </c>
      <c r="N2649" s="6">
        <v>1059</v>
      </c>
      <c r="O2649" s="6">
        <v>6715</v>
      </c>
      <c r="P2649" s="6">
        <v>942</v>
      </c>
      <c r="Q2649" s="6">
        <v>0.71</v>
      </c>
      <c r="R2649" s="8">
        <f>VLOOKUP(A2649,'Tabela IBGE_Município'!A:B,2)</f>
        <v>2092</v>
      </c>
      <c r="S2649" s="4">
        <v>-47.081594070000001</v>
      </c>
      <c r="T2649" s="4">
        <v>-23.935689199999999</v>
      </c>
    </row>
    <row r="2650" spans="1:20" ht="15.75" customHeight="1">
      <c r="A2650" s="29" t="s">
        <v>3171</v>
      </c>
      <c r="B2650" s="6" t="s">
        <v>602</v>
      </c>
      <c r="C2650" s="6">
        <v>0</v>
      </c>
      <c r="D2650" s="6">
        <v>4113</v>
      </c>
      <c r="E2650" s="6">
        <v>4113</v>
      </c>
      <c r="F2650" s="6">
        <v>0</v>
      </c>
      <c r="G2650" s="6">
        <v>1204</v>
      </c>
      <c r="H2650" s="6">
        <v>663</v>
      </c>
      <c r="I2650" s="6">
        <v>541</v>
      </c>
      <c r="J2650" s="6">
        <v>2270</v>
      </c>
      <c r="K2650" s="6">
        <v>35</v>
      </c>
      <c r="L2650" s="6">
        <v>130</v>
      </c>
      <c r="M2650" s="6">
        <v>193</v>
      </c>
      <c r="N2650" s="6">
        <v>242</v>
      </c>
      <c r="O2650" s="6">
        <v>1430</v>
      </c>
      <c r="P2650" s="6">
        <v>240</v>
      </c>
      <c r="Q2650" s="6">
        <v>0.66900000000000004</v>
      </c>
      <c r="R2650" s="8">
        <f>VLOOKUP(A2650,'Tabela IBGE_Município'!A:B,2)</f>
        <v>18718</v>
      </c>
      <c r="S2650" s="4">
        <v>-43.590193620000001</v>
      </c>
      <c r="T2650" s="4">
        <v>-16.851270459999999</v>
      </c>
    </row>
    <row r="2651" spans="1:20" ht="15.75" customHeight="1">
      <c r="A2651" s="29" t="s">
        <v>3172</v>
      </c>
      <c r="B2651" s="6" t="s">
        <v>609</v>
      </c>
      <c r="C2651" s="6">
        <v>0</v>
      </c>
      <c r="D2651" s="6">
        <v>7641</v>
      </c>
      <c r="E2651" s="6">
        <v>7635</v>
      </c>
      <c r="F2651" s="6">
        <v>6</v>
      </c>
      <c r="G2651" s="6">
        <v>2449</v>
      </c>
      <c r="H2651" s="6">
        <v>1897</v>
      </c>
      <c r="I2651" s="6">
        <v>552</v>
      </c>
      <c r="J2651" s="6">
        <v>5810</v>
      </c>
      <c r="K2651" s="6">
        <v>57</v>
      </c>
      <c r="L2651" s="6">
        <v>257</v>
      </c>
      <c r="M2651" s="6">
        <v>473</v>
      </c>
      <c r="N2651" s="6">
        <v>502</v>
      </c>
      <c r="O2651" s="6">
        <v>3825</v>
      </c>
      <c r="P2651" s="6">
        <v>696</v>
      </c>
      <c r="Q2651" s="6">
        <v>0.70799999999999996</v>
      </c>
      <c r="R2651" s="8">
        <f>VLOOKUP(A2651,'Tabela IBGE_Município'!A:B,2)</f>
        <v>31646</v>
      </c>
      <c r="S2651" s="4">
        <v>-52.844486500000002</v>
      </c>
      <c r="T2651" s="4">
        <v>-24.41639065</v>
      </c>
    </row>
    <row r="2652" spans="1:20" ht="15.75" customHeight="1">
      <c r="A2652" s="29" t="s">
        <v>3173</v>
      </c>
      <c r="B2652" s="6" t="s">
        <v>612</v>
      </c>
      <c r="C2652" s="6">
        <v>0</v>
      </c>
      <c r="D2652" s="6">
        <v>14541</v>
      </c>
      <c r="E2652" s="6">
        <v>14541</v>
      </c>
      <c r="F2652" s="6">
        <v>0</v>
      </c>
      <c r="G2652" s="6">
        <v>4178</v>
      </c>
      <c r="H2652" s="6">
        <v>2690</v>
      </c>
      <c r="I2652" s="6">
        <v>1488</v>
      </c>
      <c r="J2652" s="6">
        <v>8737</v>
      </c>
      <c r="K2652" s="6">
        <v>137</v>
      </c>
      <c r="L2652" s="6">
        <v>583</v>
      </c>
      <c r="M2652" s="6">
        <v>857</v>
      </c>
      <c r="N2652" s="6">
        <v>978</v>
      </c>
      <c r="O2652" s="6">
        <v>4783</v>
      </c>
      <c r="P2652" s="6">
        <v>1399</v>
      </c>
      <c r="Q2652" s="6">
        <v>0.50900000000000001</v>
      </c>
      <c r="R2652" s="8">
        <f>VLOOKUP(A2652,'Tabela IBGE_Município'!A:B,2)</f>
        <v>7292</v>
      </c>
      <c r="S2652" s="4">
        <v>-36.135954490000003</v>
      </c>
      <c r="T2652" s="4">
        <v>-8.7196671739999996</v>
      </c>
    </row>
    <row r="2653" spans="1:20" ht="15.75" customHeight="1">
      <c r="A2653" s="29" t="s">
        <v>3173</v>
      </c>
      <c r="B2653" s="6" t="s">
        <v>616</v>
      </c>
      <c r="C2653" s="6">
        <v>0</v>
      </c>
      <c r="D2653" s="6">
        <v>4517</v>
      </c>
      <c r="E2653" s="6">
        <v>4517</v>
      </c>
      <c r="F2653" s="6">
        <v>0</v>
      </c>
      <c r="G2653" s="6">
        <v>1265</v>
      </c>
      <c r="H2653" s="6">
        <v>250</v>
      </c>
      <c r="I2653" s="6">
        <v>1015</v>
      </c>
      <c r="J2653" s="6">
        <v>862</v>
      </c>
      <c r="K2653" s="6">
        <v>18</v>
      </c>
      <c r="L2653" s="6">
        <v>69</v>
      </c>
      <c r="M2653" s="6">
        <v>76</v>
      </c>
      <c r="N2653" s="6">
        <v>90</v>
      </c>
      <c r="O2653" s="6">
        <v>524</v>
      </c>
      <c r="P2653" s="6">
        <v>85</v>
      </c>
      <c r="Q2653" s="6">
        <v>0.55500000000000005</v>
      </c>
      <c r="R2653" s="8">
        <f>VLOOKUP(A2653,'Tabela IBGE_Município'!A:B,2)</f>
        <v>7292</v>
      </c>
      <c r="S2653" s="4">
        <v>-43.133109740000002</v>
      </c>
      <c r="T2653" s="4">
        <v>-9.2220247200000003</v>
      </c>
    </row>
    <row r="2654" spans="1:20" ht="15.75" customHeight="1">
      <c r="A2654" s="29" t="s">
        <v>3174</v>
      </c>
      <c r="B2654" s="6" t="s">
        <v>622</v>
      </c>
      <c r="C2654" s="6">
        <v>0</v>
      </c>
      <c r="D2654" s="6">
        <v>10237</v>
      </c>
      <c r="E2654" s="6">
        <v>10237</v>
      </c>
      <c r="F2654" s="6">
        <v>0</v>
      </c>
      <c r="G2654" s="6">
        <v>2909</v>
      </c>
      <c r="H2654" s="6">
        <v>2732</v>
      </c>
      <c r="I2654" s="6">
        <v>177</v>
      </c>
      <c r="J2654" s="6">
        <v>9575</v>
      </c>
      <c r="K2654" s="6">
        <v>168</v>
      </c>
      <c r="L2654" s="6">
        <v>656</v>
      </c>
      <c r="M2654" s="6">
        <v>873</v>
      </c>
      <c r="N2654" s="6">
        <v>914</v>
      </c>
      <c r="O2654" s="6">
        <v>5669</v>
      </c>
      <c r="P2654" s="6">
        <v>1295</v>
      </c>
      <c r="Q2654" s="6">
        <v>0.55000000000000004</v>
      </c>
      <c r="R2654" s="8">
        <f>VLOOKUP(A2654,'Tabela IBGE_Município'!A:B,2)</f>
        <v>4777</v>
      </c>
      <c r="S2654" s="4">
        <v>-35.239454049999999</v>
      </c>
      <c r="T2654" s="4">
        <v>-7.3702907729999998</v>
      </c>
    </row>
    <row r="2655" spans="1:20" ht="15.75" customHeight="1">
      <c r="A2655" s="29" t="s">
        <v>3175</v>
      </c>
      <c r="B2655" s="6" t="s">
        <v>622</v>
      </c>
      <c r="C2655" s="6">
        <v>0</v>
      </c>
      <c r="D2655" s="6">
        <v>9826</v>
      </c>
      <c r="E2655" s="6">
        <v>9826</v>
      </c>
      <c r="F2655" s="6">
        <v>0</v>
      </c>
      <c r="G2655" s="6">
        <v>2718</v>
      </c>
      <c r="H2655" s="6">
        <v>1265</v>
      </c>
      <c r="I2655" s="6">
        <v>1453</v>
      </c>
      <c r="J2655" s="6">
        <v>4359</v>
      </c>
      <c r="K2655" s="6">
        <v>83</v>
      </c>
      <c r="L2655" s="6">
        <v>271</v>
      </c>
      <c r="M2655" s="6">
        <v>365</v>
      </c>
      <c r="N2655" s="6">
        <v>416</v>
      </c>
      <c r="O2655" s="6">
        <v>2652</v>
      </c>
      <c r="P2655" s="6">
        <v>572</v>
      </c>
      <c r="Q2655" s="6">
        <v>0.56999999999999995</v>
      </c>
      <c r="R2655" s="8">
        <f>VLOOKUP(A2655,'Tabela IBGE_Município'!A:B,2)</f>
        <v>15431</v>
      </c>
      <c r="S2655" s="4">
        <v>-37.819264490000002</v>
      </c>
      <c r="T2655" s="4">
        <v>-7.534307138</v>
      </c>
    </row>
    <row r="2656" spans="1:20" ht="15.75" customHeight="1">
      <c r="A2656" s="29" t="s">
        <v>3176</v>
      </c>
      <c r="B2656" s="6" t="s">
        <v>627</v>
      </c>
      <c r="C2656" s="6">
        <v>0</v>
      </c>
      <c r="D2656" s="6">
        <v>10802</v>
      </c>
      <c r="E2656" s="6">
        <v>10796</v>
      </c>
      <c r="F2656" s="6">
        <v>6</v>
      </c>
      <c r="G2656" s="6">
        <v>2008</v>
      </c>
      <c r="H2656" s="6">
        <v>1160</v>
      </c>
      <c r="I2656" s="6">
        <v>848</v>
      </c>
      <c r="J2656" s="6">
        <v>5676</v>
      </c>
      <c r="K2656" s="6">
        <v>135</v>
      </c>
      <c r="L2656" s="6">
        <v>583</v>
      </c>
      <c r="M2656" s="6">
        <v>745</v>
      </c>
      <c r="N2656" s="6">
        <v>788</v>
      </c>
      <c r="O2656" s="6">
        <v>3141</v>
      </c>
      <c r="P2656" s="6">
        <v>284</v>
      </c>
      <c r="Q2656" s="6">
        <v>0.52200000000000002</v>
      </c>
      <c r="R2656" s="8">
        <f>VLOOKUP(A2656,'Tabela IBGE_Município'!A:B,2)</f>
        <v>10793</v>
      </c>
      <c r="S2656" s="4">
        <v>-66.063041929999997</v>
      </c>
      <c r="T2656" s="4">
        <v>-3.4748895989999999</v>
      </c>
    </row>
    <row r="2657" spans="1:20" ht="15.75" customHeight="1">
      <c r="A2657" s="29" t="s">
        <v>3177</v>
      </c>
      <c r="B2657" s="6" t="s">
        <v>602</v>
      </c>
      <c r="C2657" s="6">
        <v>0</v>
      </c>
      <c r="D2657" s="6">
        <v>9238</v>
      </c>
      <c r="E2657" s="6">
        <v>9238</v>
      </c>
      <c r="F2657" s="6">
        <v>0</v>
      </c>
      <c r="G2657" s="6">
        <v>2821</v>
      </c>
      <c r="H2657" s="6">
        <v>1396</v>
      </c>
      <c r="I2657" s="6">
        <v>1425</v>
      </c>
      <c r="J2657" s="6">
        <v>4487</v>
      </c>
      <c r="K2657" s="6">
        <v>52</v>
      </c>
      <c r="L2657" s="6">
        <v>227</v>
      </c>
      <c r="M2657" s="6">
        <v>308</v>
      </c>
      <c r="N2657" s="6">
        <v>393</v>
      </c>
      <c r="O2657" s="6">
        <v>3040</v>
      </c>
      <c r="P2657" s="6">
        <v>467</v>
      </c>
      <c r="Q2657" s="6">
        <v>0.72299999999999998</v>
      </c>
      <c r="R2657" s="8">
        <f>VLOOKUP(A2657,'Tabela IBGE_Município'!A:B,2)</f>
        <v>9849</v>
      </c>
      <c r="S2657" s="4">
        <v>-46.580596479999997</v>
      </c>
      <c r="T2657" s="4">
        <v>-21.249355940000001</v>
      </c>
    </row>
    <row r="2658" spans="1:20" ht="15.75" customHeight="1">
      <c r="A2658" s="29" t="s">
        <v>3178</v>
      </c>
      <c r="B2658" s="6" t="s">
        <v>618</v>
      </c>
      <c r="C2658" s="6">
        <v>0</v>
      </c>
      <c r="D2658" s="6">
        <v>11201</v>
      </c>
      <c r="E2658" s="6">
        <v>11195</v>
      </c>
      <c r="F2658" s="6">
        <v>6</v>
      </c>
      <c r="G2658" s="6">
        <v>3199</v>
      </c>
      <c r="H2658" s="6">
        <v>1980</v>
      </c>
      <c r="I2658" s="6">
        <v>1219</v>
      </c>
      <c r="J2658" s="6">
        <v>4385</v>
      </c>
      <c r="K2658" s="6">
        <v>72</v>
      </c>
      <c r="L2658" s="6">
        <v>342</v>
      </c>
      <c r="M2658" s="6">
        <v>442</v>
      </c>
      <c r="N2658" s="6">
        <v>506</v>
      </c>
      <c r="O2658" s="6">
        <v>2802</v>
      </c>
      <c r="P2658" s="6">
        <v>221</v>
      </c>
      <c r="Q2658" s="6">
        <v>0.66200000000000003</v>
      </c>
      <c r="R2658" s="8">
        <f>VLOOKUP(A2658,'Tabela IBGE_Município'!A:B,2)</f>
        <v>15106</v>
      </c>
      <c r="S2658" s="4">
        <v>-58.496309170000004</v>
      </c>
      <c r="T2658" s="4">
        <v>-10.329112780000001</v>
      </c>
    </row>
    <row r="2659" spans="1:20" ht="15.75" customHeight="1">
      <c r="A2659" s="29" t="s">
        <v>3179</v>
      </c>
      <c r="B2659" s="6" t="s">
        <v>604</v>
      </c>
      <c r="C2659" s="6">
        <v>0</v>
      </c>
      <c r="D2659" s="6">
        <v>47086</v>
      </c>
      <c r="E2659" s="6">
        <v>47062</v>
      </c>
      <c r="F2659" s="6">
        <v>24</v>
      </c>
      <c r="G2659" s="6">
        <v>9397</v>
      </c>
      <c r="H2659" s="6">
        <v>3319</v>
      </c>
      <c r="I2659" s="6">
        <v>6078</v>
      </c>
      <c r="J2659" s="6">
        <v>19686</v>
      </c>
      <c r="K2659" s="6">
        <v>504</v>
      </c>
      <c r="L2659" s="6">
        <v>1743</v>
      </c>
      <c r="M2659" s="6">
        <v>2201</v>
      </c>
      <c r="N2659" s="6">
        <v>2370</v>
      </c>
      <c r="O2659" s="6">
        <v>11608</v>
      </c>
      <c r="P2659" s="6">
        <v>1260</v>
      </c>
      <c r="Q2659" s="6">
        <v>0.59</v>
      </c>
      <c r="R2659" s="8">
        <f>VLOOKUP(A2659,'Tabela IBGE_Município'!A:B,2)</f>
        <v>10681</v>
      </c>
      <c r="S2659" s="4">
        <v>-56.09499769</v>
      </c>
      <c r="T2659" s="4">
        <v>-2.1552529950000001</v>
      </c>
    </row>
    <row r="2660" spans="1:20" ht="15.75" customHeight="1">
      <c r="A2660" s="29" t="s">
        <v>3180</v>
      </c>
      <c r="B2660" s="6" t="s">
        <v>618</v>
      </c>
      <c r="C2660" s="6">
        <v>0</v>
      </c>
      <c r="D2660" s="6">
        <v>11430</v>
      </c>
      <c r="E2660" s="6">
        <v>11430</v>
      </c>
      <c r="F2660" s="6">
        <v>0</v>
      </c>
      <c r="G2660" s="6">
        <v>3741</v>
      </c>
      <c r="H2660" s="6">
        <v>2718</v>
      </c>
      <c r="I2660" s="6">
        <v>1023</v>
      </c>
      <c r="J2660" s="6">
        <v>8435</v>
      </c>
      <c r="K2660" s="6">
        <v>128</v>
      </c>
      <c r="L2660" s="6">
        <v>515</v>
      </c>
      <c r="M2660" s="6">
        <v>648</v>
      </c>
      <c r="N2660" s="6">
        <v>740</v>
      </c>
      <c r="O2660" s="6">
        <v>5435</v>
      </c>
      <c r="P2660" s="6">
        <v>969</v>
      </c>
      <c r="Q2660" s="6">
        <v>0.71</v>
      </c>
      <c r="R2660" s="8">
        <f>VLOOKUP(A2660,'Tabela IBGE_Município'!A:B,2)</f>
        <v>16335</v>
      </c>
      <c r="S2660" s="4">
        <v>-54.888760939999997</v>
      </c>
      <c r="T2660" s="4">
        <v>-16.044685189999999</v>
      </c>
    </row>
    <row r="2661" spans="1:20" ht="15.75" customHeight="1">
      <c r="A2661" s="29" t="s">
        <v>3181</v>
      </c>
      <c r="B2661" s="6" t="s">
        <v>600</v>
      </c>
      <c r="C2661" s="6">
        <v>0</v>
      </c>
      <c r="D2661" s="6">
        <v>19153</v>
      </c>
      <c r="E2661" s="6">
        <v>19144</v>
      </c>
      <c r="F2661" s="6">
        <v>9</v>
      </c>
      <c r="G2661" s="6">
        <v>6433</v>
      </c>
      <c r="H2661" s="6">
        <v>5093</v>
      </c>
      <c r="I2661" s="6">
        <v>1340</v>
      </c>
      <c r="J2661" s="6">
        <v>13610</v>
      </c>
      <c r="K2661" s="6">
        <v>152</v>
      </c>
      <c r="L2661" s="6">
        <v>614</v>
      </c>
      <c r="M2661" s="6">
        <v>996</v>
      </c>
      <c r="N2661" s="6">
        <v>1176</v>
      </c>
      <c r="O2661" s="6">
        <v>9008</v>
      </c>
      <c r="P2661" s="6">
        <v>1664</v>
      </c>
      <c r="Q2661" s="6">
        <v>0.74299999999999999</v>
      </c>
      <c r="R2661" s="8">
        <f>VLOOKUP(A2661,'Tabela IBGE_Município'!A:B,2)</f>
        <v>7041</v>
      </c>
      <c r="S2661" s="4">
        <v>-50.86612659</v>
      </c>
      <c r="T2661" s="4">
        <v>-15.86634892</v>
      </c>
    </row>
    <row r="2662" spans="1:20" ht="15.75" customHeight="1">
      <c r="A2662" s="29" t="s">
        <v>3181</v>
      </c>
      <c r="B2662" s="6" t="s">
        <v>608</v>
      </c>
      <c r="C2662" s="6">
        <v>0</v>
      </c>
      <c r="D2662" s="6">
        <v>15052</v>
      </c>
      <c r="E2662" s="6">
        <v>15052</v>
      </c>
      <c r="F2662" s="6">
        <v>0</v>
      </c>
      <c r="G2662" s="6">
        <v>4191</v>
      </c>
      <c r="H2662" s="6">
        <v>2817</v>
      </c>
      <c r="I2662" s="6">
        <v>1374</v>
      </c>
      <c r="J2662" s="6">
        <v>10047</v>
      </c>
      <c r="K2662" s="6">
        <v>170</v>
      </c>
      <c r="L2662" s="6">
        <v>725</v>
      </c>
      <c r="M2662" s="6">
        <v>979</v>
      </c>
      <c r="N2662" s="6">
        <v>1033</v>
      </c>
      <c r="O2662" s="6">
        <v>5938</v>
      </c>
      <c r="P2662" s="6">
        <v>1202</v>
      </c>
      <c r="Q2662" s="6">
        <v>0.56999999999999995</v>
      </c>
      <c r="R2662" s="8">
        <f>VLOOKUP(A2662,'Tabela IBGE_Município'!A:B,2)</f>
        <v>7041</v>
      </c>
      <c r="S2662" s="4">
        <v>-41.97973193</v>
      </c>
      <c r="T2662" s="4">
        <v>-11.05455495</v>
      </c>
    </row>
    <row r="2663" spans="1:20" ht="15.75" customHeight="1">
      <c r="A2663" s="29" t="s">
        <v>3181</v>
      </c>
      <c r="B2663" s="6" t="s">
        <v>609</v>
      </c>
      <c r="C2663" s="6">
        <v>0</v>
      </c>
      <c r="D2663" s="6">
        <v>6610</v>
      </c>
      <c r="E2663" s="6">
        <v>6610</v>
      </c>
      <c r="F2663" s="6">
        <v>0</v>
      </c>
      <c r="G2663" s="6">
        <v>2113</v>
      </c>
      <c r="H2663" s="6">
        <v>1903</v>
      </c>
      <c r="I2663" s="6">
        <v>210</v>
      </c>
      <c r="J2663" s="6">
        <v>5924</v>
      </c>
      <c r="K2663" s="6">
        <v>80</v>
      </c>
      <c r="L2663" s="6">
        <v>312</v>
      </c>
      <c r="M2663" s="6">
        <v>446</v>
      </c>
      <c r="N2663" s="6">
        <v>462</v>
      </c>
      <c r="O2663" s="6">
        <v>3841</v>
      </c>
      <c r="P2663" s="6">
        <v>783</v>
      </c>
      <c r="Q2663" s="6">
        <v>0.71799999999999997</v>
      </c>
      <c r="R2663" s="8">
        <f>VLOOKUP(A2663,'Tabela IBGE_Município'!A:B,2)</f>
        <v>7041</v>
      </c>
      <c r="S2663" s="4">
        <v>-52.4730407999999</v>
      </c>
      <c r="T2663" s="4">
        <v>-23.616326709999999</v>
      </c>
    </row>
    <row r="2664" spans="1:20" ht="15.75" customHeight="1">
      <c r="A2664" s="29" t="s">
        <v>3182</v>
      </c>
      <c r="B2664" s="6" t="s">
        <v>608</v>
      </c>
      <c r="C2664" s="6">
        <v>0</v>
      </c>
      <c r="D2664" s="6">
        <v>6474</v>
      </c>
      <c r="E2664" s="6">
        <v>6471</v>
      </c>
      <c r="F2664" s="6">
        <v>3</v>
      </c>
      <c r="G2664" s="6">
        <v>2008</v>
      </c>
      <c r="H2664" s="6">
        <v>1504</v>
      </c>
      <c r="I2664" s="6">
        <v>504</v>
      </c>
      <c r="J2664" s="6">
        <v>4867</v>
      </c>
      <c r="K2664" s="6">
        <v>70</v>
      </c>
      <c r="L2664" s="6">
        <v>270</v>
      </c>
      <c r="M2664" s="6">
        <v>450</v>
      </c>
      <c r="N2664" s="6">
        <v>531</v>
      </c>
      <c r="O2664" s="6">
        <v>2871</v>
      </c>
      <c r="P2664" s="6">
        <v>675</v>
      </c>
      <c r="Q2664" s="6">
        <v>0.56999999999999995</v>
      </c>
      <c r="R2664" s="8">
        <f>VLOOKUP(A2664,'Tabela IBGE_Município'!A:B,2)</f>
        <v>15262</v>
      </c>
      <c r="S2664" s="4">
        <v>-39.494939870000003</v>
      </c>
      <c r="T2664" s="4">
        <v>-15.190456299999999</v>
      </c>
    </row>
    <row r="2665" spans="1:20" ht="15.75" customHeight="1">
      <c r="A2665" s="29" t="s">
        <v>3183</v>
      </c>
      <c r="B2665" s="6" t="s">
        <v>608</v>
      </c>
      <c r="C2665" s="6">
        <v>0</v>
      </c>
      <c r="D2665" s="6">
        <v>8031</v>
      </c>
      <c r="E2665" s="6">
        <v>8031</v>
      </c>
      <c r="F2665" s="6">
        <v>0</v>
      </c>
      <c r="G2665" s="6">
        <v>2382</v>
      </c>
      <c r="H2665" s="6">
        <v>958</v>
      </c>
      <c r="I2665" s="6">
        <v>1424</v>
      </c>
      <c r="J2665" s="6">
        <v>3066</v>
      </c>
      <c r="K2665" s="6">
        <v>39</v>
      </c>
      <c r="L2665" s="6">
        <v>138</v>
      </c>
      <c r="M2665" s="6">
        <v>201</v>
      </c>
      <c r="N2665" s="6">
        <v>239</v>
      </c>
      <c r="O2665" s="6">
        <v>1884</v>
      </c>
      <c r="P2665" s="6">
        <v>565</v>
      </c>
      <c r="Q2665" s="6">
        <v>0.60199999999999998</v>
      </c>
      <c r="R2665" s="8">
        <f>VLOOKUP(A2665,'Tabela IBGE_Município'!A:B,2)</f>
        <v>18371</v>
      </c>
      <c r="S2665" s="4">
        <v>-41.590142010000001</v>
      </c>
      <c r="T2665" s="4">
        <v>-13.51295034</v>
      </c>
    </row>
    <row r="2666" spans="1:20" ht="15.75" customHeight="1">
      <c r="A2666" s="29" t="s">
        <v>3184</v>
      </c>
      <c r="B2666" s="6" t="s">
        <v>627</v>
      </c>
      <c r="C2666" s="6">
        <v>0</v>
      </c>
      <c r="D2666" s="6">
        <v>17992</v>
      </c>
      <c r="E2666" s="6">
        <v>17939</v>
      </c>
      <c r="F2666" s="6">
        <v>53</v>
      </c>
      <c r="G2666" s="6">
        <v>2798</v>
      </c>
      <c r="H2666" s="6">
        <v>1939</v>
      </c>
      <c r="I2666" s="6">
        <v>859</v>
      </c>
      <c r="J2666" s="6">
        <v>10524</v>
      </c>
      <c r="K2666" s="6">
        <v>306</v>
      </c>
      <c r="L2666" s="6">
        <v>1249</v>
      </c>
      <c r="M2666" s="6">
        <v>1494</v>
      </c>
      <c r="N2666" s="6">
        <v>1383</v>
      </c>
      <c r="O2666" s="6">
        <v>5507</v>
      </c>
      <c r="P2666" s="6">
        <v>585</v>
      </c>
      <c r="Q2666" s="6">
        <v>0.51600000000000001</v>
      </c>
      <c r="R2666" s="8">
        <f>VLOOKUP(A2666,'Tabela IBGE_Município'!A:B,2)</f>
        <v>5768</v>
      </c>
      <c r="S2666" s="4">
        <v>-66.771327549999995</v>
      </c>
      <c r="T2666" s="4">
        <v>-2.744646447</v>
      </c>
    </row>
    <row r="2667" spans="1:20" ht="15.75" customHeight="1">
      <c r="A2667" s="29" t="s">
        <v>3185</v>
      </c>
      <c r="B2667" s="6" t="s">
        <v>624</v>
      </c>
      <c r="C2667" s="6">
        <v>0</v>
      </c>
      <c r="D2667" s="6">
        <v>5900</v>
      </c>
      <c r="E2667" s="6">
        <v>5900</v>
      </c>
      <c r="F2667" s="6">
        <v>0</v>
      </c>
      <c r="G2667" s="6">
        <v>1685</v>
      </c>
      <c r="H2667" s="6">
        <v>1253</v>
      </c>
      <c r="I2667" s="6">
        <v>432</v>
      </c>
      <c r="J2667" s="6">
        <v>3561</v>
      </c>
      <c r="K2667" s="6">
        <v>59</v>
      </c>
      <c r="L2667" s="6">
        <v>209</v>
      </c>
      <c r="M2667" s="6">
        <v>278</v>
      </c>
      <c r="N2667" s="6">
        <v>372</v>
      </c>
      <c r="O2667" s="6">
        <v>2146</v>
      </c>
      <c r="P2667" s="6">
        <v>497</v>
      </c>
      <c r="Q2667" s="6">
        <v>0.623</v>
      </c>
      <c r="R2667" s="8">
        <f>VLOOKUP(A2667,'Tabela IBGE_Município'!A:B,2)</f>
        <v>5976</v>
      </c>
      <c r="S2667" s="4">
        <v>-54.601322830000001</v>
      </c>
      <c r="T2667" s="4">
        <v>-22.86247183</v>
      </c>
    </row>
    <row r="2668" spans="1:20" ht="15.75" customHeight="1">
      <c r="A2668" s="29" t="s">
        <v>3186</v>
      </c>
      <c r="B2668" s="6" t="s">
        <v>602</v>
      </c>
      <c r="C2668" s="6">
        <v>0</v>
      </c>
      <c r="D2668" s="6">
        <v>5708</v>
      </c>
      <c r="E2668" s="6">
        <v>5708</v>
      </c>
      <c r="F2668" s="6">
        <v>0</v>
      </c>
      <c r="G2668" s="6">
        <v>1514</v>
      </c>
      <c r="H2668" s="6">
        <v>1165</v>
      </c>
      <c r="I2668" s="6">
        <v>349</v>
      </c>
      <c r="J2668" s="6">
        <v>4384</v>
      </c>
      <c r="K2668" s="6">
        <v>76</v>
      </c>
      <c r="L2668" s="6">
        <v>293</v>
      </c>
      <c r="M2668" s="6">
        <v>480</v>
      </c>
      <c r="N2668" s="6">
        <v>511</v>
      </c>
      <c r="O2668" s="6">
        <v>2574</v>
      </c>
      <c r="P2668" s="6">
        <v>450</v>
      </c>
      <c r="Q2668" s="6">
        <v>0.59</v>
      </c>
      <c r="R2668" s="8">
        <f>VLOOKUP(A2668,'Tabela IBGE_Município'!A:B,2)</f>
        <v>13886</v>
      </c>
      <c r="S2668" s="4">
        <v>-44.159589709999999</v>
      </c>
      <c r="T2668" s="4">
        <v>-14.26359456</v>
      </c>
    </row>
    <row r="2669" spans="1:20" ht="15.75" customHeight="1">
      <c r="A2669" s="29" t="s">
        <v>3187</v>
      </c>
      <c r="B2669" s="6" t="s">
        <v>609</v>
      </c>
      <c r="C2669" s="6">
        <v>0</v>
      </c>
      <c r="D2669" s="6">
        <v>4506</v>
      </c>
      <c r="E2669" s="6">
        <v>4502</v>
      </c>
      <c r="F2669" s="6">
        <v>4</v>
      </c>
      <c r="G2669" s="6">
        <v>1522</v>
      </c>
      <c r="H2669" s="6">
        <v>1080</v>
      </c>
      <c r="I2669" s="6">
        <v>442</v>
      </c>
      <c r="J2669" s="6">
        <v>3169</v>
      </c>
      <c r="K2669" s="6">
        <v>33</v>
      </c>
      <c r="L2669" s="6">
        <v>137</v>
      </c>
      <c r="M2669" s="6">
        <v>170</v>
      </c>
      <c r="N2669" s="6">
        <v>225</v>
      </c>
      <c r="O2669" s="6">
        <v>1996</v>
      </c>
      <c r="P2669" s="6">
        <v>608</v>
      </c>
      <c r="Q2669" s="6">
        <v>0.72099999999999997</v>
      </c>
      <c r="R2669" s="8">
        <f>VLOOKUP(A2669,'Tabela IBGE_Município'!A:B,2)</f>
        <v>6787</v>
      </c>
      <c r="S2669" s="4">
        <v>-51.665141929999997</v>
      </c>
      <c r="T2669" s="4">
        <v>-23.823438880000001</v>
      </c>
    </row>
    <row r="2670" spans="1:20" ht="15.75" customHeight="1">
      <c r="A2670" s="29" t="s">
        <v>3188</v>
      </c>
      <c r="B2670" s="6" t="s">
        <v>627</v>
      </c>
      <c r="C2670" s="6">
        <v>0</v>
      </c>
      <c r="D2670" s="6">
        <v>37701</v>
      </c>
      <c r="E2670" s="6">
        <v>37679</v>
      </c>
      <c r="F2670" s="6">
        <v>22</v>
      </c>
      <c r="G2670" s="6">
        <v>7486</v>
      </c>
      <c r="H2670" s="6">
        <v>5295</v>
      </c>
      <c r="I2670" s="6">
        <v>2191</v>
      </c>
      <c r="J2670" s="6">
        <v>23391</v>
      </c>
      <c r="K2670" s="6">
        <v>515</v>
      </c>
      <c r="L2670" s="6">
        <v>2119</v>
      </c>
      <c r="M2670" s="6">
        <v>2826</v>
      </c>
      <c r="N2670" s="6">
        <v>3009</v>
      </c>
      <c r="O2670" s="6">
        <v>13340</v>
      </c>
      <c r="P2670" s="6">
        <v>1582</v>
      </c>
      <c r="Q2670" s="6">
        <v>0.53100000000000003</v>
      </c>
      <c r="R2670" s="8">
        <f>VLOOKUP(A2670,'Tabela IBGE_Município'!A:B,2)</f>
        <v>5715</v>
      </c>
      <c r="S2670" s="4">
        <v>-64.794773030000002</v>
      </c>
      <c r="T2670" s="4">
        <v>-7.2619465529999996</v>
      </c>
    </row>
    <row r="2671" spans="1:20" ht="15.75" customHeight="1">
      <c r="A2671" s="29" t="s">
        <v>3189</v>
      </c>
      <c r="B2671" s="6" t="s">
        <v>611</v>
      </c>
      <c r="C2671" s="6">
        <v>0</v>
      </c>
      <c r="D2671" s="6">
        <v>2199</v>
      </c>
      <c r="E2671" s="6">
        <v>2197</v>
      </c>
      <c r="F2671" s="6">
        <v>2</v>
      </c>
      <c r="G2671" s="6">
        <v>692</v>
      </c>
      <c r="H2671" s="6">
        <v>403</v>
      </c>
      <c r="I2671" s="6">
        <v>289</v>
      </c>
      <c r="J2671" s="6">
        <v>1160</v>
      </c>
      <c r="K2671" s="6">
        <v>17</v>
      </c>
      <c r="L2671" s="6">
        <v>43</v>
      </c>
      <c r="M2671" s="6">
        <v>77</v>
      </c>
      <c r="N2671" s="6">
        <v>92</v>
      </c>
      <c r="O2671" s="6">
        <v>768</v>
      </c>
      <c r="P2671" s="6">
        <v>163</v>
      </c>
      <c r="Q2671" s="6">
        <v>0.78</v>
      </c>
      <c r="R2671" s="8">
        <f>VLOOKUP(A2671,'Tabela IBGE_Município'!A:B,2)</f>
        <v>4047</v>
      </c>
      <c r="S2671" s="4">
        <v>-51.562866370000002</v>
      </c>
      <c r="T2671" s="4">
        <v>-27.264600089999998</v>
      </c>
    </row>
    <row r="2672" spans="1:20" ht="15.75" customHeight="1">
      <c r="A2672" s="29" t="s">
        <v>3190</v>
      </c>
      <c r="B2672" s="6" t="s">
        <v>602</v>
      </c>
      <c r="C2672" s="6">
        <v>0</v>
      </c>
      <c r="D2672" s="6">
        <v>16994</v>
      </c>
      <c r="E2672" s="6">
        <v>16982</v>
      </c>
      <c r="F2672" s="6">
        <v>12</v>
      </c>
      <c r="G2672" s="6">
        <v>4270</v>
      </c>
      <c r="H2672" s="6">
        <v>1232</v>
      </c>
      <c r="I2672" s="6">
        <v>3038</v>
      </c>
      <c r="J2672" s="6">
        <v>4268</v>
      </c>
      <c r="K2672" s="6">
        <v>49</v>
      </c>
      <c r="L2672" s="6">
        <v>249</v>
      </c>
      <c r="M2672" s="6">
        <v>417</v>
      </c>
      <c r="N2672" s="6">
        <v>422</v>
      </c>
      <c r="O2672" s="6">
        <v>2552</v>
      </c>
      <c r="P2672" s="6">
        <v>579</v>
      </c>
      <c r="Q2672" s="6">
        <v>0.54100000000000004</v>
      </c>
      <c r="R2672" s="8">
        <f>VLOOKUP(A2672,'Tabela IBGE_Município'!A:B,2)</f>
        <v>46882</v>
      </c>
      <c r="S2672" s="4">
        <v>-41.740449939999998</v>
      </c>
      <c r="T2672" s="4">
        <v>-17.624479669999999</v>
      </c>
    </row>
    <row r="2673" spans="1:20" ht="15.75" customHeight="1">
      <c r="A2673" s="29" t="s">
        <v>3191</v>
      </c>
      <c r="B2673" s="6" t="s">
        <v>624</v>
      </c>
      <c r="C2673" s="6">
        <v>0</v>
      </c>
      <c r="D2673" s="6">
        <v>19617</v>
      </c>
      <c r="E2673" s="6">
        <v>19556</v>
      </c>
      <c r="F2673" s="6">
        <v>61</v>
      </c>
      <c r="G2673" s="6">
        <v>5177</v>
      </c>
      <c r="H2673" s="6">
        <v>4879</v>
      </c>
      <c r="I2673" s="6">
        <v>298</v>
      </c>
      <c r="J2673" s="6">
        <v>18355</v>
      </c>
      <c r="K2673" s="6">
        <v>355</v>
      </c>
      <c r="L2673" s="6">
        <v>1322</v>
      </c>
      <c r="M2673" s="6">
        <v>1862</v>
      </c>
      <c r="N2673" s="6">
        <v>2110</v>
      </c>
      <c r="O2673" s="6">
        <v>11272</v>
      </c>
      <c r="P2673" s="6">
        <v>1434</v>
      </c>
      <c r="Q2673" s="6">
        <v>0.7</v>
      </c>
      <c r="R2673" s="8">
        <f>VLOOKUP(A2673,'Tabela IBGE_Município'!A:B,2)</f>
        <v>2247</v>
      </c>
      <c r="S2673" s="4">
        <v>-57.602400199999998</v>
      </c>
      <c r="T2673" s="4">
        <v>-19.001775670000001</v>
      </c>
    </row>
    <row r="2674" spans="1:20" ht="15.75" customHeight="1">
      <c r="A2674" s="29" t="s">
        <v>3192</v>
      </c>
      <c r="B2674" s="6" t="s">
        <v>608</v>
      </c>
      <c r="C2674" s="6">
        <v>0</v>
      </c>
      <c r="D2674" s="6">
        <v>3901</v>
      </c>
      <c r="E2674" s="6">
        <v>3901</v>
      </c>
      <c r="F2674" s="6">
        <v>0</v>
      </c>
      <c r="G2674" s="6">
        <v>1249</v>
      </c>
      <c r="H2674" s="6">
        <v>706</v>
      </c>
      <c r="I2674" s="6">
        <v>543</v>
      </c>
      <c r="J2674" s="6">
        <v>2104</v>
      </c>
      <c r="K2674" s="6">
        <v>37</v>
      </c>
      <c r="L2674" s="6">
        <v>105</v>
      </c>
      <c r="M2674" s="6">
        <v>144</v>
      </c>
      <c r="N2674" s="6">
        <v>174</v>
      </c>
      <c r="O2674" s="6">
        <v>1296</v>
      </c>
      <c r="P2674" s="6">
        <v>348</v>
      </c>
      <c r="Q2674" s="6">
        <v>0.59899999999999998</v>
      </c>
      <c r="R2674" s="8">
        <f>VLOOKUP(A2674,'Tabela IBGE_Município'!A:B,2)</f>
        <v>18193</v>
      </c>
      <c r="S2674" s="4">
        <v>-40.210605880000003</v>
      </c>
      <c r="T2674" s="4">
        <v>-13.65299942</v>
      </c>
    </row>
    <row r="2675" spans="1:20" ht="15.75" customHeight="1">
      <c r="A2675" s="29" t="s">
        <v>3193</v>
      </c>
      <c r="B2675" s="6" t="s">
        <v>602</v>
      </c>
      <c r="C2675" s="6">
        <v>0</v>
      </c>
      <c r="D2675" s="6">
        <v>7600</v>
      </c>
      <c r="E2675" s="6">
        <v>7600</v>
      </c>
      <c r="F2675" s="6">
        <v>0</v>
      </c>
      <c r="G2675" s="6">
        <v>2665</v>
      </c>
      <c r="H2675" s="6">
        <v>1821</v>
      </c>
      <c r="I2675" s="6">
        <v>844</v>
      </c>
      <c r="J2675" s="6">
        <v>5098</v>
      </c>
      <c r="K2675" s="6">
        <v>65</v>
      </c>
      <c r="L2675" s="6">
        <v>231</v>
      </c>
      <c r="M2675" s="6">
        <v>349</v>
      </c>
      <c r="N2675" s="6">
        <v>432</v>
      </c>
      <c r="O2675" s="6">
        <v>3312</v>
      </c>
      <c r="P2675" s="6">
        <v>709</v>
      </c>
      <c r="Q2675" s="6">
        <v>0.71799999999999997</v>
      </c>
      <c r="R2675" s="8">
        <f>VLOOKUP(A2675,'Tabela IBGE_Município'!A:B,2)</f>
        <v>23689</v>
      </c>
      <c r="S2675" s="4">
        <v>-46.81253564</v>
      </c>
      <c r="T2675" s="4">
        <v>-18.17696162</v>
      </c>
    </row>
    <row r="2676" spans="1:20" ht="15.75" customHeight="1">
      <c r="A2676" s="29" t="s">
        <v>3194</v>
      </c>
      <c r="B2676" s="6" t="s">
        <v>629</v>
      </c>
      <c r="C2676" s="6">
        <v>0</v>
      </c>
      <c r="D2676" s="6">
        <v>94861</v>
      </c>
      <c r="E2676" s="6">
        <v>94861</v>
      </c>
      <c r="F2676" s="6">
        <v>0</v>
      </c>
      <c r="G2676" s="6">
        <v>27664</v>
      </c>
      <c r="H2676" s="6">
        <v>14557</v>
      </c>
      <c r="I2676" s="6">
        <v>13107</v>
      </c>
      <c r="J2676" s="6">
        <v>46609</v>
      </c>
      <c r="K2676" s="6">
        <v>640</v>
      </c>
      <c r="L2676" s="6">
        <v>2886</v>
      </c>
      <c r="M2676" s="6">
        <v>3952</v>
      </c>
      <c r="N2676" s="6">
        <v>4479</v>
      </c>
      <c r="O2676" s="6">
        <v>30052</v>
      </c>
      <c r="P2676" s="6">
        <v>4600</v>
      </c>
      <c r="Q2676" s="6">
        <v>0.625</v>
      </c>
      <c r="R2676" s="8">
        <f>VLOOKUP(A2676,'Tabela IBGE_Município'!A:B,2)</f>
        <v>3693</v>
      </c>
      <c r="S2676" s="4">
        <v>-37.666353409999999</v>
      </c>
      <c r="T2676" s="4">
        <v>-10.915300970000001</v>
      </c>
    </row>
    <row r="2677" spans="1:20" ht="15.75" customHeight="1">
      <c r="A2677" s="29" t="s">
        <v>3195</v>
      </c>
      <c r="B2677" s="6" t="s">
        <v>611</v>
      </c>
      <c r="C2677" s="6">
        <v>0</v>
      </c>
      <c r="D2677" s="6">
        <v>156727</v>
      </c>
      <c r="E2677" s="6">
        <v>156645</v>
      </c>
      <c r="F2677" s="6">
        <v>82</v>
      </c>
      <c r="G2677" s="6">
        <v>49333</v>
      </c>
      <c r="H2677" s="6">
        <v>48413</v>
      </c>
      <c r="I2677" s="6">
        <v>920</v>
      </c>
      <c r="J2677" s="6">
        <v>152696</v>
      </c>
      <c r="K2677" s="6">
        <v>1999</v>
      </c>
      <c r="L2677" s="6">
        <v>8379</v>
      </c>
      <c r="M2677" s="6">
        <v>11390</v>
      </c>
      <c r="N2677" s="6">
        <v>13636</v>
      </c>
      <c r="O2677" s="6">
        <v>99955</v>
      </c>
      <c r="P2677" s="6">
        <v>17337</v>
      </c>
      <c r="Q2677" s="6">
        <v>0.77</v>
      </c>
      <c r="R2677" s="8">
        <f>VLOOKUP(A2677,'Tabela IBGE_Município'!A:B,2)</f>
        <v>7600</v>
      </c>
      <c r="S2677" s="4">
        <v>-50.330222419999998</v>
      </c>
      <c r="T2677" s="4">
        <v>-27.817259459999999</v>
      </c>
    </row>
    <row r="2678" spans="1:20" ht="15.75" customHeight="1">
      <c r="A2678" s="29" t="s">
        <v>5891</v>
      </c>
      <c r="B2678" s="6" t="s">
        <v>614</v>
      </c>
      <c r="C2678" s="6">
        <v>0</v>
      </c>
      <c r="D2678" s="6">
        <v>46083</v>
      </c>
      <c r="E2678" s="6">
        <v>46043</v>
      </c>
      <c r="F2678" s="6">
        <v>40</v>
      </c>
      <c r="G2678" s="6">
        <v>11463</v>
      </c>
      <c r="H2678" s="6">
        <v>7731</v>
      </c>
      <c r="I2678" s="6">
        <v>3732</v>
      </c>
      <c r="J2678" s="6">
        <v>29976</v>
      </c>
      <c r="K2678" s="6">
        <v>513</v>
      </c>
      <c r="L2678" s="6">
        <v>2258</v>
      </c>
      <c r="M2678" s="6">
        <v>3033</v>
      </c>
      <c r="N2678" s="6">
        <v>3390</v>
      </c>
      <c r="O2678" s="6">
        <v>17531</v>
      </c>
      <c r="P2678" s="6">
        <v>3251</v>
      </c>
      <c r="Q2678" s="6">
        <v>0.58899999999999997</v>
      </c>
      <c r="R2678" s="8">
        <f>VLOOKUP(A2678,'Tabela IBGE_Município'!A:B,2)</f>
        <v>105221</v>
      </c>
      <c r="S2678" s="4">
        <v>-45.125891359999997</v>
      </c>
      <c r="T2678" s="4">
        <v>-4.5647445150000001</v>
      </c>
    </row>
    <row r="2679" spans="1:20" ht="15.75" customHeight="1">
      <c r="A2679" s="29" t="s">
        <v>5892</v>
      </c>
      <c r="B2679" s="6" t="s">
        <v>614</v>
      </c>
      <c r="C2679" s="6">
        <v>0</v>
      </c>
      <c r="D2679" s="6">
        <v>10729</v>
      </c>
      <c r="E2679" s="6">
        <v>10729</v>
      </c>
      <c r="F2679" s="6">
        <v>0</v>
      </c>
      <c r="G2679" s="6">
        <v>2594</v>
      </c>
      <c r="H2679" s="6">
        <v>1021</v>
      </c>
      <c r="I2679" s="6">
        <v>1573</v>
      </c>
      <c r="J2679" s="6">
        <v>3912</v>
      </c>
      <c r="K2679" s="6">
        <v>83</v>
      </c>
      <c r="L2679" s="6">
        <v>283</v>
      </c>
      <c r="M2679" s="6">
        <v>424</v>
      </c>
      <c r="N2679" s="6">
        <v>418</v>
      </c>
      <c r="O2679" s="6">
        <v>2303</v>
      </c>
      <c r="P2679" s="6">
        <v>401</v>
      </c>
      <c r="Q2679" s="6">
        <v>0.58099999999999996</v>
      </c>
      <c r="R2679" s="8">
        <f>VLOOKUP(A2679,'Tabela IBGE_Município'!A:B,2)</f>
        <v>157349</v>
      </c>
      <c r="S2679" s="4">
        <v>-45.051344389999997</v>
      </c>
      <c r="T2679" s="4">
        <v>-4.6076432179999998</v>
      </c>
    </row>
    <row r="2680" spans="1:20" ht="15.75" customHeight="1">
      <c r="A2680" s="29" t="s">
        <v>3198</v>
      </c>
      <c r="B2680" s="6" t="s">
        <v>614</v>
      </c>
      <c r="C2680" s="6">
        <v>0</v>
      </c>
      <c r="D2680" s="6">
        <v>7794</v>
      </c>
      <c r="E2680" s="6">
        <v>7794</v>
      </c>
      <c r="F2680" s="6">
        <v>0</v>
      </c>
      <c r="G2680" s="6">
        <v>2063</v>
      </c>
      <c r="H2680" s="6">
        <v>1334</v>
      </c>
      <c r="I2680" s="6">
        <v>729</v>
      </c>
      <c r="J2680" s="6">
        <v>4846</v>
      </c>
      <c r="K2680" s="6">
        <v>75</v>
      </c>
      <c r="L2680" s="6">
        <v>365</v>
      </c>
      <c r="M2680" s="6">
        <v>456</v>
      </c>
      <c r="N2680" s="6">
        <v>518</v>
      </c>
      <c r="O2680" s="6">
        <v>2856</v>
      </c>
      <c r="P2680" s="6">
        <v>576</v>
      </c>
      <c r="Q2680" s="6">
        <v>0.60199999999999998</v>
      </c>
      <c r="R2680" s="8">
        <f>VLOOKUP(A2680,'Tabela IBGE_Município'!A:B,2)</f>
        <v>50616</v>
      </c>
      <c r="S2680" s="4">
        <v>-44.976442329999998</v>
      </c>
      <c r="T2680" s="4">
        <v>-4.6123757769999996</v>
      </c>
    </row>
    <row r="2681" spans="1:20" ht="15.75" customHeight="1">
      <c r="A2681" s="29" t="s">
        <v>3199</v>
      </c>
      <c r="B2681" s="6" t="s">
        <v>614</v>
      </c>
      <c r="C2681" s="6">
        <v>0</v>
      </c>
      <c r="D2681" s="6">
        <v>15412</v>
      </c>
      <c r="E2681" s="6">
        <v>15412</v>
      </c>
      <c r="F2681" s="6">
        <v>0</v>
      </c>
      <c r="G2681" s="6">
        <v>3684</v>
      </c>
      <c r="H2681" s="6">
        <v>1280</v>
      </c>
      <c r="I2681" s="6">
        <v>2404</v>
      </c>
      <c r="J2681" s="6">
        <v>5051</v>
      </c>
      <c r="K2681" s="6">
        <v>106</v>
      </c>
      <c r="L2681" s="6">
        <v>395</v>
      </c>
      <c r="M2681" s="6">
        <v>607</v>
      </c>
      <c r="N2681" s="6">
        <v>572</v>
      </c>
      <c r="O2681" s="6">
        <v>2866</v>
      </c>
      <c r="P2681" s="6">
        <v>505</v>
      </c>
      <c r="Q2681" s="6">
        <v>0.55700000000000005</v>
      </c>
      <c r="R2681" s="8">
        <f>VLOOKUP(A2681,'Tabela IBGE_Município'!A:B,2)</f>
        <v>10869</v>
      </c>
      <c r="S2681" s="4">
        <v>-44.937635229999998</v>
      </c>
      <c r="T2681" s="4">
        <v>-4.0387112949999997</v>
      </c>
    </row>
    <row r="2682" spans="1:20" ht="15.75" customHeight="1">
      <c r="A2682" s="29" t="s">
        <v>3200</v>
      </c>
      <c r="B2682" s="6" t="s">
        <v>622</v>
      </c>
      <c r="C2682" s="6">
        <v>0</v>
      </c>
      <c r="D2682" s="6">
        <v>4681</v>
      </c>
      <c r="E2682" s="6">
        <v>4681</v>
      </c>
      <c r="F2682" s="6">
        <v>0</v>
      </c>
      <c r="G2682" s="6">
        <v>1315</v>
      </c>
      <c r="H2682" s="6">
        <v>676</v>
      </c>
      <c r="I2682" s="6">
        <v>639</v>
      </c>
      <c r="J2682" s="6">
        <v>2304</v>
      </c>
      <c r="K2682" s="6">
        <v>24</v>
      </c>
      <c r="L2682" s="6">
        <v>142</v>
      </c>
      <c r="M2682" s="6">
        <v>177</v>
      </c>
      <c r="N2682" s="6">
        <v>201</v>
      </c>
      <c r="O2682" s="6">
        <v>1408</v>
      </c>
      <c r="P2682" s="6">
        <v>352</v>
      </c>
      <c r="Q2682" s="6">
        <v>0.56299999999999994</v>
      </c>
      <c r="R2682" s="8">
        <f>VLOOKUP(A2682,'Tabela IBGE_Município'!A:B,2)</f>
        <v>8857</v>
      </c>
      <c r="S2682" s="4">
        <v>-37.915090069999998</v>
      </c>
      <c r="T2682" s="4">
        <v>-6.5942086129999904</v>
      </c>
    </row>
    <row r="2683" spans="1:20" ht="15.75" customHeight="1">
      <c r="A2683" s="29" t="s">
        <v>3201</v>
      </c>
      <c r="B2683" s="6" t="s">
        <v>616</v>
      </c>
      <c r="C2683" s="6">
        <v>0</v>
      </c>
      <c r="D2683" s="6">
        <v>8008</v>
      </c>
      <c r="E2683" s="6">
        <v>8008</v>
      </c>
      <c r="F2683" s="6">
        <v>0</v>
      </c>
      <c r="G2683" s="6">
        <v>1964</v>
      </c>
      <c r="H2683" s="6">
        <v>759</v>
      </c>
      <c r="I2683" s="6">
        <v>1205</v>
      </c>
      <c r="J2683" s="6">
        <v>3036</v>
      </c>
      <c r="K2683" s="6">
        <v>44</v>
      </c>
      <c r="L2683" s="6">
        <v>221</v>
      </c>
      <c r="M2683" s="6">
        <v>327</v>
      </c>
      <c r="N2683" s="6">
        <v>354</v>
      </c>
      <c r="O2683" s="6">
        <v>1766</v>
      </c>
      <c r="P2683" s="6">
        <v>324</v>
      </c>
      <c r="Q2683" s="6">
        <v>0.55000000000000004</v>
      </c>
      <c r="R2683" s="8">
        <f>VLOOKUP(A2683,'Tabela IBGE_Município'!A:B,2)</f>
        <v>16314</v>
      </c>
      <c r="S2683" s="4">
        <v>-42.616742539999997</v>
      </c>
      <c r="T2683" s="4">
        <v>-4.5087297489999996</v>
      </c>
    </row>
    <row r="2684" spans="1:20" ht="15.75" customHeight="1">
      <c r="A2684" s="29" t="s">
        <v>5893</v>
      </c>
      <c r="B2684" s="6" t="s">
        <v>617</v>
      </c>
      <c r="C2684" s="6">
        <v>0</v>
      </c>
      <c r="D2684" s="6">
        <v>2662</v>
      </c>
      <c r="E2684" s="6">
        <v>2662</v>
      </c>
      <c r="F2684" s="6">
        <v>0</v>
      </c>
      <c r="G2684" s="6">
        <v>858</v>
      </c>
      <c r="H2684" s="6">
        <v>131</v>
      </c>
      <c r="I2684" s="6">
        <v>727</v>
      </c>
      <c r="J2684" s="6">
        <v>381</v>
      </c>
      <c r="K2684" s="6">
        <v>6</v>
      </c>
      <c r="L2684" s="6">
        <v>21</v>
      </c>
      <c r="M2684" s="6">
        <v>27</v>
      </c>
      <c r="N2684" s="6">
        <v>30</v>
      </c>
      <c r="O2684" s="6">
        <v>221</v>
      </c>
      <c r="P2684" s="6">
        <v>76</v>
      </c>
      <c r="Q2684" s="6">
        <v>0.67</v>
      </c>
      <c r="R2684" s="8">
        <f>VLOOKUP(A2684,'Tabela IBGE_Município'!A:B,2)</f>
        <v>4653</v>
      </c>
      <c r="S2684" s="4">
        <v>-53.016983179999997</v>
      </c>
      <c r="T2684" s="4">
        <v>-29.494131400000001</v>
      </c>
    </row>
    <row r="2685" spans="1:20" ht="15.75" customHeight="1">
      <c r="A2685" s="29" t="s">
        <v>5894</v>
      </c>
      <c r="B2685" s="6" t="s">
        <v>623</v>
      </c>
      <c r="C2685" s="6">
        <v>0</v>
      </c>
      <c r="D2685" s="6">
        <v>18250</v>
      </c>
      <c r="E2685" s="6">
        <v>18250</v>
      </c>
      <c r="F2685" s="6">
        <v>0</v>
      </c>
      <c r="G2685" s="6">
        <v>4817</v>
      </c>
      <c r="H2685" s="6">
        <v>2397</v>
      </c>
      <c r="I2685" s="6">
        <v>2420</v>
      </c>
      <c r="J2685" s="6">
        <v>9147</v>
      </c>
      <c r="K2685" s="6">
        <v>153</v>
      </c>
      <c r="L2685" s="6">
        <v>651</v>
      </c>
      <c r="M2685" s="6">
        <v>971</v>
      </c>
      <c r="N2685" s="6">
        <v>1037</v>
      </c>
      <c r="O2685" s="6">
        <v>5402</v>
      </c>
      <c r="P2685" s="6">
        <v>933</v>
      </c>
      <c r="Q2685" s="6">
        <v>0.55200000000000005</v>
      </c>
      <c r="R2685" s="8">
        <f>VLOOKUP(A2685,'Tabela IBGE_Município'!A:B,2)</f>
        <v>2921</v>
      </c>
      <c r="S2685" s="4">
        <v>-36.735789259999997</v>
      </c>
      <c r="T2685" s="4">
        <v>-9.830875657</v>
      </c>
    </row>
    <row r="2686" spans="1:20" ht="15.75" customHeight="1">
      <c r="A2686" s="29" t="s">
        <v>5895</v>
      </c>
      <c r="B2686" s="6" t="s">
        <v>613</v>
      </c>
      <c r="C2686" s="6">
        <v>0</v>
      </c>
      <c r="D2686" s="6">
        <v>10210</v>
      </c>
      <c r="E2686" s="6">
        <v>10210</v>
      </c>
      <c r="F2686" s="6">
        <v>0</v>
      </c>
      <c r="G2686" s="6">
        <v>2156</v>
      </c>
      <c r="H2686" s="6">
        <v>1792</v>
      </c>
      <c r="I2686" s="6">
        <v>364</v>
      </c>
      <c r="J2686" s="6">
        <v>6291</v>
      </c>
      <c r="K2686" s="6">
        <v>132</v>
      </c>
      <c r="L2686" s="6">
        <v>560</v>
      </c>
      <c r="M2686" s="6">
        <v>653</v>
      </c>
      <c r="N2686" s="6">
        <v>609</v>
      </c>
      <c r="O2686" s="6">
        <v>4006</v>
      </c>
      <c r="P2686" s="6">
        <v>331</v>
      </c>
      <c r="Q2686" s="6">
        <v>0.627</v>
      </c>
      <c r="R2686" s="8">
        <f>VLOOKUP(A2686,'Tabela IBGE_Município'!A:B,2)</f>
        <v>17771</v>
      </c>
      <c r="S2686" s="4">
        <v>-49.620085340000003</v>
      </c>
      <c r="T2686" s="4">
        <v>-10.788695560000001</v>
      </c>
    </row>
    <row r="2687" spans="1:20" ht="15.75" customHeight="1">
      <c r="A2687" s="29" t="s">
        <v>5896</v>
      </c>
      <c r="B2687" s="6" t="s">
        <v>602</v>
      </c>
      <c r="C2687" s="6">
        <v>0</v>
      </c>
      <c r="D2687" s="6">
        <v>45984</v>
      </c>
      <c r="E2687" s="6">
        <v>45977</v>
      </c>
      <c r="F2687" s="6">
        <v>7</v>
      </c>
      <c r="G2687" s="6">
        <v>14032</v>
      </c>
      <c r="H2687" s="6">
        <v>13662</v>
      </c>
      <c r="I2687" s="6">
        <v>370</v>
      </c>
      <c r="J2687" s="6">
        <v>44536</v>
      </c>
      <c r="K2687" s="6">
        <v>546</v>
      </c>
      <c r="L2687" s="6">
        <v>2323</v>
      </c>
      <c r="M2687" s="6">
        <v>3303</v>
      </c>
      <c r="N2687" s="6">
        <v>3879</v>
      </c>
      <c r="O2687" s="6">
        <v>30033</v>
      </c>
      <c r="P2687" s="6">
        <v>4452</v>
      </c>
      <c r="Q2687" s="6">
        <v>0.73199999999999998</v>
      </c>
      <c r="R2687" s="8">
        <f>VLOOKUP(A2687,'Tabela IBGE_Município'!A:B,2)</f>
        <v>13676</v>
      </c>
      <c r="S2687" s="4">
        <v>-45.54169203</v>
      </c>
      <c r="T2687" s="4">
        <v>-20.02376533</v>
      </c>
    </row>
    <row r="2688" spans="1:20" ht="15.75" customHeight="1">
      <c r="A2688" s="29" t="s">
        <v>5897</v>
      </c>
      <c r="B2688" s="6" t="s">
        <v>615</v>
      </c>
      <c r="C2688" s="6">
        <v>0</v>
      </c>
      <c r="D2688" s="6">
        <v>6227</v>
      </c>
      <c r="E2688" s="6">
        <v>6227</v>
      </c>
      <c r="F2688" s="6">
        <v>0</v>
      </c>
      <c r="G2688" s="6">
        <v>1687</v>
      </c>
      <c r="H2688" s="6">
        <v>1098</v>
      </c>
      <c r="I2688" s="6">
        <v>589</v>
      </c>
      <c r="J2688" s="6">
        <v>3975</v>
      </c>
      <c r="K2688" s="6">
        <v>62</v>
      </c>
      <c r="L2688" s="6">
        <v>254</v>
      </c>
      <c r="M2688" s="6">
        <v>394</v>
      </c>
      <c r="N2688" s="6">
        <v>463</v>
      </c>
      <c r="O2688" s="6">
        <v>2360</v>
      </c>
      <c r="P2688" s="6">
        <v>442</v>
      </c>
      <c r="Q2688" s="6">
        <v>0.60099999999999998</v>
      </c>
      <c r="R2688" s="8">
        <f>VLOOKUP(A2688,'Tabela IBGE_Município'!A:B,2)</f>
        <v>13676</v>
      </c>
      <c r="S2688" s="4">
        <v>-35.599795180000001</v>
      </c>
      <c r="T2688" s="4">
        <v>-6.3915023229999903</v>
      </c>
    </row>
    <row r="2689" spans="1:20" ht="15.75" customHeight="1">
      <c r="A2689" s="29" t="s">
        <v>5898</v>
      </c>
      <c r="B2689" s="6" t="s">
        <v>622</v>
      </c>
      <c r="C2689" s="6">
        <v>0</v>
      </c>
      <c r="D2689" s="6">
        <v>7370</v>
      </c>
      <c r="E2689" s="6">
        <v>7370</v>
      </c>
      <c r="F2689" s="6">
        <v>0</v>
      </c>
      <c r="G2689" s="6">
        <v>2172</v>
      </c>
      <c r="H2689" s="6">
        <v>1225</v>
      </c>
      <c r="I2689" s="6">
        <v>947</v>
      </c>
      <c r="J2689" s="6">
        <v>3975</v>
      </c>
      <c r="K2689" s="6">
        <v>56</v>
      </c>
      <c r="L2689" s="6">
        <v>271</v>
      </c>
      <c r="M2689" s="6">
        <v>310</v>
      </c>
      <c r="N2689" s="6">
        <v>387</v>
      </c>
      <c r="O2689" s="6">
        <v>2297</v>
      </c>
      <c r="P2689" s="6">
        <v>654</v>
      </c>
      <c r="Q2689" s="6">
        <v>0.56999999999999995</v>
      </c>
      <c r="R2689" s="8">
        <f>VLOOKUP(A2689,'Tabela IBGE_Município'!A:B,2)</f>
        <v>52711</v>
      </c>
      <c r="S2689" s="4">
        <v>-35.377043649999997</v>
      </c>
      <c r="T2689" s="4">
        <v>-6.6705990499999999</v>
      </c>
    </row>
    <row r="2690" spans="1:20" ht="15.75" customHeight="1">
      <c r="A2690" s="29" t="s">
        <v>5899</v>
      </c>
      <c r="B2690" s="6" t="s">
        <v>612</v>
      </c>
      <c r="C2690" s="6">
        <v>0</v>
      </c>
      <c r="D2690" s="6">
        <v>20659</v>
      </c>
      <c r="E2690" s="6">
        <v>20659</v>
      </c>
      <c r="F2690" s="6">
        <v>0</v>
      </c>
      <c r="G2690" s="6">
        <v>5834</v>
      </c>
      <c r="H2690" s="6">
        <v>4946</v>
      </c>
      <c r="I2690" s="6">
        <v>888</v>
      </c>
      <c r="J2690" s="6">
        <v>17102</v>
      </c>
      <c r="K2690" s="6">
        <v>302</v>
      </c>
      <c r="L2690" s="6">
        <v>1108</v>
      </c>
      <c r="M2690" s="6">
        <v>1530</v>
      </c>
      <c r="N2690" s="6">
        <v>1859</v>
      </c>
      <c r="O2690" s="6">
        <v>10576</v>
      </c>
      <c r="P2690" s="6">
        <v>1727</v>
      </c>
      <c r="Q2690" s="6">
        <v>0.60199999999999998</v>
      </c>
      <c r="R2690" s="8">
        <f>VLOOKUP(A2690,'Tabela IBGE_Município'!A:B,2)</f>
        <v>52711</v>
      </c>
      <c r="S2690" s="4">
        <v>-35.292803650000003</v>
      </c>
      <c r="T2690" s="4">
        <v>-7.9323781789999996</v>
      </c>
    </row>
    <row r="2691" spans="1:20" ht="15.75" customHeight="1">
      <c r="A2691" s="29" t="s">
        <v>5900</v>
      </c>
      <c r="B2691" s="6" t="s">
        <v>615</v>
      </c>
      <c r="C2691" s="6">
        <v>0</v>
      </c>
      <c r="D2691" s="6">
        <v>6989</v>
      </c>
      <c r="E2691" s="6">
        <v>6989</v>
      </c>
      <c r="F2691" s="6">
        <v>0</v>
      </c>
      <c r="G2691" s="6">
        <v>1960</v>
      </c>
      <c r="H2691" s="6">
        <v>669</v>
      </c>
      <c r="I2691" s="6">
        <v>1291</v>
      </c>
      <c r="J2691" s="6">
        <v>2229</v>
      </c>
      <c r="K2691" s="6">
        <v>31</v>
      </c>
      <c r="L2691" s="6">
        <v>120</v>
      </c>
      <c r="M2691" s="6">
        <v>189</v>
      </c>
      <c r="N2691" s="6">
        <v>222</v>
      </c>
      <c r="O2691" s="6">
        <v>1321</v>
      </c>
      <c r="P2691" s="6">
        <v>346</v>
      </c>
      <c r="Q2691" s="6">
        <v>0.55000000000000004</v>
      </c>
      <c r="R2691" s="8">
        <f>VLOOKUP(A2691,'Tabela IBGE_Município'!A:B,2)</f>
        <v>6811</v>
      </c>
      <c r="S2691" s="4">
        <v>-35.433482730000001</v>
      </c>
      <c r="T2691" s="4">
        <v>-6.1497391019999998</v>
      </c>
    </row>
    <row r="2692" spans="1:20" ht="15.75" customHeight="1">
      <c r="A2692" s="29" t="s">
        <v>5901</v>
      </c>
      <c r="B2692" s="6" t="s">
        <v>616</v>
      </c>
      <c r="C2692" s="6">
        <v>0</v>
      </c>
      <c r="D2692" s="6">
        <v>6422</v>
      </c>
      <c r="E2692" s="6">
        <v>6422</v>
      </c>
      <c r="F2692" s="6">
        <v>0</v>
      </c>
      <c r="G2692" s="6">
        <v>1662</v>
      </c>
      <c r="H2692" s="6">
        <v>538</v>
      </c>
      <c r="I2692" s="6">
        <v>1124</v>
      </c>
      <c r="J2692" s="6">
        <v>2087</v>
      </c>
      <c r="K2692" s="6">
        <v>33</v>
      </c>
      <c r="L2692" s="6">
        <v>174</v>
      </c>
      <c r="M2692" s="6">
        <v>253</v>
      </c>
      <c r="N2692" s="6">
        <v>264</v>
      </c>
      <c r="O2692" s="6">
        <v>1183</v>
      </c>
      <c r="P2692" s="6">
        <v>180</v>
      </c>
      <c r="Q2692" s="6">
        <v>0.52900000000000003</v>
      </c>
      <c r="R2692" s="8">
        <f>VLOOKUP(A2692,'Tabela IBGE_Município'!A:B,2)</f>
        <v>7737</v>
      </c>
      <c r="S2692" s="4">
        <v>-41.605468690000002</v>
      </c>
      <c r="T2692" s="4">
        <v>-4.3927463869999999</v>
      </c>
    </row>
    <row r="2693" spans="1:20" ht="15.75" customHeight="1">
      <c r="A2693" s="29" t="s">
        <v>5902</v>
      </c>
      <c r="B2693" s="6" t="s">
        <v>615</v>
      </c>
      <c r="C2693" s="6">
        <v>0</v>
      </c>
      <c r="D2693" s="6">
        <v>2668</v>
      </c>
      <c r="E2693" s="6">
        <v>2668</v>
      </c>
      <c r="F2693" s="6">
        <v>0</v>
      </c>
      <c r="G2693" s="6">
        <v>755</v>
      </c>
      <c r="H2693" s="6">
        <v>527</v>
      </c>
      <c r="I2693" s="6">
        <v>228</v>
      </c>
      <c r="J2693" s="6">
        <v>1786</v>
      </c>
      <c r="K2693" s="6">
        <v>26</v>
      </c>
      <c r="L2693" s="6">
        <v>117</v>
      </c>
      <c r="M2693" s="6">
        <v>169</v>
      </c>
      <c r="N2693" s="6">
        <v>184</v>
      </c>
      <c r="O2693" s="6">
        <v>1061</v>
      </c>
      <c r="P2693" s="6">
        <v>229</v>
      </c>
      <c r="Q2693" s="6">
        <v>0.58899999999999997</v>
      </c>
      <c r="R2693" s="8">
        <f>VLOOKUP(A2693,'Tabela IBGE_Município'!A:B,2)</f>
        <v>21460</v>
      </c>
      <c r="S2693" s="4">
        <v>-35.870698830000002</v>
      </c>
      <c r="T2693" s="4">
        <v>-5.999915519</v>
      </c>
    </row>
    <row r="2694" spans="1:20" ht="15.75" customHeight="1">
      <c r="A2694" s="29" t="s">
        <v>5903</v>
      </c>
      <c r="B2694" s="6" t="s">
        <v>616</v>
      </c>
      <c r="C2694" s="6">
        <v>0</v>
      </c>
      <c r="D2694" s="6">
        <v>4523</v>
      </c>
      <c r="E2694" s="6">
        <v>4523</v>
      </c>
      <c r="F2694" s="6">
        <v>0</v>
      </c>
      <c r="G2694" s="6">
        <v>1164</v>
      </c>
      <c r="H2694" s="6">
        <v>283</v>
      </c>
      <c r="I2694" s="6">
        <v>881</v>
      </c>
      <c r="J2694" s="6">
        <v>994</v>
      </c>
      <c r="K2694" s="6">
        <v>13</v>
      </c>
      <c r="L2694" s="6">
        <v>47</v>
      </c>
      <c r="M2694" s="6">
        <v>90</v>
      </c>
      <c r="N2694" s="6">
        <v>83</v>
      </c>
      <c r="O2694" s="6">
        <v>657</v>
      </c>
      <c r="P2694" s="6">
        <v>104</v>
      </c>
      <c r="Q2694" s="6">
        <v>0.502</v>
      </c>
      <c r="R2694" s="8">
        <f>VLOOKUP(A2694,'Tabela IBGE_Município'!A:B,2)</f>
        <v>7584</v>
      </c>
      <c r="S2694" s="4">
        <v>-41.530275410000002</v>
      </c>
      <c r="T2694" s="4">
        <v>-8.4824371149999997</v>
      </c>
    </row>
    <row r="2695" spans="1:20" ht="15.75" customHeight="1">
      <c r="A2695" s="29" t="s">
        <v>5904</v>
      </c>
      <c r="B2695" s="6" t="s">
        <v>612</v>
      </c>
      <c r="C2695" s="6">
        <v>0</v>
      </c>
      <c r="D2695" s="6">
        <v>16007</v>
      </c>
      <c r="E2695" s="6">
        <v>16007</v>
      </c>
      <c r="F2695" s="6">
        <v>0</v>
      </c>
      <c r="G2695" s="6">
        <v>4618</v>
      </c>
      <c r="H2695" s="6">
        <v>3384</v>
      </c>
      <c r="I2695" s="6">
        <v>1234</v>
      </c>
      <c r="J2695" s="6">
        <v>10424</v>
      </c>
      <c r="K2695" s="6">
        <v>161</v>
      </c>
      <c r="L2695" s="6">
        <v>756</v>
      </c>
      <c r="M2695" s="6">
        <v>856</v>
      </c>
      <c r="N2695" s="6">
        <v>978</v>
      </c>
      <c r="O2695" s="6">
        <v>6682</v>
      </c>
      <c r="P2695" s="6">
        <v>991</v>
      </c>
      <c r="Q2695" s="6">
        <v>0.60899999999999999</v>
      </c>
      <c r="R2695" s="8">
        <f>VLOOKUP(A2695,'Tabela IBGE_Município'!A:B,2)</f>
        <v>6777</v>
      </c>
      <c r="S2695" s="4">
        <v>-35.312601919999999</v>
      </c>
      <c r="T2695" s="4">
        <v>-7.844232495</v>
      </c>
    </row>
    <row r="2696" spans="1:20" ht="15.75" customHeight="1">
      <c r="A2696" s="29" t="s">
        <v>5905</v>
      </c>
      <c r="B2696" s="6" t="s">
        <v>614</v>
      </c>
      <c r="C2696" s="6">
        <v>0</v>
      </c>
      <c r="D2696" s="6">
        <v>10934</v>
      </c>
      <c r="E2696" s="6">
        <v>10934</v>
      </c>
      <c r="F2696" s="6">
        <v>0</v>
      </c>
      <c r="G2696" s="6">
        <v>2687</v>
      </c>
      <c r="H2696" s="6">
        <v>1065</v>
      </c>
      <c r="I2696" s="6">
        <v>1622</v>
      </c>
      <c r="J2696" s="6">
        <v>4448</v>
      </c>
      <c r="K2696" s="6">
        <v>78</v>
      </c>
      <c r="L2696" s="6">
        <v>343</v>
      </c>
      <c r="M2696" s="6">
        <v>485</v>
      </c>
      <c r="N2696" s="6">
        <v>488</v>
      </c>
      <c r="O2696" s="6">
        <v>2686</v>
      </c>
      <c r="P2696" s="6">
        <v>368</v>
      </c>
      <c r="Q2696" s="6">
        <v>0.56999999999999995</v>
      </c>
      <c r="R2696" s="8">
        <f>VLOOKUP(A2696,'Tabela IBGE_Município'!A:B,2)</f>
        <v>4656</v>
      </c>
      <c r="S2696" s="4">
        <v>-43.527559119999999</v>
      </c>
      <c r="T2696" s="4">
        <v>-6.0452772970000002</v>
      </c>
    </row>
    <row r="2697" spans="1:20" ht="15.75" customHeight="1">
      <c r="A2697" s="29" t="s">
        <v>5906</v>
      </c>
      <c r="B2697" s="6" t="s">
        <v>612</v>
      </c>
      <c r="C2697" s="6">
        <v>0</v>
      </c>
      <c r="D2697" s="6">
        <v>12132</v>
      </c>
      <c r="E2697" s="6">
        <v>12132</v>
      </c>
      <c r="F2697" s="6">
        <v>0</v>
      </c>
      <c r="G2697" s="6">
        <v>3418</v>
      </c>
      <c r="H2697" s="6">
        <v>1752</v>
      </c>
      <c r="I2697" s="6">
        <v>1666</v>
      </c>
      <c r="J2697" s="6">
        <v>6005</v>
      </c>
      <c r="K2697" s="6">
        <v>104</v>
      </c>
      <c r="L2697" s="6">
        <v>401</v>
      </c>
      <c r="M2697" s="6">
        <v>607</v>
      </c>
      <c r="N2697" s="6">
        <v>654</v>
      </c>
      <c r="O2697" s="6">
        <v>3518</v>
      </c>
      <c r="P2697" s="6">
        <v>721</v>
      </c>
      <c r="Q2697" s="6">
        <v>0.52500000000000002</v>
      </c>
      <c r="R2697" s="8">
        <f>VLOOKUP(A2697,'Tabela IBGE_Município'!A:B,2)</f>
        <v>18252</v>
      </c>
      <c r="S2697" s="4">
        <v>-36.464316930000003</v>
      </c>
      <c r="T2697" s="4">
        <v>-9.1241718379999899</v>
      </c>
    </row>
    <row r="2698" spans="1:20" ht="15.75" customHeight="1">
      <c r="A2698" s="29" t="s">
        <v>5907</v>
      </c>
      <c r="B2698" s="6" t="s">
        <v>616</v>
      </c>
      <c r="C2698" s="6">
        <v>0</v>
      </c>
      <c r="D2698" s="6">
        <v>3863</v>
      </c>
      <c r="E2698" s="6">
        <v>3863</v>
      </c>
      <c r="F2698" s="6">
        <v>0</v>
      </c>
      <c r="G2698" s="6">
        <v>1065</v>
      </c>
      <c r="H2698" s="6">
        <v>475</v>
      </c>
      <c r="I2698" s="6">
        <v>590</v>
      </c>
      <c r="J2698" s="6">
        <v>1669</v>
      </c>
      <c r="K2698" s="6">
        <v>25</v>
      </c>
      <c r="L2698" s="6">
        <v>128</v>
      </c>
      <c r="M2698" s="6">
        <v>168</v>
      </c>
      <c r="N2698" s="6">
        <v>151</v>
      </c>
      <c r="O2698" s="6">
        <v>1038</v>
      </c>
      <c r="P2698" s="6">
        <v>159</v>
      </c>
      <c r="Q2698" s="6">
        <v>0.58299999999999996</v>
      </c>
      <c r="R2698" s="8">
        <f>VLOOKUP(A2698,'Tabela IBGE_Município'!A:B,2)</f>
        <v>11265</v>
      </c>
      <c r="S2698" s="4">
        <v>-42.64901321</v>
      </c>
      <c r="T2698" s="4">
        <v>-5.4121441700000004</v>
      </c>
    </row>
    <row r="2699" spans="1:20" ht="15.75" customHeight="1">
      <c r="A2699" s="29" t="s">
        <v>5908</v>
      </c>
      <c r="B2699" s="6" t="s">
        <v>616</v>
      </c>
      <c r="C2699" s="6">
        <v>0</v>
      </c>
      <c r="D2699" s="6">
        <v>4850</v>
      </c>
      <c r="E2699" s="6">
        <v>4850</v>
      </c>
      <c r="F2699" s="6">
        <v>0</v>
      </c>
      <c r="G2699" s="6">
        <v>1463</v>
      </c>
      <c r="H2699" s="6">
        <v>533</v>
      </c>
      <c r="I2699" s="6">
        <v>930</v>
      </c>
      <c r="J2699" s="6">
        <v>1718</v>
      </c>
      <c r="K2699" s="6">
        <v>28</v>
      </c>
      <c r="L2699" s="6">
        <v>124</v>
      </c>
      <c r="M2699" s="6">
        <v>153</v>
      </c>
      <c r="N2699" s="6">
        <v>175</v>
      </c>
      <c r="O2699" s="6">
        <v>1013</v>
      </c>
      <c r="P2699" s="6">
        <v>225</v>
      </c>
      <c r="Q2699" s="6">
        <v>0.54100000000000004</v>
      </c>
      <c r="R2699" s="8">
        <f>VLOOKUP(A2699,'Tabela IBGE_Município'!A:B,2)</f>
        <v>13224</v>
      </c>
      <c r="S2699" s="4">
        <v>-41.582386299999897</v>
      </c>
      <c r="T2699" s="4">
        <v>-6.5153476299999999</v>
      </c>
    </row>
    <row r="2700" spans="1:20" ht="15.75" customHeight="1">
      <c r="A2700" s="29" t="s">
        <v>5909</v>
      </c>
      <c r="B2700" s="6" t="s">
        <v>613</v>
      </c>
      <c r="C2700" s="6">
        <v>0</v>
      </c>
      <c r="D2700" s="6">
        <v>3525</v>
      </c>
      <c r="E2700" s="6">
        <v>3525</v>
      </c>
      <c r="F2700" s="6">
        <v>0</v>
      </c>
      <c r="G2700" s="6">
        <v>901</v>
      </c>
      <c r="H2700" s="6">
        <v>655</v>
      </c>
      <c r="I2700" s="6">
        <v>246</v>
      </c>
      <c r="J2700" s="6">
        <v>2538</v>
      </c>
      <c r="K2700" s="6">
        <v>68</v>
      </c>
      <c r="L2700" s="6">
        <v>254</v>
      </c>
      <c r="M2700" s="6">
        <v>322</v>
      </c>
      <c r="N2700" s="6">
        <v>325</v>
      </c>
      <c r="O2700" s="6">
        <v>1377</v>
      </c>
      <c r="P2700" s="6">
        <v>192</v>
      </c>
      <c r="Q2700" s="6">
        <v>0.57899999999999996</v>
      </c>
      <c r="R2700" s="8">
        <f>VLOOKUP(A2700,'Tabela IBGE_Município'!A:B,2)</f>
        <v>4075</v>
      </c>
      <c r="S2700" s="4">
        <v>-47.561446629999999</v>
      </c>
      <c r="T2700" s="4">
        <v>-10.2968867</v>
      </c>
    </row>
    <row r="2701" spans="1:20" ht="15.75" customHeight="1">
      <c r="A2701" s="29" t="s">
        <v>3219</v>
      </c>
      <c r="B2701" s="6" t="s">
        <v>612</v>
      </c>
      <c r="C2701" s="6">
        <v>0</v>
      </c>
      <c r="D2701" s="6">
        <v>15615</v>
      </c>
      <c r="E2701" s="6">
        <v>15611</v>
      </c>
      <c r="F2701" s="6">
        <v>4</v>
      </c>
      <c r="G2701" s="6">
        <v>4674</v>
      </c>
      <c r="H2701" s="6">
        <v>2745</v>
      </c>
      <c r="I2701" s="6">
        <v>1929</v>
      </c>
      <c r="J2701" s="6">
        <v>7228</v>
      </c>
      <c r="K2701" s="6">
        <v>124</v>
      </c>
      <c r="L2701" s="6">
        <v>429</v>
      </c>
      <c r="M2701" s="6">
        <v>611</v>
      </c>
      <c r="N2701" s="6">
        <v>696</v>
      </c>
      <c r="O2701" s="6">
        <v>4259</v>
      </c>
      <c r="P2701" s="6">
        <v>1109</v>
      </c>
      <c r="Q2701" s="6">
        <v>0.55100000000000005</v>
      </c>
      <c r="R2701" s="8">
        <f>VLOOKUP(A2701,'Tabela IBGE_Município'!A:B,2)</f>
        <v>5198</v>
      </c>
      <c r="S2701" s="4">
        <v>-35.90712104</v>
      </c>
      <c r="T2701" s="4">
        <v>-8.6492548649999996</v>
      </c>
    </row>
    <row r="2702" spans="1:20" ht="15.75" customHeight="1">
      <c r="A2702" s="29" t="s">
        <v>3220</v>
      </c>
      <c r="B2702" s="6" t="s">
        <v>602</v>
      </c>
      <c r="C2702" s="6">
        <v>0</v>
      </c>
      <c r="D2702" s="6">
        <v>4225</v>
      </c>
      <c r="E2702" s="6">
        <v>4225</v>
      </c>
      <c r="F2702" s="6">
        <v>0</v>
      </c>
      <c r="G2702" s="6">
        <v>1193</v>
      </c>
      <c r="H2702" s="6">
        <v>848</v>
      </c>
      <c r="I2702" s="6">
        <v>345</v>
      </c>
      <c r="J2702" s="6">
        <v>3073</v>
      </c>
      <c r="K2702" s="6">
        <v>39</v>
      </c>
      <c r="L2702" s="6">
        <v>202</v>
      </c>
      <c r="M2702" s="6">
        <v>291</v>
      </c>
      <c r="N2702" s="6">
        <v>341</v>
      </c>
      <c r="O2702" s="6">
        <v>1889</v>
      </c>
      <c r="P2702" s="6">
        <v>311</v>
      </c>
      <c r="Q2702" s="6">
        <v>0.63400000000000001</v>
      </c>
      <c r="R2702" s="8">
        <f>VLOOKUP(A2702,'Tabela IBGE_Município'!A:B,2)</f>
        <v>4393</v>
      </c>
      <c r="S2702" s="4">
        <v>-44.578334630000001</v>
      </c>
      <c r="T2702" s="4">
        <v>-16.9784492</v>
      </c>
    </row>
    <row r="2703" spans="1:20" ht="15.75" customHeight="1">
      <c r="A2703" s="29" t="s">
        <v>3220</v>
      </c>
      <c r="B2703" s="6" t="s">
        <v>617</v>
      </c>
      <c r="C2703" s="6">
        <v>0</v>
      </c>
      <c r="R2703" s="8">
        <f>VLOOKUP(A2703,'Tabela IBGE_Município'!A:B,2)</f>
        <v>4393</v>
      </c>
    </row>
    <row r="2704" spans="1:20" ht="15.75" customHeight="1">
      <c r="A2704" s="29" t="s">
        <v>3221</v>
      </c>
      <c r="B2704" s="6" t="s">
        <v>617</v>
      </c>
      <c r="C2704" s="6">
        <v>0</v>
      </c>
      <c r="D2704" s="6">
        <v>1598</v>
      </c>
      <c r="E2704" s="6">
        <v>1594</v>
      </c>
      <c r="F2704" s="6">
        <v>4</v>
      </c>
      <c r="G2704" s="6">
        <v>558</v>
      </c>
      <c r="H2704" s="6">
        <v>298</v>
      </c>
      <c r="I2704" s="6">
        <v>260</v>
      </c>
      <c r="J2704" s="6">
        <v>807</v>
      </c>
      <c r="K2704" s="6">
        <v>5</v>
      </c>
      <c r="L2704" s="6">
        <v>23</v>
      </c>
      <c r="M2704" s="6">
        <v>47</v>
      </c>
      <c r="N2704" s="6">
        <v>54</v>
      </c>
      <c r="O2704" s="6">
        <v>509</v>
      </c>
      <c r="P2704" s="6">
        <v>169</v>
      </c>
      <c r="Q2704" s="6">
        <v>0.78900000000000003</v>
      </c>
      <c r="R2704" s="8">
        <f>VLOOKUP(A2704,'Tabela IBGE_Município'!A:B,2)</f>
        <v>16318</v>
      </c>
      <c r="S2704" s="4">
        <v>-52.85783524</v>
      </c>
      <c r="T2704" s="4">
        <v>-28.569468130000001</v>
      </c>
    </row>
    <row r="2705" spans="1:20" ht="15.75" customHeight="1">
      <c r="A2705" s="29" t="s">
        <v>3222</v>
      </c>
      <c r="B2705" s="6" t="s">
        <v>602</v>
      </c>
      <c r="C2705" s="6">
        <v>0</v>
      </c>
      <c r="D2705" s="6">
        <v>12256</v>
      </c>
      <c r="E2705" s="6">
        <v>12256</v>
      </c>
      <c r="F2705" s="6">
        <v>0</v>
      </c>
      <c r="G2705" s="6">
        <v>3276</v>
      </c>
      <c r="H2705" s="6">
        <v>1918</v>
      </c>
      <c r="I2705" s="6">
        <v>1358</v>
      </c>
      <c r="J2705" s="6">
        <v>6869</v>
      </c>
      <c r="K2705" s="6">
        <v>95</v>
      </c>
      <c r="L2705" s="6">
        <v>380</v>
      </c>
      <c r="M2705" s="6">
        <v>534</v>
      </c>
      <c r="N2705" s="6">
        <v>571</v>
      </c>
      <c r="O2705" s="6">
        <v>4514</v>
      </c>
      <c r="P2705" s="6">
        <v>775</v>
      </c>
      <c r="Q2705" s="6">
        <v>0.68</v>
      </c>
      <c r="R2705" s="8">
        <f>VLOOKUP(A2705,'Tabela IBGE_Município'!A:B,2)</f>
        <v>4082</v>
      </c>
      <c r="S2705" s="4">
        <v>-44.071116439999997</v>
      </c>
      <c r="T2705" s="4">
        <v>-20.918598620000001</v>
      </c>
    </row>
    <row r="2706" spans="1:20" ht="15.75" customHeight="1">
      <c r="A2706" s="29" t="s">
        <v>3223</v>
      </c>
      <c r="B2706" s="6" t="s">
        <v>602</v>
      </c>
      <c r="C2706" s="6">
        <v>0</v>
      </c>
      <c r="D2706" s="6">
        <v>17161</v>
      </c>
      <c r="E2706" s="6">
        <v>17161</v>
      </c>
      <c r="F2706" s="6">
        <v>0</v>
      </c>
      <c r="G2706" s="6">
        <v>5618</v>
      </c>
      <c r="H2706" s="6">
        <v>4236</v>
      </c>
      <c r="I2706" s="6">
        <v>1382</v>
      </c>
      <c r="J2706" s="6">
        <v>12898</v>
      </c>
      <c r="K2706" s="6">
        <v>147</v>
      </c>
      <c r="L2706" s="6">
        <v>610</v>
      </c>
      <c r="M2706" s="6">
        <v>958</v>
      </c>
      <c r="N2706" s="6">
        <v>1052</v>
      </c>
      <c r="O2706" s="6">
        <v>8370</v>
      </c>
      <c r="P2706" s="6">
        <v>1761</v>
      </c>
      <c r="Q2706" s="6">
        <v>0.70299999999999996</v>
      </c>
      <c r="R2706" s="8">
        <f>VLOOKUP(A2706,'Tabela IBGE_Município'!A:B,2)</f>
        <v>1607</v>
      </c>
      <c r="S2706" s="4">
        <v>-46.406528790000003</v>
      </c>
      <c r="T2706" s="4">
        <v>-18.775572579999999</v>
      </c>
    </row>
    <row r="2707" spans="1:20" ht="15.75" customHeight="1">
      <c r="A2707" s="29" t="s">
        <v>3224</v>
      </c>
      <c r="B2707" s="6" t="s">
        <v>612</v>
      </c>
      <c r="C2707" s="6">
        <v>0</v>
      </c>
      <c r="D2707" s="6">
        <v>22760</v>
      </c>
      <c r="E2707" s="6">
        <v>22760</v>
      </c>
      <c r="F2707" s="6">
        <v>0</v>
      </c>
      <c r="G2707" s="6">
        <v>6083</v>
      </c>
      <c r="H2707" s="6">
        <v>2890</v>
      </c>
      <c r="I2707" s="6">
        <v>3193</v>
      </c>
      <c r="J2707" s="6">
        <v>10408</v>
      </c>
      <c r="K2707" s="6">
        <v>197</v>
      </c>
      <c r="L2707" s="6">
        <v>786</v>
      </c>
      <c r="M2707" s="6">
        <v>1097</v>
      </c>
      <c r="N2707" s="6">
        <v>1256</v>
      </c>
      <c r="O2707" s="6">
        <v>6247</v>
      </c>
      <c r="P2707" s="6">
        <v>825</v>
      </c>
      <c r="Q2707" s="6">
        <v>0.59699999999999998</v>
      </c>
      <c r="R2707" s="8">
        <f>VLOOKUP(A2707,'Tabela IBGE_Município'!A:B,2)</f>
        <v>18111</v>
      </c>
      <c r="S2707" s="4">
        <v>-40.270725130000002</v>
      </c>
      <c r="T2707" s="4">
        <v>-8.9950514849999994</v>
      </c>
    </row>
    <row r="2708" spans="1:20" ht="15.75" customHeight="1">
      <c r="A2708" s="29" t="s">
        <v>3224</v>
      </c>
      <c r="B2708" s="6" t="s">
        <v>602</v>
      </c>
      <c r="C2708" s="6">
        <v>0</v>
      </c>
      <c r="D2708" s="6">
        <v>8631</v>
      </c>
      <c r="E2708" s="6">
        <v>8631</v>
      </c>
      <c r="F2708" s="6">
        <v>0</v>
      </c>
      <c r="G2708" s="6">
        <v>2806</v>
      </c>
      <c r="H2708" s="6">
        <v>2123</v>
      </c>
      <c r="I2708" s="6">
        <v>683</v>
      </c>
      <c r="J2708" s="6">
        <v>6377</v>
      </c>
      <c r="K2708" s="6">
        <v>75</v>
      </c>
      <c r="L2708" s="6">
        <v>357</v>
      </c>
      <c r="M2708" s="6">
        <v>557</v>
      </c>
      <c r="N2708" s="6">
        <v>627</v>
      </c>
      <c r="O2708" s="6">
        <v>4133</v>
      </c>
      <c r="P2708" s="6">
        <v>628</v>
      </c>
      <c r="Q2708" s="6">
        <v>0.67900000000000005</v>
      </c>
      <c r="R2708" s="8">
        <f>VLOOKUP(A2708,'Tabela IBGE_Município'!A:B,2)</f>
        <v>18111</v>
      </c>
      <c r="S2708" s="4">
        <v>-46.517905399999997</v>
      </c>
      <c r="T2708" s="4">
        <v>-17.838046989999999</v>
      </c>
    </row>
    <row r="2709" spans="1:20" ht="15.75" customHeight="1">
      <c r="A2709" s="29" t="s">
        <v>5910</v>
      </c>
      <c r="B2709" s="6" t="s">
        <v>614</v>
      </c>
      <c r="C2709" s="6">
        <v>0</v>
      </c>
      <c r="D2709" s="6">
        <v>10517</v>
      </c>
      <c r="E2709" s="6">
        <v>10517</v>
      </c>
      <c r="F2709" s="6">
        <v>0</v>
      </c>
      <c r="G2709" s="6">
        <v>2412</v>
      </c>
      <c r="H2709" s="6">
        <v>1309</v>
      </c>
      <c r="I2709" s="6">
        <v>1103</v>
      </c>
      <c r="J2709" s="6">
        <v>5481</v>
      </c>
      <c r="K2709" s="6">
        <v>124</v>
      </c>
      <c r="L2709" s="6">
        <v>496</v>
      </c>
      <c r="M2709" s="6">
        <v>710</v>
      </c>
      <c r="N2709" s="6">
        <v>677</v>
      </c>
      <c r="O2709" s="6">
        <v>3050</v>
      </c>
      <c r="P2709" s="6">
        <v>424</v>
      </c>
      <c r="Q2709" s="6">
        <v>0.502</v>
      </c>
      <c r="R2709" s="8">
        <f>VLOOKUP(A2709,'Tabela IBGE_Município'!A:B,2)</f>
        <v>9608</v>
      </c>
      <c r="S2709" s="4">
        <v>-45.390614280000001</v>
      </c>
      <c r="T2709" s="4">
        <v>-4.9931237369999897</v>
      </c>
    </row>
    <row r="2710" spans="1:20" ht="15.75" customHeight="1">
      <c r="A2710" s="29" t="s">
        <v>3226</v>
      </c>
      <c r="B2710" s="6" t="s">
        <v>615</v>
      </c>
      <c r="C2710" s="6">
        <v>0</v>
      </c>
      <c r="D2710" s="6">
        <v>13983</v>
      </c>
      <c r="E2710" s="6">
        <v>13983</v>
      </c>
      <c r="F2710" s="6">
        <v>0</v>
      </c>
      <c r="G2710" s="6">
        <v>3684</v>
      </c>
      <c r="H2710" s="6">
        <v>1871</v>
      </c>
      <c r="I2710" s="6">
        <v>1813</v>
      </c>
      <c r="J2710" s="6">
        <v>5312</v>
      </c>
      <c r="K2710" s="6">
        <v>96</v>
      </c>
      <c r="L2710" s="6">
        <v>328</v>
      </c>
      <c r="M2710" s="6">
        <v>482</v>
      </c>
      <c r="N2710" s="6">
        <v>497</v>
      </c>
      <c r="O2710" s="6">
        <v>3324</v>
      </c>
      <c r="P2710" s="6">
        <v>585</v>
      </c>
      <c r="Q2710" s="6">
        <v>0.58499999999999996</v>
      </c>
      <c r="R2710" s="8">
        <f>VLOOKUP(A2710,'Tabela IBGE_Município'!A:B,2)</f>
        <v>25849</v>
      </c>
      <c r="S2710" s="4">
        <v>-36.458960670000003</v>
      </c>
      <c r="T2710" s="4">
        <v>-6.0976692960000003</v>
      </c>
    </row>
    <row r="2711" spans="1:20" ht="15.75" customHeight="1">
      <c r="A2711" s="29" t="s">
        <v>3227</v>
      </c>
      <c r="B2711" s="6" t="s">
        <v>608</v>
      </c>
      <c r="C2711" s="6">
        <v>0</v>
      </c>
      <c r="D2711" s="6">
        <v>13934</v>
      </c>
      <c r="E2711" s="6">
        <v>13934</v>
      </c>
      <c r="F2711" s="6">
        <v>0</v>
      </c>
      <c r="G2711" s="6">
        <v>3312</v>
      </c>
      <c r="H2711" s="6">
        <v>769</v>
      </c>
      <c r="I2711" s="6">
        <v>2543</v>
      </c>
      <c r="J2711" s="6">
        <v>2806</v>
      </c>
      <c r="K2711" s="6">
        <v>48</v>
      </c>
      <c r="L2711" s="6">
        <v>164</v>
      </c>
      <c r="M2711" s="6">
        <v>233</v>
      </c>
      <c r="N2711" s="6">
        <v>250</v>
      </c>
      <c r="O2711" s="6">
        <v>1790</v>
      </c>
      <c r="P2711" s="6">
        <v>321</v>
      </c>
      <c r="Q2711" s="6">
        <v>0.54500000000000004</v>
      </c>
      <c r="R2711" s="8">
        <f>VLOOKUP(A2711,'Tabela IBGE_Município'!A:B,2)</f>
        <v>11464</v>
      </c>
      <c r="S2711" s="4">
        <v>-42.145711839999997</v>
      </c>
      <c r="T2711" s="4">
        <v>-14.03002899</v>
      </c>
    </row>
    <row r="2712" spans="1:20" ht="15.75" customHeight="1">
      <c r="A2712" s="29" t="s">
        <v>3228</v>
      </c>
      <c r="B2712" s="6" t="s">
        <v>615</v>
      </c>
      <c r="C2712" s="6">
        <v>0</v>
      </c>
      <c r="D2712" s="6">
        <v>7564</v>
      </c>
      <c r="E2712" s="6">
        <v>7561</v>
      </c>
      <c r="F2712" s="6">
        <v>3</v>
      </c>
      <c r="G2712" s="6">
        <v>2091</v>
      </c>
      <c r="H2712" s="6">
        <v>1436</v>
      </c>
      <c r="I2712" s="6">
        <v>655</v>
      </c>
      <c r="J2712" s="6">
        <v>4992</v>
      </c>
      <c r="K2712" s="6">
        <v>84</v>
      </c>
      <c r="L2712" s="6">
        <v>348</v>
      </c>
      <c r="M2712" s="6">
        <v>460</v>
      </c>
      <c r="N2712" s="6">
        <v>527</v>
      </c>
      <c r="O2712" s="6">
        <v>3000</v>
      </c>
      <c r="P2712" s="6">
        <v>573</v>
      </c>
      <c r="Q2712" s="6">
        <v>0.57999999999999996</v>
      </c>
      <c r="R2712" s="8">
        <f>VLOOKUP(A2712,'Tabela IBGE_Município'!A:B,2)</f>
        <v>15749</v>
      </c>
      <c r="S2712" s="4">
        <v>-35.472497570000002</v>
      </c>
      <c r="T2712" s="4">
        <v>-6.1258182620000001</v>
      </c>
    </row>
    <row r="2713" spans="1:20" ht="15.75" customHeight="1">
      <c r="A2713" s="29" t="s">
        <v>3229</v>
      </c>
      <c r="B2713" s="6" t="s">
        <v>602</v>
      </c>
      <c r="C2713" s="6">
        <v>0</v>
      </c>
      <c r="D2713" s="6">
        <v>52520</v>
      </c>
      <c r="E2713" s="6">
        <v>52429</v>
      </c>
      <c r="F2713" s="6">
        <v>91</v>
      </c>
      <c r="G2713" s="6">
        <v>15747</v>
      </c>
      <c r="H2713" s="6">
        <v>14607</v>
      </c>
      <c r="I2713" s="6">
        <v>1140</v>
      </c>
      <c r="J2713" s="6">
        <v>49199</v>
      </c>
      <c r="K2713" s="6">
        <v>587</v>
      </c>
      <c r="L2713" s="6">
        <v>2561</v>
      </c>
      <c r="M2713" s="6">
        <v>3687</v>
      </c>
      <c r="N2713" s="6">
        <v>4422</v>
      </c>
      <c r="O2713" s="6">
        <v>32910</v>
      </c>
      <c r="P2713" s="6">
        <v>5032</v>
      </c>
      <c r="Q2713" s="6">
        <v>0.77700000000000002</v>
      </c>
      <c r="R2713" s="8">
        <f>VLOOKUP(A2713,'Tabela IBGE_Município'!A:B,2)</f>
        <v>8297</v>
      </c>
      <c r="S2713" s="4">
        <v>-43.895287699999997</v>
      </c>
      <c r="T2713" s="4">
        <v>-19.62585052</v>
      </c>
    </row>
    <row r="2714" spans="1:20" ht="15.75" customHeight="1">
      <c r="A2714" s="29" t="s">
        <v>3229</v>
      </c>
      <c r="B2714" s="6" t="s">
        <v>600</v>
      </c>
      <c r="C2714" s="6">
        <v>0</v>
      </c>
      <c r="D2714" s="6">
        <v>1254</v>
      </c>
      <c r="E2714" s="6">
        <v>1251</v>
      </c>
      <c r="F2714" s="6">
        <v>3</v>
      </c>
      <c r="G2714" s="6">
        <v>432</v>
      </c>
      <c r="H2714" s="6">
        <v>270</v>
      </c>
      <c r="I2714" s="6">
        <v>162</v>
      </c>
      <c r="J2714" s="6">
        <v>764</v>
      </c>
      <c r="K2714" s="6">
        <v>6</v>
      </c>
      <c r="L2714" s="6">
        <v>32</v>
      </c>
      <c r="M2714" s="6">
        <v>59</v>
      </c>
      <c r="N2714" s="6">
        <v>66</v>
      </c>
      <c r="O2714" s="6">
        <v>504</v>
      </c>
      <c r="P2714" s="6">
        <v>97</v>
      </c>
      <c r="Q2714" s="6">
        <v>0.74</v>
      </c>
      <c r="R2714" s="8">
        <f>VLOOKUP(A2714,'Tabela IBGE_Município'!A:B,2)</f>
        <v>8297</v>
      </c>
      <c r="S2714" s="4">
        <v>-51.404615849999999</v>
      </c>
      <c r="T2714" s="4">
        <v>-19.18360698</v>
      </c>
    </row>
    <row r="2715" spans="1:20" ht="15.75" customHeight="1">
      <c r="A2715" s="29" t="s">
        <v>3230</v>
      </c>
      <c r="B2715" s="6" t="s">
        <v>622</v>
      </c>
      <c r="C2715" s="6">
        <v>0</v>
      </c>
      <c r="D2715" s="6">
        <v>25900</v>
      </c>
      <c r="E2715" s="6">
        <v>25900</v>
      </c>
      <c r="F2715" s="6">
        <v>0</v>
      </c>
      <c r="G2715" s="6">
        <v>7177</v>
      </c>
      <c r="H2715" s="6">
        <v>2975</v>
      </c>
      <c r="I2715" s="6">
        <v>4202</v>
      </c>
      <c r="J2715" s="6">
        <v>14493</v>
      </c>
      <c r="K2715" s="6">
        <v>250</v>
      </c>
      <c r="L2715" s="6">
        <v>977</v>
      </c>
      <c r="M2715" s="6">
        <v>1277</v>
      </c>
      <c r="N2715" s="6">
        <v>1359</v>
      </c>
      <c r="O2715" s="6">
        <v>8976</v>
      </c>
      <c r="P2715" s="6">
        <v>1654</v>
      </c>
      <c r="Q2715" s="6">
        <v>0.627</v>
      </c>
      <c r="R2715" s="8">
        <f>VLOOKUP(A2715,'Tabela IBGE_Município'!A:B,2)</f>
        <v>1621</v>
      </c>
      <c r="S2715" s="4">
        <v>-35.851440140000001</v>
      </c>
      <c r="T2715" s="4">
        <v>-7.1584124889999998</v>
      </c>
    </row>
    <row r="2716" spans="1:20" ht="15.75" customHeight="1">
      <c r="A2716" s="29" t="s">
        <v>3231</v>
      </c>
      <c r="B2716" s="6" t="s">
        <v>617</v>
      </c>
      <c r="C2716" s="6">
        <v>0</v>
      </c>
      <c r="D2716" s="6">
        <v>27525</v>
      </c>
      <c r="E2716" s="6">
        <v>27525</v>
      </c>
      <c r="F2716" s="6">
        <v>0</v>
      </c>
      <c r="G2716" s="6">
        <v>9458</v>
      </c>
      <c r="H2716" s="6">
        <v>8272</v>
      </c>
      <c r="I2716" s="6">
        <v>1186</v>
      </c>
      <c r="J2716" s="6">
        <v>23930</v>
      </c>
      <c r="K2716" s="6">
        <v>309</v>
      </c>
      <c r="L2716" s="6">
        <v>1200</v>
      </c>
      <c r="M2716" s="6">
        <v>1720</v>
      </c>
      <c r="N2716" s="6">
        <v>2060</v>
      </c>
      <c r="O2716" s="6">
        <v>15229</v>
      </c>
      <c r="P2716" s="6">
        <v>3412</v>
      </c>
      <c r="Q2716" s="6">
        <v>0.73799999999999999</v>
      </c>
      <c r="R2716" s="8">
        <f>VLOOKUP(A2716,'Tabela IBGE_Município'!A:B,2)</f>
        <v>65657</v>
      </c>
      <c r="S2716" s="4">
        <v>-51.527228530000002</v>
      </c>
      <c r="T2716" s="4">
        <v>-28.20887025</v>
      </c>
    </row>
    <row r="2717" spans="1:20" ht="15.75" customHeight="1">
      <c r="A2717" s="29" t="s">
        <v>3232</v>
      </c>
      <c r="B2717" s="6" t="s">
        <v>617</v>
      </c>
      <c r="C2717" s="6">
        <v>0</v>
      </c>
      <c r="D2717" s="6">
        <v>6185</v>
      </c>
      <c r="E2717" s="6">
        <v>6185</v>
      </c>
      <c r="F2717" s="6">
        <v>0</v>
      </c>
      <c r="G2717" s="6">
        <v>1947</v>
      </c>
      <c r="H2717" s="6">
        <v>554</v>
      </c>
      <c r="I2717" s="6">
        <v>1393</v>
      </c>
      <c r="J2717" s="6">
        <v>1636</v>
      </c>
      <c r="K2717" s="6">
        <v>29</v>
      </c>
      <c r="L2717" s="6">
        <v>81</v>
      </c>
      <c r="M2717" s="6">
        <v>122</v>
      </c>
      <c r="N2717" s="6">
        <v>172</v>
      </c>
      <c r="O2717" s="6">
        <v>978</v>
      </c>
      <c r="P2717" s="6">
        <v>254</v>
      </c>
      <c r="Q2717" s="6">
        <v>0.64300000000000002</v>
      </c>
      <c r="R2717" s="8">
        <f>VLOOKUP(A2717,'Tabela IBGE_Município'!A:B,2)</f>
        <v>27617</v>
      </c>
      <c r="S2717" s="4">
        <v>-52.775028910000003</v>
      </c>
      <c r="T2717" s="4">
        <v>-29.224316399999999</v>
      </c>
    </row>
    <row r="2718" spans="1:20" ht="15.75" customHeight="1">
      <c r="A2718" s="29" t="s">
        <v>3233</v>
      </c>
      <c r="B2718" s="6" t="s">
        <v>620</v>
      </c>
      <c r="C2718" s="6">
        <v>0</v>
      </c>
      <c r="D2718" s="6">
        <v>4841</v>
      </c>
      <c r="E2718" s="6">
        <v>4831</v>
      </c>
      <c r="F2718" s="6">
        <v>10</v>
      </c>
      <c r="G2718" s="6">
        <v>1695</v>
      </c>
      <c r="H2718" s="6">
        <v>1083</v>
      </c>
      <c r="I2718" s="6">
        <v>612</v>
      </c>
      <c r="J2718" s="6">
        <v>3015</v>
      </c>
      <c r="K2718" s="6">
        <v>35</v>
      </c>
      <c r="L2718" s="6">
        <v>132</v>
      </c>
      <c r="M2718" s="6">
        <v>223</v>
      </c>
      <c r="N2718" s="6">
        <v>276</v>
      </c>
      <c r="O2718" s="6">
        <v>1855</v>
      </c>
      <c r="P2718" s="6">
        <v>494</v>
      </c>
      <c r="Q2718" s="6">
        <v>0.69299999999999995</v>
      </c>
      <c r="R2718" s="8">
        <f>VLOOKUP(A2718,'Tabela IBGE_Município'!A:B,2)</f>
        <v>27778</v>
      </c>
      <c r="S2718" s="4">
        <v>-45.190810820000003</v>
      </c>
      <c r="T2718" s="4">
        <v>-23.086921350000001</v>
      </c>
    </row>
    <row r="2719" spans="1:20" ht="15.75" customHeight="1">
      <c r="A2719" s="29" t="s">
        <v>5911</v>
      </c>
      <c r="B2719" s="6" t="s">
        <v>616</v>
      </c>
      <c r="C2719" s="6">
        <v>0</v>
      </c>
      <c r="D2719" s="6">
        <v>2656</v>
      </c>
      <c r="E2719" s="6">
        <v>2656</v>
      </c>
      <c r="F2719" s="6">
        <v>0</v>
      </c>
      <c r="G2719" s="6">
        <v>775</v>
      </c>
      <c r="H2719" s="6">
        <v>460</v>
      </c>
      <c r="I2719" s="6">
        <v>315</v>
      </c>
      <c r="J2719" s="6">
        <v>1582</v>
      </c>
      <c r="K2719" s="6">
        <v>20</v>
      </c>
      <c r="L2719" s="6">
        <v>100</v>
      </c>
      <c r="M2719" s="6">
        <v>147</v>
      </c>
      <c r="N2719" s="6">
        <v>180</v>
      </c>
      <c r="O2719" s="6">
        <v>929</v>
      </c>
      <c r="P2719" s="6">
        <v>206</v>
      </c>
      <c r="Q2719" s="6">
        <v>0.59699999999999998</v>
      </c>
      <c r="R2719" s="8">
        <f>VLOOKUP(A2719,'Tabela IBGE_Município'!A:B,2)</f>
        <v>6461</v>
      </c>
      <c r="S2719" s="4">
        <v>-42.627383729999998</v>
      </c>
      <c r="T2719" s="4">
        <v>-5.8365834410000001</v>
      </c>
    </row>
    <row r="2720" spans="1:20" ht="15.75" customHeight="1">
      <c r="A2720" s="29" t="s">
        <v>3235</v>
      </c>
      <c r="B2720" s="6" t="s">
        <v>611</v>
      </c>
      <c r="C2720" s="6">
        <v>0</v>
      </c>
      <c r="D2720" s="6">
        <v>51562</v>
      </c>
      <c r="E2720" s="6">
        <v>51522</v>
      </c>
      <c r="F2720" s="6">
        <v>40</v>
      </c>
      <c r="G2720" s="6">
        <v>17245</v>
      </c>
      <c r="H2720" s="6">
        <v>13576</v>
      </c>
      <c r="I2720" s="6">
        <v>3669</v>
      </c>
      <c r="J2720" s="6">
        <v>39426</v>
      </c>
      <c r="K2720" s="6">
        <v>492</v>
      </c>
      <c r="L2720" s="6">
        <v>1871</v>
      </c>
      <c r="M2720" s="6">
        <v>2636</v>
      </c>
      <c r="N2720" s="6">
        <v>3214</v>
      </c>
      <c r="O2720" s="6">
        <v>25422</v>
      </c>
      <c r="P2720" s="6">
        <v>5791</v>
      </c>
      <c r="Q2720" s="6">
        <v>0.752</v>
      </c>
      <c r="R2720" s="8">
        <f>VLOOKUP(A2720,'Tabela IBGE_Município'!A:B,2)</f>
        <v>4889</v>
      </c>
      <c r="S2720" s="4">
        <v>-48.781388620000001</v>
      </c>
      <c r="T2720" s="4">
        <v>-28.483585949999998</v>
      </c>
    </row>
    <row r="2721" spans="1:20" ht="15.75" customHeight="1">
      <c r="A2721" s="29" t="s">
        <v>3236</v>
      </c>
      <c r="B2721" s="6" t="s">
        <v>624</v>
      </c>
      <c r="C2721" s="6">
        <v>0</v>
      </c>
      <c r="D2721" s="6">
        <v>6491</v>
      </c>
      <c r="E2721" s="6">
        <v>6442</v>
      </c>
      <c r="F2721" s="6">
        <v>49</v>
      </c>
      <c r="G2721" s="6">
        <v>1723</v>
      </c>
      <c r="H2721" s="6">
        <v>864</v>
      </c>
      <c r="I2721" s="6">
        <v>859</v>
      </c>
      <c r="J2721" s="6">
        <v>2373</v>
      </c>
      <c r="K2721" s="6">
        <v>34</v>
      </c>
      <c r="L2721" s="6">
        <v>141</v>
      </c>
      <c r="M2721" s="6">
        <v>170</v>
      </c>
      <c r="N2721" s="6">
        <v>217</v>
      </c>
      <c r="O2721" s="6">
        <v>1590</v>
      </c>
      <c r="P2721" s="6">
        <v>221</v>
      </c>
      <c r="Q2721" s="6">
        <v>0.67200000000000004</v>
      </c>
      <c r="R2721" s="8">
        <f>VLOOKUP(A2721,'Tabela IBGE_Município'!A:B,2)</f>
        <v>2858</v>
      </c>
      <c r="S2721" s="4">
        <v>-55.150107730000002</v>
      </c>
      <c r="T2721" s="4">
        <v>-22.550581510000001</v>
      </c>
    </row>
    <row r="2722" spans="1:20" ht="15.75" customHeight="1">
      <c r="A2722" s="29" t="s">
        <v>3237</v>
      </c>
      <c r="B2722" s="6" t="s">
        <v>608</v>
      </c>
      <c r="C2722" s="6">
        <v>0</v>
      </c>
      <c r="D2722" s="6">
        <v>22201</v>
      </c>
      <c r="E2722" s="6">
        <v>22201</v>
      </c>
      <c r="F2722" s="6">
        <v>0</v>
      </c>
      <c r="G2722" s="6">
        <v>6385</v>
      </c>
      <c r="H2722" s="6">
        <v>1829</v>
      </c>
      <c r="I2722" s="6">
        <v>4556</v>
      </c>
      <c r="J2722" s="6">
        <v>5794</v>
      </c>
      <c r="K2722" s="6">
        <v>86</v>
      </c>
      <c r="L2722" s="6">
        <v>350</v>
      </c>
      <c r="M2722" s="6">
        <v>498</v>
      </c>
      <c r="N2722" s="6">
        <v>553</v>
      </c>
      <c r="O2722" s="6">
        <v>3708</v>
      </c>
      <c r="P2722" s="6">
        <v>599</v>
      </c>
      <c r="Q2722" s="6">
        <v>0.58599999999999997</v>
      </c>
      <c r="R2722" s="8">
        <f>VLOOKUP(A2722,'Tabela IBGE_Município'!A:B,2)</f>
        <v>46122</v>
      </c>
      <c r="S2722" s="4">
        <v>-39.427552149999997</v>
      </c>
      <c r="T2722" s="4">
        <v>-13.17964868</v>
      </c>
    </row>
    <row r="2723" spans="1:20" ht="15.75" customHeight="1">
      <c r="A2723" s="29" t="s">
        <v>5912</v>
      </c>
      <c r="B2723" s="6" t="s">
        <v>630</v>
      </c>
      <c r="C2723" s="6">
        <v>0</v>
      </c>
      <c r="D2723" s="6">
        <v>7487</v>
      </c>
      <c r="E2723" s="6">
        <v>7487</v>
      </c>
      <c r="F2723" s="6">
        <v>0</v>
      </c>
      <c r="G2723" s="6">
        <v>2404</v>
      </c>
      <c r="H2723" s="6">
        <v>1806</v>
      </c>
      <c r="I2723" s="6">
        <v>598</v>
      </c>
      <c r="J2723" s="6">
        <v>5634</v>
      </c>
      <c r="K2723" s="6">
        <v>64</v>
      </c>
      <c r="L2723" s="6">
        <v>288</v>
      </c>
      <c r="M2723" s="6">
        <v>420</v>
      </c>
      <c r="N2723" s="6">
        <v>525</v>
      </c>
      <c r="O2723" s="6">
        <v>3569</v>
      </c>
      <c r="P2723" s="6">
        <v>768</v>
      </c>
      <c r="Q2723" s="6">
        <v>0.67</v>
      </c>
      <c r="R2723" s="8">
        <f>VLOOKUP(A2723,'Tabela IBGE_Município'!A:B,2)</f>
        <v>7419</v>
      </c>
      <c r="S2723" s="4">
        <v>-42.131174420000001</v>
      </c>
      <c r="T2723" s="4">
        <v>-21.205720840000001</v>
      </c>
    </row>
    <row r="2724" spans="1:20" ht="15.75" customHeight="1">
      <c r="A2724" s="29" t="s">
        <v>3239</v>
      </c>
      <c r="B2724" s="6" t="s">
        <v>617</v>
      </c>
      <c r="C2724" s="6">
        <v>0</v>
      </c>
      <c r="D2724" s="6">
        <v>71445</v>
      </c>
      <c r="E2724" s="6">
        <v>71360</v>
      </c>
      <c r="F2724" s="6">
        <v>85</v>
      </c>
      <c r="G2724" s="6">
        <v>24966</v>
      </c>
      <c r="H2724" s="6">
        <v>24872</v>
      </c>
      <c r="I2724" s="6">
        <v>94</v>
      </c>
      <c r="J2724" s="6">
        <v>70452</v>
      </c>
      <c r="K2724" s="6">
        <v>835</v>
      </c>
      <c r="L2724" s="6">
        <v>3427</v>
      </c>
      <c r="M2724" s="6">
        <v>4266</v>
      </c>
      <c r="N2724" s="6">
        <v>4948</v>
      </c>
      <c r="O2724" s="6">
        <v>49120</v>
      </c>
      <c r="P2724" s="6">
        <v>7856</v>
      </c>
      <c r="Q2724" s="6">
        <v>0.77800000000000002</v>
      </c>
      <c r="R2724" s="8">
        <f>VLOOKUP(A2724,'Tabela IBGE_Município'!A:B,2)</f>
        <v>7326</v>
      </c>
      <c r="S2724" s="4">
        <v>-51.967827700000001</v>
      </c>
      <c r="T2724" s="4">
        <v>-29.465454399999999</v>
      </c>
    </row>
    <row r="2725" spans="1:20" ht="15.75" customHeight="1">
      <c r="A2725" s="29" t="s">
        <v>3239</v>
      </c>
      <c r="B2725" s="6" t="s">
        <v>613</v>
      </c>
      <c r="C2725" s="6">
        <v>0</v>
      </c>
      <c r="D2725" s="6">
        <v>2773</v>
      </c>
      <c r="E2725" s="6">
        <v>2773</v>
      </c>
      <c r="F2725" s="6">
        <v>0</v>
      </c>
      <c r="G2725" s="6">
        <v>802</v>
      </c>
      <c r="H2725" s="6">
        <v>616</v>
      </c>
      <c r="I2725" s="6">
        <v>186</v>
      </c>
      <c r="J2725" s="6">
        <v>2028</v>
      </c>
      <c r="K2725" s="6">
        <v>33</v>
      </c>
      <c r="L2725" s="6">
        <v>165</v>
      </c>
      <c r="M2725" s="6">
        <v>211</v>
      </c>
      <c r="N2725" s="6">
        <v>228</v>
      </c>
      <c r="O2725" s="6">
        <v>1238</v>
      </c>
      <c r="P2725" s="6">
        <v>153</v>
      </c>
      <c r="Q2725" s="6">
        <v>0.67500000000000004</v>
      </c>
      <c r="R2725" s="8">
        <f>VLOOKUP(A2725,'Tabela IBGE_Município'!A:B,2)</f>
        <v>7326</v>
      </c>
      <c r="S2725" s="4">
        <v>-48.358503949999999</v>
      </c>
      <c r="T2725" s="4">
        <v>-9.7446824359999997</v>
      </c>
    </row>
    <row r="2726" spans="1:20" ht="15.75" customHeight="1">
      <c r="A2726" s="29" t="s">
        <v>5913</v>
      </c>
      <c r="B2726" s="6" t="s">
        <v>617</v>
      </c>
      <c r="C2726" s="6">
        <v>0</v>
      </c>
      <c r="D2726" s="6">
        <v>2487</v>
      </c>
      <c r="E2726" s="6">
        <v>2487</v>
      </c>
      <c r="F2726" s="6">
        <v>0</v>
      </c>
      <c r="G2726" s="6">
        <v>802</v>
      </c>
      <c r="H2726" s="6">
        <v>240</v>
      </c>
      <c r="I2726" s="6">
        <v>562</v>
      </c>
      <c r="J2726" s="6">
        <v>706</v>
      </c>
      <c r="K2726" s="6">
        <v>17</v>
      </c>
      <c r="L2726" s="6">
        <v>38</v>
      </c>
      <c r="M2726" s="6">
        <v>49</v>
      </c>
      <c r="N2726" s="6">
        <v>69</v>
      </c>
      <c r="O2726" s="6">
        <v>445</v>
      </c>
      <c r="P2726" s="6">
        <v>88</v>
      </c>
      <c r="Q2726" s="6">
        <v>0.61299999999999999</v>
      </c>
      <c r="R2726" s="8">
        <f>VLOOKUP(A2726,'Tabela IBGE_Município'!A:B,2)</f>
        <v>3167</v>
      </c>
      <c r="S2726" s="4">
        <v>-53.181387129999997</v>
      </c>
      <c r="T2726" s="4">
        <v>-27.690769410000001</v>
      </c>
    </row>
    <row r="2727" spans="1:20" ht="15.75" customHeight="1">
      <c r="A2727" s="29" t="s">
        <v>3241</v>
      </c>
      <c r="B2727" s="6" t="s">
        <v>611</v>
      </c>
      <c r="C2727" s="6">
        <v>0</v>
      </c>
      <c r="D2727" s="6">
        <v>1490</v>
      </c>
      <c r="E2727" s="6">
        <v>1490</v>
      </c>
      <c r="F2727" s="6">
        <v>0</v>
      </c>
      <c r="G2727" s="6">
        <v>442</v>
      </c>
      <c r="H2727" s="6">
        <v>204</v>
      </c>
      <c r="I2727" s="6">
        <v>238</v>
      </c>
      <c r="J2727" s="6">
        <v>648</v>
      </c>
      <c r="K2727" s="6">
        <v>7</v>
      </c>
      <c r="L2727" s="6">
        <v>30</v>
      </c>
      <c r="M2727" s="6">
        <v>47</v>
      </c>
      <c r="N2727" s="6">
        <v>52</v>
      </c>
      <c r="O2727" s="6">
        <v>408</v>
      </c>
      <c r="P2727" s="6">
        <v>104</v>
      </c>
      <c r="Q2727" s="6">
        <v>0.77</v>
      </c>
      <c r="R2727" s="8">
        <f>VLOOKUP(A2727,'Tabela IBGE_Município'!A:B,2)</f>
        <v>85033</v>
      </c>
      <c r="S2727" s="4">
        <v>-52.566034850000001</v>
      </c>
      <c r="T2727" s="4">
        <v>-26.860942349999998</v>
      </c>
    </row>
    <row r="2728" spans="1:20" ht="15.75" customHeight="1">
      <c r="A2728" s="29" t="s">
        <v>3242</v>
      </c>
      <c r="B2728" s="6" t="s">
        <v>614</v>
      </c>
      <c r="C2728" s="6">
        <v>0</v>
      </c>
      <c r="D2728" s="6">
        <v>6923</v>
      </c>
      <c r="E2728" s="6">
        <v>6923</v>
      </c>
      <c r="F2728" s="6">
        <v>0</v>
      </c>
      <c r="G2728" s="6">
        <v>1797</v>
      </c>
      <c r="H2728" s="6">
        <v>895</v>
      </c>
      <c r="I2728" s="6">
        <v>902</v>
      </c>
      <c r="J2728" s="6">
        <v>3193</v>
      </c>
      <c r="K2728" s="6">
        <v>66</v>
      </c>
      <c r="L2728" s="6">
        <v>267</v>
      </c>
      <c r="M2728" s="6">
        <v>335</v>
      </c>
      <c r="N2728" s="6">
        <v>332</v>
      </c>
      <c r="O2728" s="6">
        <v>1909</v>
      </c>
      <c r="P2728" s="6">
        <v>284</v>
      </c>
      <c r="Q2728" s="6">
        <v>0.58899999999999997</v>
      </c>
      <c r="R2728" s="8">
        <f>VLOOKUP(A2728,'Tabela IBGE_Município'!A:B,2)</f>
        <v>2566</v>
      </c>
      <c r="S2728" s="4">
        <v>-47.032447519999998</v>
      </c>
      <c r="T2728" s="4">
        <v>-6.1916092269999998</v>
      </c>
    </row>
    <row r="2729" spans="1:20" ht="15.75" customHeight="1">
      <c r="A2729" s="29" t="s">
        <v>3243</v>
      </c>
      <c r="B2729" s="6" t="s">
        <v>608</v>
      </c>
      <c r="C2729" s="6">
        <v>0</v>
      </c>
      <c r="D2729" s="6">
        <v>3733</v>
      </c>
      <c r="E2729" s="6">
        <v>3733</v>
      </c>
      <c r="F2729" s="6">
        <v>0</v>
      </c>
      <c r="G2729" s="6">
        <v>1219</v>
      </c>
      <c r="H2729" s="6">
        <v>673</v>
      </c>
      <c r="I2729" s="6">
        <v>546</v>
      </c>
      <c r="J2729" s="6">
        <v>2069</v>
      </c>
      <c r="K2729" s="6">
        <v>27</v>
      </c>
      <c r="L2729" s="6">
        <v>122</v>
      </c>
      <c r="M2729" s="6">
        <v>157</v>
      </c>
      <c r="N2729" s="6">
        <v>176</v>
      </c>
      <c r="O2729" s="6">
        <v>1269</v>
      </c>
      <c r="P2729" s="6">
        <v>318</v>
      </c>
      <c r="Q2729" s="6">
        <v>0.63200000000000001</v>
      </c>
      <c r="R2729" s="8">
        <f>VLOOKUP(A2729,'Tabela IBGE_Município'!A:B,2)</f>
        <v>1418</v>
      </c>
      <c r="S2729" s="4">
        <v>-40.345846530000003</v>
      </c>
      <c r="T2729" s="4">
        <v>-17.61213094</v>
      </c>
    </row>
    <row r="2730" spans="1:20" ht="15.75" customHeight="1">
      <c r="A2730" s="29" t="s">
        <v>3244</v>
      </c>
      <c r="B2730" s="6" t="s">
        <v>608</v>
      </c>
      <c r="C2730" s="6">
        <v>0</v>
      </c>
      <c r="D2730" s="6">
        <v>3936</v>
      </c>
      <c r="E2730" s="6">
        <v>3936</v>
      </c>
      <c r="F2730" s="6">
        <v>0</v>
      </c>
      <c r="G2730" s="6">
        <v>1119</v>
      </c>
      <c r="H2730" s="6">
        <v>355</v>
      </c>
      <c r="I2730" s="6">
        <v>764</v>
      </c>
      <c r="J2730" s="6">
        <v>1243</v>
      </c>
      <c r="K2730" s="6">
        <v>17</v>
      </c>
      <c r="L2730" s="6">
        <v>73</v>
      </c>
      <c r="M2730" s="6">
        <v>103</v>
      </c>
      <c r="N2730" s="6">
        <v>124</v>
      </c>
      <c r="O2730" s="6">
        <v>797</v>
      </c>
      <c r="P2730" s="6">
        <v>129</v>
      </c>
      <c r="Q2730" s="6">
        <v>0.54600000000000004</v>
      </c>
      <c r="R2730" s="8">
        <f>VLOOKUP(A2730,'Tabela IBGE_Município'!A:B,2)</f>
        <v>7602</v>
      </c>
      <c r="S2730" s="4">
        <v>-40.903709970000001</v>
      </c>
      <c r="T2730" s="4">
        <v>-12.36037419</v>
      </c>
    </row>
    <row r="2731" spans="1:20" ht="15.75" customHeight="1">
      <c r="A2731" s="29" t="s">
        <v>3245</v>
      </c>
      <c r="B2731" s="6" t="s">
        <v>612</v>
      </c>
      <c r="C2731" s="6">
        <v>0</v>
      </c>
      <c r="D2731" s="6">
        <v>36628</v>
      </c>
      <c r="E2731" s="6">
        <v>36628</v>
      </c>
      <c r="F2731" s="6">
        <v>0</v>
      </c>
      <c r="G2731" s="6">
        <v>11038</v>
      </c>
      <c r="H2731" s="6">
        <v>8126</v>
      </c>
      <c r="I2731" s="6">
        <v>2912</v>
      </c>
      <c r="J2731" s="6">
        <v>22606</v>
      </c>
      <c r="K2731" s="6">
        <v>360</v>
      </c>
      <c r="L2731" s="6">
        <v>1470</v>
      </c>
      <c r="M2731" s="6">
        <v>1961</v>
      </c>
      <c r="N2731" s="6">
        <v>2162</v>
      </c>
      <c r="O2731" s="6">
        <v>13637</v>
      </c>
      <c r="P2731" s="6">
        <v>3016</v>
      </c>
      <c r="Q2731" s="6">
        <v>0.61099999999999999</v>
      </c>
      <c r="R2731" s="8">
        <f>VLOOKUP(A2731,'Tabela IBGE_Município'!A:B,2)</f>
        <v>3975</v>
      </c>
      <c r="S2731" s="4">
        <v>-36.321496619999998</v>
      </c>
      <c r="T2731" s="4">
        <v>-8.6628568660000003</v>
      </c>
    </row>
    <row r="2732" spans="1:20" ht="15.75" customHeight="1">
      <c r="A2732" s="29" t="s">
        <v>5914</v>
      </c>
      <c r="B2732" s="6" t="s">
        <v>608</v>
      </c>
      <c r="C2732" s="6">
        <v>0</v>
      </c>
      <c r="D2732" s="6">
        <v>8305</v>
      </c>
      <c r="E2732" s="6">
        <v>8305</v>
      </c>
      <c r="F2732" s="6">
        <v>0</v>
      </c>
      <c r="G2732" s="6">
        <v>2440</v>
      </c>
      <c r="H2732" s="6">
        <v>1520</v>
      </c>
      <c r="I2732" s="6">
        <v>920</v>
      </c>
      <c r="J2732" s="6">
        <v>5144</v>
      </c>
      <c r="K2732" s="6">
        <v>74</v>
      </c>
      <c r="L2732" s="6">
        <v>344</v>
      </c>
      <c r="M2732" s="6">
        <v>494</v>
      </c>
      <c r="N2732" s="6">
        <v>541</v>
      </c>
      <c r="O2732" s="6">
        <v>3053</v>
      </c>
      <c r="P2732" s="6">
        <v>638</v>
      </c>
      <c r="Q2732" s="6">
        <v>0.58399999999999996</v>
      </c>
      <c r="R2732" s="8">
        <f>VLOOKUP(A2732,'Tabela IBGE_Município'!A:B,2)</f>
        <v>3758</v>
      </c>
      <c r="S2732" s="4">
        <v>-40.225229499999998</v>
      </c>
      <c r="T2732" s="4">
        <v>-13.472519999999999</v>
      </c>
    </row>
    <row r="2733" spans="1:20" ht="15.75" customHeight="1">
      <c r="A2733" s="29" t="s">
        <v>3247</v>
      </c>
      <c r="B2733" s="6" t="s">
        <v>615</v>
      </c>
      <c r="C2733" s="6">
        <v>0</v>
      </c>
      <c r="D2733" s="6">
        <v>10381</v>
      </c>
      <c r="E2733" s="6">
        <v>10381</v>
      </c>
      <c r="F2733" s="6">
        <v>0</v>
      </c>
      <c r="G2733" s="6">
        <v>2960</v>
      </c>
      <c r="H2733" s="6">
        <v>2362</v>
      </c>
      <c r="I2733" s="6">
        <v>598</v>
      </c>
      <c r="J2733" s="6">
        <v>7959</v>
      </c>
      <c r="K2733" s="6">
        <v>102</v>
      </c>
      <c r="L2733" s="6">
        <v>471</v>
      </c>
      <c r="M2733" s="6">
        <v>647</v>
      </c>
      <c r="N2733" s="6">
        <v>738</v>
      </c>
      <c r="O2733" s="6">
        <v>4824</v>
      </c>
      <c r="P2733" s="6">
        <v>1177</v>
      </c>
      <c r="Q2733" s="6">
        <v>0.624</v>
      </c>
      <c r="R2733" s="8">
        <f>VLOOKUP(A2733,'Tabela IBGE_Município'!A:B,2)</f>
        <v>40589</v>
      </c>
      <c r="S2733" s="4">
        <v>-36.24273513</v>
      </c>
      <c r="T2733" s="4">
        <v>-5.6988303589999996</v>
      </c>
    </row>
    <row r="2734" spans="1:20" ht="15.75" customHeight="1">
      <c r="A2734" s="29" t="s">
        <v>3248</v>
      </c>
      <c r="B2734" s="6" t="s">
        <v>615</v>
      </c>
      <c r="C2734" s="6">
        <v>0</v>
      </c>
      <c r="D2734" s="6">
        <v>4612</v>
      </c>
      <c r="E2734" s="6">
        <v>4612</v>
      </c>
      <c r="F2734" s="6">
        <v>0</v>
      </c>
      <c r="G2734" s="6">
        <v>1314</v>
      </c>
      <c r="H2734" s="6">
        <v>702</v>
      </c>
      <c r="I2734" s="6">
        <v>612</v>
      </c>
      <c r="J2734" s="6">
        <v>2390</v>
      </c>
      <c r="K2734" s="6">
        <v>34</v>
      </c>
      <c r="L2734" s="6">
        <v>119</v>
      </c>
      <c r="M2734" s="6">
        <v>177</v>
      </c>
      <c r="N2734" s="6">
        <v>214</v>
      </c>
      <c r="O2734" s="6">
        <v>1482</v>
      </c>
      <c r="P2734" s="6">
        <v>364</v>
      </c>
      <c r="Q2734" s="6">
        <v>0.625</v>
      </c>
      <c r="R2734" s="8">
        <f>VLOOKUP(A2734,'Tabela IBGE_Município'!A:B,2)</f>
        <v>8577</v>
      </c>
      <c r="S2734" s="4">
        <v>-36.118441789999999</v>
      </c>
      <c r="T2734" s="4">
        <v>-6.1514320720000004</v>
      </c>
    </row>
    <row r="2735" spans="1:20" ht="15.75" customHeight="1">
      <c r="A2735" s="29" t="s">
        <v>3249</v>
      </c>
      <c r="B2735" s="6" t="s">
        <v>602</v>
      </c>
      <c r="C2735" s="6">
        <v>0</v>
      </c>
      <c r="D2735" s="6">
        <v>19609</v>
      </c>
      <c r="E2735" s="6">
        <v>19609</v>
      </c>
      <c r="F2735" s="6">
        <v>0</v>
      </c>
      <c r="G2735" s="6">
        <v>6136</v>
      </c>
      <c r="H2735" s="6">
        <v>3984</v>
      </c>
      <c r="I2735" s="6">
        <v>2152</v>
      </c>
      <c r="J2735" s="6">
        <v>12187</v>
      </c>
      <c r="K2735" s="6">
        <v>185</v>
      </c>
      <c r="L2735" s="6">
        <v>656</v>
      </c>
      <c r="M2735" s="6">
        <v>959</v>
      </c>
      <c r="N2735" s="6">
        <v>1082</v>
      </c>
      <c r="O2735" s="6">
        <v>7744</v>
      </c>
      <c r="P2735" s="6">
        <v>1561</v>
      </c>
      <c r="Q2735" s="6">
        <v>0.66</v>
      </c>
      <c r="R2735" s="8">
        <f>VLOOKUP(A2735,'Tabela IBGE_Município'!A:B,2)</f>
        <v>11344</v>
      </c>
      <c r="S2735" s="4">
        <v>-41.645293039999999</v>
      </c>
      <c r="T2735" s="4">
        <v>-20.16417015</v>
      </c>
    </row>
    <row r="2736" spans="1:20" ht="15.75" customHeight="1">
      <c r="A2736" s="29" t="s">
        <v>3250</v>
      </c>
      <c r="B2736" s="6" t="s">
        <v>608</v>
      </c>
      <c r="C2736" s="6">
        <v>0</v>
      </c>
      <c r="D2736" s="6">
        <v>9560</v>
      </c>
      <c r="E2736" s="6">
        <v>9560</v>
      </c>
      <c r="F2736" s="6">
        <v>0</v>
      </c>
      <c r="G2736" s="6">
        <v>2459</v>
      </c>
      <c r="H2736" s="6">
        <v>625</v>
      </c>
      <c r="I2736" s="6">
        <v>1834</v>
      </c>
      <c r="J2736" s="6">
        <v>2081</v>
      </c>
      <c r="K2736" s="6">
        <v>27</v>
      </c>
      <c r="L2736" s="6">
        <v>125</v>
      </c>
      <c r="M2736" s="6">
        <v>193</v>
      </c>
      <c r="N2736" s="6">
        <v>221</v>
      </c>
      <c r="O2736" s="6">
        <v>1253</v>
      </c>
      <c r="P2736" s="6">
        <v>262</v>
      </c>
      <c r="Q2736" s="6">
        <v>0.51800000000000002</v>
      </c>
      <c r="R2736" s="8">
        <f>VLOOKUP(A2736,'Tabela IBGE_Município'!A:B,2)</f>
        <v>4763</v>
      </c>
      <c r="S2736" s="4">
        <v>-38.89298033</v>
      </c>
      <c r="T2736" s="4">
        <v>-11.791577739999999</v>
      </c>
    </row>
    <row r="2737" spans="1:20" ht="15.75" customHeight="1">
      <c r="A2737" s="29" t="s">
        <v>3251</v>
      </c>
      <c r="B2737" s="6" t="s">
        <v>602</v>
      </c>
      <c r="C2737" s="6">
        <v>0</v>
      </c>
      <c r="D2737" s="6">
        <v>19554</v>
      </c>
      <c r="E2737" s="6">
        <v>19517</v>
      </c>
      <c r="F2737" s="6">
        <v>37</v>
      </c>
      <c r="G2737" s="6">
        <v>6426</v>
      </c>
      <c r="H2737" s="6">
        <v>4697</v>
      </c>
      <c r="I2737" s="6">
        <v>1729</v>
      </c>
      <c r="J2737" s="6">
        <v>13973</v>
      </c>
      <c r="K2737" s="6">
        <v>152</v>
      </c>
      <c r="L2737" s="6">
        <v>709</v>
      </c>
      <c r="M2737" s="6">
        <v>959</v>
      </c>
      <c r="N2737" s="6">
        <v>1087</v>
      </c>
      <c r="O2737" s="6">
        <v>8861</v>
      </c>
      <c r="P2737" s="6">
        <v>2205</v>
      </c>
      <c r="Q2737" s="6">
        <v>0.71099999999999997</v>
      </c>
      <c r="R2737" s="8">
        <f>VLOOKUP(A2737,'Tabela IBGE_Município'!A:B,2)</f>
        <v>19918</v>
      </c>
      <c r="S2737" s="4">
        <v>-45.352478810000001</v>
      </c>
      <c r="T2737" s="4">
        <v>-21.974315560000001</v>
      </c>
    </row>
    <row r="2738" spans="1:20" ht="15.75" customHeight="1">
      <c r="A2738" s="29" t="s">
        <v>5915</v>
      </c>
      <c r="B2738" s="6" t="s">
        <v>618</v>
      </c>
      <c r="C2738" s="6">
        <v>0</v>
      </c>
      <c r="D2738" s="6">
        <v>5431</v>
      </c>
      <c r="E2738" s="6">
        <v>5419</v>
      </c>
      <c r="F2738" s="6">
        <v>12</v>
      </c>
      <c r="G2738" s="6">
        <v>1683</v>
      </c>
      <c r="H2738" s="6">
        <v>896</v>
      </c>
      <c r="I2738" s="6">
        <v>787</v>
      </c>
      <c r="J2738" s="6">
        <v>2882</v>
      </c>
      <c r="K2738" s="6">
        <v>45</v>
      </c>
      <c r="L2738" s="6">
        <v>210</v>
      </c>
      <c r="M2738" s="6">
        <v>271</v>
      </c>
      <c r="N2738" s="6">
        <v>257</v>
      </c>
      <c r="O2738" s="6">
        <v>1894</v>
      </c>
      <c r="P2738" s="6">
        <v>205</v>
      </c>
      <c r="Q2738" s="6">
        <v>0.627</v>
      </c>
      <c r="R2738" s="8">
        <f>VLOOKUP(A2738,'Tabela IBGE_Município'!A:B,2)</f>
        <v>8191</v>
      </c>
      <c r="S2738" s="4">
        <v>-58.005825180000002</v>
      </c>
      <c r="T2738" s="4">
        <v>-15.31550124</v>
      </c>
    </row>
    <row r="2739" spans="1:20" ht="15.75" customHeight="1">
      <c r="A2739" s="29" t="s">
        <v>3253</v>
      </c>
      <c r="B2739" s="6" t="s">
        <v>602</v>
      </c>
      <c r="C2739" s="6">
        <v>0</v>
      </c>
      <c r="D2739" s="6">
        <v>3452</v>
      </c>
      <c r="E2739" s="6">
        <v>3452</v>
      </c>
      <c r="F2739" s="6">
        <v>0</v>
      </c>
      <c r="G2739" s="6">
        <v>1068</v>
      </c>
      <c r="H2739" s="6">
        <v>494</v>
      </c>
      <c r="I2739" s="6">
        <v>574</v>
      </c>
      <c r="J2739" s="6">
        <v>1511</v>
      </c>
      <c r="K2739" s="6">
        <v>18</v>
      </c>
      <c r="L2739" s="6">
        <v>61</v>
      </c>
      <c r="M2739" s="6">
        <v>106</v>
      </c>
      <c r="N2739" s="6">
        <v>118</v>
      </c>
      <c r="O2739" s="6">
        <v>950</v>
      </c>
      <c r="P2739" s="6">
        <v>258</v>
      </c>
      <c r="Q2739" s="6">
        <v>0.65500000000000003</v>
      </c>
      <c r="R2739" s="8">
        <f>VLOOKUP(A2739,'Tabela IBGE_Município'!A:B,2)</f>
        <v>20907</v>
      </c>
      <c r="S2739" s="4">
        <v>-43.474467060000002</v>
      </c>
      <c r="T2739" s="4">
        <v>-20.79205743</v>
      </c>
    </row>
    <row r="2740" spans="1:20" ht="15.75" customHeight="1">
      <c r="A2740" s="29" t="s">
        <v>3254</v>
      </c>
      <c r="B2740" s="6" t="s">
        <v>616</v>
      </c>
      <c r="C2740" s="6">
        <v>0</v>
      </c>
      <c r="D2740" s="6">
        <v>5281</v>
      </c>
      <c r="E2740" s="6">
        <v>5281</v>
      </c>
      <c r="F2740" s="6">
        <v>0</v>
      </c>
      <c r="G2740" s="6">
        <v>1576</v>
      </c>
      <c r="H2740" s="6">
        <v>1183</v>
      </c>
      <c r="I2740" s="6">
        <v>393</v>
      </c>
      <c r="J2740" s="6">
        <v>3951</v>
      </c>
      <c r="K2740" s="6">
        <v>54</v>
      </c>
      <c r="L2740" s="6">
        <v>270</v>
      </c>
      <c r="M2740" s="6">
        <v>360</v>
      </c>
      <c r="N2740" s="6">
        <v>367</v>
      </c>
      <c r="O2740" s="6">
        <v>2328</v>
      </c>
      <c r="P2740" s="6">
        <v>572</v>
      </c>
      <c r="Q2740" s="6">
        <v>0.58399999999999996</v>
      </c>
      <c r="R2740" s="8">
        <f>VLOOKUP(A2740,'Tabela IBGE_Município'!A:B,2)</f>
        <v>6186</v>
      </c>
      <c r="S2740" s="4">
        <v>-43.931045519999998</v>
      </c>
      <c r="T2740" s="4">
        <v>-7.2665999750000001</v>
      </c>
    </row>
    <row r="2741" spans="1:20" ht="15.75" customHeight="1">
      <c r="A2741" s="29" t="s">
        <v>3255</v>
      </c>
      <c r="B2741" s="6" t="s">
        <v>609</v>
      </c>
      <c r="C2741" s="6">
        <v>0</v>
      </c>
      <c r="D2741" s="6">
        <v>44932</v>
      </c>
      <c r="E2741" s="6">
        <v>44904</v>
      </c>
      <c r="F2741" s="6">
        <v>28</v>
      </c>
      <c r="G2741" s="6">
        <v>14115</v>
      </c>
      <c r="H2741" s="6">
        <v>8538</v>
      </c>
      <c r="I2741" s="6">
        <v>5577</v>
      </c>
      <c r="J2741" s="6">
        <v>25544</v>
      </c>
      <c r="K2741" s="6">
        <v>366</v>
      </c>
      <c r="L2741" s="6">
        <v>1447</v>
      </c>
      <c r="M2741" s="6">
        <v>2027</v>
      </c>
      <c r="N2741" s="6">
        <v>2380</v>
      </c>
      <c r="O2741" s="6">
        <v>16838</v>
      </c>
      <c r="P2741" s="6">
        <v>2486</v>
      </c>
      <c r="Q2741" s="6">
        <v>0.70599999999999996</v>
      </c>
      <c r="R2741" s="8">
        <f>VLOOKUP(A2741,'Tabela IBGE_Município'!A:B,2)</f>
        <v>3379</v>
      </c>
      <c r="S2741" s="4">
        <v>-49.718595809999997</v>
      </c>
      <c r="T2741" s="4">
        <v>-25.76510249</v>
      </c>
    </row>
    <row r="2742" spans="1:20" ht="15.75" customHeight="1">
      <c r="A2742" s="29" t="s">
        <v>3256</v>
      </c>
      <c r="B2742" s="6" t="s">
        <v>608</v>
      </c>
      <c r="C2742" s="6">
        <v>0</v>
      </c>
      <c r="D2742" s="6">
        <v>25646</v>
      </c>
      <c r="E2742" s="6">
        <v>25646</v>
      </c>
      <c r="F2742" s="6">
        <v>0</v>
      </c>
      <c r="G2742" s="6">
        <v>7326</v>
      </c>
      <c r="H2742" s="6">
        <v>2928</v>
      </c>
      <c r="I2742" s="6">
        <v>4398</v>
      </c>
      <c r="J2742" s="6">
        <v>10036</v>
      </c>
      <c r="K2742" s="6">
        <v>156</v>
      </c>
      <c r="L2742" s="6">
        <v>719</v>
      </c>
      <c r="M2742" s="6">
        <v>910</v>
      </c>
      <c r="N2742" s="6">
        <v>992</v>
      </c>
      <c r="O2742" s="6">
        <v>6276</v>
      </c>
      <c r="P2742" s="6">
        <v>983</v>
      </c>
      <c r="Q2742" s="6">
        <v>0.59599999999999997</v>
      </c>
      <c r="R2742" s="8">
        <f>VLOOKUP(A2742,'Tabela IBGE_Município'!A:B,2)</f>
        <v>5283</v>
      </c>
      <c r="S2742" s="4">
        <v>-41.831908650000003</v>
      </c>
      <c r="T2742" s="4">
        <v>-11.38013905</v>
      </c>
    </row>
    <row r="2743" spans="1:20" ht="15.75" customHeight="1">
      <c r="A2743" s="29" t="s">
        <v>5916</v>
      </c>
      <c r="B2743" s="6" t="s">
        <v>621</v>
      </c>
      <c r="C2743" s="6">
        <v>0</v>
      </c>
      <c r="D2743" s="6">
        <v>10826</v>
      </c>
      <c r="E2743" s="6">
        <v>10826</v>
      </c>
      <c r="F2743" s="6">
        <v>0</v>
      </c>
      <c r="G2743" s="6">
        <v>3556</v>
      </c>
      <c r="H2743" s="6">
        <v>1243</v>
      </c>
      <c r="I2743" s="6">
        <v>2313</v>
      </c>
      <c r="J2743" s="6">
        <v>3527</v>
      </c>
      <c r="K2743" s="6">
        <v>46</v>
      </c>
      <c r="L2743" s="6">
        <v>138</v>
      </c>
      <c r="M2743" s="6">
        <v>227</v>
      </c>
      <c r="N2743" s="6">
        <v>263</v>
      </c>
      <c r="O2743" s="6">
        <v>2293</v>
      </c>
      <c r="P2743" s="6">
        <v>560</v>
      </c>
      <c r="Q2743" s="6">
        <v>0.66</v>
      </c>
      <c r="R2743" s="8">
        <f>VLOOKUP(A2743,'Tabela IBGE_Município'!A:B,2)</f>
        <v>48410</v>
      </c>
      <c r="S2743" s="4">
        <v>-41.055244350000002</v>
      </c>
      <c r="T2743" s="4">
        <v>-19.89869345</v>
      </c>
    </row>
    <row r="2744" spans="1:20" ht="15.75" customHeight="1">
      <c r="A2744" s="29" t="s">
        <v>3258</v>
      </c>
      <c r="B2744" s="6" t="s">
        <v>602</v>
      </c>
      <c r="C2744" s="6">
        <v>0</v>
      </c>
      <c r="D2744" s="6">
        <v>6465</v>
      </c>
      <c r="E2744" s="6">
        <v>6465</v>
      </c>
      <c r="F2744" s="6">
        <v>0</v>
      </c>
      <c r="G2744" s="6">
        <v>2093</v>
      </c>
      <c r="H2744" s="6">
        <v>1577</v>
      </c>
      <c r="I2744" s="6">
        <v>516</v>
      </c>
      <c r="J2744" s="6">
        <v>4738</v>
      </c>
      <c r="K2744" s="6">
        <v>54</v>
      </c>
      <c r="L2744" s="6">
        <v>193</v>
      </c>
      <c r="M2744" s="6">
        <v>266</v>
      </c>
      <c r="N2744" s="6">
        <v>334</v>
      </c>
      <c r="O2744" s="6">
        <v>3062</v>
      </c>
      <c r="P2744" s="6">
        <v>829</v>
      </c>
      <c r="Q2744" s="6">
        <v>0.71</v>
      </c>
      <c r="R2744" s="8">
        <f>VLOOKUP(A2744,'Tabela IBGE_Município'!A:B,2)</f>
        <v>10933</v>
      </c>
      <c r="S2744" s="4">
        <v>-42.480674290000003</v>
      </c>
      <c r="T2744" s="4">
        <v>-21.36362961</v>
      </c>
    </row>
    <row r="2745" spans="1:20" ht="15.75" customHeight="1">
      <c r="A2745" s="29" t="s">
        <v>3258</v>
      </c>
      <c r="B2745" s="6" t="s">
        <v>609</v>
      </c>
      <c r="C2745" s="6">
        <v>0</v>
      </c>
      <c r="D2745" s="6">
        <v>6360</v>
      </c>
      <c r="E2745" s="6">
        <v>6360</v>
      </c>
      <c r="F2745" s="6">
        <v>0</v>
      </c>
      <c r="G2745" s="6">
        <v>1753</v>
      </c>
      <c r="H2745" s="6">
        <v>592</v>
      </c>
      <c r="I2745" s="6">
        <v>1161</v>
      </c>
      <c r="J2745" s="6">
        <v>2031</v>
      </c>
      <c r="K2745" s="6">
        <v>40</v>
      </c>
      <c r="L2745" s="6">
        <v>157</v>
      </c>
      <c r="M2745" s="6">
        <v>235</v>
      </c>
      <c r="N2745" s="6">
        <v>241</v>
      </c>
      <c r="O2745" s="6">
        <v>1191</v>
      </c>
      <c r="P2745" s="6">
        <v>167</v>
      </c>
      <c r="Q2745" s="6">
        <v>0.58499999999999996</v>
      </c>
      <c r="R2745" s="8">
        <f>VLOOKUP(A2745,'Tabela IBGE_Município'!A:B,2)</f>
        <v>10933</v>
      </c>
      <c r="S2745" s="4">
        <v>-52.47166618</v>
      </c>
      <c r="T2745" s="4">
        <v>-24.88830158</v>
      </c>
    </row>
    <row r="2746" spans="1:20" ht="15.75" customHeight="1">
      <c r="A2746" s="29" t="s">
        <v>5917</v>
      </c>
      <c r="B2746" s="6" t="s">
        <v>628</v>
      </c>
      <c r="C2746" s="6">
        <v>0</v>
      </c>
      <c r="D2746" s="6">
        <v>39942</v>
      </c>
      <c r="E2746" s="6">
        <v>39929</v>
      </c>
      <c r="F2746" s="6">
        <v>13</v>
      </c>
      <c r="G2746" s="6">
        <v>9865</v>
      </c>
      <c r="H2746" s="6">
        <v>9363</v>
      </c>
      <c r="I2746" s="6">
        <v>502</v>
      </c>
      <c r="J2746" s="6">
        <v>29153</v>
      </c>
      <c r="K2746" s="6">
        <v>641</v>
      </c>
      <c r="L2746" s="6">
        <v>2482</v>
      </c>
      <c r="M2746" s="6">
        <v>3378</v>
      </c>
      <c r="N2746" s="6">
        <v>3569</v>
      </c>
      <c r="O2746" s="6">
        <v>17831</v>
      </c>
      <c r="P2746" s="6">
        <v>1252</v>
      </c>
      <c r="Q2746" s="6">
        <v>0.66500000000000004</v>
      </c>
      <c r="R2746" s="8">
        <f>VLOOKUP(A2746,'Tabela IBGE_Município'!A:B,2)</f>
        <v>5784</v>
      </c>
      <c r="S2746" s="4">
        <v>-52.539020739999998</v>
      </c>
      <c r="T2746" s="4">
        <v>-0.85566450000000005</v>
      </c>
    </row>
    <row r="2747" spans="1:20" ht="15.75" customHeight="1">
      <c r="A2747" s="29" t="s">
        <v>3260</v>
      </c>
      <c r="B2747" s="6" t="s">
        <v>620</v>
      </c>
      <c r="C2747" s="6">
        <v>0</v>
      </c>
      <c r="D2747" s="6">
        <v>25251</v>
      </c>
      <c r="E2747" s="6">
        <v>25240</v>
      </c>
      <c r="F2747" s="6">
        <v>11</v>
      </c>
      <c r="G2747" s="6">
        <v>7940</v>
      </c>
      <c r="H2747" s="6">
        <v>7080</v>
      </c>
      <c r="I2747" s="6">
        <v>860</v>
      </c>
      <c r="J2747" s="6">
        <v>22557</v>
      </c>
      <c r="K2747" s="6">
        <v>267</v>
      </c>
      <c r="L2747" s="6">
        <v>1119</v>
      </c>
      <c r="M2747" s="6">
        <v>1560</v>
      </c>
      <c r="N2747" s="6">
        <v>1799</v>
      </c>
      <c r="O2747" s="6">
        <v>14751</v>
      </c>
      <c r="P2747" s="6">
        <v>3061</v>
      </c>
      <c r="Q2747" s="6">
        <v>0.73</v>
      </c>
      <c r="R2747" s="8">
        <f>VLOOKUP(A2747,'Tabela IBGE_Município'!A:B,2)</f>
        <v>6833</v>
      </c>
      <c r="S2747" s="4">
        <v>-47.833780709999999</v>
      </c>
      <c r="T2747" s="4">
        <v>-23.05401161</v>
      </c>
    </row>
    <row r="2748" spans="1:20" ht="15.75" customHeight="1">
      <c r="A2748" s="29" t="s">
        <v>3261</v>
      </c>
      <c r="B2748" s="6" t="s">
        <v>629</v>
      </c>
      <c r="C2748" s="6">
        <v>0</v>
      </c>
      <c r="D2748" s="6">
        <v>26902</v>
      </c>
      <c r="E2748" s="6">
        <v>26902</v>
      </c>
      <c r="F2748" s="6">
        <v>0</v>
      </c>
      <c r="G2748" s="6">
        <v>6916</v>
      </c>
      <c r="H2748" s="6">
        <v>5456</v>
      </c>
      <c r="I2748" s="6">
        <v>1460</v>
      </c>
      <c r="J2748" s="6">
        <v>20545</v>
      </c>
      <c r="K2748" s="6">
        <v>339</v>
      </c>
      <c r="L2748" s="6">
        <v>1509</v>
      </c>
      <c r="M2748" s="6">
        <v>1935</v>
      </c>
      <c r="N2748" s="6">
        <v>2202</v>
      </c>
      <c r="O2748" s="6">
        <v>13228</v>
      </c>
      <c r="P2748" s="6">
        <v>1332</v>
      </c>
      <c r="Q2748" s="6">
        <v>0.64200000000000002</v>
      </c>
      <c r="R2748" s="8">
        <f>VLOOKUP(A2748,'Tabela IBGE_Município'!A:B,2)</f>
        <v>51362</v>
      </c>
      <c r="S2748" s="4">
        <v>-37.1605682</v>
      </c>
      <c r="T2748" s="4">
        <v>-10.79702951</v>
      </c>
    </row>
    <row r="2749" spans="1:20" ht="15.75" customHeight="1">
      <c r="A2749" s="29" t="s">
        <v>5918</v>
      </c>
      <c r="B2749" s="6" t="s">
        <v>609</v>
      </c>
      <c r="C2749" s="6">
        <v>0</v>
      </c>
      <c r="D2749" s="6">
        <v>30777</v>
      </c>
      <c r="E2749" s="6">
        <v>30765</v>
      </c>
      <c r="F2749" s="6">
        <v>12</v>
      </c>
      <c r="G2749" s="6">
        <v>9268</v>
      </c>
      <c r="H2749" s="6">
        <v>7927</v>
      </c>
      <c r="I2749" s="6">
        <v>1341</v>
      </c>
      <c r="J2749" s="6">
        <v>22582</v>
      </c>
      <c r="K2749" s="6">
        <v>303</v>
      </c>
      <c r="L2749" s="6">
        <v>1318</v>
      </c>
      <c r="M2749" s="6">
        <v>1842</v>
      </c>
      <c r="N2749" s="6">
        <v>2147</v>
      </c>
      <c r="O2749" s="6">
        <v>14454</v>
      </c>
      <c r="P2749" s="6">
        <v>2518</v>
      </c>
      <c r="Q2749" s="6">
        <v>0.70599999999999996</v>
      </c>
      <c r="R2749" s="8">
        <f>VLOOKUP(A2749,'Tabela IBGE_Município'!A:B,2)</f>
        <v>28785</v>
      </c>
      <c r="S2749" s="4">
        <v>-52.408847420000001</v>
      </c>
      <c r="T2749" s="4">
        <v>-25.40168151</v>
      </c>
    </row>
    <row r="2750" spans="1:20" ht="15.75" customHeight="1">
      <c r="A2750" s="29" t="s">
        <v>3263</v>
      </c>
      <c r="B2750" s="6" t="s">
        <v>602</v>
      </c>
      <c r="C2750" s="6">
        <v>0</v>
      </c>
      <c r="D2750" s="6">
        <v>6484</v>
      </c>
      <c r="E2750" s="6">
        <v>6484</v>
      </c>
      <c r="F2750" s="6">
        <v>0</v>
      </c>
      <c r="G2750" s="6">
        <v>1985</v>
      </c>
      <c r="H2750" s="6">
        <v>1175</v>
      </c>
      <c r="I2750" s="6">
        <v>810</v>
      </c>
      <c r="J2750" s="6">
        <v>3872</v>
      </c>
      <c r="K2750" s="6">
        <v>67</v>
      </c>
      <c r="L2750" s="6">
        <v>248</v>
      </c>
      <c r="M2750" s="6">
        <v>367</v>
      </c>
      <c r="N2750" s="6">
        <v>450</v>
      </c>
      <c r="O2750" s="6">
        <v>2360</v>
      </c>
      <c r="P2750" s="6">
        <v>380</v>
      </c>
      <c r="Q2750" s="6">
        <v>0.629</v>
      </c>
      <c r="R2750" s="8">
        <f>VLOOKUP(A2750,'Tabela IBGE_Município'!A:B,2)</f>
        <v>30080</v>
      </c>
      <c r="S2750" s="4">
        <v>-44.579358560000003</v>
      </c>
      <c r="T2750" s="4">
        <v>-17.895115180000001</v>
      </c>
    </row>
    <row r="2751" spans="1:20" ht="15.75" customHeight="1">
      <c r="A2751" s="29" t="s">
        <v>3264</v>
      </c>
      <c r="B2751" s="6" t="s">
        <v>622</v>
      </c>
      <c r="C2751" s="6">
        <v>0</v>
      </c>
      <c r="D2751" s="6">
        <v>2841</v>
      </c>
      <c r="E2751" s="6">
        <v>2841</v>
      </c>
      <c r="F2751" s="6">
        <v>0</v>
      </c>
      <c r="G2751" s="6">
        <v>738</v>
      </c>
      <c r="H2751" s="6">
        <v>343</v>
      </c>
      <c r="I2751" s="6">
        <v>395</v>
      </c>
      <c r="J2751" s="6">
        <v>1304</v>
      </c>
      <c r="K2751" s="6">
        <v>24</v>
      </c>
      <c r="L2751" s="6">
        <v>83</v>
      </c>
      <c r="M2751" s="6">
        <v>106</v>
      </c>
      <c r="N2751" s="6">
        <v>104</v>
      </c>
      <c r="O2751" s="6">
        <v>825</v>
      </c>
      <c r="P2751" s="6">
        <v>162</v>
      </c>
      <c r="Q2751" s="6">
        <v>0.53</v>
      </c>
      <c r="R2751" s="8">
        <f>VLOOKUP(A2751,'Tabela IBGE_Município'!A:B,2)</f>
        <v>32139</v>
      </c>
      <c r="S2751" s="4">
        <v>-38.179218489999997</v>
      </c>
      <c r="T2751" s="4">
        <v>-6.5165306259999998</v>
      </c>
    </row>
    <row r="2752" spans="1:20" ht="15.75" customHeight="1">
      <c r="A2752" s="29" t="s">
        <v>3265</v>
      </c>
      <c r="B2752" s="6" t="s">
        <v>611</v>
      </c>
      <c r="C2752" s="6">
        <v>0</v>
      </c>
      <c r="D2752" s="6">
        <v>6004</v>
      </c>
      <c r="E2752" s="6">
        <v>5998</v>
      </c>
      <c r="F2752" s="6">
        <v>6</v>
      </c>
      <c r="G2752" s="6">
        <v>1901</v>
      </c>
      <c r="H2752" s="6">
        <v>1407</v>
      </c>
      <c r="I2752" s="6">
        <v>494</v>
      </c>
      <c r="J2752" s="6">
        <v>4351</v>
      </c>
      <c r="K2752" s="6">
        <v>54</v>
      </c>
      <c r="L2752" s="6">
        <v>211</v>
      </c>
      <c r="M2752" s="6">
        <v>266</v>
      </c>
      <c r="N2752" s="6">
        <v>349</v>
      </c>
      <c r="O2752" s="6">
        <v>3036</v>
      </c>
      <c r="P2752" s="6">
        <v>435</v>
      </c>
      <c r="Q2752" s="6">
        <v>0.75</v>
      </c>
      <c r="R2752" s="8">
        <f>VLOOKUP(A2752,'Tabela IBGE_Município'!A:B,2)</f>
        <v>6503</v>
      </c>
      <c r="S2752" s="4">
        <v>-49.755263659999997</v>
      </c>
      <c r="T2752" s="4">
        <v>-27.212388099999998</v>
      </c>
    </row>
    <row r="2753" spans="1:20" ht="15.75" customHeight="1">
      <c r="A2753" s="29" t="s">
        <v>5919</v>
      </c>
      <c r="B2753" s="6" t="s">
        <v>608</v>
      </c>
      <c r="C2753" s="6">
        <v>0</v>
      </c>
      <c r="D2753" s="6">
        <v>163449</v>
      </c>
      <c r="E2753" s="6">
        <v>162510</v>
      </c>
      <c r="F2753" s="6">
        <v>939</v>
      </c>
      <c r="G2753" s="6">
        <v>49533</v>
      </c>
      <c r="H2753" s="6">
        <v>49533</v>
      </c>
      <c r="J2753" s="6">
        <v>151542</v>
      </c>
      <c r="K2753" s="6">
        <v>2199</v>
      </c>
      <c r="L2753" s="6">
        <v>8813</v>
      </c>
      <c r="M2753" s="6">
        <v>11662</v>
      </c>
      <c r="N2753" s="6">
        <v>13234</v>
      </c>
      <c r="O2753" s="6">
        <v>104619</v>
      </c>
      <c r="P2753" s="6">
        <v>11015</v>
      </c>
      <c r="Q2753" s="6">
        <v>0.754</v>
      </c>
      <c r="R2753" s="8">
        <f>VLOOKUP(A2753,'Tabela IBGE_Município'!A:B,2)</f>
        <v>2718</v>
      </c>
      <c r="S2753" s="4">
        <v>-38.323461610000003</v>
      </c>
      <c r="T2753" s="4">
        <v>-12.89671761</v>
      </c>
    </row>
    <row r="2754" spans="1:20" ht="15.75" customHeight="1">
      <c r="A2754" s="29" t="s">
        <v>5920</v>
      </c>
      <c r="B2754" s="6" t="s">
        <v>611</v>
      </c>
      <c r="C2754" s="6">
        <v>0</v>
      </c>
      <c r="D2754" s="6">
        <v>14367</v>
      </c>
      <c r="E2754" s="6">
        <v>14362</v>
      </c>
      <c r="F2754" s="6">
        <v>5</v>
      </c>
      <c r="G2754" s="6">
        <v>4613</v>
      </c>
      <c r="H2754" s="6">
        <v>3592</v>
      </c>
      <c r="I2754" s="6">
        <v>1021</v>
      </c>
      <c r="J2754" s="6">
        <v>10786</v>
      </c>
      <c r="K2754" s="6">
        <v>155</v>
      </c>
      <c r="L2754" s="6">
        <v>592</v>
      </c>
      <c r="M2754" s="6">
        <v>815</v>
      </c>
      <c r="N2754" s="6">
        <v>818</v>
      </c>
      <c r="O2754" s="6">
        <v>7180</v>
      </c>
      <c r="P2754" s="6">
        <v>1226</v>
      </c>
      <c r="Q2754" s="6">
        <v>0.73499999999999999</v>
      </c>
      <c r="R2754" s="8">
        <f>VLOOKUP(A2754,'Tabela IBGE_Município'!A:B,2)</f>
        <v>7063</v>
      </c>
      <c r="S2754" s="4">
        <v>-49.394307269999999</v>
      </c>
      <c r="T2754" s="4">
        <v>-28.393585170000001</v>
      </c>
    </row>
    <row r="2755" spans="1:20" ht="15.75" customHeight="1">
      <c r="A2755" s="29" t="s">
        <v>3268</v>
      </c>
      <c r="B2755" s="6" t="s">
        <v>613</v>
      </c>
      <c r="C2755" s="6">
        <v>0</v>
      </c>
      <c r="D2755" s="6">
        <v>1605</v>
      </c>
      <c r="E2755" s="6">
        <v>1605</v>
      </c>
      <c r="F2755" s="6">
        <v>0</v>
      </c>
      <c r="G2755" s="6">
        <v>491</v>
      </c>
      <c r="H2755" s="6">
        <v>293</v>
      </c>
      <c r="I2755" s="6">
        <v>198</v>
      </c>
      <c r="J2755" s="6">
        <v>1015</v>
      </c>
      <c r="K2755" s="6">
        <v>15</v>
      </c>
      <c r="L2755" s="6">
        <v>89</v>
      </c>
      <c r="M2755" s="6">
        <v>124</v>
      </c>
      <c r="N2755" s="6">
        <v>111</v>
      </c>
      <c r="O2755" s="6">
        <v>617</v>
      </c>
      <c r="P2755" s="6">
        <v>59</v>
      </c>
      <c r="Q2755" s="6">
        <v>0.66</v>
      </c>
      <c r="R2755" s="8">
        <f>VLOOKUP(A2755,'Tabela IBGE_Município'!A:B,2)</f>
        <v>201635</v>
      </c>
      <c r="S2755" s="4">
        <v>-46.506675719999997</v>
      </c>
      <c r="T2755" s="4">
        <v>-12.79165879</v>
      </c>
    </row>
    <row r="2756" spans="1:20" ht="15.75" customHeight="1">
      <c r="A2756" s="29" t="s">
        <v>3269</v>
      </c>
      <c r="B2756" s="6" t="s">
        <v>620</v>
      </c>
      <c r="C2756" s="6">
        <v>0</v>
      </c>
      <c r="D2756" s="6">
        <v>8779</v>
      </c>
      <c r="E2756" s="6">
        <v>8779</v>
      </c>
      <c r="F2756" s="6">
        <v>0</v>
      </c>
      <c r="G2756" s="6">
        <v>1765</v>
      </c>
      <c r="H2756" s="6">
        <v>1491</v>
      </c>
      <c r="I2756" s="6">
        <v>274</v>
      </c>
      <c r="J2756" s="6">
        <v>4284</v>
      </c>
      <c r="K2756" s="6">
        <v>54</v>
      </c>
      <c r="L2756" s="6">
        <v>182</v>
      </c>
      <c r="M2756" s="6">
        <v>244</v>
      </c>
      <c r="N2756" s="6">
        <v>361</v>
      </c>
      <c r="O2756" s="6">
        <v>2715</v>
      </c>
      <c r="P2756" s="6">
        <v>728</v>
      </c>
      <c r="Q2756" s="6">
        <v>0.72099999999999997</v>
      </c>
      <c r="R2756" s="8">
        <f>VLOOKUP(A2756,'Tabela IBGE_Município'!A:B,2)</f>
        <v>15313</v>
      </c>
      <c r="S2756" s="4">
        <v>-51.040501659999997</v>
      </c>
      <c r="T2756" s="4">
        <v>-21.164856570000001</v>
      </c>
    </row>
    <row r="2757" spans="1:20" ht="15.75" customHeight="1">
      <c r="A2757" s="29" t="s">
        <v>3270</v>
      </c>
      <c r="B2757" s="6" t="s">
        <v>602</v>
      </c>
      <c r="C2757" s="6">
        <v>0</v>
      </c>
      <c r="D2757" s="6">
        <v>92200</v>
      </c>
      <c r="E2757" s="6">
        <v>92053</v>
      </c>
      <c r="F2757" s="6">
        <v>147</v>
      </c>
      <c r="G2757" s="6">
        <v>28985</v>
      </c>
      <c r="H2757" s="6">
        <v>27648</v>
      </c>
      <c r="I2757" s="6">
        <v>1337</v>
      </c>
      <c r="J2757" s="6">
        <v>87422</v>
      </c>
      <c r="K2757" s="6">
        <v>1032</v>
      </c>
      <c r="L2757" s="6">
        <v>4101</v>
      </c>
      <c r="M2757" s="6">
        <v>5775</v>
      </c>
      <c r="N2757" s="6">
        <v>6870</v>
      </c>
      <c r="O2757" s="6">
        <v>59167</v>
      </c>
      <c r="P2757" s="6">
        <v>10477</v>
      </c>
      <c r="Q2757" s="6">
        <v>0.78200000000000003</v>
      </c>
      <c r="R2757" s="8">
        <f>VLOOKUP(A2757,'Tabela IBGE_Município'!A:B,2)</f>
        <v>1954</v>
      </c>
      <c r="S2757" s="4">
        <v>-44.999931109999999</v>
      </c>
      <c r="T2757" s="4">
        <v>-21.242870239999998</v>
      </c>
    </row>
    <row r="2758" spans="1:20" ht="15.75" customHeight="1">
      <c r="A2758" s="29" t="s">
        <v>5921</v>
      </c>
      <c r="B2758" s="6" t="s">
        <v>606</v>
      </c>
      <c r="C2758" s="6">
        <v>0</v>
      </c>
      <c r="D2758" s="6">
        <v>31090</v>
      </c>
      <c r="E2758" s="6">
        <v>31090</v>
      </c>
      <c r="F2758" s="6">
        <v>0</v>
      </c>
      <c r="G2758" s="6">
        <v>8661</v>
      </c>
      <c r="H2758" s="6">
        <v>5252</v>
      </c>
      <c r="I2758" s="6">
        <v>3409</v>
      </c>
      <c r="J2758" s="6">
        <v>18071</v>
      </c>
      <c r="K2758" s="6">
        <v>220</v>
      </c>
      <c r="L2758" s="6">
        <v>1016</v>
      </c>
      <c r="M2758" s="6">
        <v>1504</v>
      </c>
      <c r="N2758" s="6">
        <v>1778</v>
      </c>
      <c r="O2758" s="6">
        <v>10789</v>
      </c>
      <c r="P2758" s="6">
        <v>2764</v>
      </c>
      <c r="Q2758" s="6">
        <v>0.61299999999999999</v>
      </c>
      <c r="R2758" s="8">
        <f>VLOOKUP(A2758,'Tabela IBGE_Município'!A:B,2)</f>
        <v>12285</v>
      </c>
      <c r="S2758" s="4">
        <v>-38.967275049999998</v>
      </c>
      <c r="T2758" s="4">
        <v>-6.7547479770000001</v>
      </c>
    </row>
    <row r="2759" spans="1:20" ht="15.75" customHeight="1">
      <c r="A2759" s="29" t="s">
        <v>5922</v>
      </c>
      <c r="B2759" s="6" t="s">
        <v>617</v>
      </c>
      <c r="C2759" s="6">
        <v>0</v>
      </c>
      <c r="D2759" s="6">
        <v>7679</v>
      </c>
      <c r="E2759" s="6">
        <v>7674</v>
      </c>
      <c r="F2759" s="6">
        <v>5</v>
      </c>
      <c r="G2759" s="6">
        <v>2638</v>
      </c>
      <c r="H2759" s="6">
        <v>1657</v>
      </c>
      <c r="I2759" s="6">
        <v>981</v>
      </c>
      <c r="J2759" s="6">
        <v>5643</v>
      </c>
      <c r="K2759" s="6">
        <v>64</v>
      </c>
      <c r="L2759" s="6">
        <v>285</v>
      </c>
      <c r="M2759" s="6">
        <v>429</v>
      </c>
      <c r="N2759" s="6">
        <v>479</v>
      </c>
      <c r="O2759" s="6">
        <v>3498</v>
      </c>
      <c r="P2759" s="6">
        <v>888</v>
      </c>
      <c r="Q2759" s="6">
        <v>0.7</v>
      </c>
      <c r="R2759" s="8">
        <f>VLOOKUP(A2759,'Tabela IBGE_Município'!A:B,2)</f>
        <v>104783</v>
      </c>
      <c r="S2759" s="4">
        <v>-53.89847666</v>
      </c>
      <c r="T2759" s="4">
        <v>-30.81200999</v>
      </c>
    </row>
    <row r="2760" spans="1:20" ht="15.75" customHeight="1">
      <c r="A2760" s="29" t="s">
        <v>3273</v>
      </c>
      <c r="B2760" s="6" t="s">
        <v>620</v>
      </c>
      <c r="C2760" s="6">
        <v>0</v>
      </c>
      <c r="D2760" s="6">
        <v>6590</v>
      </c>
      <c r="E2760" s="6">
        <v>6590</v>
      </c>
      <c r="F2760" s="6">
        <v>0</v>
      </c>
      <c r="G2760" s="6">
        <v>1857</v>
      </c>
      <c r="H2760" s="6">
        <v>1711</v>
      </c>
      <c r="I2760" s="6">
        <v>146</v>
      </c>
      <c r="J2760" s="6">
        <v>5969</v>
      </c>
      <c r="K2760" s="6">
        <v>101</v>
      </c>
      <c r="L2760" s="6">
        <v>393</v>
      </c>
      <c r="M2760" s="6">
        <v>472</v>
      </c>
      <c r="N2760" s="6">
        <v>586</v>
      </c>
      <c r="O2760" s="6">
        <v>3890</v>
      </c>
      <c r="P2760" s="6">
        <v>527</v>
      </c>
      <c r="Q2760" s="6">
        <v>0.73</v>
      </c>
      <c r="R2760" s="8">
        <f>VLOOKUP(A2760,'Tabela IBGE_Município'!A:B,2)</f>
        <v>31492</v>
      </c>
      <c r="S2760" s="4">
        <v>-44.893110280000002</v>
      </c>
      <c r="T2760" s="4">
        <v>-22.570096469999999</v>
      </c>
    </row>
    <row r="2761" spans="1:20" ht="15.75" customHeight="1">
      <c r="A2761" s="29" t="s">
        <v>3274</v>
      </c>
      <c r="B2761" s="6" t="s">
        <v>602</v>
      </c>
      <c r="C2761" s="6">
        <v>0</v>
      </c>
      <c r="D2761" s="6">
        <v>3205</v>
      </c>
      <c r="E2761" s="6">
        <v>3205</v>
      </c>
      <c r="F2761" s="6">
        <v>0</v>
      </c>
      <c r="G2761" s="6">
        <v>1019</v>
      </c>
      <c r="H2761" s="6">
        <v>653</v>
      </c>
      <c r="I2761" s="6">
        <v>366</v>
      </c>
      <c r="J2761" s="6">
        <v>2117</v>
      </c>
      <c r="K2761" s="6">
        <v>29</v>
      </c>
      <c r="L2761" s="6">
        <v>117</v>
      </c>
      <c r="M2761" s="6">
        <v>168</v>
      </c>
      <c r="N2761" s="6">
        <v>175</v>
      </c>
      <c r="O2761" s="6">
        <v>1345</v>
      </c>
      <c r="P2761" s="6">
        <v>283</v>
      </c>
      <c r="Q2761" s="6">
        <v>0.71</v>
      </c>
      <c r="R2761" s="8">
        <f>VLOOKUP(A2761,'Tabela IBGE_Município'!A:B,2)</f>
        <v>7444</v>
      </c>
      <c r="S2761" s="4">
        <v>-45.026283790000001</v>
      </c>
      <c r="T2761" s="4">
        <v>-19.719223469999999</v>
      </c>
    </row>
    <row r="2762" spans="1:20" ht="15.75" customHeight="1">
      <c r="A2762" s="29" t="s">
        <v>3275</v>
      </c>
      <c r="B2762" s="6" t="s">
        <v>611</v>
      </c>
      <c r="C2762" s="6">
        <v>0</v>
      </c>
      <c r="D2762" s="6">
        <v>11838</v>
      </c>
      <c r="E2762" s="6">
        <v>11838</v>
      </c>
      <c r="F2762" s="6">
        <v>0</v>
      </c>
      <c r="G2762" s="6">
        <v>3490</v>
      </c>
      <c r="H2762" s="6">
        <v>2180</v>
      </c>
      <c r="I2762" s="6">
        <v>1310</v>
      </c>
      <c r="J2762" s="6">
        <v>7499</v>
      </c>
      <c r="K2762" s="6">
        <v>147</v>
      </c>
      <c r="L2762" s="6">
        <v>553</v>
      </c>
      <c r="M2762" s="6">
        <v>769</v>
      </c>
      <c r="N2762" s="6">
        <v>812</v>
      </c>
      <c r="O2762" s="6">
        <v>4530</v>
      </c>
      <c r="P2762" s="6">
        <v>688</v>
      </c>
      <c r="Q2762" s="6">
        <v>0.64900000000000002</v>
      </c>
      <c r="R2762" s="8">
        <f>VLOOKUP(A2762,'Tabela IBGE_Município'!A:B,2)</f>
        <v>7311</v>
      </c>
      <c r="S2762" s="4">
        <v>-50.691827859999997</v>
      </c>
      <c r="T2762" s="4">
        <v>-26.929114009999999</v>
      </c>
    </row>
    <row r="2763" spans="1:20" ht="15.75" customHeight="1">
      <c r="A2763" s="29" t="s">
        <v>3276</v>
      </c>
      <c r="B2763" s="6" t="s">
        <v>620</v>
      </c>
      <c r="C2763" s="6">
        <v>0</v>
      </c>
      <c r="D2763" s="6">
        <v>91756</v>
      </c>
      <c r="E2763" s="6">
        <v>91644</v>
      </c>
      <c r="F2763" s="6">
        <v>112</v>
      </c>
      <c r="G2763" s="6">
        <v>27965</v>
      </c>
      <c r="H2763" s="6">
        <v>27400</v>
      </c>
      <c r="I2763" s="6">
        <v>565</v>
      </c>
      <c r="J2763" s="6">
        <v>89501</v>
      </c>
      <c r="K2763" s="6">
        <v>1204</v>
      </c>
      <c r="L2763" s="6">
        <v>5012</v>
      </c>
      <c r="M2763" s="6">
        <v>6417</v>
      </c>
      <c r="N2763" s="6">
        <v>7481</v>
      </c>
      <c r="O2763" s="6">
        <v>59715</v>
      </c>
      <c r="P2763" s="6">
        <v>9672</v>
      </c>
      <c r="Q2763" s="6">
        <v>0.74</v>
      </c>
      <c r="R2763" s="8">
        <f>VLOOKUP(A2763,'Tabela IBGE_Município'!A:B,2)</f>
        <v>3226</v>
      </c>
      <c r="S2763" s="4">
        <v>-47.388707969999999</v>
      </c>
      <c r="T2763" s="4">
        <v>-22.18543601</v>
      </c>
    </row>
    <row r="2764" spans="1:20" ht="15.75" customHeight="1">
      <c r="A2764" s="29" t="s">
        <v>5923</v>
      </c>
      <c r="B2764" s="6" t="s">
        <v>602</v>
      </c>
      <c r="C2764" s="6">
        <v>0</v>
      </c>
      <c r="D2764" s="6">
        <v>4804</v>
      </c>
      <c r="E2764" s="6">
        <v>4804</v>
      </c>
      <c r="F2764" s="6">
        <v>0</v>
      </c>
      <c r="G2764" s="6">
        <v>1330</v>
      </c>
      <c r="H2764" s="6">
        <v>503</v>
      </c>
      <c r="I2764" s="6">
        <v>827</v>
      </c>
      <c r="J2764" s="6">
        <v>1761</v>
      </c>
      <c r="K2764" s="6">
        <v>28</v>
      </c>
      <c r="L2764" s="6">
        <v>102</v>
      </c>
      <c r="M2764" s="6">
        <v>184</v>
      </c>
      <c r="N2764" s="6">
        <v>175</v>
      </c>
      <c r="O2764" s="6">
        <v>1122</v>
      </c>
      <c r="P2764" s="6">
        <v>150</v>
      </c>
      <c r="Q2764" s="6">
        <v>0.67</v>
      </c>
      <c r="R2764" s="8">
        <f>VLOOKUP(A2764,'Tabela IBGE_Município'!A:B,2)</f>
        <v>12115</v>
      </c>
      <c r="S2764" s="4">
        <v>-42.695682619999999</v>
      </c>
      <c r="T2764" s="4">
        <v>-17.08386685</v>
      </c>
    </row>
    <row r="2765" spans="1:20" ht="15.75" customHeight="1">
      <c r="A2765" s="29" t="s">
        <v>3278</v>
      </c>
      <c r="B2765" s="6" t="s">
        <v>608</v>
      </c>
      <c r="C2765" s="6">
        <v>0</v>
      </c>
      <c r="D2765" s="6">
        <v>10368</v>
      </c>
      <c r="E2765" s="6">
        <v>10327</v>
      </c>
      <c r="F2765" s="6">
        <v>41</v>
      </c>
      <c r="G2765" s="6">
        <v>3023</v>
      </c>
      <c r="H2765" s="6">
        <v>2383</v>
      </c>
      <c r="I2765" s="6">
        <v>640</v>
      </c>
      <c r="J2765" s="6">
        <v>7915</v>
      </c>
      <c r="K2765" s="6">
        <v>138</v>
      </c>
      <c r="L2765" s="6">
        <v>615</v>
      </c>
      <c r="M2765" s="6">
        <v>726</v>
      </c>
      <c r="N2765" s="6">
        <v>798</v>
      </c>
      <c r="O2765" s="6">
        <v>4983</v>
      </c>
      <c r="P2765" s="6">
        <v>655</v>
      </c>
      <c r="Q2765" s="6">
        <v>0.623</v>
      </c>
      <c r="R2765" s="8">
        <f>VLOOKUP(A2765,'Tabela IBGE_Município'!A:B,2)</f>
        <v>104346</v>
      </c>
      <c r="S2765" s="4">
        <v>-41.394031140000003</v>
      </c>
      <c r="T2765" s="4">
        <v>-12.56406312</v>
      </c>
    </row>
    <row r="2766" spans="1:20" ht="15.75" customHeight="1">
      <c r="A2766" s="29" t="s">
        <v>3279</v>
      </c>
      <c r="B2766" s="6" t="s">
        <v>620</v>
      </c>
      <c r="C2766" s="6">
        <v>0</v>
      </c>
      <c r="D2766" s="6">
        <v>61428</v>
      </c>
      <c r="E2766" s="6">
        <v>61355</v>
      </c>
      <c r="F2766" s="6">
        <v>73</v>
      </c>
      <c r="G2766" s="6">
        <v>18174</v>
      </c>
      <c r="H2766" s="6">
        <v>17735</v>
      </c>
      <c r="I2766" s="6">
        <v>439</v>
      </c>
      <c r="J2766" s="6">
        <v>59770</v>
      </c>
      <c r="K2766" s="6">
        <v>794</v>
      </c>
      <c r="L2766" s="6">
        <v>3161</v>
      </c>
      <c r="M2766" s="6">
        <v>4298</v>
      </c>
      <c r="N2766" s="6">
        <v>5010</v>
      </c>
      <c r="O2766" s="6">
        <v>40189</v>
      </c>
      <c r="P2766" s="6">
        <v>6318</v>
      </c>
      <c r="Q2766" s="6">
        <v>0.76400000000000001</v>
      </c>
      <c r="R2766" s="8">
        <f>VLOOKUP(A2766,'Tabela IBGE_Município'!A:B,2)</f>
        <v>4920</v>
      </c>
      <c r="S2766" s="4">
        <v>-48.798681969999997</v>
      </c>
      <c r="T2766" s="4">
        <v>-22.597507</v>
      </c>
    </row>
    <row r="2767" spans="1:20" ht="15.75" customHeight="1">
      <c r="A2767" s="29" t="s">
        <v>3280</v>
      </c>
      <c r="B2767" s="6" t="s">
        <v>611</v>
      </c>
      <c r="C2767" s="6">
        <v>0</v>
      </c>
      <c r="D2767" s="6">
        <v>3365</v>
      </c>
      <c r="E2767" s="6">
        <v>3365</v>
      </c>
      <c r="F2767" s="6">
        <v>0</v>
      </c>
      <c r="G2767" s="6">
        <v>1046</v>
      </c>
      <c r="H2767" s="6">
        <v>269</v>
      </c>
      <c r="I2767" s="6">
        <v>777</v>
      </c>
      <c r="J2767" s="6">
        <v>817</v>
      </c>
      <c r="K2767" s="6">
        <v>14</v>
      </c>
      <c r="L2767" s="6">
        <v>41</v>
      </c>
      <c r="M2767" s="6">
        <v>61</v>
      </c>
      <c r="N2767" s="6">
        <v>62</v>
      </c>
      <c r="O2767" s="6">
        <v>534</v>
      </c>
      <c r="P2767" s="6">
        <v>105</v>
      </c>
      <c r="Q2767" s="6">
        <v>0.69</v>
      </c>
      <c r="R2767" s="8">
        <f>VLOOKUP(A2767,'Tabela IBGE_Município'!A:B,2)</f>
        <v>11499</v>
      </c>
      <c r="S2767" s="4">
        <v>-49.289401499999997</v>
      </c>
      <c r="T2767" s="4">
        <v>-27.506389519999999</v>
      </c>
    </row>
    <row r="2768" spans="1:20" ht="15.75" customHeight="1">
      <c r="A2768" s="29" t="s">
        <v>3281</v>
      </c>
      <c r="B2768" s="6" t="s">
        <v>602</v>
      </c>
      <c r="C2768" s="6">
        <v>0</v>
      </c>
      <c r="D2768" s="6">
        <v>51130</v>
      </c>
      <c r="E2768" s="6">
        <v>51090</v>
      </c>
      <c r="F2768" s="6">
        <v>40</v>
      </c>
      <c r="G2768" s="6">
        <v>16507</v>
      </c>
      <c r="H2768" s="6">
        <v>14815</v>
      </c>
      <c r="I2768" s="6">
        <v>1692</v>
      </c>
      <c r="J2768" s="6">
        <v>45516</v>
      </c>
      <c r="K2768" s="6">
        <v>512</v>
      </c>
      <c r="L2768" s="6">
        <v>2185</v>
      </c>
      <c r="M2768" s="6">
        <v>3058</v>
      </c>
      <c r="N2768" s="6">
        <v>3585</v>
      </c>
      <c r="O2768" s="6">
        <v>29283</v>
      </c>
      <c r="P2768" s="6">
        <v>6893</v>
      </c>
      <c r="Q2768" s="6">
        <v>0.72599999999999998</v>
      </c>
      <c r="R2768" s="8">
        <f>VLOOKUP(A2768,'Tabela IBGE_Município'!A:B,2)</f>
        <v>68990</v>
      </c>
      <c r="S2768" s="4">
        <v>-42.641844130000003</v>
      </c>
      <c r="T2768" s="4">
        <v>-21.530729359999999</v>
      </c>
    </row>
    <row r="2769" spans="1:20" ht="15.75" customHeight="1">
      <c r="A2769" s="29" t="s">
        <v>5924</v>
      </c>
      <c r="B2769" s="6" t="s">
        <v>600</v>
      </c>
      <c r="C2769" s="6">
        <v>0</v>
      </c>
      <c r="D2769" s="6">
        <v>7882</v>
      </c>
      <c r="E2769" s="6">
        <v>7882</v>
      </c>
      <c r="F2769" s="6">
        <v>0</v>
      </c>
      <c r="G2769" s="6">
        <v>2546</v>
      </c>
      <c r="H2769" s="6">
        <v>1560</v>
      </c>
      <c r="I2769" s="6">
        <v>986</v>
      </c>
      <c r="J2769" s="6">
        <v>5090</v>
      </c>
      <c r="K2769" s="6">
        <v>67</v>
      </c>
      <c r="L2769" s="6">
        <v>312</v>
      </c>
      <c r="M2769" s="6">
        <v>437</v>
      </c>
      <c r="N2769" s="6">
        <v>458</v>
      </c>
      <c r="O2769" s="6">
        <v>3288</v>
      </c>
      <c r="P2769" s="6">
        <v>528</v>
      </c>
      <c r="Q2769" s="6">
        <v>0.65900000000000003</v>
      </c>
      <c r="R2769" s="8">
        <f>VLOOKUP(A2769,'Tabela IBGE_Município'!A:B,2)</f>
        <v>3000</v>
      </c>
      <c r="S2769" s="4">
        <v>-48.746452339999998</v>
      </c>
      <c r="T2769" s="4">
        <v>-16.618964930000001</v>
      </c>
    </row>
    <row r="2770" spans="1:20" ht="15.75" customHeight="1">
      <c r="A2770" s="29" t="s">
        <v>3283</v>
      </c>
      <c r="B2770" s="6" t="s">
        <v>609</v>
      </c>
      <c r="C2770" s="6">
        <v>0</v>
      </c>
      <c r="D2770" s="6">
        <v>4145</v>
      </c>
      <c r="E2770" s="6">
        <v>4139</v>
      </c>
      <c r="F2770" s="6">
        <v>6</v>
      </c>
      <c r="G2770" s="6">
        <v>1296</v>
      </c>
      <c r="H2770" s="6">
        <v>758</v>
      </c>
      <c r="I2770" s="6">
        <v>538</v>
      </c>
      <c r="J2770" s="6">
        <v>2373</v>
      </c>
      <c r="K2770" s="6">
        <v>13</v>
      </c>
      <c r="L2770" s="6">
        <v>93</v>
      </c>
      <c r="M2770" s="6">
        <v>149</v>
      </c>
      <c r="N2770" s="6">
        <v>206</v>
      </c>
      <c r="O2770" s="6">
        <v>1532</v>
      </c>
      <c r="P2770" s="6">
        <v>380</v>
      </c>
      <c r="Q2770" s="6">
        <v>0.71</v>
      </c>
      <c r="R2770" s="8">
        <f>VLOOKUP(A2770,'Tabela IBGE_Município'!A:B,2)</f>
        <v>52640</v>
      </c>
      <c r="S2770" s="4">
        <v>-50.755124969999997</v>
      </c>
      <c r="T2770" s="4">
        <v>-23.079922490000001</v>
      </c>
    </row>
    <row r="2771" spans="1:20" ht="15.75" customHeight="1">
      <c r="A2771" s="29" t="s">
        <v>3284</v>
      </c>
      <c r="B2771" s="6" t="s">
        <v>617</v>
      </c>
      <c r="C2771" s="6">
        <v>0</v>
      </c>
      <c r="D2771" s="6">
        <v>5780</v>
      </c>
      <c r="E2771" s="6">
        <v>5780</v>
      </c>
      <c r="F2771" s="6">
        <v>0</v>
      </c>
      <c r="G2771" s="6">
        <v>1770</v>
      </c>
      <c r="H2771" s="6">
        <v>466</v>
      </c>
      <c r="I2771" s="6">
        <v>1304</v>
      </c>
      <c r="J2771" s="6">
        <v>1293</v>
      </c>
      <c r="K2771" s="6">
        <v>12</v>
      </c>
      <c r="L2771" s="6">
        <v>52</v>
      </c>
      <c r="M2771" s="6">
        <v>86</v>
      </c>
      <c r="N2771" s="6">
        <v>78</v>
      </c>
      <c r="O2771" s="6">
        <v>871</v>
      </c>
      <c r="P2771" s="6">
        <v>194</v>
      </c>
      <c r="Q2771" s="6">
        <v>0.68500000000000005</v>
      </c>
      <c r="R2771" s="8">
        <f>VLOOKUP(A2771,'Tabela IBGE_Município'!A:B,2)</f>
        <v>7651</v>
      </c>
      <c r="S2771" s="4">
        <v>-53.074860739999998</v>
      </c>
      <c r="T2771" s="4">
        <v>-27.596470159999999</v>
      </c>
    </row>
    <row r="2772" spans="1:20" ht="15.75" customHeight="1">
      <c r="A2772" s="29" t="s">
        <v>3285</v>
      </c>
      <c r="B2772" s="6" t="s">
        <v>602</v>
      </c>
      <c r="C2772" s="6">
        <v>0</v>
      </c>
      <c r="D2772" s="6">
        <v>5346</v>
      </c>
      <c r="E2772" s="6">
        <v>5326</v>
      </c>
      <c r="F2772" s="6">
        <v>20</v>
      </c>
      <c r="G2772" s="6">
        <v>1714</v>
      </c>
      <c r="H2772" s="6">
        <v>1255</v>
      </c>
      <c r="I2772" s="6">
        <v>459</v>
      </c>
      <c r="J2772" s="6">
        <v>3848</v>
      </c>
      <c r="K2772" s="6">
        <v>47</v>
      </c>
      <c r="L2772" s="6">
        <v>153</v>
      </c>
      <c r="M2772" s="6">
        <v>235</v>
      </c>
      <c r="N2772" s="6">
        <v>328</v>
      </c>
      <c r="O2772" s="6">
        <v>2449</v>
      </c>
      <c r="P2772" s="6">
        <v>636</v>
      </c>
      <c r="Q2772" s="6">
        <v>0.67200000000000004</v>
      </c>
      <c r="R2772" s="8">
        <f>VLOOKUP(A2772,'Tabela IBGE_Município'!A:B,2)</f>
        <v>3925</v>
      </c>
      <c r="S2772" s="4">
        <v>-44.315140939999999</v>
      </c>
      <c r="T2772" s="4">
        <v>-22.024358700000001</v>
      </c>
    </row>
    <row r="2773" spans="1:20" ht="15.75" customHeight="1">
      <c r="A2773" s="29" t="s">
        <v>5925</v>
      </c>
      <c r="B2773" s="6" t="s">
        <v>608</v>
      </c>
      <c r="C2773" s="6">
        <v>0</v>
      </c>
      <c r="D2773" s="6">
        <v>12311</v>
      </c>
      <c r="E2773" s="6">
        <v>12311</v>
      </c>
      <c r="F2773" s="6">
        <v>0</v>
      </c>
      <c r="G2773" s="6">
        <v>3485</v>
      </c>
      <c r="H2773" s="6">
        <v>1869</v>
      </c>
      <c r="I2773" s="6">
        <v>1616</v>
      </c>
      <c r="J2773" s="6">
        <v>6253</v>
      </c>
      <c r="K2773" s="6">
        <v>92</v>
      </c>
      <c r="L2773" s="6">
        <v>405</v>
      </c>
      <c r="M2773" s="6">
        <v>532</v>
      </c>
      <c r="N2773" s="6">
        <v>533</v>
      </c>
      <c r="O2773" s="6">
        <v>3858</v>
      </c>
      <c r="P2773" s="6">
        <v>833</v>
      </c>
      <c r="Q2773" s="6">
        <v>0.621</v>
      </c>
      <c r="R2773" s="8">
        <f>VLOOKUP(A2773,'Tabela IBGE_Município'!A:B,2)</f>
        <v>5152</v>
      </c>
      <c r="S2773" s="4">
        <v>-42.502683640000001</v>
      </c>
      <c r="T2773" s="4">
        <v>-14.67586608</v>
      </c>
    </row>
    <row r="2774" spans="1:20" ht="15.75" customHeight="1">
      <c r="A2774" s="29" t="s">
        <v>3287</v>
      </c>
      <c r="B2774" s="6" t="s">
        <v>609</v>
      </c>
      <c r="C2774" s="6">
        <v>0</v>
      </c>
      <c r="D2774" s="6">
        <v>3973</v>
      </c>
      <c r="E2774" s="6">
        <v>3971</v>
      </c>
      <c r="F2774" s="6">
        <v>2</v>
      </c>
      <c r="G2774" s="6">
        <v>1345</v>
      </c>
      <c r="H2774" s="6">
        <v>707</v>
      </c>
      <c r="I2774" s="6">
        <v>638</v>
      </c>
      <c r="J2774" s="6">
        <v>2043</v>
      </c>
      <c r="K2774" s="6">
        <v>27</v>
      </c>
      <c r="L2774" s="6">
        <v>101</v>
      </c>
      <c r="M2774" s="6">
        <v>140</v>
      </c>
      <c r="N2774" s="6">
        <v>127</v>
      </c>
      <c r="O2774" s="6">
        <v>1290</v>
      </c>
      <c r="P2774" s="6">
        <v>358</v>
      </c>
      <c r="Q2774" s="6">
        <v>0.68</v>
      </c>
      <c r="R2774" s="8">
        <f>VLOOKUP(A2774,'Tabela IBGE_Município'!A:B,2)</f>
        <v>5031</v>
      </c>
      <c r="S2774" s="4">
        <v>-51.654150620000003</v>
      </c>
      <c r="T2774" s="4">
        <v>-24.106766409999999</v>
      </c>
    </row>
    <row r="2775" spans="1:20" ht="15.75" customHeight="1">
      <c r="A2775" s="29" t="s">
        <v>3288</v>
      </c>
      <c r="B2775" s="6" t="s">
        <v>614</v>
      </c>
      <c r="C2775" s="6">
        <v>0</v>
      </c>
      <c r="D2775" s="6">
        <v>11423</v>
      </c>
      <c r="E2775" s="6">
        <v>11423</v>
      </c>
      <c r="F2775" s="6">
        <v>0</v>
      </c>
      <c r="G2775" s="6">
        <v>3191</v>
      </c>
      <c r="H2775" s="6">
        <v>1977</v>
      </c>
      <c r="I2775" s="6">
        <v>1214</v>
      </c>
      <c r="J2775" s="6">
        <v>6792</v>
      </c>
      <c r="K2775" s="6">
        <v>91</v>
      </c>
      <c r="L2775" s="6">
        <v>416</v>
      </c>
      <c r="M2775" s="6">
        <v>613</v>
      </c>
      <c r="N2775" s="6">
        <v>664</v>
      </c>
      <c r="O2775" s="6">
        <v>4135</v>
      </c>
      <c r="P2775" s="6">
        <v>873</v>
      </c>
      <c r="Q2775" s="6">
        <v>0.58099999999999996</v>
      </c>
      <c r="R2775" s="8">
        <f>VLOOKUP(A2775,'Tabela IBGE_Município'!A:B,2)</f>
        <v>12373</v>
      </c>
      <c r="S2775" s="4">
        <v>-44.469340330000001</v>
      </c>
      <c r="T2775" s="4">
        <v>-4.5170459869999897</v>
      </c>
    </row>
    <row r="2776" spans="1:20" ht="15.75" customHeight="1">
      <c r="A2776" s="29" t="s">
        <v>3289</v>
      </c>
      <c r="B2776" s="6" t="s">
        <v>602</v>
      </c>
      <c r="C2776" s="6">
        <v>0</v>
      </c>
      <c r="D2776" s="6">
        <v>16149</v>
      </c>
      <c r="E2776" s="6">
        <v>16149</v>
      </c>
      <c r="F2776" s="6">
        <v>0</v>
      </c>
      <c r="G2776" s="6">
        <v>5381</v>
      </c>
      <c r="H2776" s="6">
        <v>4123</v>
      </c>
      <c r="I2776" s="6">
        <v>1258</v>
      </c>
      <c r="J2776" s="6">
        <v>12239</v>
      </c>
      <c r="K2776" s="6">
        <v>128</v>
      </c>
      <c r="L2776" s="6">
        <v>611</v>
      </c>
      <c r="M2776" s="6">
        <v>846</v>
      </c>
      <c r="N2776" s="6">
        <v>993</v>
      </c>
      <c r="O2776" s="6">
        <v>7841</v>
      </c>
      <c r="P2776" s="6">
        <v>1820</v>
      </c>
      <c r="Q2776" s="6">
        <v>0.71</v>
      </c>
      <c r="R2776" s="8">
        <f>VLOOKUP(A2776,'Tabela IBGE_Município'!A:B,2)</f>
        <v>3231</v>
      </c>
      <c r="S2776" s="4">
        <v>-43.796383220000003</v>
      </c>
      <c r="T2776" s="4">
        <v>-21.84109552</v>
      </c>
    </row>
    <row r="2777" spans="1:20" ht="15.75" customHeight="1">
      <c r="A2777" s="29" t="s">
        <v>3290</v>
      </c>
      <c r="B2777" s="6" t="s">
        <v>620</v>
      </c>
      <c r="C2777" s="6">
        <v>0</v>
      </c>
      <c r="D2777" s="6">
        <v>276022</v>
      </c>
      <c r="E2777" s="6">
        <v>275772</v>
      </c>
      <c r="F2777" s="6">
        <v>250</v>
      </c>
      <c r="G2777" s="6">
        <v>84470</v>
      </c>
      <c r="H2777" s="6">
        <v>81895</v>
      </c>
      <c r="I2777" s="6">
        <v>2575</v>
      </c>
      <c r="J2777" s="6">
        <v>262615</v>
      </c>
      <c r="K2777" s="6">
        <v>3188</v>
      </c>
      <c r="L2777" s="6">
        <v>13019</v>
      </c>
      <c r="M2777" s="6">
        <v>17430</v>
      </c>
      <c r="N2777" s="6">
        <v>20631</v>
      </c>
      <c r="O2777" s="6">
        <v>178287</v>
      </c>
      <c r="P2777" s="6">
        <v>30060</v>
      </c>
      <c r="Q2777" s="6">
        <v>0.77500000000000002</v>
      </c>
      <c r="R2777" s="8">
        <f>VLOOKUP(A2777,'Tabela IBGE_Município'!A:B,2)</f>
        <v>11918</v>
      </c>
      <c r="S2777" s="4">
        <v>-47.401939519999999</v>
      </c>
      <c r="T2777" s="4">
        <v>-22.562194000000002</v>
      </c>
    </row>
    <row r="2778" spans="1:20" ht="15.75" customHeight="1">
      <c r="A2778" s="29" t="s">
        <v>5926</v>
      </c>
      <c r="B2778" s="6" t="s">
        <v>602</v>
      </c>
      <c r="C2778" s="6">
        <v>0</v>
      </c>
      <c r="D2778" s="6">
        <v>6890</v>
      </c>
      <c r="E2778" s="6">
        <v>6890</v>
      </c>
      <c r="F2778" s="6">
        <v>0</v>
      </c>
      <c r="G2778" s="6">
        <v>2283</v>
      </c>
      <c r="H2778" s="6">
        <v>1651</v>
      </c>
      <c r="I2778" s="6">
        <v>632</v>
      </c>
      <c r="J2778" s="6">
        <v>4943</v>
      </c>
      <c r="K2778" s="6">
        <v>65</v>
      </c>
      <c r="L2778" s="6">
        <v>254</v>
      </c>
      <c r="M2778" s="6">
        <v>350</v>
      </c>
      <c r="N2778" s="6">
        <v>416</v>
      </c>
      <c r="O2778" s="6">
        <v>3337</v>
      </c>
      <c r="P2778" s="6">
        <v>521</v>
      </c>
      <c r="Q2778" s="6">
        <v>0.71</v>
      </c>
      <c r="R2778" s="8">
        <f>VLOOKUP(A2778,'Tabela IBGE_Município'!A:B,2)</f>
        <v>16724</v>
      </c>
      <c r="S2778" s="4">
        <v>-50.575290369999998</v>
      </c>
      <c r="T2778" s="4">
        <v>-19.547777159999999</v>
      </c>
    </row>
    <row r="2779" spans="1:20" ht="15.75" customHeight="1">
      <c r="A2779" s="29" t="s">
        <v>3292</v>
      </c>
      <c r="B2779" s="6" t="s">
        <v>612</v>
      </c>
      <c r="C2779" s="6">
        <v>0</v>
      </c>
      <c r="D2779" s="6">
        <v>55439</v>
      </c>
      <c r="E2779" s="6">
        <v>55439</v>
      </c>
      <c r="F2779" s="6">
        <v>0</v>
      </c>
      <c r="G2779" s="6">
        <v>16422</v>
      </c>
      <c r="H2779" s="6">
        <v>13272</v>
      </c>
      <c r="I2779" s="6">
        <v>3150</v>
      </c>
      <c r="J2779" s="6">
        <v>38391</v>
      </c>
      <c r="K2779" s="6">
        <v>492</v>
      </c>
      <c r="L2779" s="6">
        <v>1971</v>
      </c>
      <c r="M2779" s="6">
        <v>2978</v>
      </c>
      <c r="N2779" s="6">
        <v>3407</v>
      </c>
      <c r="O2779" s="6">
        <v>24647</v>
      </c>
      <c r="P2779" s="6">
        <v>4896</v>
      </c>
      <c r="Q2779" s="6">
        <v>0.66</v>
      </c>
      <c r="R2779" s="8">
        <f>VLOOKUP(A2779,'Tabela IBGE_Município'!A:B,2)</f>
        <v>308482</v>
      </c>
      <c r="S2779" s="4">
        <v>-35.455261049999997</v>
      </c>
      <c r="T2779" s="4">
        <v>-7.880198</v>
      </c>
    </row>
    <row r="2780" spans="1:20" ht="15.75" customHeight="1">
      <c r="A2780" s="29" t="s">
        <v>5927</v>
      </c>
      <c r="B2780" s="6" t="s">
        <v>623</v>
      </c>
      <c r="C2780" s="6">
        <v>0</v>
      </c>
      <c r="D2780" s="6">
        <v>26992</v>
      </c>
      <c r="E2780" s="6">
        <v>26992</v>
      </c>
      <c r="F2780" s="6">
        <v>0</v>
      </c>
      <c r="G2780" s="6">
        <v>6810</v>
      </c>
      <c r="H2780" s="6">
        <v>635</v>
      </c>
      <c r="I2780" s="6">
        <v>6175</v>
      </c>
      <c r="J2780" s="6">
        <v>2222</v>
      </c>
      <c r="K2780" s="6">
        <v>30</v>
      </c>
      <c r="L2780" s="6">
        <v>107</v>
      </c>
      <c r="M2780" s="6">
        <v>225</v>
      </c>
      <c r="N2780" s="6">
        <v>214</v>
      </c>
      <c r="O2780" s="6">
        <v>1385</v>
      </c>
      <c r="P2780" s="6">
        <v>261</v>
      </c>
      <c r="Q2780" s="6">
        <v>0.57999999999999996</v>
      </c>
      <c r="R2780" s="8">
        <f>VLOOKUP(A2780,'Tabela IBGE_Município'!A:B,2)</f>
        <v>7589</v>
      </c>
      <c r="S2780" s="4">
        <v>-36.503897090000002</v>
      </c>
      <c r="T2780" s="4">
        <v>-9.7386131679999899</v>
      </c>
    </row>
    <row r="2781" spans="1:20" ht="15.75" customHeight="1">
      <c r="A2781" s="29" t="s">
        <v>5928</v>
      </c>
      <c r="B2781" s="6" t="s">
        <v>604</v>
      </c>
      <c r="C2781" s="6">
        <v>0</v>
      </c>
      <c r="D2781" s="6">
        <v>25021</v>
      </c>
      <c r="E2781" s="6">
        <v>25021</v>
      </c>
      <c r="F2781" s="6">
        <v>0</v>
      </c>
      <c r="G2781" s="6">
        <v>4889</v>
      </c>
      <c r="H2781" s="6">
        <v>1317</v>
      </c>
      <c r="I2781" s="6">
        <v>3572</v>
      </c>
      <c r="J2781" s="6">
        <v>6194</v>
      </c>
      <c r="K2781" s="6">
        <v>125</v>
      </c>
      <c r="L2781" s="6">
        <v>520</v>
      </c>
      <c r="M2781" s="6">
        <v>738</v>
      </c>
      <c r="N2781" s="6">
        <v>794</v>
      </c>
      <c r="O2781" s="6">
        <v>3646</v>
      </c>
      <c r="P2781" s="6">
        <v>371</v>
      </c>
      <c r="Q2781" s="6">
        <v>0.54100000000000004</v>
      </c>
      <c r="R2781" s="8">
        <f>VLOOKUP(A2781,'Tabela IBGE_Município'!A:B,2)</f>
        <v>56198</v>
      </c>
      <c r="S2781" s="4">
        <v>-49.381533900000001</v>
      </c>
      <c r="T2781" s="4">
        <v>-1.8919485</v>
      </c>
    </row>
    <row r="2782" spans="1:20" ht="15.75" customHeight="1">
      <c r="A2782" s="29" t="s">
        <v>5929</v>
      </c>
      <c r="B2782" s="6" t="s">
        <v>606</v>
      </c>
      <c r="C2782" s="6">
        <v>0</v>
      </c>
      <c r="D2782" s="6">
        <v>56264</v>
      </c>
      <c r="E2782" s="6">
        <v>56264</v>
      </c>
      <c r="F2782" s="6">
        <v>0</v>
      </c>
      <c r="G2782" s="6">
        <v>17141</v>
      </c>
      <c r="H2782" s="6">
        <v>10108</v>
      </c>
      <c r="I2782" s="6">
        <v>7033</v>
      </c>
      <c r="J2782" s="6">
        <v>27320</v>
      </c>
      <c r="K2782" s="6">
        <v>360</v>
      </c>
      <c r="L2782" s="6">
        <v>1434</v>
      </c>
      <c r="M2782" s="6">
        <v>1934</v>
      </c>
      <c r="N2782" s="6">
        <v>2375</v>
      </c>
      <c r="O2782" s="6">
        <v>18063</v>
      </c>
      <c r="P2782" s="6">
        <v>3154</v>
      </c>
      <c r="Q2782" s="6">
        <v>0.68200000000000005</v>
      </c>
      <c r="R2782" s="8">
        <f>VLOOKUP(A2782,'Tabela IBGE_Município'!A:B,2)</f>
        <v>28771</v>
      </c>
      <c r="S2782" s="4">
        <v>-38.099094870000002</v>
      </c>
      <c r="T2782" s="4">
        <v>-5.1502390199999999</v>
      </c>
    </row>
    <row r="2783" spans="1:20" ht="15.75" customHeight="1">
      <c r="A2783" s="29" t="s">
        <v>3296</v>
      </c>
      <c r="B2783" s="6" t="s">
        <v>609</v>
      </c>
      <c r="C2783" s="6">
        <v>0</v>
      </c>
      <c r="D2783" s="6">
        <v>5361</v>
      </c>
      <c r="E2783" s="6">
        <v>5343</v>
      </c>
      <c r="F2783" s="6">
        <v>18</v>
      </c>
      <c r="G2783" s="6">
        <v>1707</v>
      </c>
      <c r="H2783" s="6">
        <v>776</v>
      </c>
      <c r="I2783" s="6">
        <v>931</v>
      </c>
      <c r="J2783" s="6">
        <v>2384</v>
      </c>
      <c r="K2783" s="6">
        <v>31</v>
      </c>
      <c r="L2783" s="6">
        <v>116</v>
      </c>
      <c r="M2783" s="6">
        <v>183</v>
      </c>
      <c r="N2783" s="6">
        <v>254</v>
      </c>
      <c r="O2783" s="6">
        <v>1453</v>
      </c>
      <c r="P2783" s="6">
        <v>347</v>
      </c>
      <c r="Q2783" s="6">
        <v>0.67</v>
      </c>
      <c r="R2783" s="8">
        <f>VLOOKUP(A2783,'Tabela IBGE_Município'!A:B,2)</f>
        <v>29282</v>
      </c>
      <c r="S2783" s="4">
        <v>-53.577125940000002</v>
      </c>
      <c r="T2783" s="4">
        <v>-25.255985129999999</v>
      </c>
    </row>
    <row r="2784" spans="1:20" ht="15.75" customHeight="1">
      <c r="A2784" s="29" t="s">
        <v>3297</v>
      </c>
      <c r="B2784" s="6" t="s">
        <v>620</v>
      </c>
      <c r="C2784" s="6">
        <v>0</v>
      </c>
      <c r="D2784" s="6">
        <v>6712</v>
      </c>
      <c r="E2784" s="6">
        <v>6699</v>
      </c>
      <c r="F2784" s="6">
        <v>13</v>
      </c>
      <c r="G2784" s="6">
        <v>2221</v>
      </c>
      <c r="H2784" s="6">
        <v>2221</v>
      </c>
      <c r="J2784" s="6">
        <v>5437</v>
      </c>
      <c r="K2784" s="6">
        <v>71</v>
      </c>
      <c r="L2784" s="6">
        <v>310</v>
      </c>
      <c r="M2784" s="6">
        <v>342</v>
      </c>
      <c r="N2784" s="6">
        <v>428</v>
      </c>
      <c r="O2784" s="6">
        <v>3572</v>
      </c>
      <c r="P2784" s="6">
        <v>714</v>
      </c>
      <c r="Q2784" s="6">
        <v>0.74199999999999999</v>
      </c>
      <c r="R2784" s="8">
        <f>VLOOKUP(A2784,'Tabela IBGE_Município'!A:B,2)</f>
        <v>59890</v>
      </c>
      <c r="S2784" s="4">
        <v>-46.661483619999998</v>
      </c>
      <c r="T2784" s="4">
        <v>-22.520488189999998</v>
      </c>
    </row>
    <row r="2785" spans="1:20" ht="15.75" customHeight="1">
      <c r="A2785" s="29" t="s">
        <v>5930</v>
      </c>
      <c r="B2785" s="6" t="s">
        <v>611</v>
      </c>
      <c r="C2785" s="6">
        <v>0</v>
      </c>
      <c r="D2785" s="6">
        <v>4642</v>
      </c>
      <c r="E2785" s="6">
        <v>4642</v>
      </c>
      <c r="F2785" s="6">
        <v>0</v>
      </c>
      <c r="G2785" s="6">
        <v>1390</v>
      </c>
      <c r="H2785" s="6">
        <v>649</v>
      </c>
      <c r="I2785" s="6">
        <v>741</v>
      </c>
      <c r="J2785" s="6">
        <v>1571</v>
      </c>
      <c r="K2785" s="6">
        <v>18</v>
      </c>
      <c r="L2785" s="6">
        <v>61</v>
      </c>
      <c r="M2785" s="6">
        <v>85</v>
      </c>
      <c r="N2785" s="6">
        <v>93</v>
      </c>
      <c r="O2785" s="6">
        <v>1055</v>
      </c>
      <c r="P2785" s="6">
        <v>259</v>
      </c>
      <c r="Q2785" s="6">
        <v>0.74299999999999999</v>
      </c>
      <c r="R2785" s="8">
        <f>VLOOKUP(A2785,'Tabela IBGE_Município'!A:B,2)</f>
        <v>4592</v>
      </c>
      <c r="S2785" s="4">
        <v>-52.080922639999997</v>
      </c>
      <c r="T2785" s="4">
        <v>-27.047464479999999</v>
      </c>
    </row>
    <row r="2786" spans="1:20" ht="15.75" customHeight="1">
      <c r="A2786" s="29" t="s">
        <v>3299</v>
      </c>
      <c r="B2786" s="6" t="s">
        <v>617</v>
      </c>
      <c r="C2786" s="6">
        <v>0</v>
      </c>
      <c r="D2786" s="6">
        <v>5227</v>
      </c>
      <c r="E2786" s="6">
        <v>5218</v>
      </c>
      <c r="F2786" s="6">
        <v>9</v>
      </c>
      <c r="G2786" s="6">
        <v>1749</v>
      </c>
      <c r="H2786" s="6">
        <v>1435</v>
      </c>
      <c r="I2786" s="6">
        <v>314</v>
      </c>
      <c r="J2786" s="6">
        <v>4279</v>
      </c>
      <c r="K2786" s="6">
        <v>64</v>
      </c>
      <c r="L2786" s="6">
        <v>252</v>
      </c>
      <c r="M2786" s="6">
        <v>356</v>
      </c>
      <c r="N2786" s="6">
        <v>338</v>
      </c>
      <c r="O2786" s="6">
        <v>3007</v>
      </c>
      <c r="P2786" s="6">
        <v>262</v>
      </c>
      <c r="Q2786" s="6">
        <v>0.71</v>
      </c>
      <c r="R2786" s="8">
        <f>VLOOKUP(A2786,'Tabela IBGE_Município'!A:B,2)</f>
        <v>8092</v>
      </c>
      <c r="S2786" s="4">
        <v>-51.208155320000003</v>
      </c>
      <c r="T2786" s="4">
        <v>-29.600803590000002</v>
      </c>
    </row>
    <row r="2787" spans="1:20" ht="15.75" customHeight="1">
      <c r="A2787" s="29" t="s">
        <v>3300</v>
      </c>
      <c r="B2787" s="6" t="s">
        <v>617</v>
      </c>
      <c r="C2787" s="6">
        <v>0</v>
      </c>
      <c r="D2787" s="6">
        <v>1624</v>
      </c>
      <c r="E2787" s="6">
        <v>1624</v>
      </c>
      <c r="F2787" s="6">
        <v>0</v>
      </c>
      <c r="G2787" s="6">
        <v>547</v>
      </c>
      <c r="H2787" s="6">
        <v>147</v>
      </c>
      <c r="I2787" s="6">
        <v>400</v>
      </c>
      <c r="J2787" s="6">
        <v>416</v>
      </c>
      <c r="K2787" s="6">
        <v>6</v>
      </c>
      <c r="L2787" s="6">
        <v>12</v>
      </c>
      <c r="M2787" s="6">
        <v>22</v>
      </c>
      <c r="N2787" s="6">
        <v>22</v>
      </c>
      <c r="O2787" s="6">
        <v>275</v>
      </c>
      <c r="P2787" s="6">
        <v>79</v>
      </c>
      <c r="Q2787" s="6">
        <v>0.75</v>
      </c>
      <c r="R2787" s="8">
        <f>VLOOKUP(A2787,'Tabela IBGE_Município'!A:B,2)</f>
        <v>4546</v>
      </c>
      <c r="S2787" s="4">
        <v>-51.201902089999997</v>
      </c>
      <c r="T2787" s="4">
        <v>-29.462638599999998</v>
      </c>
    </row>
    <row r="2788" spans="1:20" ht="15.75" customHeight="1">
      <c r="A2788" s="29" t="s">
        <v>3301</v>
      </c>
      <c r="B2788" s="6" t="s">
        <v>621</v>
      </c>
      <c r="C2788" s="6">
        <v>0</v>
      </c>
      <c r="D2788" s="6">
        <v>141306</v>
      </c>
      <c r="E2788" s="6">
        <v>141252</v>
      </c>
      <c r="F2788" s="6">
        <v>54</v>
      </c>
      <c r="G2788" s="6">
        <v>42101</v>
      </c>
      <c r="H2788" s="6">
        <v>36414</v>
      </c>
      <c r="I2788" s="6">
        <v>5687</v>
      </c>
      <c r="J2788" s="6">
        <v>108364</v>
      </c>
      <c r="K2788" s="6">
        <v>1669</v>
      </c>
      <c r="L2788" s="6">
        <v>6525</v>
      </c>
      <c r="M2788" s="6">
        <v>8775</v>
      </c>
      <c r="N2788" s="6">
        <v>9469</v>
      </c>
      <c r="O2788" s="6">
        <v>72337</v>
      </c>
      <c r="P2788" s="6">
        <v>9589</v>
      </c>
      <c r="Q2788" s="6">
        <v>0.72</v>
      </c>
      <c r="R2788" s="8">
        <f>VLOOKUP(A2788,'Tabela IBGE_Município'!A:B,2)</f>
        <v>6125</v>
      </c>
      <c r="S2788" s="4">
        <v>-40.065305799999997</v>
      </c>
      <c r="T2788" s="4">
        <v>-19.39810593</v>
      </c>
    </row>
    <row r="2789" spans="1:20" ht="15.75" customHeight="1">
      <c r="A2789" s="29" t="s">
        <v>3302</v>
      </c>
      <c r="B2789" s="6" t="s">
        <v>620</v>
      </c>
      <c r="C2789" s="6">
        <v>0</v>
      </c>
      <c r="D2789" s="6">
        <v>71432</v>
      </c>
      <c r="E2789" s="6">
        <v>71201</v>
      </c>
      <c r="F2789" s="6">
        <v>231</v>
      </c>
      <c r="G2789" s="6">
        <v>22875</v>
      </c>
      <c r="H2789" s="6">
        <v>22613</v>
      </c>
      <c r="I2789" s="6">
        <v>262</v>
      </c>
      <c r="J2789" s="6">
        <v>69681</v>
      </c>
      <c r="K2789" s="6">
        <v>822</v>
      </c>
      <c r="L2789" s="6">
        <v>3226</v>
      </c>
      <c r="M2789" s="6">
        <v>4328</v>
      </c>
      <c r="N2789" s="6">
        <v>5285</v>
      </c>
      <c r="O2789" s="6">
        <v>46138</v>
      </c>
      <c r="P2789" s="6">
        <v>9882</v>
      </c>
      <c r="Q2789" s="6">
        <v>0.79</v>
      </c>
      <c r="R2789" s="8">
        <f>VLOOKUP(A2789,'Tabela IBGE_Município'!A:B,2)</f>
        <v>1719</v>
      </c>
      <c r="S2789" s="4">
        <v>-49.751423389999999</v>
      </c>
      <c r="T2789" s="4">
        <v>-21.6723465</v>
      </c>
    </row>
    <row r="2790" spans="1:20" ht="15.75" customHeight="1">
      <c r="A2790" s="29" t="s">
        <v>3303</v>
      </c>
      <c r="B2790" s="6" t="s">
        <v>622</v>
      </c>
      <c r="C2790" s="6">
        <v>0</v>
      </c>
      <c r="D2790" s="6">
        <v>7164</v>
      </c>
      <c r="E2790" s="6">
        <v>7164</v>
      </c>
      <c r="F2790" s="6">
        <v>0</v>
      </c>
      <c r="G2790" s="6">
        <v>2054</v>
      </c>
      <c r="H2790" s="6">
        <v>1166</v>
      </c>
      <c r="I2790" s="6">
        <v>888</v>
      </c>
      <c r="J2790" s="6">
        <v>3735</v>
      </c>
      <c r="K2790" s="6">
        <v>77</v>
      </c>
      <c r="L2790" s="6">
        <v>272</v>
      </c>
      <c r="M2790" s="6">
        <v>344</v>
      </c>
      <c r="N2790" s="6">
        <v>384</v>
      </c>
      <c r="O2790" s="6">
        <v>2155</v>
      </c>
      <c r="P2790" s="6">
        <v>503</v>
      </c>
      <c r="Q2790" s="6">
        <v>0.56999999999999995</v>
      </c>
      <c r="R2790" s="8">
        <f>VLOOKUP(A2790,'Tabela IBGE_Município'!A:B,2)</f>
        <v>176688</v>
      </c>
      <c r="S2790" s="4">
        <v>-36.948629299999901</v>
      </c>
      <c r="T2790" s="4">
        <v>-7.3790028229999898</v>
      </c>
    </row>
    <row r="2791" spans="1:20" ht="15.75" customHeight="1">
      <c r="A2791" s="29" t="s">
        <v>5931</v>
      </c>
      <c r="B2791" s="6" t="s">
        <v>608</v>
      </c>
      <c r="C2791" s="6">
        <v>0</v>
      </c>
      <c r="D2791" s="6">
        <v>42693</v>
      </c>
      <c r="E2791" s="6">
        <v>42693</v>
      </c>
      <c r="F2791" s="6">
        <v>0</v>
      </c>
      <c r="G2791" s="6">
        <v>11405</v>
      </c>
      <c r="H2791" s="6">
        <v>5825</v>
      </c>
      <c r="I2791" s="6">
        <v>5580</v>
      </c>
      <c r="J2791" s="6">
        <v>20504</v>
      </c>
      <c r="K2791" s="6">
        <v>282</v>
      </c>
      <c r="L2791" s="6">
        <v>1086</v>
      </c>
      <c r="M2791" s="6">
        <v>1560</v>
      </c>
      <c r="N2791" s="6">
        <v>1724</v>
      </c>
      <c r="O2791" s="6">
        <v>13352</v>
      </c>
      <c r="P2791" s="6">
        <v>2500</v>
      </c>
      <c r="Q2791" s="6">
        <v>0.61099999999999999</v>
      </c>
      <c r="R2791" s="8">
        <f>VLOOKUP(A2791,'Tabela IBGE_Município'!A:B,2)</f>
        <v>78503</v>
      </c>
      <c r="S2791" s="4">
        <v>-41.840387280000002</v>
      </c>
      <c r="T2791" s="4">
        <v>-13.64950091</v>
      </c>
    </row>
    <row r="2792" spans="1:20" ht="15.75" customHeight="1">
      <c r="A2792" s="29" t="s">
        <v>3305</v>
      </c>
      <c r="B2792" s="6" t="s">
        <v>613</v>
      </c>
      <c r="C2792" s="6">
        <v>0</v>
      </c>
      <c r="D2792" s="6">
        <v>3725</v>
      </c>
      <c r="E2792" s="6">
        <v>3725</v>
      </c>
      <c r="F2792" s="6">
        <v>0</v>
      </c>
      <c r="G2792" s="6">
        <v>1015</v>
      </c>
      <c r="H2792" s="6">
        <v>675</v>
      </c>
      <c r="I2792" s="6">
        <v>340</v>
      </c>
      <c r="J2792" s="6">
        <v>2576</v>
      </c>
      <c r="K2792" s="6">
        <v>44</v>
      </c>
      <c r="L2792" s="6">
        <v>194</v>
      </c>
      <c r="M2792" s="6">
        <v>311</v>
      </c>
      <c r="N2792" s="6">
        <v>402</v>
      </c>
      <c r="O2792" s="6">
        <v>1392</v>
      </c>
      <c r="P2792" s="6">
        <v>233</v>
      </c>
      <c r="Q2792" s="6">
        <v>0.56999999999999995</v>
      </c>
      <c r="R2792" s="8">
        <f>VLOOKUP(A2792,'Tabela IBGE_Município'!A:B,2)</f>
        <v>7265</v>
      </c>
      <c r="S2792" s="4">
        <v>-46.675165460000002</v>
      </c>
      <c r="T2792" s="4">
        <v>-9.5945702879999999</v>
      </c>
    </row>
    <row r="2793" spans="1:20" ht="15.75" customHeight="1">
      <c r="A2793" s="29" t="s">
        <v>3306</v>
      </c>
      <c r="B2793" s="6" t="s">
        <v>609</v>
      </c>
      <c r="C2793" s="6">
        <v>0</v>
      </c>
      <c r="D2793" s="6">
        <v>21201</v>
      </c>
      <c r="E2793" s="6">
        <v>21144</v>
      </c>
      <c r="F2793" s="6">
        <v>57</v>
      </c>
      <c r="G2793" s="6">
        <v>6792</v>
      </c>
      <c r="H2793" s="6">
        <v>6185</v>
      </c>
      <c r="I2793" s="6">
        <v>607</v>
      </c>
      <c r="J2793" s="6">
        <v>19180</v>
      </c>
      <c r="K2793" s="6">
        <v>297</v>
      </c>
      <c r="L2793" s="6">
        <v>998</v>
      </c>
      <c r="M2793" s="6">
        <v>1336</v>
      </c>
      <c r="N2793" s="6">
        <v>1613</v>
      </c>
      <c r="O2793" s="6">
        <v>12502</v>
      </c>
      <c r="P2793" s="6">
        <v>2434</v>
      </c>
      <c r="Q2793" s="6">
        <v>0.72499999999999998</v>
      </c>
      <c r="R2793" s="8">
        <f>VLOOKUP(A2793,'Tabela IBGE_Município'!A:B,2)</f>
        <v>46062</v>
      </c>
      <c r="S2793" s="4">
        <v>-53.13446896</v>
      </c>
      <c r="T2793" s="4">
        <v>-22.930228620000001</v>
      </c>
    </row>
    <row r="2794" spans="1:20" ht="15.75" customHeight="1">
      <c r="A2794" s="29" t="s">
        <v>3307</v>
      </c>
      <c r="B2794" s="6" t="s">
        <v>609</v>
      </c>
      <c r="C2794" s="6">
        <v>0</v>
      </c>
      <c r="D2794" s="6">
        <v>4401</v>
      </c>
      <c r="E2794" s="6">
        <v>4401</v>
      </c>
      <c r="F2794" s="6">
        <v>0</v>
      </c>
      <c r="G2794" s="6">
        <v>1450</v>
      </c>
      <c r="H2794" s="6">
        <v>1352</v>
      </c>
      <c r="I2794" s="6">
        <v>98</v>
      </c>
      <c r="J2794" s="6">
        <v>4091</v>
      </c>
      <c r="K2794" s="6">
        <v>52</v>
      </c>
      <c r="L2794" s="6">
        <v>204</v>
      </c>
      <c r="M2794" s="6">
        <v>275</v>
      </c>
      <c r="N2794" s="6">
        <v>344</v>
      </c>
      <c r="O2794" s="6">
        <v>2746</v>
      </c>
      <c r="P2794" s="6">
        <v>470</v>
      </c>
      <c r="Q2794" s="6">
        <v>0.74</v>
      </c>
      <c r="R2794" s="8">
        <f>VLOOKUP(A2794,'Tabela IBGE_Município'!A:B,2)</f>
        <v>3733</v>
      </c>
      <c r="S2794" s="4">
        <v>-51.953749209999998</v>
      </c>
      <c r="T2794" s="4">
        <v>-23.00415808</v>
      </c>
    </row>
    <row r="2795" spans="1:20" ht="15.75" customHeight="1">
      <c r="A2795" s="29" t="s">
        <v>3308</v>
      </c>
      <c r="B2795" s="6" t="s">
        <v>622</v>
      </c>
      <c r="C2795" s="6">
        <v>0</v>
      </c>
      <c r="D2795" s="6">
        <v>3942</v>
      </c>
      <c r="E2795" s="6">
        <v>3942</v>
      </c>
      <c r="F2795" s="6">
        <v>0</v>
      </c>
      <c r="G2795" s="6">
        <v>1106</v>
      </c>
      <c r="H2795" s="6">
        <v>503</v>
      </c>
      <c r="I2795" s="6">
        <v>603</v>
      </c>
      <c r="J2795" s="6">
        <v>1723</v>
      </c>
      <c r="K2795" s="6">
        <v>26</v>
      </c>
      <c r="L2795" s="6">
        <v>119</v>
      </c>
      <c r="M2795" s="6">
        <v>143</v>
      </c>
      <c r="N2795" s="6">
        <v>148</v>
      </c>
      <c r="O2795" s="6">
        <v>1009</v>
      </c>
      <c r="P2795" s="6">
        <v>278</v>
      </c>
      <c r="Q2795" s="6">
        <v>0.58299999999999996</v>
      </c>
      <c r="R2795" s="8">
        <f>VLOOKUP(A2795,'Tabela IBGE_Município'!A:B,2)</f>
        <v>23242</v>
      </c>
      <c r="S2795" s="4">
        <v>-35.443299359999997</v>
      </c>
      <c r="T2795" s="4">
        <v>-6.6153714219999999</v>
      </c>
    </row>
    <row r="2796" spans="1:20" ht="15.75" customHeight="1">
      <c r="A2796" s="29" t="s">
        <v>3309</v>
      </c>
      <c r="B2796" s="6" t="s">
        <v>609</v>
      </c>
      <c r="C2796" s="6">
        <v>0</v>
      </c>
      <c r="D2796" s="6">
        <v>506701</v>
      </c>
      <c r="E2796" s="6">
        <v>505299</v>
      </c>
      <c r="F2796" s="6">
        <v>1402</v>
      </c>
      <c r="G2796" s="6">
        <v>165055</v>
      </c>
      <c r="H2796" s="6">
        <v>161280</v>
      </c>
      <c r="I2796" s="6">
        <v>3775</v>
      </c>
      <c r="J2796" s="6">
        <v>485658</v>
      </c>
      <c r="K2796" s="6">
        <v>6316</v>
      </c>
      <c r="L2796" s="6">
        <v>24491</v>
      </c>
      <c r="M2796" s="6">
        <v>32115</v>
      </c>
      <c r="N2796" s="6">
        <v>37804</v>
      </c>
      <c r="O2796" s="6">
        <v>323185</v>
      </c>
      <c r="P2796" s="6">
        <v>61747</v>
      </c>
      <c r="Q2796" s="6">
        <v>0.77800000000000002</v>
      </c>
      <c r="R2796" s="8">
        <f>VLOOKUP(A2796,'Tabela IBGE_Município'!A:B,2)</f>
        <v>4819</v>
      </c>
      <c r="S2796" s="4">
        <v>-51.162773420000001</v>
      </c>
      <c r="T2796" s="4">
        <v>-23.312155999999899</v>
      </c>
    </row>
    <row r="2797" spans="1:20" ht="15.75" customHeight="1">
      <c r="A2797" s="29" t="s">
        <v>3310</v>
      </c>
      <c r="B2797" s="6" t="s">
        <v>602</v>
      </c>
      <c r="C2797" s="6">
        <v>0</v>
      </c>
      <c r="D2797" s="6">
        <v>8397</v>
      </c>
      <c r="E2797" s="6">
        <v>8397</v>
      </c>
      <c r="F2797" s="6">
        <v>0</v>
      </c>
      <c r="G2797" s="6">
        <v>2334</v>
      </c>
      <c r="H2797" s="6">
        <v>1581</v>
      </c>
      <c r="I2797" s="6">
        <v>753</v>
      </c>
      <c r="J2797" s="6">
        <v>5614</v>
      </c>
      <c r="K2797" s="6">
        <v>66</v>
      </c>
      <c r="L2797" s="6">
        <v>350</v>
      </c>
      <c r="M2797" s="6">
        <v>493</v>
      </c>
      <c r="N2797" s="6">
        <v>587</v>
      </c>
      <c r="O2797" s="6">
        <v>3432</v>
      </c>
      <c r="P2797" s="6">
        <v>686</v>
      </c>
      <c r="Q2797" s="6">
        <v>0.65</v>
      </c>
      <c r="R2797" s="8">
        <f>VLOOKUP(A2797,'Tabela IBGE_Município'!A:B,2)</f>
        <v>4369</v>
      </c>
      <c r="S2797" s="4">
        <v>-44.306114819999998</v>
      </c>
      <c r="T2797" s="4">
        <v>-15.902058350000001</v>
      </c>
    </row>
    <row r="2798" spans="1:20" ht="15.75" customHeight="1">
      <c r="A2798" s="29" t="s">
        <v>3311</v>
      </c>
      <c r="B2798" s="6" t="s">
        <v>611</v>
      </c>
      <c r="C2798" s="6">
        <v>0</v>
      </c>
      <c r="D2798" s="6">
        <v>10244</v>
      </c>
      <c r="E2798" s="6">
        <v>10241</v>
      </c>
      <c r="F2798" s="6">
        <v>3</v>
      </c>
      <c r="G2798" s="6">
        <v>3245</v>
      </c>
      <c r="H2798" s="6">
        <v>2231</v>
      </c>
      <c r="I2798" s="6">
        <v>1014</v>
      </c>
      <c r="J2798" s="6">
        <v>7004</v>
      </c>
      <c r="K2798" s="6">
        <v>102</v>
      </c>
      <c r="L2798" s="6">
        <v>422</v>
      </c>
      <c r="M2798" s="6">
        <v>521</v>
      </c>
      <c r="N2798" s="6">
        <v>593</v>
      </c>
      <c r="O2798" s="6">
        <v>4592</v>
      </c>
      <c r="P2798" s="6">
        <v>774</v>
      </c>
      <c r="Q2798" s="6">
        <v>0.7</v>
      </c>
      <c r="R2798" s="8">
        <f>VLOOKUP(A2798,'Tabela IBGE_Município'!A:B,2)</f>
        <v>575377</v>
      </c>
      <c r="S2798" s="4">
        <v>-49.544829350000001</v>
      </c>
      <c r="T2798" s="4">
        <v>-27.157486559999999</v>
      </c>
    </row>
    <row r="2799" spans="1:20" ht="15.75" customHeight="1">
      <c r="A2799" s="29" t="s">
        <v>3312</v>
      </c>
      <c r="B2799" s="6" t="s">
        <v>620</v>
      </c>
      <c r="C2799" s="6">
        <v>0</v>
      </c>
      <c r="D2799" s="6">
        <v>82537</v>
      </c>
      <c r="E2799" s="6">
        <v>82378</v>
      </c>
      <c r="F2799" s="6">
        <v>159</v>
      </c>
      <c r="G2799" s="6">
        <v>25082</v>
      </c>
      <c r="H2799" s="6">
        <v>24418</v>
      </c>
      <c r="I2799" s="6">
        <v>664</v>
      </c>
      <c r="J2799" s="6">
        <v>79902</v>
      </c>
      <c r="K2799" s="6">
        <v>1040</v>
      </c>
      <c r="L2799" s="6">
        <v>4248</v>
      </c>
      <c r="M2799" s="6">
        <v>5667</v>
      </c>
      <c r="N2799" s="6">
        <v>6502</v>
      </c>
      <c r="O2799" s="6">
        <v>52459</v>
      </c>
      <c r="P2799" s="6">
        <v>9986</v>
      </c>
      <c r="Q2799" s="6">
        <v>0.77</v>
      </c>
      <c r="R2799" s="8">
        <f>VLOOKUP(A2799,'Tabela IBGE_Município'!A:B,2)</f>
        <v>9714</v>
      </c>
      <c r="S2799" s="4">
        <v>-45.124248139999999</v>
      </c>
      <c r="T2799" s="4">
        <v>-22.731693029999999</v>
      </c>
    </row>
    <row r="2800" spans="1:20" ht="15.75" customHeight="1">
      <c r="A2800" s="29" t="s">
        <v>3313</v>
      </c>
      <c r="B2800" s="6" t="s">
        <v>614</v>
      </c>
      <c r="C2800" s="6">
        <v>0</v>
      </c>
      <c r="D2800" s="6">
        <v>11390</v>
      </c>
      <c r="E2800" s="6">
        <v>11390</v>
      </c>
      <c r="F2800" s="6">
        <v>0</v>
      </c>
      <c r="G2800" s="6">
        <v>2675</v>
      </c>
      <c r="H2800" s="6">
        <v>1542</v>
      </c>
      <c r="I2800" s="6">
        <v>1133</v>
      </c>
      <c r="J2800" s="6">
        <v>6349</v>
      </c>
      <c r="K2800" s="6">
        <v>111</v>
      </c>
      <c r="L2800" s="6">
        <v>445</v>
      </c>
      <c r="M2800" s="6">
        <v>639</v>
      </c>
      <c r="N2800" s="6">
        <v>706</v>
      </c>
      <c r="O2800" s="6">
        <v>3795</v>
      </c>
      <c r="P2800" s="6">
        <v>653</v>
      </c>
      <c r="Q2800" s="6">
        <v>0.57999999999999996</v>
      </c>
      <c r="R2800" s="8">
        <f>VLOOKUP(A2800,'Tabela IBGE_Município'!A:B,2)</f>
        <v>12315</v>
      </c>
      <c r="S2800" s="4">
        <v>-45.139241640000002</v>
      </c>
      <c r="T2800" s="4">
        <v>-7.0944541650000001</v>
      </c>
    </row>
    <row r="2801" spans="1:20" ht="15.75" customHeight="1">
      <c r="A2801" s="29" t="s">
        <v>3314</v>
      </c>
      <c r="B2801" s="6" t="s">
        <v>620</v>
      </c>
      <c r="C2801" s="6">
        <v>0</v>
      </c>
      <c r="D2801" s="6">
        <v>2128</v>
      </c>
      <c r="E2801" s="6">
        <v>2128</v>
      </c>
      <c r="F2801" s="6">
        <v>0</v>
      </c>
      <c r="G2801" s="6">
        <v>713</v>
      </c>
      <c r="H2801" s="6">
        <v>595</v>
      </c>
      <c r="I2801" s="6">
        <v>118</v>
      </c>
      <c r="J2801" s="6">
        <v>1744</v>
      </c>
      <c r="K2801" s="6">
        <v>16</v>
      </c>
      <c r="L2801" s="6">
        <v>78</v>
      </c>
      <c r="M2801" s="6">
        <v>107</v>
      </c>
      <c r="N2801" s="6">
        <v>115</v>
      </c>
      <c r="O2801" s="6">
        <v>1150</v>
      </c>
      <c r="P2801" s="6">
        <v>278</v>
      </c>
      <c r="Q2801" s="6">
        <v>0.74199999999999999</v>
      </c>
      <c r="R2801" s="8">
        <f>VLOOKUP(A2801,'Tabela IBGE_Município'!A:B,2)</f>
        <v>89125</v>
      </c>
      <c r="S2801" s="4">
        <v>-50.226660099999997</v>
      </c>
      <c r="T2801" s="4">
        <v>-20.965390540000001</v>
      </c>
    </row>
    <row r="2802" spans="1:20" ht="15.75" customHeight="1">
      <c r="A2802" s="29" t="s">
        <v>3315</v>
      </c>
      <c r="B2802" s="6" t="s">
        <v>620</v>
      </c>
      <c r="C2802" s="6">
        <v>0</v>
      </c>
      <c r="D2802" s="6">
        <v>37125</v>
      </c>
      <c r="E2802" s="6">
        <v>37062</v>
      </c>
      <c r="F2802" s="6">
        <v>63</v>
      </c>
      <c r="G2802" s="6">
        <v>11056</v>
      </c>
      <c r="H2802" s="6">
        <v>10671</v>
      </c>
      <c r="I2802" s="6">
        <v>385</v>
      </c>
      <c r="J2802" s="6">
        <v>28260</v>
      </c>
      <c r="K2802" s="6">
        <v>432</v>
      </c>
      <c r="L2802" s="6">
        <v>1661</v>
      </c>
      <c r="M2802" s="6">
        <v>1897</v>
      </c>
      <c r="N2802" s="6">
        <v>2127</v>
      </c>
      <c r="O2802" s="6">
        <v>20038</v>
      </c>
      <c r="P2802" s="6">
        <v>2105</v>
      </c>
      <c r="Q2802" s="6">
        <v>0.77700000000000002</v>
      </c>
      <c r="R2802" s="8">
        <f>VLOOKUP(A2802,'Tabela IBGE_Município'!A:B,2)</f>
        <v>12214</v>
      </c>
      <c r="S2802" s="4">
        <v>-46.946440219999999</v>
      </c>
      <c r="T2802" s="4">
        <v>-23.086778500000001</v>
      </c>
    </row>
    <row r="2803" spans="1:20" ht="15.75" customHeight="1">
      <c r="A2803" s="29" t="s">
        <v>5932</v>
      </c>
      <c r="B2803" s="6" t="s">
        <v>618</v>
      </c>
      <c r="C2803" s="6">
        <v>0</v>
      </c>
      <c r="D2803" s="6">
        <v>45556</v>
      </c>
      <c r="E2803" s="6">
        <v>45509</v>
      </c>
      <c r="F2803" s="6">
        <v>47</v>
      </c>
      <c r="G2803" s="6">
        <v>13800</v>
      </c>
      <c r="H2803" s="6">
        <v>12953</v>
      </c>
      <c r="I2803" s="6">
        <v>847</v>
      </c>
      <c r="J2803" s="6">
        <v>41729</v>
      </c>
      <c r="K2803" s="6">
        <v>835</v>
      </c>
      <c r="L2803" s="6">
        <v>2772</v>
      </c>
      <c r="M2803" s="6">
        <v>3364</v>
      </c>
      <c r="N2803" s="6">
        <v>3502</v>
      </c>
      <c r="O2803" s="6">
        <v>29715</v>
      </c>
      <c r="P2803" s="6">
        <v>1541</v>
      </c>
      <c r="Q2803" s="6">
        <v>0.76800000000000002</v>
      </c>
      <c r="R2803" s="8">
        <f>VLOOKUP(A2803,'Tabela IBGE_Município'!A:B,2)</f>
        <v>2300</v>
      </c>
      <c r="S2803" s="4">
        <v>-55.921770709999997</v>
      </c>
      <c r="T2803" s="4">
        <v>-13.07046495</v>
      </c>
    </row>
    <row r="2804" spans="1:20" ht="15.75" customHeight="1">
      <c r="A2804" s="29" t="s">
        <v>3317</v>
      </c>
      <c r="B2804" s="6" t="s">
        <v>620</v>
      </c>
      <c r="C2804" s="6">
        <v>0</v>
      </c>
      <c r="D2804" s="6">
        <v>19882</v>
      </c>
      <c r="E2804" s="6">
        <v>19811</v>
      </c>
      <c r="F2804" s="6">
        <v>71</v>
      </c>
      <c r="G2804" s="6">
        <v>6013</v>
      </c>
      <c r="H2804" s="6">
        <v>5590</v>
      </c>
      <c r="I2804" s="6">
        <v>423</v>
      </c>
      <c r="J2804" s="6">
        <v>17171</v>
      </c>
      <c r="K2804" s="6">
        <v>219</v>
      </c>
      <c r="L2804" s="6">
        <v>825</v>
      </c>
      <c r="M2804" s="6">
        <v>1232</v>
      </c>
      <c r="N2804" s="6">
        <v>1327</v>
      </c>
      <c r="O2804" s="6">
        <v>10974</v>
      </c>
      <c r="P2804" s="6">
        <v>2594</v>
      </c>
      <c r="Q2804" s="6">
        <v>0.752</v>
      </c>
      <c r="R2804" s="8">
        <f>VLOOKUP(A2804,'Tabela IBGE_Município'!A:B,2)</f>
        <v>49993</v>
      </c>
      <c r="S2804" s="4">
        <v>-51.018349139999998</v>
      </c>
      <c r="T2804" s="4">
        <v>-21.72341565</v>
      </c>
    </row>
    <row r="2805" spans="1:20" ht="15.75" customHeight="1">
      <c r="A2805" s="29" t="s">
        <v>3318</v>
      </c>
      <c r="B2805" s="6" t="s">
        <v>622</v>
      </c>
      <c r="C2805" s="6">
        <v>0</v>
      </c>
      <c r="D2805" s="6">
        <v>11730</v>
      </c>
      <c r="E2805" s="6">
        <v>11730</v>
      </c>
      <c r="F2805" s="6">
        <v>0</v>
      </c>
      <c r="G2805" s="6">
        <v>3108</v>
      </c>
      <c r="H2805" s="6">
        <v>2727</v>
      </c>
      <c r="I2805" s="6">
        <v>381</v>
      </c>
      <c r="J2805" s="6">
        <v>10124</v>
      </c>
      <c r="K2805" s="6">
        <v>175</v>
      </c>
      <c r="L2805" s="6">
        <v>737</v>
      </c>
      <c r="M2805" s="6">
        <v>1015</v>
      </c>
      <c r="N2805" s="6">
        <v>1031</v>
      </c>
      <c r="O2805" s="6">
        <v>6243</v>
      </c>
      <c r="P2805" s="6">
        <v>923</v>
      </c>
      <c r="Q2805" s="6">
        <v>0.58299999999999996</v>
      </c>
      <c r="R2805" s="8">
        <f>VLOOKUP(A2805,'Tabela IBGE_Município'!A:B,2)</f>
        <v>67620</v>
      </c>
      <c r="S2805" s="4">
        <v>-34.874609100000001</v>
      </c>
      <c r="T2805" s="4">
        <v>-6.8988493379999998</v>
      </c>
    </row>
    <row r="2806" spans="1:20" ht="15.75" customHeight="1">
      <c r="A2806" s="29" t="s">
        <v>3319</v>
      </c>
      <c r="B2806" s="6" t="s">
        <v>620</v>
      </c>
      <c r="C2806" s="6">
        <v>0</v>
      </c>
      <c r="D2806" s="6">
        <v>2249</v>
      </c>
      <c r="E2806" s="6">
        <v>2249</v>
      </c>
      <c r="F2806" s="6">
        <v>0</v>
      </c>
      <c r="G2806" s="6">
        <v>711</v>
      </c>
      <c r="H2806" s="6">
        <v>570</v>
      </c>
      <c r="I2806" s="6">
        <v>141</v>
      </c>
      <c r="J2806" s="6">
        <v>1779</v>
      </c>
      <c r="K2806" s="6">
        <v>12</v>
      </c>
      <c r="L2806" s="6">
        <v>82</v>
      </c>
      <c r="M2806" s="6">
        <v>131</v>
      </c>
      <c r="N2806" s="6">
        <v>164</v>
      </c>
      <c r="O2806" s="6">
        <v>1091</v>
      </c>
      <c r="P2806" s="6">
        <v>299</v>
      </c>
      <c r="Q2806" s="6">
        <v>0.73299999999999998</v>
      </c>
      <c r="R2806" s="8">
        <f>VLOOKUP(A2806,'Tabela IBGE_Município'!A:B,2)</f>
        <v>21886</v>
      </c>
      <c r="S2806" s="4">
        <v>-49.523179120000002</v>
      </c>
      <c r="T2806" s="4">
        <v>-22.431639999999899</v>
      </c>
    </row>
    <row r="2807" spans="1:20" ht="15.75" customHeight="1">
      <c r="A2807" s="29" t="s">
        <v>5933</v>
      </c>
      <c r="B2807" s="6" t="s">
        <v>618</v>
      </c>
      <c r="C2807" s="6">
        <v>0</v>
      </c>
      <c r="D2807" s="6">
        <v>2224</v>
      </c>
      <c r="E2807" s="6">
        <v>2224</v>
      </c>
      <c r="F2807" s="6">
        <v>0</v>
      </c>
      <c r="G2807" s="6">
        <v>520</v>
      </c>
      <c r="H2807" s="6">
        <v>472</v>
      </c>
      <c r="I2807" s="6">
        <v>49</v>
      </c>
      <c r="J2807" s="6">
        <v>1581</v>
      </c>
      <c r="K2807" s="6">
        <v>19</v>
      </c>
      <c r="L2807" s="6">
        <v>88</v>
      </c>
      <c r="M2807" s="6">
        <v>140</v>
      </c>
      <c r="N2807" s="6">
        <v>156</v>
      </c>
      <c r="O2807" s="6">
        <v>1003</v>
      </c>
      <c r="P2807" s="6">
        <v>175</v>
      </c>
      <c r="Q2807" s="6">
        <v>0.68</v>
      </c>
      <c r="R2807" s="8">
        <f>VLOOKUP(A2807,'Tabela IBGE_Município'!A:B,2)</f>
        <v>21886</v>
      </c>
      <c r="S2807" s="4">
        <v>-50.663201579999999</v>
      </c>
      <c r="T2807" s="4">
        <v>-11.228097099999999</v>
      </c>
    </row>
    <row r="2808" spans="1:20" ht="15.75" customHeight="1">
      <c r="A2808" s="29" t="s">
        <v>3321</v>
      </c>
      <c r="B2808" s="6" t="s">
        <v>615</v>
      </c>
      <c r="C2808" s="6">
        <v>0</v>
      </c>
      <c r="D2808" s="6">
        <v>3633</v>
      </c>
      <c r="E2808" s="6">
        <v>3633</v>
      </c>
      <c r="F2808" s="6">
        <v>0</v>
      </c>
      <c r="G2808" s="6">
        <v>1062</v>
      </c>
      <c r="H2808" s="6">
        <v>671</v>
      </c>
      <c r="I2808" s="6">
        <v>391</v>
      </c>
      <c r="J2808" s="6">
        <v>2280</v>
      </c>
      <c r="K2808" s="6">
        <v>33</v>
      </c>
      <c r="L2808" s="6">
        <v>149</v>
      </c>
      <c r="M2808" s="6">
        <v>199</v>
      </c>
      <c r="N2808" s="6">
        <v>200</v>
      </c>
      <c r="O2808" s="6">
        <v>1404</v>
      </c>
      <c r="P2808" s="6">
        <v>295</v>
      </c>
      <c r="Q2808" s="6">
        <v>0.65</v>
      </c>
      <c r="R2808" s="8">
        <f>VLOOKUP(A2808,'Tabela IBGE_Município'!A:B,2)</f>
        <v>2403</v>
      </c>
      <c r="S2808" s="4">
        <v>-37.81563285</v>
      </c>
      <c r="T2808" s="4">
        <v>-6.116923635</v>
      </c>
    </row>
    <row r="2809" spans="1:20" ht="15.75" customHeight="1">
      <c r="A2809" s="29" t="s">
        <v>3322</v>
      </c>
      <c r="B2809" s="6" t="s">
        <v>620</v>
      </c>
      <c r="C2809" s="6">
        <v>0</v>
      </c>
      <c r="D2809" s="6">
        <v>11286</v>
      </c>
      <c r="E2809" s="6">
        <v>11281</v>
      </c>
      <c r="F2809" s="6">
        <v>5</v>
      </c>
      <c r="G2809" s="6">
        <v>3210</v>
      </c>
      <c r="H2809" s="6">
        <v>3105</v>
      </c>
      <c r="I2809" s="6">
        <v>105</v>
      </c>
      <c r="J2809" s="6">
        <v>10864</v>
      </c>
      <c r="K2809" s="6">
        <v>165</v>
      </c>
      <c r="L2809" s="6">
        <v>661</v>
      </c>
      <c r="M2809" s="6">
        <v>887</v>
      </c>
      <c r="N2809" s="6">
        <v>1064</v>
      </c>
      <c r="O2809" s="6">
        <v>7251</v>
      </c>
      <c r="P2809" s="6">
        <v>836</v>
      </c>
      <c r="Q2809" s="6">
        <v>0.73099999999999998</v>
      </c>
      <c r="R2809" s="8">
        <f>VLOOKUP(A2809,'Tabela IBGE_Município'!A:B,2)</f>
        <v>2058</v>
      </c>
      <c r="S2809" s="4">
        <v>-47.700279940000001</v>
      </c>
      <c r="T2809" s="4">
        <v>-21.551706530000001</v>
      </c>
    </row>
    <row r="2810" spans="1:20" ht="15.75" customHeight="1">
      <c r="A2810" s="29" t="s">
        <v>3323</v>
      </c>
      <c r="B2810" s="6" t="s">
        <v>616</v>
      </c>
      <c r="C2810" s="6">
        <v>0</v>
      </c>
      <c r="D2810" s="6">
        <v>28406</v>
      </c>
      <c r="E2810" s="6">
        <v>28406</v>
      </c>
      <c r="F2810" s="6">
        <v>0</v>
      </c>
      <c r="G2810" s="6">
        <v>7063</v>
      </c>
      <c r="H2810" s="6">
        <v>3054</v>
      </c>
      <c r="I2810" s="6">
        <v>4009</v>
      </c>
      <c r="J2810" s="6">
        <v>12954</v>
      </c>
      <c r="K2810" s="6">
        <v>224</v>
      </c>
      <c r="L2810" s="6">
        <v>940</v>
      </c>
      <c r="M2810" s="6">
        <v>1127</v>
      </c>
      <c r="N2810" s="6">
        <v>1277</v>
      </c>
      <c r="O2810" s="6">
        <v>8434</v>
      </c>
      <c r="P2810" s="6">
        <v>952</v>
      </c>
      <c r="Q2810" s="6">
        <v>0.54100000000000004</v>
      </c>
      <c r="R2810" s="8">
        <f>VLOOKUP(A2810,'Tabela IBGE_Município'!A:B,2)</f>
        <v>4025</v>
      </c>
      <c r="S2810" s="4">
        <v>-41.664567230000003</v>
      </c>
      <c r="T2810" s="4">
        <v>-2.8815665359999998</v>
      </c>
    </row>
    <row r="2811" spans="1:20" ht="15.75" customHeight="1">
      <c r="A2811" s="29" t="s">
        <v>3324</v>
      </c>
      <c r="B2811" s="6" t="s">
        <v>614</v>
      </c>
      <c r="C2811" s="6">
        <v>0</v>
      </c>
      <c r="D2811" s="6">
        <v>6510</v>
      </c>
      <c r="E2811" s="6">
        <v>6510</v>
      </c>
      <c r="F2811" s="6">
        <v>0</v>
      </c>
      <c r="G2811" s="6">
        <v>1596</v>
      </c>
      <c r="H2811" s="6">
        <v>1358</v>
      </c>
      <c r="I2811" s="6">
        <v>238</v>
      </c>
      <c r="J2811" s="6">
        <v>5492</v>
      </c>
      <c r="K2811" s="6">
        <v>103</v>
      </c>
      <c r="L2811" s="6">
        <v>452</v>
      </c>
      <c r="M2811" s="6">
        <v>567</v>
      </c>
      <c r="N2811" s="6">
        <v>640</v>
      </c>
      <c r="O2811" s="6">
        <v>3238</v>
      </c>
      <c r="P2811" s="6">
        <v>492</v>
      </c>
      <c r="Q2811" s="6">
        <v>0.58799999999999997</v>
      </c>
      <c r="R2811" s="8">
        <f>VLOOKUP(A2811,'Tabela IBGE_Município'!A:B,2)</f>
        <v>15292</v>
      </c>
      <c r="S2811" s="4">
        <v>-45.895331990000003</v>
      </c>
      <c r="T2811" s="4">
        <v>-1.3254602440000001</v>
      </c>
    </row>
    <row r="2812" spans="1:20" ht="15.75" customHeight="1">
      <c r="A2812" s="29" t="s">
        <v>3325</v>
      </c>
      <c r="B2812" s="6" t="s">
        <v>608</v>
      </c>
      <c r="C2812" s="6">
        <v>0</v>
      </c>
      <c r="D2812" s="6">
        <v>60105</v>
      </c>
      <c r="E2812" s="6">
        <v>60072</v>
      </c>
      <c r="F2812" s="6">
        <v>33</v>
      </c>
      <c r="G2812" s="6">
        <v>17818</v>
      </c>
      <c r="H2812" s="6">
        <v>16421</v>
      </c>
      <c r="I2812" s="6">
        <v>1397</v>
      </c>
      <c r="J2812" s="6">
        <v>54662</v>
      </c>
      <c r="K2812" s="6">
        <v>1229</v>
      </c>
      <c r="L2812" s="6">
        <v>4282</v>
      </c>
      <c r="M2812" s="6">
        <v>5276</v>
      </c>
      <c r="N2812" s="6">
        <v>5212</v>
      </c>
      <c r="O2812" s="6">
        <v>37272</v>
      </c>
      <c r="P2812" s="6">
        <v>1391</v>
      </c>
      <c r="Q2812" s="6">
        <v>0.71599999999999997</v>
      </c>
      <c r="R2812" s="8">
        <f>VLOOKUP(A2812,'Tabela IBGE_Município'!A:B,2)</f>
        <v>30438</v>
      </c>
      <c r="S2812" s="4">
        <v>-45.800464409999996</v>
      </c>
      <c r="T2812" s="4">
        <v>-12.07837226</v>
      </c>
    </row>
    <row r="2813" spans="1:20" ht="15.75" customHeight="1">
      <c r="A2813" s="29" t="s">
        <v>3326</v>
      </c>
      <c r="B2813" s="6" t="s">
        <v>615</v>
      </c>
      <c r="C2813" s="6">
        <v>0</v>
      </c>
      <c r="D2813" s="6">
        <v>9610</v>
      </c>
      <c r="E2813" s="6">
        <v>9610</v>
      </c>
      <c r="F2813" s="6">
        <v>0</v>
      </c>
      <c r="G2813" s="6">
        <v>2604</v>
      </c>
      <c r="H2813" s="6">
        <v>1861</v>
      </c>
      <c r="I2813" s="6">
        <v>743</v>
      </c>
      <c r="J2813" s="6">
        <v>6680</v>
      </c>
      <c r="K2813" s="6">
        <v>101</v>
      </c>
      <c r="L2813" s="6">
        <v>485</v>
      </c>
      <c r="M2813" s="6">
        <v>544</v>
      </c>
      <c r="N2813" s="6">
        <v>625</v>
      </c>
      <c r="O2813" s="6">
        <v>4052</v>
      </c>
      <c r="P2813" s="6">
        <v>873</v>
      </c>
      <c r="Q2813" s="6">
        <v>0.60799999999999998</v>
      </c>
      <c r="R2813" s="8">
        <f>VLOOKUP(A2813,'Tabela IBGE_Município'!A:B,2)</f>
        <v>6984</v>
      </c>
      <c r="S2813" s="4">
        <v>-38.386420379999997</v>
      </c>
      <c r="T2813" s="4">
        <v>-6.4140281420000003</v>
      </c>
    </row>
    <row r="2814" spans="1:20" ht="15.75" customHeight="1">
      <c r="A2814" s="29" t="s">
        <v>3327</v>
      </c>
      <c r="B2814" s="6" t="s">
        <v>602</v>
      </c>
      <c r="C2814" s="6">
        <v>0</v>
      </c>
      <c r="D2814" s="6">
        <v>6234</v>
      </c>
      <c r="E2814" s="6">
        <v>6234</v>
      </c>
      <c r="F2814" s="6">
        <v>0</v>
      </c>
      <c r="G2814" s="6">
        <v>1898</v>
      </c>
      <c r="H2814" s="6">
        <v>610</v>
      </c>
      <c r="I2814" s="6">
        <v>1288</v>
      </c>
      <c r="J2814" s="6">
        <v>1836</v>
      </c>
      <c r="K2814" s="6">
        <v>28</v>
      </c>
      <c r="L2814" s="6">
        <v>119</v>
      </c>
      <c r="M2814" s="6">
        <v>142</v>
      </c>
      <c r="N2814" s="6">
        <v>162</v>
      </c>
      <c r="O2814" s="6">
        <v>1145</v>
      </c>
      <c r="P2814" s="6">
        <v>240</v>
      </c>
      <c r="Q2814" s="6">
        <v>0.60799999999999998</v>
      </c>
      <c r="R2814" s="8">
        <f>VLOOKUP(A2814,'Tabela IBGE_Município'!A:B,2)</f>
        <v>90162</v>
      </c>
      <c r="S2814" s="4">
        <v>-42.106471899999903</v>
      </c>
      <c r="T2814" s="4">
        <v>-20.43837611</v>
      </c>
    </row>
    <row r="2815" spans="1:20" ht="15.75" customHeight="1">
      <c r="A2815" s="29" t="s">
        <v>3328</v>
      </c>
      <c r="B2815" s="6" t="s">
        <v>602</v>
      </c>
      <c r="C2815" s="6">
        <v>0</v>
      </c>
      <c r="D2815" s="6">
        <v>6400</v>
      </c>
      <c r="E2815" s="6">
        <v>6400</v>
      </c>
      <c r="F2815" s="6">
        <v>0</v>
      </c>
      <c r="G2815" s="6">
        <v>1700</v>
      </c>
      <c r="H2815" s="6">
        <v>835</v>
      </c>
      <c r="I2815" s="6">
        <v>865</v>
      </c>
      <c r="J2815" s="6">
        <v>2989</v>
      </c>
      <c r="K2815" s="6">
        <v>42</v>
      </c>
      <c r="L2815" s="6">
        <v>209</v>
      </c>
      <c r="M2815" s="6">
        <v>319</v>
      </c>
      <c r="N2815" s="6">
        <v>337</v>
      </c>
      <c r="O2815" s="6">
        <v>1783</v>
      </c>
      <c r="P2815" s="6">
        <v>299</v>
      </c>
      <c r="Q2815" s="6">
        <v>0.61399999999999999</v>
      </c>
      <c r="R2815" s="8">
        <f>VLOOKUP(A2815,'Tabela IBGE_Município'!A:B,2)</f>
        <v>10146</v>
      </c>
      <c r="S2815" s="4">
        <v>-44.586048429999998</v>
      </c>
      <c r="T2815" s="4">
        <v>-16.11531149</v>
      </c>
    </row>
    <row r="2816" spans="1:20" ht="15.75" customHeight="1">
      <c r="A2816" s="29" t="s">
        <v>3329</v>
      </c>
      <c r="B2816" s="6" t="s">
        <v>611</v>
      </c>
      <c r="C2816" s="6">
        <v>0</v>
      </c>
      <c r="D2816" s="6">
        <v>10438</v>
      </c>
      <c r="E2816" s="6">
        <v>10438</v>
      </c>
      <c r="F2816" s="6">
        <v>0</v>
      </c>
      <c r="G2816" s="6">
        <v>3098</v>
      </c>
      <c r="H2816" s="6">
        <v>969</v>
      </c>
      <c r="I2816" s="6">
        <v>2129</v>
      </c>
      <c r="J2816" s="6">
        <v>2306</v>
      </c>
      <c r="K2816" s="6">
        <v>31</v>
      </c>
      <c r="L2816" s="6">
        <v>143</v>
      </c>
      <c r="M2816" s="6">
        <v>177</v>
      </c>
      <c r="N2816" s="6">
        <v>188</v>
      </c>
      <c r="O2816" s="6">
        <v>1581</v>
      </c>
      <c r="P2816" s="6">
        <v>186</v>
      </c>
      <c r="Q2816" s="6">
        <v>0.73699999999999999</v>
      </c>
      <c r="R2816" s="8">
        <f>VLOOKUP(A2816,'Tabela IBGE_Município'!A:B,2)</f>
        <v>6258</v>
      </c>
      <c r="S2816" s="4">
        <v>-48.926046769999999</v>
      </c>
      <c r="T2816" s="4">
        <v>-26.721110790000001</v>
      </c>
    </row>
    <row r="2817" spans="1:20" ht="15.75" customHeight="1">
      <c r="A2817" s="29" t="s">
        <v>3330</v>
      </c>
      <c r="B2817" s="6" t="s">
        <v>609</v>
      </c>
      <c r="C2817" s="6">
        <v>0</v>
      </c>
      <c r="D2817" s="6">
        <v>7315</v>
      </c>
      <c r="E2817" s="6">
        <v>7312</v>
      </c>
      <c r="F2817" s="6">
        <v>3</v>
      </c>
      <c r="G2817" s="6">
        <v>2286</v>
      </c>
      <c r="H2817" s="6">
        <v>1499</v>
      </c>
      <c r="I2817" s="6">
        <v>787</v>
      </c>
      <c r="J2817" s="6">
        <v>4611</v>
      </c>
      <c r="K2817" s="6">
        <v>74</v>
      </c>
      <c r="L2817" s="6">
        <v>253</v>
      </c>
      <c r="M2817" s="6">
        <v>378</v>
      </c>
      <c r="N2817" s="6">
        <v>429</v>
      </c>
      <c r="O2817" s="6">
        <v>2884</v>
      </c>
      <c r="P2817" s="6">
        <v>593</v>
      </c>
      <c r="Q2817" s="6">
        <v>0.67</v>
      </c>
      <c r="R2817" s="8">
        <f>VLOOKUP(A2817,'Tabela IBGE_Município'!A:B,2)</f>
        <v>6718</v>
      </c>
      <c r="S2817" s="4">
        <v>-52.281905620000003</v>
      </c>
      <c r="T2817" s="4">
        <v>-24.280081410000001</v>
      </c>
    </row>
    <row r="2818" spans="1:20" ht="15.75" customHeight="1">
      <c r="A2818" s="29" t="s">
        <v>3331</v>
      </c>
      <c r="B2818" s="6" t="s">
        <v>620</v>
      </c>
      <c r="C2818" s="6">
        <v>0</v>
      </c>
      <c r="D2818" s="6">
        <v>5030</v>
      </c>
      <c r="E2818" s="6">
        <v>5030</v>
      </c>
      <c r="F2818" s="6">
        <v>0</v>
      </c>
      <c r="G2818" s="6">
        <v>1559</v>
      </c>
      <c r="H2818" s="6">
        <v>1424</v>
      </c>
      <c r="I2818" s="6">
        <v>135</v>
      </c>
      <c r="J2818" s="6">
        <v>4589</v>
      </c>
      <c r="K2818" s="6">
        <v>65</v>
      </c>
      <c r="L2818" s="6">
        <v>248</v>
      </c>
      <c r="M2818" s="6">
        <v>294</v>
      </c>
      <c r="N2818" s="6">
        <v>360</v>
      </c>
      <c r="O2818" s="6">
        <v>3047</v>
      </c>
      <c r="P2818" s="6">
        <v>575</v>
      </c>
      <c r="Q2818" s="6">
        <v>0.7</v>
      </c>
      <c r="R2818" s="8">
        <f>VLOOKUP(A2818,'Tabela IBGE_Município'!A:B,2)</f>
        <v>13107</v>
      </c>
      <c r="S2818" s="4">
        <v>-50.327639490000003</v>
      </c>
      <c r="T2818" s="4">
        <v>-21.67360296</v>
      </c>
    </row>
    <row r="2819" spans="1:20" ht="15.75" customHeight="1">
      <c r="A2819" s="29" t="s">
        <v>3332</v>
      </c>
      <c r="B2819" s="6" t="s">
        <v>602</v>
      </c>
      <c r="C2819" s="6">
        <v>0</v>
      </c>
      <c r="D2819" s="6">
        <v>5422</v>
      </c>
      <c r="E2819" s="6">
        <v>5422</v>
      </c>
      <c r="F2819" s="6">
        <v>0</v>
      </c>
      <c r="G2819" s="6">
        <v>1773</v>
      </c>
      <c r="H2819" s="6">
        <v>1381</v>
      </c>
      <c r="I2819" s="6">
        <v>392</v>
      </c>
      <c r="J2819" s="6">
        <v>4137</v>
      </c>
      <c r="K2819" s="6">
        <v>39</v>
      </c>
      <c r="L2819" s="6">
        <v>212</v>
      </c>
      <c r="M2819" s="6">
        <v>306</v>
      </c>
      <c r="N2819" s="6">
        <v>353</v>
      </c>
      <c r="O2819" s="6">
        <v>2675</v>
      </c>
      <c r="P2819" s="6">
        <v>552</v>
      </c>
      <c r="Q2819" s="6">
        <v>0.68</v>
      </c>
      <c r="R2819" s="8">
        <f>VLOOKUP(A2819,'Tabela IBGE_Município'!A:B,2)</f>
        <v>7240</v>
      </c>
      <c r="S2819" s="4">
        <v>-44.906106479999998</v>
      </c>
      <c r="T2819" s="4">
        <v>-21.512319899999898</v>
      </c>
    </row>
    <row r="2820" spans="1:20" ht="15.75" customHeight="1">
      <c r="A2820" s="29" t="s">
        <v>3333</v>
      </c>
      <c r="B2820" s="6" t="s">
        <v>609</v>
      </c>
      <c r="C2820" s="6">
        <v>0</v>
      </c>
      <c r="D2820" s="6">
        <v>5160</v>
      </c>
      <c r="E2820" s="6">
        <v>5155</v>
      </c>
      <c r="F2820" s="6">
        <v>5</v>
      </c>
      <c r="G2820" s="6">
        <v>1739</v>
      </c>
      <c r="H2820" s="6">
        <v>1213</v>
      </c>
      <c r="I2820" s="6">
        <v>526</v>
      </c>
      <c r="J2820" s="6">
        <v>3593</v>
      </c>
      <c r="K2820" s="6">
        <v>45</v>
      </c>
      <c r="L2820" s="6">
        <v>173</v>
      </c>
      <c r="M2820" s="6">
        <v>280</v>
      </c>
      <c r="N2820" s="6">
        <v>328</v>
      </c>
      <c r="O2820" s="6">
        <v>2209</v>
      </c>
      <c r="P2820" s="6">
        <v>558</v>
      </c>
      <c r="Q2820" s="6">
        <v>0.69</v>
      </c>
      <c r="R2820" s="8">
        <f>VLOOKUP(A2820,'Tabela IBGE_Município'!A:B,2)</f>
        <v>5855</v>
      </c>
      <c r="S2820" s="4">
        <v>-51.744548389999999</v>
      </c>
      <c r="T2820" s="4">
        <v>-24.078046359999998</v>
      </c>
    </row>
    <row r="2821" spans="1:20" ht="15.75" customHeight="1">
      <c r="A2821" s="29" t="s">
        <v>3334</v>
      </c>
      <c r="B2821" s="6" t="s">
        <v>620</v>
      </c>
      <c r="C2821" s="6">
        <v>0</v>
      </c>
      <c r="D2821" s="6">
        <v>4353</v>
      </c>
      <c r="E2821" s="6">
        <v>4350</v>
      </c>
      <c r="F2821" s="6">
        <v>3</v>
      </c>
      <c r="G2821" s="6">
        <v>1329</v>
      </c>
      <c r="H2821" s="6">
        <v>1193</v>
      </c>
      <c r="I2821" s="6">
        <v>136</v>
      </c>
      <c r="J2821" s="6">
        <v>3864</v>
      </c>
      <c r="K2821" s="6">
        <v>54</v>
      </c>
      <c r="L2821" s="6">
        <v>211</v>
      </c>
      <c r="M2821" s="6">
        <v>265</v>
      </c>
      <c r="N2821" s="6">
        <v>359</v>
      </c>
      <c r="O2821" s="6">
        <v>2418</v>
      </c>
      <c r="P2821" s="6">
        <v>557</v>
      </c>
      <c r="Q2821" s="6">
        <v>0.72</v>
      </c>
      <c r="R2821" s="8">
        <f>VLOOKUP(A2821,'Tabela IBGE_Município'!A:B,2)</f>
        <v>5438</v>
      </c>
      <c r="S2821" s="4">
        <v>-49.8203247</v>
      </c>
      <c r="T2821" s="4">
        <v>-22.41381539</v>
      </c>
    </row>
    <row r="2822" spans="1:20" ht="15.75" customHeight="1">
      <c r="A2822" s="29" t="s">
        <v>3335</v>
      </c>
      <c r="B2822" s="6" t="s">
        <v>609</v>
      </c>
      <c r="C2822" s="6">
        <v>0</v>
      </c>
      <c r="D2822" s="6">
        <v>4592</v>
      </c>
      <c r="E2822" s="6">
        <v>4589</v>
      </c>
      <c r="F2822" s="6">
        <v>3</v>
      </c>
      <c r="G2822" s="6">
        <v>1535</v>
      </c>
      <c r="H2822" s="6">
        <v>1376</v>
      </c>
      <c r="I2822" s="6">
        <v>159</v>
      </c>
      <c r="J2822" s="6">
        <v>4058</v>
      </c>
      <c r="K2822" s="6">
        <v>59</v>
      </c>
      <c r="L2822" s="6">
        <v>173</v>
      </c>
      <c r="M2822" s="6">
        <v>300</v>
      </c>
      <c r="N2822" s="6">
        <v>327</v>
      </c>
      <c r="O2822" s="6">
        <v>2563</v>
      </c>
      <c r="P2822" s="6">
        <v>636</v>
      </c>
      <c r="Q2822" s="6">
        <v>0.71</v>
      </c>
      <c r="R2822" s="8">
        <f>VLOOKUP(A2822,'Tabela IBGE_Município'!A:B,2)</f>
        <v>4744</v>
      </c>
      <c r="S2822" s="4">
        <v>-51.656872839999998</v>
      </c>
      <c r="T2822" s="4">
        <v>-22.75199452</v>
      </c>
    </row>
    <row r="2823" spans="1:20" ht="15.75" customHeight="1">
      <c r="A2823" s="29" t="s">
        <v>3336</v>
      </c>
      <c r="B2823" s="6" t="s">
        <v>620</v>
      </c>
      <c r="C2823" s="6">
        <v>0</v>
      </c>
      <c r="D2823" s="6">
        <v>2714</v>
      </c>
      <c r="E2823" s="6">
        <v>2713</v>
      </c>
      <c r="F2823" s="6">
        <v>1</v>
      </c>
      <c r="G2823" s="6">
        <v>921</v>
      </c>
      <c r="H2823" s="6">
        <v>741</v>
      </c>
      <c r="I2823" s="6">
        <v>180</v>
      </c>
      <c r="J2823" s="6">
        <v>2157</v>
      </c>
      <c r="K2823" s="6">
        <v>29</v>
      </c>
      <c r="L2823" s="6">
        <v>102</v>
      </c>
      <c r="M2823" s="6">
        <v>154</v>
      </c>
      <c r="N2823" s="6">
        <v>160</v>
      </c>
      <c r="O2823" s="6">
        <v>1368</v>
      </c>
      <c r="P2823" s="6">
        <v>344</v>
      </c>
      <c r="Q2823" s="6">
        <v>0.72</v>
      </c>
      <c r="R2823" s="8">
        <f>VLOOKUP(A2823,'Tabela IBGE_Município'!A:B,2)</f>
        <v>4596</v>
      </c>
      <c r="S2823" s="4">
        <v>-50.389327119999997</v>
      </c>
      <c r="T2823" s="4">
        <v>-22.343444290000001</v>
      </c>
    </row>
    <row r="2824" spans="1:20" ht="15.75" customHeight="1">
      <c r="A2824" s="29" t="s">
        <v>3337</v>
      </c>
      <c r="B2824" s="6" t="s">
        <v>602</v>
      </c>
      <c r="C2824" s="6">
        <v>0</v>
      </c>
      <c r="D2824" s="6">
        <v>17486</v>
      </c>
      <c r="E2824" s="6">
        <v>17476</v>
      </c>
      <c r="F2824" s="6">
        <v>10</v>
      </c>
      <c r="G2824" s="6">
        <v>5832</v>
      </c>
      <c r="H2824" s="6">
        <v>5206</v>
      </c>
      <c r="I2824" s="6">
        <v>626</v>
      </c>
      <c r="J2824" s="6">
        <v>15593</v>
      </c>
      <c r="K2824" s="6">
        <v>186</v>
      </c>
      <c r="L2824" s="6">
        <v>716</v>
      </c>
      <c r="M2824" s="6">
        <v>1062</v>
      </c>
      <c r="N2824" s="6">
        <v>1245</v>
      </c>
      <c r="O2824" s="6">
        <v>10302</v>
      </c>
      <c r="P2824" s="6">
        <v>2082</v>
      </c>
      <c r="Q2824" s="6">
        <v>0.72</v>
      </c>
      <c r="R2824" s="8">
        <f>VLOOKUP(A2824,'Tabela IBGE_Município'!A:B,2)</f>
        <v>4945</v>
      </c>
      <c r="S2824" s="4">
        <v>-45.683881270000001</v>
      </c>
      <c r="T2824" s="4">
        <v>-19.796246620000002</v>
      </c>
    </row>
    <row r="2825" spans="1:20" ht="15.75" customHeight="1">
      <c r="A2825" s="29" t="s">
        <v>3338</v>
      </c>
      <c r="B2825" s="6" t="s">
        <v>611</v>
      </c>
      <c r="C2825" s="6">
        <v>0</v>
      </c>
      <c r="D2825" s="6">
        <v>5600</v>
      </c>
      <c r="E2825" s="6">
        <v>5593</v>
      </c>
      <c r="F2825" s="6">
        <v>7</v>
      </c>
      <c r="G2825" s="6">
        <v>1918</v>
      </c>
      <c r="H2825" s="6">
        <v>1483</v>
      </c>
      <c r="I2825" s="6">
        <v>435</v>
      </c>
      <c r="J2825" s="6">
        <v>3170</v>
      </c>
      <c r="K2825" s="6">
        <v>28</v>
      </c>
      <c r="L2825" s="6">
        <v>114</v>
      </c>
      <c r="M2825" s="6">
        <v>154</v>
      </c>
      <c r="N2825" s="6">
        <v>237</v>
      </c>
      <c r="O2825" s="6">
        <v>2131</v>
      </c>
      <c r="P2825" s="6">
        <v>506</v>
      </c>
      <c r="Q2825" s="6">
        <v>0.78900000000000003</v>
      </c>
      <c r="R2825" s="8">
        <f>VLOOKUP(A2825,'Tabela IBGE_Município'!A:B,2)</f>
        <v>2636</v>
      </c>
      <c r="S2825" s="4">
        <v>-51.467946040000001</v>
      </c>
      <c r="T2825" s="4">
        <v>-27.129896070000001</v>
      </c>
    </row>
    <row r="2826" spans="1:20" ht="15.75" customHeight="1">
      <c r="A2826" s="29" t="s">
        <v>3339</v>
      </c>
      <c r="B2826" s="6" t="s">
        <v>600</v>
      </c>
      <c r="C2826" s="6">
        <v>0</v>
      </c>
      <c r="D2826" s="6">
        <v>174531</v>
      </c>
      <c r="E2826" s="6">
        <v>174465</v>
      </c>
      <c r="F2826" s="6">
        <v>66</v>
      </c>
      <c r="G2826" s="6">
        <v>49854</v>
      </c>
      <c r="H2826" s="6">
        <v>46235</v>
      </c>
      <c r="I2826" s="6">
        <v>3619</v>
      </c>
      <c r="J2826" s="6">
        <v>162733</v>
      </c>
      <c r="K2826" s="6">
        <v>2836</v>
      </c>
      <c r="L2826" s="6">
        <v>11866</v>
      </c>
      <c r="M2826" s="6">
        <v>15988</v>
      </c>
      <c r="N2826" s="6">
        <v>17265</v>
      </c>
      <c r="O2826" s="6">
        <v>104610</v>
      </c>
      <c r="P2826" s="6">
        <v>10168</v>
      </c>
      <c r="Q2826" s="6">
        <v>0.70099999999999996</v>
      </c>
      <c r="R2826" s="8">
        <f>VLOOKUP(A2826,'Tabela IBGE_Município'!A:B,2)</f>
        <v>18257</v>
      </c>
      <c r="S2826" s="4">
        <v>-47.955720059999997</v>
      </c>
      <c r="T2826" s="4">
        <v>-16.258541000000001</v>
      </c>
    </row>
    <row r="2827" spans="1:20" ht="15.75" customHeight="1">
      <c r="A2827" s="29" t="s">
        <v>3340</v>
      </c>
      <c r="B2827" s="6" t="s">
        <v>616</v>
      </c>
      <c r="C2827" s="6">
        <v>0</v>
      </c>
      <c r="D2827" s="6">
        <v>24721</v>
      </c>
      <c r="E2827" s="6">
        <v>24721</v>
      </c>
      <c r="F2827" s="6">
        <v>0</v>
      </c>
      <c r="G2827" s="6">
        <v>6519</v>
      </c>
      <c r="H2827" s="6">
        <v>3505</v>
      </c>
      <c r="I2827" s="6">
        <v>3014</v>
      </c>
      <c r="J2827" s="6">
        <v>13240</v>
      </c>
      <c r="K2827" s="6">
        <v>215</v>
      </c>
      <c r="L2827" s="6">
        <v>948</v>
      </c>
      <c r="M2827" s="6">
        <v>1114</v>
      </c>
      <c r="N2827" s="6">
        <v>1251</v>
      </c>
      <c r="O2827" s="6">
        <v>8167</v>
      </c>
      <c r="P2827" s="6">
        <v>1545</v>
      </c>
      <c r="Q2827" s="6">
        <v>0.54500000000000004</v>
      </c>
      <c r="R2827" s="8">
        <f>VLOOKUP(A2827,'Tabela IBGE_Município'!A:B,2)</f>
        <v>5684</v>
      </c>
      <c r="S2827" s="4">
        <v>-42.37163752</v>
      </c>
      <c r="T2827" s="4">
        <v>-3.4608176350000002</v>
      </c>
    </row>
    <row r="2828" spans="1:20" ht="15.75" customHeight="1">
      <c r="A2828" s="29" t="s">
        <v>3341</v>
      </c>
      <c r="B2828" s="6" t="s">
        <v>613</v>
      </c>
      <c r="C2828" s="6">
        <v>0</v>
      </c>
      <c r="D2828" s="6">
        <v>2622</v>
      </c>
      <c r="E2828" s="6">
        <v>2622</v>
      </c>
      <c r="F2828" s="6">
        <v>0</v>
      </c>
      <c r="G2828" s="6">
        <v>729</v>
      </c>
      <c r="H2828" s="6">
        <v>468</v>
      </c>
      <c r="I2828" s="6">
        <v>261</v>
      </c>
      <c r="J2828" s="6">
        <v>1986</v>
      </c>
      <c r="K2828" s="6">
        <v>45</v>
      </c>
      <c r="L2828" s="6">
        <v>158</v>
      </c>
      <c r="M2828" s="6">
        <v>215</v>
      </c>
      <c r="N2828" s="6">
        <v>234</v>
      </c>
      <c r="O2828" s="6">
        <v>1150</v>
      </c>
      <c r="P2828" s="6">
        <v>184</v>
      </c>
      <c r="Q2828" s="6">
        <v>0.63900000000000001</v>
      </c>
      <c r="R2828" s="8">
        <f>VLOOKUP(A2828,'Tabela IBGE_Município'!A:B,2)</f>
        <v>211508</v>
      </c>
      <c r="S2828" s="4">
        <v>-47.856828040000003</v>
      </c>
      <c r="T2828" s="4">
        <v>-6.1939896599999997</v>
      </c>
    </row>
    <row r="2829" spans="1:20" ht="15.75" customHeight="1">
      <c r="A2829" s="29" t="s">
        <v>3342</v>
      </c>
      <c r="B2829" s="6" t="s">
        <v>630</v>
      </c>
      <c r="C2829" s="6">
        <v>0</v>
      </c>
      <c r="D2829" s="6">
        <v>206728</v>
      </c>
      <c r="E2829" s="6">
        <v>206139</v>
      </c>
      <c r="F2829" s="6">
        <v>589</v>
      </c>
      <c r="G2829" s="6">
        <v>66987</v>
      </c>
      <c r="H2829" s="6">
        <v>65665</v>
      </c>
      <c r="I2829" s="6">
        <v>1322</v>
      </c>
      <c r="J2829" s="6">
        <v>198404</v>
      </c>
      <c r="K2829" s="6">
        <v>3089</v>
      </c>
      <c r="L2829" s="6">
        <v>11913</v>
      </c>
      <c r="M2829" s="6">
        <v>14504</v>
      </c>
      <c r="N2829" s="6">
        <v>16283</v>
      </c>
      <c r="O2829" s="6">
        <v>137515</v>
      </c>
      <c r="P2829" s="6">
        <v>15100</v>
      </c>
      <c r="Q2829" s="6">
        <v>0.76400000000000001</v>
      </c>
      <c r="R2829" s="8">
        <f>VLOOKUP(A2829,'Tabela IBGE_Município'!A:B,2)</f>
        <v>25504</v>
      </c>
      <c r="S2829" s="4">
        <v>-41.775064290000003</v>
      </c>
      <c r="T2829" s="4">
        <v>-22.36870497</v>
      </c>
    </row>
    <row r="2830" spans="1:20" ht="15.75" customHeight="1">
      <c r="A2830" s="29" t="s">
        <v>3343</v>
      </c>
      <c r="B2830" s="6" t="s">
        <v>615</v>
      </c>
      <c r="C2830" s="6">
        <v>0</v>
      </c>
      <c r="D2830" s="6">
        <v>69467</v>
      </c>
      <c r="E2830" s="6">
        <v>69467</v>
      </c>
      <c r="F2830" s="6">
        <v>0</v>
      </c>
      <c r="G2830" s="6">
        <v>19487</v>
      </c>
      <c r="H2830" s="6">
        <v>12108</v>
      </c>
      <c r="I2830" s="6">
        <v>7379</v>
      </c>
      <c r="J2830" s="6">
        <v>48327</v>
      </c>
      <c r="K2830" s="6">
        <v>723</v>
      </c>
      <c r="L2830" s="6">
        <v>3020</v>
      </c>
      <c r="M2830" s="6">
        <v>4152</v>
      </c>
      <c r="N2830" s="6">
        <v>4824</v>
      </c>
      <c r="O2830" s="6">
        <v>31258</v>
      </c>
      <c r="P2830" s="6">
        <v>4350</v>
      </c>
      <c r="Q2830" s="6">
        <v>0.64</v>
      </c>
      <c r="R2830" s="8">
        <f>VLOOKUP(A2830,'Tabela IBGE_Município'!A:B,2)</f>
        <v>3154</v>
      </c>
      <c r="S2830" s="4">
        <v>-35.355237129999999</v>
      </c>
      <c r="T2830" s="4">
        <v>-5.8572366200000001</v>
      </c>
    </row>
    <row r="2831" spans="1:20" ht="15.75" customHeight="1">
      <c r="A2831" s="29" t="s">
        <v>3344</v>
      </c>
      <c r="B2831" s="6" t="s">
        <v>608</v>
      </c>
      <c r="C2831" s="6">
        <v>0</v>
      </c>
      <c r="D2831" s="6">
        <v>11229</v>
      </c>
      <c r="E2831" s="6">
        <v>11229</v>
      </c>
      <c r="F2831" s="6">
        <v>0</v>
      </c>
      <c r="G2831" s="6">
        <v>3331</v>
      </c>
      <c r="H2831" s="6">
        <v>2161</v>
      </c>
      <c r="I2831" s="6">
        <v>1170</v>
      </c>
      <c r="J2831" s="6">
        <v>6858</v>
      </c>
      <c r="K2831" s="6">
        <v>104</v>
      </c>
      <c r="L2831" s="6">
        <v>474</v>
      </c>
      <c r="M2831" s="6">
        <v>720</v>
      </c>
      <c r="N2831" s="6">
        <v>705</v>
      </c>
      <c r="O2831" s="6">
        <v>3929</v>
      </c>
      <c r="P2831" s="6">
        <v>926</v>
      </c>
      <c r="Q2831" s="6">
        <v>0.52400000000000002</v>
      </c>
      <c r="R2831" s="8">
        <f>VLOOKUP(A2831,'Tabela IBGE_Município'!A:B,2)</f>
        <v>261501</v>
      </c>
      <c r="S2831" s="4">
        <v>-40.365179640000001</v>
      </c>
      <c r="T2831" s="4">
        <v>-12.141392679999999</v>
      </c>
    </row>
    <row r="2832" spans="1:20" ht="15.75" customHeight="1">
      <c r="A2832" s="29" t="s">
        <v>5934</v>
      </c>
      <c r="B2832" s="6" t="s">
        <v>617</v>
      </c>
      <c r="C2832" s="6">
        <v>0</v>
      </c>
      <c r="D2832" s="6">
        <v>4738</v>
      </c>
      <c r="E2832" s="6">
        <v>4738</v>
      </c>
      <c r="F2832" s="6">
        <v>0</v>
      </c>
      <c r="G2832" s="6">
        <v>1494</v>
      </c>
      <c r="H2832" s="6">
        <v>427</v>
      </c>
      <c r="I2832" s="6">
        <v>1067</v>
      </c>
      <c r="J2832" s="6">
        <v>1307</v>
      </c>
      <c r="K2832" s="6">
        <v>14</v>
      </c>
      <c r="L2832" s="6">
        <v>69</v>
      </c>
      <c r="M2832" s="6">
        <v>105</v>
      </c>
      <c r="N2832" s="6">
        <v>137</v>
      </c>
      <c r="O2832" s="6">
        <v>853</v>
      </c>
      <c r="P2832" s="6">
        <v>129</v>
      </c>
      <c r="Q2832" s="6">
        <v>0.68400000000000005</v>
      </c>
      <c r="R2832" s="8">
        <f>VLOOKUP(A2832,'Tabela IBGE_Município'!A:B,2)</f>
        <v>81821</v>
      </c>
      <c r="S2832" s="4">
        <v>-56.063613480000001</v>
      </c>
      <c r="T2832" s="4">
        <v>-29.146144199999998</v>
      </c>
    </row>
    <row r="2833" spans="1:20" ht="15.75" customHeight="1">
      <c r="A2833" s="29" t="s">
        <v>3346</v>
      </c>
      <c r="B2833" s="6" t="s">
        <v>629</v>
      </c>
      <c r="C2833" s="6">
        <v>0</v>
      </c>
      <c r="D2833" s="6">
        <v>6401</v>
      </c>
      <c r="E2833" s="6">
        <v>6401</v>
      </c>
      <c r="F2833" s="6">
        <v>0</v>
      </c>
      <c r="G2833" s="6">
        <v>1944</v>
      </c>
      <c r="H2833" s="6">
        <v>999</v>
      </c>
      <c r="I2833" s="6">
        <v>945</v>
      </c>
      <c r="J2833" s="6">
        <v>3061</v>
      </c>
      <c r="K2833" s="6">
        <v>37</v>
      </c>
      <c r="L2833" s="6">
        <v>187</v>
      </c>
      <c r="M2833" s="6">
        <v>251</v>
      </c>
      <c r="N2833" s="6">
        <v>285</v>
      </c>
      <c r="O2833" s="6">
        <v>1865</v>
      </c>
      <c r="P2833" s="6">
        <v>436</v>
      </c>
      <c r="Q2833" s="6">
        <v>0.58299999999999996</v>
      </c>
      <c r="R2833" s="8">
        <f>VLOOKUP(A2833,'Tabela IBGE_Município'!A:B,2)</f>
        <v>11332</v>
      </c>
      <c r="S2833" s="4">
        <v>-37.543445390000002</v>
      </c>
      <c r="T2833" s="4">
        <v>-10.66414997</v>
      </c>
    </row>
    <row r="2834" spans="1:20" ht="15.75" customHeight="1">
      <c r="A2834" s="29" t="s">
        <v>3347</v>
      </c>
      <c r="B2834" s="6" t="s">
        <v>628</v>
      </c>
      <c r="C2834" s="6">
        <v>1</v>
      </c>
      <c r="D2834" s="6">
        <v>398204</v>
      </c>
      <c r="E2834" s="6">
        <v>397926</v>
      </c>
      <c r="F2834" s="6">
        <v>278</v>
      </c>
      <c r="G2834" s="6">
        <v>94695</v>
      </c>
      <c r="H2834" s="6">
        <v>91170</v>
      </c>
      <c r="I2834" s="6">
        <v>3525</v>
      </c>
      <c r="J2834" s="6">
        <v>325542</v>
      </c>
      <c r="K2834" s="6">
        <v>6204</v>
      </c>
      <c r="L2834" s="6">
        <v>23717</v>
      </c>
      <c r="M2834" s="6">
        <v>30779</v>
      </c>
      <c r="N2834" s="6">
        <v>35485</v>
      </c>
      <c r="O2834" s="6">
        <v>211644</v>
      </c>
      <c r="P2834" s="6">
        <v>17713</v>
      </c>
      <c r="Q2834" s="6">
        <v>0.73299999999999998</v>
      </c>
      <c r="R2834" s="8">
        <f>VLOOKUP(A2834,'Tabela IBGE_Município'!A:B,2)</f>
        <v>4562</v>
      </c>
      <c r="S2834" s="4">
        <v>-51.057405459999998</v>
      </c>
      <c r="T2834" s="4">
        <v>3.8951010000000001E-2</v>
      </c>
    </row>
    <row r="2835" spans="1:20" ht="15.75" customHeight="1">
      <c r="A2835" s="29" t="s">
        <v>3348</v>
      </c>
      <c r="B2835" s="6" t="s">
        <v>612</v>
      </c>
      <c r="C2835" s="6">
        <v>0</v>
      </c>
      <c r="D2835" s="6">
        <v>23925</v>
      </c>
      <c r="E2835" s="6">
        <v>23925</v>
      </c>
      <c r="F2835" s="6">
        <v>0</v>
      </c>
      <c r="G2835" s="6">
        <v>6667</v>
      </c>
      <c r="H2835" s="6">
        <v>4322</v>
      </c>
      <c r="I2835" s="6">
        <v>2345</v>
      </c>
      <c r="J2835" s="6">
        <v>14796</v>
      </c>
      <c r="K2835" s="6">
        <v>202</v>
      </c>
      <c r="L2835" s="6">
        <v>882</v>
      </c>
      <c r="M2835" s="6">
        <v>1127</v>
      </c>
      <c r="N2835" s="6">
        <v>1387</v>
      </c>
      <c r="O2835" s="6">
        <v>9223</v>
      </c>
      <c r="P2835" s="6">
        <v>1975</v>
      </c>
      <c r="Q2835" s="6">
        <v>0.60899999999999999</v>
      </c>
      <c r="R2835" s="8">
        <f>VLOOKUP(A2835,'Tabela IBGE_Município'!A:B,2)</f>
        <v>6961</v>
      </c>
      <c r="S2835" s="4">
        <v>-35.449874979999997</v>
      </c>
      <c r="T2835" s="4">
        <v>-7.5556806989999998</v>
      </c>
    </row>
    <row r="2836" spans="1:20" ht="15.75" customHeight="1">
      <c r="A2836" s="29" t="s">
        <v>3349</v>
      </c>
      <c r="B2836" s="6" t="s">
        <v>608</v>
      </c>
      <c r="C2836" s="6">
        <v>0</v>
      </c>
      <c r="D2836" s="6">
        <v>17093</v>
      </c>
      <c r="E2836" s="6">
        <v>17093</v>
      </c>
      <c r="F2836" s="6">
        <v>0</v>
      </c>
      <c r="G2836" s="6">
        <v>4983</v>
      </c>
      <c r="H2836" s="6">
        <v>3888</v>
      </c>
      <c r="I2836" s="6">
        <v>1095</v>
      </c>
      <c r="J2836" s="6">
        <v>13622</v>
      </c>
      <c r="K2836" s="6">
        <v>188</v>
      </c>
      <c r="L2836" s="6">
        <v>872</v>
      </c>
      <c r="M2836" s="6">
        <v>1145</v>
      </c>
      <c r="N2836" s="6">
        <v>1383</v>
      </c>
      <c r="O2836" s="6">
        <v>8402</v>
      </c>
      <c r="P2836" s="6">
        <v>1632</v>
      </c>
      <c r="Q2836" s="6">
        <v>0.60499999999999998</v>
      </c>
      <c r="R2836" s="8">
        <f>VLOOKUP(A2836,'Tabela IBGE_Município'!A:B,2)</f>
        <v>512902</v>
      </c>
      <c r="S2836" s="4">
        <v>-40.422044110000002</v>
      </c>
      <c r="T2836" s="4">
        <v>-15.56731615</v>
      </c>
    </row>
    <row r="2837" spans="1:20" ht="15.75" customHeight="1">
      <c r="A2837" s="29" t="s">
        <v>3350</v>
      </c>
      <c r="B2837" s="6" t="s">
        <v>620</v>
      </c>
      <c r="C2837" s="6">
        <v>0</v>
      </c>
      <c r="D2837" s="6">
        <v>16259</v>
      </c>
      <c r="E2837" s="6">
        <v>16259</v>
      </c>
      <c r="F2837" s="6">
        <v>0</v>
      </c>
      <c r="G2837" s="6">
        <v>4651</v>
      </c>
      <c r="H2837" s="6">
        <v>4505</v>
      </c>
      <c r="I2837" s="6">
        <v>146</v>
      </c>
      <c r="J2837" s="6">
        <v>15682</v>
      </c>
      <c r="K2837" s="6">
        <v>222</v>
      </c>
      <c r="L2837" s="6">
        <v>858</v>
      </c>
      <c r="M2837" s="6">
        <v>1176</v>
      </c>
      <c r="N2837" s="6">
        <v>1362</v>
      </c>
      <c r="O2837" s="6">
        <v>10314</v>
      </c>
      <c r="P2837" s="6">
        <v>1750</v>
      </c>
      <c r="Q2837" s="6">
        <v>0.77</v>
      </c>
      <c r="R2837" s="8">
        <f>VLOOKUP(A2837,'Tabela IBGE_Município'!A:B,2)</f>
        <v>25472</v>
      </c>
      <c r="S2837" s="4">
        <v>-48.711405390000003</v>
      </c>
      <c r="T2837" s="4">
        <v>-22.505549630000001</v>
      </c>
    </row>
    <row r="2838" spans="1:20" ht="15.75" customHeight="1">
      <c r="A2838" s="29" t="s">
        <v>3351</v>
      </c>
      <c r="B2838" s="6" t="s">
        <v>615</v>
      </c>
      <c r="C2838" s="6">
        <v>0</v>
      </c>
      <c r="D2838" s="6">
        <v>28954</v>
      </c>
      <c r="E2838" s="6">
        <v>28954</v>
      </c>
      <c r="F2838" s="6">
        <v>0</v>
      </c>
      <c r="G2838" s="6">
        <v>8552</v>
      </c>
      <c r="H2838" s="6">
        <v>6603</v>
      </c>
      <c r="I2838" s="6">
        <v>1949</v>
      </c>
      <c r="J2838" s="6">
        <v>19284</v>
      </c>
      <c r="K2838" s="6">
        <v>254</v>
      </c>
      <c r="L2838" s="6">
        <v>1063</v>
      </c>
      <c r="M2838" s="6">
        <v>1447</v>
      </c>
      <c r="N2838" s="6">
        <v>1641</v>
      </c>
      <c r="O2838" s="6">
        <v>12613</v>
      </c>
      <c r="P2838" s="6">
        <v>2266</v>
      </c>
      <c r="Q2838" s="6">
        <v>0.66500000000000004</v>
      </c>
      <c r="R2838" s="8">
        <f>VLOOKUP(A2838,'Tabela IBGE_Município'!A:B,2)</f>
        <v>18909</v>
      </c>
      <c r="S2838" s="4">
        <v>-36.634973180000003</v>
      </c>
      <c r="T2838" s="4">
        <v>-5.1133676499999998</v>
      </c>
    </row>
    <row r="2839" spans="1:20" ht="15.75" customHeight="1">
      <c r="A2839" s="29" t="s">
        <v>3352</v>
      </c>
      <c r="B2839" s="6" t="s">
        <v>620</v>
      </c>
      <c r="C2839" s="6">
        <v>0</v>
      </c>
      <c r="D2839" s="6">
        <v>7663</v>
      </c>
      <c r="E2839" s="6">
        <v>7663</v>
      </c>
      <c r="F2839" s="6">
        <v>0</v>
      </c>
      <c r="G2839" s="6">
        <v>2688</v>
      </c>
      <c r="H2839" s="6">
        <v>2395</v>
      </c>
      <c r="I2839" s="6">
        <v>293</v>
      </c>
      <c r="J2839" s="6">
        <v>6735</v>
      </c>
      <c r="K2839" s="6">
        <v>54</v>
      </c>
      <c r="L2839" s="6">
        <v>336</v>
      </c>
      <c r="M2839" s="6">
        <v>350</v>
      </c>
      <c r="N2839" s="6">
        <v>415</v>
      </c>
      <c r="O2839" s="6">
        <v>4425</v>
      </c>
      <c r="P2839" s="6">
        <v>1155</v>
      </c>
      <c r="Q2839" s="6">
        <v>0.74299999999999999</v>
      </c>
      <c r="R2839" s="8">
        <f>VLOOKUP(A2839,'Tabela IBGE_Município'!A:B,2)</f>
        <v>17214</v>
      </c>
      <c r="S2839" s="4">
        <v>-49.963497820000001</v>
      </c>
      <c r="T2839" s="4">
        <v>-20.801313539999999</v>
      </c>
    </row>
    <row r="2840" spans="1:20" ht="15.75" customHeight="1">
      <c r="A2840" s="29" t="s">
        <v>3353</v>
      </c>
      <c r="B2840" s="6" t="s">
        <v>608</v>
      </c>
      <c r="C2840" s="6">
        <v>0</v>
      </c>
      <c r="D2840" s="6">
        <v>47051</v>
      </c>
      <c r="E2840" s="6">
        <v>47051</v>
      </c>
      <c r="F2840" s="6">
        <v>0</v>
      </c>
      <c r="G2840" s="6">
        <v>12112</v>
      </c>
      <c r="H2840" s="6">
        <v>4361</v>
      </c>
      <c r="I2840" s="6">
        <v>7751</v>
      </c>
      <c r="J2840" s="6">
        <v>15391</v>
      </c>
      <c r="K2840" s="6">
        <v>209</v>
      </c>
      <c r="L2840" s="6">
        <v>862</v>
      </c>
      <c r="M2840" s="6">
        <v>1283</v>
      </c>
      <c r="N2840" s="6">
        <v>1376</v>
      </c>
      <c r="O2840" s="6">
        <v>9856</v>
      </c>
      <c r="P2840" s="6">
        <v>1805</v>
      </c>
      <c r="Q2840" s="6">
        <v>0.60899999999999999</v>
      </c>
      <c r="R2840" s="8">
        <f>VLOOKUP(A2840,'Tabela IBGE_Município'!A:B,2)</f>
        <v>32039</v>
      </c>
      <c r="S2840" s="4">
        <v>-42.694665749999999</v>
      </c>
      <c r="T2840" s="4">
        <v>-13.023671670000001</v>
      </c>
    </row>
    <row r="2841" spans="1:20" ht="15.75" customHeight="1">
      <c r="A2841" s="29" t="s">
        <v>3354</v>
      </c>
      <c r="B2841" s="6" t="s">
        <v>620</v>
      </c>
      <c r="C2841" s="6">
        <v>0</v>
      </c>
      <c r="D2841" s="6">
        <v>3664</v>
      </c>
      <c r="E2841" s="6">
        <v>3664</v>
      </c>
      <c r="F2841" s="6">
        <v>0</v>
      </c>
      <c r="G2841" s="6">
        <v>1270</v>
      </c>
      <c r="H2841" s="6">
        <v>976</v>
      </c>
      <c r="I2841" s="6">
        <v>294</v>
      </c>
      <c r="J2841" s="6">
        <v>2773</v>
      </c>
      <c r="K2841" s="6">
        <v>26</v>
      </c>
      <c r="L2841" s="6">
        <v>120</v>
      </c>
      <c r="M2841" s="6">
        <v>168</v>
      </c>
      <c r="N2841" s="6">
        <v>189</v>
      </c>
      <c r="O2841" s="6">
        <v>1772</v>
      </c>
      <c r="P2841" s="6">
        <v>498</v>
      </c>
      <c r="Q2841" s="6">
        <v>0.74</v>
      </c>
      <c r="R2841" s="8">
        <f>VLOOKUP(A2841,'Tabela IBGE_Município'!A:B,2)</f>
        <v>8147</v>
      </c>
      <c r="S2841" s="4">
        <v>-50.197628479999999</v>
      </c>
      <c r="T2841" s="4">
        <v>-20.149997979999998</v>
      </c>
    </row>
    <row r="2842" spans="1:20" ht="15.75" customHeight="1">
      <c r="A2842" s="29" t="s">
        <v>3355</v>
      </c>
      <c r="B2842" s="6" t="s">
        <v>623</v>
      </c>
      <c r="C2842" s="6">
        <v>1</v>
      </c>
      <c r="D2842" s="6">
        <v>932748</v>
      </c>
      <c r="E2842" s="6">
        <v>932134</v>
      </c>
      <c r="F2842" s="6">
        <v>614</v>
      </c>
      <c r="G2842" s="6">
        <v>274525</v>
      </c>
      <c r="H2842" s="6">
        <v>274316</v>
      </c>
      <c r="I2842" s="6">
        <v>208</v>
      </c>
      <c r="J2842" s="6">
        <v>867156</v>
      </c>
      <c r="K2842" s="6">
        <v>12864</v>
      </c>
      <c r="L2842" s="6">
        <v>52009</v>
      </c>
      <c r="M2842" s="6">
        <v>69135</v>
      </c>
      <c r="N2842" s="6">
        <v>78122</v>
      </c>
      <c r="O2842" s="6">
        <v>579249</v>
      </c>
      <c r="P2842" s="6">
        <v>75777</v>
      </c>
      <c r="Q2842" s="6">
        <v>0.72099999999999997</v>
      </c>
      <c r="R2842" s="8">
        <f>VLOOKUP(A2842,'Tabela IBGE_Município'!A:B,2)</f>
        <v>50161</v>
      </c>
      <c r="S2842" s="4">
        <v>-35.701629910000001</v>
      </c>
      <c r="T2842" s="4">
        <v>-9.6608221519999997</v>
      </c>
    </row>
    <row r="2843" spans="1:20" ht="15.75" customHeight="1">
      <c r="A2843" s="29" t="s">
        <v>3356</v>
      </c>
      <c r="B2843" s="6" t="s">
        <v>602</v>
      </c>
      <c r="C2843" s="6">
        <v>0</v>
      </c>
      <c r="D2843" s="6">
        <v>6976</v>
      </c>
      <c r="E2843" s="6">
        <v>6976</v>
      </c>
      <c r="F2843" s="6">
        <v>0</v>
      </c>
      <c r="G2843" s="6">
        <v>2180</v>
      </c>
      <c r="H2843" s="6">
        <v>1811</v>
      </c>
      <c r="I2843" s="6">
        <v>369</v>
      </c>
      <c r="J2843" s="6">
        <v>5735</v>
      </c>
      <c r="K2843" s="6">
        <v>75</v>
      </c>
      <c r="L2843" s="6">
        <v>349</v>
      </c>
      <c r="M2843" s="6">
        <v>490</v>
      </c>
      <c r="N2843" s="6">
        <v>543</v>
      </c>
      <c r="O2843" s="6">
        <v>3404</v>
      </c>
      <c r="P2843" s="6">
        <v>874</v>
      </c>
      <c r="Q2843" s="6">
        <v>0.64</v>
      </c>
      <c r="R2843" s="8">
        <f>VLOOKUP(A2843,'Tabela IBGE_Município'!A:B,2)</f>
        <v>3692</v>
      </c>
      <c r="S2843" s="4">
        <v>-40.720422130000003</v>
      </c>
      <c r="T2843" s="4">
        <v>-17.077370349999999</v>
      </c>
    </row>
    <row r="2844" spans="1:20" ht="15.75" customHeight="1">
      <c r="A2844" s="29" t="s">
        <v>3357</v>
      </c>
      <c r="B2844" s="6" t="s">
        <v>617</v>
      </c>
      <c r="C2844" s="6">
        <v>0</v>
      </c>
      <c r="D2844" s="6">
        <v>5510</v>
      </c>
      <c r="E2844" s="6">
        <v>5510</v>
      </c>
      <c r="F2844" s="6">
        <v>0</v>
      </c>
      <c r="G2844" s="6">
        <v>1910</v>
      </c>
      <c r="H2844" s="6">
        <v>1214</v>
      </c>
      <c r="I2844" s="6">
        <v>696</v>
      </c>
      <c r="J2844" s="6">
        <v>3382</v>
      </c>
      <c r="K2844" s="6">
        <v>50</v>
      </c>
      <c r="L2844" s="6">
        <v>186</v>
      </c>
      <c r="M2844" s="6">
        <v>255</v>
      </c>
      <c r="N2844" s="6">
        <v>283</v>
      </c>
      <c r="O2844" s="6">
        <v>2020</v>
      </c>
      <c r="P2844" s="6">
        <v>588</v>
      </c>
      <c r="Q2844" s="6">
        <v>0.69</v>
      </c>
      <c r="R2844" s="8">
        <f>VLOOKUP(A2844,'Tabela IBGE_Município'!A:B,2)</f>
        <v>1025360</v>
      </c>
      <c r="S2844" s="4">
        <v>-51.667507360000002</v>
      </c>
      <c r="T2844" s="4">
        <v>-27.568139970000001</v>
      </c>
    </row>
    <row r="2845" spans="1:20" ht="15.75" customHeight="1">
      <c r="A2845" s="29" t="s">
        <v>5935</v>
      </c>
      <c r="B2845" s="6" t="s">
        <v>625</v>
      </c>
      <c r="C2845" s="6">
        <v>0</v>
      </c>
      <c r="D2845" s="6">
        <v>31135</v>
      </c>
      <c r="E2845" s="6">
        <v>31135</v>
      </c>
      <c r="F2845" s="6">
        <v>0</v>
      </c>
      <c r="G2845" s="6">
        <v>9190</v>
      </c>
      <c r="H2845" s="6">
        <v>4927</v>
      </c>
      <c r="I2845" s="6">
        <v>4263</v>
      </c>
      <c r="J2845" s="6">
        <v>14825</v>
      </c>
      <c r="K2845" s="6">
        <v>287</v>
      </c>
      <c r="L2845" s="6">
        <v>1172</v>
      </c>
      <c r="M2845" s="6">
        <v>1462</v>
      </c>
      <c r="N2845" s="6">
        <v>1576</v>
      </c>
      <c r="O2845" s="6">
        <v>9387</v>
      </c>
      <c r="P2845" s="6">
        <v>941</v>
      </c>
      <c r="Q2845" s="6">
        <v>0.59599999999999997</v>
      </c>
      <c r="R2845" s="8">
        <f>VLOOKUP(A2845,'Tabela IBGE_Município'!A:B,2)</f>
        <v>7111</v>
      </c>
      <c r="S2845" s="4">
        <v>-61.999592569999997</v>
      </c>
      <c r="T2845" s="4">
        <v>-9.42556248</v>
      </c>
    </row>
    <row r="2846" spans="1:20" ht="15.75" customHeight="1">
      <c r="A2846" s="29" t="s">
        <v>3359</v>
      </c>
      <c r="B2846" s="6" t="s">
        <v>602</v>
      </c>
      <c r="C2846" s="6">
        <v>0</v>
      </c>
      <c r="D2846" s="6">
        <v>38688</v>
      </c>
      <c r="E2846" s="6">
        <v>38688</v>
      </c>
      <c r="F2846" s="6">
        <v>0</v>
      </c>
      <c r="G2846" s="6">
        <v>11478</v>
      </c>
      <c r="H2846" s="6">
        <v>9577</v>
      </c>
      <c r="I2846" s="6">
        <v>1901</v>
      </c>
      <c r="J2846" s="6">
        <v>31371</v>
      </c>
      <c r="K2846" s="6">
        <v>378</v>
      </c>
      <c r="L2846" s="6">
        <v>1743</v>
      </c>
      <c r="M2846" s="6">
        <v>2311</v>
      </c>
      <c r="N2846" s="6">
        <v>2715</v>
      </c>
      <c r="O2846" s="6">
        <v>20583</v>
      </c>
      <c r="P2846" s="6">
        <v>3641</v>
      </c>
      <c r="Q2846" s="6">
        <v>0.71499999999999997</v>
      </c>
      <c r="R2846" s="8">
        <f>VLOOKUP(A2846,'Tabela IBGE_Município'!A:B,2)</f>
        <v>5427</v>
      </c>
      <c r="S2846" s="4">
        <v>-45.921764080000003</v>
      </c>
      <c r="T2846" s="4">
        <v>-21.678353899999902</v>
      </c>
    </row>
    <row r="2847" spans="1:20" ht="15.75" customHeight="1">
      <c r="A2847" s="29" t="s">
        <v>3360</v>
      </c>
      <c r="B2847" s="6" t="s">
        <v>612</v>
      </c>
      <c r="C2847" s="6">
        <v>0</v>
      </c>
      <c r="D2847" s="6">
        <v>13596</v>
      </c>
      <c r="E2847" s="6">
        <v>13596</v>
      </c>
      <c r="F2847" s="6">
        <v>0</v>
      </c>
      <c r="G2847" s="6">
        <v>3593</v>
      </c>
      <c r="H2847" s="6">
        <v>2390</v>
      </c>
      <c r="I2847" s="6">
        <v>1203</v>
      </c>
      <c r="J2847" s="6">
        <v>8058</v>
      </c>
      <c r="K2847" s="6">
        <v>126</v>
      </c>
      <c r="L2847" s="6">
        <v>560</v>
      </c>
      <c r="M2847" s="6">
        <v>730</v>
      </c>
      <c r="N2847" s="6">
        <v>781</v>
      </c>
      <c r="O2847" s="6">
        <v>4834</v>
      </c>
      <c r="P2847" s="6">
        <v>1027</v>
      </c>
      <c r="Q2847" s="6">
        <v>0.57799999999999996</v>
      </c>
      <c r="R2847" s="8">
        <f>VLOOKUP(A2847,'Tabela IBGE_Município'!A:B,2)</f>
        <v>40867</v>
      </c>
      <c r="S2847" s="4">
        <v>-35.514140560000001</v>
      </c>
      <c r="T2847" s="4">
        <v>-7.688572486</v>
      </c>
    </row>
    <row r="2848" spans="1:20" ht="15.75" customHeight="1">
      <c r="A2848" s="29" t="s">
        <v>3361</v>
      </c>
      <c r="B2848" s="6" t="s">
        <v>611</v>
      </c>
      <c r="C2848" s="6">
        <v>0</v>
      </c>
      <c r="D2848" s="6">
        <v>1826</v>
      </c>
      <c r="E2848" s="6">
        <v>1826</v>
      </c>
      <c r="F2848" s="6">
        <v>0</v>
      </c>
      <c r="G2848" s="6">
        <v>560</v>
      </c>
      <c r="H2848" s="6">
        <v>160</v>
      </c>
      <c r="I2848" s="6">
        <v>400</v>
      </c>
      <c r="J2848" s="6">
        <v>501</v>
      </c>
      <c r="K2848" s="6">
        <v>7</v>
      </c>
      <c r="L2848" s="6">
        <v>25</v>
      </c>
      <c r="M2848" s="6">
        <v>33</v>
      </c>
      <c r="N2848" s="6">
        <v>57</v>
      </c>
      <c r="O2848" s="6">
        <v>311</v>
      </c>
      <c r="P2848" s="6">
        <v>68</v>
      </c>
      <c r="Q2848" s="6">
        <v>0.66200000000000003</v>
      </c>
      <c r="R2848" s="8">
        <f>VLOOKUP(A2848,'Tabela IBGE_Município'!A:B,2)</f>
        <v>42413</v>
      </c>
      <c r="S2848" s="4">
        <v>-51.376121980000001</v>
      </c>
      <c r="T2848" s="4">
        <v>-26.855212389999998</v>
      </c>
    </row>
    <row r="2849" spans="1:20" ht="15.75" customHeight="1">
      <c r="A2849" s="29" t="s">
        <v>3362</v>
      </c>
      <c r="B2849" s="6" t="s">
        <v>630</v>
      </c>
      <c r="C2849" s="6">
        <v>0</v>
      </c>
      <c r="D2849" s="6">
        <v>5269</v>
      </c>
      <c r="E2849" s="6">
        <v>5265</v>
      </c>
      <c r="F2849" s="6">
        <v>4</v>
      </c>
      <c r="G2849" s="6">
        <v>1654</v>
      </c>
      <c r="H2849" s="6">
        <v>1462</v>
      </c>
      <c r="I2849" s="6">
        <v>192</v>
      </c>
      <c r="J2849" s="6">
        <v>4589</v>
      </c>
      <c r="K2849" s="6">
        <v>76</v>
      </c>
      <c r="L2849" s="6">
        <v>280</v>
      </c>
      <c r="M2849" s="6">
        <v>352</v>
      </c>
      <c r="N2849" s="6">
        <v>369</v>
      </c>
      <c r="O2849" s="6">
        <v>2867</v>
      </c>
      <c r="P2849" s="6">
        <v>645</v>
      </c>
      <c r="Q2849" s="6">
        <v>0.70299999999999996</v>
      </c>
      <c r="R2849" s="8">
        <f>VLOOKUP(A2849,'Tabela IBGE_Município'!A:B,2)</f>
        <v>16321</v>
      </c>
      <c r="S2849" s="4">
        <v>-42.25707388</v>
      </c>
      <c r="T2849" s="4">
        <v>-21.990229509999999</v>
      </c>
    </row>
    <row r="2850" spans="1:20" ht="15.75" customHeight="1">
      <c r="A2850" s="29" t="s">
        <v>3363</v>
      </c>
      <c r="B2850" s="6" t="s">
        <v>608</v>
      </c>
      <c r="C2850" s="6">
        <v>0</v>
      </c>
      <c r="D2850" s="6">
        <v>8073</v>
      </c>
      <c r="E2850" s="6">
        <v>8073</v>
      </c>
      <c r="F2850" s="6">
        <v>0</v>
      </c>
      <c r="G2850" s="6">
        <v>2104</v>
      </c>
      <c r="H2850" s="6">
        <v>766</v>
      </c>
      <c r="I2850" s="6">
        <v>1338</v>
      </c>
      <c r="J2850" s="6">
        <v>2849</v>
      </c>
      <c r="K2850" s="6">
        <v>61</v>
      </c>
      <c r="L2850" s="6">
        <v>242</v>
      </c>
      <c r="M2850" s="6">
        <v>310</v>
      </c>
      <c r="N2850" s="6">
        <v>305</v>
      </c>
      <c r="O2850" s="6">
        <v>1663</v>
      </c>
      <c r="P2850" s="6">
        <v>268</v>
      </c>
      <c r="Q2850" s="6">
        <v>0.60399999999999998</v>
      </c>
      <c r="R2850" s="8">
        <f>VLOOKUP(A2850,'Tabela IBGE_Município'!A:B,2)</f>
        <v>1766</v>
      </c>
      <c r="S2850" s="4">
        <v>-39.05951503</v>
      </c>
      <c r="T2850" s="4">
        <v>-9.1747059110000002</v>
      </c>
    </row>
    <row r="2851" spans="1:20" ht="15.75" customHeight="1">
      <c r="A2851" s="29" t="s">
        <v>3364</v>
      </c>
      <c r="B2851" s="6" t="s">
        <v>606</v>
      </c>
      <c r="C2851" s="6">
        <v>0</v>
      </c>
      <c r="D2851" s="6">
        <v>18088</v>
      </c>
      <c r="E2851" s="6">
        <v>18088</v>
      </c>
      <c r="F2851" s="6">
        <v>0</v>
      </c>
      <c r="G2851" s="6">
        <v>4813</v>
      </c>
      <c r="H2851" s="6">
        <v>2560</v>
      </c>
      <c r="I2851" s="6">
        <v>2253</v>
      </c>
      <c r="J2851" s="6">
        <v>8641</v>
      </c>
      <c r="K2851" s="6">
        <v>128</v>
      </c>
      <c r="L2851" s="6">
        <v>535</v>
      </c>
      <c r="M2851" s="6">
        <v>796</v>
      </c>
      <c r="N2851" s="6">
        <v>955</v>
      </c>
      <c r="O2851" s="6">
        <v>5136</v>
      </c>
      <c r="P2851" s="6">
        <v>1091</v>
      </c>
      <c r="Q2851" s="6">
        <v>0.61</v>
      </c>
      <c r="R2851" s="8">
        <f>VLOOKUP(A2851,'Tabela IBGE_Município'!A:B,2)</f>
        <v>5623</v>
      </c>
      <c r="S2851" s="4">
        <v>-39.575788680000002</v>
      </c>
      <c r="T2851" s="4">
        <v>-4.8524341770000001</v>
      </c>
    </row>
    <row r="2852" spans="1:20" ht="15.75" customHeight="1">
      <c r="A2852" s="29" t="s">
        <v>3365</v>
      </c>
      <c r="B2852" s="6" t="s">
        <v>616</v>
      </c>
      <c r="C2852" s="6">
        <v>0</v>
      </c>
      <c r="D2852" s="6">
        <v>7816</v>
      </c>
      <c r="E2852" s="6">
        <v>7816</v>
      </c>
      <c r="F2852" s="6">
        <v>0</v>
      </c>
      <c r="G2852" s="6">
        <v>1828</v>
      </c>
      <c r="H2852" s="6">
        <v>781</v>
      </c>
      <c r="I2852" s="6">
        <v>1047</v>
      </c>
      <c r="J2852" s="6">
        <v>3360</v>
      </c>
      <c r="K2852" s="6">
        <v>50</v>
      </c>
      <c r="L2852" s="6">
        <v>279</v>
      </c>
      <c r="M2852" s="6">
        <v>368</v>
      </c>
      <c r="N2852" s="6">
        <v>368</v>
      </c>
      <c r="O2852" s="6">
        <v>2008</v>
      </c>
      <c r="P2852" s="6">
        <v>287</v>
      </c>
      <c r="Q2852" s="6">
        <v>0.56299999999999994</v>
      </c>
      <c r="R2852" s="8">
        <f>VLOOKUP(A2852,'Tabela IBGE_Município'!A:B,2)</f>
        <v>7787</v>
      </c>
      <c r="S2852" s="4">
        <v>-42.505141250000001</v>
      </c>
      <c r="T2852" s="4">
        <v>-3.4842120049999998</v>
      </c>
    </row>
    <row r="2853" spans="1:20" ht="15.75" customHeight="1">
      <c r="A2853" s="29" t="s">
        <v>5936</v>
      </c>
      <c r="B2853" s="6" t="s">
        <v>608</v>
      </c>
      <c r="C2853" s="6">
        <v>0</v>
      </c>
      <c r="D2853" s="6">
        <v>17376</v>
      </c>
      <c r="E2853" s="6">
        <v>17376</v>
      </c>
      <c r="F2853" s="6">
        <v>0</v>
      </c>
      <c r="G2853" s="6">
        <v>5179</v>
      </c>
      <c r="H2853" s="6">
        <v>5035</v>
      </c>
      <c r="I2853" s="6">
        <v>144</v>
      </c>
      <c r="J2853" s="6">
        <v>16807</v>
      </c>
      <c r="K2853" s="6">
        <v>225</v>
      </c>
      <c r="L2853" s="6">
        <v>958</v>
      </c>
      <c r="M2853" s="6">
        <v>1297</v>
      </c>
      <c r="N2853" s="6">
        <v>1551</v>
      </c>
      <c r="O2853" s="6">
        <v>11511</v>
      </c>
      <c r="P2853" s="6">
        <v>1265</v>
      </c>
      <c r="Q2853" s="6">
        <v>0.70799999999999996</v>
      </c>
      <c r="R2853" s="8">
        <f>VLOOKUP(A2853,'Tabela IBGE_Município'!A:B,2)</f>
        <v>19864</v>
      </c>
      <c r="S2853" s="4">
        <v>-38.602768570000002</v>
      </c>
      <c r="T2853" s="4">
        <v>-12.74031265</v>
      </c>
    </row>
    <row r="2854" spans="1:20" ht="15.75" customHeight="1">
      <c r="A2854" s="29" t="s">
        <v>5937</v>
      </c>
      <c r="B2854" s="6" t="s">
        <v>602</v>
      </c>
      <c r="C2854" s="6">
        <v>0</v>
      </c>
      <c r="D2854" s="6">
        <v>4904</v>
      </c>
      <c r="E2854" s="6">
        <v>4901</v>
      </c>
      <c r="F2854" s="6">
        <v>3</v>
      </c>
      <c r="G2854" s="6">
        <v>1527</v>
      </c>
      <c r="H2854" s="6">
        <v>1176</v>
      </c>
      <c r="I2854" s="6">
        <v>351</v>
      </c>
      <c r="J2854" s="6">
        <v>3714</v>
      </c>
      <c r="K2854" s="6">
        <v>55</v>
      </c>
      <c r="L2854" s="6">
        <v>189</v>
      </c>
      <c r="M2854" s="6">
        <v>217</v>
      </c>
      <c r="N2854" s="6">
        <v>306</v>
      </c>
      <c r="O2854" s="6">
        <v>2428</v>
      </c>
      <c r="P2854" s="6">
        <v>519</v>
      </c>
      <c r="Q2854" s="6">
        <v>0.7</v>
      </c>
      <c r="R2854" s="8">
        <f>VLOOKUP(A2854,'Tabela IBGE_Município'!A:B,2)</f>
        <v>8342</v>
      </c>
      <c r="S2854" s="4">
        <v>-44.340885909999997</v>
      </c>
      <c r="T2854" s="4">
        <v>-21.47732207</v>
      </c>
    </row>
    <row r="2855" spans="1:20" ht="15.75" customHeight="1">
      <c r="A2855" s="29" t="s">
        <v>5938</v>
      </c>
      <c r="B2855" s="6" t="s">
        <v>622</v>
      </c>
      <c r="C2855" s="6">
        <v>0</v>
      </c>
      <c r="D2855" s="6">
        <v>4019</v>
      </c>
      <c r="E2855" s="6">
        <v>4019</v>
      </c>
      <c r="F2855" s="6">
        <v>0</v>
      </c>
      <c r="G2855" s="6">
        <v>1185</v>
      </c>
      <c r="H2855" s="6">
        <v>478</v>
      </c>
      <c r="I2855" s="6">
        <v>707</v>
      </c>
      <c r="J2855" s="6">
        <v>1561</v>
      </c>
      <c r="K2855" s="6">
        <v>21</v>
      </c>
      <c r="L2855" s="6">
        <v>101</v>
      </c>
      <c r="M2855" s="6">
        <v>153</v>
      </c>
      <c r="N2855" s="6">
        <v>146</v>
      </c>
      <c r="O2855" s="6">
        <v>931</v>
      </c>
      <c r="P2855" s="6">
        <v>209</v>
      </c>
      <c r="Q2855" s="6">
        <v>0.54200000000000004</v>
      </c>
      <c r="R2855" s="8">
        <f>VLOOKUP(A2855,'Tabela IBGE_Município'!A:B,2)</f>
        <v>21432</v>
      </c>
      <c r="S2855" s="4">
        <v>-37.428160990000002</v>
      </c>
      <c r="T2855" s="4">
        <v>-7.2570490929999902</v>
      </c>
    </row>
    <row r="2856" spans="1:20" ht="15.75" customHeight="1">
      <c r="A2856" s="29" t="s">
        <v>5939</v>
      </c>
      <c r="B2856" s="6" t="s">
        <v>604</v>
      </c>
      <c r="C2856" s="6">
        <v>0</v>
      </c>
      <c r="D2856" s="6">
        <v>27904</v>
      </c>
      <c r="E2856" s="6">
        <v>27904</v>
      </c>
      <c r="F2856" s="6">
        <v>0</v>
      </c>
      <c r="G2856" s="6">
        <v>7078</v>
      </c>
      <c r="H2856" s="6">
        <v>6032</v>
      </c>
      <c r="I2856" s="6">
        <v>1046</v>
      </c>
      <c r="J2856" s="6">
        <v>22997</v>
      </c>
      <c r="K2856" s="6">
        <v>452</v>
      </c>
      <c r="L2856" s="6">
        <v>1808</v>
      </c>
      <c r="M2856" s="6">
        <v>2455</v>
      </c>
      <c r="N2856" s="6">
        <v>2499</v>
      </c>
      <c r="O2856" s="6">
        <v>13958</v>
      </c>
      <c r="P2856" s="6">
        <v>1825</v>
      </c>
      <c r="Q2856" s="6">
        <v>0.59899999999999998</v>
      </c>
      <c r="R2856" s="8">
        <f>VLOOKUP(A2856,'Tabela IBGE_Município'!A:B,2)</f>
        <v>5109</v>
      </c>
      <c r="S2856" s="4">
        <v>-47.55229018</v>
      </c>
      <c r="T2856" s="4">
        <v>-2.047707441</v>
      </c>
    </row>
    <row r="2857" spans="1:20" ht="15.75" customHeight="1">
      <c r="A2857" s="29" t="s">
        <v>3370</v>
      </c>
      <c r="B2857" s="6" t="s">
        <v>608</v>
      </c>
      <c r="C2857" s="6">
        <v>0</v>
      </c>
      <c r="D2857" s="6">
        <v>7038</v>
      </c>
      <c r="E2857" s="6">
        <v>7038</v>
      </c>
      <c r="F2857" s="6">
        <v>0</v>
      </c>
      <c r="G2857" s="6">
        <v>1984</v>
      </c>
      <c r="H2857" s="6">
        <v>843</v>
      </c>
      <c r="I2857" s="6">
        <v>1141</v>
      </c>
      <c r="J2857" s="6">
        <v>2808</v>
      </c>
      <c r="K2857" s="6">
        <v>31</v>
      </c>
      <c r="L2857" s="6">
        <v>169</v>
      </c>
      <c r="M2857" s="6">
        <v>263</v>
      </c>
      <c r="N2857" s="6">
        <v>247</v>
      </c>
      <c r="O2857" s="6">
        <v>1730</v>
      </c>
      <c r="P2857" s="6">
        <v>368</v>
      </c>
      <c r="Q2857" s="6">
        <v>0.54</v>
      </c>
      <c r="R2857" s="8">
        <f>VLOOKUP(A2857,'Tabela IBGE_Município'!A:B,2)</f>
        <v>3999</v>
      </c>
      <c r="S2857" s="4">
        <v>-41.483656699999997</v>
      </c>
      <c r="T2857" s="4">
        <v>-14.661266360000001</v>
      </c>
    </row>
    <row r="2858" spans="1:20" ht="15.75" customHeight="1">
      <c r="A2858" s="29" t="s">
        <v>3371</v>
      </c>
      <c r="B2858" s="6" t="s">
        <v>611</v>
      </c>
      <c r="C2858" s="6">
        <v>0</v>
      </c>
      <c r="D2858" s="6">
        <v>52912</v>
      </c>
      <c r="E2858" s="6">
        <v>52892</v>
      </c>
      <c r="F2858" s="6">
        <v>20</v>
      </c>
      <c r="G2858" s="6">
        <v>16583</v>
      </c>
      <c r="H2858" s="6">
        <v>12986</v>
      </c>
      <c r="I2858" s="6">
        <v>3597</v>
      </c>
      <c r="J2858" s="6">
        <v>42328</v>
      </c>
      <c r="K2858" s="6">
        <v>543</v>
      </c>
      <c r="L2858" s="6">
        <v>2307</v>
      </c>
      <c r="M2858" s="6">
        <v>3357</v>
      </c>
      <c r="N2858" s="6">
        <v>3634</v>
      </c>
      <c r="O2858" s="6">
        <v>27996</v>
      </c>
      <c r="P2858" s="6">
        <v>4491</v>
      </c>
      <c r="Q2858" s="6">
        <v>0.77700000000000002</v>
      </c>
      <c r="R2858" s="8">
        <f>VLOOKUP(A2858,'Tabela IBGE_Município'!A:B,2)</f>
        <v>30235</v>
      </c>
      <c r="S2858" s="4">
        <v>-49.801037530000002</v>
      </c>
      <c r="T2858" s="4">
        <v>-26.11522849</v>
      </c>
    </row>
    <row r="2859" spans="1:20" ht="15.75" customHeight="1">
      <c r="A2859" s="29" t="s">
        <v>3372</v>
      </c>
      <c r="B2859" s="6" t="s">
        <v>604</v>
      </c>
      <c r="C2859" s="6">
        <v>0</v>
      </c>
      <c r="D2859" s="6">
        <v>8115</v>
      </c>
      <c r="E2859" s="6">
        <v>8115</v>
      </c>
      <c r="F2859" s="6">
        <v>0</v>
      </c>
      <c r="G2859" s="6">
        <v>1987</v>
      </c>
      <c r="H2859" s="6">
        <v>954</v>
      </c>
      <c r="I2859" s="6">
        <v>1033</v>
      </c>
      <c r="J2859" s="6">
        <v>3795</v>
      </c>
      <c r="K2859" s="6">
        <v>66</v>
      </c>
      <c r="L2859" s="6">
        <v>297</v>
      </c>
      <c r="M2859" s="6">
        <v>384</v>
      </c>
      <c r="N2859" s="6">
        <v>423</v>
      </c>
      <c r="O2859" s="6">
        <v>2181</v>
      </c>
      <c r="P2859" s="6">
        <v>444</v>
      </c>
      <c r="Q2859" s="6">
        <v>0.59699999999999998</v>
      </c>
      <c r="R2859" s="8">
        <f>VLOOKUP(A2859,'Tabela IBGE_Município'!A:B,2)</f>
        <v>2764</v>
      </c>
      <c r="S2859" s="4">
        <v>-47.599181899999998</v>
      </c>
      <c r="T2859" s="4">
        <v>-0.79585015599999998</v>
      </c>
    </row>
    <row r="2860" spans="1:20" ht="15.75" customHeight="1">
      <c r="A2860" s="29" t="s">
        <v>5940</v>
      </c>
      <c r="B2860" s="6" t="s">
        <v>614</v>
      </c>
      <c r="C2860" s="6">
        <v>0</v>
      </c>
      <c r="D2860" s="6">
        <v>17587</v>
      </c>
      <c r="E2860" s="6">
        <v>17587</v>
      </c>
      <c r="F2860" s="6">
        <v>0</v>
      </c>
      <c r="G2860" s="6">
        <v>4062</v>
      </c>
      <c r="H2860" s="6">
        <v>2133</v>
      </c>
      <c r="I2860" s="6">
        <v>1929</v>
      </c>
      <c r="J2860" s="6">
        <v>8933</v>
      </c>
      <c r="K2860" s="6">
        <v>167</v>
      </c>
      <c r="L2860" s="6">
        <v>702</v>
      </c>
      <c r="M2860" s="6">
        <v>887</v>
      </c>
      <c r="N2860" s="6">
        <v>999</v>
      </c>
      <c r="O2860" s="6">
        <v>5327</v>
      </c>
      <c r="P2860" s="6">
        <v>851</v>
      </c>
      <c r="Q2860" s="6">
        <v>0.56999999999999995</v>
      </c>
      <c r="R2860" s="8">
        <f>VLOOKUP(A2860,'Tabela IBGE_Município'!A:B,2)</f>
        <v>56561</v>
      </c>
      <c r="S2860" s="4">
        <v>-42.201506690000002</v>
      </c>
      <c r="T2860" s="4">
        <v>-3.3966676739999899</v>
      </c>
    </row>
    <row r="2861" spans="1:20" ht="15.75" customHeight="1">
      <c r="A2861" s="29" t="s">
        <v>3374</v>
      </c>
      <c r="B2861" s="6" t="s">
        <v>620</v>
      </c>
      <c r="C2861" s="6">
        <v>0</v>
      </c>
      <c r="D2861" s="6">
        <v>3200</v>
      </c>
      <c r="E2861" s="6">
        <v>3200</v>
      </c>
      <c r="F2861" s="6">
        <v>0</v>
      </c>
      <c r="G2861" s="6">
        <v>1139</v>
      </c>
      <c r="H2861" s="6">
        <v>964</v>
      </c>
      <c r="I2861" s="6">
        <v>175</v>
      </c>
      <c r="J2861" s="6">
        <v>2655</v>
      </c>
      <c r="K2861" s="6">
        <v>24</v>
      </c>
      <c r="L2861" s="6">
        <v>105</v>
      </c>
      <c r="M2861" s="6">
        <v>120</v>
      </c>
      <c r="N2861" s="6">
        <v>177</v>
      </c>
      <c r="O2861" s="6">
        <v>1710</v>
      </c>
      <c r="P2861" s="6">
        <v>519</v>
      </c>
      <c r="Q2861" s="6">
        <v>0.753</v>
      </c>
      <c r="R2861" s="8">
        <f>VLOOKUP(A2861,'Tabela IBGE_Município'!A:B,2)</f>
        <v>8573</v>
      </c>
      <c r="S2861" s="4">
        <v>-50.227537050000002</v>
      </c>
      <c r="T2861" s="4">
        <v>-20.643481309999999</v>
      </c>
    </row>
    <row r="2862" spans="1:20" ht="15.75" customHeight="1">
      <c r="A2862" s="29" t="s">
        <v>3375</v>
      </c>
      <c r="B2862" s="6" t="s">
        <v>630</v>
      </c>
      <c r="C2862" s="6">
        <v>0</v>
      </c>
      <c r="D2862" s="6">
        <v>227322</v>
      </c>
      <c r="E2862" s="6">
        <v>227060</v>
      </c>
      <c r="F2862" s="6">
        <v>262</v>
      </c>
      <c r="G2862" s="6">
        <v>70463</v>
      </c>
      <c r="H2862" s="6">
        <v>66799</v>
      </c>
      <c r="I2862" s="6">
        <v>3664</v>
      </c>
      <c r="J2862" s="6">
        <v>209796</v>
      </c>
      <c r="K2862" s="6">
        <v>2827</v>
      </c>
      <c r="L2862" s="6">
        <v>12138</v>
      </c>
      <c r="M2862" s="6">
        <v>16641</v>
      </c>
      <c r="N2862" s="6">
        <v>20154</v>
      </c>
      <c r="O2862" s="6">
        <v>135111</v>
      </c>
      <c r="P2862" s="6">
        <v>22925</v>
      </c>
      <c r="Q2862" s="6">
        <v>0.71</v>
      </c>
      <c r="R2862" s="8">
        <f>VLOOKUP(A2862,'Tabela IBGE_Município'!A:B,2)</f>
        <v>20029</v>
      </c>
      <c r="S2862" s="4">
        <v>-43.04024613</v>
      </c>
      <c r="T2862" s="4">
        <v>-22.654348760000001</v>
      </c>
    </row>
    <row r="2863" spans="1:20" ht="15.75" customHeight="1">
      <c r="A2863" s="29" t="s">
        <v>3376</v>
      </c>
      <c r="B2863" s="6" t="s">
        <v>608</v>
      </c>
      <c r="C2863" s="6">
        <v>0</v>
      </c>
      <c r="D2863" s="6">
        <v>8782</v>
      </c>
      <c r="E2863" s="6">
        <v>8782</v>
      </c>
      <c r="F2863" s="6">
        <v>0</v>
      </c>
      <c r="G2863" s="6">
        <v>2708</v>
      </c>
      <c r="H2863" s="6">
        <v>2079</v>
      </c>
      <c r="I2863" s="6">
        <v>629</v>
      </c>
      <c r="J2863" s="6">
        <v>6905</v>
      </c>
      <c r="K2863" s="6">
        <v>86</v>
      </c>
      <c r="L2863" s="6">
        <v>464</v>
      </c>
      <c r="M2863" s="6">
        <v>631</v>
      </c>
      <c r="N2863" s="6">
        <v>697</v>
      </c>
      <c r="O2863" s="6">
        <v>4247</v>
      </c>
      <c r="P2863" s="6">
        <v>780</v>
      </c>
      <c r="Q2863" s="6">
        <v>0.57999999999999996</v>
      </c>
      <c r="R2863" s="8">
        <f>VLOOKUP(A2863,'Tabela IBGE_Município'!A:B,2)</f>
        <v>3102</v>
      </c>
      <c r="S2863" s="4">
        <v>-40.260515120000001</v>
      </c>
      <c r="T2863" s="4">
        <v>-15.619771699999999</v>
      </c>
    </row>
    <row r="2864" spans="1:20" ht="15.75" customHeight="1">
      <c r="A2864" s="29" t="s">
        <v>3377</v>
      </c>
      <c r="B2864" s="6" t="s">
        <v>608</v>
      </c>
      <c r="C2864" s="6">
        <v>0</v>
      </c>
      <c r="D2864" s="6">
        <v>19326</v>
      </c>
      <c r="E2864" s="6">
        <v>19316</v>
      </c>
      <c r="F2864" s="6">
        <v>10</v>
      </c>
      <c r="G2864" s="6">
        <v>5825</v>
      </c>
      <c r="H2864" s="6">
        <v>3507</v>
      </c>
      <c r="I2864" s="6">
        <v>2318</v>
      </c>
      <c r="J2864" s="6">
        <v>11095</v>
      </c>
      <c r="K2864" s="6">
        <v>152</v>
      </c>
      <c r="L2864" s="6">
        <v>626</v>
      </c>
      <c r="M2864" s="6">
        <v>1014</v>
      </c>
      <c r="N2864" s="6">
        <v>1122</v>
      </c>
      <c r="O2864" s="6">
        <v>6512</v>
      </c>
      <c r="P2864" s="6">
        <v>1669</v>
      </c>
      <c r="Q2864" s="6">
        <v>0.56999999999999995</v>
      </c>
      <c r="R2864" s="8">
        <f>VLOOKUP(A2864,'Tabela IBGE_Município'!A:B,2)</f>
        <v>246433</v>
      </c>
      <c r="S2864" s="4">
        <v>-40.149782520000002</v>
      </c>
      <c r="T2864" s="4">
        <v>-11.711110619999999</v>
      </c>
    </row>
    <row r="2865" spans="1:20" ht="15.75" customHeight="1">
      <c r="A2865" s="29" t="s">
        <v>3378</v>
      </c>
      <c r="B2865" s="6" t="s">
        <v>620</v>
      </c>
      <c r="C2865" s="6">
        <v>0</v>
      </c>
      <c r="D2865" s="6">
        <v>43223</v>
      </c>
      <c r="E2865" s="6">
        <v>43158</v>
      </c>
      <c r="F2865" s="6">
        <v>65</v>
      </c>
      <c r="G2865" s="6">
        <v>12957</v>
      </c>
      <c r="H2865" s="6">
        <v>10397</v>
      </c>
      <c r="I2865" s="6">
        <v>2560</v>
      </c>
      <c r="J2865" s="6">
        <v>34610</v>
      </c>
      <c r="K2865" s="6">
        <v>456</v>
      </c>
      <c r="L2865" s="6">
        <v>1971</v>
      </c>
      <c r="M2865" s="6">
        <v>2612</v>
      </c>
      <c r="N2865" s="6">
        <v>3094</v>
      </c>
      <c r="O2865" s="6">
        <v>23053</v>
      </c>
      <c r="P2865" s="6">
        <v>3424</v>
      </c>
      <c r="Q2865" s="6">
        <v>0.74299999999999999</v>
      </c>
      <c r="R2865" s="8">
        <f>VLOOKUP(A2865,'Tabela IBGE_Município'!A:B,2)</f>
        <v>10206</v>
      </c>
      <c r="S2865" s="4">
        <v>-47.184482629999998</v>
      </c>
      <c r="T2865" s="4">
        <v>-23.547457999999999</v>
      </c>
    </row>
    <row r="2866" spans="1:20" ht="15.75" customHeight="1">
      <c r="A2866" s="29" t="s">
        <v>3379</v>
      </c>
      <c r="B2866" s="6" t="s">
        <v>620</v>
      </c>
      <c r="C2866" s="6">
        <v>0</v>
      </c>
      <c r="D2866" s="6">
        <v>80956</v>
      </c>
      <c r="E2866" s="6">
        <v>80618</v>
      </c>
      <c r="F2866" s="6">
        <v>338</v>
      </c>
      <c r="G2866" s="6">
        <v>23163</v>
      </c>
      <c r="H2866" s="6">
        <v>20621</v>
      </c>
      <c r="I2866" s="6">
        <v>2542</v>
      </c>
      <c r="J2866" s="6">
        <v>68916</v>
      </c>
      <c r="K2866" s="6">
        <v>813</v>
      </c>
      <c r="L2866" s="6">
        <v>3576</v>
      </c>
      <c r="M2866" s="6">
        <v>5110</v>
      </c>
      <c r="N2866" s="6">
        <v>6266</v>
      </c>
      <c r="O2866" s="6">
        <v>46316</v>
      </c>
      <c r="P2866" s="6">
        <v>6835</v>
      </c>
      <c r="Q2866" s="6">
        <v>0.79</v>
      </c>
      <c r="R2866" s="8">
        <f>VLOOKUP(A2866,'Tabela IBGE_Município'!A:B,2)</f>
        <v>18602</v>
      </c>
      <c r="S2866" s="4">
        <v>-46.590195870000002</v>
      </c>
      <c r="T2866" s="4">
        <v>-23.322459380000002</v>
      </c>
    </row>
    <row r="2867" spans="1:20" ht="15.75" customHeight="1">
      <c r="A2867" s="29" t="s">
        <v>3380</v>
      </c>
      <c r="B2867" s="6" t="s">
        <v>600</v>
      </c>
      <c r="C2867" s="6">
        <v>0</v>
      </c>
      <c r="D2867" s="6">
        <v>2374</v>
      </c>
      <c r="E2867" s="6">
        <v>2374</v>
      </c>
      <c r="F2867" s="6">
        <v>0</v>
      </c>
      <c r="G2867" s="6">
        <v>858</v>
      </c>
      <c r="H2867" s="6">
        <v>578</v>
      </c>
      <c r="I2867" s="6">
        <v>280</v>
      </c>
      <c r="J2867" s="6">
        <v>1488</v>
      </c>
      <c r="K2867" s="6">
        <v>19</v>
      </c>
      <c r="L2867" s="6">
        <v>66</v>
      </c>
      <c r="M2867" s="6">
        <v>98</v>
      </c>
      <c r="N2867" s="6">
        <v>87</v>
      </c>
      <c r="O2867" s="6">
        <v>1014</v>
      </c>
      <c r="P2867" s="6">
        <v>204</v>
      </c>
      <c r="Q2867" s="6">
        <v>0.745</v>
      </c>
      <c r="R2867" s="8">
        <f>VLOOKUP(A2867,'Tabela IBGE_Município'!A:B,2)</f>
        <v>47441</v>
      </c>
      <c r="S2867" s="4">
        <v>-49.500880289999998</v>
      </c>
      <c r="T2867" s="4">
        <v>-17.297395470000001</v>
      </c>
    </row>
    <row r="2868" spans="1:20" ht="15.75" customHeight="1">
      <c r="A2868" s="29" t="s">
        <v>3381</v>
      </c>
      <c r="B2868" s="6" t="s">
        <v>611</v>
      </c>
      <c r="C2868" s="6">
        <v>0</v>
      </c>
      <c r="D2868" s="6">
        <v>3279</v>
      </c>
      <c r="E2868" s="6">
        <v>3279</v>
      </c>
      <c r="F2868" s="6">
        <v>0</v>
      </c>
      <c r="G2868" s="6">
        <v>1078</v>
      </c>
      <c r="H2868" s="6">
        <v>425</v>
      </c>
      <c r="I2868" s="6">
        <v>653</v>
      </c>
      <c r="J2868" s="6">
        <v>1249</v>
      </c>
      <c r="K2868" s="6">
        <v>14</v>
      </c>
      <c r="L2868" s="6">
        <v>70</v>
      </c>
      <c r="M2868" s="6">
        <v>81</v>
      </c>
      <c r="N2868" s="6">
        <v>88</v>
      </c>
      <c r="O2868" s="6">
        <v>794</v>
      </c>
      <c r="P2868" s="6">
        <v>202</v>
      </c>
      <c r="Q2868" s="6">
        <v>0.69799999999999995</v>
      </c>
      <c r="R2868" s="8">
        <f>VLOOKUP(A2868,'Tabela IBGE_Município'!A:B,2)</f>
        <v>101937</v>
      </c>
      <c r="S2868" s="4">
        <v>-48.953353960000001</v>
      </c>
      <c r="T2868" s="4">
        <v>-27.418660410000001</v>
      </c>
    </row>
    <row r="2869" spans="1:20" ht="15.75" customHeight="1">
      <c r="A2869" s="29" t="s">
        <v>3382</v>
      </c>
      <c r="B2869" s="6" t="s">
        <v>623</v>
      </c>
      <c r="C2869" s="6">
        <v>0</v>
      </c>
      <c r="D2869" s="6">
        <v>18897</v>
      </c>
      <c r="E2869" s="6">
        <v>18897</v>
      </c>
      <c r="F2869" s="6">
        <v>0</v>
      </c>
      <c r="G2869" s="6">
        <v>5151</v>
      </c>
      <c r="H2869" s="6">
        <v>2610</v>
      </c>
      <c r="I2869" s="6">
        <v>2541</v>
      </c>
      <c r="J2869" s="6">
        <v>9512</v>
      </c>
      <c r="K2869" s="6">
        <v>167</v>
      </c>
      <c r="L2869" s="6">
        <v>664</v>
      </c>
      <c r="M2869" s="6">
        <v>911</v>
      </c>
      <c r="N2869" s="6">
        <v>1081</v>
      </c>
      <c r="O2869" s="6">
        <v>5637</v>
      </c>
      <c r="P2869" s="6">
        <v>1052</v>
      </c>
      <c r="Q2869" s="6">
        <v>0.56999999999999995</v>
      </c>
      <c r="R2869" s="8">
        <f>VLOOKUP(A2869,'Tabela IBGE_Município'!A:B,2)</f>
        <v>2363</v>
      </c>
      <c r="S2869" s="4">
        <v>-36.984799610000003</v>
      </c>
      <c r="T2869" s="4">
        <v>-9.5266440679999995</v>
      </c>
    </row>
    <row r="2870" spans="1:20" ht="15.75" customHeight="1">
      <c r="A2870" s="29" t="s">
        <v>3383</v>
      </c>
      <c r="B2870" s="6" t="s">
        <v>615</v>
      </c>
      <c r="C2870" s="6">
        <v>0</v>
      </c>
      <c r="D2870" s="6">
        <v>3536</v>
      </c>
      <c r="E2870" s="6">
        <v>3536</v>
      </c>
      <c r="F2870" s="6">
        <v>0</v>
      </c>
      <c r="G2870" s="6">
        <v>1004</v>
      </c>
      <c r="H2870" s="6">
        <v>826</v>
      </c>
      <c r="I2870" s="6">
        <v>178</v>
      </c>
      <c r="J2870" s="6">
        <v>2899</v>
      </c>
      <c r="K2870" s="6">
        <v>52</v>
      </c>
      <c r="L2870" s="6">
        <v>214</v>
      </c>
      <c r="M2870" s="6">
        <v>243</v>
      </c>
      <c r="N2870" s="6">
        <v>283</v>
      </c>
      <c r="O2870" s="6">
        <v>1727</v>
      </c>
      <c r="P2870" s="6">
        <v>380</v>
      </c>
      <c r="Q2870" s="6">
        <v>0.61699999999999999</v>
      </c>
      <c r="R2870" s="8">
        <f>VLOOKUP(A2870,'Tabela IBGE_Município'!A:B,2)</f>
        <v>3454</v>
      </c>
      <c r="S2870" s="4">
        <v>-38.323455019999997</v>
      </c>
      <c r="T2870" s="4">
        <v>-6.4037565660000002</v>
      </c>
    </row>
    <row r="2871" spans="1:20" ht="15.75" customHeight="1">
      <c r="A2871" s="29" t="s">
        <v>3384</v>
      </c>
      <c r="B2871" s="6" t="s">
        <v>611</v>
      </c>
      <c r="C2871" s="6">
        <v>0</v>
      </c>
      <c r="D2871" s="6">
        <v>7479</v>
      </c>
      <c r="E2871" s="6">
        <v>7479</v>
      </c>
      <c r="F2871" s="6">
        <v>0</v>
      </c>
      <c r="G2871" s="6">
        <v>2314</v>
      </c>
      <c r="H2871" s="6">
        <v>917</v>
      </c>
      <c r="I2871" s="6">
        <v>1397</v>
      </c>
      <c r="J2871" s="6">
        <v>2953</v>
      </c>
      <c r="K2871" s="6">
        <v>55</v>
      </c>
      <c r="L2871" s="6">
        <v>175</v>
      </c>
      <c r="M2871" s="6">
        <v>245</v>
      </c>
      <c r="N2871" s="6">
        <v>308</v>
      </c>
      <c r="O2871" s="6">
        <v>1907</v>
      </c>
      <c r="P2871" s="6">
        <v>263</v>
      </c>
      <c r="Q2871" s="6">
        <v>0.69</v>
      </c>
      <c r="R2871" s="8">
        <f>VLOOKUP(A2871,'Tabela IBGE_Município'!A:B,2)</f>
        <v>19864</v>
      </c>
      <c r="S2871" s="4">
        <v>-50.332986839999997</v>
      </c>
      <c r="T2871" s="4">
        <v>-26.357526539999999</v>
      </c>
    </row>
    <row r="2872" spans="1:20" ht="15.75" customHeight="1">
      <c r="A2872" s="29" t="s">
        <v>3385</v>
      </c>
      <c r="B2872" s="6" t="s">
        <v>602</v>
      </c>
      <c r="C2872" s="6">
        <v>0</v>
      </c>
      <c r="D2872" s="6">
        <v>18776</v>
      </c>
      <c r="E2872" s="6">
        <v>18776</v>
      </c>
      <c r="F2872" s="6">
        <v>0</v>
      </c>
      <c r="G2872" s="6">
        <v>5407</v>
      </c>
      <c r="H2872" s="6">
        <v>3531</v>
      </c>
      <c r="I2872" s="6">
        <v>1876</v>
      </c>
      <c r="J2872" s="6">
        <v>11701</v>
      </c>
      <c r="K2872" s="6">
        <v>144</v>
      </c>
      <c r="L2872" s="6">
        <v>667</v>
      </c>
      <c r="M2872" s="6">
        <v>1024</v>
      </c>
      <c r="N2872" s="6">
        <v>1296</v>
      </c>
      <c r="O2872" s="6">
        <v>7082</v>
      </c>
      <c r="P2872" s="6">
        <v>1488</v>
      </c>
      <c r="Q2872" s="6">
        <v>0.61799999999999999</v>
      </c>
      <c r="R2872" s="8">
        <f>VLOOKUP(A2872,'Tabela IBGE_Município'!A:B,2)</f>
        <v>4062</v>
      </c>
      <c r="S2872" s="4">
        <v>-42.076076700000002</v>
      </c>
      <c r="T2872" s="4">
        <v>-17.841622539999999</v>
      </c>
    </row>
    <row r="2873" spans="1:20" ht="15.75" customHeight="1">
      <c r="A2873" s="29" t="s">
        <v>3386</v>
      </c>
      <c r="B2873" s="6" t="s">
        <v>608</v>
      </c>
      <c r="C2873" s="6">
        <v>0</v>
      </c>
      <c r="D2873" s="6">
        <v>16014</v>
      </c>
      <c r="E2873" s="6">
        <v>16014</v>
      </c>
      <c r="F2873" s="6">
        <v>0</v>
      </c>
      <c r="G2873" s="6">
        <v>3899</v>
      </c>
      <c r="H2873" s="6">
        <v>1616</v>
      </c>
      <c r="I2873" s="6">
        <v>2283</v>
      </c>
      <c r="J2873" s="6">
        <v>6557</v>
      </c>
      <c r="K2873" s="6">
        <v>113</v>
      </c>
      <c r="L2873" s="6">
        <v>506</v>
      </c>
      <c r="M2873" s="6">
        <v>711</v>
      </c>
      <c r="N2873" s="6">
        <v>752</v>
      </c>
      <c r="O2873" s="6">
        <v>3904</v>
      </c>
      <c r="P2873" s="6">
        <v>571</v>
      </c>
      <c r="Q2873" s="6">
        <v>0.56200000000000006</v>
      </c>
      <c r="R2873" s="8">
        <f>VLOOKUP(A2873,'Tabela IBGE_Município'!A:B,2)</f>
        <v>8156</v>
      </c>
      <c r="S2873" s="4">
        <v>-43.771620319999997</v>
      </c>
      <c r="T2873" s="4">
        <v>-14.340383279999999</v>
      </c>
    </row>
    <row r="2874" spans="1:20" ht="15.75" customHeight="1">
      <c r="A2874" s="29" t="s">
        <v>5941</v>
      </c>
      <c r="B2874" s="6" t="s">
        <v>608</v>
      </c>
      <c r="C2874" s="6">
        <v>0</v>
      </c>
      <c r="D2874" s="6">
        <v>8468</v>
      </c>
      <c r="E2874" s="6">
        <v>8468</v>
      </c>
      <c r="F2874" s="6">
        <v>0</v>
      </c>
      <c r="G2874" s="6">
        <v>2366</v>
      </c>
      <c r="H2874" s="6">
        <v>939</v>
      </c>
      <c r="I2874" s="6">
        <v>1427</v>
      </c>
      <c r="J2874" s="6">
        <v>3230</v>
      </c>
      <c r="K2874" s="6">
        <v>39</v>
      </c>
      <c r="L2874" s="6">
        <v>233</v>
      </c>
      <c r="M2874" s="6">
        <v>245</v>
      </c>
      <c r="N2874" s="6">
        <v>271</v>
      </c>
      <c r="O2874" s="6">
        <v>2060</v>
      </c>
      <c r="P2874" s="6">
        <v>382</v>
      </c>
      <c r="Q2874" s="6">
        <v>0.57799999999999996</v>
      </c>
      <c r="R2874" s="8">
        <f>VLOOKUP(A2874,'Tabela IBGE_Município'!A:B,2)</f>
        <v>18602</v>
      </c>
      <c r="S2874" s="4">
        <v>-41.87869834</v>
      </c>
      <c r="T2874" s="4">
        <v>-14.3779454</v>
      </c>
    </row>
    <row r="2875" spans="1:20" ht="15.75" customHeight="1">
      <c r="A2875" s="29" t="s">
        <v>3388</v>
      </c>
      <c r="B2875" s="6" t="s">
        <v>629</v>
      </c>
      <c r="C2875" s="6">
        <v>0</v>
      </c>
      <c r="D2875" s="6">
        <v>3456</v>
      </c>
      <c r="E2875" s="6">
        <v>3456</v>
      </c>
      <c r="F2875" s="6">
        <v>0</v>
      </c>
      <c r="G2875" s="6">
        <v>933</v>
      </c>
      <c r="H2875" s="6">
        <v>459</v>
      </c>
      <c r="I2875" s="6">
        <v>474</v>
      </c>
      <c r="J2875" s="6">
        <v>1599</v>
      </c>
      <c r="K2875" s="6">
        <v>37</v>
      </c>
      <c r="L2875" s="6">
        <v>129</v>
      </c>
      <c r="M2875" s="6">
        <v>142</v>
      </c>
      <c r="N2875" s="6">
        <v>158</v>
      </c>
      <c r="O2875" s="6">
        <v>973</v>
      </c>
      <c r="P2875" s="6">
        <v>160</v>
      </c>
      <c r="Q2875" s="6">
        <v>0.59899999999999998</v>
      </c>
      <c r="R2875" s="8">
        <f>VLOOKUP(A2875,'Tabela IBGE_Município'!A:B,2)</f>
        <v>16861</v>
      </c>
      <c r="S2875" s="4">
        <v>-36.918902199999998</v>
      </c>
      <c r="T2875" s="4">
        <v>-10.34645152</v>
      </c>
    </row>
    <row r="2876" spans="1:20" ht="15.75" customHeight="1">
      <c r="A2876" s="29" t="s">
        <v>3389</v>
      </c>
      <c r="B2876" s="6" t="s">
        <v>629</v>
      </c>
      <c r="C2876" s="6">
        <v>0</v>
      </c>
      <c r="D2876" s="6">
        <v>12042</v>
      </c>
      <c r="E2876" s="6">
        <v>12042</v>
      </c>
      <c r="F2876" s="6">
        <v>0</v>
      </c>
      <c r="G2876" s="6">
        <v>3561</v>
      </c>
      <c r="H2876" s="6">
        <v>1703</v>
      </c>
      <c r="I2876" s="6">
        <v>1858</v>
      </c>
      <c r="J2876" s="6">
        <v>5623</v>
      </c>
      <c r="K2876" s="6">
        <v>95</v>
      </c>
      <c r="L2876" s="6">
        <v>362</v>
      </c>
      <c r="M2876" s="6">
        <v>486</v>
      </c>
      <c r="N2876" s="6">
        <v>559</v>
      </c>
      <c r="O2876" s="6">
        <v>3552</v>
      </c>
      <c r="P2876" s="6">
        <v>569</v>
      </c>
      <c r="Q2876" s="6">
        <v>0.59</v>
      </c>
      <c r="R2876" s="8">
        <f>VLOOKUP(A2876,'Tabela IBGE_Município'!A:B,2)</f>
        <v>8359</v>
      </c>
      <c r="S2876" s="4">
        <v>-37.311459939999999</v>
      </c>
      <c r="T2876" s="4">
        <v>-10.66004424</v>
      </c>
    </row>
    <row r="2877" spans="1:20" ht="15.75" customHeight="1">
      <c r="A2877" s="29" t="s">
        <v>3390</v>
      </c>
      <c r="B2877" s="6" t="s">
        <v>609</v>
      </c>
      <c r="C2877" s="6">
        <v>0</v>
      </c>
      <c r="D2877" s="6">
        <v>12973</v>
      </c>
      <c r="E2877" s="6">
        <v>12967</v>
      </c>
      <c r="F2877" s="6">
        <v>6</v>
      </c>
      <c r="G2877" s="6">
        <v>3999</v>
      </c>
      <c r="H2877" s="6">
        <v>2382</v>
      </c>
      <c r="I2877" s="6">
        <v>1617</v>
      </c>
      <c r="J2877" s="6">
        <v>7514</v>
      </c>
      <c r="K2877" s="6">
        <v>109</v>
      </c>
      <c r="L2877" s="6">
        <v>417</v>
      </c>
      <c r="M2877" s="6">
        <v>617</v>
      </c>
      <c r="N2877" s="6">
        <v>652</v>
      </c>
      <c r="O2877" s="6">
        <v>4937</v>
      </c>
      <c r="P2877" s="6">
        <v>782</v>
      </c>
      <c r="Q2877" s="6">
        <v>0.70799999999999996</v>
      </c>
      <c r="R2877" s="8">
        <f>VLOOKUP(A2877,'Tabela IBGE_Município'!A:B,2)</f>
        <v>3699</v>
      </c>
      <c r="S2877" s="4">
        <v>-50.827568620000001</v>
      </c>
      <c r="T2877" s="4">
        <v>-25.873788080000001</v>
      </c>
    </row>
    <row r="2878" spans="1:20" ht="15.75" customHeight="1">
      <c r="A2878" s="29" t="s">
        <v>3391</v>
      </c>
      <c r="B2878" s="6" t="s">
        <v>622</v>
      </c>
      <c r="C2878" s="6">
        <v>0</v>
      </c>
      <c r="D2878" s="6">
        <v>5613</v>
      </c>
      <c r="E2878" s="6">
        <v>5613</v>
      </c>
      <c r="F2878" s="6">
        <v>0</v>
      </c>
      <c r="G2878" s="6">
        <v>1648</v>
      </c>
      <c r="H2878" s="6">
        <v>1469</v>
      </c>
      <c r="I2878" s="6">
        <v>179</v>
      </c>
      <c r="J2878" s="6">
        <v>4871</v>
      </c>
      <c r="K2878" s="6">
        <v>73</v>
      </c>
      <c r="L2878" s="6">
        <v>293</v>
      </c>
      <c r="M2878" s="6">
        <v>442</v>
      </c>
      <c r="N2878" s="6">
        <v>459</v>
      </c>
      <c r="O2878" s="6">
        <v>2838</v>
      </c>
      <c r="P2878" s="6">
        <v>766</v>
      </c>
      <c r="Q2878" s="6">
        <v>0.64200000000000002</v>
      </c>
      <c r="R2878" s="8">
        <f>VLOOKUP(A2878,'Tabela IBGE_Município'!A:B,2)</f>
        <v>12653</v>
      </c>
      <c r="S2878" s="4">
        <v>-37.517775710000002</v>
      </c>
      <c r="T2878" s="4">
        <v>-6.9071851229999996</v>
      </c>
    </row>
    <row r="2879" spans="1:20" ht="15.75" customHeight="1">
      <c r="A2879" s="29" t="s">
        <v>3392</v>
      </c>
      <c r="B2879" s="6" t="s">
        <v>622</v>
      </c>
      <c r="C2879" s="6">
        <v>0</v>
      </c>
      <c r="D2879" s="6">
        <v>42303</v>
      </c>
      <c r="E2879" s="6">
        <v>42303</v>
      </c>
      <c r="F2879" s="6">
        <v>0</v>
      </c>
      <c r="G2879" s="6">
        <v>11581</v>
      </c>
      <c r="H2879" s="6">
        <v>9511</v>
      </c>
      <c r="I2879" s="6">
        <v>2070</v>
      </c>
      <c r="J2879" s="6">
        <v>34515</v>
      </c>
      <c r="K2879" s="6">
        <v>551</v>
      </c>
      <c r="L2879" s="6">
        <v>2454</v>
      </c>
      <c r="M2879" s="6">
        <v>3045</v>
      </c>
      <c r="N2879" s="6">
        <v>3457</v>
      </c>
      <c r="O2879" s="6">
        <v>21435</v>
      </c>
      <c r="P2879" s="6">
        <v>3573</v>
      </c>
      <c r="Q2879" s="6">
        <v>0.58499999999999996</v>
      </c>
      <c r="R2879" s="8">
        <f>VLOOKUP(A2879,'Tabela IBGE_Município'!A:B,2)</f>
        <v>13663</v>
      </c>
      <c r="S2879" s="4">
        <v>-35.123893199999998</v>
      </c>
      <c r="T2879" s="4">
        <v>-6.8337151470000004</v>
      </c>
    </row>
    <row r="2880" spans="1:20" ht="15.75" customHeight="1">
      <c r="A2880" s="29" t="s">
        <v>3393</v>
      </c>
      <c r="B2880" s="6" t="s">
        <v>600</v>
      </c>
      <c r="C2880" s="6">
        <v>0</v>
      </c>
      <c r="D2880" s="6">
        <v>6871</v>
      </c>
      <c r="E2880" s="6">
        <v>6865</v>
      </c>
      <c r="F2880" s="6">
        <v>6</v>
      </c>
      <c r="G2880" s="6">
        <v>1923</v>
      </c>
      <c r="H2880" s="6">
        <v>1323</v>
      </c>
      <c r="I2880" s="6">
        <v>600</v>
      </c>
      <c r="J2880" s="6">
        <v>4783</v>
      </c>
      <c r="K2880" s="6">
        <v>95</v>
      </c>
      <c r="L2880" s="6">
        <v>378</v>
      </c>
      <c r="M2880" s="6">
        <v>547</v>
      </c>
      <c r="N2880" s="6">
        <v>547</v>
      </c>
      <c r="O2880" s="6">
        <v>2928</v>
      </c>
      <c r="P2880" s="6">
        <v>288</v>
      </c>
      <c r="Q2880" s="6">
        <v>0.626</v>
      </c>
      <c r="R2880" s="8">
        <f>VLOOKUP(A2880,'Tabela IBGE_Município'!A:B,2)</f>
        <v>5752</v>
      </c>
      <c r="S2880" s="4">
        <v>-46.113947410000002</v>
      </c>
      <c r="T2880" s="4">
        <v>-14.48753426</v>
      </c>
    </row>
    <row r="2881" spans="1:20" ht="15.75" customHeight="1">
      <c r="A2881" s="29" t="s">
        <v>3394</v>
      </c>
      <c r="B2881" s="6" t="s">
        <v>609</v>
      </c>
      <c r="C2881" s="6">
        <v>0</v>
      </c>
      <c r="D2881" s="6">
        <v>13961</v>
      </c>
      <c r="E2881" s="6">
        <v>13946</v>
      </c>
      <c r="F2881" s="6">
        <v>15</v>
      </c>
      <c r="G2881" s="6">
        <v>4628</v>
      </c>
      <c r="H2881" s="6">
        <v>3038</v>
      </c>
      <c r="I2881" s="6">
        <v>1590</v>
      </c>
      <c r="J2881" s="6">
        <v>8948</v>
      </c>
      <c r="K2881" s="6">
        <v>119</v>
      </c>
      <c r="L2881" s="6">
        <v>467</v>
      </c>
      <c r="M2881" s="6">
        <v>618</v>
      </c>
      <c r="N2881" s="6">
        <v>771</v>
      </c>
      <c r="O2881" s="6">
        <v>5806</v>
      </c>
      <c r="P2881" s="6">
        <v>1167</v>
      </c>
      <c r="Q2881" s="6">
        <v>0.72</v>
      </c>
      <c r="R2881" s="8">
        <f>VLOOKUP(A2881,'Tabela IBGE_Município'!A:B,2)</f>
        <v>45136</v>
      </c>
      <c r="S2881" s="4">
        <v>-52.52909416</v>
      </c>
      <c r="T2881" s="4">
        <v>-24.321813079999998</v>
      </c>
    </row>
    <row r="2882" spans="1:20" ht="15.75" customHeight="1">
      <c r="A2882" s="29" t="s">
        <v>3395</v>
      </c>
      <c r="B2882" s="6" t="s">
        <v>602</v>
      </c>
      <c r="C2882" s="6">
        <v>0</v>
      </c>
      <c r="D2882" s="6">
        <v>6321</v>
      </c>
      <c r="E2882" s="6">
        <v>6321</v>
      </c>
      <c r="F2882" s="6">
        <v>0</v>
      </c>
      <c r="G2882" s="6">
        <v>1982</v>
      </c>
      <c r="H2882" s="6">
        <v>922</v>
      </c>
      <c r="I2882" s="6">
        <v>1060</v>
      </c>
      <c r="J2882" s="6">
        <v>2808</v>
      </c>
      <c r="K2882" s="6">
        <v>34</v>
      </c>
      <c r="L2882" s="6">
        <v>165</v>
      </c>
      <c r="M2882" s="6">
        <v>191</v>
      </c>
      <c r="N2882" s="6">
        <v>225</v>
      </c>
      <c r="O2882" s="6">
        <v>1753</v>
      </c>
      <c r="P2882" s="6">
        <v>440</v>
      </c>
      <c r="Q2882" s="6">
        <v>0.61799999999999999</v>
      </c>
      <c r="R2882" s="8">
        <f>VLOOKUP(A2882,'Tabela IBGE_Município'!A:B,2)</f>
        <v>9081</v>
      </c>
      <c r="S2882" s="4">
        <v>-42.955964350000002</v>
      </c>
      <c r="T2882" s="4">
        <v>-15.05164692</v>
      </c>
    </row>
    <row r="2883" spans="1:20" ht="15.75" customHeight="1">
      <c r="A2883" s="29" t="s">
        <v>3396</v>
      </c>
      <c r="B2883" s="6" t="s">
        <v>617</v>
      </c>
      <c r="C2883" s="6">
        <v>0</v>
      </c>
      <c r="D2883" s="6">
        <v>3003</v>
      </c>
      <c r="E2883" s="6">
        <v>3003</v>
      </c>
      <c r="F2883" s="6">
        <v>0</v>
      </c>
      <c r="G2883" s="6">
        <v>1013</v>
      </c>
      <c r="H2883" s="6">
        <v>207</v>
      </c>
      <c r="I2883" s="6">
        <v>806</v>
      </c>
      <c r="J2883" s="6">
        <v>317</v>
      </c>
      <c r="K2883" s="6">
        <v>5</v>
      </c>
      <c r="L2883" s="6">
        <v>15</v>
      </c>
      <c r="M2883" s="6">
        <v>30</v>
      </c>
      <c r="N2883" s="6">
        <v>25</v>
      </c>
      <c r="O2883" s="6">
        <v>194</v>
      </c>
      <c r="P2883" s="6">
        <v>48</v>
      </c>
      <c r="Q2883" s="6">
        <v>0.64900000000000002</v>
      </c>
      <c r="R2883" s="8">
        <f>VLOOKUP(A2883,'Tabela IBGE_Município'!A:B,2)</f>
        <v>13014</v>
      </c>
      <c r="S2883" s="4">
        <v>-49.936513550000001</v>
      </c>
      <c r="T2883" s="4">
        <v>-29.210649419999999</v>
      </c>
    </row>
    <row r="2884" spans="1:20" ht="15.75" customHeight="1">
      <c r="A2884" s="29" t="s">
        <v>3397</v>
      </c>
      <c r="B2884" s="6" t="s">
        <v>627</v>
      </c>
      <c r="C2884" s="6">
        <v>0</v>
      </c>
      <c r="D2884" s="6">
        <v>85141</v>
      </c>
      <c r="E2884" s="6">
        <v>85052</v>
      </c>
      <c r="F2884" s="6">
        <v>89</v>
      </c>
      <c r="G2884" s="6">
        <v>18227</v>
      </c>
      <c r="H2884" s="6">
        <v>13091</v>
      </c>
      <c r="I2884" s="6">
        <v>5136</v>
      </c>
      <c r="J2884" s="6">
        <v>59222</v>
      </c>
      <c r="K2884" s="6">
        <v>1216</v>
      </c>
      <c r="L2884" s="6">
        <v>5108</v>
      </c>
      <c r="M2884" s="6">
        <v>6927</v>
      </c>
      <c r="N2884" s="6">
        <v>7509</v>
      </c>
      <c r="O2884" s="6">
        <v>34288</v>
      </c>
      <c r="P2884" s="6">
        <v>4174</v>
      </c>
      <c r="Q2884" s="6">
        <v>0.61399999999999999</v>
      </c>
      <c r="R2884" s="8">
        <f>VLOOKUP(A2884,'Tabela IBGE_Município'!A:B,2)</f>
        <v>6554</v>
      </c>
      <c r="S2884" s="4">
        <v>-60.620589449999997</v>
      </c>
      <c r="T2884" s="4">
        <v>-3.2982780350000001</v>
      </c>
    </row>
    <row r="2885" spans="1:20" ht="15.75" customHeight="1">
      <c r="A2885" s="29" t="s">
        <v>3398</v>
      </c>
      <c r="B2885" s="6" t="s">
        <v>622</v>
      </c>
      <c r="C2885" s="6">
        <v>0</v>
      </c>
      <c r="D2885" s="6">
        <v>10759</v>
      </c>
      <c r="E2885" s="6">
        <v>10759</v>
      </c>
      <c r="F2885" s="6">
        <v>0</v>
      </c>
      <c r="G2885" s="6">
        <v>2931</v>
      </c>
      <c r="H2885" s="6">
        <v>1747</v>
      </c>
      <c r="I2885" s="6">
        <v>1184</v>
      </c>
      <c r="J2885" s="6">
        <v>6026</v>
      </c>
      <c r="K2885" s="6">
        <v>112</v>
      </c>
      <c r="L2885" s="6">
        <v>462</v>
      </c>
      <c r="M2885" s="6">
        <v>545</v>
      </c>
      <c r="N2885" s="6">
        <v>568</v>
      </c>
      <c r="O2885" s="6">
        <v>3567</v>
      </c>
      <c r="P2885" s="6">
        <v>772</v>
      </c>
      <c r="Q2885" s="6">
        <v>0.54</v>
      </c>
      <c r="R2885" s="8">
        <f>VLOOKUP(A2885,'Tabela IBGE_Município'!A:B,2)</f>
        <v>2973</v>
      </c>
      <c r="S2885" s="4">
        <v>-38.153071670000003</v>
      </c>
      <c r="T2885" s="4">
        <v>-7.7046141419999996</v>
      </c>
    </row>
    <row r="2886" spans="1:20" ht="15.75" customHeight="1">
      <c r="A2886" s="29" t="s">
        <v>3399</v>
      </c>
      <c r="B2886" s="6" t="s">
        <v>627</v>
      </c>
      <c r="C2886" s="6">
        <v>0</v>
      </c>
      <c r="D2886" s="6">
        <v>22801</v>
      </c>
      <c r="E2886" s="6">
        <v>22770</v>
      </c>
      <c r="F2886" s="6">
        <v>31</v>
      </c>
      <c r="G2886" s="6">
        <v>4841</v>
      </c>
      <c r="H2886" s="6">
        <v>1590</v>
      </c>
      <c r="I2886" s="6">
        <v>3251</v>
      </c>
      <c r="J2886" s="6">
        <v>6961</v>
      </c>
      <c r="K2886" s="6">
        <v>138</v>
      </c>
      <c r="L2886" s="6">
        <v>628</v>
      </c>
      <c r="M2886" s="6">
        <v>787</v>
      </c>
      <c r="N2886" s="6">
        <v>878</v>
      </c>
      <c r="O2886" s="6">
        <v>4044</v>
      </c>
      <c r="P2886" s="6">
        <v>486</v>
      </c>
      <c r="Q2886" s="6">
        <v>0.59599999999999997</v>
      </c>
      <c r="R2886" s="8">
        <f>VLOOKUP(A2886,'Tabela IBGE_Município'!A:B,2)</f>
        <v>98502</v>
      </c>
      <c r="S2886" s="4">
        <v>-60.458881310000002</v>
      </c>
      <c r="T2886" s="4">
        <v>-3.4290796689999898</v>
      </c>
    </row>
    <row r="2887" spans="1:20" ht="15.75" customHeight="1">
      <c r="A2887" s="29" t="s">
        <v>3400</v>
      </c>
      <c r="B2887" s="6" t="s">
        <v>612</v>
      </c>
      <c r="C2887" s="6">
        <v>0</v>
      </c>
      <c r="D2887" s="6">
        <v>18083</v>
      </c>
      <c r="E2887" s="6">
        <v>18083</v>
      </c>
      <c r="F2887" s="6">
        <v>0</v>
      </c>
      <c r="G2887" s="6">
        <v>4147</v>
      </c>
      <c r="H2887" s="6">
        <v>1016</v>
      </c>
      <c r="I2887" s="6">
        <v>3131</v>
      </c>
      <c r="J2887" s="6">
        <v>3818</v>
      </c>
      <c r="K2887" s="6">
        <v>91</v>
      </c>
      <c r="L2887" s="6">
        <v>373</v>
      </c>
      <c r="M2887" s="6">
        <v>472</v>
      </c>
      <c r="N2887" s="6">
        <v>449</v>
      </c>
      <c r="O2887" s="6">
        <v>2045</v>
      </c>
      <c r="P2887" s="6">
        <v>388</v>
      </c>
      <c r="Q2887" s="6">
        <v>0.48699999999999999</v>
      </c>
      <c r="R2887" s="8">
        <f>VLOOKUP(A2887,'Tabela IBGE_Município'!A:B,2)</f>
        <v>10972</v>
      </c>
      <c r="S2887" s="4">
        <v>-37.626822949999998</v>
      </c>
      <c r="T2887" s="4">
        <v>-8.9601081449999995</v>
      </c>
    </row>
    <row r="2888" spans="1:20" ht="15.75" customHeight="1">
      <c r="A2888" s="29" t="s">
        <v>3401</v>
      </c>
      <c r="B2888" s="6" t="s">
        <v>627</v>
      </c>
      <c r="C2888" s="6">
        <v>1</v>
      </c>
      <c r="D2888" s="6">
        <v>1802014</v>
      </c>
      <c r="E2888" s="6">
        <v>1798773</v>
      </c>
      <c r="F2888" s="6">
        <v>3241</v>
      </c>
      <c r="G2888" s="6">
        <v>461426</v>
      </c>
      <c r="H2888" s="6">
        <v>458959</v>
      </c>
      <c r="I2888" s="6">
        <v>2467</v>
      </c>
      <c r="J2888" s="6">
        <v>1760829</v>
      </c>
      <c r="K2888" s="6">
        <v>32853</v>
      </c>
      <c r="L2888" s="6">
        <v>125335</v>
      </c>
      <c r="M2888" s="6">
        <v>161262</v>
      </c>
      <c r="N2888" s="6">
        <v>175966</v>
      </c>
      <c r="O2888" s="6">
        <v>1159569</v>
      </c>
      <c r="P2888" s="6">
        <v>105844</v>
      </c>
      <c r="Q2888" s="6">
        <v>0.73699999999999999</v>
      </c>
      <c r="R2888" s="8">
        <f>VLOOKUP(A2888,'Tabela IBGE_Município'!A:B,2)</f>
        <v>33049</v>
      </c>
      <c r="S2888" s="4">
        <v>-60.023335179999997</v>
      </c>
      <c r="T2888" s="4">
        <v>-3.1346914909999999</v>
      </c>
    </row>
    <row r="2889" spans="1:20" ht="15.75" customHeight="1">
      <c r="A2889" s="29" t="s">
        <v>3402</v>
      </c>
      <c r="B2889" s="6" t="s">
        <v>619</v>
      </c>
      <c r="C2889" s="6">
        <v>0</v>
      </c>
      <c r="D2889" s="6">
        <v>15206</v>
      </c>
      <c r="E2889" s="6">
        <v>15196</v>
      </c>
      <c r="F2889" s="6">
        <v>10</v>
      </c>
      <c r="G2889" s="6">
        <v>3386</v>
      </c>
      <c r="H2889" s="6">
        <v>2177</v>
      </c>
      <c r="I2889" s="6">
        <v>1209</v>
      </c>
      <c r="J2889" s="6">
        <v>8722</v>
      </c>
      <c r="K2889" s="6">
        <v>204</v>
      </c>
      <c r="L2889" s="6">
        <v>781</v>
      </c>
      <c r="M2889" s="6">
        <v>975</v>
      </c>
      <c r="N2889" s="6">
        <v>1130</v>
      </c>
      <c r="O2889" s="6">
        <v>5050</v>
      </c>
      <c r="P2889" s="6">
        <v>582</v>
      </c>
      <c r="Q2889" s="6">
        <v>0.625</v>
      </c>
      <c r="R2889" s="8">
        <f>VLOOKUP(A2889,'Tabela IBGE_Município'!A:B,2)</f>
        <v>21776</v>
      </c>
      <c r="S2889" s="4">
        <v>-72.916501030000006</v>
      </c>
      <c r="T2889" s="4">
        <v>-7.5932225939999896</v>
      </c>
    </row>
    <row r="2890" spans="1:20" ht="15.75" customHeight="1">
      <c r="A2890" s="29" t="s">
        <v>3403</v>
      </c>
      <c r="B2890" s="6" t="s">
        <v>609</v>
      </c>
      <c r="C2890" s="6">
        <v>0</v>
      </c>
      <c r="D2890" s="6">
        <v>19781</v>
      </c>
      <c r="E2890" s="6">
        <v>19769</v>
      </c>
      <c r="F2890" s="6">
        <v>12</v>
      </c>
      <c r="G2890" s="6">
        <v>6118</v>
      </c>
      <c r="H2890" s="6">
        <v>5428</v>
      </c>
      <c r="I2890" s="6">
        <v>690</v>
      </c>
      <c r="J2890" s="6">
        <v>17214</v>
      </c>
      <c r="K2890" s="6">
        <v>216</v>
      </c>
      <c r="L2890" s="6">
        <v>880</v>
      </c>
      <c r="M2890" s="6">
        <v>1226</v>
      </c>
      <c r="N2890" s="6">
        <v>1450</v>
      </c>
      <c r="O2890" s="6">
        <v>11405</v>
      </c>
      <c r="P2890" s="6">
        <v>2037</v>
      </c>
      <c r="Q2890" s="6">
        <v>0.71799999999999997</v>
      </c>
      <c r="R2890" s="8">
        <f>VLOOKUP(A2890,'Tabela IBGE_Município'!A:B,2)</f>
        <v>2219580</v>
      </c>
      <c r="S2890" s="4">
        <v>-52.09425306</v>
      </c>
      <c r="T2890" s="4">
        <v>-23.342789140000001</v>
      </c>
    </row>
    <row r="2891" spans="1:20" ht="15.75" customHeight="1">
      <c r="A2891" s="29" t="s">
        <v>3404</v>
      </c>
      <c r="B2891" s="6" t="s">
        <v>609</v>
      </c>
      <c r="C2891" s="6">
        <v>0</v>
      </c>
      <c r="D2891" s="6">
        <v>32658</v>
      </c>
      <c r="E2891" s="6">
        <v>32612</v>
      </c>
      <c r="F2891" s="6">
        <v>46</v>
      </c>
      <c r="G2891" s="6">
        <v>10713</v>
      </c>
      <c r="H2891" s="6">
        <v>10170</v>
      </c>
      <c r="I2891" s="6">
        <v>543</v>
      </c>
      <c r="J2891" s="6">
        <v>30811</v>
      </c>
      <c r="K2891" s="6">
        <v>373</v>
      </c>
      <c r="L2891" s="6">
        <v>1434</v>
      </c>
      <c r="M2891" s="6">
        <v>2016</v>
      </c>
      <c r="N2891" s="6">
        <v>2467</v>
      </c>
      <c r="O2891" s="6">
        <v>20257</v>
      </c>
      <c r="P2891" s="6">
        <v>4264</v>
      </c>
      <c r="Q2891" s="6">
        <v>0.75</v>
      </c>
      <c r="R2891" s="8">
        <f>VLOOKUP(A2891,'Tabela IBGE_Município'!A:B,2)</f>
        <v>19311</v>
      </c>
      <c r="S2891" s="4">
        <v>-51.681252090000001</v>
      </c>
      <c r="T2891" s="4">
        <v>-23.517451999999999</v>
      </c>
    </row>
    <row r="2892" spans="1:20" ht="15.75" customHeight="1">
      <c r="A2892" s="29" t="s">
        <v>3405</v>
      </c>
      <c r="B2892" s="6" t="s">
        <v>609</v>
      </c>
      <c r="C2892" s="6">
        <v>0</v>
      </c>
      <c r="D2892" s="6">
        <v>22220</v>
      </c>
      <c r="E2892" s="6">
        <v>22220</v>
      </c>
      <c r="F2892" s="6">
        <v>0</v>
      </c>
      <c r="G2892" s="6">
        <v>6727</v>
      </c>
      <c r="H2892" s="6">
        <v>2194</v>
      </c>
      <c r="I2892" s="6">
        <v>4533</v>
      </c>
      <c r="J2892" s="6">
        <v>7408</v>
      </c>
      <c r="K2892" s="6">
        <v>112</v>
      </c>
      <c r="L2892" s="6">
        <v>481</v>
      </c>
      <c r="M2892" s="6">
        <v>673</v>
      </c>
      <c r="N2892" s="6">
        <v>779</v>
      </c>
      <c r="O2892" s="6">
        <v>4755</v>
      </c>
      <c r="P2892" s="6">
        <v>608</v>
      </c>
      <c r="Q2892" s="6">
        <v>0.65500000000000003</v>
      </c>
      <c r="R2892" s="8">
        <f>VLOOKUP(A2892,'Tabela IBGE_Município'!A:B,2)</f>
        <v>23100</v>
      </c>
      <c r="S2892" s="4">
        <v>-49.322782599999996</v>
      </c>
      <c r="T2892" s="4">
        <v>-25.759620609999999</v>
      </c>
    </row>
    <row r="2893" spans="1:20" ht="15.75" customHeight="1">
      <c r="A2893" s="29" t="s">
        <v>3406</v>
      </c>
      <c r="B2893" s="6" t="s">
        <v>620</v>
      </c>
      <c r="C2893" s="6">
        <v>0</v>
      </c>
      <c r="D2893" s="6">
        <v>8992</v>
      </c>
      <c r="E2893" s="6">
        <v>8987</v>
      </c>
      <c r="F2893" s="6">
        <v>5</v>
      </c>
      <c r="G2893" s="6">
        <v>2903</v>
      </c>
      <c r="H2893" s="6">
        <v>2523</v>
      </c>
      <c r="I2893" s="6">
        <v>380</v>
      </c>
      <c r="J2893" s="6">
        <v>7734</v>
      </c>
      <c r="K2893" s="6">
        <v>112</v>
      </c>
      <c r="L2893" s="6">
        <v>421</v>
      </c>
      <c r="M2893" s="6">
        <v>510</v>
      </c>
      <c r="N2893" s="6">
        <v>603</v>
      </c>
      <c r="O2893" s="6">
        <v>4985</v>
      </c>
      <c r="P2893" s="6">
        <v>1103</v>
      </c>
      <c r="Q2893" s="6">
        <v>0.74</v>
      </c>
      <c r="R2893" s="8">
        <f>VLOOKUP(A2893,'Tabela IBGE_Município'!A:B,2)</f>
        <v>34515</v>
      </c>
      <c r="S2893" s="4">
        <v>-49.31811312</v>
      </c>
      <c r="T2893" s="4">
        <v>-23.003346090000001</v>
      </c>
    </row>
    <row r="2894" spans="1:20" ht="15.75" customHeight="1">
      <c r="A2894" s="29" t="s">
        <v>3407</v>
      </c>
      <c r="B2894" s="6" t="s">
        <v>609</v>
      </c>
      <c r="C2894" s="6">
        <v>0</v>
      </c>
      <c r="D2894" s="6">
        <v>3127</v>
      </c>
      <c r="E2894" s="6">
        <v>3127</v>
      </c>
      <c r="F2894" s="6">
        <v>0</v>
      </c>
      <c r="G2894" s="6">
        <v>968</v>
      </c>
      <c r="H2894" s="6">
        <v>220</v>
      </c>
      <c r="I2894" s="6">
        <v>748</v>
      </c>
      <c r="J2894" s="6">
        <v>647</v>
      </c>
      <c r="K2894" s="6">
        <v>13</v>
      </c>
      <c r="L2894" s="6">
        <v>27</v>
      </c>
      <c r="M2894" s="6">
        <v>63</v>
      </c>
      <c r="N2894" s="6">
        <v>72</v>
      </c>
      <c r="O2894" s="6">
        <v>395</v>
      </c>
      <c r="P2894" s="6">
        <v>77</v>
      </c>
      <c r="Q2894" s="6">
        <v>0.64500000000000002</v>
      </c>
      <c r="R2894" s="8">
        <f>VLOOKUP(A2894,'Tabela IBGE_Município'!A:B,2)</f>
        <v>27315</v>
      </c>
      <c r="S2894" s="4">
        <v>-53.31258296</v>
      </c>
      <c r="T2894" s="4">
        <v>-26.14377687</v>
      </c>
    </row>
    <row r="2895" spans="1:20" ht="15.75" customHeight="1">
      <c r="A2895" s="29" t="s">
        <v>3408</v>
      </c>
      <c r="B2895" s="6" t="s">
        <v>602</v>
      </c>
      <c r="C2895" s="6">
        <v>0</v>
      </c>
      <c r="D2895" s="6">
        <v>19813</v>
      </c>
      <c r="E2895" s="6">
        <v>19813</v>
      </c>
      <c r="F2895" s="6">
        <v>0</v>
      </c>
      <c r="G2895" s="6">
        <v>5123</v>
      </c>
      <c r="H2895" s="6">
        <v>3586</v>
      </c>
      <c r="I2895" s="6">
        <v>1537</v>
      </c>
      <c r="J2895" s="6">
        <v>13766</v>
      </c>
      <c r="K2895" s="6">
        <v>217</v>
      </c>
      <c r="L2895" s="6">
        <v>964</v>
      </c>
      <c r="M2895" s="6">
        <v>1502</v>
      </c>
      <c r="N2895" s="6">
        <v>1683</v>
      </c>
      <c r="O2895" s="6">
        <v>7990</v>
      </c>
      <c r="P2895" s="6">
        <v>1410</v>
      </c>
      <c r="Q2895" s="6">
        <v>0.64200000000000002</v>
      </c>
      <c r="R2895" s="8">
        <f>VLOOKUP(A2895,'Tabela IBGE_Município'!A:B,2)</f>
        <v>9910</v>
      </c>
      <c r="S2895" s="4">
        <v>-43.936761519999997</v>
      </c>
      <c r="T2895" s="4">
        <v>-14.75592211</v>
      </c>
    </row>
    <row r="2896" spans="1:20" ht="15.75" customHeight="1">
      <c r="A2896" s="29" t="s">
        <v>3409</v>
      </c>
      <c r="B2896" s="6" t="s">
        <v>630</v>
      </c>
      <c r="C2896" s="6">
        <v>0</v>
      </c>
      <c r="D2896" s="6">
        <v>36456</v>
      </c>
      <c r="E2896" s="6">
        <v>36284</v>
      </c>
      <c r="F2896" s="6">
        <v>172</v>
      </c>
      <c r="G2896" s="6">
        <v>11798</v>
      </c>
      <c r="H2896" s="6">
        <v>10448</v>
      </c>
      <c r="I2896" s="6">
        <v>1350</v>
      </c>
      <c r="J2896" s="6">
        <v>29058</v>
      </c>
      <c r="K2896" s="6">
        <v>329</v>
      </c>
      <c r="L2896" s="6">
        <v>1338</v>
      </c>
      <c r="M2896" s="6">
        <v>2061</v>
      </c>
      <c r="N2896" s="6">
        <v>2522</v>
      </c>
      <c r="O2896" s="6">
        <v>19051</v>
      </c>
      <c r="P2896" s="6">
        <v>3757</v>
      </c>
      <c r="Q2896" s="6">
        <v>0.753</v>
      </c>
      <c r="R2896" s="8">
        <f>VLOOKUP(A2896,'Tabela IBGE_Município'!A:B,2)</f>
        <v>2506</v>
      </c>
      <c r="S2896" s="4">
        <v>-44.041126550000001</v>
      </c>
      <c r="T2896" s="4">
        <v>-22.961711940000001</v>
      </c>
    </row>
    <row r="2897" spans="1:20" ht="15.75" customHeight="1">
      <c r="A2897" s="29" t="s">
        <v>3410</v>
      </c>
      <c r="B2897" s="6" t="s">
        <v>609</v>
      </c>
      <c r="C2897" s="6">
        <v>0</v>
      </c>
      <c r="D2897" s="6">
        <v>17048</v>
      </c>
      <c r="E2897" s="6">
        <v>17043</v>
      </c>
      <c r="F2897" s="6">
        <v>5</v>
      </c>
      <c r="G2897" s="6">
        <v>4843</v>
      </c>
      <c r="H2897" s="6">
        <v>2596</v>
      </c>
      <c r="I2897" s="6">
        <v>2247</v>
      </c>
      <c r="J2897" s="6">
        <v>8346</v>
      </c>
      <c r="K2897" s="6">
        <v>130</v>
      </c>
      <c r="L2897" s="6">
        <v>551</v>
      </c>
      <c r="M2897" s="6">
        <v>655</v>
      </c>
      <c r="N2897" s="6">
        <v>822</v>
      </c>
      <c r="O2897" s="6">
        <v>5363</v>
      </c>
      <c r="P2897" s="6">
        <v>825</v>
      </c>
      <c r="Q2897" s="6">
        <v>0.68799999999999994</v>
      </c>
      <c r="R2897" s="8">
        <f>VLOOKUP(A2897,'Tabela IBGE_Município'!A:B,2)</f>
        <v>18226</v>
      </c>
      <c r="S2897" s="4">
        <v>-52.176325830000003</v>
      </c>
      <c r="T2897" s="4">
        <v>-25.942981339999999</v>
      </c>
    </row>
    <row r="2898" spans="1:20" ht="15.75" customHeight="1">
      <c r="A2898" s="29" t="s">
        <v>3411</v>
      </c>
      <c r="B2898" s="6" t="s">
        <v>602</v>
      </c>
      <c r="C2898" s="6">
        <v>0</v>
      </c>
      <c r="D2898" s="6">
        <v>79574</v>
      </c>
      <c r="E2898" s="6">
        <v>79564</v>
      </c>
      <c r="F2898" s="6">
        <v>10</v>
      </c>
      <c r="G2898" s="6">
        <v>24222</v>
      </c>
      <c r="H2898" s="6">
        <v>20034</v>
      </c>
      <c r="I2898" s="6">
        <v>4188</v>
      </c>
      <c r="J2898" s="6">
        <v>63209</v>
      </c>
      <c r="K2898" s="6">
        <v>1008</v>
      </c>
      <c r="L2898" s="6">
        <v>3932</v>
      </c>
      <c r="M2898" s="6">
        <v>5303</v>
      </c>
      <c r="N2898" s="6">
        <v>5592</v>
      </c>
      <c r="O2898" s="6">
        <v>40990</v>
      </c>
      <c r="P2898" s="6">
        <v>6384</v>
      </c>
      <c r="Q2898" s="6">
        <v>0.69</v>
      </c>
      <c r="R2898" s="8">
        <f>VLOOKUP(A2898,'Tabela IBGE_Município'!A:B,2)</f>
        <v>45220</v>
      </c>
      <c r="S2898" s="4">
        <v>-42.033848290000002</v>
      </c>
      <c r="T2898" s="4">
        <v>-20.258680080000001</v>
      </c>
    </row>
    <row r="2899" spans="1:20" ht="15.75" customHeight="1">
      <c r="A2899" s="29" t="s">
        <v>3412</v>
      </c>
      <c r="B2899" s="6" t="s">
        <v>602</v>
      </c>
      <c r="C2899" s="6">
        <v>0</v>
      </c>
      <c r="D2899" s="6">
        <v>21382</v>
      </c>
      <c r="E2899" s="6">
        <v>21382</v>
      </c>
      <c r="F2899" s="6">
        <v>0</v>
      </c>
      <c r="G2899" s="6">
        <v>6780</v>
      </c>
      <c r="H2899" s="6">
        <v>5525</v>
      </c>
      <c r="I2899" s="6">
        <v>1255</v>
      </c>
      <c r="J2899" s="6">
        <v>16895</v>
      </c>
      <c r="K2899" s="6">
        <v>207</v>
      </c>
      <c r="L2899" s="6">
        <v>931</v>
      </c>
      <c r="M2899" s="6">
        <v>1349</v>
      </c>
      <c r="N2899" s="6">
        <v>1546</v>
      </c>
      <c r="O2899" s="6">
        <v>10613</v>
      </c>
      <c r="P2899" s="6">
        <v>2249</v>
      </c>
      <c r="Q2899" s="6">
        <v>0.7</v>
      </c>
      <c r="R2899" s="8">
        <f>VLOOKUP(A2899,'Tabela IBGE_Município'!A:B,2)</f>
        <v>16642</v>
      </c>
      <c r="S2899" s="4">
        <v>-41.962679809999997</v>
      </c>
      <c r="T2899" s="4">
        <v>-20.363999110000002</v>
      </c>
    </row>
    <row r="2900" spans="1:20" ht="15.75" customHeight="1">
      <c r="A2900" s="29" t="s">
        <v>3413</v>
      </c>
      <c r="B2900" s="6" t="s">
        <v>627</v>
      </c>
      <c r="C2900" s="6">
        <v>0</v>
      </c>
      <c r="D2900" s="6">
        <v>47017</v>
      </c>
      <c r="E2900" s="6">
        <v>47017</v>
      </c>
      <c r="F2900" s="6">
        <v>0</v>
      </c>
      <c r="G2900" s="6">
        <v>9118</v>
      </c>
      <c r="H2900" s="6">
        <v>4337</v>
      </c>
      <c r="I2900" s="6">
        <v>4781</v>
      </c>
      <c r="J2900" s="6">
        <v>20245</v>
      </c>
      <c r="K2900" s="6">
        <v>366</v>
      </c>
      <c r="L2900" s="6">
        <v>1724</v>
      </c>
      <c r="M2900" s="6">
        <v>2383</v>
      </c>
      <c r="N2900" s="6">
        <v>2659</v>
      </c>
      <c r="O2900" s="6">
        <v>11553</v>
      </c>
      <c r="P2900" s="6">
        <v>1560</v>
      </c>
      <c r="Q2900" s="6">
        <v>0.57999999999999996</v>
      </c>
      <c r="R2900" s="8">
        <f>VLOOKUP(A2900,'Tabela IBGE_Município'!A:B,2)</f>
        <v>91169</v>
      </c>
      <c r="S2900" s="4">
        <v>-61.299248409999997</v>
      </c>
      <c r="T2900" s="4">
        <v>-5.8132052610000002</v>
      </c>
    </row>
    <row r="2901" spans="1:20" ht="15.75" customHeight="1">
      <c r="A2901" s="29" t="s">
        <v>3414</v>
      </c>
      <c r="B2901" s="6" t="s">
        <v>616</v>
      </c>
      <c r="C2901" s="6">
        <v>0</v>
      </c>
      <c r="D2901" s="6">
        <v>5213</v>
      </c>
      <c r="E2901" s="6">
        <v>5213</v>
      </c>
      <c r="F2901" s="6">
        <v>0</v>
      </c>
      <c r="G2901" s="6">
        <v>1393</v>
      </c>
      <c r="H2901" s="6">
        <v>895</v>
      </c>
      <c r="I2901" s="6">
        <v>498</v>
      </c>
      <c r="J2901" s="6">
        <v>3100</v>
      </c>
      <c r="K2901" s="6">
        <v>35</v>
      </c>
      <c r="L2901" s="6">
        <v>161</v>
      </c>
      <c r="M2901" s="6">
        <v>258</v>
      </c>
      <c r="N2901" s="6">
        <v>339</v>
      </c>
      <c r="O2901" s="6">
        <v>1903</v>
      </c>
      <c r="P2901" s="6">
        <v>404</v>
      </c>
      <c r="Q2901" s="6">
        <v>0.57299999999999995</v>
      </c>
      <c r="R2901" s="8">
        <f>VLOOKUP(A2901,'Tabela IBGE_Município'!A:B,2)</f>
        <v>22802</v>
      </c>
      <c r="S2901" s="4">
        <v>-43.875474670000003</v>
      </c>
      <c r="T2901" s="4">
        <v>-8.0113586740000002</v>
      </c>
    </row>
    <row r="2902" spans="1:20" ht="15.75" customHeight="1">
      <c r="A2902" s="29" t="s">
        <v>3415</v>
      </c>
      <c r="B2902" s="6" t="s">
        <v>609</v>
      </c>
      <c r="C2902" s="6">
        <v>0</v>
      </c>
      <c r="D2902" s="6">
        <v>13169</v>
      </c>
      <c r="E2902" s="6">
        <v>13169</v>
      </c>
      <c r="F2902" s="6">
        <v>0</v>
      </c>
      <c r="G2902" s="6">
        <v>3632</v>
      </c>
      <c r="H2902" s="6">
        <v>2173</v>
      </c>
      <c r="I2902" s="6">
        <v>1459</v>
      </c>
      <c r="J2902" s="6">
        <v>6730</v>
      </c>
      <c r="K2902" s="6">
        <v>95</v>
      </c>
      <c r="L2902" s="6">
        <v>366</v>
      </c>
      <c r="M2902" s="6">
        <v>490</v>
      </c>
      <c r="N2902" s="6">
        <v>605</v>
      </c>
      <c r="O2902" s="6">
        <v>4277</v>
      </c>
      <c r="P2902" s="6">
        <v>897</v>
      </c>
      <c r="Q2902" s="6">
        <v>0.71599999999999997</v>
      </c>
      <c r="R2902" s="8">
        <f>VLOOKUP(A2902,'Tabela IBGE_Município'!A:B,2)</f>
        <v>56583</v>
      </c>
      <c r="S2902" s="4">
        <v>-51.669078599999999</v>
      </c>
      <c r="T2902" s="4">
        <v>-24.52173088</v>
      </c>
    </row>
    <row r="2903" spans="1:20" ht="15.75" customHeight="1">
      <c r="A2903" s="29" t="s">
        <v>3416</v>
      </c>
      <c r="B2903" s="6" t="s">
        <v>619</v>
      </c>
      <c r="C2903" s="6">
        <v>0</v>
      </c>
      <c r="D2903" s="6">
        <v>7981</v>
      </c>
      <c r="E2903" s="6">
        <v>7978</v>
      </c>
      <c r="F2903" s="6">
        <v>3</v>
      </c>
      <c r="G2903" s="6">
        <v>1800</v>
      </c>
      <c r="H2903" s="6">
        <v>1292</v>
      </c>
      <c r="I2903" s="6">
        <v>508</v>
      </c>
      <c r="J2903" s="6">
        <v>5254</v>
      </c>
      <c r="K2903" s="6">
        <v>117</v>
      </c>
      <c r="L2903" s="6">
        <v>504</v>
      </c>
      <c r="M2903" s="6">
        <v>652</v>
      </c>
      <c r="N2903" s="6">
        <v>698</v>
      </c>
      <c r="O2903" s="6">
        <v>2974</v>
      </c>
      <c r="P2903" s="6">
        <v>309</v>
      </c>
      <c r="Q2903" s="6">
        <v>0.55100000000000005</v>
      </c>
      <c r="R2903" s="8">
        <f>VLOOKUP(A2903,'Tabela IBGE_Município'!A:B,2)</f>
        <v>5351</v>
      </c>
      <c r="S2903" s="4">
        <v>-69.259944579999996</v>
      </c>
      <c r="T2903" s="4">
        <v>-8.8363177369999999</v>
      </c>
    </row>
    <row r="2904" spans="1:20" ht="15.75" customHeight="1">
      <c r="A2904" s="29" t="s">
        <v>3417</v>
      </c>
      <c r="B2904" s="6" t="s">
        <v>617</v>
      </c>
      <c r="C2904" s="6">
        <v>0</v>
      </c>
      <c r="D2904" s="6">
        <v>7072</v>
      </c>
      <c r="E2904" s="6">
        <v>7068</v>
      </c>
      <c r="F2904" s="6">
        <v>4</v>
      </c>
      <c r="G2904" s="6">
        <v>2506</v>
      </c>
      <c r="H2904" s="6">
        <v>1909</v>
      </c>
      <c r="I2904" s="6">
        <v>597</v>
      </c>
      <c r="J2904" s="6">
        <v>5352</v>
      </c>
      <c r="K2904" s="6">
        <v>79</v>
      </c>
      <c r="L2904" s="6">
        <v>249</v>
      </c>
      <c r="M2904" s="6">
        <v>368</v>
      </c>
      <c r="N2904" s="6">
        <v>494</v>
      </c>
      <c r="O2904" s="6">
        <v>3318</v>
      </c>
      <c r="P2904" s="6">
        <v>844</v>
      </c>
      <c r="Q2904" s="6">
        <v>0.65500000000000003</v>
      </c>
      <c r="R2904" s="8">
        <f>VLOOKUP(A2904,'Tabela IBGE_Município'!A:B,2)</f>
        <v>13510</v>
      </c>
      <c r="S2904" s="4">
        <v>-55.49166254</v>
      </c>
      <c r="T2904" s="4">
        <v>-29.58053718</v>
      </c>
    </row>
    <row r="2905" spans="1:20" ht="15.75" customHeight="1">
      <c r="A2905" s="29" t="s">
        <v>3418</v>
      </c>
      <c r="B2905" s="6" t="s">
        <v>608</v>
      </c>
      <c r="C2905" s="6">
        <v>0</v>
      </c>
      <c r="D2905" s="6">
        <v>14387</v>
      </c>
      <c r="E2905" s="6">
        <v>14387</v>
      </c>
      <c r="F2905" s="6">
        <v>0</v>
      </c>
      <c r="G2905" s="6">
        <v>3955</v>
      </c>
      <c r="H2905" s="6">
        <v>2077</v>
      </c>
      <c r="I2905" s="6">
        <v>1878</v>
      </c>
      <c r="J2905" s="6">
        <v>7355</v>
      </c>
      <c r="K2905" s="6">
        <v>107</v>
      </c>
      <c r="L2905" s="6">
        <v>487</v>
      </c>
      <c r="M2905" s="6">
        <v>718</v>
      </c>
      <c r="N2905" s="6">
        <v>812</v>
      </c>
      <c r="O2905" s="6">
        <v>4310</v>
      </c>
      <c r="P2905" s="6">
        <v>921</v>
      </c>
      <c r="Q2905" s="6">
        <v>0.56999999999999995</v>
      </c>
      <c r="R2905" s="8">
        <f>VLOOKUP(A2905,'Tabela IBGE_Município'!A:B,2)</f>
        <v>9581</v>
      </c>
      <c r="S2905" s="4">
        <v>-40.242016249999999</v>
      </c>
      <c r="T2905" s="4">
        <v>-14.14593221</v>
      </c>
    </row>
    <row r="2906" spans="1:20" ht="15.75" customHeight="1">
      <c r="A2906" s="29" t="s">
        <v>3419</v>
      </c>
      <c r="B2906" s="6" t="s">
        <v>608</v>
      </c>
      <c r="C2906" s="6">
        <v>0</v>
      </c>
      <c r="D2906" s="6">
        <v>12592</v>
      </c>
      <c r="E2906" s="6">
        <v>12592</v>
      </c>
      <c r="F2906" s="6">
        <v>0</v>
      </c>
      <c r="G2906" s="6">
        <v>2824</v>
      </c>
      <c r="H2906" s="6">
        <v>1138</v>
      </c>
      <c r="I2906" s="6">
        <v>1686</v>
      </c>
      <c r="J2906" s="6">
        <v>4736</v>
      </c>
      <c r="K2906" s="6">
        <v>78</v>
      </c>
      <c r="L2906" s="6">
        <v>346</v>
      </c>
      <c r="M2906" s="6">
        <v>504</v>
      </c>
      <c r="N2906" s="6">
        <v>468</v>
      </c>
      <c r="O2906" s="6">
        <v>2846</v>
      </c>
      <c r="P2906" s="6">
        <v>494</v>
      </c>
      <c r="Q2906" s="6">
        <v>0.59899999999999998</v>
      </c>
      <c r="R2906" s="8">
        <f>VLOOKUP(A2906,'Tabela IBGE_Município'!A:B,2)</f>
        <v>7307</v>
      </c>
      <c r="S2906" s="4">
        <v>-44.036485409999997</v>
      </c>
      <c r="T2906" s="4">
        <v>-10.71582896</v>
      </c>
    </row>
    <row r="2907" spans="1:20" ht="15.75" customHeight="1">
      <c r="A2907" s="29" t="s">
        <v>3420</v>
      </c>
      <c r="B2907" s="6" t="s">
        <v>602</v>
      </c>
      <c r="C2907" s="6">
        <v>0</v>
      </c>
      <c r="D2907" s="6">
        <v>27111</v>
      </c>
      <c r="E2907" s="6">
        <v>27083</v>
      </c>
      <c r="F2907" s="6">
        <v>28</v>
      </c>
      <c r="G2907" s="6">
        <v>8957</v>
      </c>
      <c r="H2907" s="6">
        <v>7111</v>
      </c>
      <c r="I2907" s="6">
        <v>1846</v>
      </c>
      <c r="J2907" s="6">
        <v>21053</v>
      </c>
      <c r="K2907" s="6">
        <v>293</v>
      </c>
      <c r="L2907" s="6">
        <v>1109</v>
      </c>
      <c r="M2907" s="6">
        <v>1525</v>
      </c>
      <c r="N2907" s="6">
        <v>1807</v>
      </c>
      <c r="O2907" s="6">
        <v>13366</v>
      </c>
      <c r="P2907" s="6">
        <v>2953</v>
      </c>
      <c r="Q2907" s="6">
        <v>0.67500000000000004</v>
      </c>
      <c r="R2907" s="8">
        <f>VLOOKUP(A2907,'Tabela IBGE_Município'!A:B,2)</f>
        <v>13087</v>
      </c>
      <c r="S2907" s="4">
        <v>-40.978525740000002</v>
      </c>
      <c r="T2907" s="4">
        <v>-18.780699869999999</v>
      </c>
    </row>
    <row r="2908" spans="1:20" ht="15.75" customHeight="1">
      <c r="A2908" s="29" t="s">
        <v>3421</v>
      </c>
      <c r="B2908" s="6" t="s">
        <v>621</v>
      </c>
      <c r="C2908" s="6">
        <v>0</v>
      </c>
      <c r="D2908" s="6">
        <v>13612</v>
      </c>
      <c r="E2908" s="6">
        <v>13598</v>
      </c>
      <c r="F2908" s="6">
        <v>14</v>
      </c>
      <c r="G2908" s="6">
        <v>4424</v>
      </c>
      <c r="H2908" s="6">
        <v>2897</v>
      </c>
      <c r="I2908" s="6">
        <v>1527</v>
      </c>
      <c r="J2908" s="6">
        <v>8589</v>
      </c>
      <c r="K2908" s="6">
        <v>118</v>
      </c>
      <c r="L2908" s="6">
        <v>438</v>
      </c>
      <c r="M2908" s="6">
        <v>657</v>
      </c>
      <c r="N2908" s="6">
        <v>851</v>
      </c>
      <c r="O2908" s="6">
        <v>5318</v>
      </c>
      <c r="P2908" s="6">
        <v>1207</v>
      </c>
      <c r="Q2908" s="6">
        <v>0.65700000000000003</v>
      </c>
      <c r="R2908" s="8">
        <f>VLOOKUP(A2908,'Tabela IBGE_Município'!A:B,2)</f>
        <v>13734</v>
      </c>
      <c r="S2908" s="4">
        <v>-41.117737480000002</v>
      </c>
      <c r="T2908" s="4">
        <v>-18.861178970000001</v>
      </c>
    </row>
    <row r="2909" spans="1:20" ht="15.75" customHeight="1">
      <c r="A2909" s="29" t="s">
        <v>3422</v>
      </c>
      <c r="B2909" s="6" t="s">
        <v>617</v>
      </c>
      <c r="C2909" s="6">
        <v>0</v>
      </c>
      <c r="D2909" s="6">
        <v>6905</v>
      </c>
      <c r="E2909" s="6">
        <v>6901</v>
      </c>
      <c r="F2909" s="6">
        <v>4</v>
      </c>
      <c r="G2909" s="6">
        <v>2322</v>
      </c>
      <c r="H2909" s="6">
        <v>715</v>
      </c>
      <c r="I2909" s="6">
        <v>1607</v>
      </c>
      <c r="J2909" s="6">
        <v>2052</v>
      </c>
      <c r="K2909" s="6">
        <v>24</v>
      </c>
      <c r="L2909" s="6">
        <v>87</v>
      </c>
      <c r="M2909" s="6">
        <v>155</v>
      </c>
      <c r="N2909" s="6">
        <v>199</v>
      </c>
      <c r="O2909" s="6">
        <v>1241</v>
      </c>
      <c r="P2909" s="6">
        <v>346</v>
      </c>
      <c r="Q2909" s="6">
        <v>0.68200000000000005</v>
      </c>
      <c r="R2909" s="8">
        <f>VLOOKUP(A2909,'Tabela IBGE_Município'!A:B,2)</f>
        <v>27647</v>
      </c>
      <c r="S2909" s="4">
        <v>-50.203394809999999</v>
      </c>
      <c r="T2909" s="4">
        <v>-29.679137010000002</v>
      </c>
    </row>
    <row r="2910" spans="1:20" ht="15.75" customHeight="1">
      <c r="A2910" s="29" t="s">
        <v>5942</v>
      </c>
      <c r="B2910" s="6" t="s">
        <v>602</v>
      </c>
      <c r="C2910" s="6">
        <v>0</v>
      </c>
      <c r="D2910" s="6">
        <v>11749</v>
      </c>
      <c r="E2910" s="6">
        <v>11749</v>
      </c>
      <c r="F2910" s="6">
        <v>0</v>
      </c>
      <c r="G2910" s="6">
        <v>3891</v>
      </c>
      <c r="H2910" s="6">
        <v>3584</v>
      </c>
      <c r="I2910" s="6">
        <v>307</v>
      </c>
      <c r="J2910" s="6">
        <v>10538</v>
      </c>
      <c r="K2910" s="6">
        <v>113</v>
      </c>
      <c r="L2910" s="6">
        <v>492</v>
      </c>
      <c r="M2910" s="6">
        <v>632</v>
      </c>
      <c r="N2910" s="6">
        <v>853</v>
      </c>
      <c r="O2910" s="6">
        <v>6892</v>
      </c>
      <c r="P2910" s="6">
        <v>1556</v>
      </c>
      <c r="Q2910" s="6">
        <v>0.68400000000000005</v>
      </c>
      <c r="R2910" s="8">
        <f>VLOOKUP(A2910,'Tabela IBGE_Município'!A:B,2)</f>
        <v>15503</v>
      </c>
      <c r="S2910" s="4">
        <v>-43.008406749999999</v>
      </c>
      <c r="T2910" s="4">
        <v>-21.86689338</v>
      </c>
    </row>
    <row r="2911" spans="1:20" ht="15.75" customHeight="1">
      <c r="A2911" s="29" t="s">
        <v>3424</v>
      </c>
      <c r="B2911" s="6" t="s">
        <v>623</v>
      </c>
      <c r="C2911" s="6">
        <v>0</v>
      </c>
      <c r="D2911" s="6">
        <v>3652</v>
      </c>
      <c r="E2911" s="6">
        <v>3652</v>
      </c>
      <c r="F2911" s="6">
        <v>0</v>
      </c>
      <c r="G2911" s="6">
        <v>1045</v>
      </c>
      <c r="H2911" s="6">
        <v>471</v>
      </c>
      <c r="I2911" s="6">
        <v>574</v>
      </c>
      <c r="J2911" s="6">
        <v>1632</v>
      </c>
      <c r="K2911" s="6">
        <v>32</v>
      </c>
      <c r="L2911" s="6">
        <v>103</v>
      </c>
      <c r="M2911" s="6">
        <v>167</v>
      </c>
      <c r="N2911" s="6">
        <v>191</v>
      </c>
      <c r="O2911" s="6">
        <v>980</v>
      </c>
      <c r="P2911" s="6">
        <v>159</v>
      </c>
      <c r="Q2911" s="6">
        <v>0.57999999999999996</v>
      </c>
      <c r="R2911" s="8">
        <f>VLOOKUP(A2911,'Tabela IBGE_Município'!A:B,2)</f>
        <v>6681</v>
      </c>
      <c r="S2911" s="4">
        <v>-36.385040019999998</v>
      </c>
      <c r="T2911" s="4">
        <v>-9.4477726429999898</v>
      </c>
    </row>
    <row r="2912" spans="1:20" ht="15.75" customHeight="1">
      <c r="A2912" s="29" t="s">
        <v>3425</v>
      </c>
      <c r="B2912" s="6" t="s">
        <v>600</v>
      </c>
      <c r="C2912" s="6">
        <v>0</v>
      </c>
      <c r="D2912" s="6">
        <v>10649</v>
      </c>
      <c r="E2912" s="6">
        <v>10643</v>
      </c>
      <c r="F2912" s="6">
        <v>6</v>
      </c>
      <c r="G2912" s="6">
        <v>3472</v>
      </c>
      <c r="H2912" s="6">
        <v>2589</v>
      </c>
      <c r="I2912" s="6">
        <v>883</v>
      </c>
      <c r="J2912" s="6">
        <v>7932</v>
      </c>
      <c r="K2912" s="6">
        <v>85</v>
      </c>
      <c r="L2912" s="6">
        <v>479</v>
      </c>
      <c r="M2912" s="6">
        <v>566</v>
      </c>
      <c r="N2912" s="6">
        <v>722</v>
      </c>
      <c r="O2912" s="6">
        <v>5095</v>
      </c>
      <c r="P2912" s="6">
        <v>985</v>
      </c>
      <c r="Q2912" s="6">
        <v>0.69099999999999995</v>
      </c>
      <c r="R2912" s="8">
        <f>VLOOKUP(A2912,'Tabela IBGE_Município'!A:B,2)</f>
        <v>12901</v>
      </c>
      <c r="S2912" s="4">
        <v>-49.179823140000003</v>
      </c>
      <c r="T2912" s="4">
        <v>-14.0085689</v>
      </c>
    </row>
    <row r="2913" spans="1:20" ht="15.75" customHeight="1">
      <c r="A2913" s="29" t="s">
        <v>3426</v>
      </c>
      <c r="B2913" s="6" t="s">
        <v>627</v>
      </c>
      <c r="C2913" s="6">
        <v>0</v>
      </c>
      <c r="D2913" s="6">
        <v>17528</v>
      </c>
      <c r="E2913" s="6">
        <v>17523</v>
      </c>
      <c r="F2913" s="6">
        <v>5</v>
      </c>
      <c r="G2913" s="6">
        <v>2709</v>
      </c>
      <c r="H2913" s="6">
        <v>1397</v>
      </c>
      <c r="I2913" s="6">
        <v>1312</v>
      </c>
      <c r="J2913" s="6">
        <v>8744</v>
      </c>
      <c r="K2913" s="6">
        <v>181</v>
      </c>
      <c r="L2913" s="6">
        <v>816</v>
      </c>
      <c r="M2913" s="6">
        <v>1194</v>
      </c>
      <c r="N2913" s="6">
        <v>1200</v>
      </c>
      <c r="O2913" s="6">
        <v>5018</v>
      </c>
      <c r="P2913" s="6">
        <v>335</v>
      </c>
      <c r="Q2913" s="6">
        <v>0.498</v>
      </c>
      <c r="R2913" s="8">
        <f>VLOOKUP(A2913,'Tabela IBGE_Município'!A:B,2)</f>
        <v>3494</v>
      </c>
      <c r="S2913" s="4">
        <v>-65.574283699999995</v>
      </c>
      <c r="T2913" s="4">
        <v>-1.8664368769999999</v>
      </c>
    </row>
    <row r="2914" spans="1:20" ht="15.75" customHeight="1">
      <c r="A2914" s="29" t="s">
        <v>3427</v>
      </c>
      <c r="B2914" s="6" t="s">
        <v>604</v>
      </c>
      <c r="C2914" s="6">
        <v>0</v>
      </c>
      <c r="D2914" s="6">
        <v>233669</v>
      </c>
      <c r="E2914" s="6">
        <v>233580</v>
      </c>
      <c r="F2914" s="6">
        <v>89</v>
      </c>
      <c r="G2914" s="6">
        <v>60690</v>
      </c>
      <c r="H2914" s="6">
        <v>48794</v>
      </c>
      <c r="I2914" s="6">
        <v>11896</v>
      </c>
      <c r="J2914" s="6">
        <v>185740</v>
      </c>
      <c r="K2914" s="6">
        <v>3848</v>
      </c>
      <c r="L2914" s="6">
        <v>15327</v>
      </c>
      <c r="M2914" s="6">
        <v>18409</v>
      </c>
      <c r="N2914" s="6">
        <v>19213</v>
      </c>
      <c r="O2914" s="6">
        <v>119176</v>
      </c>
      <c r="P2914" s="6">
        <v>9767</v>
      </c>
      <c r="Q2914" s="6">
        <v>0.67</v>
      </c>
      <c r="R2914" s="8">
        <f>VLOOKUP(A2914,'Tabela IBGE_Município'!A:B,2)</f>
        <v>9363</v>
      </c>
      <c r="S2914" s="4">
        <v>-49.142025330000003</v>
      </c>
      <c r="T2914" s="4">
        <v>-5.3526057629999997</v>
      </c>
    </row>
    <row r="2915" spans="1:20" ht="15.75" customHeight="1">
      <c r="A2915" s="29" t="s">
        <v>3428</v>
      </c>
      <c r="B2915" s="6" t="s">
        <v>620</v>
      </c>
      <c r="C2915" s="6">
        <v>0</v>
      </c>
      <c r="D2915" s="6">
        <v>4812</v>
      </c>
      <c r="E2915" s="6">
        <v>4809</v>
      </c>
      <c r="F2915" s="6">
        <v>3</v>
      </c>
      <c r="G2915" s="6">
        <v>1264</v>
      </c>
      <c r="H2915" s="6">
        <v>748</v>
      </c>
      <c r="I2915" s="6">
        <v>516</v>
      </c>
      <c r="J2915" s="6">
        <v>2136</v>
      </c>
      <c r="K2915" s="6">
        <v>32</v>
      </c>
      <c r="L2915" s="6">
        <v>109</v>
      </c>
      <c r="M2915" s="6">
        <v>143</v>
      </c>
      <c r="N2915" s="6">
        <v>158</v>
      </c>
      <c r="O2915" s="6">
        <v>1371</v>
      </c>
      <c r="P2915" s="6">
        <v>323</v>
      </c>
      <c r="Q2915" s="6">
        <v>0.67700000000000005</v>
      </c>
      <c r="R2915" s="8">
        <f>VLOOKUP(A2915,'Tabela IBGE_Município'!A:B,2)</f>
        <v>18261</v>
      </c>
      <c r="S2915" s="4">
        <v>-51.968467480000001</v>
      </c>
      <c r="T2915" s="4">
        <v>-22.110331500000001</v>
      </c>
    </row>
    <row r="2916" spans="1:20" ht="15.75" customHeight="1">
      <c r="A2916" s="29" t="s">
        <v>3429</v>
      </c>
      <c r="B2916" s="6" t="s">
        <v>614</v>
      </c>
      <c r="C2916" s="6">
        <v>0</v>
      </c>
      <c r="D2916" s="6">
        <v>19155</v>
      </c>
      <c r="E2916" s="6">
        <v>19155</v>
      </c>
      <c r="F2916" s="6">
        <v>0</v>
      </c>
      <c r="G2916" s="6">
        <v>4624</v>
      </c>
      <c r="H2916" s="6">
        <v>3807</v>
      </c>
      <c r="I2916" s="6">
        <v>817</v>
      </c>
      <c r="J2916" s="6">
        <v>15780</v>
      </c>
      <c r="K2916" s="6">
        <v>355</v>
      </c>
      <c r="L2916" s="6">
        <v>1524</v>
      </c>
      <c r="M2916" s="6">
        <v>1852</v>
      </c>
      <c r="N2916" s="6">
        <v>1915</v>
      </c>
      <c r="O2916" s="6">
        <v>8879</v>
      </c>
      <c r="P2916" s="6">
        <v>1255</v>
      </c>
      <c r="Q2916" s="6">
        <v>0.57999999999999996</v>
      </c>
      <c r="R2916" s="8">
        <f>VLOOKUP(A2916,'Tabela IBGE_Município'!A:B,2)</f>
        <v>283542</v>
      </c>
      <c r="S2916" s="4">
        <v>-45.958639040000001</v>
      </c>
      <c r="T2916" s="4">
        <v>-2.0561645500000001</v>
      </c>
    </row>
    <row r="2917" spans="1:20" ht="15.75" customHeight="1">
      <c r="A2917" s="29" t="s">
        <v>3430</v>
      </c>
      <c r="B2917" s="6" t="s">
        <v>620</v>
      </c>
      <c r="C2917" s="6">
        <v>0</v>
      </c>
      <c r="D2917" s="6">
        <v>13332</v>
      </c>
      <c r="E2917" s="6">
        <v>13332</v>
      </c>
      <c r="F2917" s="6">
        <v>0</v>
      </c>
      <c r="G2917" s="6">
        <v>4372</v>
      </c>
      <c r="H2917" s="6">
        <v>3949</v>
      </c>
      <c r="I2917" s="6">
        <v>423</v>
      </c>
      <c r="J2917" s="6">
        <v>12034</v>
      </c>
      <c r="K2917" s="6">
        <v>155</v>
      </c>
      <c r="L2917" s="6">
        <v>612</v>
      </c>
      <c r="M2917" s="6">
        <v>832</v>
      </c>
      <c r="N2917" s="6">
        <v>974</v>
      </c>
      <c r="O2917" s="6">
        <v>8047</v>
      </c>
      <c r="P2917" s="6">
        <v>1414</v>
      </c>
      <c r="Q2917" s="6">
        <v>0.77</v>
      </c>
      <c r="R2917" s="8">
        <f>VLOOKUP(A2917,'Tabela IBGE_Município'!A:B,2)</f>
        <v>5948</v>
      </c>
      <c r="S2917" s="4">
        <v>-50.668968249999999</v>
      </c>
      <c r="T2917" s="4">
        <v>-22.610415339999999</v>
      </c>
    </row>
    <row r="2918" spans="1:20" ht="15.75" customHeight="1">
      <c r="A2918" s="29" t="s">
        <v>3431</v>
      </c>
      <c r="B2918" s="6" t="s">
        <v>611</v>
      </c>
      <c r="C2918" s="6">
        <v>0</v>
      </c>
      <c r="D2918" s="6">
        <v>6404</v>
      </c>
      <c r="E2918" s="6">
        <v>6404</v>
      </c>
      <c r="F2918" s="6">
        <v>0</v>
      </c>
      <c r="G2918" s="6">
        <v>1991</v>
      </c>
      <c r="H2918" s="6">
        <v>1320</v>
      </c>
      <c r="I2918" s="6">
        <v>671</v>
      </c>
      <c r="J2918" s="6">
        <v>2926</v>
      </c>
      <c r="K2918" s="6">
        <v>47</v>
      </c>
      <c r="L2918" s="6">
        <v>179</v>
      </c>
      <c r="M2918" s="6">
        <v>204</v>
      </c>
      <c r="N2918" s="6">
        <v>257</v>
      </c>
      <c r="O2918" s="6">
        <v>1941</v>
      </c>
      <c r="P2918" s="6">
        <v>298</v>
      </c>
      <c r="Q2918" s="6">
        <v>0.76800000000000002</v>
      </c>
      <c r="R2918" s="8">
        <f>VLOOKUP(A2918,'Tabela IBGE_Município'!A:B,2)</f>
        <v>21586</v>
      </c>
      <c r="S2918" s="4">
        <v>-49.454376320000001</v>
      </c>
      <c r="T2918" s="4">
        <v>-28.850314610000002</v>
      </c>
    </row>
    <row r="2919" spans="1:20" ht="15.75" customHeight="1">
      <c r="A2919" s="29" t="s">
        <v>3432</v>
      </c>
      <c r="B2919" s="6" t="s">
        <v>624</v>
      </c>
      <c r="C2919" s="6">
        <v>0</v>
      </c>
      <c r="D2919" s="6">
        <v>37405</v>
      </c>
      <c r="E2919" s="6">
        <v>37206</v>
      </c>
      <c r="F2919" s="6">
        <v>199</v>
      </c>
      <c r="G2919" s="6">
        <v>10456</v>
      </c>
      <c r="H2919" s="6">
        <v>9185</v>
      </c>
      <c r="I2919" s="6">
        <v>1271</v>
      </c>
      <c r="J2919" s="6">
        <v>31560</v>
      </c>
      <c r="K2919" s="6">
        <v>483</v>
      </c>
      <c r="L2919" s="6">
        <v>1968</v>
      </c>
      <c r="M2919" s="6">
        <v>2586</v>
      </c>
      <c r="N2919" s="6">
        <v>3080</v>
      </c>
      <c r="O2919" s="6">
        <v>21178</v>
      </c>
      <c r="P2919" s="6">
        <v>2265</v>
      </c>
      <c r="Q2919" s="6">
        <v>0.73599999999999999</v>
      </c>
      <c r="R2919" s="8">
        <f>VLOOKUP(A2919,'Tabela IBGE_Município'!A:B,2)</f>
        <v>14036</v>
      </c>
      <c r="S2919" s="4">
        <v>-55.157139569999998</v>
      </c>
      <c r="T2919" s="4">
        <v>-21.623610379999999</v>
      </c>
    </row>
    <row r="2920" spans="1:20" ht="15.75" customHeight="1">
      <c r="A2920" s="29" t="s">
        <v>3433</v>
      </c>
      <c r="B2920" s="6" t="s">
        <v>604</v>
      </c>
      <c r="C2920" s="6">
        <v>0</v>
      </c>
      <c r="D2920" s="6">
        <v>28376</v>
      </c>
      <c r="E2920" s="6">
        <v>28376</v>
      </c>
      <c r="F2920" s="6">
        <v>0</v>
      </c>
      <c r="G2920" s="6">
        <v>6800</v>
      </c>
      <c r="H2920" s="6">
        <v>2803</v>
      </c>
      <c r="I2920" s="6">
        <v>3997</v>
      </c>
      <c r="J2920" s="6">
        <v>11611</v>
      </c>
      <c r="K2920" s="6">
        <v>204</v>
      </c>
      <c r="L2920" s="6">
        <v>836</v>
      </c>
      <c r="M2920" s="6">
        <v>1240</v>
      </c>
      <c r="N2920" s="6">
        <v>1413</v>
      </c>
      <c r="O2920" s="6">
        <v>6687</v>
      </c>
      <c r="P2920" s="6">
        <v>1231</v>
      </c>
      <c r="Q2920" s="6">
        <v>0.56999999999999995</v>
      </c>
      <c r="R2920" s="8">
        <f>VLOOKUP(A2920,'Tabela IBGE_Município'!A:B,2)</f>
        <v>7378</v>
      </c>
      <c r="S2920" s="4">
        <v>-47.45526796</v>
      </c>
      <c r="T2920" s="4">
        <v>-0.76241946000000005</v>
      </c>
    </row>
    <row r="2921" spans="1:20" ht="15.75" customHeight="1">
      <c r="A2921" s="29" t="s">
        <v>3434</v>
      </c>
      <c r="B2921" s="6" t="s">
        <v>606</v>
      </c>
      <c r="C2921" s="6">
        <v>0</v>
      </c>
      <c r="D2921" s="6">
        <v>209057</v>
      </c>
      <c r="E2921" s="6">
        <v>209035</v>
      </c>
      <c r="F2921" s="6">
        <v>22</v>
      </c>
      <c r="G2921" s="6">
        <v>57477</v>
      </c>
      <c r="H2921" s="6">
        <v>57331</v>
      </c>
      <c r="I2921" s="6">
        <v>145</v>
      </c>
      <c r="J2921" s="6">
        <v>207880</v>
      </c>
      <c r="K2921" s="6">
        <v>3208</v>
      </c>
      <c r="L2921" s="6">
        <v>13064</v>
      </c>
      <c r="M2921" s="6">
        <v>16578</v>
      </c>
      <c r="N2921" s="6">
        <v>20481</v>
      </c>
      <c r="O2921" s="6">
        <v>138696</v>
      </c>
      <c r="P2921" s="6">
        <v>15853</v>
      </c>
      <c r="Q2921" s="6">
        <v>0.69</v>
      </c>
      <c r="R2921" s="8">
        <f>VLOOKUP(A2921,'Tabela IBGE_Município'!A:B,2)</f>
        <v>48022</v>
      </c>
      <c r="S2921" s="4">
        <v>-38.624418650000003</v>
      </c>
      <c r="T2921" s="4">
        <v>-3.8769644510000001</v>
      </c>
    </row>
    <row r="2922" spans="1:20" ht="15.75" customHeight="1">
      <c r="A2922" s="29" t="s">
        <v>3435</v>
      </c>
      <c r="B2922" s="6" t="s">
        <v>608</v>
      </c>
      <c r="C2922" s="6">
        <v>0</v>
      </c>
      <c r="D2922" s="6">
        <v>24613</v>
      </c>
      <c r="E2922" s="6">
        <v>24613</v>
      </c>
      <c r="F2922" s="6">
        <v>0</v>
      </c>
      <c r="G2922" s="6">
        <v>7517</v>
      </c>
      <c r="H2922" s="6">
        <v>5425</v>
      </c>
      <c r="I2922" s="6">
        <v>2092</v>
      </c>
      <c r="J2922" s="6">
        <v>17664</v>
      </c>
      <c r="K2922" s="6">
        <v>230</v>
      </c>
      <c r="L2922" s="6">
        <v>1069</v>
      </c>
      <c r="M2922" s="6">
        <v>1608</v>
      </c>
      <c r="N2922" s="6">
        <v>1745</v>
      </c>
      <c r="O2922" s="6">
        <v>10768</v>
      </c>
      <c r="P2922" s="6">
        <v>2244</v>
      </c>
      <c r="Q2922" s="6">
        <v>0.60699999999999998</v>
      </c>
      <c r="R2922" s="8">
        <f>VLOOKUP(A2922,'Tabela IBGE_Município'!A:B,2)</f>
        <v>29516</v>
      </c>
      <c r="S2922" s="4">
        <v>-40.43128755</v>
      </c>
      <c r="T2922" s="4">
        <v>-13.437674489999999</v>
      </c>
    </row>
    <row r="2923" spans="1:20" ht="15.75" customHeight="1">
      <c r="A2923" s="29" t="s">
        <v>3436</v>
      </c>
      <c r="B2923" s="6" t="s">
        <v>623</v>
      </c>
      <c r="C2923" s="6">
        <v>0</v>
      </c>
      <c r="D2923" s="6">
        <v>28749</v>
      </c>
      <c r="E2923" s="6">
        <v>28719</v>
      </c>
      <c r="F2923" s="6">
        <v>30</v>
      </c>
      <c r="G2923" s="6">
        <v>7394</v>
      </c>
      <c r="H2923" s="6">
        <v>4888</v>
      </c>
      <c r="I2923" s="6">
        <v>2506</v>
      </c>
      <c r="J2923" s="6">
        <v>18591</v>
      </c>
      <c r="K2923" s="6">
        <v>354</v>
      </c>
      <c r="L2923" s="6">
        <v>1372</v>
      </c>
      <c r="M2923" s="6">
        <v>1893</v>
      </c>
      <c r="N2923" s="6">
        <v>2058</v>
      </c>
      <c r="O2923" s="6">
        <v>11565</v>
      </c>
      <c r="P2923" s="6">
        <v>1349</v>
      </c>
      <c r="Q2923" s="6">
        <v>0.57399999999999995</v>
      </c>
      <c r="R2923" s="8">
        <f>VLOOKUP(A2923,'Tabela IBGE_Município'!A:B,2)</f>
        <v>229458</v>
      </c>
      <c r="S2923" s="4">
        <v>-35.223015410000002</v>
      </c>
      <c r="T2923" s="4">
        <v>-9.0154564859999997</v>
      </c>
    </row>
    <row r="2924" spans="1:20" ht="15.75" customHeight="1">
      <c r="A2924" s="29" t="s">
        <v>3437</v>
      </c>
      <c r="B2924" s="6" t="s">
        <v>608</v>
      </c>
      <c r="C2924" s="6">
        <v>0</v>
      </c>
      <c r="D2924" s="6">
        <v>42815</v>
      </c>
      <c r="E2924" s="6">
        <v>42800</v>
      </c>
      <c r="F2924" s="6">
        <v>15</v>
      </c>
      <c r="G2924" s="6">
        <v>12103</v>
      </c>
      <c r="H2924" s="6">
        <v>7377</v>
      </c>
      <c r="I2924" s="6">
        <v>4726</v>
      </c>
      <c r="J2924" s="6">
        <v>24930</v>
      </c>
      <c r="K2924" s="6">
        <v>322</v>
      </c>
      <c r="L2924" s="6">
        <v>1445</v>
      </c>
      <c r="M2924" s="6">
        <v>1994</v>
      </c>
      <c r="N2924" s="6">
        <v>2181</v>
      </c>
      <c r="O2924" s="6">
        <v>16088</v>
      </c>
      <c r="P2924" s="6">
        <v>2900</v>
      </c>
      <c r="Q2924" s="6">
        <v>0.621</v>
      </c>
      <c r="R2924" s="8">
        <f>VLOOKUP(A2924,'Tabela IBGE_Município'!A:B,2)</f>
        <v>20393</v>
      </c>
      <c r="S2924" s="4">
        <v>-38.91888144</v>
      </c>
      <c r="T2924" s="4">
        <v>-12.77511992</v>
      </c>
    </row>
    <row r="2925" spans="1:20" ht="15.75" customHeight="1">
      <c r="A2925" s="29" t="s">
        <v>3438</v>
      </c>
      <c r="B2925" s="6" t="s">
        <v>612</v>
      </c>
      <c r="C2925" s="6">
        <v>0</v>
      </c>
      <c r="D2925" s="6">
        <v>12230</v>
      </c>
      <c r="E2925" s="6">
        <v>12230</v>
      </c>
      <c r="F2925" s="6">
        <v>0</v>
      </c>
      <c r="G2925" s="6">
        <v>3081</v>
      </c>
      <c r="H2925" s="6">
        <v>2181</v>
      </c>
      <c r="I2925" s="6">
        <v>900</v>
      </c>
      <c r="J2925" s="6">
        <v>8229</v>
      </c>
      <c r="K2925" s="6">
        <v>128</v>
      </c>
      <c r="L2925" s="6">
        <v>589</v>
      </c>
      <c r="M2925" s="6">
        <v>854</v>
      </c>
      <c r="N2925" s="6">
        <v>1097</v>
      </c>
      <c r="O2925" s="6">
        <v>4829</v>
      </c>
      <c r="P2925" s="6">
        <v>732</v>
      </c>
      <c r="Q2925" s="6">
        <v>0.53400000000000003</v>
      </c>
      <c r="R2925" s="8">
        <f>VLOOKUP(A2925,'Tabela IBGE_Município'!A:B,2)</f>
        <v>33032</v>
      </c>
      <c r="S2925" s="4">
        <v>-35.814117570000001</v>
      </c>
      <c r="T2925" s="4">
        <v>-8.7830776010000005</v>
      </c>
    </row>
    <row r="2926" spans="1:20" ht="15.75" customHeight="1">
      <c r="A2926" s="29" t="s">
        <v>5943</v>
      </c>
      <c r="B2926" s="6" t="s">
        <v>614</v>
      </c>
      <c r="C2926" s="6">
        <v>0</v>
      </c>
      <c r="D2926" s="6">
        <v>8051</v>
      </c>
      <c r="E2926" s="6">
        <v>8051</v>
      </c>
      <c r="F2926" s="6">
        <v>0</v>
      </c>
      <c r="G2926" s="6">
        <v>1759</v>
      </c>
      <c r="H2926" s="6">
        <v>260</v>
      </c>
      <c r="I2926" s="6">
        <v>1499</v>
      </c>
      <c r="J2926" s="6">
        <v>1158</v>
      </c>
      <c r="K2926" s="6">
        <v>26</v>
      </c>
      <c r="L2926" s="6">
        <v>105</v>
      </c>
      <c r="M2926" s="6">
        <v>124</v>
      </c>
      <c r="N2926" s="6">
        <v>159</v>
      </c>
      <c r="O2926" s="6">
        <v>689</v>
      </c>
      <c r="P2926" s="6">
        <v>55</v>
      </c>
      <c r="Q2926" s="6">
        <v>0.45200000000000001</v>
      </c>
      <c r="R2926" s="8">
        <f>VLOOKUP(A2926,'Tabela IBGE_Município'!A:B,2)</f>
        <v>44793</v>
      </c>
      <c r="S2926" s="4">
        <v>-45.457237650000003</v>
      </c>
      <c r="T2926" s="4">
        <v>-4.6203133239999996</v>
      </c>
    </row>
    <row r="2927" spans="1:20" ht="15.75" customHeight="1">
      <c r="A2927" s="29" t="s">
        <v>3440</v>
      </c>
      <c r="B2927" s="6" t="s">
        <v>606</v>
      </c>
      <c r="C2927" s="6">
        <v>0</v>
      </c>
      <c r="D2927" s="6">
        <v>113561</v>
      </c>
      <c r="E2927" s="6">
        <v>113533</v>
      </c>
      <c r="F2927" s="6">
        <v>28</v>
      </c>
      <c r="G2927" s="6">
        <v>29005</v>
      </c>
      <c r="H2927" s="6">
        <v>22434</v>
      </c>
      <c r="I2927" s="6">
        <v>6571</v>
      </c>
      <c r="J2927" s="6">
        <v>84332</v>
      </c>
      <c r="K2927" s="6">
        <v>1201</v>
      </c>
      <c r="L2927" s="6">
        <v>5441</v>
      </c>
      <c r="M2927" s="6">
        <v>6602</v>
      </c>
      <c r="N2927" s="6">
        <v>8237</v>
      </c>
      <c r="O2927" s="6">
        <v>55026</v>
      </c>
      <c r="P2927" s="6">
        <v>7825</v>
      </c>
      <c r="Q2927" s="6">
        <v>0.65900000000000003</v>
      </c>
      <c r="R2927" s="8">
        <f>VLOOKUP(A2927,'Tabela IBGE_Município'!A:B,2)</f>
        <v>11220</v>
      </c>
      <c r="S2927" s="4">
        <v>-38.685851249999999</v>
      </c>
      <c r="T2927" s="4">
        <v>-3.8918694600000001</v>
      </c>
    </row>
    <row r="2928" spans="1:20" ht="15.75" customHeight="1">
      <c r="A2928" s="29" t="s">
        <v>3441</v>
      </c>
      <c r="B2928" s="6" t="s">
        <v>614</v>
      </c>
      <c r="C2928" s="6">
        <v>0</v>
      </c>
      <c r="D2928" s="6">
        <v>14065</v>
      </c>
      <c r="E2928" s="6">
        <v>14065</v>
      </c>
      <c r="F2928" s="6">
        <v>0</v>
      </c>
      <c r="G2928" s="6">
        <v>2914</v>
      </c>
      <c r="H2928" s="6">
        <v>2002</v>
      </c>
      <c r="I2928" s="6">
        <v>912</v>
      </c>
      <c r="J2928" s="6">
        <v>9011</v>
      </c>
      <c r="K2928" s="6">
        <v>131</v>
      </c>
      <c r="L2928" s="6">
        <v>526</v>
      </c>
      <c r="M2928" s="6">
        <v>747</v>
      </c>
      <c r="N2928" s="6">
        <v>1043</v>
      </c>
      <c r="O2928" s="6">
        <v>5898</v>
      </c>
      <c r="P2928" s="6">
        <v>666</v>
      </c>
      <c r="Q2928" s="6">
        <v>0.55000000000000004</v>
      </c>
      <c r="R2928" s="8">
        <f>VLOOKUP(A2928,'Tabela IBGE_Município'!A:B,2)</f>
        <v>7775</v>
      </c>
      <c r="S2928" s="4">
        <v>-45.855611449999998</v>
      </c>
      <c r="T2928" s="4">
        <v>-2.23561699199999</v>
      </c>
    </row>
    <row r="2929" spans="1:20" ht="15.75" customHeight="1">
      <c r="A2929" s="29" t="s">
        <v>3442</v>
      </c>
      <c r="B2929" s="6" t="s">
        <v>604</v>
      </c>
      <c r="C2929" s="6">
        <v>0</v>
      </c>
      <c r="D2929" s="6">
        <v>26605</v>
      </c>
      <c r="E2929" s="6">
        <v>26605</v>
      </c>
      <c r="F2929" s="6">
        <v>0</v>
      </c>
      <c r="G2929" s="6">
        <v>6715</v>
      </c>
      <c r="H2929" s="6">
        <v>3000</v>
      </c>
      <c r="I2929" s="6">
        <v>3715</v>
      </c>
      <c r="J2929" s="6">
        <v>12846</v>
      </c>
      <c r="K2929" s="6">
        <v>177</v>
      </c>
      <c r="L2929" s="6">
        <v>821</v>
      </c>
      <c r="M2929" s="6">
        <v>1203</v>
      </c>
      <c r="N2929" s="6">
        <v>1534</v>
      </c>
      <c r="O2929" s="6">
        <v>7591</v>
      </c>
      <c r="P2929" s="6">
        <v>1520</v>
      </c>
      <c r="Q2929" s="6">
        <v>0.60899999999999999</v>
      </c>
      <c r="R2929" s="8">
        <f>VLOOKUP(A2929,'Tabela IBGE_Município'!A:B,2)</f>
        <v>130346</v>
      </c>
      <c r="S2929" s="4">
        <v>-47.702548749999998</v>
      </c>
      <c r="T2929" s="4">
        <v>-0.71215099599999998</v>
      </c>
    </row>
    <row r="2930" spans="1:20" ht="15.75" customHeight="1">
      <c r="A2930" s="29" t="s">
        <v>3443</v>
      </c>
      <c r="B2930" s="6" t="s">
        <v>620</v>
      </c>
      <c r="C2930" s="6">
        <v>0</v>
      </c>
      <c r="D2930" s="6">
        <v>2633</v>
      </c>
      <c r="E2930" s="6">
        <v>2633</v>
      </c>
      <c r="F2930" s="6">
        <v>0</v>
      </c>
      <c r="G2930" s="6">
        <v>893</v>
      </c>
      <c r="H2930" s="6">
        <v>758</v>
      </c>
      <c r="I2930" s="6">
        <v>135</v>
      </c>
      <c r="J2930" s="6">
        <v>2186</v>
      </c>
      <c r="K2930" s="6">
        <v>21</v>
      </c>
      <c r="L2930" s="6">
        <v>83</v>
      </c>
      <c r="M2930" s="6">
        <v>144</v>
      </c>
      <c r="N2930" s="6">
        <v>163</v>
      </c>
      <c r="O2930" s="6">
        <v>1456</v>
      </c>
      <c r="P2930" s="6">
        <v>319</v>
      </c>
      <c r="Q2930" s="6">
        <v>0.752</v>
      </c>
      <c r="R2930" s="8">
        <f>VLOOKUP(A2930,'Tabela IBGE_Município'!A:B,2)</f>
        <v>16511</v>
      </c>
      <c r="S2930" s="4">
        <v>-49.140000809999997</v>
      </c>
      <c r="T2930" s="4">
        <v>-21.258761929999999</v>
      </c>
    </row>
    <row r="2931" spans="1:20" ht="15.75" customHeight="1">
      <c r="A2931" s="29" t="s">
        <v>3444</v>
      </c>
      <c r="B2931" s="6" t="s">
        <v>617</v>
      </c>
      <c r="C2931" s="6">
        <v>0</v>
      </c>
      <c r="D2931" s="6">
        <v>2527</v>
      </c>
      <c r="E2931" s="6">
        <v>2527</v>
      </c>
      <c r="F2931" s="6">
        <v>0</v>
      </c>
      <c r="G2931" s="6">
        <v>842</v>
      </c>
      <c r="H2931" s="6">
        <v>269</v>
      </c>
      <c r="I2931" s="6">
        <v>573</v>
      </c>
      <c r="J2931" s="6">
        <v>751</v>
      </c>
      <c r="K2931" s="6">
        <v>5</v>
      </c>
      <c r="L2931" s="6">
        <v>21</v>
      </c>
      <c r="M2931" s="6">
        <v>55</v>
      </c>
      <c r="N2931" s="6">
        <v>56</v>
      </c>
      <c r="O2931" s="6">
        <v>508</v>
      </c>
      <c r="P2931" s="6">
        <v>106</v>
      </c>
      <c r="Q2931" s="6">
        <v>0.7</v>
      </c>
      <c r="R2931" s="8">
        <f>VLOOKUP(A2931,'Tabela IBGE_Município'!A:B,2)</f>
        <v>28450</v>
      </c>
      <c r="S2931" s="4">
        <v>-51.555566880000001</v>
      </c>
      <c r="T2931" s="4">
        <v>-29.555322969999999</v>
      </c>
    </row>
    <row r="2932" spans="1:20" ht="15.75" customHeight="1">
      <c r="A2932" s="29" t="s">
        <v>3445</v>
      </c>
      <c r="B2932" s="6" t="s">
        <v>621</v>
      </c>
      <c r="C2932" s="6">
        <v>0</v>
      </c>
      <c r="D2932" s="6">
        <v>34140</v>
      </c>
      <c r="E2932" s="6">
        <v>34113</v>
      </c>
      <c r="F2932" s="6">
        <v>27</v>
      </c>
      <c r="G2932" s="6">
        <v>10627</v>
      </c>
      <c r="H2932" s="6">
        <v>8684</v>
      </c>
      <c r="I2932" s="6">
        <v>1943</v>
      </c>
      <c r="J2932" s="6">
        <v>26061</v>
      </c>
      <c r="K2932" s="6">
        <v>346</v>
      </c>
      <c r="L2932" s="6">
        <v>1489</v>
      </c>
      <c r="M2932" s="6">
        <v>1980</v>
      </c>
      <c r="N2932" s="6">
        <v>2288</v>
      </c>
      <c r="O2932" s="6">
        <v>16749</v>
      </c>
      <c r="P2932" s="6">
        <v>3209</v>
      </c>
      <c r="Q2932" s="6">
        <v>0.69599999999999995</v>
      </c>
      <c r="R2932" s="8">
        <f>VLOOKUP(A2932,'Tabela IBGE_Município'!A:B,2)</f>
        <v>3064</v>
      </c>
      <c r="S2932" s="4">
        <v>-40.830187289999998</v>
      </c>
      <c r="T2932" s="4">
        <v>-21.042996280000001</v>
      </c>
    </row>
    <row r="2933" spans="1:20" ht="15.75" customHeight="1">
      <c r="A2933" s="29" t="s">
        <v>3446</v>
      </c>
      <c r="B2933" s="6" t="s">
        <v>617</v>
      </c>
      <c r="C2933" s="6">
        <v>0</v>
      </c>
      <c r="D2933" s="6">
        <v>36364</v>
      </c>
      <c r="E2933" s="6">
        <v>36353</v>
      </c>
      <c r="F2933" s="6">
        <v>11</v>
      </c>
      <c r="G2933" s="6">
        <v>12185</v>
      </c>
      <c r="H2933" s="6">
        <v>10640</v>
      </c>
      <c r="I2933" s="6">
        <v>1545</v>
      </c>
      <c r="J2933" s="6">
        <v>31468</v>
      </c>
      <c r="K2933" s="6">
        <v>419</v>
      </c>
      <c r="L2933" s="6">
        <v>1568</v>
      </c>
      <c r="M2933" s="6">
        <v>2123</v>
      </c>
      <c r="N2933" s="6">
        <v>2387</v>
      </c>
      <c r="O2933" s="6">
        <v>21937</v>
      </c>
      <c r="P2933" s="6">
        <v>3034</v>
      </c>
      <c r="Q2933" s="6">
        <v>0.77400000000000002</v>
      </c>
      <c r="R2933" s="8">
        <f>VLOOKUP(A2933,'Tabela IBGE_Município'!A:B,2)</f>
        <v>2702</v>
      </c>
      <c r="S2933" s="4">
        <v>-52.196776929999999</v>
      </c>
      <c r="T2933" s="4">
        <v>-28.448453929999999</v>
      </c>
    </row>
    <row r="2934" spans="1:20" ht="15.75" customHeight="1">
      <c r="A2934" s="29" t="s">
        <v>3447</v>
      </c>
      <c r="B2934" s="6" t="s">
        <v>608</v>
      </c>
      <c r="C2934" s="6">
        <v>0</v>
      </c>
      <c r="D2934" s="6">
        <v>19101</v>
      </c>
      <c r="E2934" s="6">
        <v>19057</v>
      </c>
      <c r="F2934" s="6">
        <v>44</v>
      </c>
      <c r="G2934" s="6">
        <v>5239</v>
      </c>
      <c r="H2934" s="6">
        <v>1007</v>
      </c>
      <c r="I2934" s="6">
        <v>4232</v>
      </c>
      <c r="J2934" s="6">
        <v>3472</v>
      </c>
      <c r="K2934" s="6">
        <v>62</v>
      </c>
      <c r="L2934" s="6">
        <v>234</v>
      </c>
      <c r="M2934" s="6">
        <v>338</v>
      </c>
      <c r="N2934" s="6">
        <v>361</v>
      </c>
      <c r="O2934" s="6">
        <v>2120</v>
      </c>
      <c r="P2934" s="6">
        <v>357</v>
      </c>
      <c r="Q2934" s="6">
        <v>0.59299999999999997</v>
      </c>
      <c r="R2934" s="8">
        <f>VLOOKUP(A2934,'Tabela IBGE_Município'!A:B,2)</f>
        <v>38883</v>
      </c>
      <c r="S2934" s="4">
        <v>-39.02495176</v>
      </c>
      <c r="T2934" s="4">
        <v>-14.10553067</v>
      </c>
    </row>
    <row r="2935" spans="1:20" ht="15.75" customHeight="1">
      <c r="A2935" s="29" t="s">
        <v>3448</v>
      </c>
      <c r="B2935" s="6" t="s">
        <v>611</v>
      </c>
      <c r="C2935" s="6">
        <v>0</v>
      </c>
      <c r="D2935" s="6">
        <v>22101</v>
      </c>
      <c r="E2935" s="6">
        <v>22092</v>
      </c>
      <c r="F2935" s="6">
        <v>9</v>
      </c>
      <c r="G2935" s="6">
        <v>7295</v>
      </c>
      <c r="H2935" s="6">
        <v>6018</v>
      </c>
      <c r="I2935" s="6">
        <v>1277</v>
      </c>
      <c r="J2935" s="6">
        <v>18045</v>
      </c>
      <c r="K2935" s="6">
        <v>232</v>
      </c>
      <c r="L2935" s="6">
        <v>913</v>
      </c>
      <c r="M2935" s="6">
        <v>1226</v>
      </c>
      <c r="N2935" s="6">
        <v>1462</v>
      </c>
      <c r="O2935" s="6">
        <v>12177</v>
      </c>
      <c r="P2935" s="6">
        <v>2035</v>
      </c>
      <c r="Q2935" s="6">
        <v>0.78</v>
      </c>
      <c r="R2935" s="8">
        <f>VLOOKUP(A2935,'Tabela IBGE_Município'!A:B,2)</f>
        <v>20617</v>
      </c>
      <c r="S2935" s="4">
        <v>-53.174818819999999</v>
      </c>
      <c r="T2935" s="4">
        <v>-26.761623950000001</v>
      </c>
    </row>
    <row r="2936" spans="1:20" ht="15.75" customHeight="1">
      <c r="A2936" s="29" t="s">
        <v>3448</v>
      </c>
      <c r="B2936" s="6" t="s">
        <v>623</v>
      </c>
      <c r="C2936" s="6">
        <v>0</v>
      </c>
      <c r="D2936" s="6">
        <v>10284</v>
      </c>
      <c r="E2936" s="6">
        <v>10284</v>
      </c>
      <c r="F2936" s="6">
        <v>0</v>
      </c>
      <c r="G2936" s="6">
        <v>2687</v>
      </c>
      <c r="H2936" s="6">
        <v>1444</v>
      </c>
      <c r="I2936" s="6">
        <v>1243</v>
      </c>
      <c r="J2936" s="6">
        <v>5117</v>
      </c>
      <c r="K2936" s="6">
        <v>105</v>
      </c>
      <c r="L2936" s="6">
        <v>355</v>
      </c>
      <c r="M2936" s="6">
        <v>481</v>
      </c>
      <c r="N2936" s="6">
        <v>602</v>
      </c>
      <c r="O2936" s="6">
        <v>2989</v>
      </c>
      <c r="P2936" s="6">
        <v>585</v>
      </c>
      <c r="Q2936" s="6">
        <v>0.56899999999999995</v>
      </c>
      <c r="R2936" s="8">
        <f>VLOOKUP(A2936,'Tabela IBGE_Município'!A:B,2)</f>
        <v>20617</v>
      </c>
      <c r="S2936" s="4">
        <v>-37.356635420000003</v>
      </c>
      <c r="T2936" s="4">
        <v>-9.2339970630000003</v>
      </c>
    </row>
    <row r="2937" spans="1:20" ht="15.75" customHeight="1">
      <c r="A2937" s="29" t="s">
        <v>3449</v>
      </c>
      <c r="B2937" s="6" t="s">
        <v>602</v>
      </c>
      <c r="C2937" s="6">
        <v>0</v>
      </c>
      <c r="D2937" s="6">
        <v>7163</v>
      </c>
      <c r="E2937" s="6">
        <v>7163</v>
      </c>
      <c r="F2937" s="6">
        <v>0</v>
      </c>
      <c r="G2937" s="6">
        <v>2056</v>
      </c>
      <c r="H2937" s="6">
        <v>1413</v>
      </c>
      <c r="I2937" s="6">
        <v>643</v>
      </c>
      <c r="J2937" s="6">
        <v>4882</v>
      </c>
      <c r="K2937" s="6">
        <v>79</v>
      </c>
      <c r="L2937" s="6">
        <v>301</v>
      </c>
      <c r="M2937" s="6">
        <v>381</v>
      </c>
      <c r="N2937" s="6">
        <v>425</v>
      </c>
      <c r="O2937" s="6">
        <v>3306</v>
      </c>
      <c r="P2937" s="6">
        <v>390</v>
      </c>
      <c r="Q2937" s="6">
        <v>0.67200000000000004</v>
      </c>
      <c r="R2937" s="8">
        <f>VLOOKUP(A2937,'Tabela IBGE_Município'!A:B,2)</f>
        <v>9004</v>
      </c>
      <c r="S2937" s="4">
        <v>-44.676076129999998</v>
      </c>
      <c r="T2937" s="4">
        <v>-19.51467972</v>
      </c>
    </row>
    <row r="2938" spans="1:20" ht="15.75" customHeight="1">
      <c r="A2938" s="29" t="s">
        <v>3450</v>
      </c>
      <c r="B2938" s="6" t="s">
        <v>622</v>
      </c>
      <c r="C2938" s="6">
        <v>0</v>
      </c>
      <c r="D2938" s="6">
        <v>7609</v>
      </c>
      <c r="E2938" s="6">
        <v>7609</v>
      </c>
      <c r="F2938" s="6">
        <v>0</v>
      </c>
      <c r="J2938" s="6">
        <v>2838</v>
      </c>
      <c r="K2938" s="6">
        <v>45</v>
      </c>
      <c r="L2938" s="6">
        <v>211</v>
      </c>
      <c r="M2938" s="6">
        <v>277</v>
      </c>
      <c r="N2938" s="6">
        <v>266</v>
      </c>
      <c r="O2938" s="6">
        <v>1701</v>
      </c>
      <c r="P2938" s="6">
        <v>338</v>
      </c>
      <c r="Q2938" s="6">
        <v>0.52900000000000003</v>
      </c>
      <c r="R2938" s="8">
        <f>VLOOKUP(A2938,'Tabela IBGE_Município'!A:B,2)</f>
        <v>26116</v>
      </c>
      <c r="S2938" s="4">
        <v>-35.01392439</v>
      </c>
      <c r="T2938" s="4">
        <v>-6.7700541740000002</v>
      </c>
    </row>
    <row r="2939" spans="1:20" ht="15.75" customHeight="1">
      <c r="A2939" s="29" t="s">
        <v>3451</v>
      </c>
      <c r="B2939" s="6" t="s">
        <v>618</v>
      </c>
      <c r="C2939" s="6">
        <v>0</v>
      </c>
      <c r="D2939" s="6">
        <v>12006</v>
      </c>
      <c r="E2939" s="6">
        <v>11995</v>
      </c>
      <c r="F2939" s="6">
        <v>11</v>
      </c>
      <c r="G2939" s="6">
        <v>3698</v>
      </c>
      <c r="H2939" s="6">
        <v>2326</v>
      </c>
      <c r="I2939" s="6">
        <v>1372</v>
      </c>
      <c r="J2939" s="6">
        <v>6837</v>
      </c>
      <c r="K2939" s="6">
        <v>121</v>
      </c>
      <c r="L2939" s="6">
        <v>472</v>
      </c>
      <c r="M2939" s="6">
        <v>555</v>
      </c>
      <c r="N2939" s="6">
        <v>734</v>
      </c>
      <c r="O2939" s="6">
        <v>4482</v>
      </c>
      <c r="P2939" s="6">
        <v>473</v>
      </c>
      <c r="Q2939" s="6">
        <v>0.70099999999999996</v>
      </c>
      <c r="R2939" s="8">
        <f>VLOOKUP(A2939,'Tabela IBGE_Município'!A:B,2)</f>
        <v>8046</v>
      </c>
      <c r="S2939" s="4">
        <v>-54.519306229999998</v>
      </c>
      <c r="T2939" s="4">
        <v>-11.08059141</v>
      </c>
    </row>
    <row r="2940" spans="1:20" ht="15.75" customHeight="1">
      <c r="A2940" s="29" t="s">
        <v>3452</v>
      </c>
      <c r="B2940" s="6" t="s">
        <v>617</v>
      </c>
      <c r="C2940" s="6">
        <v>0</v>
      </c>
      <c r="D2940" s="6">
        <v>5134</v>
      </c>
      <c r="E2940" s="6">
        <v>5129</v>
      </c>
      <c r="F2940" s="6">
        <v>5</v>
      </c>
      <c r="G2940" s="6">
        <v>1767</v>
      </c>
      <c r="H2940" s="6">
        <v>975</v>
      </c>
      <c r="I2940" s="6">
        <v>792</v>
      </c>
      <c r="J2940" s="6">
        <v>2246</v>
      </c>
      <c r="K2940" s="6">
        <v>20</v>
      </c>
      <c r="L2940" s="6">
        <v>89</v>
      </c>
      <c r="M2940" s="6">
        <v>131</v>
      </c>
      <c r="N2940" s="6">
        <v>185</v>
      </c>
      <c r="O2940" s="6">
        <v>1382</v>
      </c>
      <c r="P2940" s="6">
        <v>439</v>
      </c>
      <c r="Q2940" s="6">
        <v>0.72</v>
      </c>
      <c r="R2940" s="8">
        <f>VLOOKUP(A2940,'Tabela IBGE_Município'!A:B,2)</f>
        <v>8653</v>
      </c>
      <c r="S2940" s="4">
        <v>-51.913318940000003</v>
      </c>
      <c r="T2940" s="4">
        <v>-27.461391209999999</v>
      </c>
    </row>
    <row r="2941" spans="1:20" ht="15.75" customHeight="1">
      <c r="A2941" s="29" t="s">
        <v>3453</v>
      </c>
      <c r="B2941" s="6" t="s">
        <v>615</v>
      </c>
      <c r="C2941" s="6">
        <v>0</v>
      </c>
      <c r="D2941" s="6">
        <v>8265</v>
      </c>
      <c r="E2941" s="6">
        <v>8265</v>
      </c>
      <c r="F2941" s="6">
        <v>0</v>
      </c>
      <c r="G2941" s="6">
        <v>2400</v>
      </c>
      <c r="H2941" s="6">
        <v>1437</v>
      </c>
      <c r="I2941" s="6">
        <v>963</v>
      </c>
      <c r="J2941" s="6">
        <v>4893</v>
      </c>
      <c r="K2941" s="6">
        <v>82</v>
      </c>
      <c r="L2941" s="6">
        <v>318</v>
      </c>
      <c r="M2941" s="6">
        <v>445</v>
      </c>
      <c r="N2941" s="6">
        <v>432</v>
      </c>
      <c r="O2941" s="6">
        <v>2974</v>
      </c>
      <c r="P2941" s="6">
        <v>642</v>
      </c>
      <c r="Q2941" s="6">
        <v>0.60899999999999999</v>
      </c>
      <c r="R2941" s="8">
        <f>VLOOKUP(A2941,'Tabela IBGE_Município'!A:B,2)</f>
        <v>10301</v>
      </c>
      <c r="S2941" s="4">
        <v>-38.166612620000002</v>
      </c>
      <c r="T2941" s="4">
        <v>-6.2935497879999902</v>
      </c>
    </row>
    <row r="2942" spans="1:20" ht="15.75" customHeight="1">
      <c r="A2942" s="29" t="s">
        <v>3454</v>
      </c>
      <c r="B2942" s="6" t="s">
        <v>608</v>
      </c>
      <c r="C2942" s="6">
        <v>0</v>
      </c>
      <c r="D2942" s="6">
        <v>10500</v>
      </c>
      <c r="E2942" s="6">
        <v>10500</v>
      </c>
      <c r="F2942" s="6">
        <v>0</v>
      </c>
      <c r="G2942" s="6">
        <v>2912</v>
      </c>
      <c r="H2942" s="6">
        <v>1546</v>
      </c>
      <c r="I2942" s="6">
        <v>1366</v>
      </c>
      <c r="J2942" s="6">
        <v>5297</v>
      </c>
      <c r="K2942" s="6">
        <v>88</v>
      </c>
      <c r="L2942" s="6">
        <v>360</v>
      </c>
      <c r="M2942" s="6">
        <v>535</v>
      </c>
      <c r="N2942" s="6">
        <v>600</v>
      </c>
      <c r="O2942" s="6">
        <v>3084</v>
      </c>
      <c r="P2942" s="6">
        <v>630</v>
      </c>
      <c r="Q2942" s="6">
        <v>0.56100000000000005</v>
      </c>
      <c r="R2942" s="8">
        <f>VLOOKUP(A2942,'Tabela IBGE_Município'!A:B,2)</f>
        <v>4319</v>
      </c>
      <c r="S2942" s="4">
        <v>-40.534529990000003</v>
      </c>
      <c r="T2942" s="4">
        <v>-13.003510370000001</v>
      </c>
    </row>
    <row r="2943" spans="1:20" ht="15.75" customHeight="1">
      <c r="A2943" s="29" t="s">
        <v>3455</v>
      </c>
      <c r="B2943" s="6" t="s">
        <v>606</v>
      </c>
      <c r="C2943" s="6">
        <v>0</v>
      </c>
      <c r="D2943" s="6">
        <v>24703</v>
      </c>
      <c r="E2943" s="6">
        <v>24703</v>
      </c>
      <c r="F2943" s="6">
        <v>0</v>
      </c>
      <c r="G2943" s="6">
        <v>5988</v>
      </c>
      <c r="H2943" s="6">
        <v>3803</v>
      </c>
      <c r="I2943" s="6">
        <v>2185</v>
      </c>
      <c r="J2943" s="6">
        <v>15292</v>
      </c>
      <c r="K2943" s="6">
        <v>285</v>
      </c>
      <c r="L2943" s="6">
        <v>1169</v>
      </c>
      <c r="M2943" s="6">
        <v>1521</v>
      </c>
      <c r="N2943" s="6">
        <v>1720</v>
      </c>
      <c r="O2943" s="6">
        <v>9201</v>
      </c>
      <c r="P2943" s="6">
        <v>1396</v>
      </c>
      <c r="Q2943" s="6">
        <v>0.61199999999999999</v>
      </c>
      <c r="R2943" s="8">
        <f>VLOOKUP(A2943,'Tabela IBGE_Município'!A:B,2)</f>
        <v>8336</v>
      </c>
      <c r="S2943" s="4">
        <v>-40.151643640000003</v>
      </c>
      <c r="T2943" s="4">
        <v>-3.1207070250000002</v>
      </c>
    </row>
    <row r="2944" spans="1:20" ht="15.75" customHeight="1">
      <c r="A2944" s="29" t="s">
        <v>3456</v>
      </c>
      <c r="B2944" s="6" t="s">
        <v>616</v>
      </c>
      <c r="C2944" s="6">
        <v>0</v>
      </c>
      <c r="D2944" s="6">
        <v>7812</v>
      </c>
      <c r="E2944" s="6">
        <v>7812</v>
      </c>
      <c r="F2944" s="6">
        <v>0</v>
      </c>
      <c r="G2944" s="6">
        <v>2212</v>
      </c>
      <c r="H2944" s="6">
        <v>1934</v>
      </c>
      <c r="I2944" s="6">
        <v>278</v>
      </c>
      <c r="J2944" s="6">
        <v>6682</v>
      </c>
      <c r="K2944" s="6">
        <v>141</v>
      </c>
      <c r="L2944" s="6">
        <v>564</v>
      </c>
      <c r="M2944" s="6">
        <v>661</v>
      </c>
      <c r="N2944" s="6">
        <v>718</v>
      </c>
      <c r="O2944" s="6">
        <v>4029</v>
      </c>
      <c r="P2944" s="6">
        <v>569</v>
      </c>
      <c r="Q2944" s="6">
        <v>0.56200000000000006</v>
      </c>
      <c r="R2944" s="8">
        <f>VLOOKUP(A2944,'Tabela IBGE_Município'!A:B,2)</f>
        <v>10380</v>
      </c>
      <c r="S2944" s="4">
        <v>-40.662854289999999</v>
      </c>
      <c r="T2944" s="4">
        <v>-7.4435566609999997</v>
      </c>
    </row>
    <row r="2945" spans="1:20" ht="15.75" customHeight="1">
      <c r="A2945" s="29" t="s">
        <v>3457</v>
      </c>
      <c r="B2945" s="6" t="s">
        <v>616</v>
      </c>
      <c r="C2945" s="6">
        <v>0</v>
      </c>
      <c r="D2945" s="6">
        <v>4456</v>
      </c>
      <c r="E2945" s="6">
        <v>4456</v>
      </c>
      <c r="F2945" s="6">
        <v>0</v>
      </c>
      <c r="G2945" s="6">
        <v>1265</v>
      </c>
      <c r="H2945" s="6">
        <v>1070</v>
      </c>
      <c r="I2945" s="6">
        <v>195</v>
      </c>
      <c r="J2945" s="6">
        <v>3361</v>
      </c>
      <c r="K2945" s="6">
        <v>63</v>
      </c>
      <c r="L2945" s="6">
        <v>244</v>
      </c>
      <c r="M2945" s="6">
        <v>251</v>
      </c>
      <c r="N2945" s="6">
        <v>318</v>
      </c>
      <c r="O2945" s="6">
        <v>2024</v>
      </c>
      <c r="P2945" s="6">
        <v>461</v>
      </c>
      <c r="Q2945" s="6">
        <v>0.59</v>
      </c>
      <c r="R2945" s="8">
        <f>VLOOKUP(A2945,'Tabela IBGE_Município'!A:B,2)</f>
        <v>27595</v>
      </c>
      <c r="S2945" s="4">
        <v>-43.888314010000002</v>
      </c>
      <c r="T2945" s="4">
        <v>-7.1192953770000003</v>
      </c>
    </row>
    <row r="2946" spans="1:20" ht="15.75" customHeight="1">
      <c r="A2946" s="29" t="s">
        <v>3458</v>
      </c>
      <c r="B2946" s="6" t="s">
        <v>609</v>
      </c>
      <c r="C2946" s="6">
        <v>0</v>
      </c>
      <c r="D2946" s="6">
        <v>46819</v>
      </c>
      <c r="E2946" s="6">
        <v>46657</v>
      </c>
      <c r="F2946" s="6">
        <v>162</v>
      </c>
      <c r="G2946" s="6">
        <v>15763</v>
      </c>
      <c r="H2946" s="6">
        <v>13305</v>
      </c>
      <c r="I2946" s="6">
        <v>2458</v>
      </c>
      <c r="J2946" s="6">
        <v>38963</v>
      </c>
      <c r="K2946" s="6">
        <v>467</v>
      </c>
      <c r="L2946" s="6">
        <v>1873</v>
      </c>
      <c r="M2946" s="6">
        <v>2616</v>
      </c>
      <c r="N2946" s="6">
        <v>3129</v>
      </c>
      <c r="O2946" s="6">
        <v>26320</v>
      </c>
      <c r="P2946" s="6">
        <v>4558</v>
      </c>
      <c r="Q2946" s="6">
        <v>0.77400000000000002</v>
      </c>
      <c r="R2946" s="8">
        <f>VLOOKUP(A2946,'Tabela IBGE_Município'!A:B,2)</f>
        <v>8543</v>
      </c>
      <c r="S2946" s="4">
        <v>-54.060007820000003</v>
      </c>
      <c r="T2946" s="4">
        <v>-24.559254500000002</v>
      </c>
    </row>
    <row r="2947" spans="1:20" ht="15.75" customHeight="1">
      <c r="A2947" s="29" t="s">
        <v>3459</v>
      </c>
      <c r="B2947" s="6" t="s">
        <v>623</v>
      </c>
      <c r="C2947" s="6">
        <v>0</v>
      </c>
      <c r="D2947" s="6">
        <v>45977</v>
      </c>
      <c r="E2947" s="6">
        <v>45921</v>
      </c>
      <c r="F2947" s="6">
        <v>56</v>
      </c>
      <c r="G2947" s="6">
        <v>12273</v>
      </c>
      <c r="H2947" s="6">
        <v>11633</v>
      </c>
      <c r="I2947" s="6">
        <v>640</v>
      </c>
      <c r="J2947" s="6">
        <v>42981</v>
      </c>
      <c r="K2947" s="6">
        <v>752</v>
      </c>
      <c r="L2947" s="6">
        <v>3052</v>
      </c>
      <c r="M2947" s="6">
        <v>4229</v>
      </c>
      <c r="N2947" s="6">
        <v>4694</v>
      </c>
      <c r="O2947" s="6">
        <v>27029</v>
      </c>
      <c r="P2947" s="6">
        <v>3225</v>
      </c>
      <c r="Q2947" s="6">
        <v>0.64200000000000002</v>
      </c>
      <c r="R2947" s="8">
        <f>VLOOKUP(A2947,'Tabela IBGE_Município'!A:B,2)</f>
        <v>4547</v>
      </c>
      <c r="S2947" s="4">
        <v>-35.893068700000001</v>
      </c>
      <c r="T2947" s="4">
        <v>-9.7391557019999997</v>
      </c>
    </row>
    <row r="2948" spans="1:20" ht="15.75" customHeight="1">
      <c r="A2948" s="29" t="s">
        <v>3460</v>
      </c>
      <c r="B2948" s="6" t="s">
        <v>621</v>
      </c>
      <c r="C2948" s="6">
        <v>0</v>
      </c>
      <c r="D2948" s="6">
        <v>14262</v>
      </c>
      <c r="E2948" s="6">
        <v>14262</v>
      </c>
      <c r="F2948" s="6">
        <v>0</v>
      </c>
      <c r="G2948" s="6">
        <v>4547</v>
      </c>
      <c r="H2948" s="6">
        <v>2443</v>
      </c>
      <c r="I2948" s="6">
        <v>2104</v>
      </c>
      <c r="J2948" s="6">
        <v>7376</v>
      </c>
      <c r="K2948" s="6">
        <v>116</v>
      </c>
      <c r="L2948" s="6">
        <v>400</v>
      </c>
      <c r="M2948" s="6">
        <v>525</v>
      </c>
      <c r="N2948" s="6">
        <v>570</v>
      </c>
      <c r="O2948" s="6">
        <v>4936</v>
      </c>
      <c r="P2948" s="6">
        <v>829</v>
      </c>
      <c r="Q2948" s="6">
        <v>0.71</v>
      </c>
      <c r="R2948" s="8">
        <f>VLOOKUP(A2948,'Tabela IBGE_Município'!A:B,2)</f>
        <v>53495</v>
      </c>
      <c r="S2948" s="4">
        <v>-40.680383429999999</v>
      </c>
      <c r="T2948" s="4">
        <v>-20.42670859</v>
      </c>
    </row>
    <row r="2949" spans="1:20" ht="15.75" customHeight="1">
      <c r="A2949" s="29" t="s">
        <v>3461</v>
      </c>
      <c r="B2949" s="6" t="s">
        <v>619</v>
      </c>
      <c r="C2949" s="6">
        <v>0</v>
      </c>
      <c r="D2949" s="6">
        <v>14227</v>
      </c>
      <c r="E2949" s="6">
        <v>14227</v>
      </c>
      <c r="F2949" s="6">
        <v>0</v>
      </c>
      <c r="G2949" s="6">
        <v>2515</v>
      </c>
      <c r="H2949" s="6">
        <v>859</v>
      </c>
      <c r="I2949" s="6">
        <v>1656</v>
      </c>
      <c r="J2949" s="6">
        <v>3953</v>
      </c>
      <c r="K2949" s="6">
        <v>98</v>
      </c>
      <c r="L2949" s="6">
        <v>413</v>
      </c>
      <c r="M2949" s="6">
        <v>492</v>
      </c>
      <c r="N2949" s="6">
        <v>578</v>
      </c>
      <c r="O2949" s="6">
        <v>2226</v>
      </c>
      <c r="P2949" s="6">
        <v>146</v>
      </c>
      <c r="Q2949" s="6">
        <v>0.501</v>
      </c>
      <c r="R2949" s="8">
        <f>VLOOKUP(A2949,'Tabela IBGE_Município'!A:B,2)</f>
        <v>52380</v>
      </c>
      <c r="S2949" s="4">
        <v>-72.790265910000002</v>
      </c>
      <c r="T2949" s="4">
        <v>-8.95359112299999</v>
      </c>
    </row>
    <row r="2950" spans="1:20" ht="15.75" customHeight="1">
      <c r="A2950" s="29" t="s">
        <v>3462</v>
      </c>
      <c r="B2950" s="6" t="s">
        <v>611</v>
      </c>
      <c r="C2950" s="6">
        <v>0</v>
      </c>
      <c r="D2950" s="6">
        <v>2203</v>
      </c>
      <c r="E2950" s="6">
        <v>2203</v>
      </c>
      <c r="F2950" s="6">
        <v>0</v>
      </c>
      <c r="G2950" s="6">
        <v>616</v>
      </c>
      <c r="H2950" s="6">
        <v>248</v>
      </c>
      <c r="I2950" s="6">
        <v>368</v>
      </c>
      <c r="J2950" s="6">
        <v>760</v>
      </c>
      <c r="K2950" s="6">
        <v>8</v>
      </c>
      <c r="L2950" s="6">
        <v>32</v>
      </c>
      <c r="M2950" s="6">
        <v>49</v>
      </c>
      <c r="N2950" s="6">
        <v>77</v>
      </c>
      <c r="O2950" s="6">
        <v>484</v>
      </c>
      <c r="P2950" s="6">
        <v>110</v>
      </c>
      <c r="Q2950" s="6">
        <v>0.74299999999999999</v>
      </c>
      <c r="R2950" s="8">
        <f>VLOOKUP(A2950,'Tabela IBGE_Município'!A:B,2)</f>
        <v>16920</v>
      </c>
      <c r="S2950" s="4">
        <v>-52.627135410000001</v>
      </c>
      <c r="T2950" s="4">
        <v>-26.800421910000001</v>
      </c>
    </row>
    <row r="2951" spans="1:20" ht="15.75" customHeight="1">
      <c r="A2951" s="29" t="s">
        <v>3463</v>
      </c>
      <c r="B2951" s="6" t="s">
        <v>622</v>
      </c>
      <c r="C2951" s="6">
        <v>0</v>
      </c>
      <c r="D2951" s="6">
        <v>21176</v>
      </c>
      <c r="E2951" s="6">
        <v>21176</v>
      </c>
      <c r="F2951" s="6">
        <v>0</v>
      </c>
      <c r="G2951" s="6">
        <v>6338</v>
      </c>
      <c r="H2951" s="6">
        <v>5292</v>
      </c>
      <c r="I2951" s="6">
        <v>1046</v>
      </c>
      <c r="J2951" s="6">
        <v>17449</v>
      </c>
      <c r="K2951" s="6">
        <v>264</v>
      </c>
      <c r="L2951" s="6">
        <v>1072</v>
      </c>
      <c r="M2951" s="6">
        <v>1452</v>
      </c>
      <c r="N2951" s="6">
        <v>1657</v>
      </c>
      <c r="O2951" s="6">
        <v>10373</v>
      </c>
      <c r="P2951" s="6">
        <v>2631</v>
      </c>
      <c r="Q2951" s="6">
        <v>0.55000000000000004</v>
      </c>
      <c r="R2951" s="8">
        <f>VLOOKUP(A2951,'Tabela IBGE_Município'!A:B,2)</f>
        <v>19299</v>
      </c>
      <c r="S2951" s="4">
        <v>-35.31854242</v>
      </c>
      <c r="T2951" s="4">
        <v>-7.0563839999999898</v>
      </c>
    </row>
    <row r="2952" spans="1:20" ht="15.75" customHeight="1">
      <c r="A2952" s="29" t="s">
        <v>5944</v>
      </c>
      <c r="B2952" s="6" t="s">
        <v>602</v>
      </c>
      <c r="C2952" s="6">
        <v>0</v>
      </c>
      <c r="D2952" s="6">
        <v>14216</v>
      </c>
      <c r="E2952" s="6">
        <v>14209</v>
      </c>
      <c r="F2952" s="6">
        <v>7</v>
      </c>
      <c r="G2952" s="6">
        <v>3961</v>
      </c>
      <c r="H2952" s="6">
        <v>2299</v>
      </c>
      <c r="I2952" s="6">
        <v>1662</v>
      </c>
      <c r="J2952" s="6">
        <v>8281</v>
      </c>
      <c r="K2952" s="6">
        <v>93</v>
      </c>
      <c r="L2952" s="6">
        <v>465</v>
      </c>
      <c r="M2952" s="6">
        <v>662</v>
      </c>
      <c r="N2952" s="6">
        <v>764</v>
      </c>
      <c r="O2952" s="6">
        <v>5352</v>
      </c>
      <c r="P2952" s="6">
        <v>945</v>
      </c>
      <c r="Q2952" s="6">
        <v>0.7</v>
      </c>
      <c r="R2952" s="8">
        <f>VLOOKUP(A2952,'Tabela IBGE_Município'!A:B,2)</f>
        <v>1750</v>
      </c>
      <c r="S2952" s="4">
        <v>-45.371053689999997</v>
      </c>
      <c r="T2952" s="4">
        <v>-22.307218779999999</v>
      </c>
    </row>
    <row r="2953" spans="1:20" ht="15.75" customHeight="1">
      <c r="A2953" s="29" t="s">
        <v>3465</v>
      </c>
      <c r="B2953" s="6" t="s">
        <v>609</v>
      </c>
      <c r="C2953" s="6">
        <v>0</v>
      </c>
      <c r="D2953" s="6">
        <v>5956</v>
      </c>
      <c r="E2953" s="6">
        <v>5949</v>
      </c>
      <c r="F2953" s="6">
        <v>7</v>
      </c>
      <c r="G2953" s="6">
        <v>1982</v>
      </c>
      <c r="H2953" s="6">
        <v>1337</v>
      </c>
      <c r="I2953" s="6">
        <v>645</v>
      </c>
      <c r="J2953" s="6">
        <v>3985</v>
      </c>
      <c r="K2953" s="6">
        <v>27</v>
      </c>
      <c r="L2953" s="6">
        <v>193</v>
      </c>
      <c r="M2953" s="6">
        <v>262</v>
      </c>
      <c r="N2953" s="6">
        <v>355</v>
      </c>
      <c r="O2953" s="6">
        <v>2577</v>
      </c>
      <c r="P2953" s="6">
        <v>571</v>
      </c>
      <c r="Q2953" s="6">
        <v>0.70299999999999996</v>
      </c>
      <c r="R2953" s="8">
        <f>VLOOKUP(A2953,'Tabela IBGE_Município'!A:B,2)</f>
        <v>21866</v>
      </c>
      <c r="S2953" s="4">
        <v>-53.204819270000002</v>
      </c>
      <c r="T2953" s="4">
        <v>-23.617609659999999</v>
      </c>
    </row>
    <row r="2954" spans="1:20" ht="15.75" customHeight="1">
      <c r="A2954" s="29" t="s">
        <v>3466</v>
      </c>
      <c r="B2954" s="6" t="s">
        <v>609</v>
      </c>
      <c r="C2954" s="6">
        <v>0</v>
      </c>
      <c r="D2954" s="6">
        <v>31959</v>
      </c>
      <c r="E2954" s="6">
        <v>31848</v>
      </c>
      <c r="F2954" s="6">
        <v>111</v>
      </c>
      <c r="G2954" s="6">
        <v>10095</v>
      </c>
      <c r="H2954" s="6">
        <v>8261</v>
      </c>
      <c r="I2954" s="6">
        <v>1834</v>
      </c>
      <c r="J2954" s="6">
        <v>25703</v>
      </c>
      <c r="K2954" s="6">
        <v>331</v>
      </c>
      <c r="L2954" s="6">
        <v>1252</v>
      </c>
      <c r="M2954" s="6">
        <v>1705</v>
      </c>
      <c r="N2954" s="6">
        <v>1964</v>
      </c>
      <c r="O2954" s="6">
        <v>17019</v>
      </c>
      <c r="P2954" s="6">
        <v>3432</v>
      </c>
      <c r="Q2954" s="6">
        <v>0.73499999999999999</v>
      </c>
      <c r="R2954" s="8">
        <f>VLOOKUP(A2954,'Tabela IBGE_Município'!A:B,2)</f>
        <v>14056</v>
      </c>
      <c r="S2954" s="4">
        <v>-51.79805691</v>
      </c>
      <c r="T2954" s="4">
        <v>-23.484758540000001</v>
      </c>
    </row>
    <row r="2955" spans="1:20" ht="15.75" customHeight="1">
      <c r="A2955" s="29" t="s">
        <v>3467</v>
      </c>
      <c r="B2955" s="6" t="s">
        <v>602</v>
      </c>
      <c r="C2955" s="6">
        <v>0</v>
      </c>
      <c r="D2955" s="6">
        <v>54219</v>
      </c>
      <c r="E2955" s="6">
        <v>54219</v>
      </c>
      <c r="F2955" s="6">
        <v>0</v>
      </c>
      <c r="G2955" s="6">
        <v>15894</v>
      </c>
      <c r="H2955" s="6">
        <v>14120</v>
      </c>
      <c r="I2955" s="6">
        <v>1774</v>
      </c>
      <c r="J2955" s="6">
        <v>47999</v>
      </c>
      <c r="K2955" s="6">
        <v>642</v>
      </c>
      <c r="L2955" s="6">
        <v>2635</v>
      </c>
      <c r="M2955" s="6">
        <v>3529</v>
      </c>
      <c r="N2955" s="6">
        <v>4250</v>
      </c>
      <c r="O2955" s="6">
        <v>32736</v>
      </c>
      <c r="P2955" s="6">
        <v>4207</v>
      </c>
      <c r="Q2955" s="6">
        <v>0.74199999999999999</v>
      </c>
      <c r="R2955" s="8">
        <f>VLOOKUP(A2955,'Tabela IBGE_Município'!A:B,2)</f>
        <v>5634</v>
      </c>
      <c r="S2955" s="4">
        <v>-43.416140409999997</v>
      </c>
      <c r="T2955" s="4">
        <v>-20.374493229999999</v>
      </c>
    </row>
    <row r="2956" spans="1:20" ht="15.75" customHeight="1">
      <c r="A2956" s="29" t="s">
        <v>3468</v>
      </c>
      <c r="B2956" s="6" t="s">
        <v>617</v>
      </c>
      <c r="C2956" s="6">
        <v>0</v>
      </c>
      <c r="D2956" s="6">
        <v>3768</v>
      </c>
      <c r="E2956" s="6">
        <v>3768</v>
      </c>
      <c r="F2956" s="6">
        <v>0</v>
      </c>
      <c r="G2956" s="6">
        <v>1401</v>
      </c>
      <c r="H2956" s="6">
        <v>245</v>
      </c>
      <c r="I2956" s="6">
        <v>1156</v>
      </c>
      <c r="J2956" s="6">
        <v>638</v>
      </c>
      <c r="K2956" s="6">
        <v>5</v>
      </c>
      <c r="L2956" s="6">
        <v>25</v>
      </c>
      <c r="M2956" s="6">
        <v>47</v>
      </c>
      <c r="N2956" s="6">
        <v>41</v>
      </c>
      <c r="O2956" s="6">
        <v>404</v>
      </c>
      <c r="P2956" s="6">
        <v>116</v>
      </c>
      <c r="Q2956" s="6">
        <v>0.70099999999999996</v>
      </c>
      <c r="R2956" s="8">
        <f>VLOOKUP(A2956,'Tabela IBGE_Município'!A:B,2)</f>
        <v>35804</v>
      </c>
      <c r="S2956" s="4">
        <v>-51.587342990000003</v>
      </c>
      <c r="T2956" s="4">
        <v>-30.3536222</v>
      </c>
    </row>
    <row r="2957" spans="1:20" ht="15.75" customHeight="1">
      <c r="A2957" s="29" t="s">
        <v>3469</v>
      </c>
      <c r="B2957" s="6" t="s">
        <v>617</v>
      </c>
      <c r="C2957" s="6">
        <v>0</v>
      </c>
      <c r="D2957" s="6">
        <v>2210</v>
      </c>
      <c r="E2957" s="6">
        <v>2210</v>
      </c>
      <c r="F2957" s="6">
        <v>0</v>
      </c>
      <c r="G2957" s="6">
        <v>759</v>
      </c>
      <c r="H2957" s="6">
        <v>413</v>
      </c>
      <c r="I2957" s="6">
        <v>346</v>
      </c>
      <c r="J2957" s="6">
        <v>1152</v>
      </c>
      <c r="K2957" s="6">
        <v>10</v>
      </c>
      <c r="L2957" s="6">
        <v>51</v>
      </c>
      <c r="M2957" s="6">
        <v>66</v>
      </c>
      <c r="N2957" s="6">
        <v>101</v>
      </c>
      <c r="O2957" s="6">
        <v>726</v>
      </c>
      <c r="P2957" s="6">
        <v>198</v>
      </c>
      <c r="Q2957" s="6">
        <v>0.73</v>
      </c>
      <c r="R2957" s="8">
        <f>VLOOKUP(A2957,'Tabela IBGE_Município'!A:B,2)</f>
        <v>61288</v>
      </c>
      <c r="S2957" s="4">
        <v>-52.148891820000003</v>
      </c>
      <c r="T2957" s="4">
        <v>-27.352612789999998</v>
      </c>
    </row>
    <row r="2958" spans="1:20" ht="15.75" customHeight="1">
      <c r="A2958" s="29" t="s">
        <v>5945</v>
      </c>
      <c r="B2958" s="6" t="s">
        <v>613</v>
      </c>
      <c r="C2958" s="6">
        <v>0</v>
      </c>
      <c r="D2958" s="6">
        <v>4352</v>
      </c>
      <c r="E2958" s="6">
        <v>4349</v>
      </c>
      <c r="F2958" s="6">
        <v>3</v>
      </c>
      <c r="G2958" s="6">
        <v>1341</v>
      </c>
      <c r="H2958" s="6">
        <v>716</v>
      </c>
      <c r="I2958" s="6">
        <v>625</v>
      </c>
      <c r="J2958" s="6">
        <v>2378</v>
      </c>
      <c r="K2958" s="6">
        <v>50</v>
      </c>
      <c r="L2958" s="6">
        <v>191</v>
      </c>
      <c r="M2958" s="6">
        <v>240</v>
      </c>
      <c r="N2958" s="6">
        <v>246</v>
      </c>
      <c r="O2958" s="6">
        <v>1471</v>
      </c>
      <c r="P2958" s="6">
        <v>180</v>
      </c>
      <c r="Q2958" s="6">
        <v>0.63100000000000001</v>
      </c>
      <c r="R2958" s="8">
        <f>VLOOKUP(A2958,'Tabela IBGE_Município'!A:B,2)</f>
        <v>3888</v>
      </c>
      <c r="S2958" s="4">
        <v>-49.651033990000002</v>
      </c>
      <c r="T2958" s="4">
        <v>-9.798880359</v>
      </c>
    </row>
    <row r="2959" spans="1:20" ht="15.75" customHeight="1">
      <c r="A2959" s="29" t="s">
        <v>3471</v>
      </c>
      <c r="B2959" s="6" t="s">
        <v>620</v>
      </c>
      <c r="C2959" s="6">
        <v>0</v>
      </c>
      <c r="D2959" s="6">
        <v>3916</v>
      </c>
      <c r="E2959" s="6">
        <v>3916</v>
      </c>
      <c r="F2959" s="6">
        <v>0</v>
      </c>
      <c r="G2959" s="6">
        <v>1299</v>
      </c>
      <c r="H2959" s="6">
        <v>1051</v>
      </c>
      <c r="I2959" s="6">
        <v>248</v>
      </c>
      <c r="J2959" s="6">
        <v>3133</v>
      </c>
      <c r="K2959" s="6">
        <v>48</v>
      </c>
      <c r="L2959" s="6">
        <v>161</v>
      </c>
      <c r="M2959" s="6">
        <v>184</v>
      </c>
      <c r="N2959" s="6">
        <v>234</v>
      </c>
      <c r="O2959" s="6">
        <v>2043</v>
      </c>
      <c r="P2959" s="6">
        <v>463</v>
      </c>
      <c r="Q2959" s="6">
        <v>0.71799999999999997</v>
      </c>
      <c r="R2959" s="8">
        <f>VLOOKUP(A2959,'Tabela IBGE_Município'!A:B,2)</f>
        <v>2009</v>
      </c>
      <c r="S2959" s="4">
        <v>-51.182897560000001</v>
      </c>
      <c r="T2959" s="4">
        <v>-21.794493370000001</v>
      </c>
    </row>
    <row r="2960" spans="1:20" ht="15.75" customHeight="1">
      <c r="A2960" s="29" t="s">
        <v>3472</v>
      </c>
      <c r="B2960" s="6" t="s">
        <v>623</v>
      </c>
      <c r="C2960" s="6">
        <v>0</v>
      </c>
      <c r="D2960" s="6">
        <v>13619</v>
      </c>
      <c r="E2960" s="6">
        <v>13619</v>
      </c>
      <c r="F2960" s="6">
        <v>0</v>
      </c>
      <c r="G2960" s="6">
        <v>3828</v>
      </c>
      <c r="H2960" s="6">
        <v>2827</v>
      </c>
      <c r="I2960" s="6">
        <v>1001</v>
      </c>
      <c r="J2960" s="6">
        <v>9949</v>
      </c>
      <c r="K2960" s="6">
        <v>153</v>
      </c>
      <c r="L2960" s="6">
        <v>630</v>
      </c>
      <c r="M2960" s="6">
        <v>922</v>
      </c>
      <c r="N2960" s="6">
        <v>1031</v>
      </c>
      <c r="O2960" s="6">
        <v>6023</v>
      </c>
      <c r="P2960" s="6">
        <v>1190</v>
      </c>
      <c r="Q2960" s="6">
        <v>0.59699999999999998</v>
      </c>
      <c r="R2960" s="8">
        <f>VLOOKUP(A2960,'Tabela IBGE_Município'!A:B,2)</f>
        <v>5254</v>
      </c>
      <c r="S2960" s="4">
        <v>-36.306602900000001</v>
      </c>
      <c r="T2960" s="4">
        <v>-9.5772499559999993</v>
      </c>
    </row>
    <row r="2961" spans="1:20" ht="15.75" customHeight="1">
      <c r="A2961" s="29" t="s">
        <v>3473</v>
      </c>
      <c r="B2961" s="6" t="s">
        <v>630</v>
      </c>
      <c r="C2961" s="6">
        <v>0</v>
      </c>
      <c r="D2961" s="6">
        <v>127461</v>
      </c>
      <c r="E2961" s="6">
        <v>126879</v>
      </c>
      <c r="F2961" s="6">
        <v>582</v>
      </c>
      <c r="G2961" s="6">
        <v>42863</v>
      </c>
      <c r="H2961" s="6">
        <v>42217</v>
      </c>
      <c r="I2961" s="6">
        <v>646</v>
      </c>
      <c r="J2961" s="6">
        <v>118437</v>
      </c>
      <c r="K2961" s="6">
        <v>1309</v>
      </c>
      <c r="L2961" s="6">
        <v>5535</v>
      </c>
      <c r="M2961" s="6">
        <v>7667</v>
      </c>
      <c r="N2961" s="6">
        <v>9248</v>
      </c>
      <c r="O2961" s="6">
        <v>79070</v>
      </c>
      <c r="P2961" s="6">
        <v>15608</v>
      </c>
      <c r="Q2961" s="6">
        <v>0.76500000000000001</v>
      </c>
      <c r="R2961" s="8">
        <f>VLOOKUP(A2961,'Tabela IBGE_Município'!A:B,2)</f>
        <v>4091</v>
      </c>
      <c r="S2961" s="4">
        <v>-42.819824109999999</v>
      </c>
      <c r="T2961" s="4">
        <v>-22.916955340000001</v>
      </c>
    </row>
    <row r="2962" spans="1:20" ht="15.75" customHeight="1">
      <c r="A2962" s="29" t="s">
        <v>3474</v>
      </c>
      <c r="B2962" s="6" t="s">
        <v>602</v>
      </c>
      <c r="C2962" s="6">
        <v>0</v>
      </c>
      <c r="D2962" s="6">
        <v>4219</v>
      </c>
      <c r="E2962" s="6">
        <v>4216</v>
      </c>
      <c r="F2962" s="6">
        <v>3</v>
      </c>
      <c r="G2962" s="6">
        <v>1312</v>
      </c>
      <c r="H2962" s="6">
        <v>1081</v>
      </c>
      <c r="I2962" s="6">
        <v>231</v>
      </c>
      <c r="J2962" s="6">
        <v>3417</v>
      </c>
      <c r="K2962" s="6">
        <v>51</v>
      </c>
      <c r="L2962" s="6">
        <v>189</v>
      </c>
      <c r="M2962" s="6">
        <v>337</v>
      </c>
      <c r="N2962" s="6">
        <v>375</v>
      </c>
      <c r="O2962" s="6">
        <v>2003</v>
      </c>
      <c r="P2962" s="6">
        <v>462</v>
      </c>
      <c r="Q2962" s="6">
        <v>0.61499999999999999</v>
      </c>
      <c r="R2962" s="8">
        <f>VLOOKUP(A2962,'Tabela IBGE_Município'!A:B,2)</f>
        <v>13193</v>
      </c>
      <c r="S2962" s="4">
        <v>-42.08168895</v>
      </c>
      <c r="T2962" s="4">
        <v>-18.504972410000001</v>
      </c>
    </row>
    <row r="2963" spans="1:20" ht="15.75" customHeight="1">
      <c r="A2963" s="29" t="s">
        <v>3475</v>
      </c>
      <c r="B2963" s="6" t="s">
        <v>621</v>
      </c>
      <c r="C2963" s="6">
        <v>0</v>
      </c>
      <c r="D2963" s="6">
        <v>11107</v>
      </c>
      <c r="E2963" s="6">
        <v>11102</v>
      </c>
      <c r="F2963" s="6">
        <v>5</v>
      </c>
      <c r="G2963" s="6">
        <v>3562</v>
      </c>
      <c r="H2963" s="6">
        <v>1851</v>
      </c>
      <c r="I2963" s="6">
        <v>1711</v>
      </c>
      <c r="J2963" s="6">
        <v>5647</v>
      </c>
      <c r="K2963" s="6">
        <v>47</v>
      </c>
      <c r="L2963" s="6">
        <v>248</v>
      </c>
      <c r="M2963" s="6">
        <v>328</v>
      </c>
      <c r="N2963" s="6">
        <v>416</v>
      </c>
      <c r="O2963" s="6">
        <v>3844</v>
      </c>
      <c r="P2963" s="6">
        <v>764</v>
      </c>
      <c r="Q2963" s="6">
        <v>0.69599999999999995</v>
      </c>
      <c r="R2963" s="8">
        <f>VLOOKUP(A2963,'Tabela IBGE_Município'!A:B,2)</f>
        <v>164504</v>
      </c>
      <c r="S2963" s="4">
        <v>-40.550950999999998</v>
      </c>
      <c r="T2963" s="4">
        <v>-19.412812760000001</v>
      </c>
    </row>
    <row r="2964" spans="1:20" ht="15.75" customHeight="1">
      <c r="A2964" s="29" t="s">
        <v>5946</v>
      </c>
      <c r="B2964" s="6" t="s">
        <v>609</v>
      </c>
      <c r="C2964" s="6">
        <v>0</v>
      </c>
      <c r="D2964" s="6">
        <v>8863</v>
      </c>
      <c r="E2964" s="6">
        <v>8859</v>
      </c>
      <c r="F2964" s="6">
        <v>4</v>
      </c>
      <c r="G2964" s="6">
        <v>2792</v>
      </c>
      <c r="H2964" s="6">
        <v>2007</v>
      </c>
      <c r="I2964" s="6">
        <v>785</v>
      </c>
      <c r="J2964" s="6">
        <v>6270</v>
      </c>
      <c r="K2964" s="6">
        <v>92</v>
      </c>
      <c r="L2964" s="6">
        <v>323</v>
      </c>
      <c r="M2964" s="6">
        <v>503</v>
      </c>
      <c r="N2964" s="6">
        <v>537</v>
      </c>
      <c r="O2964" s="6">
        <v>4007</v>
      </c>
      <c r="P2964" s="6">
        <v>808</v>
      </c>
      <c r="Q2964" s="6">
        <v>0.69099999999999995</v>
      </c>
      <c r="R2964" s="8">
        <f>VLOOKUP(A2964,'Tabela IBGE_Município'!A:B,2)</f>
        <v>4097</v>
      </c>
      <c r="S2964" s="4">
        <v>-51.309290529999998</v>
      </c>
      <c r="T2964" s="4">
        <v>-23.745779089999999</v>
      </c>
    </row>
    <row r="2965" spans="1:20" ht="15.75" customHeight="1">
      <c r="A2965" s="29" t="s">
        <v>3477</v>
      </c>
      <c r="B2965" s="6" t="s">
        <v>609</v>
      </c>
      <c r="C2965" s="6">
        <v>0</v>
      </c>
      <c r="D2965" s="6">
        <v>6858</v>
      </c>
      <c r="E2965" s="6">
        <v>6853</v>
      </c>
      <c r="F2965" s="6">
        <v>5</v>
      </c>
      <c r="G2965" s="6">
        <v>2142</v>
      </c>
      <c r="H2965" s="6">
        <v>1584</v>
      </c>
      <c r="I2965" s="6">
        <v>558</v>
      </c>
      <c r="J2965" s="6">
        <v>4841</v>
      </c>
      <c r="K2965" s="6">
        <v>69</v>
      </c>
      <c r="L2965" s="6">
        <v>249</v>
      </c>
      <c r="M2965" s="6">
        <v>337</v>
      </c>
      <c r="N2965" s="6">
        <v>458</v>
      </c>
      <c r="O2965" s="6">
        <v>3035</v>
      </c>
      <c r="P2965" s="6">
        <v>693</v>
      </c>
      <c r="Q2965" s="6">
        <v>0.68</v>
      </c>
      <c r="R2965" s="8">
        <f>VLOOKUP(A2965,'Tabela IBGE_Município'!A:B,2)</f>
        <v>12963</v>
      </c>
      <c r="S2965" s="4">
        <v>-53.037185880000003</v>
      </c>
      <c r="T2965" s="4">
        <v>-22.73182525</v>
      </c>
    </row>
    <row r="2966" spans="1:20" ht="15.75" customHeight="1">
      <c r="A2966" s="29" t="s">
        <v>3478</v>
      </c>
      <c r="B2966" s="6" t="s">
        <v>620</v>
      </c>
      <c r="C2966" s="6">
        <v>0</v>
      </c>
      <c r="D2966" s="6">
        <v>216745</v>
      </c>
      <c r="E2966" s="6">
        <v>216281</v>
      </c>
      <c r="F2966" s="6">
        <v>464</v>
      </c>
      <c r="G2966" s="6">
        <v>68736</v>
      </c>
      <c r="H2966" s="6">
        <v>65783</v>
      </c>
      <c r="I2966" s="6">
        <v>2953</v>
      </c>
      <c r="J2966" s="6">
        <v>205991</v>
      </c>
      <c r="K2966" s="6">
        <v>2457</v>
      </c>
      <c r="L2966" s="6">
        <v>9500</v>
      </c>
      <c r="M2966" s="6">
        <v>12889</v>
      </c>
      <c r="N2966" s="6">
        <v>15811</v>
      </c>
      <c r="O2966" s="6">
        <v>136962</v>
      </c>
      <c r="P2966" s="6">
        <v>28372</v>
      </c>
      <c r="Q2966" s="6">
        <v>0.8</v>
      </c>
      <c r="R2966" s="8">
        <f>VLOOKUP(A2966,'Tabela IBGE_Município'!A:B,2)</f>
        <v>8814</v>
      </c>
      <c r="S2966" s="4">
        <v>-49.951645640000002</v>
      </c>
      <c r="T2966" s="4">
        <v>-22.214932999999998</v>
      </c>
    </row>
    <row r="2967" spans="1:20" ht="15.75" customHeight="1">
      <c r="A2967" s="29" t="s">
        <v>3479</v>
      </c>
      <c r="B2967" s="6" t="s">
        <v>609</v>
      </c>
      <c r="C2967" s="6">
        <v>0</v>
      </c>
      <c r="D2967" s="6">
        <v>10224</v>
      </c>
      <c r="E2967" s="6">
        <v>10204</v>
      </c>
      <c r="F2967" s="6">
        <v>20</v>
      </c>
      <c r="G2967" s="6">
        <v>3192</v>
      </c>
      <c r="H2967" s="6">
        <v>2670</v>
      </c>
      <c r="I2967" s="6">
        <v>522</v>
      </c>
      <c r="J2967" s="6">
        <v>8443</v>
      </c>
      <c r="K2967" s="6">
        <v>130</v>
      </c>
      <c r="L2967" s="6">
        <v>454</v>
      </c>
      <c r="M2967" s="6">
        <v>704</v>
      </c>
      <c r="N2967" s="6">
        <v>801</v>
      </c>
      <c r="O2967" s="6">
        <v>5192</v>
      </c>
      <c r="P2967" s="6">
        <v>1162</v>
      </c>
      <c r="Q2967" s="6">
        <v>0.63900000000000001</v>
      </c>
      <c r="R2967" s="8">
        <f>VLOOKUP(A2967,'Tabela IBGE_Município'!A:B,2)</f>
        <v>7084</v>
      </c>
      <c r="S2967" s="4">
        <v>-53.151525820000003</v>
      </c>
      <c r="T2967" s="4">
        <v>-24.003732629999998</v>
      </c>
    </row>
    <row r="2968" spans="1:20" ht="15.75" customHeight="1">
      <c r="A2968" s="29" t="s">
        <v>3480</v>
      </c>
      <c r="B2968" s="6" t="s">
        <v>609</v>
      </c>
      <c r="C2968" s="6">
        <v>0</v>
      </c>
      <c r="D2968" s="6">
        <v>357077</v>
      </c>
      <c r="E2968" s="6">
        <v>355963</v>
      </c>
      <c r="F2968" s="6">
        <v>1114</v>
      </c>
      <c r="G2968" s="6">
        <v>116845</v>
      </c>
      <c r="H2968" s="6">
        <v>114834</v>
      </c>
      <c r="I2968" s="6">
        <v>2011</v>
      </c>
      <c r="J2968" s="6">
        <v>346587</v>
      </c>
      <c r="K2968" s="6">
        <v>4138</v>
      </c>
      <c r="L2968" s="6">
        <v>16007</v>
      </c>
      <c r="M2968" s="6">
        <v>20351</v>
      </c>
      <c r="N2968" s="6">
        <v>24115</v>
      </c>
      <c r="O2968" s="6">
        <v>239914</v>
      </c>
      <c r="P2968" s="6">
        <v>42062</v>
      </c>
      <c r="Q2968" s="6">
        <v>0.81</v>
      </c>
      <c r="R2968" s="8">
        <f>VLOOKUP(A2968,'Tabela IBGE_Município'!A:B,2)</f>
        <v>240590</v>
      </c>
      <c r="S2968" s="4">
        <v>-51.939881870000001</v>
      </c>
      <c r="T2968" s="4">
        <v>-23.422279999999901</v>
      </c>
    </row>
    <row r="2969" spans="1:20" ht="15.75" customHeight="1">
      <c r="A2969" s="29" t="s">
        <v>3481</v>
      </c>
      <c r="B2969" s="6" t="s">
        <v>620</v>
      </c>
      <c r="C2969" s="6">
        <v>0</v>
      </c>
      <c r="D2969" s="6">
        <v>2113</v>
      </c>
      <c r="E2969" s="6">
        <v>2113</v>
      </c>
      <c r="F2969" s="6">
        <v>0</v>
      </c>
      <c r="G2969" s="6">
        <v>692</v>
      </c>
      <c r="H2969" s="6">
        <v>556</v>
      </c>
      <c r="I2969" s="6">
        <v>136</v>
      </c>
      <c r="J2969" s="6">
        <v>1671</v>
      </c>
      <c r="K2969" s="6">
        <v>16</v>
      </c>
      <c r="L2969" s="6">
        <v>62</v>
      </c>
      <c r="M2969" s="6">
        <v>125</v>
      </c>
      <c r="N2969" s="6">
        <v>137</v>
      </c>
      <c r="O2969" s="6">
        <v>1102</v>
      </c>
      <c r="P2969" s="6">
        <v>229</v>
      </c>
      <c r="Q2969" s="6">
        <v>0.73099999999999998</v>
      </c>
      <c r="R2969" s="8">
        <f>VLOOKUP(A2969,'Tabela IBGE_Município'!A:B,2)</f>
        <v>10336</v>
      </c>
      <c r="S2969" s="4">
        <v>-50.825677290000002</v>
      </c>
      <c r="T2969" s="4">
        <v>-20.439398910000001</v>
      </c>
    </row>
    <row r="2970" spans="1:20" ht="15.75" customHeight="1">
      <c r="A2970" s="29" t="s">
        <v>3482</v>
      </c>
      <c r="B2970" s="6" t="s">
        <v>602</v>
      </c>
      <c r="C2970" s="6">
        <v>0</v>
      </c>
      <c r="D2970" s="6">
        <v>13192</v>
      </c>
      <c r="E2970" s="6">
        <v>13181</v>
      </c>
      <c r="F2970" s="6">
        <v>11</v>
      </c>
      <c r="G2970" s="6">
        <v>3876</v>
      </c>
      <c r="H2970" s="6">
        <v>3632</v>
      </c>
      <c r="I2970" s="6">
        <v>244</v>
      </c>
      <c r="J2970" s="6">
        <v>11929</v>
      </c>
      <c r="K2970" s="6">
        <v>191</v>
      </c>
      <c r="L2970" s="6">
        <v>731</v>
      </c>
      <c r="M2970" s="6">
        <v>1048</v>
      </c>
      <c r="N2970" s="6">
        <v>1199</v>
      </c>
      <c r="O2970" s="6">
        <v>7822</v>
      </c>
      <c r="P2970" s="6">
        <v>938</v>
      </c>
      <c r="Q2970" s="6">
        <v>0.7</v>
      </c>
      <c r="R2970" s="8">
        <f>VLOOKUP(A2970,'Tabela IBGE_Município'!A:B,2)</f>
        <v>430157</v>
      </c>
      <c r="S2970" s="4">
        <v>-44.185825299999998</v>
      </c>
      <c r="T2970" s="4">
        <v>-20.053636409999999</v>
      </c>
    </row>
    <row r="2971" spans="1:20" ht="15.75" customHeight="1">
      <c r="A2971" s="29" t="s">
        <v>3483</v>
      </c>
      <c r="B2971" s="6" t="s">
        <v>609</v>
      </c>
      <c r="C2971" s="6">
        <v>0</v>
      </c>
      <c r="D2971" s="6">
        <v>6268</v>
      </c>
      <c r="E2971" s="6">
        <v>6265</v>
      </c>
      <c r="F2971" s="6">
        <v>3</v>
      </c>
      <c r="G2971" s="6">
        <v>2062</v>
      </c>
      <c r="H2971" s="6">
        <v>1476</v>
      </c>
      <c r="I2971" s="6">
        <v>586</v>
      </c>
      <c r="J2971" s="6">
        <v>4469</v>
      </c>
      <c r="K2971" s="6">
        <v>60</v>
      </c>
      <c r="L2971" s="6">
        <v>265</v>
      </c>
      <c r="M2971" s="6">
        <v>340</v>
      </c>
      <c r="N2971" s="6">
        <v>366</v>
      </c>
      <c r="O2971" s="6">
        <v>2895</v>
      </c>
      <c r="P2971" s="6">
        <v>543</v>
      </c>
      <c r="Q2971" s="6">
        <v>0.69799999999999995</v>
      </c>
      <c r="R2971" s="8">
        <f>VLOOKUP(A2971,'Tabela IBGE_Município'!A:B,2)</f>
        <v>2106</v>
      </c>
      <c r="S2971" s="4">
        <v>-52.557747999999997</v>
      </c>
      <c r="T2971" s="4">
        <v>-26.35584274</v>
      </c>
    </row>
    <row r="2972" spans="1:20" ht="15.75" customHeight="1">
      <c r="A2972" s="29" t="s">
        <v>3484</v>
      </c>
      <c r="B2972" s="6" t="s">
        <v>609</v>
      </c>
      <c r="C2972" s="6">
        <v>0</v>
      </c>
      <c r="D2972" s="6">
        <v>5684</v>
      </c>
      <c r="E2972" s="6">
        <v>5618</v>
      </c>
      <c r="F2972" s="6">
        <v>66</v>
      </c>
      <c r="G2972" s="6">
        <v>1898</v>
      </c>
      <c r="H2972" s="6">
        <v>1129</v>
      </c>
      <c r="I2972" s="6">
        <v>769</v>
      </c>
      <c r="J2972" s="6">
        <v>3247</v>
      </c>
      <c r="K2972" s="6">
        <v>41</v>
      </c>
      <c r="L2972" s="6">
        <v>133</v>
      </c>
      <c r="M2972" s="6">
        <v>193</v>
      </c>
      <c r="N2972" s="6">
        <v>244</v>
      </c>
      <c r="O2972" s="6">
        <v>2093</v>
      </c>
      <c r="P2972" s="6">
        <v>543</v>
      </c>
      <c r="Q2972" s="6">
        <v>0.75800000000000001</v>
      </c>
      <c r="R2972" s="8">
        <f>VLOOKUP(A2972,'Tabela IBGE_Município'!A:B,2)</f>
        <v>15619</v>
      </c>
      <c r="S2972" s="4">
        <v>-53.833477780000003</v>
      </c>
      <c r="T2972" s="4">
        <v>-24.417208840000001</v>
      </c>
    </row>
    <row r="2973" spans="1:20" ht="15.75" customHeight="1">
      <c r="A2973" s="29" t="s">
        <v>5947</v>
      </c>
      <c r="B2973" s="6" t="s">
        <v>602</v>
      </c>
      <c r="C2973" s="6">
        <v>0</v>
      </c>
      <c r="D2973" s="6">
        <v>2788</v>
      </c>
      <c r="E2973" s="6">
        <v>2788</v>
      </c>
      <c r="F2973" s="6">
        <v>0</v>
      </c>
      <c r="G2973" s="6">
        <v>891</v>
      </c>
      <c r="H2973" s="6">
        <v>728</v>
      </c>
      <c r="I2973" s="6">
        <v>163</v>
      </c>
      <c r="J2973" s="6">
        <v>2261</v>
      </c>
      <c r="K2973" s="6">
        <v>25</v>
      </c>
      <c r="L2973" s="6">
        <v>117</v>
      </c>
      <c r="M2973" s="6">
        <v>125</v>
      </c>
      <c r="N2973" s="6">
        <v>190</v>
      </c>
      <c r="O2973" s="6">
        <v>1430</v>
      </c>
      <c r="P2973" s="6">
        <v>374</v>
      </c>
      <c r="Q2973" s="6">
        <v>0.68</v>
      </c>
      <c r="R2973" s="8">
        <f>VLOOKUP(A2973,'Tabela IBGE_Município'!A:B,2)</f>
        <v>6632</v>
      </c>
      <c r="S2973" s="4">
        <v>-42.968349930000002</v>
      </c>
      <c r="T2973" s="4">
        <v>-21.692262750000001</v>
      </c>
    </row>
    <row r="2974" spans="1:20" ht="15.75" customHeight="1">
      <c r="A2974" s="29" t="s">
        <v>3486</v>
      </c>
      <c r="B2974" s="6" t="s">
        <v>604</v>
      </c>
      <c r="C2974" s="6">
        <v>0</v>
      </c>
      <c r="D2974" s="6">
        <v>108246</v>
      </c>
      <c r="E2974" s="6">
        <v>108232</v>
      </c>
      <c r="F2974" s="6">
        <v>14</v>
      </c>
      <c r="G2974" s="6">
        <v>27419</v>
      </c>
      <c r="H2974" s="6">
        <v>27102</v>
      </c>
      <c r="I2974" s="6">
        <v>317</v>
      </c>
      <c r="J2974" s="6">
        <v>102735</v>
      </c>
      <c r="K2974" s="6">
        <v>1697</v>
      </c>
      <c r="L2974" s="6">
        <v>7478</v>
      </c>
      <c r="M2974" s="6">
        <v>9764</v>
      </c>
      <c r="N2974" s="6">
        <v>10511</v>
      </c>
      <c r="O2974" s="6">
        <v>67792</v>
      </c>
      <c r="P2974" s="6">
        <v>5493</v>
      </c>
      <c r="Q2974" s="6">
        <v>0.68</v>
      </c>
      <c r="R2974" s="8">
        <f>VLOOKUP(A2974,'Tabela IBGE_Município'!A:B,2)</f>
        <v>5582</v>
      </c>
      <c r="S2974" s="4">
        <v>-48.340535879999997</v>
      </c>
      <c r="T2974" s="4">
        <v>-1.346417266</v>
      </c>
    </row>
    <row r="2975" spans="1:20" ht="15.75" customHeight="1">
      <c r="A2975" s="29" t="s">
        <v>3487</v>
      </c>
      <c r="B2975" s="6" t="s">
        <v>622</v>
      </c>
      <c r="C2975" s="6">
        <v>0</v>
      </c>
      <c r="D2975" s="6">
        <v>6173</v>
      </c>
      <c r="E2975" s="6">
        <v>6173</v>
      </c>
      <c r="F2975" s="6">
        <v>0</v>
      </c>
      <c r="G2975" s="6">
        <v>1754</v>
      </c>
      <c r="H2975" s="6">
        <v>1551</v>
      </c>
      <c r="I2975" s="6">
        <v>203</v>
      </c>
      <c r="J2975" s="6">
        <v>5357</v>
      </c>
      <c r="K2975" s="6">
        <v>92</v>
      </c>
      <c r="L2975" s="6">
        <v>361</v>
      </c>
      <c r="M2975" s="6">
        <v>453</v>
      </c>
      <c r="N2975" s="6">
        <v>458</v>
      </c>
      <c r="O2975" s="6">
        <v>3273</v>
      </c>
      <c r="P2975" s="6">
        <v>720</v>
      </c>
      <c r="Q2975" s="6">
        <v>0.60799999999999998</v>
      </c>
      <c r="R2975" s="8">
        <f>VLOOKUP(A2975,'Tabela IBGE_Município'!A:B,2)</f>
        <v>2987</v>
      </c>
      <c r="S2975" s="4">
        <v>-38.355396130000003</v>
      </c>
      <c r="T2975" s="4">
        <v>-6.8446742770000002</v>
      </c>
    </row>
    <row r="2976" spans="1:20" ht="15.75" customHeight="1">
      <c r="A2976" s="29" t="s">
        <v>3488</v>
      </c>
      <c r="B2976" s="6" t="s">
        <v>602</v>
      </c>
      <c r="C2976" s="6">
        <v>0</v>
      </c>
      <c r="D2976" s="6">
        <v>4012</v>
      </c>
      <c r="E2976" s="6">
        <v>4012</v>
      </c>
      <c r="F2976" s="6">
        <v>0</v>
      </c>
      <c r="G2976" s="6">
        <v>1250</v>
      </c>
      <c r="H2976" s="6">
        <v>876</v>
      </c>
      <c r="I2976" s="6">
        <v>374</v>
      </c>
      <c r="J2976" s="6">
        <v>2823</v>
      </c>
      <c r="K2976" s="6">
        <v>35</v>
      </c>
      <c r="L2976" s="6">
        <v>153</v>
      </c>
      <c r="M2976" s="6">
        <v>232</v>
      </c>
      <c r="N2976" s="6">
        <v>261</v>
      </c>
      <c r="O2976" s="6">
        <v>1735</v>
      </c>
      <c r="P2976" s="6">
        <v>407</v>
      </c>
      <c r="Q2976" s="6">
        <v>0.65700000000000003</v>
      </c>
      <c r="R2976" s="8">
        <f>VLOOKUP(A2976,'Tabela IBGE_Município'!A:B,2)</f>
        <v>133685</v>
      </c>
      <c r="S2976" s="4">
        <v>-42.73737904</v>
      </c>
      <c r="T2976" s="4">
        <v>-19.706456110000001</v>
      </c>
    </row>
    <row r="2977" spans="1:20" ht="15.75" customHeight="1">
      <c r="A2977" s="29" t="s">
        <v>3489</v>
      </c>
      <c r="B2977" s="6" t="s">
        <v>609</v>
      </c>
      <c r="C2977" s="6">
        <v>0</v>
      </c>
      <c r="D2977" s="6">
        <v>13900</v>
      </c>
      <c r="E2977" s="6">
        <v>13894</v>
      </c>
      <c r="F2977" s="6">
        <v>6</v>
      </c>
      <c r="G2977" s="6">
        <v>4393</v>
      </c>
      <c r="H2977" s="6">
        <v>2853</v>
      </c>
      <c r="I2977" s="6">
        <v>1540</v>
      </c>
      <c r="J2977" s="6">
        <v>8807</v>
      </c>
      <c r="K2977" s="6">
        <v>134</v>
      </c>
      <c r="L2977" s="6">
        <v>474</v>
      </c>
      <c r="M2977" s="6">
        <v>697</v>
      </c>
      <c r="N2977" s="6">
        <v>842</v>
      </c>
      <c r="O2977" s="6">
        <v>5583</v>
      </c>
      <c r="P2977" s="6">
        <v>1077</v>
      </c>
      <c r="Q2977" s="6">
        <v>0.72199999999999998</v>
      </c>
      <c r="R2977" s="8">
        <f>VLOOKUP(A2977,'Tabela IBGE_Município'!A:B,2)</f>
        <v>6654</v>
      </c>
      <c r="S2977" s="4">
        <v>-53.026183979999999</v>
      </c>
      <c r="T2977" s="4">
        <v>-26.14869719</v>
      </c>
    </row>
    <row r="2978" spans="1:20" ht="15.75" customHeight="1">
      <c r="A2978" s="29" t="s">
        <v>3490</v>
      </c>
      <c r="B2978" s="6" t="s">
        <v>602</v>
      </c>
      <c r="C2978" s="6">
        <v>0</v>
      </c>
      <c r="D2978" s="6">
        <v>2968</v>
      </c>
      <c r="E2978" s="6">
        <v>2968</v>
      </c>
      <c r="F2978" s="6">
        <v>0</v>
      </c>
      <c r="G2978" s="6">
        <v>908</v>
      </c>
      <c r="H2978" s="6">
        <v>484</v>
      </c>
      <c r="I2978" s="6">
        <v>424</v>
      </c>
      <c r="J2978" s="6">
        <v>1549</v>
      </c>
      <c r="K2978" s="6">
        <v>19</v>
      </c>
      <c r="L2978" s="6">
        <v>63</v>
      </c>
      <c r="M2978" s="6">
        <v>103</v>
      </c>
      <c r="N2978" s="6">
        <v>144</v>
      </c>
      <c r="O2978" s="6">
        <v>1000</v>
      </c>
      <c r="P2978" s="6">
        <v>220</v>
      </c>
      <c r="Q2978" s="6">
        <v>0.65</v>
      </c>
      <c r="R2978" s="8">
        <f>VLOOKUP(A2978,'Tabela IBGE_Município'!A:B,2)</f>
        <v>4034</v>
      </c>
      <c r="S2978" s="4">
        <v>-45.160047799999901</v>
      </c>
      <c r="T2978" s="4">
        <v>-22.446517100000001</v>
      </c>
    </row>
    <row r="2979" spans="1:20" ht="15.75" customHeight="1">
      <c r="A2979" s="29" t="s">
        <v>5948</v>
      </c>
      <c r="B2979" s="6" t="s">
        <v>617</v>
      </c>
      <c r="C2979" s="6">
        <v>0</v>
      </c>
      <c r="D2979" s="6">
        <v>4068</v>
      </c>
      <c r="E2979" s="6">
        <v>4068</v>
      </c>
      <c r="F2979" s="6">
        <v>0</v>
      </c>
      <c r="G2979" s="6">
        <v>1437</v>
      </c>
      <c r="H2979" s="6">
        <v>590</v>
      </c>
      <c r="I2979" s="6">
        <v>847</v>
      </c>
      <c r="J2979" s="6">
        <v>1545</v>
      </c>
      <c r="K2979" s="6">
        <v>16</v>
      </c>
      <c r="L2979" s="6">
        <v>44</v>
      </c>
      <c r="M2979" s="6">
        <v>64</v>
      </c>
      <c r="N2979" s="6">
        <v>82</v>
      </c>
      <c r="O2979" s="6">
        <v>967</v>
      </c>
      <c r="P2979" s="6">
        <v>372</v>
      </c>
      <c r="Q2979" s="6">
        <v>0.68700000000000006</v>
      </c>
      <c r="R2979" s="8">
        <f>VLOOKUP(A2979,'Tabela IBGE_Município'!A:B,2)</f>
        <v>14387</v>
      </c>
      <c r="S2979" s="4">
        <v>-52.097804429999997</v>
      </c>
      <c r="T2979" s="4">
        <v>-29.329137339999999</v>
      </c>
    </row>
    <row r="2980" spans="1:20" ht="15.75" customHeight="1">
      <c r="A2980" s="29" t="s">
        <v>3492</v>
      </c>
      <c r="B2980" s="6" t="s">
        <v>609</v>
      </c>
      <c r="C2980" s="6">
        <v>0</v>
      </c>
      <c r="D2980" s="6">
        <v>4981</v>
      </c>
      <c r="E2980" s="6">
        <v>4981</v>
      </c>
      <c r="F2980" s="6">
        <v>0</v>
      </c>
      <c r="G2980" s="6">
        <v>1435</v>
      </c>
      <c r="H2980" s="6">
        <v>168</v>
      </c>
      <c r="I2980" s="6">
        <v>1267</v>
      </c>
      <c r="J2980" s="6">
        <v>523</v>
      </c>
      <c r="K2980" s="6">
        <v>12</v>
      </c>
      <c r="L2980" s="6">
        <v>31</v>
      </c>
      <c r="M2980" s="6">
        <v>44</v>
      </c>
      <c r="N2980" s="6">
        <v>46</v>
      </c>
      <c r="O2980" s="6">
        <v>337</v>
      </c>
      <c r="P2980" s="6">
        <v>53</v>
      </c>
      <c r="Q2980" s="6">
        <v>0.61399999999999999</v>
      </c>
      <c r="R2980" s="8">
        <f>VLOOKUP(A2980,'Tabela IBGE_Município'!A:B,2)</f>
        <v>2728</v>
      </c>
      <c r="S2980" s="4">
        <v>-52.256982950000001</v>
      </c>
      <c r="T2980" s="4">
        <v>-25.112212360000001</v>
      </c>
    </row>
    <row r="2981" spans="1:20" ht="15.75" customHeight="1">
      <c r="A2981" s="29" t="s">
        <v>3493</v>
      </c>
      <c r="B2981" s="6" t="s">
        <v>602</v>
      </c>
      <c r="C2981" s="6">
        <v>0</v>
      </c>
      <c r="D2981" s="6">
        <v>12611</v>
      </c>
      <c r="E2981" s="6">
        <v>12607</v>
      </c>
      <c r="F2981" s="6">
        <v>4</v>
      </c>
      <c r="G2981" s="6">
        <v>4084</v>
      </c>
      <c r="H2981" s="6">
        <v>3546</v>
      </c>
      <c r="I2981" s="6">
        <v>538</v>
      </c>
      <c r="J2981" s="6">
        <v>10932</v>
      </c>
      <c r="K2981" s="6">
        <v>135</v>
      </c>
      <c r="L2981" s="6">
        <v>532</v>
      </c>
      <c r="M2981" s="6">
        <v>838</v>
      </c>
      <c r="N2981" s="6">
        <v>951</v>
      </c>
      <c r="O2981" s="6">
        <v>7059</v>
      </c>
      <c r="P2981" s="6">
        <v>1417</v>
      </c>
      <c r="Q2981" s="6">
        <v>0.66900000000000004</v>
      </c>
      <c r="R2981" s="8">
        <f>VLOOKUP(A2981,'Tabela IBGE_Município'!A:B,2)</f>
        <v>3995</v>
      </c>
      <c r="S2981" s="4">
        <v>-45.238650399999997</v>
      </c>
      <c r="T2981" s="4">
        <v>-19.32974235</v>
      </c>
    </row>
    <row r="2982" spans="1:20" ht="15.75" customHeight="1">
      <c r="A2982" s="29" t="s">
        <v>3494</v>
      </c>
      <c r="B2982" s="6" t="s">
        <v>606</v>
      </c>
      <c r="C2982" s="6">
        <v>0</v>
      </c>
      <c r="D2982" s="6">
        <v>10214</v>
      </c>
      <c r="E2982" s="6">
        <v>10214</v>
      </c>
      <c r="F2982" s="6">
        <v>0</v>
      </c>
      <c r="G2982" s="6">
        <v>2716</v>
      </c>
      <c r="H2982" s="6">
        <v>2198</v>
      </c>
      <c r="I2982" s="6">
        <v>518</v>
      </c>
      <c r="J2982" s="6">
        <v>7985</v>
      </c>
      <c r="K2982" s="6">
        <v>128</v>
      </c>
      <c r="L2982" s="6">
        <v>542</v>
      </c>
      <c r="M2982" s="6">
        <v>751</v>
      </c>
      <c r="N2982" s="6">
        <v>987</v>
      </c>
      <c r="O2982" s="6">
        <v>4636</v>
      </c>
      <c r="P2982" s="6">
        <v>941</v>
      </c>
      <c r="Q2982" s="6">
        <v>0.59899999999999998</v>
      </c>
      <c r="R2982" s="8">
        <f>VLOOKUP(A2982,'Tabela IBGE_Município'!A:B,2)</f>
        <v>4340</v>
      </c>
      <c r="S2982" s="4">
        <v>-40.699355179999998</v>
      </c>
      <c r="T2982" s="4">
        <v>-3.2250122269999899</v>
      </c>
    </row>
    <row r="2983" spans="1:20" ht="15.75" customHeight="1">
      <c r="A2983" s="29" t="s">
        <v>3495</v>
      </c>
      <c r="B2983" s="6" t="s">
        <v>620</v>
      </c>
      <c r="C2983" s="6">
        <v>0</v>
      </c>
      <c r="D2983" s="6">
        <v>24219</v>
      </c>
      <c r="E2983" s="6">
        <v>24184</v>
      </c>
      <c r="F2983" s="6">
        <v>35</v>
      </c>
      <c r="G2983" s="6">
        <v>7526</v>
      </c>
      <c r="H2983" s="6">
        <v>6699</v>
      </c>
      <c r="I2983" s="6">
        <v>827</v>
      </c>
      <c r="J2983" s="6">
        <v>19983</v>
      </c>
      <c r="K2983" s="6">
        <v>237</v>
      </c>
      <c r="L2983" s="6">
        <v>989</v>
      </c>
      <c r="M2983" s="6">
        <v>1367</v>
      </c>
      <c r="N2983" s="6">
        <v>1636</v>
      </c>
      <c r="O2983" s="6">
        <v>12810</v>
      </c>
      <c r="P2983" s="6">
        <v>2944</v>
      </c>
      <c r="Q2983" s="6">
        <v>0.72099999999999997</v>
      </c>
      <c r="R2983" s="8">
        <f>VLOOKUP(A2983,'Tabela IBGE_Município'!A:B,2)</f>
        <v>13443</v>
      </c>
      <c r="S2983" s="4">
        <v>-51.17076806</v>
      </c>
      <c r="T2983" s="4">
        <v>-22.147832480000002</v>
      </c>
    </row>
    <row r="2984" spans="1:20" ht="15.75" customHeight="1">
      <c r="A2984" s="29" t="s">
        <v>3496</v>
      </c>
      <c r="B2984" s="6" t="s">
        <v>615</v>
      </c>
      <c r="C2984" s="6">
        <v>0</v>
      </c>
      <c r="D2984" s="6">
        <v>8218</v>
      </c>
      <c r="E2984" s="6">
        <v>8218</v>
      </c>
      <c r="F2984" s="6">
        <v>0</v>
      </c>
      <c r="G2984" s="6">
        <v>2409</v>
      </c>
      <c r="H2984" s="6">
        <v>1491</v>
      </c>
      <c r="I2984" s="6">
        <v>918</v>
      </c>
      <c r="J2984" s="6">
        <v>5022</v>
      </c>
      <c r="K2984" s="6">
        <v>83</v>
      </c>
      <c r="L2984" s="6">
        <v>304</v>
      </c>
      <c r="M2984" s="6">
        <v>392</v>
      </c>
      <c r="N2984" s="6">
        <v>406</v>
      </c>
      <c r="O2984" s="6">
        <v>3059</v>
      </c>
      <c r="P2984" s="6">
        <v>778</v>
      </c>
      <c r="Q2984" s="6">
        <v>0.622</v>
      </c>
      <c r="R2984" s="8">
        <f>VLOOKUP(A2984,'Tabela IBGE_Município'!A:B,2)</f>
        <v>11321</v>
      </c>
      <c r="S2984" s="4">
        <v>-37.911327399999998</v>
      </c>
      <c r="T2984" s="4">
        <v>-6.0963474929999997</v>
      </c>
    </row>
    <row r="2985" spans="1:20" ht="15.75" customHeight="1">
      <c r="A2985" s="29" t="s">
        <v>3497</v>
      </c>
      <c r="B2985" s="6" t="s">
        <v>602</v>
      </c>
      <c r="C2985" s="6">
        <v>0</v>
      </c>
      <c r="D2985" s="6">
        <v>7173</v>
      </c>
      <c r="E2985" s="6">
        <v>7173</v>
      </c>
      <c r="F2985" s="6">
        <v>0</v>
      </c>
      <c r="G2985" s="6">
        <v>2208</v>
      </c>
      <c r="H2985" s="6">
        <v>961</v>
      </c>
      <c r="I2985" s="6">
        <v>1247</v>
      </c>
      <c r="J2985" s="6">
        <v>2917</v>
      </c>
      <c r="K2985" s="6">
        <v>43</v>
      </c>
      <c r="L2985" s="6">
        <v>165</v>
      </c>
      <c r="M2985" s="6">
        <v>242</v>
      </c>
      <c r="N2985" s="6">
        <v>239</v>
      </c>
      <c r="O2985" s="6">
        <v>1816</v>
      </c>
      <c r="P2985" s="6">
        <v>412</v>
      </c>
      <c r="Q2985" s="6">
        <v>0.63500000000000001</v>
      </c>
      <c r="R2985" s="8">
        <f>VLOOKUP(A2985,'Tabela IBGE_Município'!A:B,2)</f>
        <v>26628</v>
      </c>
      <c r="S2985" s="4">
        <v>-41.875790909999999</v>
      </c>
      <c r="T2985" s="4">
        <v>-20.258229199999999</v>
      </c>
    </row>
    <row r="2986" spans="1:20" ht="15.75" customHeight="1">
      <c r="A2986" s="29" t="s">
        <v>3498</v>
      </c>
      <c r="B2986" s="6" t="s">
        <v>629</v>
      </c>
      <c r="C2986" s="6">
        <v>0</v>
      </c>
      <c r="D2986" s="6">
        <v>16343</v>
      </c>
      <c r="E2986" s="6">
        <v>16343</v>
      </c>
      <c r="F2986" s="6">
        <v>0</v>
      </c>
      <c r="G2986" s="6">
        <v>4447</v>
      </c>
      <c r="H2986" s="6">
        <v>3294</v>
      </c>
      <c r="I2986" s="6">
        <v>1153</v>
      </c>
      <c r="J2986" s="6">
        <v>11129</v>
      </c>
      <c r="K2986" s="6">
        <v>177</v>
      </c>
      <c r="L2986" s="6">
        <v>795</v>
      </c>
      <c r="M2986" s="6">
        <v>971</v>
      </c>
      <c r="N2986" s="6">
        <v>1084</v>
      </c>
      <c r="O2986" s="6">
        <v>7173</v>
      </c>
      <c r="P2986" s="6">
        <v>929</v>
      </c>
      <c r="Q2986" s="6">
        <v>0.61799999999999999</v>
      </c>
      <c r="R2986" s="8">
        <f>VLOOKUP(A2986,'Tabela IBGE_Município'!A:B,2)</f>
        <v>8758</v>
      </c>
      <c r="S2986" s="4">
        <v>-37.083314340000001</v>
      </c>
      <c r="T2986" s="4">
        <v>-10.736932400000001</v>
      </c>
    </row>
    <row r="2987" spans="1:20" ht="15.75" customHeight="1">
      <c r="A2987" s="29" t="s">
        <v>3499</v>
      </c>
      <c r="B2987" s="6" t="s">
        <v>609</v>
      </c>
      <c r="C2987" s="6">
        <v>0</v>
      </c>
      <c r="D2987" s="6">
        <v>4603</v>
      </c>
      <c r="E2987" s="6">
        <v>4600</v>
      </c>
      <c r="F2987" s="6">
        <v>3</v>
      </c>
      <c r="G2987" s="6">
        <v>1509</v>
      </c>
      <c r="H2987" s="6">
        <v>1083</v>
      </c>
      <c r="I2987" s="6">
        <v>426</v>
      </c>
      <c r="J2987" s="6">
        <v>3137</v>
      </c>
      <c r="K2987" s="6">
        <v>29</v>
      </c>
      <c r="L2987" s="6">
        <v>134</v>
      </c>
      <c r="M2987" s="6">
        <v>173</v>
      </c>
      <c r="N2987" s="6">
        <v>237</v>
      </c>
      <c r="O2987" s="6">
        <v>2028</v>
      </c>
      <c r="P2987" s="6">
        <v>536</v>
      </c>
      <c r="Q2987" s="6">
        <v>0.72099999999999997</v>
      </c>
      <c r="R2987" s="8">
        <f>VLOOKUP(A2987,'Tabela IBGE_Município'!A:B,2)</f>
        <v>8531</v>
      </c>
      <c r="S2987" s="4">
        <v>-51.641080369999997</v>
      </c>
      <c r="T2987" s="4">
        <v>-23.706369039999998</v>
      </c>
    </row>
    <row r="2988" spans="1:20" ht="15.75" customHeight="1">
      <c r="A2988" s="29" t="s">
        <v>3500</v>
      </c>
      <c r="B2988" s="6" t="s">
        <v>600</v>
      </c>
      <c r="C2988" s="6">
        <v>0</v>
      </c>
      <c r="D2988" s="6">
        <v>2072</v>
      </c>
      <c r="E2988" s="6">
        <v>2072</v>
      </c>
      <c r="F2988" s="6">
        <v>0</v>
      </c>
      <c r="G2988" s="6">
        <v>710</v>
      </c>
      <c r="H2988" s="6">
        <v>622</v>
      </c>
      <c r="I2988" s="6">
        <v>88</v>
      </c>
      <c r="J2988" s="6">
        <v>1799</v>
      </c>
      <c r="K2988" s="6">
        <v>21</v>
      </c>
      <c r="L2988" s="6">
        <v>94</v>
      </c>
      <c r="M2988" s="6">
        <v>133</v>
      </c>
      <c r="N2988" s="6">
        <v>174</v>
      </c>
      <c r="O2988" s="6">
        <v>1115</v>
      </c>
      <c r="P2988" s="6">
        <v>262</v>
      </c>
      <c r="Q2988" s="6">
        <v>0.7</v>
      </c>
      <c r="R2988" s="8">
        <f>VLOOKUP(A2988,'Tabela IBGE_Município'!A:B,2)</f>
        <v>17271</v>
      </c>
      <c r="S2988" s="4">
        <v>-48.637173580000002</v>
      </c>
      <c r="T2988" s="4">
        <v>-17.98161026</v>
      </c>
    </row>
    <row r="2989" spans="1:20" ht="15.75" customHeight="1">
      <c r="A2989" s="29" t="s">
        <v>3501</v>
      </c>
      <c r="B2989" s="6" t="s">
        <v>608</v>
      </c>
      <c r="C2989" s="6">
        <v>0</v>
      </c>
      <c r="D2989" s="6">
        <v>14640</v>
      </c>
      <c r="E2989" s="6">
        <v>14640</v>
      </c>
      <c r="F2989" s="6">
        <v>0</v>
      </c>
      <c r="G2989" s="6">
        <v>4139</v>
      </c>
      <c r="H2989" s="6">
        <v>3241</v>
      </c>
      <c r="I2989" s="6">
        <v>898</v>
      </c>
      <c r="J2989" s="6">
        <v>11632</v>
      </c>
      <c r="K2989" s="6">
        <v>170</v>
      </c>
      <c r="L2989" s="6">
        <v>867</v>
      </c>
      <c r="M2989" s="6">
        <v>1177</v>
      </c>
      <c r="N2989" s="6">
        <v>1367</v>
      </c>
      <c r="O2989" s="6">
        <v>6596</v>
      </c>
      <c r="P2989" s="6">
        <v>1455</v>
      </c>
      <c r="Q2989" s="6">
        <v>0.58099999999999996</v>
      </c>
      <c r="R2989" s="8">
        <f>VLOOKUP(A2989,'Tabela IBGE_Município'!A:B,2)</f>
        <v>4677</v>
      </c>
      <c r="S2989" s="4">
        <v>-39.30240045</v>
      </c>
      <c r="T2989" s="4">
        <v>-15.56598803</v>
      </c>
    </row>
    <row r="2990" spans="1:20" ht="15.75" customHeight="1">
      <c r="A2990" s="29" t="s">
        <v>3502</v>
      </c>
      <c r="B2990" s="6" t="s">
        <v>606</v>
      </c>
      <c r="C2990" s="6">
        <v>0</v>
      </c>
      <c r="D2990" s="6">
        <v>35191</v>
      </c>
      <c r="E2990" s="6">
        <v>35191</v>
      </c>
      <c r="F2990" s="6">
        <v>0</v>
      </c>
      <c r="G2990" s="6">
        <v>9266</v>
      </c>
      <c r="H2990" s="6">
        <v>6500</v>
      </c>
      <c r="I2990" s="6">
        <v>2766</v>
      </c>
      <c r="J2990" s="6">
        <v>23956</v>
      </c>
      <c r="K2990" s="6">
        <v>366</v>
      </c>
      <c r="L2990" s="6">
        <v>1649</v>
      </c>
      <c r="M2990" s="6">
        <v>2147</v>
      </c>
      <c r="N2990" s="6">
        <v>2665</v>
      </c>
      <c r="O2990" s="6">
        <v>14581</v>
      </c>
      <c r="P2990" s="6">
        <v>2548</v>
      </c>
      <c r="Q2990" s="6">
        <v>0.61599999999999999</v>
      </c>
      <c r="R2990" s="8">
        <f>VLOOKUP(A2990,'Tabela IBGE_Município'!A:B,2)</f>
        <v>2250</v>
      </c>
      <c r="S2990" s="4">
        <v>-40.342134860000002</v>
      </c>
      <c r="T2990" s="4">
        <v>-3.523870584</v>
      </c>
    </row>
    <row r="2991" spans="1:20" ht="15.75" customHeight="1">
      <c r="A2991" s="29" t="s">
        <v>5949</v>
      </c>
      <c r="B2991" s="6" t="s">
        <v>616</v>
      </c>
      <c r="C2991" s="6">
        <v>0</v>
      </c>
      <c r="D2991" s="6">
        <v>6220</v>
      </c>
      <c r="E2991" s="6">
        <v>6220</v>
      </c>
      <c r="F2991" s="6">
        <v>0</v>
      </c>
      <c r="G2991" s="6">
        <v>1639</v>
      </c>
      <c r="H2991" s="6">
        <v>290</v>
      </c>
      <c r="I2991" s="6">
        <v>1349</v>
      </c>
      <c r="J2991" s="6">
        <v>933</v>
      </c>
      <c r="K2991" s="6">
        <v>21</v>
      </c>
      <c r="L2991" s="6">
        <v>69</v>
      </c>
      <c r="M2991" s="6">
        <v>79</v>
      </c>
      <c r="N2991" s="6">
        <v>83</v>
      </c>
      <c r="O2991" s="6">
        <v>564</v>
      </c>
      <c r="P2991" s="6">
        <v>117</v>
      </c>
      <c r="Q2991" s="6">
        <v>0.52500000000000002</v>
      </c>
      <c r="R2991" s="8">
        <f>VLOOKUP(A2991,'Tabela IBGE_Município'!A:B,2)</f>
        <v>13717</v>
      </c>
      <c r="S2991" s="4">
        <v>-41.123854680000001</v>
      </c>
      <c r="T2991" s="4">
        <v>-7.4654826839999897</v>
      </c>
    </row>
    <row r="2992" spans="1:20" ht="15.75" customHeight="1">
      <c r="A2992" s="29" t="s">
        <v>3504</v>
      </c>
      <c r="B2992" s="6" t="s">
        <v>611</v>
      </c>
      <c r="C2992" s="6">
        <v>0</v>
      </c>
      <c r="D2992" s="6">
        <v>14674</v>
      </c>
      <c r="E2992" s="6">
        <v>14659</v>
      </c>
      <c r="F2992" s="6">
        <v>15</v>
      </c>
      <c r="G2992" s="6">
        <v>4495</v>
      </c>
      <c r="H2992" s="6">
        <v>2370</v>
      </c>
      <c r="I2992" s="6">
        <v>2125</v>
      </c>
      <c r="J2992" s="6">
        <v>3539</v>
      </c>
      <c r="K2992" s="6">
        <v>40</v>
      </c>
      <c r="L2992" s="6">
        <v>164</v>
      </c>
      <c r="M2992" s="6">
        <v>236</v>
      </c>
      <c r="N2992" s="6">
        <v>285</v>
      </c>
      <c r="O2992" s="6">
        <v>2459</v>
      </c>
      <c r="P2992" s="6">
        <v>355</v>
      </c>
      <c r="Q2992" s="6">
        <v>0.77400000000000002</v>
      </c>
      <c r="R2992" s="8">
        <f>VLOOKUP(A2992,'Tabela IBGE_Município'!A:B,2)</f>
        <v>6449</v>
      </c>
      <c r="S2992" s="4">
        <v>-48.988744660000002</v>
      </c>
      <c r="T2992" s="4">
        <v>-26.595458010000002</v>
      </c>
    </row>
    <row r="2993" spans="1:20" ht="15.75" customHeight="1">
      <c r="A2993" s="29" t="s">
        <v>3504</v>
      </c>
      <c r="B2993" s="6" t="s">
        <v>622</v>
      </c>
      <c r="C2993" s="6">
        <v>0</v>
      </c>
      <c r="D2993" s="6">
        <v>12902</v>
      </c>
      <c r="E2993" s="6">
        <v>12902</v>
      </c>
      <c r="F2993" s="6">
        <v>0</v>
      </c>
      <c r="G2993" s="6">
        <v>3778</v>
      </c>
      <c r="H2993" s="6">
        <v>1430</v>
      </c>
      <c r="I2993" s="6">
        <v>2348</v>
      </c>
      <c r="J2993" s="6">
        <v>6693</v>
      </c>
      <c r="K2993" s="6">
        <v>106</v>
      </c>
      <c r="L2993" s="6">
        <v>385</v>
      </c>
      <c r="M2993" s="6">
        <v>639</v>
      </c>
      <c r="N2993" s="6">
        <v>680</v>
      </c>
      <c r="O2993" s="6">
        <v>3995</v>
      </c>
      <c r="P2993" s="6">
        <v>888</v>
      </c>
      <c r="Q2993" s="6">
        <v>0.56999999999999995</v>
      </c>
      <c r="R2993" s="8">
        <f>VLOOKUP(A2993,'Tabela IBGE_Município'!A:B,2)</f>
        <v>6449</v>
      </c>
      <c r="S2993" s="4">
        <v>-35.737515209999998</v>
      </c>
      <c r="T2993" s="4">
        <v>-7.1801994709999999</v>
      </c>
    </row>
    <row r="2994" spans="1:20" ht="15.75" customHeight="1">
      <c r="A2994" s="29" t="s">
        <v>3505</v>
      </c>
      <c r="B2994" s="6" t="s">
        <v>617</v>
      </c>
      <c r="C2994" s="6">
        <v>0</v>
      </c>
      <c r="D2994" s="6">
        <v>5111</v>
      </c>
      <c r="E2994" s="6">
        <v>5111</v>
      </c>
      <c r="F2994" s="6">
        <v>0</v>
      </c>
      <c r="G2994" s="6">
        <v>1845</v>
      </c>
      <c r="H2994" s="6">
        <v>969</v>
      </c>
      <c r="I2994" s="6">
        <v>876</v>
      </c>
      <c r="J2994" s="6">
        <v>2599</v>
      </c>
      <c r="K2994" s="6">
        <v>26</v>
      </c>
      <c r="L2994" s="6">
        <v>102</v>
      </c>
      <c r="M2994" s="6">
        <v>165</v>
      </c>
      <c r="N2994" s="6">
        <v>214</v>
      </c>
      <c r="O2994" s="6">
        <v>1616</v>
      </c>
      <c r="P2994" s="6">
        <v>476</v>
      </c>
      <c r="Q2994" s="6">
        <v>0.66</v>
      </c>
      <c r="R2994" s="8">
        <f>VLOOKUP(A2994,'Tabela IBGE_Município'!A:B,2)</f>
        <v>13998</v>
      </c>
      <c r="S2994" s="4">
        <v>-54.452435479999998</v>
      </c>
      <c r="T2994" s="4">
        <v>-29.56939178</v>
      </c>
    </row>
    <row r="2995" spans="1:20" ht="15.75" customHeight="1">
      <c r="A2995" s="29" t="s">
        <v>5950</v>
      </c>
      <c r="B2995" s="6" t="s">
        <v>608</v>
      </c>
      <c r="C2995" s="6">
        <v>0</v>
      </c>
      <c r="D2995" s="6">
        <v>40183</v>
      </c>
      <c r="E2995" s="6">
        <v>40017</v>
      </c>
      <c r="F2995" s="6">
        <v>166</v>
      </c>
      <c r="G2995" s="6">
        <v>11741</v>
      </c>
      <c r="H2995" s="6">
        <v>8680</v>
      </c>
      <c r="I2995" s="6">
        <v>3061</v>
      </c>
      <c r="J2995" s="6">
        <v>29751</v>
      </c>
      <c r="K2995" s="6">
        <v>454</v>
      </c>
      <c r="L2995" s="6">
        <v>1890</v>
      </c>
      <c r="M2995" s="6">
        <v>2517</v>
      </c>
      <c r="N2995" s="6">
        <v>2699</v>
      </c>
      <c r="O2995" s="6">
        <v>19691</v>
      </c>
      <c r="P2995" s="6">
        <v>2500</v>
      </c>
      <c r="Q2995" s="6">
        <v>0.67</v>
      </c>
      <c r="R2995" s="8">
        <f>VLOOKUP(A2995,'Tabela IBGE_Município'!A:B,2)</f>
        <v>17125</v>
      </c>
      <c r="S2995" s="4">
        <v>-38.29729932</v>
      </c>
      <c r="T2995" s="4">
        <v>-12.52997079</v>
      </c>
    </row>
    <row r="2996" spans="1:20" ht="15.75" customHeight="1">
      <c r="A2996" s="29" t="s">
        <v>3507</v>
      </c>
      <c r="B2996" s="6" t="s">
        <v>623</v>
      </c>
      <c r="C2996" s="6">
        <v>0</v>
      </c>
      <c r="D2996" s="6">
        <v>24698</v>
      </c>
      <c r="E2996" s="6">
        <v>24698</v>
      </c>
      <c r="F2996" s="6">
        <v>0</v>
      </c>
      <c r="G2996" s="6">
        <v>6269</v>
      </c>
      <c r="H2996" s="6">
        <v>1648</v>
      </c>
      <c r="I2996" s="6">
        <v>4621</v>
      </c>
      <c r="J2996" s="6">
        <v>5646</v>
      </c>
      <c r="K2996" s="6">
        <v>116</v>
      </c>
      <c r="L2996" s="6">
        <v>463</v>
      </c>
      <c r="M2996" s="6">
        <v>574</v>
      </c>
      <c r="N2996" s="6">
        <v>562</v>
      </c>
      <c r="O2996" s="6">
        <v>3301</v>
      </c>
      <c r="P2996" s="6">
        <v>630</v>
      </c>
      <c r="Q2996" s="6">
        <v>0.504</v>
      </c>
      <c r="R2996" s="8">
        <f>VLOOKUP(A2996,'Tabela IBGE_Município'!A:B,2)</f>
        <v>4797</v>
      </c>
      <c r="S2996" s="4">
        <v>-37.725224060000002</v>
      </c>
      <c r="T2996" s="4">
        <v>-9.1148062579999998</v>
      </c>
    </row>
    <row r="2997" spans="1:20" ht="15.75" customHeight="1">
      <c r="A2997" s="29" t="s">
        <v>3508</v>
      </c>
      <c r="B2997" s="6" t="s">
        <v>614</v>
      </c>
      <c r="C2997" s="6">
        <v>0</v>
      </c>
      <c r="D2997" s="6">
        <v>15150</v>
      </c>
      <c r="E2997" s="6">
        <v>15150</v>
      </c>
      <c r="F2997" s="6">
        <v>0</v>
      </c>
      <c r="G2997" s="6">
        <v>3549</v>
      </c>
      <c r="H2997" s="6">
        <v>1762</v>
      </c>
      <c r="I2997" s="6">
        <v>1787</v>
      </c>
      <c r="J2997" s="6">
        <v>7124</v>
      </c>
      <c r="K2997" s="6">
        <v>134</v>
      </c>
      <c r="L2997" s="6">
        <v>591</v>
      </c>
      <c r="M2997" s="6">
        <v>780</v>
      </c>
      <c r="N2997" s="6">
        <v>758</v>
      </c>
      <c r="O2997" s="6">
        <v>4236</v>
      </c>
      <c r="P2997" s="6">
        <v>625</v>
      </c>
      <c r="Q2997" s="6">
        <v>0.56999999999999995</v>
      </c>
      <c r="R2997" s="8">
        <f>VLOOKUP(A2997,'Tabela IBGE_Município'!A:B,2)</f>
        <v>47126</v>
      </c>
      <c r="S2997" s="4">
        <v>-43.120389420000002</v>
      </c>
      <c r="T2997" s="4">
        <v>-3.6190455099999999</v>
      </c>
    </row>
    <row r="2998" spans="1:20" ht="15.75" customHeight="1">
      <c r="A2998" s="29" t="s">
        <v>3509</v>
      </c>
      <c r="B2998" s="6" t="s">
        <v>602</v>
      </c>
      <c r="C2998" s="6">
        <v>0</v>
      </c>
      <c r="D2998" s="6">
        <v>7874</v>
      </c>
      <c r="E2998" s="6">
        <v>7874</v>
      </c>
      <c r="F2998" s="6">
        <v>0</v>
      </c>
      <c r="G2998" s="6">
        <v>2227</v>
      </c>
      <c r="H2998" s="6">
        <v>1808</v>
      </c>
      <c r="I2998" s="6">
        <v>419</v>
      </c>
      <c r="J2998" s="6">
        <v>6387</v>
      </c>
      <c r="K2998" s="6">
        <v>95</v>
      </c>
      <c r="L2998" s="6">
        <v>361</v>
      </c>
      <c r="M2998" s="6">
        <v>589</v>
      </c>
      <c r="N2998" s="6">
        <v>685</v>
      </c>
      <c r="O2998" s="6">
        <v>3857</v>
      </c>
      <c r="P2998" s="6">
        <v>800</v>
      </c>
      <c r="Q2998" s="6">
        <v>0.58099999999999996</v>
      </c>
      <c r="R2998" s="8">
        <f>VLOOKUP(A2998,'Tabela IBGE_Município'!A:B,2)</f>
        <v>25207</v>
      </c>
      <c r="S2998" s="4">
        <v>-40.738533410000002</v>
      </c>
      <c r="T2998" s="4">
        <v>-15.6876678</v>
      </c>
    </row>
    <row r="2999" spans="1:20" ht="15.75" customHeight="1">
      <c r="A2999" s="29" t="s">
        <v>3510</v>
      </c>
      <c r="B2999" s="6" t="s">
        <v>620</v>
      </c>
      <c r="C2999" s="6">
        <v>0</v>
      </c>
      <c r="D2999" s="6">
        <v>76786</v>
      </c>
      <c r="E2999" s="6">
        <v>76748</v>
      </c>
      <c r="F2999" s="6">
        <v>38</v>
      </c>
      <c r="G2999" s="6">
        <v>23731</v>
      </c>
      <c r="H2999" s="6">
        <v>23318</v>
      </c>
      <c r="I2999" s="6">
        <v>413</v>
      </c>
      <c r="J2999" s="6">
        <v>75258</v>
      </c>
      <c r="K2999" s="6">
        <v>860</v>
      </c>
      <c r="L2999" s="6">
        <v>3489</v>
      </c>
      <c r="M2999" s="6">
        <v>4744</v>
      </c>
      <c r="N2999" s="6">
        <v>5732</v>
      </c>
      <c r="O2999" s="6">
        <v>51713</v>
      </c>
      <c r="P2999" s="6">
        <v>8720</v>
      </c>
      <c r="Q2999" s="6">
        <v>0.77300000000000002</v>
      </c>
      <c r="R2999" s="8">
        <f>VLOOKUP(A2999,'Tabela IBGE_Município'!A:B,2)</f>
        <v>16977</v>
      </c>
      <c r="S2999" s="4">
        <v>-48.367747700000002</v>
      </c>
      <c r="T2999" s="4">
        <v>-21.602994509999998</v>
      </c>
    </row>
    <row r="3000" spans="1:20" ht="15.75" customHeight="1">
      <c r="A3000" s="29" t="s">
        <v>3511</v>
      </c>
      <c r="B3000" s="6" t="s">
        <v>622</v>
      </c>
      <c r="C3000" s="6">
        <v>0</v>
      </c>
      <c r="D3000" s="6">
        <v>7407</v>
      </c>
      <c r="E3000" s="6">
        <v>7407</v>
      </c>
      <c r="F3000" s="6">
        <v>0</v>
      </c>
      <c r="G3000" s="6">
        <v>1965</v>
      </c>
      <c r="H3000" s="6">
        <v>1744</v>
      </c>
      <c r="I3000" s="6">
        <v>221</v>
      </c>
      <c r="J3000" s="6">
        <v>6514</v>
      </c>
      <c r="K3000" s="6">
        <v>135</v>
      </c>
      <c r="L3000" s="6">
        <v>548</v>
      </c>
      <c r="M3000" s="6">
        <v>635</v>
      </c>
      <c r="N3000" s="6">
        <v>771</v>
      </c>
      <c r="O3000" s="6">
        <v>3887</v>
      </c>
      <c r="P3000" s="6">
        <v>538</v>
      </c>
      <c r="Q3000" s="6">
        <v>0.53600000000000003</v>
      </c>
      <c r="R3000" s="8">
        <f>VLOOKUP(A3000,'Tabela IBGE_Município'!A:B,2)</f>
        <v>8644</v>
      </c>
      <c r="S3000" s="4">
        <v>-35.048557670000001</v>
      </c>
      <c r="T3000" s="4">
        <v>-6.600518654</v>
      </c>
    </row>
    <row r="3001" spans="1:20" ht="15.75" customHeight="1">
      <c r="A3001" s="29" t="s">
        <v>3512</v>
      </c>
      <c r="B3001" s="6" t="s">
        <v>613</v>
      </c>
      <c r="C3001" s="6">
        <v>0</v>
      </c>
      <c r="D3001" s="6">
        <v>2223</v>
      </c>
      <c r="E3001" s="6">
        <v>2223</v>
      </c>
      <c r="F3001" s="6">
        <v>0</v>
      </c>
      <c r="G3001" s="6">
        <v>556</v>
      </c>
      <c r="H3001" s="6">
        <v>354</v>
      </c>
      <c r="I3001" s="6">
        <v>202</v>
      </c>
      <c r="J3001" s="6">
        <v>1394</v>
      </c>
      <c r="K3001" s="6">
        <v>38</v>
      </c>
      <c r="L3001" s="6">
        <v>144</v>
      </c>
      <c r="M3001" s="6">
        <v>161</v>
      </c>
      <c r="N3001" s="6">
        <v>188</v>
      </c>
      <c r="O3001" s="6">
        <v>805</v>
      </c>
      <c r="P3001" s="6">
        <v>58</v>
      </c>
      <c r="Q3001" s="6">
        <v>0.60699999999999998</v>
      </c>
      <c r="R3001" s="8">
        <f>VLOOKUP(A3001,'Tabela IBGE_Município'!A:B,2)</f>
        <v>83626</v>
      </c>
      <c r="S3001" s="4">
        <v>-46.412465740000002</v>
      </c>
      <c r="T3001" s="4">
        <v>-10.544428849999999</v>
      </c>
    </row>
    <row r="3002" spans="1:20" ht="15.75" customHeight="1">
      <c r="A3002" s="29" t="s">
        <v>3513</v>
      </c>
      <c r="B3002" s="6" t="s">
        <v>609</v>
      </c>
      <c r="C3002" s="6">
        <v>0</v>
      </c>
      <c r="D3002" s="6">
        <v>16078</v>
      </c>
      <c r="E3002" s="6">
        <v>16024</v>
      </c>
      <c r="F3002" s="6">
        <v>54</v>
      </c>
      <c r="G3002" s="6">
        <v>5071</v>
      </c>
      <c r="H3002" s="6">
        <v>3686</v>
      </c>
      <c r="I3002" s="6">
        <v>1385</v>
      </c>
      <c r="J3002" s="6">
        <v>11400</v>
      </c>
      <c r="K3002" s="6">
        <v>180</v>
      </c>
      <c r="L3002" s="6">
        <v>670</v>
      </c>
      <c r="M3002" s="6">
        <v>826</v>
      </c>
      <c r="N3002" s="6">
        <v>1049</v>
      </c>
      <c r="O3002" s="6">
        <v>7445</v>
      </c>
      <c r="P3002" s="6">
        <v>1230</v>
      </c>
      <c r="Q3002" s="6">
        <v>0.72499999999999998</v>
      </c>
      <c r="R3002" s="8">
        <f>VLOOKUP(A3002,'Tabela IBGE_Município'!A:B,2)</f>
        <v>8539</v>
      </c>
      <c r="S3002" s="4">
        <v>-53.97438734</v>
      </c>
      <c r="T3002" s="4">
        <v>-25.237921010000001</v>
      </c>
    </row>
    <row r="3003" spans="1:20" ht="15.75" customHeight="1">
      <c r="A3003" s="29" t="s">
        <v>3514</v>
      </c>
      <c r="B3003" s="6" t="s">
        <v>602</v>
      </c>
      <c r="C3003" s="6">
        <v>0</v>
      </c>
      <c r="D3003" s="6">
        <v>4595</v>
      </c>
      <c r="E3003" s="6">
        <v>4595</v>
      </c>
      <c r="F3003" s="6">
        <v>0</v>
      </c>
      <c r="G3003" s="6">
        <v>1286</v>
      </c>
      <c r="H3003" s="6">
        <v>593</v>
      </c>
      <c r="I3003" s="6">
        <v>693</v>
      </c>
      <c r="J3003" s="6">
        <v>2005</v>
      </c>
      <c r="K3003" s="6">
        <v>32</v>
      </c>
      <c r="L3003" s="6">
        <v>111</v>
      </c>
      <c r="M3003" s="6">
        <v>179</v>
      </c>
      <c r="N3003" s="6">
        <v>220</v>
      </c>
      <c r="O3003" s="6">
        <v>1195</v>
      </c>
      <c r="P3003" s="6">
        <v>268</v>
      </c>
      <c r="Q3003" s="6">
        <v>0.59699999999999998</v>
      </c>
      <c r="R3003" s="8">
        <f>VLOOKUP(A3003,'Tabela IBGE_Município'!A:B,2)</f>
        <v>2729</v>
      </c>
      <c r="S3003" s="4">
        <v>-43.057375909999998</v>
      </c>
      <c r="T3003" s="4">
        <v>-18.472773669999999</v>
      </c>
    </row>
    <row r="3004" spans="1:20" ht="15.75" customHeight="1">
      <c r="A3004" s="29" t="s">
        <v>3515</v>
      </c>
      <c r="B3004" s="6" t="s">
        <v>602</v>
      </c>
      <c r="C3004" s="6">
        <v>0</v>
      </c>
      <c r="D3004" s="6">
        <v>27856</v>
      </c>
      <c r="E3004" s="6">
        <v>27827</v>
      </c>
      <c r="F3004" s="6">
        <v>29</v>
      </c>
      <c r="G3004" s="6">
        <v>8569</v>
      </c>
      <c r="H3004" s="6">
        <v>7528</v>
      </c>
      <c r="I3004" s="6">
        <v>1041</v>
      </c>
      <c r="J3004" s="6">
        <v>24603</v>
      </c>
      <c r="K3004" s="6">
        <v>317</v>
      </c>
      <c r="L3004" s="6">
        <v>1431</v>
      </c>
      <c r="M3004" s="6">
        <v>2036</v>
      </c>
      <c r="N3004" s="6">
        <v>2239</v>
      </c>
      <c r="O3004" s="6">
        <v>15846</v>
      </c>
      <c r="P3004" s="6">
        <v>2734</v>
      </c>
      <c r="Q3004" s="6">
        <v>0.7</v>
      </c>
      <c r="R3004" s="8">
        <f>VLOOKUP(A3004,'Tabela IBGE_Município'!A:B,2)</f>
        <v>18107</v>
      </c>
      <c r="S3004" s="4">
        <v>-44.428991240000002</v>
      </c>
      <c r="T3004" s="4">
        <v>-19.99086814</v>
      </c>
    </row>
    <row r="3005" spans="1:20" ht="15.75" customHeight="1">
      <c r="A3005" s="29" t="s">
        <v>3516</v>
      </c>
      <c r="B3005" s="6" t="s">
        <v>602</v>
      </c>
      <c r="C3005" s="6">
        <v>0</v>
      </c>
      <c r="D3005" s="6">
        <v>3370</v>
      </c>
      <c r="E3005" s="6">
        <v>3370</v>
      </c>
      <c r="F3005" s="6">
        <v>0</v>
      </c>
      <c r="G3005" s="6">
        <v>990</v>
      </c>
      <c r="H3005" s="6">
        <v>897</v>
      </c>
      <c r="I3005" s="6">
        <v>93</v>
      </c>
      <c r="J3005" s="6">
        <v>3060</v>
      </c>
      <c r="K3005" s="6">
        <v>47</v>
      </c>
      <c r="L3005" s="6">
        <v>210</v>
      </c>
      <c r="M3005" s="6">
        <v>294</v>
      </c>
      <c r="N3005" s="6">
        <v>331</v>
      </c>
      <c r="O3005" s="6">
        <v>1851</v>
      </c>
      <c r="P3005" s="6">
        <v>327</v>
      </c>
      <c r="Q3005" s="6">
        <v>0.61199999999999999</v>
      </c>
      <c r="R3005" s="8">
        <f>VLOOKUP(A3005,'Tabela IBGE_Município'!A:B,2)</f>
        <v>4436</v>
      </c>
      <c r="S3005" s="4">
        <v>-41.923360459999998</v>
      </c>
      <c r="T3005" s="4">
        <v>-18.579588909999998</v>
      </c>
    </row>
    <row r="3006" spans="1:20" ht="15.75" customHeight="1">
      <c r="A3006" s="29" t="s">
        <v>3517</v>
      </c>
      <c r="B3006" s="6" t="s">
        <v>602</v>
      </c>
      <c r="C3006" s="6">
        <v>0</v>
      </c>
      <c r="D3006" s="6">
        <v>13435</v>
      </c>
      <c r="E3006" s="6">
        <v>13435</v>
      </c>
      <c r="F3006" s="6">
        <v>0</v>
      </c>
      <c r="G3006" s="6">
        <v>4237</v>
      </c>
      <c r="H3006" s="6">
        <v>4106</v>
      </c>
      <c r="I3006" s="6">
        <v>131</v>
      </c>
      <c r="J3006" s="6">
        <v>12434</v>
      </c>
      <c r="K3006" s="6">
        <v>130</v>
      </c>
      <c r="L3006" s="6">
        <v>577</v>
      </c>
      <c r="M3006" s="6">
        <v>849</v>
      </c>
      <c r="N3006" s="6">
        <v>1007</v>
      </c>
      <c r="O3006" s="6">
        <v>8163</v>
      </c>
      <c r="P3006" s="6">
        <v>1708</v>
      </c>
      <c r="Q3006" s="6">
        <v>0.72</v>
      </c>
      <c r="R3006" s="8">
        <f>VLOOKUP(A3006,'Tabela IBGE_Município'!A:B,2)</f>
        <v>31364</v>
      </c>
      <c r="S3006" s="4">
        <v>-43.319161989999998</v>
      </c>
      <c r="T3006" s="4">
        <v>-21.869479269999999</v>
      </c>
    </row>
    <row r="3007" spans="1:20" ht="15.75" customHeight="1">
      <c r="A3007" s="29" t="s">
        <v>3518</v>
      </c>
      <c r="B3007" s="6" t="s">
        <v>602</v>
      </c>
      <c r="C3007" s="6">
        <v>0</v>
      </c>
      <c r="D3007" s="6">
        <v>9979</v>
      </c>
      <c r="E3007" s="6">
        <v>9979</v>
      </c>
      <c r="F3007" s="6">
        <v>0</v>
      </c>
      <c r="G3007" s="6">
        <v>2504</v>
      </c>
      <c r="H3007" s="6">
        <v>1275</v>
      </c>
      <c r="I3007" s="6">
        <v>1229</v>
      </c>
      <c r="J3007" s="6">
        <v>5131</v>
      </c>
      <c r="K3007" s="6">
        <v>107</v>
      </c>
      <c r="L3007" s="6">
        <v>401</v>
      </c>
      <c r="M3007" s="6">
        <v>575</v>
      </c>
      <c r="N3007" s="6">
        <v>580</v>
      </c>
      <c r="O3007" s="6">
        <v>3065</v>
      </c>
      <c r="P3007" s="6">
        <v>403</v>
      </c>
      <c r="Q3007" s="6">
        <v>0.61599999999999999</v>
      </c>
      <c r="R3007" s="8">
        <f>VLOOKUP(A3007,'Tabela IBGE_Município'!A:B,2)</f>
        <v>3179</v>
      </c>
      <c r="S3007" s="4">
        <v>-43.917826439999999</v>
      </c>
      <c r="T3007" s="4">
        <v>-14.850283879999999</v>
      </c>
    </row>
    <row r="3008" spans="1:20" ht="15.75" customHeight="1">
      <c r="A3008" s="29" t="s">
        <v>3519</v>
      </c>
      <c r="B3008" s="6" t="s">
        <v>616</v>
      </c>
      <c r="C3008" s="6">
        <v>0</v>
      </c>
      <c r="D3008" s="6">
        <v>10473</v>
      </c>
      <c r="E3008" s="6">
        <v>10473</v>
      </c>
      <c r="F3008" s="6">
        <v>0</v>
      </c>
      <c r="G3008" s="6">
        <v>2690</v>
      </c>
      <c r="H3008" s="6">
        <v>1287</v>
      </c>
      <c r="I3008" s="6">
        <v>1403</v>
      </c>
      <c r="J3008" s="6">
        <v>4796</v>
      </c>
      <c r="K3008" s="6">
        <v>89</v>
      </c>
      <c r="L3008" s="6">
        <v>365</v>
      </c>
      <c r="M3008" s="6">
        <v>445</v>
      </c>
      <c r="N3008" s="6">
        <v>528</v>
      </c>
      <c r="O3008" s="6">
        <v>2845</v>
      </c>
      <c r="P3008" s="6">
        <v>524</v>
      </c>
      <c r="Q3008" s="6">
        <v>0.56200000000000006</v>
      </c>
      <c r="R3008" s="8">
        <f>VLOOKUP(A3008,'Tabela IBGE_Município'!A:B,2)</f>
        <v>14548</v>
      </c>
      <c r="S3008" s="4">
        <v>-42.558628900000002</v>
      </c>
      <c r="T3008" s="4">
        <v>-3.711027283</v>
      </c>
    </row>
    <row r="3009" spans="1:20" ht="15.75" customHeight="1">
      <c r="A3009" s="29" t="s">
        <v>3520</v>
      </c>
      <c r="B3009" s="6" t="s">
        <v>608</v>
      </c>
      <c r="C3009" s="6">
        <v>0</v>
      </c>
      <c r="D3009" s="6">
        <v>11145</v>
      </c>
      <c r="E3009" s="6">
        <v>11145</v>
      </c>
      <c r="F3009" s="6">
        <v>0</v>
      </c>
      <c r="G3009" s="6">
        <v>2743</v>
      </c>
      <c r="H3009" s="6">
        <v>917</v>
      </c>
      <c r="I3009" s="6">
        <v>1826</v>
      </c>
      <c r="J3009" s="6">
        <v>3463</v>
      </c>
      <c r="K3009" s="6">
        <v>48</v>
      </c>
      <c r="L3009" s="6">
        <v>269</v>
      </c>
      <c r="M3009" s="6">
        <v>323</v>
      </c>
      <c r="N3009" s="6">
        <v>321</v>
      </c>
      <c r="O3009" s="6">
        <v>2189</v>
      </c>
      <c r="P3009" s="6">
        <v>313</v>
      </c>
      <c r="Q3009" s="6">
        <v>0.56999999999999995</v>
      </c>
      <c r="R3009" s="8">
        <f>VLOOKUP(A3009,'Tabela IBGE_Município'!A:B,2)</f>
        <v>11260</v>
      </c>
      <c r="S3009" s="4">
        <v>-42.842932439999998</v>
      </c>
      <c r="T3009" s="4">
        <v>-13.91263601</v>
      </c>
    </row>
    <row r="3010" spans="1:20" ht="15.75" customHeight="1">
      <c r="A3010" s="29" t="s">
        <v>3521</v>
      </c>
      <c r="B3010" s="6" t="s">
        <v>614</v>
      </c>
      <c r="C3010" s="6">
        <v>0</v>
      </c>
      <c r="D3010" s="6">
        <v>21885</v>
      </c>
      <c r="E3010" s="6">
        <v>21885</v>
      </c>
      <c r="F3010" s="6">
        <v>0</v>
      </c>
      <c r="G3010" s="6">
        <v>5589</v>
      </c>
      <c r="H3010" s="6">
        <v>2284</v>
      </c>
      <c r="I3010" s="6">
        <v>3305</v>
      </c>
      <c r="J3010" s="6">
        <v>9553</v>
      </c>
      <c r="K3010" s="6">
        <v>203</v>
      </c>
      <c r="L3010" s="6">
        <v>730</v>
      </c>
      <c r="M3010" s="6">
        <v>894</v>
      </c>
      <c r="N3010" s="6">
        <v>996</v>
      </c>
      <c r="O3010" s="6">
        <v>5864</v>
      </c>
      <c r="P3010" s="6">
        <v>866</v>
      </c>
      <c r="Q3010" s="6">
        <v>0.61899999999999999</v>
      </c>
      <c r="R3010" s="8">
        <f>VLOOKUP(A3010,'Tabela IBGE_Município'!A:B,2)</f>
        <v>10958</v>
      </c>
      <c r="S3010" s="4">
        <v>-45.03642894</v>
      </c>
      <c r="T3010" s="4">
        <v>-3.0984000300000001</v>
      </c>
    </row>
    <row r="3011" spans="1:20" ht="15.75" customHeight="1">
      <c r="A3011" s="29" t="s">
        <v>3522</v>
      </c>
      <c r="B3011" s="6" t="s">
        <v>622</v>
      </c>
      <c r="C3011" s="6">
        <v>0</v>
      </c>
      <c r="D3011" s="6">
        <v>4321</v>
      </c>
      <c r="E3011" s="6">
        <v>4321</v>
      </c>
      <c r="F3011" s="6">
        <v>0</v>
      </c>
      <c r="G3011" s="6">
        <v>1136</v>
      </c>
      <c r="H3011" s="6">
        <v>186</v>
      </c>
      <c r="I3011" s="6">
        <v>950</v>
      </c>
      <c r="J3011" s="6">
        <v>682</v>
      </c>
      <c r="K3011" s="6">
        <v>20</v>
      </c>
      <c r="L3011" s="6">
        <v>50</v>
      </c>
      <c r="M3011" s="6">
        <v>60</v>
      </c>
      <c r="N3011" s="6">
        <v>67</v>
      </c>
      <c r="O3011" s="6">
        <v>387</v>
      </c>
      <c r="P3011" s="6">
        <v>98</v>
      </c>
      <c r="Q3011" s="6">
        <v>0.54100000000000004</v>
      </c>
      <c r="R3011" s="8">
        <f>VLOOKUP(A3011,'Tabela IBGE_Município'!A:B,2)</f>
        <v>12283</v>
      </c>
      <c r="S3011" s="4">
        <v>-35.770937420000003</v>
      </c>
      <c r="T3011" s="4">
        <v>-7.121168344</v>
      </c>
    </row>
    <row r="3012" spans="1:20" ht="15.75" customHeight="1">
      <c r="A3012" s="29" t="s">
        <v>3523</v>
      </c>
      <c r="B3012" s="6" t="s">
        <v>609</v>
      </c>
      <c r="C3012" s="6">
        <v>0</v>
      </c>
      <c r="D3012" s="6">
        <v>29428</v>
      </c>
      <c r="E3012" s="6">
        <v>29310</v>
      </c>
      <c r="F3012" s="6">
        <v>118</v>
      </c>
      <c r="G3012" s="6">
        <v>9741</v>
      </c>
      <c r="H3012" s="6">
        <v>9691</v>
      </c>
      <c r="I3012" s="6">
        <v>49</v>
      </c>
      <c r="J3012" s="6">
        <v>29083</v>
      </c>
      <c r="K3012" s="6">
        <v>400</v>
      </c>
      <c r="L3012" s="6">
        <v>1692</v>
      </c>
      <c r="M3012" s="6">
        <v>2271</v>
      </c>
      <c r="N3012" s="6">
        <v>2820</v>
      </c>
      <c r="O3012" s="6">
        <v>18390</v>
      </c>
      <c r="P3012" s="6">
        <v>3510</v>
      </c>
      <c r="Q3012" s="6">
        <v>0.74299999999999999</v>
      </c>
      <c r="R3012" s="8">
        <f>VLOOKUP(A3012,'Tabela IBGE_Município'!A:B,2)</f>
        <v>23482</v>
      </c>
      <c r="S3012" s="4">
        <v>-48.533771190000003</v>
      </c>
      <c r="T3012" s="4">
        <v>-25.816409699999902</v>
      </c>
    </row>
    <row r="3013" spans="1:20" ht="15.75" customHeight="1">
      <c r="A3013" s="29" t="s">
        <v>3524</v>
      </c>
      <c r="B3013" s="6" t="s">
        <v>602</v>
      </c>
      <c r="C3013" s="6">
        <v>0</v>
      </c>
      <c r="D3013" s="6">
        <v>17639</v>
      </c>
      <c r="E3013" s="6">
        <v>17639</v>
      </c>
      <c r="F3013" s="6">
        <v>0</v>
      </c>
      <c r="G3013" s="6">
        <v>5026</v>
      </c>
      <c r="H3013" s="6">
        <v>3977</v>
      </c>
      <c r="I3013" s="6">
        <v>1049</v>
      </c>
      <c r="J3013" s="6">
        <v>13766</v>
      </c>
      <c r="K3013" s="6">
        <v>206</v>
      </c>
      <c r="L3013" s="6">
        <v>939</v>
      </c>
      <c r="M3013" s="6">
        <v>1299</v>
      </c>
      <c r="N3013" s="6">
        <v>1479</v>
      </c>
      <c r="O3013" s="6">
        <v>8431</v>
      </c>
      <c r="P3013" s="6">
        <v>1412</v>
      </c>
      <c r="Q3013" s="6">
        <v>0.63100000000000001</v>
      </c>
      <c r="R3013" s="8">
        <f>VLOOKUP(A3013,'Tabela IBGE_Município'!A:B,2)</f>
        <v>4515</v>
      </c>
      <c r="S3013" s="4">
        <v>-42.341486410000002</v>
      </c>
      <c r="T3013" s="4">
        <v>-20.287148250000001</v>
      </c>
    </row>
    <row r="3014" spans="1:20" ht="15.75" customHeight="1">
      <c r="A3014" s="29" t="s">
        <v>3525</v>
      </c>
      <c r="B3014" s="6" t="s">
        <v>617</v>
      </c>
      <c r="C3014" s="6">
        <v>0</v>
      </c>
      <c r="D3014" s="6">
        <v>2470</v>
      </c>
      <c r="E3014" s="6">
        <v>2470</v>
      </c>
      <c r="F3014" s="6">
        <v>0</v>
      </c>
      <c r="G3014" s="6">
        <v>838</v>
      </c>
      <c r="H3014" s="6">
        <v>182</v>
      </c>
      <c r="I3014" s="6">
        <v>656</v>
      </c>
      <c r="J3014" s="6">
        <v>486</v>
      </c>
      <c r="K3014" s="6">
        <v>7</v>
      </c>
      <c r="L3014" s="6">
        <v>20</v>
      </c>
      <c r="M3014" s="6">
        <v>30</v>
      </c>
      <c r="N3014" s="6">
        <v>37</v>
      </c>
      <c r="O3014" s="6">
        <v>311</v>
      </c>
      <c r="P3014" s="6">
        <v>81</v>
      </c>
      <c r="Q3014" s="6">
        <v>0.72699999999999998</v>
      </c>
      <c r="R3014" s="8">
        <f>VLOOKUP(A3014,'Tabela IBGE_Município'!A:B,2)</f>
        <v>35219</v>
      </c>
      <c r="S3014" s="4">
        <v>-52.197260880000002</v>
      </c>
      <c r="T3014" s="4">
        <v>-28.27576174</v>
      </c>
    </row>
    <row r="3015" spans="1:20" ht="15.75" customHeight="1">
      <c r="A3015" s="29" t="s">
        <v>591</v>
      </c>
      <c r="B3015" s="6" t="s">
        <v>622</v>
      </c>
      <c r="C3015" s="6">
        <v>0</v>
      </c>
      <c r="D3015" s="6">
        <v>2702</v>
      </c>
      <c r="E3015" s="6">
        <v>2702</v>
      </c>
      <c r="F3015" s="6">
        <v>0</v>
      </c>
      <c r="G3015" s="6">
        <v>720</v>
      </c>
      <c r="H3015" s="6">
        <v>328</v>
      </c>
      <c r="I3015" s="6">
        <v>392</v>
      </c>
      <c r="J3015" s="6">
        <v>1198</v>
      </c>
      <c r="K3015" s="6">
        <v>21</v>
      </c>
      <c r="L3015" s="6">
        <v>79</v>
      </c>
      <c r="M3015" s="6">
        <v>107</v>
      </c>
      <c r="N3015" s="6">
        <v>120</v>
      </c>
      <c r="O3015" s="6">
        <v>711</v>
      </c>
      <c r="P3015" s="6">
        <v>160</v>
      </c>
      <c r="Q3015" s="6">
        <v>0.56499999999999995</v>
      </c>
      <c r="R3015" s="8">
        <f>VLOOKUP(A3015,'Tabela IBGE_Município'!A:B,2)</f>
        <v>19005</v>
      </c>
      <c r="S3015" s="4">
        <v>-37.711572699999998</v>
      </c>
      <c r="T3015" s="4">
        <v>-6.5426334910000001</v>
      </c>
    </row>
    <row r="3016" spans="1:20" ht="15.75" customHeight="1">
      <c r="A3016" s="29" t="s">
        <v>3526</v>
      </c>
      <c r="B3016" s="6" t="s">
        <v>617</v>
      </c>
      <c r="C3016" s="6">
        <v>0</v>
      </c>
      <c r="D3016" s="6">
        <v>3865</v>
      </c>
      <c r="E3016" s="6">
        <v>3865</v>
      </c>
      <c r="F3016" s="6">
        <v>0</v>
      </c>
      <c r="G3016" s="6">
        <v>1328</v>
      </c>
      <c r="H3016" s="6">
        <v>548</v>
      </c>
      <c r="I3016" s="6">
        <v>780</v>
      </c>
      <c r="J3016" s="6">
        <v>1614</v>
      </c>
      <c r="K3016" s="6">
        <v>16</v>
      </c>
      <c r="L3016" s="6">
        <v>75</v>
      </c>
      <c r="M3016" s="6">
        <v>89</v>
      </c>
      <c r="N3016" s="6">
        <v>118</v>
      </c>
      <c r="O3016" s="6">
        <v>1096</v>
      </c>
      <c r="P3016" s="6">
        <v>220</v>
      </c>
      <c r="Q3016" s="6">
        <v>0.746</v>
      </c>
      <c r="R3016" s="8">
        <f>VLOOKUP(A3016,'Tabela IBGE_Município'!A:B,2)</f>
        <v>2542</v>
      </c>
      <c r="S3016" s="4">
        <v>-52.133029329999999</v>
      </c>
      <c r="T3016" s="4">
        <v>-29.524830340000001</v>
      </c>
    </row>
    <row r="3017" spans="1:20" ht="15.75" customHeight="1">
      <c r="A3017" s="29" t="s">
        <v>3527</v>
      </c>
      <c r="B3017" s="6" t="s">
        <v>617</v>
      </c>
      <c r="C3017" s="6">
        <v>0</v>
      </c>
      <c r="D3017" s="6">
        <v>1799</v>
      </c>
      <c r="E3017" s="6">
        <v>1799</v>
      </c>
      <c r="F3017" s="6">
        <v>0</v>
      </c>
      <c r="G3017" s="6">
        <v>620</v>
      </c>
      <c r="H3017" s="6">
        <v>179</v>
      </c>
      <c r="I3017" s="6">
        <v>441</v>
      </c>
      <c r="J3017" s="6">
        <v>475</v>
      </c>
      <c r="K3017" s="6">
        <v>7</v>
      </c>
      <c r="L3017" s="6">
        <v>23</v>
      </c>
      <c r="M3017" s="6">
        <v>25</v>
      </c>
      <c r="N3017" s="6">
        <v>30</v>
      </c>
      <c r="O3017" s="6">
        <v>284</v>
      </c>
      <c r="P3017" s="6">
        <v>106</v>
      </c>
      <c r="Q3017" s="6">
        <v>0.72</v>
      </c>
      <c r="R3017" s="8">
        <f>VLOOKUP(A3017,'Tabela IBGE_Município'!A:B,2)</f>
        <v>2926</v>
      </c>
      <c r="S3017" s="4">
        <v>-54.616836880000001</v>
      </c>
      <c r="T3017" s="4">
        <v>-28.255815989999999</v>
      </c>
    </row>
    <row r="3018" spans="1:20" ht="15.75" customHeight="1">
      <c r="A3018" s="29" t="s">
        <v>3528</v>
      </c>
      <c r="B3018" s="6" t="s">
        <v>609</v>
      </c>
      <c r="C3018" s="6">
        <v>0</v>
      </c>
      <c r="D3018" s="6">
        <v>3818</v>
      </c>
      <c r="E3018" s="6">
        <v>3818</v>
      </c>
      <c r="F3018" s="6">
        <v>0</v>
      </c>
      <c r="G3018" s="6">
        <v>1180</v>
      </c>
      <c r="H3018" s="6">
        <v>288</v>
      </c>
      <c r="I3018" s="6">
        <v>892</v>
      </c>
      <c r="J3018" s="6">
        <v>941</v>
      </c>
      <c r="K3018" s="6">
        <v>16</v>
      </c>
      <c r="L3018" s="6">
        <v>66</v>
      </c>
      <c r="M3018" s="6">
        <v>74</v>
      </c>
      <c r="N3018" s="6">
        <v>104</v>
      </c>
      <c r="O3018" s="6">
        <v>586</v>
      </c>
      <c r="P3018" s="6">
        <v>95</v>
      </c>
      <c r="Q3018" s="6">
        <v>0.63200000000000001</v>
      </c>
      <c r="R3018" s="8">
        <f>VLOOKUP(A3018,'Tabela IBGE_Município'!A:B,2)</f>
        <v>4573</v>
      </c>
      <c r="S3018" s="4">
        <v>-52.146258580000001</v>
      </c>
      <c r="T3018" s="4">
        <v>-24.707317190000001</v>
      </c>
    </row>
    <row r="3019" spans="1:20" ht="15.75" customHeight="1">
      <c r="A3019" s="29" t="s">
        <v>3529</v>
      </c>
      <c r="B3019" s="6" t="s">
        <v>602</v>
      </c>
      <c r="C3019" s="6">
        <v>0</v>
      </c>
      <c r="D3019" s="6">
        <v>12684</v>
      </c>
      <c r="E3019" s="6">
        <v>12684</v>
      </c>
      <c r="F3019" s="6">
        <v>0</v>
      </c>
      <c r="G3019" s="6">
        <v>3993</v>
      </c>
      <c r="H3019" s="6">
        <v>3025</v>
      </c>
      <c r="I3019" s="6">
        <v>968</v>
      </c>
      <c r="J3019" s="6">
        <v>9160</v>
      </c>
      <c r="K3019" s="6">
        <v>118</v>
      </c>
      <c r="L3019" s="6">
        <v>451</v>
      </c>
      <c r="M3019" s="6">
        <v>665</v>
      </c>
      <c r="N3019" s="6">
        <v>785</v>
      </c>
      <c r="O3019" s="6">
        <v>5951</v>
      </c>
      <c r="P3019" s="6">
        <v>1190</v>
      </c>
      <c r="Q3019" s="6">
        <v>0.66200000000000003</v>
      </c>
      <c r="R3019" s="8">
        <f>VLOOKUP(A3019,'Tabela IBGE_Município'!A:B,2)</f>
        <v>1629</v>
      </c>
      <c r="S3019" s="4">
        <v>-42.866514719999998</v>
      </c>
      <c r="T3019" s="4">
        <v>-15.397321549999999</v>
      </c>
    </row>
    <row r="3020" spans="1:20" ht="15.75" customHeight="1">
      <c r="A3020" s="29" t="s">
        <v>3530</v>
      </c>
      <c r="B3020" s="6" t="s">
        <v>614</v>
      </c>
      <c r="C3020" s="6">
        <v>0</v>
      </c>
      <c r="D3020" s="6">
        <v>31015</v>
      </c>
      <c r="E3020" s="6">
        <v>31015</v>
      </c>
      <c r="F3020" s="6">
        <v>0</v>
      </c>
      <c r="G3020" s="6">
        <v>7598</v>
      </c>
      <c r="H3020" s="6">
        <v>3321</v>
      </c>
      <c r="I3020" s="6">
        <v>4277</v>
      </c>
      <c r="J3020" s="6">
        <v>13624</v>
      </c>
      <c r="K3020" s="6">
        <v>284</v>
      </c>
      <c r="L3020" s="6">
        <v>1225</v>
      </c>
      <c r="M3020" s="6">
        <v>1585</v>
      </c>
      <c r="N3020" s="6">
        <v>1601</v>
      </c>
      <c r="O3020" s="6">
        <v>7603</v>
      </c>
      <c r="P3020" s="6">
        <v>1326</v>
      </c>
      <c r="Q3020" s="6">
        <v>0.55000000000000004</v>
      </c>
      <c r="R3020" s="8">
        <f>VLOOKUP(A3020,'Tabela IBGE_Município'!A:B,2)</f>
        <v>3206</v>
      </c>
      <c r="S3020" s="4">
        <v>-43.201208280000003</v>
      </c>
      <c r="T3020" s="4">
        <v>-5.5224650190000002</v>
      </c>
    </row>
    <row r="3021" spans="1:20" ht="15.75" customHeight="1">
      <c r="A3021" s="29" t="s">
        <v>5951</v>
      </c>
      <c r="B3021" s="6" t="s">
        <v>614</v>
      </c>
      <c r="C3021" s="6">
        <v>0</v>
      </c>
      <c r="D3021" s="6">
        <v>13794</v>
      </c>
      <c r="E3021" s="6">
        <v>13794</v>
      </c>
      <c r="F3021" s="6">
        <v>0</v>
      </c>
      <c r="G3021" s="6">
        <v>2540</v>
      </c>
      <c r="H3021" s="6">
        <v>887</v>
      </c>
      <c r="I3021" s="6">
        <v>1653</v>
      </c>
      <c r="J3021" s="6">
        <v>4664</v>
      </c>
      <c r="K3021" s="6">
        <v>92</v>
      </c>
      <c r="L3021" s="6">
        <v>388</v>
      </c>
      <c r="M3021" s="6">
        <v>577</v>
      </c>
      <c r="N3021" s="6">
        <v>587</v>
      </c>
      <c r="O3021" s="6">
        <v>2669</v>
      </c>
      <c r="P3021" s="6">
        <v>351</v>
      </c>
      <c r="Q3021" s="6">
        <v>0.53</v>
      </c>
      <c r="R3021" s="8">
        <f>VLOOKUP(A3021,'Tabela IBGE_Município'!A:B,2)</f>
        <v>12412</v>
      </c>
      <c r="S3021" s="4">
        <v>-44.550244509999999</v>
      </c>
      <c r="T3021" s="4">
        <v>-3.6275187799999999</v>
      </c>
    </row>
    <row r="3022" spans="1:20" ht="15.75" customHeight="1">
      <c r="A3022" s="29" t="s">
        <v>3532</v>
      </c>
      <c r="B3022" s="6" t="s">
        <v>611</v>
      </c>
      <c r="C3022" s="6">
        <v>0</v>
      </c>
      <c r="D3022" s="6">
        <v>2839</v>
      </c>
      <c r="E3022" s="6">
        <v>2839</v>
      </c>
      <c r="F3022" s="6">
        <v>0</v>
      </c>
      <c r="G3022" s="6">
        <v>835</v>
      </c>
      <c r="H3022" s="6">
        <v>440</v>
      </c>
      <c r="I3022" s="6">
        <v>395</v>
      </c>
      <c r="J3022" s="6">
        <v>1462</v>
      </c>
      <c r="K3022" s="6">
        <v>27</v>
      </c>
      <c r="L3022" s="6">
        <v>113</v>
      </c>
      <c r="M3022" s="6">
        <v>129</v>
      </c>
      <c r="N3022" s="6">
        <v>146</v>
      </c>
      <c r="O3022" s="6">
        <v>892</v>
      </c>
      <c r="P3022" s="6">
        <v>155</v>
      </c>
      <c r="Q3022" s="6">
        <v>0.65700000000000003</v>
      </c>
      <c r="R3022" s="8">
        <f>VLOOKUP(A3022,'Tabela IBGE_Município'!A:B,2)</f>
        <v>33943</v>
      </c>
      <c r="S3022" s="4">
        <v>-51.157451440000003</v>
      </c>
      <c r="T3022" s="4">
        <v>-26.474115439999999</v>
      </c>
    </row>
    <row r="3023" spans="1:20" ht="15.75" customHeight="1">
      <c r="A3023" s="29" t="s">
        <v>3533</v>
      </c>
      <c r="B3023" s="6" t="s">
        <v>602</v>
      </c>
      <c r="C3023" s="6">
        <v>0</v>
      </c>
      <c r="D3023" s="6">
        <v>33955</v>
      </c>
      <c r="E3023" s="6">
        <v>33946</v>
      </c>
      <c r="F3023" s="6">
        <v>9</v>
      </c>
      <c r="G3023" s="6">
        <v>9874</v>
      </c>
      <c r="H3023" s="6">
        <v>8984</v>
      </c>
      <c r="I3023" s="6">
        <v>890</v>
      </c>
      <c r="J3023" s="6">
        <v>32354</v>
      </c>
      <c r="K3023" s="6">
        <v>423</v>
      </c>
      <c r="L3023" s="6">
        <v>1741</v>
      </c>
      <c r="M3023" s="6">
        <v>2400</v>
      </c>
      <c r="N3023" s="6">
        <v>2894</v>
      </c>
      <c r="O3023" s="6">
        <v>21761</v>
      </c>
      <c r="P3023" s="6">
        <v>3135</v>
      </c>
      <c r="Q3023" s="6">
        <v>0.73099999999999998</v>
      </c>
      <c r="R3023" s="8">
        <f>VLOOKUP(A3023,'Tabela IBGE_Município'!A:B,2)</f>
        <v>17033</v>
      </c>
      <c r="S3023" s="4">
        <v>-44.083974570000002</v>
      </c>
      <c r="T3023" s="4">
        <v>-19.561910279999999</v>
      </c>
    </row>
    <row r="3024" spans="1:20" ht="15.75" customHeight="1">
      <c r="A3024" s="29" t="s">
        <v>3534</v>
      </c>
      <c r="B3024" s="6" t="s">
        <v>600</v>
      </c>
      <c r="C3024" s="6">
        <v>0</v>
      </c>
      <c r="D3024" s="6">
        <v>4414</v>
      </c>
      <c r="E3024" s="6">
        <v>4409</v>
      </c>
      <c r="F3024" s="6">
        <v>5</v>
      </c>
      <c r="G3024" s="6">
        <v>1513</v>
      </c>
      <c r="H3024" s="6">
        <v>1062</v>
      </c>
      <c r="I3024" s="6">
        <v>451</v>
      </c>
      <c r="J3024" s="6">
        <v>2994</v>
      </c>
      <c r="K3024" s="6">
        <v>29</v>
      </c>
      <c r="L3024" s="6">
        <v>147</v>
      </c>
      <c r="M3024" s="6">
        <v>241</v>
      </c>
      <c r="N3024" s="6">
        <v>271</v>
      </c>
      <c r="O3024" s="6">
        <v>1970</v>
      </c>
      <c r="P3024" s="6">
        <v>336</v>
      </c>
      <c r="Q3024" s="6">
        <v>0.67900000000000005</v>
      </c>
      <c r="R3024" s="8">
        <f>VLOOKUP(A3024,'Tabela IBGE_Município'!A:B,2)</f>
        <v>2480</v>
      </c>
      <c r="S3024" s="4">
        <v>-50.746474339999999</v>
      </c>
      <c r="T3024" s="4">
        <v>-15.437188320000001</v>
      </c>
    </row>
    <row r="3025" spans="1:20" ht="15.75" customHeight="1">
      <c r="A3025" s="29" t="s">
        <v>5952</v>
      </c>
      <c r="B3025" s="6" t="s">
        <v>623</v>
      </c>
      <c r="C3025" s="6">
        <v>0</v>
      </c>
      <c r="D3025" s="6">
        <v>23785</v>
      </c>
      <c r="E3025" s="6">
        <v>23785</v>
      </c>
      <c r="F3025" s="6">
        <v>0</v>
      </c>
      <c r="G3025" s="6">
        <v>5884</v>
      </c>
      <c r="H3025" s="6">
        <v>5509</v>
      </c>
      <c r="I3025" s="6">
        <v>375</v>
      </c>
      <c r="J3025" s="6">
        <v>20263</v>
      </c>
      <c r="K3025" s="6">
        <v>407</v>
      </c>
      <c r="L3025" s="6">
        <v>1422</v>
      </c>
      <c r="M3025" s="6">
        <v>2132</v>
      </c>
      <c r="N3025" s="6">
        <v>2443</v>
      </c>
      <c r="O3025" s="6">
        <v>12165</v>
      </c>
      <c r="P3025" s="6">
        <v>1694</v>
      </c>
      <c r="Q3025" s="6">
        <v>0.58399999999999996</v>
      </c>
      <c r="R3025" s="8">
        <f>VLOOKUP(A3025,'Tabela IBGE_Município'!A:B,2)</f>
        <v>38151</v>
      </c>
      <c r="S3025" s="4">
        <v>-35.53355483</v>
      </c>
      <c r="T3025" s="4">
        <v>-9.1585258249999999</v>
      </c>
    </row>
    <row r="3026" spans="1:20" ht="15.75" customHeight="1">
      <c r="A3026" s="29" t="s">
        <v>3536</v>
      </c>
      <c r="B3026" s="6" t="s">
        <v>618</v>
      </c>
      <c r="C3026" s="6">
        <v>0</v>
      </c>
      <c r="D3026" s="6">
        <v>14174</v>
      </c>
      <c r="E3026" s="6">
        <v>14169</v>
      </c>
      <c r="F3026" s="6">
        <v>5</v>
      </c>
      <c r="G3026" s="6">
        <v>4273</v>
      </c>
      <c r="H3026" s="6">
        <v>3338</v>
      </c>
      <c r="I3026" s="6">
        <v>935</v>
      </c>
      <c r="J3026" s="6">
        <v>8291</v>
      </c>
      <c r="K3026" s="6">
        <v>133</v>
      </c>
      <c r="L3026" s="6">
        <v>477</v>
      </c>
      <c r="M3026" s="6">
        <v>659</v>
      </c>
      <c r="N3026" s="6">
        <v>886</v>
      </c>
      <c r="O3026" s="6">
        <v>5590</v>
      </c>
      <c r="P3026" s="6">
        <v>546</v>
      </c>
      <c r="Q3026" s="6">
        <v>0.71599999999999997</v>
      </c>
      <c r="R3026" s="8">
        <f>VLOOKUP(A3026,'Tabela IBGE_Município'!A:B,2)</f>
        <v>4336</v>
      </c>
      <c r="S3026" s="4">
        <v>-54.93180572</v>
      </c>
      <c r="T3026" s="4">
        <v>-10.17210747</v>
      </c>
    </row>
    <row r="3027" spans="1:20" ht="15.75" customHeight="1">
      <c r="A3027" s="29" t="s">
        <v>3537</v>
      </c>
      <c r="B3027" s="6" t="s">
        <v>622</v>
      </c>
      <c r="C3027" s="6">
        <v>0</v>
      </c>
      <c r="D3027" s="6">
        <v>5939</v>
      </c>
      <c r="E3027" s="6">
        <v>5936</v>
      </c>
      <c r="F3027" s="6">
        <v>3</v>
      </c>
      <c r="G3027" s="6">
        <v>1679</v>
      </c>
      <c r="H3027" s="6">
        <v>1149</v>
      </c>
      <c r="I3027" s="6">
        <v>530</v>
      </c>
      <c r="J3027" s="6">
        <v>3853</v>
      </c>
      <c r="K3027" s="6">
        <v>64</v>
      </c>
      <c r="L3027" s="6">
        <v>277</v>
      </c>
      <c r="M3027" s="6">
        <v>374</v>
      </c>
      <c r="N3027" s="6">
        <v>415</v>
      </c>
      <c r="O3027" s="6">
        <v>2251</v>
      </c>
      <c r="P3027" s="6">
        <v>472</v>
      </c>
      <c r="Q3027" s="6">
        <v>0.56999999999999995</v>
      </c>
      <c r="R3027" s="8">
        <f>VLOOKUP(A3027,'Tabela IBGE_Município'!A:B,2)</f>
        <v>24634</v>
      </c>
      <c r="S3027" s="4">
        <v>-37.350433889999998</v>
      </c>
      <c r="T3027" s="4">
        <v>-7.2659300020000002</v>
      </c>
    </row>
    <row r="3028" spans="1:20" ht="15.75" customHeight="1">
      <c r="A3028" s="29" t="s">
        <v>3538</v>
      </c>
      <c r="B3028" s="6" t="s">
        <v>602</v>
      </c>
      <c r="C3028" s="6">
        <v>0</v>
      </c>
      <c r="D3028" s="6">
        <v>3761</v>
      </c>
      <c r="E3028" s="6">
        <v>3750</v>
      </c>
      <c r="F3028" s="6">
        <v>11</v>
      </c>
      <c r="G3028" s="6">
        <v>1394</v>
      </c>
      <c r="H3028" s="6">
        <v>1022</v>
      </c>
      <c r="I3028" s="6">
        <v>372</v>
      </c>
      <c r="J3028" s="6">
        <v>2683</v>
      </c>
      <c r="K3028" s="6">
        <v>23</v>
      </c>
      <c r="L3028" s="6">
        <v>109</v>
      </c>
      <c r="M3028" s="6">
        <v>196</v>
      </c>
      <c r="N3028" s="6">
        <v>202</v>
      </c>
      <c r="O3028" s="6">
        <v>1630</v>
      </c>
      <c r="P3028" s="6">
        <v>523</v>
      </c>
      <c r="Q3028" s="6">
        <v>0.71</v>
      </c>
      <c r="R3028" s="8">
        <f>VLOOKUP(A3028,'Tabela IBGE_Município'!A:B,2)</f>
        <v>16793</v>
      </c>
      <c r="S3028" s="4">
        <v>-45.983517030000002</v>
      </c>
      <c r="T3028" s="4">
        <v>-19.226612060000001</v>
      </c>
    </row>
    <row r="3029" spans="1:20" ht="15.75" customHeight="1">
      <c r="A3029" s="29" t="s">
        <v>3539</v>
      </c>
      <c r="B3029" s="6" t="s">
        <v>620</v>
      </c>
      <c r="C3029" s="6">
        <v>0</v>
      </c>
      <c r="D3029" s="6">
        <v>417064</v>
      </c>
      <c r="E3029" s="6">
        <v>416393</v>
      </c>
      <c r="F3029" s="6">
        <v>671</v>
      </c>
      <c r="G3029" s="6">
        <v>125423</v>
      </c>
      <c r="H3029" s="6">
        <v>125423</v>
      </c>
      <c r="J3029" s="6">
        <v>376982</v>
      </c>
      <c r="K3029" s="6">
        <v>5117</v>
      </c>
      <c r="L3029" s="6">
        <v>20512</v>
      </c>
      <c r="M3029" s="6">
        <v>26902</v>
      </c>
      <c r="N3029" s="6">
        <v>32168</v>
      </c>
      <c r="O3029" s="6">
        <v>259445</v>
      </c>
      <c r="P3029" s="6">
        <v>32838</v>
      </c>
      <c r="Q3029" s="6">
        <v>0.77</v>
      </c>
      <c r="R3029" s="8">
        <f>VLOOKUP(A3029,'Tabela IBGE_Município'!A:B,2)</f>
        <v>6630</v>
      </c>
      <c r="S3029" s="4">
        <v>-46.458262009999999</v>
      </c>
      <c r="T3029" s="4">
        <v>-23.669334500000001</v>
      </c>
    </row>
    <row r="3030" spans="1:20" ht="15.75" customHeight="1">
      <c r="A3030" s="29" t="s">
        <v>5953</v>
      </c>
      <c r="B3030" s="6" t="s">
        <v>609</v>
      </c>
      <c r="C3030" s="6">
        <v>0</v>
      </c>
      <c r="D3030" s="6">
        <v>8555</v>
      </c>
      <c r="E3030" s="6">
        <v>8551</v>
      </c>
      <c r="F3030" s="6">
        <v>4</v>
      </c>
      <c r="G3030" s="6">
        <v>2580</v>
      </c>
      <c r="H3030" s="6">
        <v>2134</v>
      </c>
      <c r="I3030" s="6">
        <v>446</v>
      </c>
      <c r="J3030" s="6">
        <v>7009</v>
      </c>
      <c r="K3030" s="6">
        <v>125</v>
      </c>
      <c r="L3030" s="6">
        <v>485</v>
      </c>
      <c r="M3030" s="6">
        <v>593</v>
      </c>
      <c r="N3030" s="6">
        <v>743</v>
      </c>
      <c r="O3030" s="6">
        <v>4489</v>
      </c>
      <c r="P3030" s="6">
        <v>574</v>
      </c>
      <c r="Q3030" s="6">
        <v>0.65200000000000002</v>
      </c>
      <c r="R3030" s="8">
        <f>VLOOKUP(A3030,'Tabela IBGE_Município'!A:B,2)</f>
        <v>3741</v>
      </c>
      <c r="S3030" s="4">
        <v>-51.226463469999999</v>
      </c>
      <c r="T3030" s="4">
        <v>-23.901296439999999</v>
      </c>
    </row>
    <row r="3031" spans="1:20" ht="15.75" customHeight="1">
      <c r="A3031" s="29" t="s">
        <v>3541</v>
      </c>
      <c r="B3031" s="6" t="s">
        <v>627</v>
      </c>
      <c r="C3031" s="6">
        <v>0</v>
      </c>
      <c r="D3031" s="6">
        <v>52236</v>
      </c>
      <c r="E3031" s="6">
        <v>52228</v>
      </c>
      <c r="F3031" s="6">
        <v>8</v>
      </c>
      <c r="G3031" s="6">
        <v>9178</v>
      </c>
      <c r="H3031" s="6">
        <v>5146</v>
      </c>
      <c r="I3031" s="6">
        <v>4032</v>
      </c>
      <c r="J3031" s="6">
        <v>25683</v>
      </c>
      <c r="K3031" s="6">
        <v>552</v>
      </c>
      <c r="L3031" s="6">
        <v>2351</v>
      </c>
      <c r="M3031" s="6">
        <v>3095</v>
      </c>
      <c r="N3031" s="6">
        <v>3267</v>
      </c>
      <c r="O3031" s="6">
        <v>14549</v>
      </c>
      <c r="P3031" s="6">
        <v>1869</v>
      </c>
      <c r="Q3031" s="6">
        <v>0.58799999999999997</v>
      </c>
      <c r="R3031" s="8">
        <f>VLOOKUP(A3031,'Tabela IBGE_Município'!A:B,2)</f>
        <v>477552</v>
      </c>
      <c r="S3031" s="4">
        <v>-57.71503439</v>
      </c>
      <c r="T3031" s="4">
        <v>-3.3864279260000001</v>
      </c>
    </row>
    <row r="3032" spans="1:20" ht="15.75" customHeight="1">
      <c r="A3032" s="29" t="s">
        <v>3542</v>
      </c>
      <c r="B3032" s="6" t="s">
        <v>600</v>
      </c>
      <c r="C3032" s="6">
        <v>0</v>
      </c>
      <c r="D3032" s="6">
        <v>11521</v>
      </c>
      <c r="E3032" s="6">
        <v>11521</v>
      </c>
      <c r="F3032" s="6">
        <v>0</v>
      </c>
      <c r="G3032" s="6">
        <v>3563</v>
      </c>
      <c r="H3032" s="6">
        <v>3421</v>
      </c>
      <c r="I3032" s="6">
        <v>142</v>
      </c>
      <c r="J3032" s="6">
        <v>10991</v>
      </c>
      <c r="K3032" s="6">
        <v>204</v>
      </c>
      <c r="L3032" s="6">
        <v>820</v>
      </c>
      <c r="M3032" s="6">
        <v>969</v>
      </c>
      <c r="N3032" s="6">
        <v>1034</v>
      </c>
      <c r="O3032" s="6">
        <v>7120</v>
      </c>
      <c r="P3032" s="6">
        <v>844</v>
      </c>
      <c r="Q3032" s="6">
        <v>0.67700000000000005</v>
      </c>
      <c r="R3032" s="8">
        <f>VLOOKUP(A3032,'Tabela IBGE_Município'!A:B,2)</f>
        <v>10800</v>
      </c>
      <c r="S3032" s="4">
        <v>-50.338911400000001</v>
      </c>
      <c r="T3032" s="4">
        <v>-17.972082990000001</v>
      </c>
    </row>
    <row r="3033" spans="1:20" ht="15.75" customHeight="1">
      <c r="A3033" s="29" t="s">
        <v>5954</v>
      </c>
      <c r="B3033" s="6" t="s">
        <v>613</v>
      </c>
      <c r="C3033" s="6">
        <v>0</v>
      </c>
      <c r="D3033" s="6">
        <v>3154</v>
      </c>
      <c r="E3033" s="6">
        <v>3154</v>
      </c>
      <c r="F3033" s="6">
        <v>0</v>
      </c>
      <c r="G3033" s="6">
        <v>818</v>
      </c>
      <c r="H3033" s="6">
        <v>560</v>
      </c>
      <c r="I3033" s="6">
        <v>258</v>
      </c>
      <c r="J3033" s="6">
        <v>2017</v>
      </c>
      <c r="K3033" s="6">
        <v>44</v>
      </c>
      <c r="L3033" s="6">
        <v>166</v>
      </c>
      <c r="M3033" s="6">
        <v>214</v>
      </c>
      <c r="N3033" s="6">
        <v>252</v>
      </c>
      <c r="O3033" s="6">
        <v>1166</v>
      </c>
      <c r="P3033" s="6">
        <v>175</v>
      </c>
      <c r="Q3033" s="6">
        <v>0.57999999999999996</v>
      </c>
      <c r="R3033" s="8">
        <f>VLOOKUP(A3033,'Tabela IBGE_Município'!A:B,2)</f>
        <v>65040</v>
      </c>
      <c r="S3033" s="4">
        <v>-47.504879959999997</v>
      </c>
      <c r="T3033" s="4">
        <v>-5.9525664210000002</v>
      </c>
    </row>
    <row r="3034" spans="1:20" ht="15.75" customHeight="1">
      <c r="A3034" s="29" t="s">
        <v>3544</v>
      </c>
      <c r="B3034" s="6" t="s">
        <v>606</v>
      </c>
      <c r="C3034" s="6">
        <v>0</v>
      </c>
      <c r="D3034" s="6">
        <v>44240</v>
      </c>
      <c r="E3034" s="6">
        <v>44240</v>
      </c>
      <c r="F3034" s="6">
        <v>0</v>
      </c>
      <c r="G3034" s="6">
        <v>11653</v>
      </c>
      <c r="H3034" s="6">
        <v>6363</v>
      </c>
      <c r="I3034" s="6">
        <v>5290</v>
      </c>
      <c r="J3034" s="6">
        <v>23164</v>
      </c>
      <c r="K3034" s="6">
        <v>411</v>
      </c>
      <c r="L3034" s="6">
        <v>1559</v>
      </c>
      <c r="M3034" s="6">
        <v>2032</v>
      </c>
      <c r="N3034" s="6">
        <v>2476</v>
      </c>
      <c r="O3034" s="6">
        <v>14035</v>
      </c>
      <c r="P3034" s="6">
        <v>2651</v>
      </c>
      <c r="Q3034" s="6">
        <v>0.60499999999999998</v>
      </c>
      <c r="R3034" s="8">
        <f>VLOOKUP(A3034,'Tabela IBGE_Município'!A:B,2)</f>
        <v>14327</v>
      </c>
      <c r="S3034" s="4">
        <v>-38.772795440000003</v>
      </c>
      <c r="T3034" s="4">
        <v>-7.3873979999999904</v>
      </c>
    </row>
    <row r="3035" spans="1:20" ht="15.75" customHeight="1">
      <c r="A3035" s="29" t="s">
        <v>3545</v>
      </c>
      <c r="B3035" s="6" t="s">
        <v>615</v>
      </c>
      <c r="C3035" s="6">
        <v>0</v>
      </c>
      <c r="D3035" s="6">
        <v>10441</v>
      </c>
      <c r="E3035" s="6">
        <v>10427</v>
      </c>
      <c r="F3035" s="6">
        <v>14</v>
      </c>
      <c r="G3035" s="6">
        <v>2629</v>
      </c>
      <c r="H3035" s="6">
        <v>1039</v>
      </c>
      <c r="I3035" s="6">
        <v>1590</v>
      </c>
      <c r="J3035" s="6">
        <v>3792</v>
      </c>
      <c r="K3035" s="6">
        <v>59</v>
      </c>
      <c r="L3035" s="6">
        <v>263</v>
      </c>
      <c r="M3035" s="6">
        <v>341</v>
      </c>
      <c r="N3035" s="6">
        <v>398</v>
      </c>
      <c r="O3035" s="6">
        <v>2324</v>
      </c>
      <c r="P3035" s="6">
        <v>407</v>
      </c>
      <c r="Q3035" s="6">
        <v>0.60799999999999998</v>
      </c>
      <c r="R3035" s="8">
        <f>VLOOKUP(A3035,'Tabela IBGE_Município'!A:B,2)</f>
        <v>3448</v>
      </c>
      <c r="S3035" s="4">
        <v>-35.262074869999999</v>
      </c>
      <c r="T3035" s="4">
        <v>-5.5054562660000004</v>
      </c>
    </row>
    <row r="3036" spans="1:20" ht="15.75" customHeight="1">
      <c r="A3036" s="29" t="s">
        <v>5955</v>
      </c>
      <c r="B3036" s="6" t="s">
        <v>617</v>
      </c>
      <c r="C3036" s="6">
        <v>0</v>
      </c>
      <c r="D3036" s="6">
        <v>4911</v>
      </c>
      <c r="E3036" s="6">
        <v>4911</v>
      </c>
      <c r="F3036" s="6">
        <v>0</v>
      </c>
      <c r="G3036" s="6">
        <v>1621</v>
      </c>
      <c r="H3036" s="6">
        <v>1014</v>
      </c>
      <c r="I3036" s="6">
        <v>607</v>
      </c>
      <c r="J3036" s="6">
        <v>2962</v>
      </c>
      <c r="K3036" s="6">
        <v>26</v>
      </c>
      <c r="L3036" s="6">
        <v>137</v>
      </c>
      <c r="M3036" s="6">
        <v>193</v>
      </c>
      <c r="N3036" s="6">
        <v>265</v>
      </c>
      <c r="O3036" s="6">
        <v>1823</v>
      </c>
      <c r="P3036" s="6">
        <v>518</v>
      </c>
      <c r="Q3036" s="6">
        <v>0.7</v>
      </c>
      <c r="R3036" s="8">
        <f>VLOOKUP(A3036,'Tabela IBGE_Município'!A:B,2)</f>
        <v>48168</v>
      </c>
      <c r="S3036" s="4">
        <v>-51.801718200000003</v>
      </c>
      <c r="T3036" s="4">
        <v>-27.634940650000001</v>
      </c>
    </row>
    <row r="3037" spans="1:20" ht="15.75" customHeight="1">
      <c r="A3037" s="29" t="s">
        <v>3547</v>
      </c>
      <c r="B3037" s="6" t="s">
        <v>628</v>
      </c>
      <c r="C3037" s="6">
        <v>0</v>
      </c>
      <c r="D3037" s="6">
        <v>17032</v>
      </c>
      <c r="E3037" s="6">
        <v>17032</v>
      </c>
      <c r="F3037" s="6">
        <v>0</v>
      </c>
      <c r="G3037" s="6">
        <v>3554</v>
      </c>
      <c r="H3037" s="6">
        <v>1772</v>
      </c>
      <c r="I3037" s="6">
        <v>1782</v>
      </c>
      <c r="J3037" s="6">
        <v>8252</v>
      </c>
      <c r="K3037" s="6">
        <v>169</v>
      </c>
      <c r="L3037" s="6">
        <v>746</v>
      </c>
      <c r="M3037" s="6">
        <v>1107</v>
      </c>
      <c r="N3037" s="6">
        <v>1120</v>
      </c>
      <c r="O3037" s="6">
        <v>4620</v>
      </c>
      <c r="P3037" s="6">
        <v>490</v>
      </c>
      <c r="Q3037" s="6">
        <v>0.59</v>
      </c>
      <c r="R3037" s="8">
        <f>VLOOKUP(A3037,'Tabela IBGE_Município'!A:B,2)</f>
        <v>12544</v>
      </c>
      <c r="S3037" s="4">
        <v>-51.286076860000001</v>
      </c>
      <c r="T3037" s="4">
        <v>-0.124396329</v>
      </c>
    </row>
    <row r="3038" spans="1:20" ht="15.75" customHeight="1">
      <c r="A3038" s="29" t="s">
        <v>3548</v>
      </c>
      <c r="B3038" s="6" t="s">
        <v>602</v>
      </c>
      <c r="C3038" s="6">
        <v>0</v>
      </c>
      <c r="D3038" s="6">
        <v>3444</v>
      </c>
      <c r="E3038" s="6">
        <v>3444</v>
      </c>
      <c r="F3038" s="6">
        <v>0</v>
      </c>
      <c r="G3038" s="6">
        <v>1127</v>
      </c>
      <c r="H3038" s="6">
        <v>638</v>
      </c>
      <c r="I3038" s="6">
        <v>489</v>
      </c>
      <c r="J3038" s="6">
        <v>1934</v>
      </c>
      <c r="K3038" s="6">
        <v>21</v>
      </c>
      <c r="L3038" s="6">
        <v>108</v>
      </c>
      <c r="M3038" s="6">
        <v>123</v>
      </c>
      <c r="N3038" s="6">
        <v>182</v>
      </c>
      <c r="O3038" s="6">
        <v>1242</v>
      </c>
      <c r="P3038" s="6">
        <v>258</v>
      </c>
      <c r="Q3038" s="6">
        <v>0.71099999999999997</v>
      </c>
      <c r="R3038" s="8">
        <f>VLOOKUP(A3038,'Tabela IBGE_Município'!A:B,2)</f>
        <v>4314</v>
      </c>
      <c r="S3038" s="4">
        <v>-46.22668882</v>
      </c>
      <c r="T3038" s="4">
        <v>-19.99330788</v>
      </c>
    </row>
    <row r="3039" spans="1:20" ht="15.75" customHeight="1">
      <c r="A3039" s="29" t="s">
        <v>3549</v>
      </c>
      <c r="B3039" s="6" t="s">
        <v>608</v>
      </c>
      <c r="C3039" s="6">
        <v>0</v>
      </c>
      <c r="D3039" s="6">
        <v>21560</v>
      </c>
      <c r="E3039" s="6">
        <v>21560</v>
      </c>
      <c r="F3039" s="6">
        <v>0</v>
      </c>
      <c r="G3039" s="6">
        <v>6860</v>
      </c>
      <c r="H3039" s="6">
        <v>5377</v>
      </c>
      <c r="I3039" s="6">
        <v>1483</v>
      </c>
      <c r="J3039" s="6">
        <v>17042</v>
      </c>
      <c r="K3039" s="6">
        <v>245</v>
      </c>
      <c r="L3039" s="6">
        <v>1021</v>
      </c>
      <c r="M3039" s="6">
        <v>1420</v>
      </c>
      <c r="N3039" s="6">
        <v>1659</v>
      </c>
      <c r="O3039" s="6">
        <v>10407</v>
      </c>
      <c r="P3039" s="6">
        <v>2290</v>
      </c>
      <c r="Q3039" s="6">
        <v>0.625</v>
      </c>
      <c r="R3039" s="8">
        <f>VLOOKUP(A3039,'Tabela IBGE_Município'!A:B,2)</f>
        <v>22053</v>
      </c>
      <c r="S3039" s="4">
        <v>-40.220174210000003</v>
      </c>
      <c r="T3039" s="4">
        <v>-17.370409479999999</v>
      </c>
    </row>
    <row r="3040" spans="1:20" ht="15.75" customHeight="1">
      <c r="A3040" s="29" t="s">
        <v>3550</v>
      </c>
      <c r="B3040" s="6" t="s">
        <v>609</v>
      </c>
      <c r="C3040" s="6">
        <v>0</v>
      </c>
      <c r="D3040" s="6">
        <v>41817</v>
      </c>
      <c r="E3040" s="6">
        <v>41569</v>
      </c>
      <c r="F3040" s="6">
        <v>248</v>
      </c>
      <c r="G3040" s="6">
        <v>13407</v>
      </c>
      <c r="H3040" s="6">
        <v>12097</v>
      </c>
      <c r="I3040" s="6">
        <v>1310</v>
      </c>
      <c r="J3040" s="6">
        <v>37224</v>
      </c>
      <c r="K3040" s="6">
        <v>506</v>
      </c>
      <c r="L3040" s="6">
        <v>2029</v>
      </c>
      <c r="M3040" s="6">
        <v>2595</v>
      </c>
      <c r="N3040" s="6">
        <v>3125</v>
      </c>
      <c r="O3040" s="6">
        <v>25290</v>
      </c>
      <c r="P3040" s="6">
        <v>3679</v>
      </c>
      <c r="Q3040" s="6">
        <v>0.76300000000000001</v>
      </c>
      <c r="R3040" s="8">
        <f>VLOOKUP(A3040,'Tabela IBGE_Município'!A:B,2)</f>
        <v>3832</v>
      </c>
      <c r="S3040" s="4">
        <v>-54.091782129999999</v>
      </c>
      <c r="T3040" s="4">
        <v>-25.2924975</v>
      </c>
    </row>
    <row r="3041" spans="1:20" ht="15.75" customHeight="1">
      <c r="A3041" s="29" t="s">
        <v>3551</v>
      </c>
      <c r="B3041" s="6" t="s">
        <v>604</v>
      </c>
      <c r="C3041" s="6">
        <v>0</v>
      </c>
      <c r="D3041" s="6">
        <v>27328</v>
      </c>
      <c r="E3041" s="6">
        <v>27328</v>
      </c>
      <c r="F3041" s="6">
        <v>0</v>
      </c>
      <c r="G3041" s="6">
        <v>7414</v>
      </c>
      <c r="H3041" s="6">
        <v>2707</v>
      </c>
      <c r="I3041" s="6">
        <v>4707</v>
      </c>
      <c r="J3041" s="6">
        <v>9502</v>
      </c>
      <c r="K3041" s="6">
        <v>175</v>
      </c>
      <c r="L3041" s="6">
        <v>767</v>
      </c>
      <c r="M3041" s="6">
        <v>1059</v>
      </c>
      <c r="N3041" s="6">
        <v>1030</v>
      </c>
      <c r="O3041" s="6">
        <v>5838</v>
      </c>
      <c r="P3041" s="6">
        <v>633</v>
      </c>
      <c r="Q3041" s="6">
        <v>0.57999999999999996</v>
      </c>
      <c r="R3041" s="8">
        <f>VLOOKUP(A3041,'Tabela IBGE_Município'!A:B,2)</f>
        <v>22716</v>
      </c>
      <c r="S3041" s="4">
        <v>-52.888345350000002</v>
      </c>
      <c r="T3041" s="4">
        <v>-3.4454174119999998</v>
      </c>
    </row>
    <row r="3042" spans="1:20" ht="15.75" customHeight="1">
      <c r="A3042" s="29" t="s">
        <v>3552</v>
      </c>
      <c r="B3042" s="6" t="s">
        <v>602</v>
      </c>
      <c r="C3042" s="6">
        <v>0</v>
      </c>
      <c r="D3042" s="6">
        <v>21026</v>
      </c>
      <c r="E3042" s="6">
        <v>21026</v>
      </c>
      <c r="F3042" s="6">
        <v>0</v>
      </c>
      <c r="G3042" s="6">
        <v>6116</v>
      </c>
      <c r="H3042" s="6">
        <v>4439</v>
      </c>
      <c r="I3042" s="6">
        <v>1677</v>
      </c>
      <c r="J3042" s="6">
        <v>15048</v>
      </c>
      <c r="K3042" s="6">
        <v>249</v>
      </c>
      <c r="L3042" s="6">
        <v>924</v>
      </c>
      <c r="M3042" s="6">
        <v>1341</v>
      </c>
      <c r="N3042" s="6">
        <v>1476</v>
      </c>
      <c r="O3042" s="6">
        <v>8957</v>
      </c>
      <c r="P3042" s="6">
        <v>2101</v>
      </c>
      <c r="Q3042" s="6">
        <v>0.624</v>
      </c>
      <c r="R3042" s="8">
        <f>VLOOKUP(A3042,'Tabela IBGE_Município'!A:B,2)</f>
        <v>46574</v>
      </c>
      <c r="S3042" s="4">
        <v>-41.476309069999999</v>
      </c>
      <c r="T3042" s="4">
        <v>-16.224795619999998</v>
      </c>
    </row>
    <row r="3043" spans="1:20" ht="15.75" customHeight="1">
      <c r="A3043" s="29" t="s">
        <v>3553</v>
      </c>
      <c r="B3043" s="6" t="s">
        <v>611</v>
      </c>
      <c r="C3043" s="6">
        <v>0</v>
      </c>
      <c r="D3043" s="6">
        <v>7000</v>
      </c>
      <c r="E3043" s="6">
        <v>7000</v>
      </c>
      <c r="F3043" s="6">
        <v>0</v>
      </c>
      <c r="G3043" s="6">
        <v>2209</v>
      </c>
      <c r="H3043" s="6">
        <v>1176</v>
      </c>
      <c r="I3043" s="6">
        <v>1033</v>
      </c>
      <c r="J3043" s="6">
        <v>3599</v>
      </c>
      <c r="K3043" s="6">
        <v>40</v>
      </c>
      <c r="L3043" s="6">
        <v>168</v>
      </c>
      <c r="M3043" s="6">
        <v>239</v>
      </c>
      <c r="N3043" s="6">
        <v>285</v>
      </c>
      <c r="O3043" s="6">
        <v>2404</v>
      </c>
      <c r="P3043" s="6">
        <v>463</v>
      </c>
      <c r="Q3043" s="6">
        <v>0.73799999999999999</v>
      </c>
      <c r="R3043" s="8">
        <f>VLOOKUP(A3043,'Tabela IBGE_Município'!A:B,2)</f>
        <v>31975</v>
      </c>
      <c r="S3043" s="4">
        <v>-49.629849360000001</v>
      </c>
      <c r="T3043" s="4">
        <v>-28.83244582</v>
      </c>
    </row>
    <row r="3044" spans="1:20" ht="15.75" customHeight="1">
      <c r="A3044" s="29" t="s">
        <v>3554</v>
      </c>
      <c r="B3044" s="6" t="s">
        <v>604</v>
      </c>
      <c r="C3044" s="6">
        <v>0</v>
      </c>
      <c r="D3044" s="6">
        <v>24808</v>
      </c>
      <c r="E3044" s="6">
        <v>24808</v>
      </c>
      <c r="F3044" s="6">
        <v>0</v>
      </c>
      <c r="G3044" s="6">
        <v>4059</v>
      </c>
      <c r="H3044" s="6">
        <v>1057</v>
      </c>
      <c r="I3044" s="6">
        <v>3002</v>
      </c>
      <c r="J3044" s="6">
        <v>5472</v>
      </c>
      <c r="K3044" s="6">
        <v>133</v>
      </c>
      <c r="L3044" s="6">
        <v>633</v>
      </c>
      <c r="M3044" s="6">
        <v>830</v>
      </c>
      <c r="N3044" s="6">
        <v>752</v>
      </c>
      <c r="O3044" s="6">
        <v>2891</v>
      </c>
      <c r="P3044" s="6">
        <v>233</v>
      </c>
      <c r="Q3044" s="6">
        <v>0.41799999999999998</v>
      </c>
      <c r="R3044" s="8">
        <f>VLOOKUP(A3044,'Tabela IBGE_Município'!A:B,2)</f>
        <v>20759</v>
      </c>
      <c r="S3044" s="4">
        <v>-50.717464700000001</v>
      </c>
      <c r="T3044" s="4">
        <v>-1.803446699</v>
      </c>
    </row>
    <row r="3045" spans="1:20" ht="15.75" customHeight="1">
      <c r="A3045" s="29" t="s">
        <v>3555</v>
      </c>
      <c r="B3045" s="6" t="s">
        <v>630</v>
      </c>
      <c r="C3045" s="6">
        <v>0</v>
      </c>
      <c r="D3045" s="6">
        <v>17935</v>
      </c>
      <c r="E3045" s="6">
        <v>17921</v>
      </c>
      <c r="F3045" s="6">
        <v>14</v>
      </c>
      <c r="G3045" s="6">
        <v>6172</v>
      </c>
      <c r="H3045" s="6">
        <v>6099</v>
      </c>
      <c r="I3045" s="6">
        <v>73</v>
      </c>
      <c r="J3045" s="6">
        <v>17682</v>
      </c>
      <c r="K3045" s="6">
        <v>213</v>
      </c>
      <c r="L3045" s="6">
        <v>723</v>
      </c>
      <c r="M3045" s="6">
        <v>1085</v>
      </c>
      <c r="N3045" s="6">
        <v>1374</v>
      </c>
      <c r="O3045" s="6">
        <v>11659</v>
      </c>
      <c r="P3045" s="6">
        <v>2628</v>
      </c>
      <c r="Q3045" s="6">
        <v>0.73599999999999999</v>
      </c>
      <c r="R3045" s="8">
        <f>VLOOKUP(A3045,'Tabela IBGE_Município'!A:B,2)</f>
        <v>7001</v>
      </c>
      <c r="S3045" s="4">
        <v>-43.721486890000001</v>
      </c>
      <c r="T3045" s="4">
        <v>-22.5174226</v>
      </c>
    </row>
    <row r="3046" spans="1:20" ht="15.75" customHeight="1">
      <c r="A3046" s="29" t="s">
        <v>3556</v>
      </c>
      <c r="B3046" s="6" t="s">
        <v>602</v>
      </c>
      <c r="C3046" s="6">
        <v>0</v>
      </c>
      <c r="D3046" s="6">
        <v>6331</v>
      </c>
      <c r="E3046" s="6">
        <v>6331</v>
      </c>
      <c r="F3046" s="6">
        <v>0</v>
      </c>
      <c r="G3046" s="6">
        <v>2076</v>
      </c>
      <c r="H3046" s="6">
        <v>1163</v>
      </c>
      <c r="I3046" s="6">
        <v>913</v>
      </c>
      <c r="J3046" s="6">
        <v>3447</v>
      </c>
      <c r="K3046" s="6">
        <v>45</v>
      </c>
      <c r="L3046" s="6">
        <v>178</v>
      </c>
      <c r="M3046" s="6">
        <v>284</v>
      </c>
      <c r="N3046" s="6">
        <v>320</v>
      </c>
      <c r="O3046" s="6">
        <v>2113</v>
      </c>
      <c r="P3046" s="6">
        <v>507</v>
      </c>
      <c r="Q3046" s="6">
        <v>0.626</v>
      </c>
      <c r="R3046" s="8">
        <f>VLOOKUP(A3046,'Tabela IBGE_Município'!A:B,2)</f>
        <v>27890</v>
      </c>
      <c r="S3046" s="4">
        <v>-41.405615169999997</v>
      </c>
      <c r="T3046" s="4">
        <v>-18.661777740000002</v>
      </c>
    </row>
    <row r="3047" spans="1:20" ht="15.75" customHeight="1">
      <c r="A3047" s="29" t="s">
        <v>3557</v>
      </c>
      <c r="B3047" s="6" t="s">
        <v>620</v>
      </c>
      <c r="C3047" s="6">
        <v>0</v>
      </c>
      <c r="D3047" s="6">
        <v>4640</v>
      </c>
      <c r="E3047" s="6">
        <v>4640</v>
      </c>
      <c r="F3047" s="6">
        <v>0</v>
      </c>
      <c r="G3047" s="6">
        <v>1555</v>
      </c>
      <c r="H3047" s="6">
        <v>1283</v>
      </c>
      <c r="I3047" s="6">
        <v>272</v>
      </c>
      <c r="J3047" s="6">
        <v>3793</v>
      </c>
      <c r="K3047" s="6">
        <v>34</v>
      </c>
      <c r="L3047" s="6">
        <v>178</v>
      </c>
      <c r="M3047" s="6">
        <v>214</v>
      </c>
      <c r="N3047" s="6">
        <v>282</v>
      </c>
      <c r="O3047" s="6">
        <v>2511</v>
      </c>
      <c r="P3047" s="6">
        <v>574</v>
      </c>
      <c r="Q3047" s="6">
        <v>0.74</v>
      </c>
      <c r="R3047" s="8">
        <f>VLOOKUP(A3047,'Tabela IBGE_Município'!A:B,2)</f>
        <v>18648</v>
      </c>
      <c r="S3047" s="4">
        <v>-49.582019000000003</v>
      </c>
      <c r="T3047" s="4">
        <v>-21.18015617</v>
      </c>
    </row>
    <row r="3048" spans="1:20" ht="15.75" customHeight="1">
      <c r="A3048" s="29" t="s">
        <v>3558</v>
      </c>
      <c r="B3048" s="6" t="s">
        <v>609</v>
      </c>
      <c r="C3048" s="6">
        <v>0</v>
      </c>
      <c r="D3048" s="6">
        <v>5046</v>
      </c>
      <c r="E3048" s="6">
        <v>4996</v>
      </c>
      <c r="F3048" s="6">
        <v>50</v>
      </c>
      <c r="G3048" s="6">
        <v>1622</v>
      </c>
      <c r="H3048" s="6">
        <v>811</v>
      </c>
      <c r="I3048" s="6">
        <v>811</v>
      </c>
      <c r="J3048" s="6">
        <v>2390</v>
      </c>
      <c r="K3048" s="6">
        <v>41</v>
      </c>
      <c r="L3048" s="6">
        <v>129</v>
      </c>
      <c r="M3048" s="6">
        <v>159</v>
      </c>
      <c r="N3048" s="6">
        <v>218</v>
      </c>
      <c r="O3048" s="6">
        <v>1518</v>
      </c>
      <c r="P3048" s="6">
        <v>325</v>
      </c>
      <c r="Q3048" s="6">
        <v>0.74</v>
      </c>
      <c r="R3048" s="8">
        <f>VLOOKUP(A3048,'Tabela IBGE_Município'!A:B,2)</f>
        <v>6446</v>
      </c>
      <c r="S3048" s="4">
        <v>-54.16443572</v>
      </c>
      <c r="T3048" s="4">
        <v>-24.44888976</v>
      </c>
    </row>
    <row r="3049" spans="1:20" ht="15.75" customHeight="1">
      <c r="A3049" s="29" t="s">
        <v>3559</v>
      </c>
      <c r="B3049" s="6" t="s">
        <v>602</v>
      </c>
      <c r="C3049" s="6">
        <v>0</v>
      </c>
      <c r="D3049" s="6">
        <v>10368</v>
      </c>
      <c r="E3049" s="6">
        <v>10362</v>
      </c>
      <c r="F3049" s="6">
        <v>6</v>
      </c>
      <c r="G3049" s="6">
        <v>3306</v>
      </c>
      <c r="H3049" s="6">
        <v>2395</v>
      </c>
      <c r="I3049" s="6">
        <v>911</v>
      </c>
      <c r="J3049" s="6">
        <v>7226</v>
      </c>
      <c r="K3049" s="6">
        <v>89</v>
      </c>
      <c r="L3049" s="6">
        <v>318</v>
      </c>
      <c r="M3049" s="6">
        <v>506</v>
      </c>
      <c r="N3049" s="6">
        <v>591</v>
      </c>
      <c r="O3049" s="6">
        <v>4535</v>
      </c>
      <c r="P3049" s="6">
        <v>1187</v>
      </c>
      <c r="Q3049" s="6">
        <v>0.66400000000000003</v>
      </c>
      <c r="R3049" s="8">
        <f>VLOOKUP(A3049,'Tabela IBGE_Município'!A:B,2)</f>
        <v>5565</v>
      </c>
      <c r="S3049" s="4">
        <v>-43.341070160000001</v>
      </c>
      <c r="T3049" s="4">
        <v>-21.19206492</v>
      </c>
    </row>
    <row r="3050" spans="1:20" ht="15.75" customHeight="1">
      <c r="A3050" s="29" t="s">
        <v>3560</v>
      </c>
      <c r="B3050" s="6" t="s">
        <v>620</v>
      </c>
      <c r="C3050" s="6">
        <v>0</v>
      </c>
      <c r="D3050" s="6">
        <v>3855</v>
      </c>
      <c r="E3050" s="6">
        <v>3852</v>
      </c>
      <c r="F3050" s="6">
        <v>3</v>
      </c>
      <c r="G3050" s="6">
        <v>1262</v>
      </c>
      <c r="H3050" s="6">
        <v>889</v>
      </c>
      <c r="I3050" s="6">
        <v>373</v>
      </c>
      <c r="J3050" s="6">
        <v>2538</v>
      </c>
      <c r="K3050" s="6">
        <v>20</v>
      </c>
      <c r="L3050" s="6">
        <v>108</v>
      </c>
      <c r="M3050" s="6">
        <v>150</v>
      </c>
      <c r="N3050" s="6">
        <v>195</v>
      </c>
      <c r="O3050" s="6">
        <v>1657</v>
      </c>
      <c r="P3050" s="6">
        <v>408</v>
      </c>
      <c r="Q3050" s="6">
        <v>0.73099999999999998</v>
      </c>
      <c r="R3050" s="8">
        <f>VLOOKUP(A3050,'Tabela IBGE_Município'!A:B,2)</f>
        <v>5577</v>
      </c>
      <c r="S3050" s="4">
        <v>-50.181831840000001</v>
      </c>
      <c r="T3050" s="4">
        <v>-20.354109899999902</v>
      </c>
    </row>
    <row r="3051" spans="1:20" ht="15.75" customHeight="1">
      <c r="A3051" s="29" t="s">
        <v>3561</v>
      </c>
      <c r="B3051" s="6" t="s">
        <v>606</v>
      </c>
      <c r="C3051" s="6">
        <v>0</v>
      </c>
      <c r="D3051" s="6">
        <v>13693</v>
      </c>
      <c r="E3051" s="6">
        <v>13693</v>
      </c>
      <c r="F3051" s="6">
        <v>0</v>
      </c>
      <c r="G3051" s="6">
        <v>3476</v>
      </c>
      <c r="H3051" s="6">
        <v>1951</v>
      </c>
      <c r="I3051" s="6">
        <v>1525</v>
      </c>
      <c r="J3051" s="6">
        <v>7409</v>
      </c>
      <c r="K3051" s="6">
        <v>138</v>
      </c>
      <c r="L3051" s="6">
        <v>524</v>
      </c>
      <c r="M3051" s="6">
        <v>625</v>
      </c>
      <c r="N3051" s="6">
        <v>776</v>
      </c>
      <c r="O3051" s="6">
        <v>4493</v>
      </c>
      <c r="P3051" s="6">
        <v>853</v>
      </c>
      <c r="Q3051" s="6">
        <v>0.61799999999999999</v>
      </c>
      <c r="R3051" s="8">
        <f>VLOOKUP(A3051,'Tabela IBGE_Município'!A:B,2)</f>
        <v>10758</v>
      </c>
      <c r="S3051" s="4">
        <v>-40.450880959999999</v>
      </c>
      <c r="T3051" s="4">
        <v>-3.5390066619999998</v>
      </c>
    </row>
    <row r="3052" spans="1:20" ht="15.75" customHeight="1">
      <c r="A3052" s="29" t="s">
        <v>3562</v>
      </c>
      <c r="B3052" s="6" t="s">
        <v>620</v>
      </c>
      <c r="C3052" s="6">
        <v>0</v>
      </c>
      <c r="D3052" s="6">
        <v>1886</v>
      </c>
      <c r="E3052" s="6">
        <v>1884</v>
      </c>
      <c r="F3052" s="6">
        <v>2</v>
      </c>
      <c r="G3052" s="6">
        <v>648</v>
      </c>
      <c r="H3052" s="6">
        <v>506</v>
      </c>
      <c r="I3052" s="6">
        <v>142</v>
      </c>
      <c r="J3052" s="6">
        <v>1468</v>
      </c>
      <c r="K3052" s="6">
        <v>23</v>
      </c>
      <c r="L3052" s="6">
        <v>82</v>
      </c>
      <c r="M3052" s="6">
        <v>82</v>
      </c>
      <c r="N3052" s="6">
        <v>143</v>
      </c>
      <c r="O3052" s="6">
        <v>921</v>
      </c>
      <c r="P3052" s="6">
        <v>217</v>
      </c>
      <c r="Q3052" s="6">
        <v>0.72</v>
      </c>
      <c r="R3052" s="8">
        <f>VLOOKUP(A3052,'Tabela IBGE_Município'!A:B,2)</f>
        <v>3824</v>
      </c>
      <c r="S3052" s="4">
        <v>-50.622080269999998</v>
      </c>
      <c r="T3052" s="4">
        <v>-19.967037099999999</v>
      </c>
    </row>
    <row r="3053" spans="1:20" ht="15.75" customHeight="1">
      <c r="A3053" s="29" t="s">
        <v>3563</v>
      </c>
      <c r="B3053" s="6" t="s">
        <v>630</v>
      </c>
      <c r="C3053" s="6">
        <v>0</v>
      </c>
      <c r="D3053" s="6">
        <v>168376</v>
      </c>
      <c r="E3053" s="6">
        <v>168020</v>
      </c>
      <c r="F3053" s="6">
        <v>356</v>
      </c>
      <c r="G3053" s="6">
        <v>53117</v>
      </c>
      <c r="H3053" s="6">
        <v>53117</v>
      </c>
      <c r="J3053" s="6">
        <v>167162</v>
      </c>
      <c r="K3053" s="6">
        <v>2100</v>
      </c>
      <c r="L3053" s="6">
        <v>8849</v>
      </c>
      <c r="M3053" s="6">
        <v>12068</v>
      </c>
      <c r="N3053" s="6">
        <v>14734</v>
      </c>
      <c r="O3053" s="6">
        <v>109979</v>
      </c>
      <c r="P3053" s="6">
        <v>19432</v>
      </c>
      <c r="Q3053" s="6">
        <v>0.73699999999999999</v>
      </c>
      <c r="R3053" s="8">
        <f>VLOOKUP(A3053,'Tabela IBGE_Município'!A:B,2)</f>
        <v>1905</v>
      </c>
      <c r="S3053" s="4">
        <v>-43.429223759999999</v>
      </c>
      <c r="T3053" s="4">
        <v>-22.768087919999999</v>
      </c>
    </row>
    <row r="3054" spans="1:20" ht="15.75" customHeight="1">
      <c r="A3054" s="29" t="s">
        <v>3563</v>
      </c>
      <c r="B3054" s="6" t="s">
        <v>602</v>
      </c>
      <c r="C3054" s="6">
        <v>0</v>
      </c>
      <c r="D3054" s="6">
        <v>6069</v>
      </c>
      <c r="E3054" s="6">
        <v>6069</v>
      </c>
      <c r="F3054" s="6">
        <v>0</v>
      </c>
      <c r="G3054" s="6">
        <v>1811</v>
      </c>
      <c r="H3054" s="6">
        <v>1126</v>
      </c>
      <c r="I3054" s="6">
        <v>685</v>
      </c>
      <c r="J3054" s="6">
        <v>3805</v>
      </c>
      <c r="K3054" s="6">
        <v>43</v>
      </c>
      <c r="L3054" s="6">
        <v>207</v>
      </c>
      <c r="M3054" s="6">
        <v>294</v>
      </c>
      <c r="N3054" s="6">
        <v>361</v>
      </c>
      <c r="O3054" s="6">
        <v>2418</v>
      </c>
      <c r="P3054" s="6">
        <v>482</v>
      </c>
      <c r="Q3054" s="6">
        <v>0.66</v>
      </c>
      <c r="R3054" s="8">
        <f>VLOOKUP(A3054,'Tabela IBGE_Município'!A:B,2)</f>
        <v>1905</v>
      </c>
      <c r="S3054" s="4">
        <v>-42.605661060000003</v>
      </c>
      <c r="T3054" s="4">
        <v>-19.224345809999999</v>
      </c>
    </row>
    <row r="3055" spans="1:20" ht="15.75" customHeight="1">
      <c r="A3055" s="29" t="s">
        <v>3564</v>
      </c>
      <c r="B3055" s="6" t="s">
        <v>623</v>
      </c>
      <c r="C3055" s="6">
        <v>0</v>
      </c>
      <c r="D3055" s="6">
        <v>15682</v>
      </c>
      <c r="E3055" s="6">
        <v>15682</v>
      </c>
      <c r="F3055" s="6">
        <v>0</v>
      </c>
      <c r="G3055" s="6">
        <v>3939</v>
      </c>
      <c r="H3055" s="6">
        <v>3550</v>
      </c>
      <c r="I3055" s="6">
        <v>389</v>
      </c>
      <c r="J3055" s="6">
        <v>14010</v>
      </c>
      <c r="K3055" s="6">
        <v>269</v>
      </c>
      <c r="L3055" s="6">
        <v>1097</v>
      </c>
      <c r="M3055" s="6">
        <v>1508</v>
      </c>
      <c r="N3055" s="6">
        <v>1754</v>
      </c>
      <c r="O3055" s="6">
        <v>8352</v>
      </c>
      <c r="P3055" s="6">
        <v>1030</v>
      </c>
      <c r="Q3055" s="6">
        <v>0.56799999999999995</v>
      </c>
      <c r="R3055" s="8">
        <f>VLOOKUP(A3055,'Tabela IBGE_Município'!A:B,2)</f>
        <v>5546</v>
      </c>
      <c r="S3055" s="4">
        <v>-35.840378299999998</v>
      </c>
      <c r="T3055" s="4">
        <v>-9.3918122250000007</v>
      </c>
    </row>
    <row r="3056" spans="1:20" ht="15.75" customHeight="1">
      <c r="A3056" s="29" t="s">
        <v>3565</v>
      </c>
      <c r="B3056" s="6" t="s">
        <v>615</v>
      </c>
      <c r="C3056" s="6">
        <v>0</v>
      </c>
      <c r="D3056" s="6">
        <v>4188</v>
      </c>
      <c r="E3056" s="6">
        <v>4188</v>
      </c>
      <c r="F3056" s="6">
        <v>0</v>
      </c>
      <c r="G3056" s="6">
        <v>1181</v>
      </c>
      <c r="H3056" s="6">
        <v>1032</v>
      </c>
      <c r="I3056" s="6">
        <v>149</v>
      </c>
      <c r="J3056" s="6">
        <v>3633</v>
      </c>
      <c r="K3056" s="6">
        <v>53</v>
      </c>
      <c r="L3056" s="6">
        <v>235</v>
      </c>
      <c r="M3056" s="6">
        <v>335</v>
      </c>
      <c r="N3056" s="6">
        <v>361</v>
      </c>
      <c r="O3056" s="6">
        <v>2252</v>
      </c>
      <c r="P3056" s="6">
        <v>397</v>
      </c>
      <c r="Q3056" s="6">
        <v>0.64400000000000002</v>
      </c>
      <c r="R3056" s="8">
        <f>VLOOKUP(A3056,'Tabela IBGE_Município'!A:B,2)</f>
        <v>176569</v>
      </c>
      <c r="S3056" s="4">
        <v>-37.512058930000002</v>
      </c>
      <c r="T3056" s="4">
        <v>-6.0764975049999999</v>
      </c>
    </row>
    <row r="3057" spans="1:20" ht="15.75" customHeight="1">
      <c r="A3057" s="29" t="s">
        <v>3566</v>
      </c>
      <c r="B3057" s="6" t="s">
        <v>616</v>
      </c>
      <c r="C3057" s="6">
        <v>0</v>
      </c>
      <c r="D3057" s="6">
        <v>32289</v>
      </c>
      <c r="E3057" s="6">
        <v>32289</v>
      </c>
      <c r="F3057" s="6">
        <v>0</v>
      </c>
      <c r="G3057" s="6">
        <v>7709</v>
      </c>
      <c r="H3057" s="6">
        <v>2712</v>
      </c>
      <c r="I3057" s="6">
        <v>4997</v>
      </c>
      <c r="J3057" s="6">
        <v>10691</v>
      </c>
      <c r="K3057" s="6">
        <v>178</v>
      </c>
      <c r="L3057" s="6">
        <v>776</v>
      </c>
      <c r="M3057" s="6">
        <v>1034</v>
      </c>
      <c r="N3057" s="6">
        <v>1299</v>
      </c>
      <c r="O3057" s="6">
        <v>6260</v>
      </c>
      <c r="P3057" s="6">
        <v>1144</v>
      </c>
      <c r="Q3057" s="6">
        <v>0.53900000000000003</v>
      </c>
      <c r="R3057" s="8">
        <f>VLOOKUP(A3057,'Tabela IBGE_Município'!A:B,2)</f>
        <v>18031</v>
      </c>
      <c r="S3057" s="4">
        <v>-42.893166649999998</v>
      </c>
      <c r="T3057" s="4">
        <v>-4.1682155820000002</v>
      </c>
    </row>
    <row r="3058" spans="1:20" ht="15.75" customHeight="1">
      <c r="A3058" s="29" t="s">
        <v>3567</v>
      </c>
      <c r="B3058" s="6" t="s">
        <v>608</v>
      </c>
      <c r="C3058" s="6">
        <v>0</v>
      </c>
      <c r="D3058" s="6">
        <v>26475</v>
      </c>
      <c r="E3058" s="6">
        <v>26475</v>
      </c>
      <c r="F3058" s="6">
        <v>0</v>
      </c>
      <c r="G3058" s="6">
        <v>8128</v>
      </c>
      <c r="H3058" s="6">
        <v>4916</v>
      </c>
      <c r="I3058" s="6">
        <v>3212</v>
      </c>
      <c r="J3058" s="6">
        <v>16041</v>
      </c>
      <c r="K3058" s="6">
        <v>277</v>
      </c>
      <c r="L3058" s="6">
        <v>1023</v>
      </c>
      <c r="M3058" s="6">
        <v>1342</v>
      </c>
      <c r="N3058" s="6">
        <v>1592</v>
      </c>
      <c r="O3058" s="6">
        <v>9753</v>
      </c>
      <c r="P3058" s="6">
        <v>2054</v>
      </c>
      <c r="Q3058" s="6">
        <v>0.58599999999999997</v>
      </c>
      <c r="R3058" s="8">
        <f>VLOOKUP(A3058,'Tabela IBGE_Município'!A:B,2)</f>
        <v>4634</v>
      </c>
      <c r="S3058" s="4">
        <v>-40.596069610000001</v>
      </c>
      <c r="T3058" s="4">
        <v>-11.428344210000001</v>
      </c>
    </row>
    <row r="3059" spans="1:20" ht="15.75" customHeight="1">
      <c r="A3059" s="29" t="s">
        <v>3568</v>
      </c>
      <c r="B3059" s="6" t="s">
        <v>616</v>
      </c>
      <c r="C3059" s="6">
        <v>0</v>
      </c>
      <c r="D3059" s="6">
        <v>1253</v>
      </c>
      <c r="E3059" s="6">
        <v>1253</v>
      </c>
      <c r="F3059" s="6">
        <v>0</v>
      </c>
      <c r="G3059" s="6">
        <v>336</v>
      </c>
      <c r="H3059" s="6">
        <v>227</v>
      </c>
      <c r="I3059" s="6">
        <v>109</v>
      </c>
      <c r="J3059" s="6">
        <v>841</v>
      </c>
      <c r="K3059" s="6">
        <v>10</v>
      </c>
      <c r="L3059" s="6">
        <v>70</v>
      </c>
      <c r="M3059" s="6">
        <v>83</v>
      </c>
      <c r="N3059" s="6">
        <v>99</v>
      </c>
      <c r="O3059" s="6">
        <v>494</v>
      </c>
      <c r="P3059" s="6">
        <v>85</v>
      </c>
      <c r="Q3059" s="6">
        <v>0.623</v>
      </c>
      <c r="R3059" s="8">
        <f>VLOOKUP(A3059,'Tabela IBGE_Município'!A:B,2)</f>
        <v>33833</v>
      </c>
      <c r="S3059" s="4">
        <v>-42.735829529999997</v>
      </c>
      <c r="T3059" s="4">
        <v>-5.68224178</v>
      </c>
    </row>
    <row r="3060" spans="1:20" ht="15.75" customHeight="1">
      <c r="A3060" s="29" t="s">
        <v>3569</v>
      </c>
      <c r="B3060" s="6" t="s">
        <v>630</v>
      </c>
      <c r="C3060" s="6">
        <v>0</v>
      </c>
      <c r="D3060" s="6">
        <v>24642</v>
      </c>
      <c r="E3060" s="6">
        <v>24519</v>
      </c>
      <c r="F3060" s="6">
        <v>123</v>
      </c>
      <c r="G3060" s="6">
        <v>8333</v>
      </c>
      <c r="H3060" s="6">
        <v>7354</v>
      </c>
      <c r="I3060" s="6">
        <v>979</v>
      </c>
      <c r="J3060" s="6">
        <v>21474</v>
      </c>
      <c r="K3060" s="6">
        <v>227</v>
      </c>
      <c r="L3060" s="6">
        <v>899</v>
      </c>
      <c r="M3060" s="6">
        <v>1334</v>
      </c>
      <c r="N3060" s="6">
        <v>1717</v>
      </c>
      <c r="O3060" s="6">
        <v>13535</v>
      </c>
      <c r="P3060" s="6">
        <v>3762</v>
      </c>
      <c r="Q3060" s="6">
        <v>0.745</v>
      </c>
      <c r="R3060" s="8">
        <f>VLOOKUP(A3060,'Tabela IBGE_Município'!A:B,2)</f>
        <v>25894</v>
      </c>
      <c r="S3060" s="4">
        <v>-43.474676119999998</v>
      </c>
      <c r="T3060" s="4">
        <v>-22.45542661</v>
      </c>
    </row>
    <row r="3061" spans="1:20" ht="15.75" customHeight="1">
      <c r="A3061" s="29" t="s">
        <v>3570</v>
      </c>
      <c r="B3061" s="6" t="s">
        <v>620</v>
      </c>
      <c r="C3061" s="6">
        <v>0</v>
      </c>
      <c r="D3061" s="6">
        <v>20451</v>
      </c>
      <c r="E3061" s="6">
        <v>20441</v>
      </c>
      <c r="F3061" s="6">
        <v>10</v>
      </c>
      <c r="G3061" s="6">
        <v>6473</v>
      </c>
      <c r="H3061" s="6">
        <v>6108</v>
      </c>
      <c r="I3061" s="6">
        <v>365</v>
      </c>
      <c r="J3061" s="6">
        <v>19242</v>
      </c>
      <c r="K3061" s="6">
        <v>268</v>
      </c>
      <c r="L3061" s="6">
        <v>1120</v>
      </c>
      <c r="M3061" s="6">
        <v>1499</v>
      </c>
      <c r="N3061" s="6">
        <v>1579</v>
      </c>
      <c r="O3061" s="6">
        <v>12639</v>
      </c>
      <c r="P3061" s="6">
        <v>2137</v>
      </c>
      <c r="Q3061" s="6">
        <v>0.74099999999999999</v>
      </c>
      <c r="R3061" s="8">
        <f>VLOOKUP(A3061,'Tabela IBGE_Município'!A:B,2)</f>
        <v>1242</v>
      </c>
      <c r="S3061" s="4">
        <v>-48.029334179999999</v>
      </c>
      <c r="T3061" s="4">
        <v>-20.177129229999998</v>
      </c>
    </row>
    <row r="3062" spans="1:20" ht="15.75" customHeight="1">
      <c r="A3062" s="29" t="s">
        <v>3571</v>
      </c>
      <c r="B3062" s="6" t="s">
        <v>606</v>
      </c>
      <c r="C3062" s="6">
        <v>0</v>
      </c>
      <c r="D3062" s="6">
        <v>28316</v>
      </c>
      <c r="E3062" s="6">
        <v>28316</v>
      </c>
      <c r="F3062" s="6">
        <v>0</v>
      </c>
      <c r="G3062" s="6">
        <v>7852</v>
      </c>
      <c r="H3062" s="6">
        <v>3883</v>
      </c>
      <c r="I3062" s="6">
        <v>3969</v>
      </c>
      <c r="J3062" s="6">
        <v>13505</v>
      </c>
      <c r="K3062" s="6">
        <v>206</v>
      </c>
      <c r="L3062" s="6">
        <v>903</v>
      </c>
      <c r="M3062" s="6">
        <v>1140</v>
      </c>
      <c r="N3062" s="6">
        <v>1281</v>
      </c>
      <c r="O3062" s="6">
        <v>8349</v>
      </c>
      <c r="P3062" s="6">
        <v>1626</v>
      </c>
      <c r="Q3062" s="6">
        <v>0.628</v>
      </c>
      <c r="R3062" s="8">
        <f>VLOOKUP(A3062,'Tabela IBGE_Município'!A:B,2)</f>
        <v>22355</v>
      </c>
      <c r="S3062" s="4">
        <v>-38.943156770000002</v>
      </c>
      <c r="T3062" s="4">
        <v>-7.310427797</v>
      </c>
    </row>
    <row r="3063" spans="1:20" ht="15.75" customHeight="1">
      <c r="A3063" s="29" t="s">
        <v>3571</v>
      </c>
      <c r="B3063" s="6" t="s">
        <v>608</v>
      </c>
      <c r="C3063" s="6">
        <v>0</v>
      </c>
      <c r="D3063" s="6">
        <v>10306</v>
      </c>
      <c r="E3063" s="6">
        <v>10306</v>
      </c>
      <c r="F3063" s="6">
        <v>0</v>
      </c>
      <c r="G3063" s="6">
        <v>3131</v>
      </c>
      <c r="H3063" s="6">
        <v>2456</v>
      </c>
      <c r="I3063" s="6">
        <v>675</v>
      </c>
      <c r="J3063" s="6">
        <v>7758</v>
      </c>
      <c r="K3063" s="6">
        <v>114</v>
      </c>
      <c r="L3063" s="6">
        <v>452</v>
      </c>
      <c r="M3063" s="6">
        <v>656</v>
      </c>
      <c r="N3063" s="6">
        <v>760</v>
      </c>
      <c r="O3063" s="6">
        <v>4773</v>
      </c>
      <c r="P3063" s="6">
        <v>1003</v>
      </c>
      <c r="Q3063" s="6">
        <v>0.622</v>
      </c>
      <c r="R3063" s="8">
        <f>VLOOKUP(A3063,'Tabela IBGE_Município'!A:B,2)</f>
        <v>22355</v>
      </c>
      <c r="S3063" s="4">
        <v>-39.859127100000002</v>
      </c>
      <c r="T3063" s="4">
        <v>-12.870574919999999</v>
      </c>
    </row>
    <row r="3064" spans="1:20" ht="15.75" customHeight="1">
      <c r="A3064" s="29" t="s">
        <v>5956</v>
      </c>
      <c r="B3064" s="6" t="s">
        <v>614</v>
      </c>
      <c r="C3064" s="6">
        <v>0</v>
      </c>
      <c r="D3064" s="6">
        <v>8118</v>
      </c>
      <c r="E3064" s="6">
        <v>8118</v>
      </c>
      <c r="F3064" s="6">
        <v>0</v>
      </c>
      <c r="G3064" s="6">
        <v>1800</v>
      </c>
      <c r="H3064" s="6">
        <v>408</v>
      </c>
      <c r="I3064" s="6">
        <v>1392</v>
      </c>
      <c r="J3064" s="6">
        <v>1760</v>
      </c>
      <c r="K3064" s="6">
        <v>35</v>
      </c>
      <c r="L3064" s="6">
        <v>148</v>
      </c>
      <c r="M3064" s="6">
        <v>196</v>
      </c>
      <c r="N3064" s="6">
        <v>249</v>
      </c>
      <c r="O3064" s="6">
        <v>1011</v>
      </c>
      <c r="P3064" s="6">
        <v>121</v>
      </c>
      <c r="Q3064" s="6">
        <v>0.52700000000000002</v>
      </c>
      <c r="R3064" s="8">
        <f>VLOOKUP(A3064,'Tabela IBGE_Município'!A:B,2)</f>
        <v>10893</v>
      </c>
      <c r="S3064" s="4">
        <v>-42.610752830000003</v>
      </c>
      <c r="T3064" s="4">
        <v>-3.582206641</v>
      </c>
    </row>
    <row r="3065" spans="1:20" ht="15.75" customHeight="1">
      <c r="A3065" s="29" t="s">
        <v>3573</v>
      </c>
      <c r="B3065" s="6" t="s">
        <v>606</v>
      </c>
      <c r="C3065" s="6">
        <v>0</v>
      </c>
      <c r="D3065" s="6">
        <v>13086</v>
      </c>
      <c r="E3065" s="6">
        <v>13086</v>
      </c>
      <c r="F3065" s="6">
        <v>0</v>
      </c>
      <c r="G3065" s="6">
        <v>3848</v>
      </c>
      <c r="H3065" s="6">
        <v>1834</v>
      </c>
      <c r="I3065" s="6">
        <v>2014</v>
      </c>
      <c r="J3065" s="6">
        <v>5954</v>
      </c>
      <c r="K3065" s="6">
        <v>63</v>
      </c>
      <c r="L3065" s="6">
        <v>316</v>
      </c>
      <c r="M3065" s="6">
        <v>485</v>
      </c>
      <c r="N3065" s="6">
        <v>512</v>
      </c>
      <c r="O3065" s="6">
        <v>3521</v>
      </c>
      <c r="P3065" s="6">
        <v>1057</v>
      </c>
      <c r="Q3065" s="6">
        <v>0.626</v>
      </c>
      <c r="R3065" s="8">
        <f>VLOOKUP(A3065,'Tabela IBGE_Município'!A:B,2)</f>
        <v>27462</v>
      </c>
      <c r="S3065" s="4">
        <v>-39.203574179999997</v>
      </c>
      <c r="T3065" s="4">
        <v>-5.6795641010000004</v>
      </c>
    </row>
    <row r="3066" spans="1:20" ht="15.75" customHeight="1">
      <c r="A3066" s="29" t="s">
        <v>3574</v>
      </c>
      <c r="B3066" s="6" t="s">
        <v>616</v>
      </c>
      <c r="C3066" s="6">
        <v>0</v>
      </c>
      <c r="D3066" s="6">
        <v>6769</v>
      </c>
      <c r="E3066" s="6">
        <v>6769</v>
      </c>
      <c r="F3066" s="6">
        <v>0</v>
      </c>
      <c r="G3066" s="6">
        <v>1713</v>
      </c>
      <c r="H3066" s="6">
        <v>446</v>
      </c>
      <c r="I3066" s="6">
        <v>1267</v>
      </c>
      <c r="J3066" s="6">
        <v>1701</v>
      </c>
      <c r="K3066" s="6">
        <v>17</v>
      </c>
      <c r="L3066" s="6">
        <v>101</v>
      </c>
      <c r="M3066" s="6">
        <v>165</v>
      </c>
      <c r="N3066" s="6">
        <v>218</v>
      </c>
      <c r="O3066" s="6">
        <v>1019</v>
      </c>
      <c r="P3066" s="6">
        <v>181</v>
      </c>
      <c r="Q3066" s="6">
        <v>0.50800000000000001</v>
      </c>
      <c r="R3066" s="8">
        <f>VLOOKUP(A3066,'Tabela IBGE_Município'!A:B,2)</f>
        <v>8483</v>
      </c>
      <c r="S3066" s="4">
        <v>-41.447959539999999</v>
      </c>
      <c r="T3066" s="4">
        <v>-4.6999534780000003</v>
      </c>
    </row>
    <row r="3067" spans="1:20" ht="15.75" customHeight="1">
      <c r="A3067" s="29" t="s">
        <v>5957</v>
      </c>
      <c r="B3067" s="6" t="s">
        <v>600</v>
      </c>
      <c r="C3067" s="6">
        <v>0</v>
      </c>
      <c r="D3067" s="6">
        <v>2685</v>
      </c>
      <c r="E3067" s="6">
        <v>2685</v>
      </c>
      <c r="F3067" s="6">
        <v>0</v>
      </c>
      <c r="G3067" s="6">
        <v>869</v>
      </c>
      <c r="H3067" s="6">
        <v>398</v>
      </c>
      <c r="I3067" s="6">
        <v>471</v>
      </c>
      <c r="J3067" s="6">
        <v>1238</v>
      </c>
      <c r="K3067" s="6">
        <v>11</v>
      </c>
      <c r="L3067" s="6">
        <v>77</v>
      </c>
      <c r="M3067" s="6">
        <v>110</v>
      </c>
      <c r="N3067" s="6">
        <v>137</v>
      </c>
      <c r="O3067" s="6">
        <v>754</v>
      </c>
      <c r="P3067" s="6">
        <v>149</v>
      </c>
      <c r="Q3067" s="6">
        <v>0.66500000000000004</v>
      </c>
      <c r="R3067" s="8">
        <f>VLOOKUP(A3067,'Tabela IBGE_Município'!A:B,2)</f>
        <v>13142</v>
      </c>
      <c r="S3067" s="4">
        <v>-48.163273119999999</v>
      </c>
      <c r="T3067" s="4">
        <v>-15.05929349</v>
      </c>
    </row>
    <row r="3068" spans="1:20" ht="15.75" customHeight="1">
      <c r="A3068" s="29" t="s">
        <v>5958</v>
      </c>
      <c r="B3068" s="6" t="s">
        <v>621</v>
      </c>
      <c r="C3068" s="6">
        <v>0</v>
      </c>
      <c r="D3068" s="6">
        <v>25902</v>
      </c>
      <c r="E3068" s="6">
        <v>25886</v>
      </c>
      <c r="F3068" s="6">
        <v>16</v>
      </c>
      <c r="G3068" s="6">
        <v>8347</v>
      </c>
      <c r="H3068" s="6">
        <v>5431</v>
      </c>
      <c r="I3068" s="6">
        <v>2916</v>
      </c>
      <c r="J3068" s="6">
        <v>16104</v>
      </c>
      <c r="K3068" s="6">
        <v>184</v>
      </c>
      <c r="L3068" s="6">
        <v>805</v>
      </c>
      <c r="M3068" s="6">
        <v>1029</v>
      </c>
      <c r="N3068" s="6">
        <v>1236</v>
      </c>
      <c r="O3068" s="6">
        <v>10391</v>
      </c>
      <c r="P3068" s="6">
        <v>2459</v>
      </c>
      <c r="Q3068" s="6">
        <v>0.67</v>
      </c>
      <c r="R3068" s="8">
        <f>VLOOKUP(A3068,'Tabela IBGE_Município'!A:B,2)</f>
        <v>6608</v>
      </c>
      <c r="S3068" s="4">
        <v>-41.364425269999998</v>
      </c>
      <c r="T3068" s="4">
        <v>-21.065373510000001</v>
      </c>
    </row>
    <row r="3069" spans="1:20" ht="15.75" customHeight="1">
      <c r="A3069" s="29" t="s">
        <v>3577</v>
      </c>
      <c r="B3069" s="6" t="s">
        <v>600</v>
      </c>
      <c r="C3069" s="6">
        <v>0</v>
      </c>
      <c r="D3069" s="6">
        <v>31154</v>
      </c>
      <c r="E3069" s="6">
        <v>31145</v>
      </c>
      <c r="F3069" s="6">
        <v>9</v>
      </c>
      <c r="G3069" s="6">
        <v>9840</v>
      </c>
      <c r="H3069" s="6">
        <v>8343</v>
      </c>
      <c r="I3069" s="6">
        <v>1497</v>
      </c>
      <c r="J3069" s="6">
        <v>25547</v>
      </c>
      <c r="K3069" s="6">
        <v>348</v>
      </c>
      <c r="L3069" s="6">
        <v>1368</v>
      </c>
      <c r="M3069" s="6">
        <v>2100</v>
      </c>
      <c r="N3069" s="6">
        <v>2436</v>
      </c>
      <c r="O3069" s="6">
        <v>16751</v>
      </c>
      <c r="P3069" s="6">
        <v>2544</v>
      </c>
      <c r="Q3069" s="6">
        <v>0.71</v>
      </c>
      <c r="R3069" s="8">
        <f>VLOOKUP(A3069,'Tabela IBGE_Município'!A:B,2)</f>
        <v>2583</v>
      </c>
      <c r="S3069" s="4">
        <v>-48.223907619999999</v>
      </c>
      <c r="T3069" s="4">
        <v>-13.53509365</v>
      </c>
    </row>
    <row r="3070" spans="1:20" ht="15.75" customHeight="1">
      <c r="A3070" s="29" t="s">
        <v>5959</v>
      </c>
      <c r="B3070" s="6" t="s">
        <v>623</v>
      </c>
      <c r="C3070" s="6">
        <v>0</v>
      </c>
      <c r="D3070" s="6">
        <v>5275</v>
      </c>
      <c r="E3070" s="6">
        <v>5275</v>
      </c>
      <c r="F3070" s="6">
        <v>0</v>
      </c>
      <c r="G3070" s="6">
        <v>1471</v>
      </c>
      <c r="H3070" s="6">
        <v>647</v>
      </c>
      <c r="I3070" s="6">
        <v>824</v>
      </c>
      <c r="J3070" s="6">
        <v>2252</v>
      </c>
      <c r="K3070" s="6">
        <v>43</v>
      </c>
      <c r="L3070" s="6">
        <v>140</v>
      </c>
      <c r="M3070" s="6">
        <v>186</v>
      </c>
      <c r="N3070" s="6">
        <v>233</v>
      </c>
      <c r="O3070" s="6">
        <v>1409</v>
      </c>
      <c r="P3070" s="6">
        <v>241</v>
      </c>
      <c r="Q3070" s="6">
        <v>0.56299999999999994</v>
      </c>
      <c r="R3070" s="8">
        <f>VLOOKUP(A3070,'Tabela IBGE_Município'!A:B,2)</f>
        <v>26115</v>
      </c>
      <c r="S3070" s="4">
        <v>-36.864915770000003</v>
      </c>
      <c r="T3070" s="4">
        <v>-9.3036832609999998</v>
      </c>
    </row>
    <row r="3071" spans="1:20" ht="15.75" customHeight="1">
      <c r="A3071" s="29" t="s">
        <v>5960</v>
      </c>
      <c r="B3071" s="6" t="s">
        <v>617</v>
      </c>
      <c r="C3071" s="6">
        <v>0</v>
      </c>
      <c r="D3071" s="6">
        <v>7631</v>
      </c>
      <c r="E3071" s="6">
        <v>7626</v>
      </c>
      <c r="F3071" s="6">
        <v>5</v>
      </c>
      <c r="G3071" s="6">
        <v>2472</v>
      </c>
      <c r="H3071" s="6">
        <v>2373</v>
      </c>
      <c r="I3071" s="6">
        <v>99</v>
      </c>
      <c r="J3071" s="6">
        <v>7332</v>
      </c>
      <c r="K3071" s="6">
        <v>93</v>
      </c>
      <c r="L3071" s="6">
        <v>402</v>
      </c>
      <c r="M3071" s="6">
        <v>587</v>
      </c>
      <c r="N3071" s="6">
        <v>704</v>
      </c>
      <c r="O3071" s="6">
        <v>4616</v>
      </c>
      <c r="P3071" s="6">
        <v>930</v>
      </c>
      <c r="Q3071" s="6">
        <v>0.68</v>
      </c>
      <c r="R3071" s="8">
        <f>VLOOKUP(A3071,'Tabela IBGE_Município'!A:B,2)</f>
        <v>28793</v>
      </c>
      <c r="S3071" s="4">
        <v>-52.051280200000001</v>
      </c>
      <c r="T3071" s="4">
        <v>-30.12243951</v>
      </c>
    </row>
    <row r="3072" spans="1:20" ht="15.75" customHeight="1">
      <c r="A3072" s="29" t="s">
        <v>3580</v>
      </c>
      <c r="B3072" s="6" t="s">
        <v>602</v>
      </c>
      <c r="C3072" s="6">
        <v>0</v>
      </c>
      <c r="D3072" s="6">
        <v>30794</v>
      </c>
      <c r="E3072" s="6">
        <v>30794</v>
      </c>
      <c r="F3072" s="6">
        <v>0</v>
      </c>
      <c r="G3072" s="6">
        <v>7486</v>
      </c>
      <c r="H3072" s="6">
        <v>3338</v>
      </c>
      <c r="I3072" s="6">
        <v>4148</v>
      </c>
      <c r="J3072" s="6">
        <v>12471</v>
      </c>
      <c r="K3072" s="6">
        <v>178</v>
      </c>
      <c r="L3072" s="6">
        <v>761</v>
      </c>
      <c r="M3072" s="6">
        <v>1119</v>
      </c>
      <c r="N3072" s="6">
        <v>1381</v>
      </c>
      <c r="O3072" s="6">
        <v>8013</v>
      </c>
      <c r="P3072" s="6">
        <v>1019</v>
      </c>
      <c r="Q3072" s="6">
        <v>0.63300000000000001</v>
      </c>
      <c r="R3072" s="8">
        <f>VLOOKUP(A3072,'Tabela IBGE_Município'!A:B,2)</f>
        <v>5322</v>
      </c>
      <c r="S3072" s="4">
        <v>-42.596758710000003</v>
      </c>
      <c r="T3072" s="4">
        <v>-17.215458160000001</v>
      </c>
    </row>
    <row r="3073" spans="1:20" ht="15.75" customHeight="1">
      <c r="A3073" s="29" t="s">
        <v>3581</v>
      </c>
      <c r="B3073" s="6" t="s">
        <v>602</v>
      </c>
      <c r="C3073" s="6">
        <v>0</v>
      </c>
      <c r="D3073" s="6">
        <v>3840</v>
      </c>
      <c r="E3073" s="6">
        <v>3840</v>
      </c>
      <c r="F3073" s="6">
        <v>0</v>
      </c>
      <c r="G3073" s="6">
        <v>1135</v>
      </c>
      <c r="H3073" s="6">
        <v>1012</v>
      </c>
      <c r="I3073" s="6">
        <v>123</v>
      </c>
      <c r="J3073" s="6">
        <v>3365</v>
      </c>
      <c r="K3073" s="6">
        <v>43</v>
      </c>
      <c r="L3073" s="6">
        <v>139</v>
      </c>
      <c r="M3073" s="6">
        <v>264</v>
      </c>
      <c r="N3073" s="6">
        <v>289</v>
      </c>
      <c r="O3073" s="6">
        <v>2184</v>
      </c>
      <c r="P3073" s="6">
        <v>446</v>
      </c>
      <c r="Q3073" s="6">
        <v>0.66</v>
      </c>
      <c r="R3073" s="8">
        <f>VLOOKUP(A3073,'Tabela IBGE_Município'!A:B,2)</f>
        <v>8103</v>
      </c>
      <c r="S3073" s="4">
        <v>-44.60929282</v>
      </c>
      <c r="T3073" s="4">
        <v>-21.677543480000001</v>
      </c>
    </row>
    <row r="3074" spans="1:20" ht="15.75" customHeight="1">
      <c r="A3074" s="29" t="s">
        <v>3582</v>
      </c>
      <c r="B3074" s="6" t="s">
        <v>600</v>
      </c>
      <c r="C3074" s="6">
        <v>0</v>
      </c>
      <c r="D3074" s="6">
        <v>52935</v>
      </c>
      <c r="E3074" s="6">
        <v>52911</v>
      </c>
      <c r="F3074" s="6">
        <v>24</v>
      </c>
      <c r="G3074" s="6">
        <v>15978</v>
      </c>
      <c r="H3074" s="6">
        <v>14472</v>
      </c>
      <c r="I3074" s="6">
        <v>1506</v>
      </c>
      <c r="J3074" s="6">
        <v>47649</v>
      </c>
      <c r="K3074" s="6">
        <v>726</v>
      </c>
      <c r="L3074" s="6">
        <v>2783</v>
      </c>
      <c r="M3074" s="6">
        <v>3648</v>
      </c>
      <c r="N3074" s="6">
        <v>4008</v>
      </c>
      <c r="O3074" s="6">
        <v>32134</v>
      </c>
      <c r="P3074" s="6">
        <v>4350</v>
      </c>
      <c r="Q3074" s="6">
        <v>0.71799999999999997</v>
      </c>
      <c r="R3074" s="8">
        <f>VLOOKUP(A3074,'Tabela IBGE_Município'!A:B,2)</f>
        <v>31497</v>
      </c>
      <c r="S3074" s="4">
        <v>-52.554667190000004</v>
      </c>
      <c r="T3074" s="4">
        <v>-17.566167570000001</v>
      </c>
    </row>
    <row r="3075" spans="1:20" ht="15.75" customHeight="1">
      <c r="A3075" s="29" t="s">
        <v>5961</v>
      </c>
      <c r="B3075" s="6" t="s">
        <v>620</v>
      </c>
      <c r="C3075" s="6">
        <v>0</v>
      </c>
      <c r="D3075" s="6">
        <v>12038</v>
      </c>
      <c r="E3075" s="6">
        <v>12038</v>
      </c>
      <c r="F3075" s="6">
        <v>0</v>
      </c>
      <c r="G3075" s="6">
        <v>3676</v>
      </c>
      <c r="H3075" s="6">
        <v>3500</v>
      </c>
      <c r="I3075" s="6">
        <v>176</v>
      </c>
      <c r="J3075" s="6">
        <v>11449</v>
      </c>
      <c r="K3075" s="6">
        <v>166</v>
      </c>
      <c r="L3075" s="6">
        <v>582</v>
      </c>
      <c r="M3075" s="6">
        <v>832</v>
      </c>
      <c r="N3075" s="6">
        <v>989</v>
      </c>
      <c r="O3075" s="6">
        <v>7497</v>
      </c>
      <c r="P3075" s="6">
        <v>1383</v>
      </c>
      <c r="Q3075" s="6">
        <v>0.73</v>
      </c>
      <c r="R3075" s="8">
        <f>VLOOKUP(A3075,'Tabela IBGE_Município'!A:B,2)</f>
        <v>3893</v>
      </c>
      <c r="S3075" s="4">
        <v>-48.451802309999998</v>
      </c>
      <c r="T3075" s="4">
        <v>-22.411696799999898</v>
      </c>
    </row>
    <row r="3076" spans="1:20" ht="15.75" customHeight="1">
      <c r="A3076" s="29" t="s">
        <v>3584</v>
      </c>
      <c r="B3076" s="6" t="s">
        <v>625</v>
      </c>
      <c r="C3076" s="6">
        <v>0</v>
      </c>
      <c r="D3076" s="6">
        <v>10352</v>
      </c>
      <c r="E3076" s="6">
        <v>10352</v>
      </c>
      <c r="F3076" s="6">
        <v>0</v>
      </c>
      <c r="G3076" s="6">
        <v>2928</v>
      </c>
      <c r="H3076" s="6">
        <v>916</v>
      </c>
      <c r="I3076" s="6">
        <v>2012</v>
      </c>
      <c r="J3076" s="6">
        <v>3072</v>
      </c>
      <c r="K3076" s="6">
        <v>57</v>
      </c>
      <c r="L3076" s="6">
        <v>200</v>
      </c>
      <c r="M3076" s="6">
        <v>267</v>
      </c>
      <c r="N3076" s="6">
        <v>324</v>
      </c>
      <c r="O3076" s="6">
        <v>1971</v>
      </c>
      <c r="P3076" s="6">
        <v>253</v>
      </c>
      <c r="Q3076" s="6">
        <v>0.63800000000000001</v>
      </c>
      <c r="R3076" s="8">
        <f>VLOOKUP(A3076,'Tabela IBGE_Município'!A:B,2)</f>
        <v>68154</v>
      </c>
      <c r="S3076" s="4">
        <v>-61.518921929999998</v>
      </c>
      <c r="T3076" s="4">
        <v>-11.196237979999999</v>
      </c>
    </row>
    <row r="3077" spans="1:20" ht="15.75" customHeight="1">
      <c r="A3077" s="29" t="s">
        <v>3585</v>
      </c>
      <c r="B3077" s="6" t="s">
        <v>620</v>
      </c>
      <c r="C3077" s="6">
        <v>0</v>
      </c>
      <c r="D3077" s="6">
        <v>2820</v>
      </c>
      <c r="E3077" s="6">
        <v>2820</v>
      </c>
      <c r="F3077" s="6">
        <v>0</v>
      </c>
      <c r="G3077" s="6">
        <v>1036</v>
      </c>
      <c r="H3077" s="6">
        <v>720</v>
      </c>
      <c r="I3077" s="6">
        <v>316</v>
      </c>
      <c r="J3077" s="6">
        <v>1880</v>
      </c>
      <c r="K3077" s="6">
        <v>20</v>
      </c>
      <c r="L3077" s="6">
        <v>71</v>
      </c>
      <c r="M3077" s="6">
        <v>104</v>
      </c>
      <c r="N3077" s="6">
        <v>127</v>
      </c>
      <c r="O3077" s="6">
        <v>1202</v>
      </c>
      <c r="P3077" s="6">
        <v>356</v>
      </c>
      <c r="Q3077" s="6">
        <v>0.74299999999999999</v>
      </c>
      <c r="R3077" s="8">
        <f>VLOOKUP(A3077,'Tabela IBGE_Município'!A:B,2)</f>
        <v>12966</v>
      </c>
      <c r="S3077" s="4">
        <v>-50.138427200000002</v>
      </c>
      <c r="T3077" s="4">
        <v>-19.980516049999999</v>
      </c>
    </row>
    <row r="3078" spans="1:20" ht="15.75" customHeight="1">
      <c r="A3078" s="29" t="s">
        <v>3586</v>
      </c>
      <c r="B3078" s="6" t="s">
        <v>602</v>
      </c>
      <c r="C3078" s="6">
        <v>0</v>
      </c>
      <c r="D3078" s="6">
        <v>13042</v>
      </c>
      <c r="E3078" s="6">
        <v>13042</v>
      </c>
      <c r="F3078" s="6">
        <v>0</v>
      </c>
      <c r="G3078" s="6">
        <v>3750</v>
      </c>
      <c r="H3078" s="6">
        <v>2859</v>
      </c>
      <c r="I3078" s="6">
        <v>891</v>
      </c>
      <c r="J3078" s="6">
        <v>9999</v>
      </c>
      <c r="K3078" s="6">
        <v>135</v>
      </c>
      <c r="L3078" s="6">
        <v>585</v>
      </c>
      <c r="M3078" s="6">
        <v>827</v>
      </c>
      <c r="N3078" s="6">
        <v>1045</v>
      </c>
      <c r="O3078" s="6">
        <v>6257</v>
      </c>
      <c r="P3078" s="6">
        <v>1150</v>
      </c>
      <c r="Q3078" s="6">
        <v>0.66500000000000004</v>
      </c>
      <c r="R3078" s="8">
        <f>VLOOKUP(A3078,'Tabela IBGE_Município'!A:B,2)</f>
        <v>9559</v>
      </c>
      <c r="S3078" s="4">
        <v>-44.160643780000001</v>
      </c>
      <c r="T3078" s="4">
        <v>-16.258452940000002</v>
      </c>
    </row>
    <row r="3079" spans="1:20" ht="15.75" customHeight="1">
      <c r="A3079" s="29" t="s">
        <v>3587</v>
      </c>
      <c r="B3079" s="6" t="s">
        <v>620</v>
      </c>
      <c r="C3079" s="6">
        <v>0</v>
      </c>
      <c r="D3079" s="6">
        <v>20592</v>
      </c>
      <c r="E3079" s="6">
        <v>20495</v>
      </c>
      <c r="F3079" s="6">
        <v>97</v>
      </c>
      <c r="G3079" s="6">
        <v>6209</v>
      </c>
      <c r="H3079" s="6">
        <v>3232</v>
      </c>
      <c r="I3079" s="6">
        <v>2977</v>
      </c>
      <c r="J3079" s="6">
        <v>8670</v>
      </c>
      <c r="K3079" s="6">
        <v>112</v>
      </c>
      <c r="L3079" s="6">
        <v>499</v>
      </c>
      <c r="M3079" s="6">
        <v>732</v>
      </c>
      <c r="N3079" s="6">
        <v>855</v>
      </c>
      <c r="O3079" s="6">
        <v>5414</v>
      </c>
      <c r="P3079" s="6">
        <v>1058</v>
      </c>
      <c r="Q3079" s="6">
        <v>0.7</v>
      </c>
      <c r="R3079" s="8">
        <f>VLOOKUP(A3079,'Tabela IBGE_Município'!A:B,2)</f>
        <v>3106</v>
      </c>
      <c r="S3079" s="4">
        <v>-47.457104000000001</v>
      </c>
      <c r="T3079" s="4">
        <v>-24.28392947</v>
      </c>
    </row>
    <row r="3080" spans="1:20" ht="15.75" customHeight="1">
      <c r="A3080" s="29" t="s">
        <v>3588</v>
      </c>
      <c r="B3080" s="6" t="s">
        <v>630</v>
      </c>
      <c r="C3080" s="6">
        <v>0</v>
      </c>
      <c r="D3080" s="6">
        <v>26843</v>
      </c>
      <c r="E3080" s="6">
        <v>26833</v>
      </c>
      <c r="F3080" s="6">
        <v>10</v>
      </c>
      <c r="G3080" s="6">
        <v>8191</v>
      </c>
      <c r="H3080" s="6">
        <v>7575</v>
      </c>
      <c r="I3080" s="6">
        <v>616</v>
      </c>
      <c r="J3080" s="6">
        <v>24691</v>
      </c>
      <c r="K3080" s="6">
        <v>296</v>
      </c>
      <c r="L3080" s="6">
        <v>1321</v>
      </c>
      <c r="M3080" s="6">
        <v>1816</v>
      </c>
      <c r="N3080" s="6">
        <v>2087</v>
      </c>
      <c r="O3080" s="6">
        <v>15589</v>
      </c>
      <c r="P3080" s="6">
        <v>3582</v>
      </c>
      <c r="Q3080" s="6">
        <v>0.71299999999999997</v>
      </c>
      <c r="R3080" s="8">
        <f>VLOOKUP(A3080,'Tabela IBGE_Município'!A:B,2)</f>
        <v>13620</v>
      </c>
      <c r="S3080" s="4">
        <v>-42.198411409999999</v>
      </c>
      <c r="T3080" s="4">
        <v>-21.411163299999998</v>
      </c>
    </row>
    <row r="3081" spans="1:20" ht="15.75" customHeight="1">
      <c r="A3081" s="29" t="s">
        <v>5962</v>
      </c>
      <c r="B3081" s="6" t="s">
        <v>613</v>
      </c>
      <c r="C3081" s="6">
        <v>0</v>
      </c>
      <c r="D3081" s="6">
        <v>20684</v>
      </c>
      <c r="E3081" s="6">
        <v>20684</v>
      </c>
      <c r="F3081" s="6">
        <v>0</v>
      </c>
      <c r="G3081" s="6">
        <v>5944</v>
      </c>
      <c r="H3081" s="6">
        <v>5152</v>
      </c>
      <c r="I3081" s="6">
        <v>792</v>
      </c>
      <c r="J3081" s="6">
        <v>17880</v>
      </c>
      <c r="K3081" s="6">
        <v>282</v>
      </c>
      <c r="L3081" s="6">
        <v>1220</v>
      </c>
      <c r="M3081" s="6">
        <v>1701</v>
      </c>
      <c r="N3081" s="6">
        <v>1996</v>
      </c>
      <c r="O3081" s="6">
        <v>11123</v>
      </c>
      <c r="P3081" s="6">
        <v>1558</v>
      </c>
      <c r="Q3081" s="6">
        <v>0.68400000000000005</v>
      </c>
      <c r="R3081" s="8">
        <f>VLOOKUP(A3081,'Tabela IBGE_Município'!A:B,2)</f>
        <v>19643</v>
      </c>
      <c r="S3081" s="4">
        <v>-48.387991309999997</v>
      </c>
      <c r="T3081" s="4">
        <v>-9.5683460779999994</v>
      </c>
    </row>
    <row r="3082" spans="1:20" ht="15.75" customHeight="1">
      <c r="A3082" s="29" t="s">
        <v>3590</v>
      </c>
      <c r="B3082" s="6" t="s">
        <v>614</v>
      </c>
      <c r="C3082" s="6">
        <v>0</v>
      </c>
      <c r="D3082" s="6">
        <v>20452</v>
      </c>
      <c r="E3082" s="6">
        <v>20452</v>
      </c>
      <c r="F3082" s="6">
        <v>0</v>
      </c>
      <c r="G3082" s="6">
        <v>4898</v>
      </c>
      <c r="H3082" s="6">
        <v>2343</v>
      </c>
      <c r="I3082" s="6">
        <v>2555</v>
      </c>
      <c r="J3082" s="6">
        <v>9367</v>
      </c>
      <c r="K3082" s="6">
        <v>143</v>
      </c>
      <c r="L3082" s="6">
        <v>607</v>
      </c>
      <c r="M3082" s="6">
        <v>936</v>
      </c>
      <c r="N3082" s="6">
        <v>1249</v>
      </c>
      <c r="O3082" s="6">
        <v>5492</v>
      </c>
      <c r="P3082" s="6">
        <v>940</v>
      </c>
      <c r="Q3082" s="6">
        <v>0.54500000000000004</v>
      </c>
      <c r="R3082" s="8">
        <f>VLOOKUP(A3082,'Tabela IBGE_Município'!A:B,2)</f>
        <v>17936</v>
      </c>
      <c r="S3082" s="4">
        <v>-44.36260979</v>
      </c>
      <c r="T3082" s="4">
        <v>-6.3775656950000004</v>
      </c>
    </row>
    <row r="3083" spans="1:20" ht="15.75" customHeight="1">
      <c r="A3083" s="29" t="s">
        <v>3590</v>
      </c>
      <c r="B3083" s="6" t="s">
        <v>609</v>
      </c>
      <c r="C3083" s="6">
        <v>0</v>
      </c>
      <c r="D3083" s="6">
        <v>2327</v>
      </c>
      <c r="E3083" s="6">
        <v>2319</v>
      </c>
      <c r="F3083" s="6">
        <v>8</v>
      </c>
      <c r="G3083" s="6">
        <v>752</v>
      </c>
      <c r="H3083" s="6">
        <v>522</v>
      </c>
      <c r="I3083" s="6">
        <v>230</v>
      </c>
      <c r="J3083" s="6">
        <v>1579</v>
      </c>
      <c r="K3083" s="6">
        <v>19</v>
      </c>
      <c r="L3083" s="6">
        <v>98</v>
      </c>
      <c r="M3083" s="6">
        <v>116</v>
      </c>
      <c r="N3083" s="6">
        <v>119</v>
      </c>
      <c r="O3083" s="6">
        <v>1001</v>
      </c>
      <c r="P3083" s="6">
        <v>226</v>
      </c>
      <c r="Q3083" s="6">
        <v>0.68</v>
      </c>
      <c r="R3083" s="8">
        <f>VLOOKUP(A3083,'Tabela IBGE_Município'!A:B,2)</f>
        <v>17936</v>
      </c>
      <c r="S3083" s="4">
        <v>-52.776934930000003</v>
      </c>
      <c r="T3083" s="4">
        <v>-23.257407539999999</v>
      </c>
    </row>
    <row r="3084" spans="1:20" ht="15.75" customHeight="1">
      <c r="A3084" s="29" t="s">
        <v>3591</v>
      </c>
      <c r="B3084" s="6" t="s">
        <v>602</v>
      </c>
      <c r="C3084" s="6">
        <v>0</v>
      </c>
      <c r="D3084" s="6">
        <v>10251</v>
      </c>
      <c r="E3084" s="6">
        <v>10251</v>
      </c>
      <c r="F3084" s="6">
        <v>0</v>
      </c>
      <c r="G3084" s="6">
        <v>3287</v>
      </c>
      <c r="H3084" s="6">
        <v>1896</v>
      </c>
      <c r="I3084" s="6">
        <v>1391</v>
      </c>
      <c r="J3084" s="6">
        <v>5630</v>
      </c>
      <c r="K3084" s="6">
        <v>77</v>
      </c>
      <c r="L3084" s="6">
        <v>284</v>
      </c>
      <c r="M3084" s="6">
        <v>404</v>
      </c>
      <c r="N3084" s="6">
        <v>469</v>
      </c>
      <c r="O3084" s="6">
        <v>3616</v>
      </c>
      <c r="P3084" s="6">
        <v>780</v>
      </c>
      <c r="Q3084" s="6">
        <v>0.66</v>
      </c>
      <c r="R3084" s="8">
        <f>VLOOKUP(A3084,'Tabela IBGE_Município'!A:B,2)</f>
        <v>2196</v>
      </c>
      <c r="S3084" s="4">
        <v>-42.346149859999997</v>
      </c>
      <c r="T3084" s="4">
        <v>-20.894419070000001</v>
      </c>
    </row>
    <row r="3085" spans="1:20" ht="15.75" customHeight="1">
      <c r="A3085" s="29" t="s">
        <v>3592</v>
      </c>
      <c r="B3085" s="6" t="s">
        <v>617</v>
      </c>
      <c r="C3085" s="6">
        <v>0</v>
      </c>
      <c r="D3085" s="6">
        <v>4855</v>
      </c>
      <c r="E3085" s="6">
        <v>4855</v>
      </c>
      <c r="F3085" s="6">
        <v>0</v>
      </c>
      <c r="G3085" s="6">
        <v>1626</v>
      </c>
      <c r="H3085" s="6">
        <v>744</v>
      </c>
      <c r="I3085" s="6">
        <v>882</v>
      </c>
      <c r="J3085" s="6">
        <v>2069</v>
      </c>
      <c r="K3085" s="6">
        <v>25</v>
      </c>
      <c r="L3085" s="6">
        <v>96</v>
      </c>
      <c r="M3085" s="6">
        <v>154</v>
      </c>
      <c r="N3085" s="6">
        <v>165</v>
      </c>
      <c r="O3085" s="6">
        <v>1276</v>
      </c>
      <c r="P3085" s="6">
        <v>353</v>
      </c>
      <c r="Q3085" s="6">
        <v>0.72499999999999998</v>
      </c>
      <c r="R3085" s="8">
        <f>VLOOKUP(A3085,'Tabela IBGE_Município'!A:B,2)</f>
        <v>21031</v>
      </c>
      <c r="S3085" s="4">
        <v>-53.685994039999997</v>
      </c>
      <c r="T3085" s="4">
        <v>-27.496076420000001</v>
      </c>
    </row>
    <row r="3086" spans="1:20" ht="15.75" customHeight="1">
      <c r="A3086" s="29" t="s">
        <v>3593</v>
      </c>
      <c r="B3086" s="6" t="s">
        <v>602</v>
      </c>
      <c r="C3086" s="6">
        <v>0</v>
      </c>
      <c r="D3086" s="6">
        <v>13808</v>
      </c>
      <c r="E3086" s="6">
        <v>13808</v>
      </c>
      <c r="F3086" s="6">
        <v>0</v>
      </c>
      <c r="G3086" s="6">
        <v>4132</v>
      </c>
      <c r="H3086" s="6">
        <v>3239</v>
      </c>
      <c r="I3086" s="6">
        <v>893</v>
      </c>
      <c r="J3086" s="6">
        <v>10323</v>
      </c>
      <c r="K3086" s="6">
        <v>125</v>
      </c>
      <c r="L3086" s="6">
        <v>569</v>
      </c>
      <c r="M3086" s="6">
        <v>659</v>
      </c>
      <c r="N3086" s="6">
        <v>784</v>
      </c>
      <c r="O3086" s="6">
        <v>6654</v>
      </c>
      <c r="P3086" s="6">
        <v>1532</v>
      </c>
      <c r="Q3086" s="6">
        <v>0.68</v>
      </c>
      <c r="R3086" s="8">
        <f>VLOOKUP(A3086,'Tabela IBGE_Município'!A:B,2)</f>
        <v>10787</v>
      </c>
      <c r="S3086" s="4">
        <v>-42.61603959</v>
      </c>
      <c r="T3086" s="4">
        <v>-21.193981740000002</v>
      </c>
    </row>
    <row r="3087" spans="1:20" ht="15.75" customHeight="1">
      <c r="A3087" s="29" t="s">
        <v>3594</v>
      </c>
      <c r="B3087" s="6" t="s">
        <v>606</v>
      </c>
      <c r="C3087" s="6">
        <v>0</v>
      </c>
      <c r="D3087" s="6">
        <v>12800</v>
      </c>
      <c r="E3087" s="6">
        <v>12800</v>
      </c>
      <c r="F3087" s="6">
        <v>0</v>
      </c>
      <c r="G3087" s="6">
        <v>3241</v>
      </c>
      <c r="H3087" s="6">
        <v>1800</v>
      </c>
      <c r="I3087" s="6">
        <v>1441</v>
      </c>
      <c r="J3087" s="6">
        <v>6841</v>
      </c>
      <c r="K3087" s="6">
        <v>132</v>
      </c>
      <c r="L3087" s="6">
        <v>502</v>
      </c>
      <c r="M3087" s="6">
        <v>680</v>
      </c>
      <c r="N3087" s="6">
        <v>770</v>
      </c>
      <c r="O3087" s="6">
        <v>3944</v>
      </c>
      <c r="P3087" s="6">
        <v>813</v>
      </c>
      <c r="Q3087" s="6">
        <v>0.59</v>
      </c>
      <c r="R3087" s="8">
        <f>VLOOKUP(A3087,'Tabela IBGE_Município'!A:B,2)</f>
        <v>4911</v>
      </c>
      <c r="S3087" s="4">
        <v>-39.970064880000002</v>
      </c>
      <c r="T3087" s="4">
        <v>-3.5685999069999998</v>
      </c>
    </row>
    <row r="3088" spans="1:20" ht="15.75" customHeight="1">
      <c r="A3088" s="29" t="s">
        <v>3595</v>
      </c>
      <c r="B3088" s="6" t="s">
        <v>624</v>
      </c>
      <c r="C3088" s="6">
        <v>0</v>
      </c>
      <c r="D3088" s="6">
        <v>25595</v>
      </c>
      <c r="E3088" s="6">
        <v>25568</v>
      </c>
      <c r="F3088" s="6">
        <v>27</v>
      </c>
      <c r="G3088" s="6">
        <v>5685</v>
      </c>
      <c r="H3088" s="6">
        <v>4632</v>
      </c>
      <c r="I3088" s="6">
        <v>1053</v>
      </c>
      <c r="J3088" s="6">
        <v>14510</v>
      </c>
      <c r="K3088" s="6">
        <v>270</v>
      </c>
      <c r="L3088" s="6">
        <v>1006</v>
      </c>
      <c r="M3088" s="6">
        <v>1244</v>
      </c>
      <c r="N3088" s="6">
        <v>1344</v>
      </c>
      <c r="O3088" s="6">
        <v>9146</v>
      </c>
      <c r="P3088" s="6">
        <v>1500</v>
      </c>
      <c r="Q3088" s="6">
        <v>0.63200000000000001</v>
      </c>
      <c r="R3088" s="8">
        <f>VLOOKUP(A3088,'Tabela IBGE_Município'!A:B,2)</f>
        <v>15111</v>
      </c>
      <c r="S3088" s="4">
        <v>-56.390198290000001</v>
      </c>
      <c r="T3088" s="4">
        <v>-20.239333500000001</v>
      </c>
    </row>
    <row r="3089" spans="1:20" ht="15.75" customHeight="1">
      <c r="A3089" s="29" t="s">
        <v>5963</v>
      </c>
      <c r="B3089" s="6" t="s">
        <v>614</v>
      </c>
      <c r="C3089" s="6">
        <v>0</v>
      </c>
      <c r="D3089" s="6">
        <v>24427</v>
      </c>
      <c r="E3089" s="6">
        <v>24427</v>
      </c>
      <c r="F3089" s="6">
        <v>0</v>
      </c>
      <c r="G3089" s="6">
        <v>5196</v>
      </c>
      <c r="H3089" s="6">
        <v>4226</v>
      </c>
      <c r="I3089" s="6">
        <v>970</v>
      </c>
      <c r="J3089" s="6">
        <v>19515</v>
      </c>
      <c r="K3089" s="6">
        <v>321</v>
      </c>
      <c r="L3089" s="6">
        <v>1405</v>
      </c>
      <c r="M3089" s="6">
        <v>1827</v>
      </c>
      <c r="N3089" s="6">
        <v>2105</v>
      </c>
      <c r="O3089" s="6">
        <v>12304</v>
      </c>
      <c r="P3089" s="6">
        <v>1553</v>
      </c>
      <c r="Q3089" s="6">
        <v>0.61</v>
      </c>
      <c r="R3089" s="8">
        <f>VLOOKUP(A3089,'Tabela IBGE_Município'!A:B,2)</f>
        <v>13894</v>
      </c>
      <c r="S3089" s="4">
        <v>-44.584275689999998</v>
      </c>
      <c r="T3089" s="4">
        <v>-3.5626447739999998</v>
      </c>
    </row>
    <row r="3090" spans="1:20" ht="15.75" customHeight="1">
      <c r="A3090" s="29" t="s">
        <v>3597</v>
      </c>
      <c r="B3090" s="6" t="s">
        <v>612</v>
      </c>
      <c r="C3090" s="6">
        <v>0</v>
      </c>
      <c r="D3090" s="6">
        <v>14308</v>
      </c>
      <c r="E3090" s="6">
        <v>14308</v>
      </c>
      <c r="F3090" s="6">
        <v>0</v>
      </c>
      <c r="G3090" s="6">
        <v>3567</v>
      </c>
      <c r="H3090" s="6">
        <v>1854</v>
      </c>
      <c r="I3090" s="6">
        <v>1713</v>
      </c>
      <c r="J3090" s="6">
        <v>7098</v>
      </c>
      <c r="K3090" s="6">
        <v>138</v>
      </c>
      <c r="L3090" s="6">
        <v>521</v>
      </c>
      <c r="M3090" s="6">
        <v>717</v>
      </c>
      <c r="N3090" s="6">
        <v>805</v>
      </c>
      <c r="O3090" s="6">
        <v>4143</v>
      </c>
      <c r="P3090" s="6">
        <v>774</v>
      </c>
      <c r="Q3090" s="6">
        <v>0.59099999999999997</v>
      </c>
      <c r="R3090" s="8">
        <f>VLOOKUP(A3090,'Tabela IBGE_Município'!A:B,2)</f>
        <v>28220</v>
      </c>
      <c r="S3090" s="4">
        <v>-38.734564579999997</v>
      </c>
      <c r="T3090" s="4">
        <v>-8.1202438019999992</v>
      </c>
    </row>
    <row r="3091" spans="1:20" ht="15.75" customHeight="1">
      <c r="A3091" s="29" t="s">
        <v>3598</v>
      </c>
      <c r="B3091" s="6" t="s">
        <v>620</v>
      </c>
      <c r="C3091" s="6">
        <v>0</v>
      </c>
      <c r="D3091" s="6">
        <v>27483</v>
      </c>
      <c r="E3091" s="6">
        <v>27363</v>
      </c>
      <c r="F3091" s="6">
        <v>120</v>
      </c>
      <c r="G3091" s="6">
        <v>8177</v>
      </c>
      <c r="H3091" s="6">
        <v>7225</v>
      </c>
      <c r="I3091" s="6">
        <v>952</v>
      </c>
      <c r="J3091" s="6">
        <v>21282</v>
      </c>
      <c r="K3091" s="6">
        <v>259</v>
      </c>
      <c r="L3091" s="6">
        <v>936</v>
      </c>
      <c r="M3091" s="6">
        <v>1286</v>
      </c>
      <c r="N3091" s="6">
        <v>1495</v>
      </c>
      <c r="O3091" s="6">
        <v>13885</v>
      </c>
      <c r="P3091" s="6">
        <v>3421</v>
      </c>
      <c r="Q3091" s="6">
        <v>0.75</v>
      </c>
      <c r="R3091" s="8">
        <f>VLOOKUP(A3091,'Tabela IBGE_Município'!A:B,2)</f>
        <v>28754</v>
      </c>
      <c r="S3091" s="4">
        <v>-51.105640389999998</v>
      </c>
      <c r="T3091" s="4">
        <v>-21.132086990000001</v>
      </c>
    </row>
    <row r="3092" spans="1:20" ht="15.75" customHeight="1">
      <c r="A3092" s="29" t="s">
        <v>3599</v>
      </c>
      <c r="B3092" s="6" t="s">
        <v>608</v>
      </c>
      <c r="C3092" s="6">
        <v>0</v>
      </c>
      <c r="D3092" s="6">
        <v>16279</v>
      </c>
      <c r="E3092" s="6">
        <v>16279</v>
      </c>
      <c r="F3092" s="6">
        <v>0</v>
      </c>
      <c r="G3092" s="6">
        <v>4658</v>
      </c>
      <c r="H3092" s="6">
        <v>2294</v>
      </c>
      <c r="I3092" s="6">
        <v>2364</v>
      </c>
      <c r="J3092" s="6">
        <v>7469</v>
      </c>
      <c r="K3092" s="6">
        <v>130</v>
      </c>
      <c r="L3092" s="6">
        <v>458</v>
      </c>
      <c r="M3092" s="6">
        <v>700</v>
      </c>
      <c r="N3092" s="6">
        <v>800</v>
      </c>
      <c r="O3092" s="6">
        <v>4531</v>
      </c>
      <c r="P3092" s="6">
        <v>850</v>
      </c>
      <c r="Q3092" s="6">
        <v>0.54200000000000004</v>
      </c>
      <c r="R3092" s="8">
        <f>VLOOKUP(A3092,'Tabela IBGE_Município'!A:B,2)</f>
        <v>15470</v>
      </c>
      <c r="S3092" s="4">
        <v>-40.574792700000003</v>
      </c>
      <c r="T3092" s="4">
        <v>-10.956117280000001</v>
      </c>
    </row>
    <row r="3093" spans="1:20" ht="15.75" customHeight="1">
      <c r="A3093" s="29" t="s">
        <v>3600</v>
      </c>
      <c r="B3093" s="6" t="s">
        <v>613</v>
      </c>
      <c r="C3093" s="6">
        <v>0</v>
      </c>
      <c r="D3093" s="6">
        <v>12623</v>
      </c>
      <c r="E3093" s="6">
        <v>12623</v>
      </c>
      <c r="F3093" s="6">
        <v>0</v>
      </c>
      <c r="G3093" s="6">
        <v>3798</v>
      </c>
      <c r="H3093" s="6">
        <v>3299</v>
      </c>
      <c r="I3093" s="6">
        <v>499</v>
      </c>
      <c r="J3093" s="6">
        <v>11027</v>
      </c>
      <c r="K3093" s="6">
        <v>151</v>
      </c>
      <c r="L3093" s="6">
        <v>690</v>
      </c>
      <c r="M3093" s="6">
        <v>1013</v>
      </c>
      <c r="N3093" s="6">
        <v>1081</v>
      </c>
      <c r="O3093" s="6">
        <v>6843</v>
      </c>
      <c r="P3093" s="6">
        <v>1249</v>
      </c>
      <c r="Q3093" s="6">
        <v>0.66200000000000003</v>
      </c>
      <c r="R3093" s="8">
        <f>VLOOKUP(A3093,'Tabela IBGE_Município'!A:B,2)</f>
        <v>29706</v>
      </c>
      <c r="S3093" s="4">
        <v>-48.592631939999997</v>
      </c>
      <c r="T3093" s="4">
        <v>-9.5174047309999992</v>
      </c>
    </row>
    <row r="3094" spans="1:20" ht="15.75" customHeight="1">
      <c r="A3094" s="29" t="s">
        <v>3601</v>
      </c>
      <c r="B3094" s="6" t="s">
        <v>608</v>
      </c>
      <c r="C3094" s="6">
        <v>0</v>
      </c>
      <c r="D3094" s="6">
        <v>10507</v>
      </c>
      <c r="E3094" s="6">
        <v>10507</v>
      </c>
      <c r="F3094" s="6">
        <v>0</v>
      </c>
      <c r="G3094" s="6">
        <v>2788</v>
      </c>
      <c r="H3094" s="6">
        <v>533</v>
      </c>
      <c r="I3094" s="6">
        <v>2255</v>
      </c>
      <c r="J3094" s="6">
        <v>1809</v>
      </c>
      <c r="K3094" s="6">
        <v>27</v>
      </c>
      <c r="L3094" s="6">
        <v>124</v>
      </c>
      <c r="M3094" s="6">
        <v>170</v>
      </c>
      <c r="N3094" s="6">
        <v>182</v>
      </c>
      <c r="O3094" s="6">
        <v>1138</v>
      </c>
      <c r="P3094" s="6">
        <v>168</v>
      </c>
      <c r="Q3094" s="6">
        <v>0.52700000000000002</v>
      </c>
      <c r="R3094" s="8">
        <f>VLOOKUP(A3094,'Tabela IBGE_Município'!A:B,2)</f>
        <v>18474</v>
      </c>
      <c r="S3094" s="4">
        <v>-40.773566600000002</v>
      </c>
      <c r="T3094" s="4">
        <v>-14.23981792</v>
      </c>
    </row>
    <row r="3095" spans="1:20" ht="15.75" customHeight="1">
      <c r="A3095" s="29" t="s">
        <v>5964</v>
      </c>
      <c r="B3095" s="6" t="s">
        <v>625</v>
      </c>
      <c r="C3095" s="6">
        <v>0</v>
      </c>
      <c r="D3095" s="6">
        <v>11878</v>
      </c>
      <c r="E3095" s="6">
        <v>11874</v>
      </c>
      <c r="F3095" s="6">
        <v>4</v>
      </c>
      <c r="G3095" s="6">
        <v>3500</v>
      </c>
      <c r="H3095" s="6">
        <v>1957</v>
      </c>
      <c r="I3095" s="6">
        <v>1543</v>
      </c>
      <c r="J3095" s="6">
        <v>6444</v>
      </c>
      <c r="K3095" s="6">
        <v>93</v>
      </c>
      <c r="L3095" s="6">
        <v>415</v>
      </c>
      <c r="M3095" s="6">
        <v>650</v>
      </c>
      <c r="N3095" s="6">
        <v>689</v>
      </c>
      <c r="O3095" s="6">
        <v>4000</v>
      </c>
      <c r="P3095" s="6">
        <v>597</v>
      </c>
      <c r="Q3095" s="6">
        <v>0.64300000000000002</v>
      </c>
      <c r="R3095" s="8">
        <f>VLOOKUP(A3095,'Tabela IBGE_Município'!A:B,2)</f>
        <v>13493</v>
      </c>
      <c r="S3095" s="4">
        <v>-62.6694271</v>
      </c>
      <c r="T3095" s="4">
        <v>-11.04560929</v>
      </c>
    </row>
    <row r="3096" spans="1:20" ht="15.75" customHeight="1">
      <c r="A3096" s="29" t="s">
        <v>5965</v>
      </c>
      <c r="B3096" s="6" t="s">
        <v>620</v>
      </c>
      <c r="C3096" s="6">
        <v>0</v>
      </c>
      <c r="D3096" s="6">
        <v>17059</v>
      </c>
      <c r="E3096" s="6">
        <v>17045</v>
      </c>
      <c r="F3096" s="6">
        <v>14</v>
      </c>
      <c r="G3096" s="6">
        <v>5526</v>
      </c>
      <c r="H3096" s="6">
        <v>3363</v>
      </c>
      <c r="I3096" s="6">
        <v>2163</v>
      </c>
      <c r="J3096" s="6">
        <v>10011</v>
      </c>
      <c r="K3096" s="6">
        <v>119</v>
      </c>
      <c r="L3096" s="6">
        <v>515</v>
      </c>
      <c r="M3096" s="6">
        <v>686</v>
      </c>
      <c r="N3096" s="6">
        <v>784</v>
      </c>
      <c r="O3096" s="6">
        <v>6313</v>
      </c>
      <c r="P3096" s="6">
        <v>1594</v>
      </c>
      <c r="Q3096" s="6">
        <v>0.72</v>
      </c>
      <c r="R3096" s="8">
        <f>VLOOKUP(A3096,'Tabela IBGE_Município'!A:B,2)</f>
        <v>8447</v>
      </c>
      <c r="S3096" s="4">
        <v>-51.905794309999997</v>
      </c>
      <c r="T3096" s="4">
        <v>-22.29055859</v>
      </c>
    </row>
    <row r="3097" spans="1:20" ht="15.75" customHeight="1">
      <c r="A3097" s="29" t="s">
        <v>3604</v>
      </c>
      <c r="B3097" s="6" t="s">
        <v>609</v>
      </c>
      <c r="C3097" s="6">
        <v>0</v>
      </c>
      <c r="D3097" s="6">
        <v>1862</v>
      </c>
      <c r="E3097" s="6">
        <v>1862</v>
      </c>
      <c r="F3097" s="6">
        <v>0</v>
      </c>
      <c r="G3097" s="6">
        <v>604</v>
      </c>
      <c r="H3097" s="6">
        <v>474</v>
      </c>
      <c r="I3097" s="6">
        <v>130</v>
      </c>
      <c r="J3097" s="6">
        <v>1430</v>
      </c>
      <c r="K3097" s="6">
        <v>14</v>
      </c>
      <c r="L3097" s="6">
        <v>61</v>
      </c>
      <c r="M3097" s="6">
        <v>90</v>
      </c>
      <c r="N3097" s="6">
        <v>105</v>
      </c>
      <c r="O3097" s="6">
        <v>891</v>
      </c>
      <c r="P3097" s="6">
        <v>269</v>
      </c>
      <c r="Q3097" s="6">
        <v>0.748</v>
      </c>
      <c r="R3097" s="8">
        <f>VLOOKUP(A3097,'Tabela IBGE_Município'!A:B,2)</f>
        <v>10818</v>
      </c>
      <c r="S3097" s="4">
        <v>-51.485707249999997</v>
      </c>
      <c r="T3097" s="4">
        <v>-22.966092580000002</v>
      </c>
    </row>
    <row r="3098" spans="1:20" ht="15.75" customHeight="1">
      <c r="A3098" s="29" t="s">
        <v>3605</v>
      </c>
      <c r="B3098" s="6" t="s">
        <v>620</v>
      </c>
      <c r="C3098" s="6">
        <v>0</v>
      </c>
      <c r="D3098" s="6">
        <v>53792</v>
      </c>
      <c r="E3098" s="6">
        <v>53742</v>
      </c>
      <c r="F3098" s="6">
        <v>50</v>
      </c>
      <c r="G3098" s="6">
        <v>17477</v>
      </c>
      <c r="H3098" s="6">
        <v>17060</v>
      </c>
      <c r="I3098" s="6">
        <v>417</v>
      </c>
      <c r="J3098" s="6">
        <v>52095</v>
      </c>
      <c r="K3098" s="6">
        <v>586</v>
      </c>
      <c r="L3098" s="6">
        <v>2420</v>
      </c>
      <c r="M3098" s="6">
        <v>3176</v>
      </c>
      <c r="N3098" s="6">
        <v>3688</v>
      </c>
      <c r="O3098" s="6">
        <v>35184</v>
      </c>
      <c r="P3098" s="6">
        <v>7041</v>
      </c>
      <c r="Q3098" s="6">
        <v>0.76200000000000001</v>
      </c>
      <c r="R3098" s="8">
        <f>VLOOKUP(A3098,'Tabela IBGE_Município'!A:B,2)</f>
        <v>18338</v>
      </c>
      <c r="S3098" s="4">
        <v>-49.512139220000002</v>
      </c>
      <c r="T3098" s="4">
        <v>-20.817004499999999</v>
      </c>
    </row>
    <row r="3099" spans="1:20" ht="15.75" customHeight="1">
      <c r="A3099" s="29" t="s">
        <v>5966</v>
      </c>
      <c r="B3099" s="6" t="s">
        <v>618</v>
      </c>
      <c r="C3099" s="6">
        <v>0</v>
      </c>
      <c r="D3099" s="6">
        <v>25299</v>
      </c>
      <c r="E3099" s="6">
        <v>25269</v>
      </c>
      <c r="F3099" s="6">
        <v>30</v>
      </c>
      <c r="G3099" s="6">
        <v>7973</v>
      </c>
      <c r="H3099" s="6">
        <v>6799</v>
      </c>
      <c r="I3099" s="6">
        <v>1174</v>
      </c>
      <c r="J3099" s="6">
        <v>19620</v>
      </c>
      <c r="K3099" s="6">
        <v>304</v>
      </c>
      <c r="L3099" s="6">
        <v>1186</v>
      </c>
      <c r="M3099" s="6">
        <v>1572</v>
      </c>
      <c r="N3099" s="6">
        <v>1658</v>
      </c>
      <c r="O3099" s="6">
        <v>13118</v>
      </c>
      <c r="P3099" s="6">
        <v>1782</v>
      </c>
      <c r="Q3099" s="6">
        <v>0.7</v>
      </c>
      <c r="R3099" s="8">
        <f>VLOOKUP(A3099,'Tabela IBGE_Município'!A:B,2)</f>
        <v>1796</v>
      </c>
      <c r="S3099" s="4">
        <v>-58.09790357</v>
      </c>
      <c r="T3099" s="4">
        <v>-15.674070779999999</v>
      </c>
    </row>
    <row r="3100" spans="1:20" ht="15.75" customHeight="1">
      <c r="A3100" s="29" t="s">
        <v>3607</v>
      </c>
      <c r="B3100" s="6" t="s">
        <v>620</v>
      </c>
      <c r="C3100" s="6">
        <v>0</v>
      </c>
      <c r="D3100" s="6">
        <v>4295</v>
      </c>
      <c r="E3100" s="6">
        <v>4295</v>
      </c>
      <c r="F3100" s="6">
        <v>0</v>
      </c>
      <c r="G3100" s="6">
        <v>1414</v>
      </c>
      <c r="H3100" s="6">
        <v>1160</v>
      </c>
      <c r="I3100" s="6">
        <v>254</v>
      </c>
      <c r="J3100" s="6">
        <v>3491</v>
      </c>
      <c r="K3100" s="6">
        <v>33</v>
      </c>
      <c r="L3100" s="6">
        <v>172</v>
      </c>
      <c r="M3100" s="6">
        <v>228</v>
      </c>
      <c r="N3100" s="6">
        <v>281</v>
      </c>
      <c r="O3100" s="6">
        <v>2228</v>
      </c>
      <c r="P3100" s="6">
        <v>549</v>
      </c>
      <c r="Q3100" s="6">
        <v>0.73799999999999999</v>
      </c>
      <c r="R3100" s="8">
        <f>VLOOKUP(A3100,'Tabela IBGE_Município'!A:B,2)</f>
        <v>60303</v>
      </c>
      <c r="S3100" s="4">
        <v>-49.465519839999999</v>
      </c>
      <c r="T3100" s="4">
        <v>-20.61685722</v>
      </c>
    </row>
    <row r="3101" spans="1:20" ht="15.75" customHeight="1">
      <c r="A3101" s="29" t="s">
        <v>3608</v>
      </c>
      <c r="B3101" s="6" t="s">
        <v>602</v>
      </c>
      <c r="C3101" s="6">
        <v>0</v>
      </c>
      <c r="D3101" s="6">
        <v>4549</v>
      </c>
      <c r="E3101" s="6">
        <v>4549</v>
      </c>
      <c r="F3101" s="6">
        <v>0</v>
      </c>
      <c r="G3101" s="6">
        <v>1189</v>
      </c>
      <c r="H3101" s="6">
        <v>296</v>
      </c>
      <c r="I3101" s="6">
        <v>893</v>
      </c>
      <c r="J3101" s="6">
        <v>1072</v>
      </c>
      <c r="K3101" s="6">
        <v>22</v>
      </c>
      <c r="L3101" s="6">
        <v>75</v>
      </c>
      <c r="M3101" s="6">
        <v>125</v>
      </c>
      <c r="N3101" s="6">
        <v>122</v>
      </c>
      <c r="O3101" s="6">
        <v>634</v>
      </c>
      <c r="P3101" s="6">
        <v>94</v>
      </c>
      <c r="Q3101" s="6">
        <v>0.59299999999999997</v>
      </c>
      <c r="R3101" s="8">
        <f>VLOOKUP(A3101,'Tabela IBGE_Município'!A:B,2)</f>
        <v>27941</v>
      </c>
      <c r="S3101" s="4">
        <v>-44.412075430000002</v>
      </c>
      <c r="T3101" s="4">
        <v>-14.7478394</v>
      </c>
    </row>
    <row r="3102" spans="1:20" ht="15.75" customHeight="1">
      <c r="A3102" s="29" t="s">
        <v>3609</v>
      </c>
      <c r="B3102" s="6" t="s">
        <v>611</v>
      </c>
      <c r="C3102" s="6">
        <v>0</v>
      </c>
      <c r="D3102" s="6">
        <v>2513</v>
      </c>
      <c r="E3102" s="6">
        <v>2513</v>
      </c>
      <c r="F3102" s="6">
        <v>0</v>
      </c>
      <c r="G3102" s="6">
        <v>792</v>
      </c>
      <c r="H3102" s="6">
        <v>392</v>
      </c>
      <c r="I3102" s="6">
        <v>400</v>
      </c>
      <c r="J3102" s="6">
        <v>1202</v>
      </c>
      <c r="K3102" s="6">
        <v>13</v>
      </c>
      <c r="L3102" s="6">
        <v>64</v>
      </c>
      <c r="M3102" s="6">
        <v>102</v>
      </c>
      <c r="N3102" s="6">
        <v>117</v>
      </c>
      <c r="O3102" s="6">
        <v>740</v>
      </c>
      <c r="P3102" s="6">
        <v>166</v>
      </c>
      <c r="Q3102" s="6">
        <v>0.70799999999999996</v>
      </c>
      <c r="R3102" s="8">
        <f>VLOOKUP(A3102,'Tabela IBGE_Município'!A:B,2)</f>
        <v>4919</v>
      </c>
      <c r="S3102" s="4">
        <v>-50.068563709999999</v>
      </c>
      <c r="T3102" s="4">
        <v>-27.201205080000001</v>
      </c>
    </row>
    <row r="3103" spans="1:20" ht="15.75" customHeight="1">
      <c r="A3103" s="29" t="s">
        <v>3610</v>
      </c>
      <c r="B3103" s="6" t="s">
        <v>614</v>
      </c>
      <c r="C3103" s="6">
        <v>0</v>
      </c>
      <c r="D3103" s="6">
        <v>14218</v>
      </c>
      <c r="E3103" s="6">
        <v>14218</v>
      </c>
      <c r="F3103" s="6">
        <v>0</v>
      </c>
      <c r="G3103" s="6">
        <v>3555</v>
      </c>
      <c r="H3103" s="6">
        <v>2277</v>
      </c>
      <c r="I3103" s="6">
        <v>1278</v>
      </c>
      <c r="J3103" s="6">
        <v>8999</v>
      </c>
      <c r="K3103" s="6">
        <v>148</v>
      </c>
      <c r="L3103" s="6">
        <v>672</v>
      </c>
      <c r="M3103" s="6">
        <v>984</v>
      </c>
      <c r="N3103" s="6">
        <v>998</v>
      </c>
      <c r="O3103" s="6">
        <v>5332</v>
      </c>
      <c r="P3103" s="6">
        <v>865</v>
      </c>
      <c r="Q3103" s="6">
        <v>0.622</v>
      </c>
      <c r="R3103" s="8">
        <f>VLOOKUP(A3103,'Tabela IBGE_Município'!A:B,2)</f>
        <v>4914</v>
      </c>
      <c r="S3103" s="4">
        <v>-44.785755989999998</v>
      </c>
      <c r="T3103" s="4">
        <v>-2.06422419199999</v>
      </c>
    </row>
    <row r="3104" spans="1:20" ht="15.75" customHeight="1">
      <c r="A3104" s="29" t="s">
        <v>3611</v>
      </c>
      <c r="B3104" s="6" t="s">
        <v>609</v>
      </c>
      <c r="C3104" s="6">
        <v>0</v>
      </c>
      <c r="D3104" s="6">
        <v>10474</v>
      </c>
      <c r="E3104" s="6">
        <v>10317</v>
      </c>
      <c r="F3104" s="6">
        <v>157</v>
      </c>
      <c r="G3104" s="6">
        <v>3487</v>
      </c>
      <c r="H3104" s="6">
        <v>1864</v>
      </c>
      <c r="I3104" s="6">
        <v>1623</v>
      </c>
      <c r="J3104" s="6">
        <v>5418</v>
      </c>
      <c r="K3104" s="6">
        <v>59</v>
      </c>
      <c r="L3104" s="6">
        <v>280</v>
      </c>
      <c r="M3104" s="6">
        <v>332</v>
      </c>
      <c r="N3104" s="6">
        <v>440</v>
      </c>
      <c r="O3104" s="6">
        <v>3494</v>
      </c>
      <c r="P3104" s="6">
        <v>813</v>
      </c>
      <c r="Q3104" s="6">
        <v>0.71099999999999997</v>
      </c>
      <c r="R3104" s="8">
        <f>VLOOKUP(A3104,'Tabela IBGE_Município'!A:B,2)</f>
        <v>2283</v>
      </c>
      <c r="S3104" s="4">
        <v>-54.24317533</v>
      </c>
      <c r="T3104" s="4">
        <v>-25.09115967</v>
      </c>
    </row>
    <row r="3105" spans="1:20" ht="15.75" customHeight="1">
      <c r="A3105" s="29" t="s">
        <v>3612</v>
      </c>
      <c r="B3105" s="6" t="s">
        <v>606</v>
      </c>
      <c r="C3105" s="6">
        <v>0</v>
      </c>
      <c r="D3105" s="6">
        <v>34274</v>
      </c>
      <c r="E3105" s="6">
        <v>34266</v>
      </c>
      <c r="F3105" s="6">
        <v>8</v>
      </c>
      <c r="G3105" s="6">
        <v>9091</v>
      </c>
      <c r="H3105" s="6">
        <v>4291</v>
      </c>
      <c r="I3105" s="6">
        <v>4800</v>
      </c>
      <c r="J3105" s="6">
        <v>15329</v>
      </c>
      <c r="K3105" s="6">
        <v>239</v>
      </c>
      <c r="L3105" s="6">
        <v>1057</v>
      </c>
      <c r="M3105" s="6">
        <v>1372</v>
      </c>
      <c r="N3105" s="6">
        <v>1533</v>
      </c>
      <c r="O3105" s="6">
        <v>9273</v>
      </c>
      <c r="P3105" s="6">
        <v>1855</v>
      </c>
      <c r="Q3105" s="6">
        <v>0.622</v>
      </c>
      <c r="R3105" s="8">
        <f>VLOOKUP(A3105,'Tabela IBGE_Município'!A:B,2)</f>
        <v>15011</v>
      </c>
      <c r="S3105" s="4">
        <v>-39.145197709999998</v>
      </c>
      <c r="T3105" s="4">
        <v>-7.2432315139999996</v>
      </c>
    </row>
    <row r="3106" spans="1:20" ht="15.75" customHeight="1">
      <c r="A3106" s="29" t="s">
        <v>3613</v>
      </c>
      <c r="B3106" s="6" t="s">
        <v>604</v>
      </c>
      <c r="C3106" s="6">
        <v>0</v>
      </c>
      <c r="D3106" s="6">
        <v>26731</v>
      </c>
      <c r="E3106" s="6">
        <v>26731</v>
      </c>
      <c r="F3106" s="6">
        <v>0</v>
      </c>
      <c r="G3106" s="6">
        <v>5315</v>
      </c>
      <c r="H3106" s="6">
        <v>3754</v>
      </c>
      <c r="I3106" s="6">
        <v>1561</v>
      </c>
      <c r="J3106" s="6">
        <v>18836</v>
      </c>
      <c r="K3106" s="6">
        <v>335</v>
      </c>
      <c r="L3106" s="6">
        <v>1573</v>
      </c>
      <c r="M3106" s="6">
        <v>2230</v>
      </c>
      <c r="N3106" s="6">
        <v>2383</v>
      </c>
      <c r="O3106" s="6">
        <v>10733</v>
      </c>
      <c r="P3106" s="6">
        <v>1582</v>
      </c>
      <c r="Q3106" s="6">
        <v>0.57499999999999996</v>
      </c>
      <c r="R3106" s="8">
        <f>VLOOKUP(A3106,'Tabela IBGE_Município'!A:B,2)</f>
        <v>10704</v>
      </c>
      <c r="S3106" s="4">
        <v>-49.509023460000002</v>
      </c>
      <c r="T3106" s="4">
        <v>-2.5828729730000002</v>
      </c>
    </row>
    <row r="3107" spans="1:20" ht="15.75" customHeight="1">
      <c r="A3107" s="29" t="s">
        <v>3614</v>
      </c>
      <c r="B3107" s="6" t="s">
        <v>620</v>
      </c>
      <c r="C3107" s="6">
        <v>0</v>
      </c>
      <c r="D3107" s="6">
        <v>66290</v>
      </c>
      <c r="E3107" s="6">
        <v>66229</v>
      </c>
      <c r="F3107" s="6">
        <v>61</v>
      </c>
      <c r="G3107" s="6">
        <v>20314</v>
      </c>
      <c r="H3107" s="6">
        <v>18832</v>
      </c>
      <c r="I3107" s="6">
        <v>1482</v>
      </c>
      <c r="J3107" s="6">
        <v>60652</v>
      </c>
      <c r="K3107" s="6">
        <v>692</v>
      </c>
      <c r="L3107" s="6">
        <v>2852</v>
      </c>
      <c r="M3107" s="6">
        <v>3927</v>
      </c>
      <c r="N3107" s="6">
        <v>4500</v>
      </c>
      <c r="O3107" s="6">
        <v>40169</v>
      </c>
      <c r="P3107" s="6">
        <v>8512</v>
      </c>
      <c r="Q3107" s="6">
        <v>0.76200000000000001</v>
      </c>
      <c r="R3107" s="8">
        <f>VLOOKUP(A3107,'Tabela IBGE_Município'!A:B,2)</f>
        <v>35480</v>
      </c>
      <c r="S3107" s="4">
        <v>-47.007170979999998</v>
      </c>
      <c r="T3107" s="4">
        <v>-21.468990510000001</v>
      </c>
    </row>
    <row r="3108" spans="1:20" ht="15.75" customHeight="1">
      <c r="A3108" s="29" t="s">
        <v>3615</v>
      </c>
      <c r="B3108" s="6" t="s">
        <v>611</v>
      </c>
      <c r="C3108" s="6">
        <v>0</v>
      </c>
      <c r="D3108" s="6">
        <v>4045</v>
      </c>
      <c r="E3108" s="6">
        <v>4042</v>
      </c>
      <c r="F3108" s="6">
        <v>3</v>
      </c>
      <c r="G3108" s="6">
        <v>1284</v>
      </c>
      <c r="H3108" s="6">
        <v>890</v>
      </c>
      <c r="I3108" s="6">
        <v>394</v>
      </c>
      <c r="J3108" s="6">
        <v>2423</v>
      </c>
      <c r="K3108" s="6">
        <v>39</v>
      </c>
      <c r="L3108" s="6">
        <v>107</v>
      </c>
      <c r="M3108" s="6">
        <v>171</v>
      </c>
      <c r="N3108" s="6">
        <v>224</v>
      </c>
      <c r="O3108" s="6">
        <v>1582</v>
      </c>
      <c r="P3108" s="6">
        <v>300</v>
      </c>
      <c r="Q3108" s="6">
        <v>0.76</v>
      </c>
      <c r="R3108" s="8">
        <f>VLOOKUP(A3108,'Tabela IBGE_Município'!A:B,2)</f>
        <v>31530</v>
      </c>
      <c r="S3108" s="4">
        <v>-53.053500799999902</v>
      </c>
      <c r="T3108" s="4">
        <v>-26.778042079999999</v>
      </c>
    </row>
    <row r="3109" spans="1:20" ht="15.75" customHeight="1">
      <c r="A3109" s="29" t="s">
        <v>3616</v>
      </c>
      <c r="B3109" s="6" t="s">
        <v>602</v>
      </c>
      <c r="C3109" s="6">
        <v>0</v>
      </c>
      <c r="D3109" s="6">
        <v>4689</v>
      </c>
      <c r="E3109" s="6">
        <v>4689</v>
      </c>
      <c r="F3109" s="6">
        <v>0</v>
      </c>
      <c r="G3109" s="6">
        <v>1485</v>
      </c>
      <c r="H3109" s="6">
        <v>603</v>
      </c>
      <c r="I3109" s="6">
        <v>882</v>
      </c>
      <c r="J3109" s="6">
        <v>1787</v>
      </c>
      <c r="K3109" s="6">
        <v>17</v>
      </c>
      <c r="L3109" s="6">
        <v>78</v>
      </c>
      <c r="M3109" s="6">
        <v>123</v>
      </c>
      <c r="N3109" s="6">
        <v>145</v>
      </c>
      <c r="O3109" s="6">
        <v>1105</v>
      </c>
      <c r="P3109" s="6">
        <v>319</v>
      </c>
      <c r="Q3109" s="6">
        <v>0.63800000000000001</v>
      </c>
      <c r="R3109" s="8">
        <f>VLOOKUP(A3109,'Tabela IBGE_Município'!A:B,2)</f>
        <v>68980</v>
      </c>
      <c r="S3109" s="4">
        <v>-44.047568669999997</v>
      </c>
      <c r="T3109" s="4">
        <v>-20.330268839999999</v>
      </c>
    </row>
    <row r="3110" spans="1:20" ht="15.75" customHeight="1">
      <c r="A3110" s="29" t="s">
        <v>3617</v>
      </c>
      <c r="B3110" s="6" t="s">
        <v>602</v>
      </c>
      <c r="C3110" s="6">
        <v>0</v>
      </c>
      <c r="D3110" s="6">
        <v>7028</v>
      </c>
      <c r="E3110" s="6">
        <v>7028</v>
      </c>
      <c r="F3110" s="6">
        <v>0</v>
      </c>
      <c r="G3110" s="6">
        <v>2283</v>
      </c>
      <c r="H3110" s="6">
        <v>1949</v>
      </c>
      <c r="I3110" s="6">
        <v>334</v>
      </c>
      <c r="J3110" s="6">
        <v>6458</v>
      </c>
      <c r="K3110" s="6">
        <v>85</v>
      </c>
      <c r="L3110" s="6">
        <v>323</v>
      </c>
      <c r="M3110" s="6">
        <v>492</v>
      </c>
      <c r="N3110" s="6">
        <v>507</v>
      </c>
      <c r="O3110" s="6">
        <v>4232</v>
      </c>
      <c r="P3110" s="6">
        <v>819</v>
      </c>
      <c r="Q3110" s="6">
        <v>0.72099999999999997</v>
      </c>
      <c r="R3110" s="8">
        <f>VLOOKUP(A3110,'Tabela IBGE_Município'!A:B,2)</f>
        <v>4218</v>
      </c>
      <c r="S3110" s="4">
        <v>-45.42531013</v>
      </c>
      <c r="T3110" s="4">
        <v>-19.838699899999899</v>
      </c>
    </row>
    <row r="3111" spans="1:20" ht="15.75" customHeight="1">
      <c r="A3111" s="29" t="s">
        <v>3618</v>
      </c>
      <c r="B3111" s="6" t="s">
        <v>622</v>
      </c>
      <c r="C3111" s="6">
        <v>0</v>
      </c>
      <c r="D3111" s="6">
        <v>12491</v>
      </c>
      <c r="E3111" s="6">
        <v>12491</v>
      </c>
      <c r="F3111" s="6">
        <v>0</v>
      </c>
      <c r="G3111" s="6">
        <v>3618</v>
      </c>
      <c r="H3111" s="6">
        <v>1727</v>
      </c>
      <c r="I3111" s="6">
        <v>1891</v>
      </c>
      <c r="J3111" s="6">
        <v>5582</v>
      </c>
      <c r="K3111" s="6">
        <v>81</v>
      </c>
      <c r="L3111" s="6">
        <v>336</v>
      </c>
      <c r="M3111" s="6">
        <v>511</v>
      </c>
      <c r="N3111" s="6">
        <v>568</v>
      </c>
      <c r="O3111" s="6">
        <v>3298</v>
      </c>
      <c r="P3111" s="6">
        <v>788</v>
      </c>
      <c r="Q3111" s="6">
        <v>0.57399999999999995</v>
      </c>
      <c r="R3111" s="8">
        <f>VLOOKUP(A3111,'Tabela IBGE_Município'!A:B,2)</f>
        <v>4934</v>
      </c>
      <c r="S3111" s="4">
        <v>-35.482424600000002</v>
      </c>
      <c r="T3111" s="4">
        <v>-7.3094805320000003</v>
      </c>
    </row>
    <row r="3112" spans="1:20" ht="15.75" customHeight="1">
      <c r="A3112" s="29" t="s">
        <v>5967</v>
      </c>
      <c r="B3112" s="6" t="s">
        <v>620</v>
      </c>
      <c r="C3112" s="6">
        <v>0</v>
      </c>
      <c r="D3112" s="6">
        <v>387779</v>
      </c>
      <c r="E3112" s="6">
        <v>385615</v>
      </c>
      <c r="F3112" s="6">
        <v>2164</v>
      </c>
      <c r="G3112" s="6">
        <v>116474</v>
      </c>
      <c r="H3112" s="6">
        <v>107902</v>
      </c>
      <c r="I3112" s="6">
        <v>8572</v>
      </c>
      <c r="J3112" s="6">
        <v>351398</v>
      </c>
      <c r="K3112" s="6">
        <v>4899</v>
      </c>
      <c r="L3112" s="6">
        <v>19844</v>
      </c>
      <c r="M3112" s="6">
        <v>26850</v>
      </c>
      <c r="N3112" s="6">
        <v>30994</v>
      </c>
      <c r="O3112" s="6">
        <v>233082</v>
      </c>
      <c r="P3112" s="6">
        <v>35729</v>
      </c>
      <c r="Q3112" s="6">
        <v>0.78</v>
      </c>
      <c r="R3112" s="8">
        <f>VLOOKUP(A3112,'Tabela IBGE_Município'!A:B,2)</f>
        <v>4934</v>
      </c>
      <c r="S3112" s="4">
        <v>-46.196760079999997</v>
      </c>
      <c r="T3112" s="4">
        <v>-23.522706500000002</v>
      </c>
    </row>
    <row r="3113" spans="1:20" ht="15.75" customHeight="1">
      <c r="A3113" s="29" t="s">
        <v>3619</v>
      </c>
      <c r="B3113" s="6" t="s">
        <v>620</v>
      </c>
      <c r="C3113" s="6">
        <v>0</v>
      </c>
      <c r="D3113" s="6">
        <v>137245</v>
      </c>
      <c r="E3113" s="6">
        <v>137032</v>
      </c>
      <c r="F3113" s="6">
        <v>213</v>
      </c>
      <c r="G3113" s="6">
        <v>41842</v>
      </c>
      <c r="H3113" s="6">
        <v>39841</v>
      </c>
      <c r="I3113" s="6">
        <v>2001</v>
      </c>
      <c r="J3113" s="6">
        <v>129975</v>
      </c>
      <c r="K3113" s="6">
        <v>1583</v>
      </c>
      <c r="L3113" s="6">
        <v>6232</v>
      </c>
      <c r="M3113" s="6">
        <v>8476</v>
      </c>
      <c r="N3113" s="6">
        <v>10239</v>
      </c>
      <c r="O3113" s="6">
        <v>88240</v>
      </c>
      <c r="P3113" s="6">
        <v>15205</v>
      </c>
      <c r="Q3113" s="6">
        <v>0.77400000000000002</v>
      </c>
      <c r="R3113" s="8">
        <f>VLOOKUP(A3113,'Tabela IBGE_Município'!A:B,2)</f>
        <v>7554</v>
      </c>
      <c r="S3113" s="4">
        <v>-46.94447409</v>
      </c>
      <c r="T3113" s="4">
        <v>-22.365720190000001</v>
      </c>
    </row>
    <row r="3114" spans="1:20" ht="15.75" customHeight="1">
      <c r="A3114" s="29" t="s">
        <v>5968</v>
      </c>
      <c r="B3114" s="6" t="s">
        <v>620</v>
      </c>
      <c r="C3114" s="6">
        <v>0</v>
      </c>
      <c r="D3114" s="6">
        <v>86505</v>
      </c>
      <c r="E3114" s="6">
        <v>86327</v>
      </c>
      <c r="F3114" s="6">
        <v>178</v>
      </c>
      <c r="G3114" s="6">
        <v>27055</v>
      </c>
      <c r="H3114" s="6">
        <v>25473</v>
      </c>
      <c r="I3114" s="6">
        <v>1582</v>
      </c>
      <c r="J3114" s="6">
        <v>80551</v>
      </c>
      <c r="K3114" s="6">
        <v>955</v>
      </c>
      <c r="L3114" s="6">
        <v>3796</v>
      </c>
      <c r="M3114" s="6">
        <v>5059</v>
      </c>
      <c r="N3114" s="6">
        <v>5922</v>
      </c>
      <c r="O3114" s="6">
        <v>54320</v>
      </c>
      <c r="P3114" s="6">
        <v>10499</v>
      </c>
      <c r="Q3114" s="6">
        <v>0.78400000000000003</v>
      </c>
      <c r="R3114" s="8">
        <f>VLOOKUP(A3114,'Tabela IBGE_Município'!A:B,2)</f>
        <v>7554</v>
      </c>
      <c r="S3114" s="4">
        <v>-46.956367129999997</v>
      </c>
      <c r="T3114" s="4">
        <v>-22.432695499999902</v>
      </c>
    </row>
    <row r="3115" spans="1:20" ht="15.75" customHeight="1">
      <c r="A3115" s="29" t="s">
        <v>3620</v>
      </c>
      <c r="B3115" s="6" t="s">
        <v>600</v>
      </c>
      <c r="C3115" s="6">
        <v>0</v>
      </c>
      <c r="D3115" s="6">
        <v>1763</v>
      </c>
      <c r="E3115" s="6">
        <v>1763</v>
      </c>
      <c r="F3115" s="6">
        <v>0</v>
      </c>
      <c r="G3115" s="6">
        <v>636</v>
      </c>
      <c r="H3115" s="6">
        <v>420</v>
      </c>
      <c r="I3115" s="6">
        <v>216</v>
      </c>
      <c r="J3115" s="6">
        <v>1119</v>
      </c>
      <c r="K3115" s="6">
        <v>12</v>
      </c>
      <c r="L3115" s="6">
        <v>42</v>
      </c>
      <c r="M3115" s="6">
        <v>66</v>
      </c>
      <c r="N3115" s="6">
        <v>90</v>
      </c>
      <c r="O3115" s="6">
        <v>710</v>
      </c>
      <c r="P3115" s="6">
        <v>199</v>
      </c>
      <c r="Q3115" s="6">
        <v>0.69599999999999995</v>
      </c>
      <c r="R3115" s="8">
        <f>VLOOKUP(A3115,'Tabela IBGE_Município'!A:B,2)</f>
        <v>13261</v>
      </c>
      <c r="S3115" s="4">
        <v>-50.736097540000003</v>
      </c>
      <c r="T3115" s="4">
        <v>-16.546899880000002</v>
      </c>
    </row>
    <row r="3116" spans="1:20" ht="15.75" customHeight="1">
      <c r="A3116" s="29" t="s">
        <v>3621</v>
      </c>
      <c r="B3116" s="6" t="s">
        <v>629</v>
      </c>
      <c r="C3116" s="6">
        <v>0</v>
      </c>
      <c r="D3116" s="6">
        <v>11001</v>
      </c>
      <c r="E3116" s="6">
        <v>11001</v>
      </c>
      <c r="F3116" s="6">
        <v>0</v>
      </c>
      <c r="G3116" s="6">
        <v>3485</v>
      </c>
      <c r="H3116" s="6">
        <v>1476</v>
      </c>
      <c r="I3116" s="6">
        <v>2009</v>
      </c>
      <c r="J3116" s="6">
        <v>4583</v>
      </c>
      <c r="K3116" s="6">
        <v>67</v>
      </c>
      <c r="L3116" s="6">
        <v>246</v>
      </c>
      <c r="M3116" s="6">
        <v>309</v>
      </c>
      <c r="N3116" s="6">
        <v>393</v>
      </c>
      <c r="O3116" s="6">
        <v>2955</v>
      </c>
      <c r="P3116" s="6">
        <v>613</v>
      </c>
      <c r="Q3116" s="6">
        <v>0.59</v>
      </c>
      <c r="R3116" s="8">
        <f>VLOOKUP(A3116,'Tabela IBGE_Município'!A:B,2)</f>
        <v>450785</v>
      </c>
      <c r="S3116" s="4">
        <v>-37.345749400000003</v>
      </c>
      <c r="T3116" s="4">
        <v>-10.579043860000001</v>
      </c>
    </row>
    <row r="3117" spans="1:20" ht="15.75" customHeight="1">
      <c r="A3117" s="29" t="s">
        <v>3624</v>
      </c>
      <c r="B3117" s="6" t="s">
        <v>604</v>
      </c>
      <c r="C3117" s="6">
        <v>0</v>
      </c>
      <c r="D3117" s="6">
        <v>70018</v>
      </c>
      <c r="E3117" s="6">
        <v>70018</v>
      </c>
      <c r="F3117" s="6">
        <v>0</v>
      </c>
      <c r="G3117" s="6">
        <v>15644</v>
      </c>
      <c r="H3117" s="6">
        <v>5856</v>
      </c>
      <c r="I3117" s="6">
        <v>9788</v>
      </c>
      <c r="J3117" s="6">
        <v>25124</v>
      </c>
      <c r="K3117" s="6">
        <v>481</v>
      </c>
      <c r="L3117" s="6">
        <v>2231</v>
      </c>
      <c r="M3117" s="6">
        <v>2855</v>
      </c>
      <c r="N3117" s="6">
        <v>3064</v>
      </c>
      <c r="O3117" s="6">
        <v>15075</v>
      </c>
      <c r="P3117" s="6">
        <v>1418</v>
      </c>
      <c r="Q3117" s="6">
        <v>0.54700000000000004</v>
      </c>
      <c r="R3117" s="8">
        <f>VLOOKUP(A3117,'Tabela IBGE_Município'!A:B,2)</f>
        <v>1501</v>
      </c>
      <c r="S3117" s="4">
        <v>-48.767199130000002</v>
      </c>
      <c r="T3117" s="4">
        <v>-1.8858889999999999</v>
      </c>
    </row>
    <row r="3118" spans="1:20" ht="15.75" customHeight="1">
      <c r="A3118" s="29" t="s">
        <v>5969</v>
      </c>
      <c r="B3118" s="6" t="s">
        <v>604</v>
      </c>
      <c r="C3118" s="6">
        <v>0</v>
      </c>
      <c r="R3118" s="8">
        <f>VLOOKUP(A3118,'Tabela IBGE_Município'!A:B,2)</f>
        <v>11348</v>
      </c>
    </row>
    <row r="3119" spans="1:20" ht="15.75" customHeight="1">
      <c r="A3119" s="29" t="s">
        <v>3626</v>
      </c>
      <c r="B3119" s="6" t="s">
        <v>606</v>
      </c>
      <c r="C3119" s="6">
        <v>0</v>
      </c>
      <c r="D3119" s="6">
        <v>42690</v>
      </c>
      <c r="E3119" s="6">
        <v>42690</v>
      </c>
      <c r="F3119" s="6">
        <v>0</v>
      </c>
      <c r="G3119" s="6">
        <v>11985</v>
      </c>
      <c r="H3119" s="6">
        <v>5522</v>
      </c>
      <c r="I3119" s="6">
        <v>6463</v>
      </c>
      <c r="J3119" s="6">
        <v>18889</v>
      </c>
      <c r="K3119" s="6">
        <v>257</v>
      </c>
      <c r="L3119" s="6">
        <v>1146</v>
      </c>
      <c r="M3119" s="6">
        <v>1625</v>
      </c>
      <c r="N3119" s="6">
        <v>1830</v>
      </c>
      <c r="O3119" s="6">
        <v>11135</v>
      </c>
      <c r="P3119" s="6">
        <v>2896</v>
      </c>
      <c r="Q3119" s="6">
        <v>0.57999999999999996</v>
      </c>
      <c r="R3119" s="8">
        <f>VLOOKUP(A3119,'Tabela IBGE_Município'!A:B,2)</f>
        <v>83182</v>
      </c>
      <c r="S3119" s="4">
        <v>-39.624405250000002</v>
      </c>
      <c r="T3119" s="4">
        <v>-5.7470045399999998</v>
      </c>
    </row>
    <row r="3120" spans="1:20" ht="15.75" customHeight="1">
      <c r="A3120" s="29" t="s">
        <v>3627</v>
      </c>
      <c r="B3120" s="6" t="s">
        <v>620</v>
      </c>
      <c r="C3120" s="6">
        <v>0</v>
      </c>
      <c r="D3120" s="6">
        <v>3266</v>
      </c>
      <c r="E3120" s="6">
        <v>3263</v>
      </c>
      <c r="F3120" s="6">
        <v>3</v>
      </c>
      <c r="G3120" s="6">
        <v>941</v>
      </c>
      <c r="H3120" s="6">
        <v>769</v>
      </c>
      <c r="I3120" s="6">
        <v>172</v>
      </c>
      <c r="J3120" s="6">
        <v>2685</v>
      </c>
      <c r="K3120" s="6">
        <v>43</v>
      </c>
      <c r="L3120" s="6">
        <v>165</v>
      </c>
      <c r="M3120" s="6">
        <v>208</v>
      </c>
      <c r="N3120" s="6">
        <v>256</v>
      </c>
      <c r="O3120" s="6">
        <v>1728</v>
      </c>
      <c r="P3120" s="6">
        <v>285</v>
      </c>
      <c r="Q3120" s="6">
        <v>0.72</v>
      </c>
      <c r="R3120" s="8">
        <f>VLOOKUP(A3120,'Tabela IBGE_Município'!A:B,2)</f>
        <v>16184</v>
      </c>
      <c r="S3120" s="4">
        <v>-47.567523999999999</v>
      </c>
      <c r="T3120" s="4">
        <v>-22.926827880000001</v>
      </c>
    </row>
    <row r="3121" spans="1:20" ht="15.75" customHeight="1">
      <c r="A3121" s="29" t="s">
        <v>3628</v>
      </c>
      <c r="B3121" s="6" t="s">
        <v>614</v>
      </c>
      <c r="C3121" s="6">
        <v>0</v>
      </c>
      <c r="D3121" s="6">
        <v>31738</v>
      </c>
      <c r="E3121" s="6">
        <v>31728</v>
      </c>
      <c r="F3121" s="6">
        <v>10</v>
      </c>
      <c r="G3121" s="6">
        <v>7480</v>
      </c>
      <c r="H3121" s="6">
        <v>2733</v>
      </c>
      <c r="I3121" s="6">
        <v>4747</v>
      </c>
      <c r="J3121" s="6">
        <v>11757</v>
      </c>
      <c r="K3121" s="6">
        <v>229</v>
      </c>
      <c r="L3121" s="6">
        <v>1085</v>
      </c>
      <c r="M3121" s="6">
        <v>1378</v>
      </c>
      <c r="N3121" s="6">
        <v>1543</v>
      </c>
      <c r="O3121" s="6">
        <v>6510</v>
      </c>
      <c r="P3121" s="6">
        <v>1012</v>
      </c>
      <c r="Q3121" s="6">
        <v>0.54600000000000004</v>
      </c>
      <c r="R3121" s="8">
        <f>VLOOKUP(A3121,'Tabela IBGE_Município'!A:B,2)</f>
        <v>43858</v>
      </c>
      <c r="S3121" s="4">
        <v>-45.247584670000002</v>
      </c>
      <c r="T3121" s="4">
        <v>-3.4939324799999998</v>
      </c>
    </row>
    <row r="3122" spans="1:20" ht="15.75" customHeight="1">
      <c r="A3122" s="29" t="s">
        <v>3629</v>
      </c>
      <c r="B3122" s="6" t="s">
        <v>620</v>
      </c>
      <c r="C3122" s="6">
        <v>0</v>
      </c>
      <c r="D3122" s="6">
        <v>2132</v>
      </c>
      <c r="E3122" s="6">
        <v>2132</v>
      </c>
      <c r="F3122" s="6">
        <v>0</v>
      </c>
      <c r="G3122" s="6">
        <v>750</v>
      </c>
      <c r="H3122" s="6">
        <v>650</v>
      </c>
      <c r="I3122" s="6">
        <v>100</v>
      </c>
      <c r="J3122" s="6">
        <v>1834</v>
      </c>
      <c r="K3122" s="6">
        <v>19</v>
      </c>
      <c r="L3122" s="6">
        <v>75</v>
      </c>
      <c r="M3122" s="6">
        <v>95</v>
      </c>
      <c r="N3122" s="6">
        <v>109</v>
      </c>
      <c r="O3122" s="6">
        <v>1182</v>
      </c>
      <c r="P3122" s="6">
        <v>354</v>
      </c>
      <c r="Q3122" s="6">
        <v>0.77200000000000002</v>
      </c>
      <c r="R3122" s="8">
        <f>VLOOKUP(A3122,'Tabela IBGE_Município'!A:B,2)</f>
        <v>3508</v>
      </c>
      <c r="S3122" s="4">
        <v>-50.096306130000002</v>
      </c>
      <c r="T3122" s="4">
        <v>-20.850325699999999</v>
      </c>
    </row>
    <row r="3123" spans="1:20" ht="15.75" customHeight="1">
      <c r="A3123" s="29" t="s">
        <v>3630</v>
      </c>
      <c r="B3123" s="6" t="s">
        <v>611</v>
      </c>
      <c r="C3123" s="6">
        <v>0</v>
      </c>
      <c r="D3123" s="6">
        <v>10231</v>
      </c>
      <c r="E3123" s="6">
        <v>10227</v>
      </c>
      <c r="F3123" s="6">
        <v>4</v>
      </c>
      <c r="G3123" s="6">
        <v>3120</v>
      </c>
      <c r="H3123" s="6">
        <v>2017</v>
      </c>
      <c r="I3123" s="6">
        <v>1103</v>
      </c>
      <c r="J3123" s="6">
        <v>6090</v>
      </c>
      <c r="K3123" s="6">
        <v>69</v>
      </c>
      <c r="L3123" s="6">
        <v>280</v>
      </c>
      <c r="M3123" s="6">
        <v>384</v>
      </c>
      <c r="N3123" s="6">
        <v>457</v>
      </c>
      <c r="O3123" s="6">
        <v>4207</v>
      </c>
      <c r="P3123" s="6">
        <v>693</v>
      </c>
      <c r="Q3123" s="6">
        <v>0.748</v>
      </c>
      <c r="R3123" s="8">
        <f>VLOOKUP(A3123,'Tabela IBGE_Município'!A:B,2)</f>
        <v>33664</v>
      </c>
      <c r="S3123" s="4">
        <v>-53.398684029999998</v>
      </c>
      <c r="T3123" s="4">
        <v>-27.103611690000001</v>
      </c>
    </row>
    <row r="3124" spans="1:20" ht="15.75" customHeight="1">
      <c r="A3124" s="29" t="s">
        <v>3631</v>
      </c>
      <c r="B3124" s="6" t="s">
        <v>620</v>
      </c>
      <c r="C3124" s="6">
        <v>0</v>
      </c>
      <c r="D3124" s="6">
        <v>46293</v>
      </c>
      <c r="E3124" s="6">
        <v>45976</v>
      </c>
      <c r="F3124" s="6">
        <v>317</v>
      </c>
      <c r="G3124" s="6">
        <v>14550</v>
      </c>
      <c r="H3124" s="6">
        <v>14498</v>
      </c>
      <c r="I3124" s="6">
        <v>53</v>
      </c>
      <c r="J3124" s="6">
        <v>44463</v>
      </c>
      <c r="K3124" s="6">
        <v>633</v>
      </c>
      <c r="L3124" s="6">
        <v>2668</v>
      </c>
      <c r="M3124" s="6">
        <v>3449</v>
      </c>
      <c r="N3124" s="6">
        <v>4158</v>
      </c>
      <c r="O3124" s="6">
        <v>26881</v>
      </c>
      <c r="P3124" s="6">
        <v>6674</v>
      </c>
      <c r="Q3124" s="6">
        <v>0.754</v>
      </c>
      <c r="R3124" s="8">
        <f>VLOOKUP(A3124,'Tabela IBGE_Município'!A:B,2)</f>
        <v>2267</v>
      </c>
      <c r="S3124" s="4">
        <v>-46.61999273</v>
      </c>
      <c r="T3124" s="4">
        <v>-24.094116140000001</v>
      </c>
    </row>
    <row r="3125" spans="1:20" ht="15.75" customHeight="1">
      <c r="A3125" s="29" t="s">
        <v>3632</v>
      </c>
      <c r="B3125" s="6" t="s">
        <v>602</v>
      </c>
      <c r="C3125" s="6">
        <v>0</v>
      </c>
      <c r="D3125" s="6">
        <v>2360</v>
      </c>
      <c r="E3125" s="6">
        <v>2360</v>
      </c>
      <c r="F3125" s="6">
        <v>0</v>
      </c>
      <c r="G3125" s="6">
        <v>690</v>
      </c>
      <c r="H3125" s="6">
        <v>402</v>
      </c>
      <c r="I3125" s="6">
        <v>288</v>
      </c>
      <c r="J3125" s="6">
        <v>1402</v>
      </c>
      <c r="K3125" s="6">
        <v>19</v>
      </c>
      <c r="L3125" s="6">
        <v>63</v>
      </c>
      <c r="M3125" s="6">
        <v>124</v>
      </c>
      <c r="N3125" s="6">
        <v>141</v>
      </c>
      <c r="O3125" s="6">
        <v>882</v>
      </c>
      <c r="P3125" s="6">
        <v>173</v>
      </c>
      <c r="Q3125" s="6">
        <v>0.65</v>
      </c>
      <c r="R3125" s="8">
        <f>VLOOKUP(A3125,'Tabela IBGE_Município'!A:B,2)</f>
        <v>11889</v>
      </c>
      <c r="S3125" s="4">
        <v>-44.119316769999998</v>
      </c>
      <c r="T3125" s="4">
        <v>-18.323685619999999</v>
      </c>
    </row>
    <row r="3126" spans="1:20" ht="15.75" customHeight="1">
      <c r="A3126" s="29" t="s">
        <v>3633</v>
      </c>
      <c r="B3126" s="6" t="s">
        <v>616</v>
      </c>
      <c r="C3126" s="6">
        <v>0</v>
      </c>
      <c r="D3126" s="6">
        <v>10333</v>
      </c>
      <c r="E3126" s="6">
        <v>10333</v>
      </c>
      <c r="F3126" s="6">
        <v>0</v>
      </c>
      <c r="G3126" s="6">
        <v>2856</v>
      </c>
      <c r="H3126" s="6">
        <v>1512</v>
      </c>
      <c r="I3126" s="6">
        <v>1344</v>
      </c>
      <c r="J3126" s="6">
        <v>5308</v>
      </c>
      <c r="K3126" s="6">
        <v>70</v>
      </c>
      <c r="L3126" s="6">
        <v>311</v>
      </c>
      <c r="M3126" s="6">
        <v>456</v>
      </c>
      <c r="N3126" s="6">
        <v>517</v>
      </c>
      <c r="O3126" s="6">
        <v>3261</v>
      </c>
      <c r="P3126" s="6">
        <v>693</v>
      </c>
      <c r="Q3126" s="6">
        <v>0.61499999999999999</v>
      </c>
      <c r="R3126" s="8">
        <f>VLOOKUP(A3126,'Tabela IBGE_Município'!A:B,2)</f>
        <v>57648</v>
      </c>
      <c r="S3126" s="4">
        <v>-42.617398919999999</v>
      </c>
      <c r="T3126" s="4">
        <v>-5.5514856310000003</v>
      </c>
    </row>
    <row r="3127" spans="1:20" ht="15.75" customHeight="1">
      <c r="A3127" s="29" t="s">
        <v>3634</v>
      </c>
      <c r="B3127" s="6" t="s">
        <v>616</v>
      </c>
      <c r="C3127" s="6">
        <v>0</v>
      </c>
      <c r="D3127" s="6">
        <v>7391</v>
      </c>
      <c r="E3127" s="6">
        <v>7391</v>
      </c>
      <c r="F3127" s="6">
        <v>0</v>
      </c>
      <c r="G3127" s="6">
        <v>2149</v>
      </c>
      <c r="H3127" s="6">
        <v>1063</v>
      </c>
      <c r="I3127" s="6">
        <v>1086</v>
      </c>
      <c r="J3127" s="6">
        <v>3480</v>
      </c>
      <c r="K3127" s="6">
        <v>48</v>
      </c>
      <c r="L3127" s="6">
        <v>201</v>
      </c>
      <c r="M3127" s="6">
        <v>277</v>
      </c>
      <c r="N3127" s="6">
        <v>283</v>
      </c>
      <c r="O3127" s="6">
        <v>2128</v>
      </c>
      <c r="P3127" s="6">
        <v>543</v>
      </c>
      <c r="Q3127" s="6">
        <v>0.56100000000000005</v>
      </c>
      <c r="R3127" s="8">
        <f>VLOOKUP(A3127,'Tabela IBGE_Município'!A:B,2)</f>
        <v>2202</v>
      </c>
      <c r="S3127" s="4">
        <v>-41.032893399999999</v>
      </c>
      <c r="T3127" s="4">
        <v>-7.0035024729999904</v>
      </c>
    </row>
    <row r="3128" spans="1:20" ht="15.75" customHeight="1">
      <c r="A3128" s="29" t="s">
        <v>3635</v>
      </c>
      <c r="B3128" s="6" t="s">
        <v>602</v>
      </c>
      <c r="C3128" s="6">
        <v>0</v>
      </c>
      <c r="D3128" s="6">
        <v>8161</v>
      </c>
      <c r="E3128" s="6">
        <v>8161</v>
      </c>
      <c r="F3128" s="6">
        <v>0</v>
      </c>
      <c r="G3128" s="6">
        <v>2521</v>
      </c>
      <c r="H3128" s="6">
        <v>1899</v>
      </c>
      <c r="I3128" s="6">
        <v>622</v>
      </c>
      <c r="J3128" s="6">
        <v>6102</v>
      </c>
      <c r="K3128" s="6">
        <v>68</v>
      </c>
      <c r="L3128" s="6">
        <v>331</v>
      </c>
      <c r="M3128" s="6">
        <v>451</v>
      </c>
      <c r="N3128" s="6">
        <v>505</v>
      </c>
      <c r="O3128" s="6">
        <v>4047</v>
      </c>
      <c r="P3128" s="6">
        <v>700</v>
      </c>
      <c r="Q3128" s="6">
        <v>0.72099999999999997</v>
      </c>
      <c r="R3128" s="8">
        <f>VLOOKUP(A3128,'Tabela IBGE_Município'!A:B,2)</f>
        <v>10564</v>
      </c>
      <c r="S3128" s="4">
        <v>-45.545074139999997</v>
      </c>
      <c r="T3128" s="4">
        <v>-21.761772140000001</v>
      </c>
    </row>
    <row r="3129" spans="1:20" ht="15.75" customHeight="1">
      <c r="A3129" s="29" t="s">
        <v>3636</v>
      </c>
      <c r="B3129" s="6" t="s">
        <v>606</v>
      </c>
      <c r="C3129" s="6">
        <v>0</v>
      </c>
      <c r="D3129" s="6">
        <v>16705</v>
      </c>
      <c r="E3129" s="6">
        <v>16705</v>
      </c>
      <c r="F3129" s="6">
        <v>0</v>
      </c>
      <c r="G3129" s="6">
        <v>4766</v>
      </c>
      <c r="H3129" s="6">
        <v>2837</v>
      </c>
      <c r="I3129" s="6">
        <v>1929</v>
      </c>
      <c r="J3129" s="6">
        <v>9351</v>
      </c>
      <c r="K3129" s="6">
        <v>139</v>
      </c>
      <c r="L3129" s="6">
        <v>536</v>
      </c>
      <c r="M3129" s="6">
        <v>793</v>
      </c>
      <c r="N3129" s="6">
        <v>956</v>
      </c>
      <c r="O3129" s="6">
        <v>5489</v>
      </c>
      <c r="P3129" s="6">
        <v>1438</v>
      </c>
      <c r="Q3129" s="6">
        <v>0.61</v>
      </c>
      <c r="R3129" s="8">
        <f>VLOOKUP(A3129,'Tabela IBGE_Município'!A:B,2)</f>
        <v>7767</v>
      </c>
      <c r="S3129" s="4">
        <v>-40.070067459999997</v>
      </c>
      <c r="T3129" s="4">
        <v>-4.7830912909999999</v>
      </c>
    </row>
    <row r="3130" spans="1:20" ht="15.75" customHeight="1">
      <c r="A3130" s="29" t="s">
        <v>3637</v>
      </c>
      <c r="B3130" s="6" t="s">
        <v>622</v>
      </c>
      <c r="C3130" s="6">
        <v>0</v>
      </c>
      <c r="D3130" s="6">
        <v>4990</v>
      </c>
      <c r="E3130" s="6">
        <v>4990</v>
      </c>
      <c r="F3130" s="6">
        <v>0</v>
      </c>
      <c r="G3130" s="6">
        <v>1452</v>
      </c>
      <c r="H3130" s="6">
        <v>938</v>
      </c>
      <c r="I3130" s="6">
        <v>514</v>
      </c>
      <c r="J3130" s="6">
        <v>3141</v>
      </c>
      <c r="K3130" s="6">
        <v>50</v>
      </c>
      <c r="L3130" s="6">
        <v>203</v>
      </c>
      <c r="M3130" s="6">
        <v>284</v>
      </c>
      <c r="N3130" s="6">
        <v>299</v>
      </c>
      <c r="O3130" s="6">
        <v>1805</v>
      </c>
      <c r="P3130" s="6">
        <v>500</v>
      </c>
      <c r="Q3130" s="6">
        <v>0.59</v>
      </c>
      <c r="R3130" s="8">
        <f>VLOOKUP(A3130,'Tabela IBGE_Município'!A:B,2)</f>
        <v>8727</v>
      </c>
      <c r="S3130" s="4">
        <v>-35.95827543</v>
      </c>
      <c r="T3130" s="4">
        <v>-7.0890963379999903</v>
      </c>
    </row>
    <row r="3131" spans="1:20" ht="15.75" customHeight="1">
      <c r="A3131" s="29" t="s">
        <v>3638</v>
      </c>
      <c r="B3131" s="6" t="s">
        <v>602</v>
      </c>
      <c r="C3131" s="6">
        <v>0</v>
      </c>
      <c r="D3131" s="6">
        <v>15862</v>
      </c>
      <c r="E3131" s="6">
        <v>15862</v>
      </c>
      <c r="F3131" s="6">
        <v>0</v>
      </c>
      <c r="G3131" s="6">
        <v>4405</v>
      </c>
      <c r="H3131" s="6">
        <v>2927</v>
      </c>
      <c r="I3131" s="6">
        <v>1478</v>
      </c>
      <c r="J3131" s="6">
        <v>10210</v>
      </c>
      <c r="K3131" s="6">
        <v>136</v>
      </c>
      <c r="L3131" s="6">
        <v>655</v>
      </c>
      <c r="M3131" s="6">
        <v>879</v>
      </c>
      <c r="N3131" s="6">
        <v>1068</v>
      </c>
      <c r="O3131" s="6">
        <v>6134</v>
      </c>
      <c r="P3131" s="6">
        <v>1338</v>
      </c>
      <c r="Q3131" s="6">
        <v>0.61299999999999999</v>
      </c>
      <c r="R3131" s="8">
        <f>VLOOKUP(A3131,'Tabela IBGE_Município'!A:B,2)</f>
        <v>17249</v>
      </c>
      <c r="S3131" s="4">
        <v>-44.363620580000003</v>
      </c>
      <c r="T3131" s="4">
        <v>-14.42036478</v>
      </c>
    </row>
    <row r="3132" spans="1:20" ht="15.75" customHeight="1">
      <c r="A3132" s="29" t="s">
        <v>3639</v>
      </c>
      <c r="B3132" s="6" t="s">
        <v>621</v>
      </c>
      <c r="C3132" s="6">
        <v>0</v>
      </c>
      <c r="D3132" s="6">
        <v>17849</v>
      </c>
      <c r="E3132" s="6">
        <v>17839</v>
      </c>
      <c r="F3132" s="6">
        <v>10</v>
      </c>
      <c r="G3132" s="6">
        <v>5753</v>
      </c>
      <c r="H3132" s="6">
        <v>4407</v>
      </c>
      <c r="I3132" s="6">
        <v>1346</v>
      </c>
      <c r="J3132" s="6">
        <v>13480</v>
      </c>
      <c r="K3132" s="6">
        <v>181</v>
      </c>
      <c r="L3132" s="6">
        <v>733</v>
      </c>
      <c r="M3132" s="6">
        <v>1035</v>
      </c>
      <c r="N3132" s="6">
        <v>1169</v>
      </c>
      <c r="O3132" s="6">
        <v>8435</v>
      </c>
      <c r="P3132" s="6">
        <v>1927</v>
      </c>
      <c r="Q3132" s="6">
        <v>0.66700000000000004</v>
      </c>
      <c r="R3132" s="8">
        <f>VLOOKUP(A3132,'Tabela IBGE_Município'!A:B,2)</f>
        <v>5738</v>
      </c>
      <c r="S3132" s="4">
        <v>-40.36342088</v>
      </c>
      <c r="T3132" s="4">
        <v>-18.126856650000001</v>
      </c>
    </row>
    <row r="3133" spans="1:20" ht="15.75" customHeight="1">
      <c r="A3133" s="29" t="s">
        <v>3640</v>
      </c>
      <c r="B3133" s="6" t="s">
        <v>615</v>
      </c>
      <c r="C3133" s="6">
        <v>0</v>
      </c>
      <c r="D3133" s="6">
        <v>11413</v>
      </c>
      <c r="E3133" s="6">
        <v>11413</v>
      </c>
      <c r="F3133" s="6">
        <v>0</v>
      </c>
      <c r="G3133" s="6">
        <v>3103</v>
      </c>
      <c r="H3133" s="6">
        <v>2476</v>
      </c>
      <c r="I3133" s="6">
        <v>627</v>
      </c>
      <c r="J3133" s="6">
        <v>8839</v>
      </c>
      <c r="K3133" s="6">
        <v>152</v>
      </c>
      <c r="L3133" s="6">
        <v>577</v>
      </c>
      <c r="M3133" s="6">
        <v>813</v>
      </c>
      <c r="N3133" s="6">
        <v>956</v>
      </c>
      <c r="O3133" s="6">
        <v>5148</v>
      </c>
      <c r="P3133" s="6">
        <v>1193</v>
      </c>
      <c r="Q3133" s="6">
        <v>0.55700000000000005</v>
      </c>
      <c r="R3133" s="8">
        <f>VLOOKUP(A3133,'Tabela IBGE_Município'!A:B,2)</f>
        <v>14747</v>
      </c>
      <c r="S3133" s="4">
        <v>-35.287691959999997</v>
      </c>
      <c r="T3133" s="4">
        <v>-6.4822429389999998</v>
      </c>
    </row>
    <row r="3134" spans="1:20" ht="15.75" customHeight="1">
      <c r="A3134" s="29" t="s">
        <v>3641</v>
      </c>
      <c r="B3134" s="6" t="s">
        <v>617</v>
      </c>
      <c r="C3134" s="6">
        <v>0</v>
      </c>
      <c r="D3134" s="6">
        <v>1542</v>
      </c>
      <c r="E3134" s="6">
        <v>1542</v>
      </c>
      <c r="F3134" s="6">
        <v>0</v>
      </c>
      <c r="G3134" s="6">
        <v>469</v>
      </c>
      <c r="H3134" s="6">
        <v>216</v>
      </c>
      <c r="I3134" s="6">
        <v>253</v>
      </c>
      <c r="J3134" s="6">
        <v>644</v>
      </c>
      <c r="K3134" s="6">
        <v>7</v>
      </c>
      <c r="L3134" s="6">
        <v>22</v>
      </c>
      <c r="M3134" s="6">
        <v>26</v>
      </c>
      <c r="N3134" s="6">
        <v>42</v>
      </c>
      <c r="O3134" s="6">
        <v>431</v>
      </c>
      <c r="P3134" s="6">
        <v>116</v>
      </c>
      <c r="Q3134" s="6">
        <v>0.76400000000000001</v>
      </c>
      <c r="R3134" s="8">
        <f>VLOOKUP(A3134,'Tabela IBGE_Município'!A:B,2)</f>
        <v>18894</v>
      </c>
      <c r="S3134" s="4">
        <v>-52.076108189999999</v>
      </c>
      <c r="T3134" s="4">
        <v>-28.65320719</v>
      </c>
    </row>
    <row r="3135" spans="1:20" ht="15.75" customHeight="1">
      <c r="A3135" s="29" t="s">
        <v>3642</v>
      </c>
      <c r="B3135" s="6" t="s">
        <v>615</v>
      </c>
      <c r="C3135" s="6">
        <v>0</v>
      </c>
      <c r="D3135" s="6">
        <v>20685</v>
      </c>
      <c r="E3135" s="6">
        <v>20667</v>
      </c>
      <c r="F3135" s="6">
        <v>18</v>
      </c>
      <c r="G3135" s="6">
        <v>5718</v>
      </c>
      <c r="H3135" s="6">
        <v>2551</v>
      </c>
      <c r="I3135" s="6">
        <v>3167</v>
      </c>
      <c r="J3135" s="6">
        <v>10118</v>
      </c>
      <c r="K3135" s="6">
        <v>146</v>
      </c>
      <c r="L3135" s="6">
        <v>687</v>
      </c>
      <c r="M3135" s="6">
        <v>953</v>
      </c>
      <c r="N3135" s="6">
        <v>1051</v>
      </c>
      <c r="O3135" s="6">
        <v>6190</v>
      </c>
      <c r="P3135" s="6">
        <v>1091</v>
      </c>
      <c r="Q3135" s="6">
        <v>0.60899999999999999</v>
      </c>
      <c r="R3135" s="8">
        <f>VLOOKUP(A3135,'Tabela IBGE_Município'!A:B,2)</f>
        <v>1441</v>
      </c>
      <c r="S3135" s="4">
        <v>-35.332099270000001</v>
      </c>
      <c r="T3135" s="4">
        <v>-6.0678766240000002</v>
      </c>
    </row>
    <row r="3136" spans="1:20" ht="15.75" customHeight="1">
      <c r="A3136" s="29" t="s">
        <v>3642</v>
      </c>
      <c r="B3136" s="6" t="s">
        <v>604</v>
      </c>
      <c r="C3136" s="6">
        <v>0</v>
      </c>
      <c r="D3136" s="6">
        <v>55462</v>
      </c>
      <c r="E3136" s="6">
        <v>55451</v>
      </c>
      <c r="F3136" s="6">
        <v>11</v>
      </c>
      <c r="G3136" s="6">
        <v>13772</v>
      </c>
      <c r="H3136" s="6">
        <v>6315</v>
      </c>
      <c r="I3136" s="6">
        <v>7457</v>
      </c>
      <c r="J3136" s="6">
        <v>24506</v>
      </c>
      <c r="K3136" s="6">
        <v>387</v>
      </c>
      <c r="L3136" s="6">
        <v>1652</v>
      </c>
      <c r="M3136" s="6">
        <v>2569</v>
      </c>
      <c r="N3136" s="6">
        <v>2782</v>
      </c>
      <c r="O3136" s="6">
        <v>14641</v>
      </c>
      <c r="P3136" s="6">
        <v>2475</v>
      </c>
      <c r="Q3136" s="6">
        <v>0.58899999999999997</v>
      </c>
      <c r="R3136" s="8">
        <f>VLOOKUP(A3136,'Tabela IBGE_Município'!A:B,2)</f>
        <v>1441</v>
      </c>
      <c r="S3136" s="4">
        <v>-54.073374729999998</v>
      </c>
      <c r="T3136" s="4">
        <v>-2.00332799999999</v>
      </c>
    </row>
    <row r="3137" spans="1:20" ht="15.75" customHeight="1">
      <c r="A3137" s="29" t="s">
        <v>5970</v>
      </c>
      <c r="B3137" s="6" t="s">
        <v>600</v>
      </c>
      <c r="C3137" s="6">
        <v>0</v>
      </c>
      <c r="D3137" s="6">
        <v>7730</v>
      </c>
      <c r="E3137" s="6">
        <v>7730</v>
      </c>
      <c r="F3137" s="6">
        <v>0</v>
      </c>
      <c r="G3137" s="6">
        <v>2182</v>
      </c>
      <c r="H3137" s="6">
        <v>958</v>
      </c>
      <c r="I3137" s="6">
        <v>1224</v>
      </c>
      <c r="J3137" s="6">
        <v>3147</v>
      </c>
      <c r="K3137" s="6">
        <v>47</v>
      </c>
      <c r="L3137" s="6">
        <v>229</v>
      </c>
      <c r="M3137" s="6">
        <v>276</v>
      </c>
      <c r="N3137" s="6">
        <v>331</v>
      </c>
      <c r="O3137" s="6">
        <v>1930</v>
      </c>
      <c r="P3137" s="6">
        <v>334</v>
      </c>
      <c r="Q3137" s="6">
        <v>0.61499999999999999</v>
      </c>
      <c r="R3137" s="8">
        <f>VLOOKUP(A3137,'Tabela IBGE_Município'!A:B,2)</f>
        <v>22576</v>
      </c>
      <c r="S3137" s="4">
        <v>-46.885799140000003</v>
      </c>
      <c r="T3137" s="4">
        <v>-13.25732608</v>
      </c>
    </row>
    <row r="3138" spans="1:20" ht="15.75" customHeight="1">
      <c r="A3138" s="29" t="s">
        <v>5971</v>
      </c>
      <c r="B3138" s="6" t="s">
        <v>602</v>
      </c>
      <c r="C3138" s="6">
        <v>0</v>
      </c>
      <c r="D3138" s="6">
        <v>19619</v>
      </c>
      <c r="E3138" s="6">
        <v>19619</v>
      </c>
      <c r="F3138" s="6">
        <v>0</v>
      </c>
      <c r="G3138" s="6">
        <v>6766</v>
      </c>
      <c r="H3138" s="6">
        <v>5000</v>
      </c>
      <c r="I3138" s="6">
        <v>1766</v>
      </c>
      <c r="J3138" s="6">
        <v>13210</v>
      </c>
      <c r="K3138" s="6">
        <v>147</v>
      </c>
      <c r="L3138" s="6">
        <v>648</v>
      </c>
      <c r="M3138" s="6">
        <v>799</v>
      </c>
      <c r="N3138" s="6">
        <v>1049</v>
      </c>
      <c r="O3138" s="6">
        <v>8493</v>
      </c>
      <c r="P3138" s="6">
        <v>2074</v>
      </c>
      <c r="Q3138" s="6">
        <v>0.67400000000000004</v>
      </c>
      <c r="R3138" s="8">
        <f>VLOOKUP(A3138,'Tabela IBGE_Município'!A:B,2)</f>
        <v>58162</v>
      </c>
      <c r="S3138" s="4">
        <v>-48.877116909999998</v>
      </c>
      <c r="T3138" s="4">
        <v>-18.869166719999999</v>
      </c>
    </row>
    <row r="3139" spans="1:20" ht="15.75" customHeight="1">
      <c r="A3139" s="29" t="s">
        <v>5972</v>
      </c>
      <c r="B3139" s="6" t="s">
        <v>629</v>
      </c>
      <c r="C3139" s="6">
        <v>0</v>
      </c>
      <c r="D3139" s="6">
        <v>13627</v>
      </c>
      <c r="E3139" s="6">
        <v>13627</v>
      </c>
      <c r="F3139" s="6">
        <v>0</v>
      </c>
      <c r="G3139" s="6">
        <v>3643</v>
      </c>
      <c r="H3139" s="6">
        <v>2205</v>
      </c>
      <c r="I3139" s="6">
        <v>1438</v>
      </c>
      <c r="J3139" s="6">
        <v>8028</v>
      </c>
      <c r="K3139" s="6">
        <v>134</v>
      </c>
      <c r="L3139" s="6">
        <v>598</v>
      </c>
      <c r="M3139" s="6">
        <v>834</v>
      </c>
      <c r="N3139" s="6">
        <v>917</v>
      </c>
      <c r="O3139" s="6">
        <v>4860</v>
      </c>
      <c r="P3139" s="6">
        <v>685</v>
      </c>
      <c r="Q3139" s="6">
        <v>0.55000000000000004</v>
      </c>
      <c r="R3139" s="8">
        <f>VLOOKUP(A3139,'Tabela IBGE_Município'!A:B,2)</f>
        <v>8684</v>
      </c>
      <c r="S3139" s="4">
        <v>-37.561425849999999</v>
      </c>
      <c r="T3139" s="4">
        <v>-10.02586163</v>
      </c>
    </row>
    <row r="3140" spans="1:20" ht="15.75" customHeight="1">
      <c r="A3140" s="29" t="s">
        <v>5973</v>
      </c>
      <c r="B3140" s="6" t="s">
        <v>616</v>
      </c>
      <c r="C3140" s="6">
        <v>0</v>
      </c>
      <c r="D3140" s="6">
        <v>10345</v>
      </c>
      <c r="E3140" s="6">
        <v>10345</v>
      </c>
      <c r="F3140" s="6">
        <v>0</v>
      </c>
      <c r="G3140" s="6">
        <v>2439</v>
      </c>
      <c r="H3140" s="6">
        <v>772</v>
      </c>
      <c r="I3140" s="6">
        <v>1667</v>
      </c>
      <c r="J3140" s="6">
        <v>2959</v>
      </c>
      <c r="K3140" s="6">
        <v>66</v>
      </c>
      <c r="L3140" s="6">
        <v>220</v>
      </c>
      <c r="M3140" s="6">
        <v>260</v>
      </c>
      <c r="N3140" s="6">
        <v>294</v>
      </c>
      <c r="O3140" s="6">
        <v>1808</v>
      </c>
      <c r="P3140" s="6">
        <v>311</v>
      </c>
      <c r="Q3140" s="6">
        <v>0.57799999999999996</v>
      </c>
      <c r="R3140" s="8">
        <f>VLOOKUP(A3140,'Tabela IBGE_Município'!A:B,2)</f>
        <v>21236</v>
      </c>
      <c r="S3140" s="4">
        <v>-45.295740219999999</v>
      </c>
      <c r="T3140" s="4">
        <v>-9.7558336679999993</v>
      </c>
    </row>
    <row r="3141" spans="1:20" ht="15.75" customHeight="1">
      <c r="A3141" s="29" t="s">
        <v>5974</v>
      </c>
      <c r="B3141" s="6" t="s">
        <v>620</v>
      </c>
      <c r="C3141" s="6">
        <v>0</v>
      </c>
      <c r="D3141" s="6">
        <v>7152</v>
      </c>
      <c r="E3141" s="6">
        <v>7152</v>
      </c>
      <c r="F3141" s="6">
        <v>0</v>
      </c>
      <c r="G3141" s="6">
        <v>2343</v>
      </c>
      <c r="H3141" s="6">
        <v>1383</v>
      </c>
      <c r="I3141" s="6">
        <v>960</v>
      </c>
      <c r="J3141" s="6">
        <v>4084</v>
      </c>
      <c r="K3141" s="6">
        <v>34</v>
      </c>
      <c r="L3141" s="6">
        <v>179</v>
      </c>
      <c r="M3141" s="6">
        <v>240</v>
      </c>
      <c r="N3141" s="6">
        <v>276</v>
      </c>
      <c r="O3141" s="6">
        <v>2640</v>
      </c>
      <c r="P3141" s="6">
        <v>715</v>
      </c>
      <c r="Q3141" s="6">
        <v>0.75900000000000001</v>
      </c>
      <c r="R3141" s="8">
        <f>VLOOKUP(A3141,'Tabela IBGE_Município'!A:B,2)</f>
        <v>15175</v>
      </c>
      <c r="S3141" s="4">
        <v>-46.681194299999902</v>
      </c>
      <c r="T3141" s="4">
        <v>-22.681128659999999</v>
      </c>
    </row>
    <row r="3142" spans="1:20" ht="15.75" customHeight="1">
      <c r="A3142" s="29" t="s">
        <v>3648</v>
      </c>
      <c r="B3142" s="6" t="s">
        <v>617</v>
      </c>
      <c r="C3142" s="6">
        <v>0</v>
      </c>
      <c r="D3142" s="6">
        <v>3102</v>
      </c>
      <c r="E3142" s="6">
        <v>3102</v>
      </c>
      <c r="F3142" s="6">
        <v>0</v>
      </c>
      <c r="G3142" s="6">
        <v>991</v>
      </c>
      <c r="H3142" s="6">
        <v>202</v>
      </c>
      <c r="I3142" s="6">
        <v>789</v>
      </c>
      <c r="J3142" s="6">
        <v>645</v>
      </c>
      <c r="K3142" s="6">
        <v>6</v>
      </c>
      <c r="L3142" s="6">
        <v>31</v>
      </c>
      <c r="M3142" s="6">
        <v>76</v>
      </c>
      <c r="N3142" s="6">
        <v>75</v>
      </c>
      <c r="O3142" s="6">
        <v>367</v>
      </c>
      <c r="P3142" s="6">
        <v>90</v>
      </c>
      <c r="Q3142" s="6">
        <v>0.65</v>
      </c>
      <c r="R3142" s="8">
        <f>VLOOKUP(A3142,'Tabela IBGE_Município'!A:B,2)</f>
        <v>10615</v>
      </c>
      <c r="S3142" s="4">
        <v>-50.782833709999998</v>
      </c>
      <c r="T3142" s="4">
        <v>-28.685071780000001</v>
      </c>
    </row>
    <row r="3143" spans="1:20" ht="15.75" customHeight="1">
      <c r="A3143" s="29" t="s">
        <v>3649</v>
      </c>
      <c r="B3143" s="6" t="s">
        <v>620</v>
      </c>
      <c r="C3143" s="6">
        <v>0</v>
      </c>
      <c r="D3143" s="6">
        <v>46642</v>
      </c>
      <c r="E3143" s="6">
        <v>46559</v>
      </c>
      <c r="F3143" s="6">
        <v>83</v>
      </c>
      <c r="G3143" s="6">
        <v>14957</v>
      </c>
      <c r="H3143" s="6">
        <v>14315</v>
      </c>
      <c r="I3143" s="6">
        <v>642</v>
      </c>
      <c r="J3143" s="6">
        <v>44426</v>
      </c>
      <c r="K3143" s="6">
        <v>491</v>
      </c>
      <c r="L3143" s="6">
        <v>1917</v>
      </c>
      <c r="M3143" s="6">
        <v>2552</v>
      </c>
      <c r="N3143" s="6">
        <v>3218</v>
      </c>
      <c r="O3143" s="6">
        <v>29844</v>
      </c>
      <c r="P3143" s="6">
        <v>6404</v>
      </c>
      <c r="Q3143" s="6">
        <v>0.76800000000000002</v>
      </c>
      <c r="R3143" s="8">
        <f>VLOOKUP(A3143,'Tabela IBGE_Município'!A:B,2)</f>
        <v>8111</v>
      </c>
      <c r="S3143" s="4">
        <v>-48.49665126</v>
      </c>
      <c r="T3143" s="4">
        <v>-21.263864000000002</v>
      </c>
    </row>
    <row r="3144" spans="1:20" ht="15.75" customHeight="1">
      <c r="A3144" s="29" t="s">
        <v>3650</v>
      </c>
      <c r="B3144" s="6" t="s">
        <v>620</v>
      </c>
      <c r="C3144" s="6">
        <v>0</v>
      </c>
      <c r="D3144" s="6">
        <v>21746</v>
      </c>
      <c r="E3144" s="6">
        <v>21726</v>
      </c>
      <c r="F3144" s="6">
        <v>20</v>
      </c>
      <c r="G3144" s="6">
        <v>7275</v>
      </c>
      <c r="H3144" s="6">
        <v>6625</v>
      </c>
      <c r="I3144" s="6">
        <v>650</v>
      </c>
      <c r="J3144" s="6">
        <v>19709</v>
      </c>
      <c r="K3144" s="6">
        <v>205</v>
      </c>
      <c r="L3144" s="6">
        <v>965</v>
      </c>
      <c r="M3144" s="6">
        <v>1198</v>
      </c>
      <c r="N3144" s="6">
        <v>1214</v>
      </c>
      <c r="O3144" s="6">
        <v>13151</v>
      </c>
      <c r="P3144" s="6">
        <v>2976</v>
      </c>
      <c r="Q3144" s="6">
        <v>0.78500000000000003</v>
      </c>
      <c r="R3144" s="8">
        <f>VLOOKUP(A3144,'Tabela IBGE_Município'!A:B,2)</f>
        <v>3232</v>
      </c>
      <c r="S3144" s="4">
        <v>-49.714116160000003</v>
      </c>
      <c r="T3144" s="4">
        <v>-20.772140140000001</v>
      </c>
    </row>
    <row r="3145" spans="1:20" ht="15.75" customHeight="1">
      <c r="A3145" s="29" t="s">
        <v>3651</v>
      </c>
      <c r="B3145" s="6" t="s">
        <v>602</v>
      </c>
      <c r="C3145" s="6">
        <v>0</v>
      </c>
      <c r="D3145" s="6">
        <v>21994</v>
      </c>
      <c r="E3145" s="6">
        <v>21994</v>
      </c>
      <c r="F3145" s="6">
        <v>0</v>
      </c>
      <c r="G3145" s="6">
        <v>6950</v>
      </c>
      <c r="H3145" s="6">
        <v>3935</v>
      </c>
      <c r="I3145" s="6">
        <v>3015</v>
      </c>
      <c r="J3145" s="6">
        <v>12329</v>
      </c>
      <c r="K3145" s="6">
        <v>166</v>
      </c>
      <c r="L3145" s="6">
        <v>650</v>
      </c>
      <c r="M3145" s="6">
        <v>886</v>
      </c>
      <c r="N3145" s="6">
        <v>1040</v>
      </c>
      <c r="O3145" s="6">
        <v>8065</v>
      </c>
      <c r="P3145" s="6">
        <v>1522</v>
      </c>
      <c r="Q3145" s="6">
        <v>0.65900000000000003</v>
      </c>
      <c r="R3145" s="8">
        <f>VLOOKUP(A3145,'Tabela IBGE_Município'!A:B,2)</f>
        <v>50772</v>
      </c>
      <c r="S3145" s="4">
        <v>-42.873165489999998</v>
      </c>
      <c r="T3145" s="4">
        <v>-15.155338589999999</v>
      </c>
    </row>
    <row r="3146" spans="1:20" ht="15.75" customHeight="1">
      <c r="A3146" s="29" t="s">
        <v>3652</v>
      </c>
      <c r="B3146" s="6" t="s">
        <v>620</v>
      </c>
      <c r="C3146" s="6">
        <v>0</v>
      </c>
      <c r="D3146" s="6">
        <v>18931</v>
      </c>
      <c r="E3146" s="6">
        <v>18921</v>
      </c>
      <c r="F3146" s="6">
        <v>10</v>
      </c>
      <c r="G3146" s="6">
        <v>6021</v>
      </c>
      <c r="H3146" s="6">
        <v>5653</v>
      </c>
      <c r="I3146" s="6">
        <v>368</v>
      </c>
      <c r="J3146" s="6">
        <v>17649</v>
      </c>
      <c r="K3146" s="6">
        <v>206</v>
      </c>
      <c r="L3146" s="6">
        <v>807</v>
      </c>
      <c r="M3146" s="6">
        <v>1070</v>
      </c>
      <c r="N3146" s="6">
        <v>1371</v>
      </c>
      <c r="O3146" s="6">
        <v>11675</v>
      </c>
      <c r="P3146" s="6">
        <v>2520</v>
      </c>
      <c r="Q3146" s="6">
        <v>0.753</v>
      </c>
      <c r="R3146" s="8">
        <f>VLOOKUP(A3146,'Tabela IBGE_Município'!A:B,2)</f>
        <v>25373</v>
      </c>
      <c r="S3146" s="4">
        <v>-48.642971279999998</v>
      </c>
      <c r="T3146" s="4">
        <v>-20.903841230000001</v>
      </c>
    </row>
    <row r="3147" spans="1:20" ht="15.75" customHeight="1">
      <c r="A3147" s="29" t="s">
        <v>3653</v>
      </c>
      <c r="B3147" s="6" t="s">
        <v>602</v>
      </c>
      <c r="C3147" s="6">
        <v>0</v>
      </c>
      <c r="D3147" s="6">
        <v>13061</v>
      </c>
      <c r="E3147" s="6">
        <v>13061</v>
      </c>
      <c r="F3147" s="6">
        <v>0</v>
      </c>
      <c r="G3147" s="6">
        <v>4132</v>
      </c>
      <c r="H3147" s="6">
        <v>2922</v>
      </c>
      <c r="I3147" s="6">
        <v>1210</v>
      </c>
      <c r="J3147" s="6">
        <v>8953</v>
      </c>
      <c r="K3147" s="6">
        <v>104</v>
      </c>
      <c r="L3147" s="6">
        <v>406</v>
      </c>
      <c r="M3147" s="6">
        <v>610</v>
      </c>
      <c r="N3147" s="6">
        <v>787</v>
      </c>
      <c r="O3147" s="6">
        <v>5840</v>
      </c>
      <c r="P3147" s="6">
        <v>1206</v>
      </c>
      <c r="Q3147" s="6">
        <v>0.68799999999999994</v>
      </c>
      <c r="R3147" s="8">
        <f>VLOOKUP(A3147,'Tabela IBGE_Município'!A:B,2)</f>
        <v>20696</v>
      </c>
      <c r="S3147" s="4">
        <v>-46.36824558</v>
      </c>
      <c r="T3147" s="4">
        <v>-21.327145850000001</v>
      </c>
    </row>
    <row r="3148" spans="1:20" ht="15.75" customHeight="1">
      <c r="A3148" s="29" t="s">
        <v>5975</v>
      </c>
      <c r="B3148" s="6" t="s">
        <v>617</v>
      </c>
      <c r="C3148" s="6">
        <v>0</v>
      </c>
      <c r="D3148" s="6">
        <v>2670</v>
      </c>
      <c r="E3148" s="6">
        <v>2670</v>
      </c>
      <c r="F3148" s="6">
        <v>0</v>
      </c>
      <c r="G3148" s="6">
        <v>827</v>
      </c>
      <c r="H3148" s="6">
        <v>266</v>
      </c>
      <c r="I3148" s="6">
        <v>561</v>
      </c>
      <c r="J3148" s="6">
        <v>770</v>
      </c>
      <c r="K3148" s="6">
        <v>8</v>
      </c>
      <c r="L3148" s="6">
        <v>24</v>
      </c>
      <c r="M3148" s="6">
        <v>33</v>
      </c>
      <c r="N3148" s="6">
        <v>38</v>
      </c>
      <c r="O3148" s="6">
        <v>476</v>
      </c>
      <c r="P3148" s="6">
        <v>191</v>
      </c>
      <c r="Q3148" s="6">
        <v>0.752</v>
      </c>
      <c r="R3148" s="8">
        <f>VLOOKUP(A3148,'Tabela IBGE_Município'!A:B,2)</f>
        <v>18968</v>
      </c>
      <c r="S3148" s="4">
        <v>-51.631559250000002</v>
      </c>
      <c r="T3148" s="4">
        <v>-29.15994122</v>
      </c>
    </row>
    <row r="3149" spans="1:20" ht="15.75" customHeight="1">
      <c r="A3149" s="29" t="s">
        <v>3655</v>
      </c>
      <c r="B3149" s="6" t="s">
        <v>611</v>
      </c>
      <c r="C3149" s="6">
        <v>0</v>
      </c>
      <c r="D3149" s="6">
        <v>9312</v>
      </c>
      <c r="E3149" s="6">
        <v>9312</v>
      </c>
      <c r="F3149" s="6">
        <v>0</v>
      </c>
      <c r="G3149" s="6">
        <v>2796</v>
      </c>
      <c r="H3149" s="6">
        <v>2427</v>
      </c>
      <c r="I3149" s="6">
        <v>369</v>
      </c>
      <c r="J3149" s="6">
        <v>8065</v>
      </c>
      <c r="K3149" s="6">
        <v>118</v>
      </c>
      <c r="L3149" s="6">
        <v>517</v>
      </c>
      <c r="M3149" s="6">
        <v>829</v>
      </c>
      <c r="N3149" s="6">
        <v>917</v>
      </c>
      <c r="O3149" s="6">
        <v>5040</v>
      </c>
      <c r="P3149" s="6">
        <v>644</v>
      </c>
      <c r="Q3149" s="6">
        <v>0.64300000000000002</v>
      </c>
      <c r="R3149" s="8">
        <f>VLOOKUP(A3149,'Tabela IBGE_Município'!A:B,2)</f>
        <v>13152</v>
      </c>
      <c r="S3149" s="4">
        <v>-50.974104680000003</v>
      </c>
      <c r="T3149" s="4">
        <v>-27.217678800000002</v>
      </c>
    </row>
    <row r="3150" spans="1:20" ht="15.75" customHeight="1">
      <c r="A3150" s="29" t="s">
        <v>3656</v>
      </c>
      <c r="B3150" s="6" t="s">
        <v>602</v>
      </c>
      <c r="C3150" s="6">
        <v>0</v>
      </c>
      <c r="D3150" s="6">
        <v>45772</v>
      </c>
      <c r="E3150" s="6">
        <v>45750</v>
      </c>
      <c r="F3150" s="6">
        <v>22</v>
      </c>
      <c r="G3150" s="6">
        <v>14982</v>
      </c>
      <c r="H3150" s="6">
        <v>13127</v>
      </c>
      <c r="I3150" s="6">
        <v>1855</v>
      </c>
      <c r="J3150" s="6">
        <v>39350</v>
      </c>
      <c r="K3150" s="6">
        <v>500</v>
      </c>
      <c r="L3150" s="6">
        <v>1968</v>
      </c>
      <c r="M3150" s="6">
        <v>2792</v>
      </c>
      <c r="N3150" s="6">
        <v>3327</v>
      </c>
      <c r="O3150" s="6">
        <v>26646</v>
      </c>
      <c r="P3150" s="6">
        <v>4117</v>
      </c>
      <c r="Q3150" s="6">
        <v>0.72799999999999998</v>
      </c>
      <c r="R3150" s="8">
        <f>VLOOKUP(A3150,'Tabela IBGE_Município'!A:B,2)</f>
        <v>2530</v>
      </c>
      <c r="S3150" s="4">
        <v>-47.495972430000002</v>
      </c>
      <c r="T3150" s="4">
        <v>-18.72903844</v>
      </c>
    </row>
    <row r="3151" spans="1:20" ht="15.75" customHeight="1">
      <c r="A3151" s="29" t="s">
        <v>3657</v>
      </c>
      <c r="B3151" s="6" t="s">
        <v>620</v>
      </c>
      <c r="C3151" s="6">
        <v>0</v>
      </c>
      <c r="D3151" s="6">
        <v>4063</v>
      </c>
      <c r="E3151" s="6">
        <v>4058</v>
      </c>
      <c r="F3151" s="6">
        <v>5</v>
      </c>
      <c r="G3151" s="6">
        <v>1393</v>
      </c>
      <c r="H3151" s="6">
        <v>1118</v>
      </c>
      <c r="I3151" s="6">
        <v>275</v>
      </c>
      <c r="J3151" s="6">
        <v>3206</v>
      </c>
      <c r="K3151" s="6">
        <v>25</v>
      </c>
      <c r="L3151" s="6">
        <v>128</v>
      </c>
      <c r="M3151" s="6">
        <v>209</v>
      </c>
      <c r="N3151" s="6">
        <v>248</v>
      </c>
      <c r="O3151" s="6">
        <v>2006</v>
      </c>
      <c r="P3151" s="6">
        <v>590</v>
      </c>
      <c r="Q3151" s="6">
        <v>0.74099999999999999</v>
      </c>
      <c r="R3151" s="8">
        <f>VLOOKUP(A3151,'Tabela IBGE_Município'!A:B,2)</f>
        <v>47931</v>
      </c>
      <c r="S3151" s="4">
        <v>-51.565493250000003</v>
      </c>
      <c r="T3151" s="4">
        <v>-21.298959450000002</v>
      </c>
    </row>
    <row r="3152" spans="1:20" ht="15.75" customHeight="1">
      <c r="A3152" s="29" t="s">
        <v>3657</v>
      </c>
      <c r="B3152" s="6" t="s">
        <v>611</v>
      </c>
      <c r="C3152" s="6">
        <v>0</v>
      </c>
      <c r="D3152" s="6">
        <v>8346</v>
      </c>
      <c r="E3152" s="6">
        <v>8346</v>
      </c>
      <c r="F3152" s="6">
        <v>0</v>
      </c>
      <c r="G3152" s="6">
        <v>2463</v>
      </c>
      <c r="H3152" s="6">
        <v>1420</v>
      </c>
      <c r="I3152" s="6">
        <v>1043</v>
      </c>
      <c r="J3152" s="6">
        <v>4833</v>
      </c>
      <c r="K3152" s="6">
        <v>73</v>
      </c>
      <c r="L3152" s="6">
        <v>273</v>
      </c>
      <c r="M3152" s="6">
        <v>454</v>
      </c>
      <c r="N3152" s="6">
        <v>513</v>
      </c>
      <c r="O3152" s="6">
        <v>3070</v>
      </c>
      <c r="P3152" s="6">
        <v>450</v>
      </c>
      <c r="Q3152" s="6">
        <v>0.67500000000000004</v>
      </c>
      <c r="R3152" s="8">
        <f>VLOOKUP(A3152,'Tabela IBGE_Município'!A:B,2)</f>
        <v>47931</v>
      </c>
      <c r="S3152" s="4">
        <v>-50.226271429999997</v>
      </c>
      <c r="T3152" s="4">
        <v>-26.456362469999998</v>
      </c>
    </row>
    <row r="3153" spans="1:20" ht="15.75" customHeight="1">
      <c r="A3153" s="29" t="s">
        <v>3658</v>
      </c>
      <c r="B3153" s="6" t="s">
        <v>615</v>
      </c>
      <c r="C3153" s="6">
        <v>0</v>
      </c>
      <c r="D3153" s="6">
        <v>2261</v>
      </c>
      <c r="E3153" s="6">
        <v>2261</v>
      </c>
      <c r="F3153" s="6">
        <v>0</v>
      </c>
      <c r="G3153" s="6">
        <v>655</v>
      </c>
      <c r="H3153" s="6">
        <v>393</v>
      </c>
      <c r="I3153" s="6">
        <v>262</v>
      </c>
      <c r="J3153" s="6">
        <v>1282</v>
      </c>
      <c r="K3153" s="6">
        <v>26</v>
      </c>
      <c r="L3153" s="6">
        <v>69</v>
      </c>
      <c r="M3153" s="6">
        <v>80</v>
      </c>
      <c r="N3153" s="6">
        <v>137</v>
      </c>
      <c r="O3153" s="6">
        <v>795</v>
      </c>
      <c r="P3153" s="6">
        <v>175</v>
      </c>
      <c r="Q3153" s="6">
        <v>0.59799999999999998</v>
      </c>
      <c r="R3153" s="8">
        <f>VLOOKUP(A3153,'Tabela IBGE_Município'!A:B,2)</f>
        <v>4166</v>
      </c>
      <c r="S3153" s="4">
        <v>-35.786607119999999</v>
      </c>
      <c r="T3153" s="4">
        <v>-6.439466017</v>
      </c>
    </row>
    <row r="3154" spans="1:20" ht="15.75" customHeight="1">
      <c r="A3154" s="29" t="s">
        <v>5976</v>
      </c>
      <c r="B3154" s="6" t="s">
        <v>613</v>
      </c>
      <c r="C3154" s="6">
        <v>0</v>
      </c>
      <c r="D3154" s="6">
        <v>6716</v>
      </c>
      <c r="E3154" s="6">
        <v>6716</v>
      </c>
      <c r="F3154" s="6">
        <v>0</v>
      </c>
      <c r="G3154" s="6">
        <v>1888</v>
      </c>
      <c r="H3154" s="6">
        <v>811</v>
      </c>
      <c r="I3154" s="6">
        <v>1077</v>
      </c>
      <c r="J3154" s="6">
        <v>2876</v>
      </c>
      <c r="K3154" s="6">
        <v>64</v>
      </c>
      <c r="L3154" s="6">
        <v>227</v>
      </c>
      <c r="M3154" s="6">
        <v>303</v>
      </c>
      <c r="N3154" s="6">
        <v>310</v>
      </c>
      <c r="O3154" s="6">
        <v>1634</v>
      </c>
      <c r="P3154" s="6">
        <v>338</v>
      </c>
      <c r="Q3154" s="6">
        <v>0.622</v>
      </c>
      <c r="R3154" s="8">
        <f>VLOOKUP(A3154,'Tabela IBGE_Município'!A:B,2)</f>
        <v>8269</v>
      </c>
      <c r="S3154" s="4">
        <v>-48.11042003</v>
      </c>
      <c r="T3154" s="4">
        <v>-10.763542190000001</v>
      </c>
    </row>
    <row r="3155" spans="1:20" ht="15.75" customHeight="1">
      <c r="A3155" s="29" t="s">
        <v>3660</v>
      </c>
      <c r="B3155" s="6" t="s">
        <v>602</v>
      </c>
      <c r="C3155" s="6">
        <v>0</v>
      </c>
      <c r="D3155" s="6">
        <v>4656</v>
      </c>
      <c r="E3155" s="6">
        <v>4656</v>
      </c>
      <c r="F3155" s="6">
        <v>0</v>
      </c>
      <c r="G3155" s="6">
        <v>1229</v>
      </c>
      <c r="H3155" s="6">
        <v>474</v>
      </c>
      <c r="I3155" s="6">
        <v>755</v>
      </c>
      <c r="J3155" s="6">
        <v>1696</v>
      </c>
      <c r="K3155" s="6">
        <v>25</v>
      </c>
      <c r="L3155" s="6">
        <v>123</v>
      </c>
      <c r="M3155" s="6">
        <v>195</v>
      </c>
      <c r="N3155" s="6">
        <v>224</v>
      </c>
      <c r="O3155" s="6">
        <v>954</v>
      </c>
      <c r="P3155" s="6">
        <v>175</v>
      </c>
      <c r="Q3155" s="6">
        <v>0.54100000000000004</v>
      </c>
      <c r="R3155" s="8">
        <f>VLOOKUP(A3155,'Tabela IBGE_Município'!A:B,2)</f>
        <v>2084</v>
      </c>
      <c r="S3155" s="4">
        <v>-41.254578739999999</v>
      </c>
      <c r="T3155" s="4">
        <v>-16.86649383</v>
      </c>
    </row>
    <row r="3156" spans="1:20" ht="15.75" customHeight="1">
      <c r="A3156" s="29" t="s">
        <v>3661</v>
      </c>
      <c r="B3156" s="6" t="s">
        <v>622</v>
      </c>
      <c r="C3156" s="6">
        <v>0</v>
      </c>
      <c r="D3156" s="6">
        <v>4508</v>
      </c>
      <c r="E3156" s="6">
        <v>4507</v>
      </c>
      <c r="F3156" s="6">
        <v>1</v>
      </c>
      <c r="G3156" s="6">
        <v>1311</v>
      </c>
      <c r="H3156" s="6">
        <v>782</v>
      </c>
      <c r="I3156" s="6">
        <v>529</v>
      </c>
      <c r="J3156" s="6">
        <v>2497</v>
      </c>
      <c r="K3156" s="6">
        <v>34</v>
      </c>
      <c r="L3156" s="6">
        <v>152</v>
      </c>
      <c r="M3156" s="6">
        <v>215</v>
      </c>
      <c r="N3156" s="6">
        <v>254</v>
      </c>
      <c r="O3156" s="6">
        <v>1499</v>
      </c>
      <c r="P3156" s="6">
        <v>343</v>
      </c>
      <c r="Q3156" s="6">
        <v>0.59</v>
      </c>
      <c r="R3156" s="8">
        <f>VLOOKUP(A3156,'Tabela IBGE_Município'!A:B,2)</f>
        <v>8066</v>
      </c>
      <c r="S3156" s="4">
        <v>-38.58365749</v>
      </c>
      <c r="T3156" s="4">
        <v>-7.2095264019999998</v>
      </c>
    </row>
    <row r="3157" spans="1:20" ht="15.75" customHeight="1">
      <c r="A3157" s="29" t="s">
        <v>3662</v>
      </c>
      <c r="B3157" s="6" t="s">
        <v>620</v>
      </c>
      <c r="C3157" s="6">
        <v>0</v>
      </c>
      <c r="D3157" s="6">
        <v>48949</v>
      </c>
      <c r="E3157" s="6">
        <v>48904</v>
      </c>
      <c r="F3157" s="6">
        <v>45</v>
      </c>
      <c r="G3157" s="6">
        <v>14477</v>
      </c>
      <c r="H3157" s="6">
        <v>13610</v>
      </c>
      <c r="I3157" s="6">
        <v>867</v>
      </c>
      <c r="J3157" s="6">
        <v>44526</v>
      </c>
      <c r="K3157" s="6">
        <v>629</v>
      </c>
      <c r="L3157" s="6">
        <v>2567</v>
      </c>
      <c r="M3157" s="6">
        <v>3343</v>
      </c>
      <c r="N3157" s="6">
        <v>4146</v>
      </c>
      <c r="O3157" s="6">
        <v>29777</v>
      </c>
      <c r="P3157" s="6">
        <v>4064</v>
      </c>
      <c r="Q3157" s="6">
        <v>0.73299999999999998</v>
      </c>
      <c r="R3157" s="8">
        <f>VLOOKUP(A3157,'Tabela IBGE_Município'!A:B,2)</f>
        <v>4923</v>
      </c>
      <c r="S3157" s="4">
        <v>-47.313269249999998</v>
      </c>
      <c r="T3157" s="4">
        <v>-22.945522</v>
      </c>
    </row>
    <row r="3158" spans="1:20" ht="15.75" customHeight="1">
      <c r="A3158" s="29" t="s">
        <v>3663</v>
      </c>
      <c r="B3158" s="6" t="s">
        <v>625</v>
      </c>
      <c r="C3158" s="6">
        <v>0</v>
      </c>
      <c r="D3158" s="6">
        <v>14091</v>
      </c>
      <c r="E3158" s="6">
        <v>14091</v>
      </c>
      <c r="F3158" s="6">
        <v>0</v>
      </c>
      <c r="G3158" s="6">
        <v>4059</v>
      </c>
      <c r="H3158" s="6">
        <v>2187</v>
      </c>
      <c r="I3158" s="6">
        <v>1872</v>
      </c>
      <c r="J3158" s="6">
        <v>7335</v>
      </c>
      <c r="K3158" s="6">
        <v>141</v>
      </c>
      <c r="L3158" s="6">
        <v>552</v>
      </c>
      <c r="M3158" s="6">
        <v>753</v>
      </c>
      <c r="N3158" s="6">
        <v>812</v>
      </c>
      <c r="O3158" s="6">
        <v>4549</v>
      </c>
      <c r="P3158" s="6">
        <v>528</v>
      </c>
      <c r="Q3158" s="6">
        <v>0.60699999999999998</v>
      </c>
      <c r="R3158" s="8">
        <f>VLOOKUP(A3158,'Tabela IBGE_Município'!A:B,2)</f>
        <v>4842</v>
      </c>
      <c r="S3158" s="4">
        <v>-63.295559169999997</v>
      </c>
      <c r="T3158" s="4">
        <v>-10.263097760000001</v>
      </c>
    </row>
    <row r="3159" spans="1:20" ht="15.75" customHeight="1">
      <c r="A3159" s="29" t="s">
        <v>3664</v>
      </c>
      <c r="B3159" s="6" t="s">
        <v>608</v>
      </c>
      <c r="C3159" s="6">
        <v>0</v>
      </c>
      <c r="D3159" s="6">
        <v>52338</v>
      </c>
      <c r="E3159" s="6">
        <v>52338</v>
      </c>
      <c r="F3159" s="6">
        <v>0</v>
      </c>
      <c r="G3159" s="6">
        <v>14505</v>
      </c>
      <c r="H3159" s="6">
        <v>2633</v>
      </c>
      <c r="I3159" s="6">
        <v>11872</v>
      </c>
      <c r="J3159" s="6">
        <v>8832</v>
      </c>
      <c r="K3159" s="6">
        <v>149</v>
      </c>
      <c r="L3159" s="6">
        <v>626</v>
      </c>
      <c r="M3159" s="6">
        <v>732</v>
      </c>
      <c r="N3159" s="6">
        <v>801</v>
      </c>
      <c r="O3159" s="6">
        <v>5403</v>
      </c>
      <c r="P3159" s="6">
        <v>1121</v>
      </c>
      <c r="Q3159" s="6">
        <v>0.50600000000000001</v>
      </c>
      <c r="R3159" s="8">
        <f>VLOOKUP(A3159,'Tabela IBGE_Município'!A:B,2)</f>
        <v>60754</v>
      </c>
      <c r="S3159" s="4">
        <v>-39.332705949999998</v>
      </c>
      <c r="T3159" s="4">
        <v>-10.44015774</v>
      </c>
    </row>
    <row r="3160" spans="1:20" ht="15.75" customHeight="1">
      <c r="A3160" s="29" t="s">
        <v>5977</v>
      </c>
      <c r="B3160" s="6" t="s">
        <v>602</v>
      </c>
      <c r="C3160" s="6">
        <v>0</v>
      </c>
      <c r="D3160" s="6">
        <v>21234</v>
      </c>
      <c r="E3160" s="6">
        <v>21234</v>
      </c>
      <c r="F3160" s="6">
        <v>0</v>
      </c>
      <c r="G3160" s="6">
        <v>7093</v>
      </c>
      <c r="H3160" s="6">
        <v>5584</v>
      </c>
      <c r="I3160" s="6">
        <v>1509</v>
      </c>
      <c r="J3160" s="6">
        <v>16267</v>
      </c>
      <c r="K3160" s="6">
        <v>171</v>
      </c>
      <c r="L3160" s="6">
        <v>684</v>
      </c>
      <c r="M3160" s="6">
        <v>1046</v>
      </c>
      <c r="N3160" s="6">
        <v>1262</v>
      </c>
      <c r="O3160" s="6">
        <v>10395</v>
      </c>
      <c r="P3160" s="6">
        <v>2709</v>
      </c>
      <c r="Q3160" s="6">
        <v>0.71</v>
      </c>
      <c r="R3160" s="8">
        <f>VLOOKUP(A3160,'Tabela IBGE_Município'!A:B,2)</f>
        <v>16007</v>
      </c>
      <c r="S3160" s="4">
        <v>-46.97711855</v>
      </c>
      <c r="T3160" s="4">
        <v>-21.19047484</v>
      </c>
    </row>
    <row r="3161" spans="1:20" ht="15.75" customHeight="1">
      <c r="A3161" s="29" t="s">
        <v>5978</v>
      </c>
      <c r="B3161" s="6" t="s">
        <v>613</v>
      </c>
      <c r="C3161" s="6">
        <v>0</v>
      </c>
      <c r="D3161" s="6">
        <v>2085</v>
      </c>
      <c r="E3161" s="6">
        <v>2085</v>
      </c>
      <c r="F3161" s="6">
        <v>0</v>
      </c>
      <c r="G3161" s="6">
        <v>687</v>
      </c>
      <c r="H3161" s="6">
        <v>161</v>
      </c>
      <c r="I3161" s="6">
        <v>526</v>
      </c>
      <c r="J3161" s="6">
        <v>449</v>
      </c>
      <c r="K3161" s="6">
        <v>5</v>
      </c>
      <c r="L3161" s="6">
        <v>21</v>
      </c>
      <c r="M3161" s="6">
        <v>41</v>
      </c>
      <c r="N3161" s="6">
        <v>50</v>
      </c>
      <c r="O3161" s="6">
        <v>269</v>
      </c>
      <c r="P3161" s="6">
        <v>63</v>
      </c>
      <c r="Q3161" s="6">
        <v>0.62</v>
      </c>
      <c r="R3161" s="8">
        <f>VLOOKUP(A3161,'Tabela IBGE_Município'!A:B,2)</f>
        <v>49278</v>
      </c>
      <c r="S3161" s="4">
        <v>-48.9908906</v>
      </c>
      <c r="T3161" s="4">
        <v>-10.005591430000001</v>
      </c>
    </row>
    <row r="3162" spans="1:20" ht="15.75" customHeight="1">
      <c r="A3162" s="29" t="s">
        <v>3667</v>
      </c>
      <c r="B3162" s="6" t="s">
        <v>602</v>
      </c>
      <c r="C3162" s="6">
        <v>0</v>
      </c>
      <c r="D3162" s="6">
        <v>21203</v>
      </c>
      <c r="E3162" s="6">
        <v>21193</v>
      </c>
      <c r="F3162" s="6">
        <v>10</v>
      </c>
      <c r="G3162" s="6">
        <v>6910</v>
      </c>
      <c r="H3162" s="6">
        <v>5377</v>
      </c>
      <c r="I3162" s="6">
        <v>1533</v>
      </c>
      <c r="J3162" s="6">
        <v>16545</v>
      </c>
      <c r="K3162" s="6">
        <v>215</v>
      </c>
      <c r="L3162" s="6">
        <v>847</v>
      </c>
      <c r="M3162" s="6">
        <v>1185</v>
      </c>
      <c r="N3162" s="6">
        <v>1186</v>
      </c>
      <c r="O3162" s="6">
        <v>11448</v>
      </c>
      <c r="P3162" s="6">
        <v>1664</v>
      </c>
      <c r="Q3162" s="6">
        <v>0.72</v>
      </c>
      <c r="R3162" s="8">
        <f>VLOOKUP(A3162,'Tabela IBGE_Município'!A:B,2)</f>
        <v>21513</v>
      </c>
      <c r="S3162" s="4">
        <v>-46.573702689999998</v>
      </c>
      <c r="T3162" s="4">
        <v>-22.433548819999999</v>
      </c>
    </row>
    <row r="3163" spans="1:20" ht="15.75" customHeight="1">
      <c r="A3163" s="29" t="s">
        <v>3668</v>
      </c>
      <c r="B3163" s="6" t="s">
        <v>622</v>
      </c>
      <c r="C3163" s="6">
        <v>0</v>
      </c>
      <c r="D3163" s="6">
        <v>30852</v>
      </c>
      <c r="E3163" s="6">
        <v>30852</v>
      </c>
      <c r="F3163" s="6">
        <v>0</v>
      </c>
      <c r="G3163" s="6">
        <v>9776</v>
      </c>
      <c r="H3163" s="6">
        <v>6537</v>
      </c>
      <c r="I3163" s="6">
        <v>3239</v>
      </c>
      <c r="J3163" s="6">
        <v>20192</v>
      </c>
      <c r="K3163" s="6">
        <v>300</v>
      </c>
      <c r="L3163" s="6">
        <v>1258</v>
      </c>
      <c r="M3163" s="6">
        <v>1651</v>
      </c>
      <c r="N3163" s="6">
        <v>1865</v>
      </c>
      <c r="O3163" s="6">
        <v>12443</v>
      </c>
      <c r="P3163" s="6">
        <v>2675</v>
      </c>
      <c r="Q3163" s="6">
        <v>0.628</v>
      </c>
      <c r="R3163" s="8">
        <f>VLOOKUP(A3163,'Tabela IBGE_Município'!A:B,2)</f>
        <v>2295</v>
      </c>
      <c r="S3163" s="4">
        <v>-37.122680680000002</v>
      </c>
      <c r="T3163" s="4">
        <v>-7.8922169999999996</v>
      </c>
    </row>
    <row r="3164" spans="1:20" ht="15.75" customHeight="1">
      <c r="A3164" s="29" t="s">
        <v>3669</v>
      </c>
      <c r="B3164" s="6" t="s">
        <v>620</v>
      </c>
      <c r="C3164" s="6">
        <v>0</v>
      </c>
      <c r="D3164" s="6">
        <v>4120</v>
      </c>
      <c r="E3164" s="6">
        <v>4120</v>
      </c>
      <c r="F3164" s="6">
        <v>0</v>
      </c>
      <c r="G3164" s="6">
        <v>1335</v>
      </c>
      <c r="H3164" s="6">
        <v>554</v>
      </c>
      <c r="I3164" s="6">
        <v>781</v>
      </c>
      <c r="J3164" s="6">
        <v>1756</v>
      </c>
      <c r="K3164" s="6">
        <v>30</v>
      </c>
      <c r="L3164" s="6">
        <v>77</v>
      </c>
      <c r="M3164" s="6">
        <v>127</v>
      </c>
      <c r="N3164" s="6">
        <v>151</v>
      </c>
      <c r="O3164" s="6">
        <v>1130</v>
      </c>
      <c r="P3164" s="6">
        <v>241</v>
      </c>
      <c r="Q3164" s="6">
        <v>0.71</v>
      </c>
      <c r="R3164" s="8">
        <f>VLOOKUP(A3164,'Tabela IBGE_Município'!A:B,2)</f>
        <v>24029</v>
      </c>
      <c r="S3164" s="4">
        <v>-45.848151979999997</v>
      </c>
      <c r="T3164" s="4">
        <v>-22.95501058</v>
      </c>
    </row>
    <row r="3165" spans="1:20" ht="15.75" customHeight="1">
      <c r="A3165" s="29" t="s">
        <v>3670</v>
      </c>
      <c r="B3165" s="6" t="s">
        <v>623</v>
      </c>
      <c r="C3165" s="6">
        <v>0</v>
      </c>
      <c r="D3165" s="6">
        <v>6935</v>
      </c>
      <c r="E3165" s="6">
        <v>6935</v>
      </c>
      <c r="F3165" s="6">
        <v>0</v>
      </c>
      <c r="G3165" s="6">
        <v>1698</v>
      </c>
      <c r="H3165" s="6">
        <v>678</v>
      </c>
      <c r="I3165" s="6">
        <v>1020</v>
      </c>
      <c r="J3165" s="6">
        <v>2515</v>
      </c>
      <c r="K3165" s="6">
        <v>47</v>
      </c>
      <c r="L3165" s="6">
        <v>175</v>
      </c>
      <c r="M3165" s="6">
        <v>256</v>
      </c>
      <c r="N3165" s="6">
        <v>297</v>
      </c>
      <c r="O3165" s="6">
        <v>1444</v>
      </c>
      <c r="P3165" s="6">
        <v>296</v>
      </c>
      <c r="Q3165" s="6">
        <v>0.53900000000000003</v>
      </c>
      <c r="R3165" s="8">
        <f>VLOOKUP(A3165,'Tabela IBGE_Município'!A:B,2)</f>
        <v>33433</v>
      </c>
      <c r="S3165" s="4">
        <v>-37.245272100000001</v>
      </c>
      <c r="T3165" s="4">
        <v>-9.6023275389999991</v>
      </c>
    </row>
    <row r="3166" spans="1:20" ht="15.75" customHeight="1">
      <c r="A3166" s="29" t="s">
        <v>3671</v>
      </c>
      <c r="B3166" s="6" t="s">
        <v>617</v>
      </c>
      <c r="C3166" s="6">
        <v>0</v>
      </c>
      <c r="D3166" s="6">
        <v>59415</v>
      </c>
      <c r="E3166" s="6">
        <v>59332</v>
      </c>
      <c r="F3166" s="6">
        <v>83</v>
      </c>
      <c r="G3166" s="6">
        <v>19953</v>
      </c>
      <c r="H3166" s="6">
        <v>18142</v>
      </c>
      <c r="I3166" s="6">
        <v>1811</v>
      </c>
      <c r="J3166" s="6">
        <v>49775</v>
      </c>
      <c r="K3166" s="6">
        <v>685</v>
      </c>
      <c r="L3166" s="6">
        <v>2638</v>
      </c>
      <c r="M3166" s="6">
        <v>3358</v>
      </c>
      <c r="N3166" s="6">
        <v>3911</v>
      </c>
      <c r="O3166" s="6">
        <v>33277</v>
      </c>
      <c r="P3166" s="6">
        <v>5906</v>
      </c>
      <c r="Q3166" s="6">
        <v>0.755</v>
      </c>
      <c r="R3166" s="8">
        <f>VLOOKUP(A3166,'Tabela IBGE_Município'!A:B,2)</f>
        <v>4696</v>
      </c>
      <c r="S3166" s="4">
        <v>-51.46129938</v>
      </c>
      <c r="T3166" s="4">
        <v>-29.68811861</v>
      </c>
    </row>
    <row r="3167" spans="1:20" ht="15.75" customHeight="1">
      <c r="A3167" s="29" t="s">
        <v>3672</v>
      </c>
      <c r="B3167" s="6" t="s">
        <v>614</v>
      </c>
      <c r="C3167" s="6">
        <v>0</v>
      </c>
      <c r="D3167" s="6">
        <v>9413</v>
      </c>
      <c r="E3167" s="6">
        <v>9413</v>
      </c>
      <c r="F3167" s="6">
        <v>0</v>
      </c>
      <c r="G3167" s="6">
        <v>2110</v>
      </c>
      <c r="H3167" s="6">
        <v>1366</v>
      </c>
      <c r="I3167" s="6">
        <v>744</v>
      </c>
      <c r="J3167" s="6">
        <v>5099</v>
      </c>
      <c r="K3167" s="6">
        <v>83</v>
      </c>
      <c r="L3167" s="6">
        <v>346</v>
      </c>
      <c r="M3167" s="6">
        <v>511</v>
      </c>
      <c r="N3167" s="6">
        <v>580</v>
      </c>
      <c r="O3167" s="6">
        <v>3014</v>
      </c>
      <c r="P3167" s="6">
        <v>565</v>
      </c>
      <c r="Q3167" s="6">
        <v>0.57499999999999996</v>
      </c>
      <c r="R3167" s="8">
        <f>VLOOKUP(A3167,'Tabela IBGE_Município'!A:B,2)</f>
        <v>7165</v>
      </c>
      <c r="S3167" s="4">
        <v>-47.07043951</v>
      </c>
      <c r="T3167" s="4">
        <v>-5.8285625039999998</v>
      </c>
    </row>
    <row r="3168" spans="1:20" ht="15.75" customHeight="1">
      <c r="A3168" s="29" t="s">
        <v>3673</v>
      </c>
      <c r="B3168" s="6" t="s">
        <v>602</v>
      </c>
      <c r="C3168" s="6">
        <v>0</v>
      </c>
      <c r="D3168" s="6">
        <v>361915</v>
      </c>
      <c r="E3168" s="6">
        <v>361711</v>
      </c>
      <c r="F3168" s="6">
        <v>204</v>
      </c>
      <c r="G3168" s="6">
        <v>104156</v>
      </c>
      <c r="H3168" s="6">
        <v>98683</v>
      </c>
      <c r="I3168" s="6">
        <v>5473</v>
      </c>
      <c r="J3168" s="6">
        <v>338940</v>
      </c>
      <c r="K3168" s="6">
        <v>4893</v>
      </c>
      <c r="L3168" s="6">
        <v>19192</v>
      </c>
      <c r="M3168" s="6">
        <v>25730</v>
      </c>
      <c r="N3168" s="6">
        <v>29358</v>
      </c>
      <c r="O3168" s="6">
        <v>229899</v>
      </c>
      <c r="P3168" s="6">
        <v>29868</v>
      </c>
      <c r="Q3168" s="6">
        <v>0.77</v>
      </c>
      <c r="R3168" s="8">
        <f>VLOOKUP(A3168,'Tabela IBGE_Município'!A:B,2)</f>
        <v>65721</v>
      </c>
      <c r="S3168" s="4">
        <v>-43.865422430000002</v>
      </c>
      <c r="T3168" s="4">
        <v>-16.722706639999998</v>
      </c>
    </row>
    <row r="3169" spans="1:20" ht="15.75" customHeight="1">
      <c r="A3169" s="29" t="s">
        <v>5979</v>
      </c>
      <c r="B3169" s="6" t="s">
        <v>600</v>
      </c>
      <c r="C3169" s="6">
        <v>0</v>
      </c>
      <c r="D3169" s="6">
        <v>7987</v>
      </c>
      <c r="E3169" s="6">
        <v>7984</v>
      </c>
      <c r="F3169" s="6">
        <v>3</v>
      </c>
      <c r="G3169" s="6">
        <v>2747</v>
      </c>
      <c r="H3169" s="6">
        <v>1863</v>
      </c>
      <c r="I3169" s="6">
        <v>884</v>
      </c>
      <c r="J3169" s="6">
        <v>5252</v>
      </c>
      <c r="K3169" s="6">
        <v>64</v>
      </c>
      <c r="L3169" s="6">
        <v>230</v>
      </c>
      <c r="M3169" s="6">
        <v>364</v>
      </c>
      <c r="N3169" s="6">
        <v>438</v>
      </c>
      <c r="O3169" s="6">
        <v>3468</v>
      </c>
      <c r="P3169" s="6">
        <v>688</v>
      </c>
      <c r="Q3169" s="6">
        <v>0.71</v>
      </c>
      <c r="R3169" s="8">
        <f>VLOOKUP(A3169,'Tabela IBGE_Município'!A:B,2)</f>
        <v>9111</v>
      </c>
      <c r="S3169" s="4">
        <v>-51.400498880000001</v>
      </c>
      <c r="T3169" s="4">
        <v>-16.004759910000001</v>
      </c>
    </row>
    <row r="3170" spans="1:20" ht="15.75" customHeight="1">
      <c r="A3170" s="29" t="s">
        <v>3675</v>
      </c>
      <c r="B3170" s="6" t="s">
        <v>602</v>
      </c>
      <c r="C3170" s="6">
        <v>0</v>
      </c>
      <c r="D3170" s="6">
        <v>7464</v>
      </c>
      <c r="E3170" s="6">
        <v>7464</v>
      </c>
      <c r="F3170" s="6">
        <v>0</v>
      </c>
      <c r="G3170" s="6">
        <v>1897</v>
      </c>
      <c r="H3170" s="6">
        <v>858</v>
      </c>
      <c r="I3170" s="6">
        <v>1039</v>
      </c>
      <c r="J3170" s="6">
        <v>3074</v>
      </c>
      <c r="K3170" s="6">
        <v>46</v>
      </c>
      <c r="L3170" s="6">
        <v>219</v>
      </c>
      <c r="M3170" s="6">
        <v>277</v>
      </c>
      <c r="N3170" s="6">
        <v>299</v>
      </c>
      <c r="O3170" s="6">
        <v>1950</v>
      </c>
      <c r="P3170" s="6">
        <v>283</v>
      </c>
      <c r="Q3170" s="6">
        <v>0.59</v>
      </c>
      <c r="R3170" s="8">
        <f>VLOOKUP(A3170,'Tabela IBGE_Município'!A:B,2)</f>
        <v>413487</v>
      </c>
      <c r="S3170" s="4">
        <v>-42.507473699999998</v>
      </c>
      <c r="T3170" s="4">
        <v>-15.171144160000001</v>
      </c>
    </row>
    <row r="3171" spans="1:20" ht="15.75" customHeight="1">
      <c r="A3171" s="29" t="s">
        <v>3676</v>
      </c>
      <c r="B3171" s="6" t="s">
        <v>600</v>
      </c>
      <c r="C3171" s="6">
        <v>0</v>
      </c>
      <c r="D3171" s="6">
        <v>10572</v>
      </c>
      <c r="E3171" s="6">
        <v>10572</v>
      </c>
      <c r="F3171" s="6">
        <v>0</v>
      </c>
      <c r="G3171" s="6">
        <v>3283</v>
      </c>
      <c r="H3171" s="6">
        <v>2655</v>
      </c>
      <c r="I3171" s="6">
        <v>628</v>
      </c>
      <c r="J3171" s="6">
        <v>8403</v>
      </c>
      <c r="K3171" s="6">
        <v>147</v>
      </c>
      <c r="L3171" s="6">
        <v>504</v>
      </c>
      <c r="M3171" s="6">
        <v>663</v>
      </c>
      <c r="N3171" s="6">
        <v>688</v>
      </c>
      <c r="O3171" s="6">
        <v>5822</v>
      </c>
      <c r="P3171" s="6">
        <v>579</v>
      </c>
      <c r="Q3171" s="6">
        <v>0.73299999999999998</v>
      </c>
      <c r="R3171" s="8">
        <f>VLOOKUP(A3171,'Tabela IBGE_Município'!A:B,2)</f>
        <v>8047</v>
      </c>
      <c r="S3171" s="4">
        <v>-51.175144600000003</v>
      </c>
      <c r="T3171" s="4">
        <v>-17.444461999999898</v>
      </c>
    </row>
    <row r="3172" spans="1:20" ht="15.75" customHeight="1">
      <c r="A3172" s="29" t="s">
        <v>5980</v>
      </c>
      <c r="B3172" s="6" t="s">
        <v>600</v>
      </c>
      <c r="C3172" s="6">
        <v>0</v>
      </c>
      <c r="D3172" s="6">
        <v>4122</v>
      </c>
      <c r="E3172" s="6">
        <v>4122</v>
      </c>
      <c r="F3172" s="6">
        <v>0</v>
      </c>
      <c r="G3172" s="6">
        <v>1287</v>
      </c>
      <c r="H3172" s="6">
        <v>432</v>
      </c>
      <c r="I3172" s="6">
        <v>855</v>
      </c>
      <c r="J3172" s="6">
        <v>1346</v>
      </c>
      <c r="K3172" s="6">
        <v>8</v>
      </c>
      <c r="L3172" s="6">
        <v>73</v>
      </c>
      <c r="M3172" s="6">
        <v>119</v>
      </c>
      <c r="N3172" s="6">
        <v>145</v>
      </c>
      <c r="O3172" s="6">
        <v>838</v>
      </c>
      <c r="P3172" s="6">
        <v>163</v>
      </c>
      <c r="Q3172" s="6">
        <v>0.61299999999999999</v>
      </c>
      <c r="R3172" s="8">
        <f>VLOOKUP(A3172,'Tabela IBGE_Município'!A:B,2)</f>
        <v>8315</v>
      </c>
      <c r="S3172" s="4">
        <v>-48.688822119999998</v>
      </c>
      <c r="T3172" s="4">
        <v>-13.353094260000001</v>
      </c>
    </row>
    <row r="3173" spans="1:20" ht="15.75" customHeight="1">
      <c r="A3173" s="29" t="s">
        <v>3678</v>
      </c>
      <c r="B3173" s="6" t="s">
        <v>606</v>
      </c>
      <c r="C3173" s="6">
        <v>0</v>
      </c>
      <c r="D3173" s="6">
        <v>62065</v>
      </c>
      <c r="E3173" s="6">
        <v>62065</v>
      </c>
      <c r="F3173" s="6">
        <v>0</v>
      </c>
      <c r="G3173" s="6">
        <v>18266</v>
      </c>
      <c r="H3173" s="6">
        <v>10658</v>
      </c>
      <c r="I3173" s="6">
        <v>7608</v>
      </c>
      <c r="J3173" s="6">
        <v>33881</v>
      </c>
      <c r="K3173" s="6">
        <v>481</v>
      </c>
      <c r="L3173" s="6">
        <v>1839</v>
      </c>
      <c r="M3173" s="6">
        <v>2537</v>
      </c>
      <c r="N3173" s="6">
        <v>3293</v>
      </c>
      <c r="O3173" s="6">
        <v>21546</v>
      </c>
      <c r="P3173" s="6">
        <v>4185</v>
      </c>
      <c r="Q3173" s="6">
        <v>0.61</v>
      </c>
      <c r="R3173" s="8">
        <f>VLOOKUP(A3173,'Tabela IBGE_Município'!A:B,2)</f>
        <v>13672</v>
      </c>
      <c r="S3173" s="4">
        <v>-38.364907350000003</v>
      </c>
      <c r="T3173" s="4">
        <v>-5.0969519999999999</v>
      </c>
    </row>
    <row r="3174" spans="1:20" ht="15.75" customHeight="1">
      <c r="A3174" s="29" t="s">
        <v>5981</v>
      </c>
      <c r="B3174" s="6" t="s">
        <v>602</v>
      </c>
      <c r="C3174" s="6">
        <v>0</v>
      </c>
      <c r="D3174" s="6">
        <v>8255</v>
      </c>
      <c r="E3174" s="6">
        <v>8255</v>
      </c>
      <c r="F3174" s="6">
        <v>0</v>
      </c>
      <c r="G3174" s="6">
        <v>2805</v>
      </c>
      <c r="H3174" s="6">
        <v>2189</v>
      </c>
      <c r="I3174" s="6">
        <v>616</v>
      </c>
      <c r="J3174" s="6">
        <v>6396</v>
      </c>
      <c r="K3174" s="6">
        <v>76</v>
      </c>
      <c r="L3174" s="6">
        <v>352</v>
      </c>
      <c r="M3174" s="6">
        <v>453</v>
      </c>
      <c r="N3174" s="6">
        <v>597</v>
      </c>
      <c r="O3174" s="6">
        <v>4136</v>
      </c>
      <c r="P3174" s="6">
        <v>782</v>
      </c>
      <c r="Q3174" s="6">
        <v>0.69599999999999995</v>
      </c>
      <c r="R3174" s="8">
        <f>VLOOKUP(A3174,'Tabela IBGE_Município'!A:B,2)</f>
        <v>4509</v>
      </c>
      <c r="S3174" s="4">
        <v>-45.355502350000002</v>
      </c>
      <c r="T3174" s="4">
        <v>-18.60744472</v>
      </c>
    </row>
    <row r="3175" spans="1:20" ht="15.75" customHeight="1">
      <c r="A3175" s="29" t="s">
        <v>3680</v>
      </c>
      <c r="B3175" s="6" t="s">
        <v>606</v>
      </c>
      <c r="C3175" s="6">
        <v>0</v>
      </c>
      <c r="D3175" s="6">
        <v>8070</v>
      </c>
      <c r="E3175" s="6">
        <v>8070</v>
      </c>
      <c r="F3175" s="6">
        <v>0</v>
      </c>
      <c r="G3175" s="6">
        <v>2129</v>
      </c>
      <c r="H3175" s="6">
        <v>996</v>
      </c>
      <c r="I3175" s="6">
        <v>1133</v>
      </c>
      <c r="J3175" s="6">
        <v>3597</v>
      </c>
      <c r="K3175" s="6">
        <v>41</v>
      </c>
      <c r="L3175" s="6">
        <v>226</v>
      </c>
      <c r="M3175" s="6">
        <v>294</v>
      </c>
      <c r="N3175" s="6">
        <v>379</v>
      </c>
      <c r="O3175" s="6">
        <v>2194</v>
      </c>
      <c r="P3175" s="6">
        <v>463</v>
      </c>
      <c r="Q3175" s="6">
        <v>0.58099999999999996</v>
      </c>
      <c r="R3175" s="8">
        <f>VLOOKUP(A3175,'Tabela IBGE_Município'!A:B,2)</f>
        <v>61738</v>
      </c>
      <c r="S3175" s="4">
        <v>-40.683598930000002</v>
      </c>
      <c r="T3175" s="4">
        <v>-3.4663632739999999</v>
      </c>
    </row>
    <row r="3176" spans="1:20" ht="15.75" customHeight="1">
      <c r="A3176" s="29" t="s">
        <v>3681</v>
      </c>
      <c r="B3176" s="6" t="s">
        <v>612</v>
      </c>
      <c r="C3176" s="6">
        <v>0</v>
      </c>
      <c r="D3176" s="6">
        <v>11132</v>
      </c>
      <c r="E3176" s="6">
        <v>11132</v>
      </c>
      <c r="F3176" s="6">
        <v>0</v>
      </c>
      <c r="G3176" s="6">
        <v>2938</v>
      </c>
      <c r="H3176" s="6">
        <v>1878</v>
      </c>
      <c r="I3176" s="6">
        <v>1060</v>
      </c>
      <c r="J3176" s="6">
        <v>6791</v>
      </c>
      <c r="K3176" s="6">
        <v>129</v>
      </c>
      <c r="L3176" s="6">
        <v>482</v>
      </c>
      <c r="M3176" s="6">
        <v>676</v>
      </c>
      <c r="N3176" s="6">
        <v>702</v>
      </c>
      <c r="O3176" s="6">
        <v>3999</v>
      </c>
      <c r="P3176" s="6">
        <v>803</v>
      </c>
      <c r="Q3176" s="6">
        <v>0.6</v>
      </c>
      <c r="R3176" s="8">
        <f>VLOOKUP(A3176,'Tabela IBGE_Município'!A:B,2)</f>
        <v>8910</v>
      </c>
      <c r="S3176" s="4">
        <v>-39.553753729999997</v>
      </c>
      <c r="T3176" s="4">
        <v>-7.6299826879999904</v>
      </c>
    </row>
    <row r="3177" spans="1:20" ht="15.75" customHeight="1">
      <c r="A3177" s="29" t="s">
        <v>3682</v>
      </c>
      <c r="B3177" s="6" t="s">
        <v>609</v>
      </c>
      <c r="C3177" s="6">
        <v>0</v>
      </c>
      <c r="D3177" s="6">
        <v>12606</v>
      </c>
      <c r="E3177" s="6">
        <v>12585</v>
      </c>
      <c r="F3177" s="6">
        <v>21</v>
      </c>
      <c r="G3177" s="6">
        <v>4202</v>
      </c>
      <c r="H3177" s="6">
        <v>3331</v>
      </c>
      <c r="I3177" s="6">
        <v>871</v>
      </c>
      <c r="J3177" s="6">
        <v>9868</v>
      </c>
      <c r="K3177" s="6">
        <v>110</v>
      </c>
      <c r="L3177" s="6">
        <v>533</v>
      </c>
      <c r="M3177" s="6">
        <v>695</v>
      </c>
      <c r="N3177" s="6">
        <v>909</v>
      </c>
      <c r="O3177" s="6">
        <v>6160</v>
      </c>
      <c r="P3177" s="6">
        <v>1461</v>
      </c>
      <c r="Q3177" s="6">
        <v>0.67500000000000004</v>
      </c>
      <c r="R3177" s="8">
        <f>VLOOKUP(A3177,'Tabela IBGE_Município'!A:B,2)</f>
        <v>8779</v>
      </c>
      <c r="S3177" s="4">
        <v>-53.013446569999999</v>
      </c>
      <c r="T3177" s="4">
        <v>-24.04475824</v>
      </c>
    </row>
    <row r="3178" spans="1:20" ht="15.75" customHeight="1">
      <c r="A3178" s="29" t="s">
        <v>3683</v>
      </c>
      <c r="B3178" s="6" t="s">
        <v>612</v>
      </c>
      <c r="C3178" s="6">
        <v>0</v>
      </c>
      <c r="D3178" s="6">
        <v>56696</v>
      </c>
      <c r="E3178" s="6">
        <v>56696</v>
      </c>
      <c r="F3178" s="6">
        <v>0</v>
      </c>
      <c r="G3178" s="6">
        <v>16473</v>
      </c>
      <c r="H3178" s="6">
        <v>14748</v>
      </c>
      <c r="I3178" s="6">
        <v>1725</v>
      </c>
      <c r="J3178" s="6">
        <v>40920</v>
      </c>
      <c r="K3178" s="6">
        <v>518</v>
      </c>
      <c r="L3178" s="6">
        <v>2252</v>
      </c>
      <c r="M3178" s="6">
        <v>3321</v>
      </c>
      <c r="N3178" s="6">
        <v>3623</v>
      </c>
      <c r="O3178" s="6">
        <v>26838</v>
      </c>
      <c r="P3178" s="6">
        <v>4368</v>
      </c>
      <c r="Q3178" s="6">
        <v>0.65200000000000002</v>
      </c>
      <c r="R3178" s="8">
        <f>VLOOKUP(A3178,'Tabela IBGE_Município'!A:B,2)</f>
        <v>11270</v>
      </c>
      <c r="S3178" s="4">
        <v>-35.094869099999997</v>
      </c>
      <c r="T3178" s="4">
        <v>-8.1186945300000009</v>
      </c>
    </row>
    <row r="3179" spans="1:20" ht="15.75" customHeight="1">
      <c r="A3179" s="29" t="s">
        <v>3684</v>
      </c>
      <c r="B3179" s="6" t="s">
        <v>617</v>
      </c>
      <c r="C3179" s="6">
        <v>0</v>
      </c>
      <c r="D3179" s="6">
        <v>2749</v>
      </c>
      <c r="E3179" s="6">
        <v>2749</v>
      </c>
      <c r="F3179" s="6">
        <v>0</v>
      </c>
      <c r="G3179" s="6">
        <v>889</v>
      </c>
      <c r="H3179" s="6">
        <v>201</v>
      </c>
      <c r="I3179" s="6">
        <v>688</v>
      </c>
      <c r="J3179" s="6">
        <v>588</v>
      </c>
      <c r="K3179" s="6">
        <v>6</v>
      </c>
      <c r="L3179" s="6">
        <v>24</v>
      </c>
      <c r="M3179" s="6">
        <v>38</v>
      </c>
      <c r="N3179" s="6">
        <v>43</v>
      </c>
      <c r="O3179" s="6">
        <v>383</v>
      </c>
      <c r="P3179" s="6">
        <v>94</v>
      </c>
      <c r="Q3179" s="6">
        <v>0.71</v>
      </c>
      <c r="R3179" s="8">
        <f>VLOOKUP(A3179,'Tabela IBGE_Município'!A:B,2)</f>
        <v>12042</v>
      </c>
      <c r="S3179" s="4">
        <v>-52.692826320000002</v>
      </c>
      <c r="T3179" s="4">
        <v>-28.69335122</v>
      </c>
    </row>
    <row r="3180" spans="1:20" ht="15.75" customHeight="1">
      <c r="A3180" s="29" t="s">
        <v>3685</v>
      </c>
      <c r="B3180" s="6" t="s">
        <v>608</v>
      </c>
      <c r="C3180" s="6">
        <v>0</v>
      </c>
      <c r="D3180" s="6">
        <v>8280</v>
      </c>
      <c r="E3180" s="6">
        <v>8280</v>
      </c>
      <c r="F3180" s="6">
        <v>0</v>
      </c>
      <c r="G3180" s="6">
        <v>2396</v>
      </c>
      <c r="H3180" s="6">
        <v>1588</v>
      </c>
      <c r="I3180" s="6">
        <v>808</v>
      </c>
      <c r="J3180" s="6">
        <v>5525</v>
      </c>
      <c r="K3180" s="6">
        <v>85</v>
      </c>
      <c r="L3180" s="6">
        <v>351</v>
      </c>
      <c r="M3180" s="6">
        <v>560</v>
      </c>
      <c r="N3180" s="6">
        <v>594</v>
      </c>
      <c r="O3180" s="6">
        <v>3185</v>
      </c>
      <c r="P3180" s="6">
        <v>750</v>
      </c>
      <c r="Q3180" s="6">
        <v>0.56000000000000005</v>
      </c>
      <c r="R3180" s="8">
        <f>VLOOKUP(A3180,'Tabela IBGE_Município'!A:B,2)</f>
        <v>63294</v>
      </c>
      <c r="S3180" s="4">
        <v>-43.277913409999996</v>
      </c>
      <c r="T3180" s="4">
        <v>-11.558042540000001</v>
      </c>
    </row>
    <row r="3181" spans="1:20" ht="15.75" customHeight="1">
      <c r="A3181" s="29" t="s">
        <v>3686</v>
      </c>
      <c r="B3181" s="6" t="s">
        <v>609</v>
      </c>
      <c r="C3181" s="6">
        <v>0</v>
      </c>
      <c r="D3181" s="6">
        <v>15718</v>
      </c>
      <c r="E3181" s="6">
        <v>15689</v>
      </c>
      <c r="F3181" s="6">
        <v>29</v>
      </c>
      <c r="G3181" s="6">
        <v>4745</v>
      </c>
      <c r="H3181" s="6">
        <v>2169</v>
      </c>
      <c r="I3181" s="6">
        <v>2576</v>
      </c>
      <c r="J3181" s="6">
        <v>6692</v>
      </c>
      <c r="K3181" s="6">
        <v>98</v>
      </c>
      <c r="L3181" s="6">
        <v>367</v>
      </c>
      <c r="M3181" s="6">
        <v>482</v>
      </c>
      <c r="N3181" s="6">
        <v>590</v>
      </c>
      <c r="O3181" s="6">
        <v>4259</v>
      </c>
      <c r="P3181" s="6">
        <v>896</v>
      </c>
      <c r="Q3181" s="6">
        <v>0.69</v>
      </c>
      <c r="R3181" s="8">
        <f>VLOOKUP(A3181,'Tabela IBGE_Município'!A:B,2)</f>
        <v>3113</v>
      </c>
      <c r="S3181" s="4">
        <v>-48.831539200000002</v>
      </c>
      <c r="T3181" s="4">
        <v>-25.478481680000002</v>
      </c>
    </row>
    <row r="3182" spans="1:20" ht="15.75" customHeight="1">
      <c r="A3182" s="29" t="s">
        <v>3687</v>
      </c>
      <c r="B3182" s="6" t="s">
        <v>600</v>
      </c>
      <c r="C3182" s="6">
        <v>0</v>
      </c>
      <c r="D3182" s="6">
        <v>41460</v>
      </c>
      <c r="E3182" s="6">
        <v>41460</v>
      </c>
      <c r="F3182" s="6">
        <v>0</v>
      </c>
      <c r="G3182" s="6">
        <v>14281</v>
      </c>
      <c r="H3182" s="6">
        <v>12313</v>
      </c>
      <c r="I3182" s="6">
        <v>1968</v>
      </c>
      <c r="J3182" s="6">
        <v>35745</v>
      </c>
      <c r="K3182" s="6">
        <v>420</v>
      </c>
      <c r="L3182" s="6">
        <v>1790</v>
      </c>
      <c r="M3182" s="6">
        <v>2529</v>
      </c>
      <c r="N3182" s="6">
        <v>2907</v>
      </c>
      <c r="O3182" s="6">
        <v>23556</v>
      </c>
      <c r="P3182" s="6">
        <v>4543</v>
      </c>
      <c r="Q3182" s="6">
        <v>0.73</v>
      </c>
      <c r="R3182" s="8">
        <f>VLOOKUP(A3182,'Tabela IBGE_Município'!A:B,2)</f>
        <v>16446</v>
      </c>
      <c r="S3182" s="4">
        <v>-49.110177069999999</v>
      </c>
      <c r="T3182" s="4">
        <v>-17.735271099999999</v>
      </c>
    </row>
    <row r="3183" spans="1:20" ht="15.75" customHeight="1">
      <c r="A3183" s="29" t="s">
        <v>3687</v>
      </c>
      <c r="B3183" s="6" t="s">
        <v>606</v>
      </c>
      <c r="C3183" s="6">
        <v>0</v>
      </c>
      <c r="D3183" s="6">
        <v>20700</v>
      </c>
      <c r="E3183" s="6">
        <v>20700</v>
      </c>
      <c r="F3183" s="6">
        <v>0</v>
      </c>
      <c r="G3183" s="6">
        <v>5346</v>
      </c>
      <c r="H3183" s="6">
        <v>2634</v>
      </c>
      <c r="I3183" s="6">
        <v>2712</v>
      </c>
      <c r="J3183" s="6">
        <v>9597</v>
      </c>
      <c r="K3183" s="6">
        <v>184</v>
      </c>
      <c r="L3183" s="6">
        <v>709</v>
      </c>
      <c r="M3183" s="6">
        <v>899</v>
      </c>
      <c r="N3183" s="6">
        <v>1045</v>
      </c>
      <c r="O3183" s="6">
        <v>5611</v>
      </c>
      <c r="P3183" s="6">
        <v>1149</v>
      </c>
      <c r="Q3183" s="6">
        <v>0.58799999999999997</v>
      </c>
      <c r="R3183" s="8">
        <f>VLOOKUP(A3183,'Tabela IBGE_Município'!A:B,2)</f>
        <v>16446</v>
      </c>
      <c r="S3183" s="4">
        <v>-40.124178890000003</v>
      </c>
      <c r="T3183" s="4">
        <v>-3.2288305339999899</v>
      </c>
    </row>
    <row r="3184" spans="1:20" ht="15.75" customHeight="1">
      <c r="A3184" s="29" t="s">
        <v>5982</v>
      </c>
      <c r="B3184" s="6" t="s">
        <v>617</v>
      </c>
      <c r="C3184" s="6">
        <v>0</v>
      </c>
      <c r="D3184" s="6">
        <v>3182</v>
      </c>
      <c r="E3184" s="6">
        <v>3182</v>
      </c>
      <c r="F3184" s="6">
        <v>0</v>
      </c>
      <c r="G3184" s="6">
        <v>1159</v>
      </c>
      <c r="H3184" s="6">
        <v>470</v>
      </c>
      <c r="I3184" s="6">
        <v>689</v>
      </c>
      <c r="J3184" s="6">
        <v>713</v>
      </c>
      <c r="K3184" s="6">
        <v>5</v>
      </c>
      <c r="L3184" s="6">
        <v>22</v>
      </c>
      <c r="M3184" s="6">
        <v>32</v>
      </c>
      <c r="N3184" s="6">
        <v>64</v>
      </c>
      <c r="O3184" s="6">
        <v>482</v>
      </c>
      <c r="P3184" s="6">
        <v>108</v>
      </c>
      <c r="Q3184" s="6">
        <v>0.71099999999999997</v>
      </c>
      <c r="R3184" s="8">
        <f>VLOOKUP(A3184,'Tabela IBGE_Município'!A:B,2)</f>
        <v>22685</v>
      </c>
      <c r="S3184" s="4">
        <v>-49.932762969999999</v>
      </c>
      <c r="T3184" s="4">
        <v>-29.362963629999999</v>
      </c>
    </row>
    <row r="3185" spans="1:20" ht="15.75" customHeight="1">
      <c r="A3185" s="29" t="s">
        <v>3689</v>
      </c>
      <c r="B3185" s="6" t="s">
        <v>620</v>
      </c>
      <c r="C3185" s="6">
        <v>0</v>
      </c>
      <c r="D3185" s="6">
        <v>29116</v>
      </c>
      <c r="E3185" s="6">
        <v>29116</v>
      </c>
      <c r="F3185" s="6">
        <v>0</v>
      </c>
      <c r="G3185" s="6">
        <v>8798</v>
      </c>
      <c r="H3185" s="6">
        <v>8415</v>
      </c>
      <c r="I3185" s="6">
        <v>383</v>
      </c>
      <c r="J3185" s="6">
        <v>27721</v>
      </c>
      <c r="K3185" s="6">
        <v>460</v>
      </c>
      <c r="L3185" s="6">
        <v>1724</v>
      </c>
      <c r="M3185" s="6">
        <v>2108</v>
      </c>
      <c r="N3185" s="6">
        <v>2345</v>
      </c>
      <c r="O3185" s="6">
        <v>18510</v>
      </c>
      <c r="P3185" s="6">
        <v>2574</v>
      </c>
      <c r="Q3185" s="6">
        <v>0.71</v>
      </c>
      <c r="R3185" s="8">
        <f>VLOOKUP(A3185,'Tabela IBGE_Município'!A:B,2)</f>
        <v>46548</v>
      </c>
      <c r="S3185" s="4">
        <v>-48.057593830000002</v>
      </c>
      <c r="T3185" s="4">
        <v>-20.732662999999999</v>
      </c>
    </row>
    <row r="3186" spans="1:20" ht="15.75" customHeight="1">
      <c r="A3186" s="29" t="s">
        <v>5983</v>
      </c>
      <c r="B3186" s="6" t="s">
        <v>600</v>
      </c>
      <c r="C3186" s="6">
        <v>0</v>
      </c>
      <c r="D3186" s="6">
        <v>2356</v>
      </c>
      <c r="E3186" s="6">
        <v>2355</v>
      </c>
      <c r="F3186" s="6">
        <v>1</v>
      </c>
      <c r="G3186" s="6">
        <v>828</v>
      </c>
      <c r="H3186" s="6">
        <v>592</v>
      </c>
      <c r="I3186" s="6">
        <v>236</v>
      </c>
      <c r="J3186" s="6">
        <v>1588</v>
      </c>
      <c r="K3186" s="6">
        <v>13</v>
      </c>
      <c r="L3186" s="6">
        <v>69</v>
      </c>
      <c r="M3186" s="6">
        <v>117</v>
      </c>
      <c r="N3186" s="6">
        <v>142</v>
      </c>
      <c r="O3186" s="6">
        <v>999</v>
      </c>
      <c r="P3186" s="6">
        <v>248</v>
      </c>
      <c r="Q3186" s="6">
        <v>0.69499999999999995</v>
      </c>
      <c r="R3186" s="8">
        <f>VLOOKUP(A3186,'Tabela IBGE_Município'!A:B,2)</f>
        <v>2919</v>
      </c>
      <c r="S3186" s="4">
        <v>-50.05744713</v>
      </c>
      <c r="T3186" s="4">
        <v>-15.31219815</v>
      </c>
    </row>
    <row r="3187" spans="1:20" ht="15.75" customHeight="1">
      <c r="A3187" s="29" t="s">
        <v>5984</v>
      </c>
      <c r="B3187" s="6" t="s">
        <v>616</v>
      </c>
      <c r="C3187" s="6">
        <v>0</v>
      </c>
      <c r="D3187" s="6">
        <v>4068</v>
      </c>
      <c r="E3187" s="6">
        <v>4068</v>
      </c>
      <c r="F3187" s="6">
        <v>0</v>
      </c>
      <c r="G3187" s="6">
        <v>987</v>
      </c>
      <c r="H3187" s="6">
        <v>384</v>
      </c>
      <c r="I3187" s="6">
        <v>603</v>
      </c>
      <c r="J3187" s="6">
        <v>1397</v>
      </c>
      <c r="K3187" s="6">
        <v>27</v>
      </c>
      <c r="L3187" s="6">
        <v>108</v>
      </c>
      <c r="M3187" s="6">
        <v>170</v>
      </c>
      <c r="N3187" s="6">
        <v>175</v>
      </c>
      <c r="O3187" s="6">
        <v>804</v>
      </c>
      <c r="P3187" s="6">
        <v>113</v>
      </c>
      <c r="Q3187" s="6">
        <v>0.54200000000000004</v>
      </c>
      <c r="R3187" s="8">
        <f>VLOOKUP(A3187,'Tabela IBGE_Município'!A:B,2)</f>
        <v>33288</v>
      </c>
      <c r="S3187" s="4">
        <v>-43.901874370000002</v>
      </c>
      <c r="T3187" s="4">
        <v>-9.7193194920000003</v>
      </c>
    </row>
    <row r="3188" spans="1:20" ht="15.75" customHeight="1">
      <c r="A3188" s="29" t="s">
        <v>5985</v>
      </c>
      <c r="B3188" s="6" t="s">
        <v>611</v>
      </c>
      <c r="C3188" s="6">
        <v>0</v>
      </c>
      <c r="D3188" s="6">
        <v>16126</v>
      </c>
      <c r="E3188" s="6">
        <v>16107</v>
      </c>
      <c r="F3188" s="6">
        <v>19</v>
      </c>
      <c r="G3188" s="6">
        <v>4874</v>
      </c>
      <c r="H3188" s="6">
        <v>4207</v>
      </c>
      <c r="I3188" s="6">
        <v>667</v>
      </c>
      <c r="J3188" s="6">
        <v>11439</v>
      </c>
      <c r="K3188" s="6">
        <v>179</v>
      </c>
      <c r="L3188" s="6">
        <v>662</v>
      </c>
      <c r="M3188" s="6">
        <v>804</v>
      </c>
      <c r="N3188" s="6">
        <v>1047</v>
      </c>
      <c r="O3188" s="6">
        <v>7765</v>
      </c>
      <c r="P3188" s="6">
        <v>982</v>
      </c>
      <c r="Q3188" s="6">
        <v>0.73799999999999999</v>
      </c>
      <c r="R3188" s="8">
        <f>VLOOKUP(A3188,'Tabela IBGE_Município'!A:B,2)</f>
        <v>2232</v>
      </c>
      <c r="S3188" s="4">
        <v>-49.213256510000001</v>
      </c>
      <c r="T3188" s="4">
        <v>-28.654787840000001</v>
      </c>
    </row>
    <row r="3189" spans="1:20" ht="15.75" customHeight="1">
      <c r="A3189" s="29" t="s">
        <v>5986</v>
      </c>
      <c r="B3189" s="6" t="s">
        <v>602</v>
      </c>
      <c r="C3189" s="6">
        <v>0</v>
      </c>
      <c r="D3189" s="6">
        <v>2660</v>
      </c>
      <c r="E3189" s="6">
        <v>2660</v>
      </c>
      <c r="F3189" s="6">
        <v>0</v>
      </c>
      <c r="G3189" s="6">
        <v>809</v>
      </c>
      <c r="H3189" s="6">
        <v>465</v>
      </c>
      <c r="I3189" s="6">
        <v>344</v>
      </c>
      <c r="J3189" s="6">
        <v>1520</v>
      </c>
      <c r="K3189" s="6">
        <v>16</v>
      </c>
      <c r="L3189" s="6">
        <v>69</v>
      </c>
      <c r="M3189" s="6">
        <v>141</v>
      </c>
      <c r="N3189" s="6">
        <v>155</v>
      </c>
      <c r="O3189" s="6">
        <v>958</v>
      </c>
      <c r="P3189" s="6">
        <v>181</v>
      </c>
      <c r="Q3189" s="6">
        <v>0.64800000000000002</v>
      </c>
      <c r="R3189" s="8">
        <f>VLOOKUP(A3189,'Tabela IBGE_Município'!A:B,2)</f>
        <v>4530</v>
      </c>
      <c r="S3189" s="4">
        <v>-44.603531029999999</v>
      </c>
      <c r="T3189" s="4">
        <v>-18.54721846</v>
      </c>
    </row>
    <row r="3190" spans="1:20" ht="15.75" customHeight="1">
      <c r="A3190" s="29" t="s">
        <v>5987</v>
      </c>
      <c r="B3190" s="6" t="s">
        <v>608</v>
      </c>
      <c r="C3190" s="6">
        <v>0</v>
      </c>
      <c r="D3190" s="6">
        <v>35164</v>
      </c>
      <c r="E3190" s="6">
        <v>35154</v>
      </c>
      <c r="F3190" s="6">
        <v>10</v>
      </c>
      <c r="G3190" s="6">
        <v>9943</v>
      </c>
      <c r="H3190" s="6">
        <v>5799</v>
      </c>
      <c r="I3190" s="6">
        <v>4144</v>
      </c>
      <c r="J3190" s="6">
        <v>20213</v>
      </c>
      <c r="K3190" s="6">
        <v>383</v>
      </c>
      <c r="L3190" s="6">
        <v>1417</v>
      </c>
      <c r="M3190" s="6">
        <v>1870</v>
      </c>
      <c r="N3190" s="6">
        <v>2231</v>
      </c>
      <c r="O3190" s="6">
        <v>12088</v>
      </c>
      <c r="P3190" s="6">
        <v>2224</v>
      </c>
      <c r="Q3190" s="6">
        <v>0.58799999999999997</v>
      </c>
      <c r="R3190" s="8">
        <f>VLOOKUP(A3190,'Tabela IBGE_Município'!A:B,2)</f>
        <v>17947</v>
      </c>
      <c r="S3190" s="4">
        <v>-41.159096509999998</v>
      </c>
      <c r="T3190" s="4">
        <v>-11.550126110000001</v>
      </c>
    </row>
    <row r="3191" spans="1:20" ht="15.75" customHeight="1">
      <c r="A3191" s="29" t="s">
        <v>5988</v>
      </c>
      <c r="B3191" s="6" t="s">
        <v>616</v>
      </c>
      <c r="C3191" s="6">
        <v>0</v>
      </c>
      <c r="D3191" s="6">
        <v>6499</v>
      </c>
      <c r="E3191" s="6">
        <v>6499</v>
      </c>
      <c r="F3191" s="6">
        <v>0</v>
      </c>
      <c r="G3191" s="6">
        <v>1678</v>
      </c>
      <c r="H3191" s="6">
        <v>622</v>
      </c>
      <c r="I3191" s="6">
        <v>1056</v>
      </c>
      <c r="J3191" s="6">
        <v>2296</v>
      </c>
      <c r="K3191" s="6">
        <v>24</v>
      </c>
      <c r="L3191" s="6">
        <v>137</v>
      </c>
      <c r="M3191" s="6">
        <v>234</v>
      </c>
      <c r="N3191" s="6">
        <v>275</v>
      </c>
      <c r="O3191" s="6">
        <v>1395</v>
      </c>
      <c r="P3191" s="6">
        <v>231</v>
      </c>
      <c r="Q3191" s="6">
        <v>0.55000000000000004</v>
      </c>
      <c r="R3191" s="8">
        <f>VLOOKUP(A3191,'Tabela IBGE_Município'!A:B,2)</f>
        <v>2437</v>
      </c>
      <c r="S3191" s="4">
        <v>-42.309063389999999</v>
      </c>
      <c r="T3191" s="4">
        <v>-3.7422550960000001</v>
      </c>
    </row>
    <row r="3192" spans="1:20" ht="15.75" customHeight="1">
      <c r="A3192" s="29" t="s">
        <v>5989</v>
      </c>
      <c r="B3192" s="6" t="s">
        <v>602</v>
      </c>
      <c r="C3192" s="6">
        <v>0</v>
      </c>
      <c r="D3192" s="6">
        <v>3399</v>
      </c>
      <c r="E3192" s="6">
        <v>3399</v>
      </c>
      <c r="F3192" s="6">
        <v>0</v>
      </c>
      <c r="G3192" s="6">
        <v>1069</v>
      </c>
      <c r="H3192" s="6">
        <v>793</v>
      </c>
      <c r="I3192" s="6">
        <v>276</v>
      </c>
      <c r="J3192" s="6">
        <v>2581</v>
      </c>
      <c r="K3192" s="6">
        <v>40</v>
      </c>
      <c r="L3192" s="6">
        <v>114</v>
      </c>
      <c r="M3192" s="6">
        <v>189</v>
      </c>
      <c r="N3192" s="6">
        <v>258</v>
      </c>
      <c r="O3192" s="6">
        <v>1582</v>
      </c>
      <c r="P3192" s="6">
        <v>398</v>
      </c>
      <c r="Q3192" s="6">
        <v>0.59699999999999998</v>
      </c>
      <c r="R3192" s="8">
        <f>VLOOKUP(A3192,'Tabela IBGE_Município'!A:B,2)</f>
        <v>35440</v>
      </c>
      <c r="S3192" s="4">
        <v>-43.374804179999998</v>
      </c>
      <c r="T3192" s="4">
        <v>-19.218342230000001</v>
      </c>
    </row>
    <row r="3193" spans="1:20" ht="15.75" customHeight="1">
      <c r="A3193" s="29" t="s">
        <v>3697</v>
      </c>
      <c r="B3193" s="6" t="s">
        <v>611</v>
      </c>
      <c r="C3193" s="6">
        <v>0</v>
      </c>
      <c r="D3193" s="6">
        <v>2890</v>
      </c>
      <c r="E3193" s="6">
        <v>2890</v>
      </c>
      <c r="F3193" s="6">
        <v>0</v>
      </c>
      <c r="G3193" s="6">
        <v>890</v>
      </c>
      <c r="H3193" s="6">
        <v>247</v>
      </c>
      <c r="I3193" s="6">
        <v>643</v>
      </c>
      <c r="J3193" s="6">
        <v>756</v>
      </c>
      <c r="K3193" s="6">
        <v>11</v>
      </c>
      <c r="L3193" s="6">
        <v>34</v>
      </c>
      <c r="M3193" s="6">
        <v>44</v>
      </c>
      <c r="N3193" s="6">
        <v>60</v>
      </c>
      <c r="O3193" s="6">
        <v>526</v>
      </c>
      <c r="P3193" s="6">
        <v>81</v>
      </c>
      <c r="Q3193" s="6">
        <v>0.70099999999999996</v>
      </c>
      <c r="R3193" s="8">
        <f>VLOOKUP(A3193,'Tabela IBGE_Município'!A:B,2)</f>
        <v>6811</v>
      </c>
      <c r="S3193" s="4">
        <v>-49.71879998</v>
      </c>
      <c r="T3193" s="4">
        <v>-28.799719540000002</v>
      </c>
    </row>
    <row r="3194" spans="1:20" ht="15.75" customHeight="1">
      <c r="A3194" s="29" t="s">
        <v>3698</v>
      </c>
      <c r="B3194" s="6" t="s">
        <v>617</v>
      </c>
      <c r="C3194" s="6">
        <v>0</v>
      </c>
      <c r="D3194" s="6">
        <v>6227</v>
      </c>
      <c r="E3194" s="6">
        <v>6224</v>
      </c>
      <c r="F3194" s="6">
        <v>3</v>
      </c>
      <c r="G3194" s="6">
        <v>2307</v>
      </c>
      <c r="H3194" s="6">
        <v>1015</v>
      </c>
      <c r="I3194" s="6">
        <v>1292</v>
      </c>
      <c r="J3194" s="6">
        <v>2647</v>
      </c>
      <c r="K3194" s="6">
        <v>27</v>
      </c>
      <c r="L3194" s="6">
        <v>105</v>
      </c>
      <c r="M3194" s="6">
        <v>154</v>
      </c>
      <c r="N3194" s="6">
        <v>185</v>
      </c>
      <c r="O3194" s="6">
        <v>1677</v>
      </c>
      <c r="P3194" s="6">
        <v>499</v>
      </c>
      <c r="Q3194" s="6">
        <v>0.7</v>
      </c>
      <c r="R3194" s="8">
        <f>VLOOKUP(A3194,'Tabela IBGE_Município'!A:B,2)</f>
        <v>3153</v>
      </c>
      <c r="S3194" s="4">
        <v>-52.657780199999998</v>
      </c>
      <c r="T3194" s="4">
        <v>-31.582203230000001</v>
      </c>
    </row>
    <row r="3195" spans="1:20" ht="15.75" customHeight="1">
      <c r="A3195" s="29" t="s">
        <v>3699</v>
      </c>
      <c r="B3195" s="6" t="s">
        <v>617</v>
      </c>
      <c r="C3195" s="6">
        <v>0</v>
      </c>
      <c r="D3195" s="6">
        <v>5676</v>
      </c>
      <c r="E3195" s="6">
        <v>5674</v>
      </c>
      <c r="F3195" s="6">
        <v>2</v>
      </c>
      <c r="G3195" s="6">
        <v>1929</v>
      </c>
      <c r="H3195" s="6">
        <v>1646</v>
      </c>
      <c r="I3195" s="6">
        <v>283</v>
      </c>
      <c r="J3195" s="6">
        <v>2679</v>
      </c>
      <c r="K3195" s="6">
        <v>19</v>
      </c>
      <c r="L3195" s="6">
        <v>99</v>
      </c>
      <c r="M3195" s="6">
        <v>135</v>
      </c>
      <c r="N3195" s="6">
        <v>191</v>
      </c>
      <c r="O3195" s="6">
        <v>1898</v>
      </c>
      <c r="P3195" s="6">
        <v>337</v>
      </c>
      <c r="Q3195" s="6">
        <v>0.74299999999999999</v>
      </c>
      <c r="R3195" s="8">
        <f>VLOOKUP(A3195,'Tabela IBGE_Município'!A:B,2)</f>
        <v>2888</v>
      </c>
      <c r="S3195" s="4">
        <v>-51.080088349999997</v>
      </c>
      <c r="T3195" s="4">
        <v>-29.539341660000002</v>
      </c>
    </row>
    <row r="3196" spans="1:20" ht="15.75" customHeight="1">
      <c r="A3196" s="29" t="s">
        <v>3700</v>
      </c>
      <c r="B3196" s="6" t="s">
        <v>614</v>
      </c>
      <c r="C3196" s="6">
        <v>0</v>
      </c>
      <c r="D3196" s="6">
        <v>17783</v>
      </c>
      <c r="E3196" s="6">
        <v>17783</v>
      </c>
      <c r="F3196" s="6">
        <v>0</v>
      </c>
      <c r="G3196" s="6">
        <v>3779</v>
      </c>
      <c r="H3196" s="6">
        <v>1564</v>
      </c>
      <c r="I3196" s="6">
        <v>2215</v>
      </c>
      <c r="J3196" s="6">
        <v>6709</v>
      </c>
      <c r="K3196" s="6">
        <v>100</v>
      </c>
      <c r="L3196" s="6">
        <v>495</v>
      </c>
      <c r="M3196" s="6">
        <v>612</v>
      </c>
      <c r="N3196" s="6">
        <v>801</v>
      </c>
      <c r="O3196" s="6">
        <v>4058</v>
      </c>
      <c r="P3196" s="6">
        <v>643</v>
      </c>
      <c r="Q3196" s="6">
        <v>0.55000000000000004</v>
      </c>
      <c r="R3196" s="8">
        <f>VLOOKUP(A3196,'Tabela IBGE_Município'!A:B,2)</f>
        <v>6589</v>
      </c>
      <c r="S3196" s="4">
        <v>-44.044544539999997</v>
      </c>
      <c r="T3196" s="4">
        <v>-2.8614789530000002</v>
      </c>
    </row>
    <row r="3197" spans="1:20" ht="15.75" customHeight="1">
      <c r="A3197" s="29" t="s">
        <v>3701</v>
      </c>
      <c r="B3197" s="6" t="s">
        <v>608</v>
      </c>
      <c r="C3197" s="6">
        <v>0</v>
      </c>
      <c r="D3197" s="6">
        <v>12477</v>
      </c>
      <c r="E3197" s="6">
        <v>12477</v>
      </c>
      <c r="F3197" s="6">
        <v>0</v>
      </c>
      <c r="G3197" s="6">
        <v>3447</v>
      </c>
      <c r="H3197" s="6">
        <v>1685</v>
      </c>
      <c r="I3197" s="6">
        <v>1762</v>
      </c>
      <c r="J3197" s="6">
        <v>5887</v>
      </c>
      <c r="K3197" s="6">
        <v>94</v>
      </c>
      <c r="L3197" s="6">
        <v>355</v>
      </c>
      <c r="M3197" s="6">
        <v>440</v>
      </c>
      <c r="N3197" s="6">
        <v>496</v>
      </c>
      <c r="O3197" s="6">
        <v>3626</v>
      </c>
      <c r="P3197" s="6">
        <v>876</v>
      </c>
      <c r="Q3197" s="6">
        <v>0.61799999999999999</v>
      </c>
      <c r="R3197" s="8">
        <f>VLOOKUP(A3197,'Tabela IBGE_Município'!A:B,2)</f>
        <v>6513</v>
      </c>
      <c r="S3197" s="4">
        <v>-42.380448919999999</v>
      </c>
      <c r="T3197" s="4">
        <v>-15.01640729</v>
      </c>
    </row>
    <row r="3198" spans="1:20" ht="15.75" customHeight="1">
      <c r="A3198" s="29" t="s">
        <v>3702</v>
      </c>
      <c r="B3198" s="6" t="s">
        <v>620</v>
      </c>
      <c r="C3198" s="6">
        <v>0</v>
      </c>
      <c r="D3198" s="6">
        <v>11769</v>
      </c>
      <c r="E3198" s="6">
        <v>11764</v>
      </c>
      <c r="F3198" s="6">
        <v>5</v>
      </c>
      <c r="G3198" s="6">
        <v>3521</v>
      </c>
      <c r="H3198" s="6">
        <v>3024</v>
      </c>
      <c r="I3198" s="6">
        <v>497</v>
      </c>
      <c r="J3198" s="6">
        <v>9341</v>
      </c>
      <c r="K3198" s="6">
        <v>116</v>
      </c>
      <c r="L3198" s="6">
        <v>471</v>
      </c>
      <c r="M3198" s="6">
        <v>649</v>
      </c>
      <c r="N3198" s="6">
        <v>767</v>
      </c>
      <c r="O3198" s="6">
        <v>6199</v>
      </c>
      <c r="P3198" s="6">
        <v>1139</v>
      </c>
      <c r="Q3198" s="6">
        <v>0.71499999999999997</v>
      </c>
      <c r="R3198" s="8">
        <f>VLOOKUP(A3198,'Tabela IBGE_Município'!A:B,2)</f>
        <v>19572</v>
      </c>
      <c r="S3198" s="4">
        <v>-46.791344389999999</v>
      </c>
      <c r="T3198" s="4">
        <v>-22.881030930000001</v>
      </c>
    </row>
    <row r="3199" spans="1:20" ht="15.75" customHeight="1">
      <c r="A3199" s="29" t="s">
        <v>3703</v>
      </c>
      <c r="B3199" s="6" t="s">
        <v>600</v>
      </c>
      <c r="C3199" s="6">
        <v>0</v>
      </c>
      <c r="D3199" s="6">
        <v>5007</v>
      </c>
      <c r="E3199" s="6">
        <v>5007</v>
      </c>
      <c r="F3199" s="6">
        <v>0</v>
      </c>
      <c r="G3199" s="6">
        <v>1757</v>
      </c>
      <c r="H3199" s="6">
        <v>1156</v>
      </c>
      <c r="I3199" s="6">
        <v>601</v>
      </c>
      <c r="J3199" s="6">
        <v>3274</v>
      </c>
      <c r="K3199" s="6">
        <v>37</v>
      </c>
      <c r="L3199" s="6">
        <v>141</v>
      </c>
      <c r="M3199" s="6">
        <v>215</v>
      </c>
      <c r="N3199" s="6">
        <v>242</v>
      </c>
      <c r="O3199" s="6">
        <v>2120</v>
      </c>
      <c r="P3199" s="6">
        <v>519</v>
      </c>
      <c r="Q3199" s="6">
        <v>0.70599999999999996</v>
      </c>
      <c r="R3199" s="8">
        <f>VLOOKUP(A3199,'Tabela IBGE_Município'!A:B,2)</f>
        <v>12052</v>
      </c>
      <c r="S3199" s="4">
        <v>-50.218049669999999</v>
      </c>
      <c r="T3199" s="4">
        <v>-16.119654300000001</v>
      </c>
    </row>
    <row r="3200" spans="1:20" ht="15.75" customHeight="1">
      <c r="A3200" s="29" t="s">
        <v>3704</v>
      </c>
      <c r="B3200" s="6" t="s">
        <v>615</v>
      </c>
      <c r="C3200" s="6">
        <v>0</v>
      </c>
      <c r="D3200" s="6">
        <v>259815</v>
      </c>
      <c r="E3200" s="6">
        <v>259719</v>
      </c>
      <c r="F3200" s="6">
        <v>96</v>
      </c>
      <c r="G3200" s="6">
        <v>73452</v>
      </c>
      <c r="H3200" s="6">
        <v>67301</v>
      </c>
      <c r="I3200" s="6">
        <v>6151</v>
      </c>
      <c r="J3200" s="6">
        <v>234870</v>
      </c>
      <c r="K3200" s="6">
        <v>3546</v>
      </c>
      <c r="L3200" s="6">
        <v>13799</v>
      </c>
      <c r="M3200" s="6">
        <v>17614</v>
      </c>
      <c r="N3200" s="6">
        <v>19253</v>
      </c>
      <c r="O3200" s="6">
        <v>158724</v>
      </c>
      <c r="P3200" s="6">
        <v>21934</v>
      </c>
      <c r="Q3200" s="6">
        <v>0.72</v>
      </c>
      <c r="R3200" s="8">
        <f>VLOOKUP(A3200,'Tabela IBGE_Município'!A:B,2)</f>
        <v>13781</v>
      </c>
      <c r="S3200" s="4">
        <v>-37.356874140000002</v>
      </c>
      <c r="T3200" s="4">
        <v>-5.1938012349999996</v>
      </c>
    </row>
    <row r="3201" spans="1:20" ht="15.75" customHeight="1">
      <c r="A3201" s="29" t="s">
        <v>3705</v>
      </c>
      <c r="B3201" s="6" t="s">
        <v>617</v>
      </c>
      <c r="C3201" s="6">
        <v>0</v>
      </c>
      <c r="D3201" s="6">
        <v>12124</v>
      </c>
      <c r="E3201" s="6">
        <v>12124</v>
      </c>
      <c r="F3201" s="6">
        <v>0</v>
      </c>
      <c r="G3201" s="6">
        <v>4134</v>
      </c>
      <c r="H3201" s="6">
        <v>2752</v>
      </c>
      <c r="I3201" s="6">
        <v>1382</v>
      </c>
      <c r="J3201" s="6">
        <v>8109</v>
      </c>
      <c r="K3201" s="6">
        <v>93</v>
      </c>
      <c r="L3201" s="6">
        <v>432</v>
      </c>
      <c r="M3201" s="6">
        <v>676</v>
      </c>
      <c r="N3201" s="6">
        <v>721</v>
      </c>
      <c r="O3201" s="6">
        <v>5082</v>
      </c>
      <c r="P3201" s="6">
        <v>1105</v>
      </c>
      <c r="Q3201" s="6">
        <v>0.66400000000000003</v>
      </c>
      <c r="R3201" s="8">
        <f>VLOOKUP(A3201,'Tabela IBGE_Município'!A:B,2)</f>
        <v>4206</v>
      </c>
      <c r="S3201" s="4">
        <v>-50.919158850000002</v>
      </c>
      <c r="T3201" s="4">
        <v>-31.108225109999999</v>
      </c>
    </row>
    <row r="3202" spans="1:20" ht="15.75" customHeight="1">
      <c r="A3202" s="29" t="s">
        <v>3706</v>
      </c>
      <c r="B3202" s="6" t="s">
        <v>620</v>
      </c>
      <c r="C3202" s="6">
        <v>0</v>
      </c>
      <c r="D3202" s="6">
        <v>4290</v>
      </c>
      <c r="E3202" s="6">
        <v>4290</v>
      </c>
      <c r="F3202" s="6">
        <v>0</v>
      </c>
      <c r="G3202" s="6">
        <v>1363</v>
      </c>
      <c r="H3202" s="6">
        <v>979</v>
      </c>
      <c r="I3202" s="6">
        <v>384</v>
      </c>
      <c r="J3202" s="6">
        <v>3102</v>
      </c>
      <c r="K3202" s="6">
        <v>37</v>
      </c>
      <c r="L3202" s="6">
        <v>164</v>
      </c>
      <c r="M3202" s="6">
        <v>231</v>
      </c>
      <c r="N3202" s="6">
        <v>236</v>
      </c>
      <c r="O3202" s="6">
        <v>2125</v>
      </c>
      <c r="P3202" s="6">
        <v>309</v>
      </c>
      <c r="Q3202" s="6">
        <v>0.74099999999999999</v>
      </c>
      <c r="R3202" s="8">
        <f>VLOOKUP(A3202,'Tabela IBGE_Município'!A:B,2)</f>
        <v>300618</v>
      </c>
      <c r="S3202" s="4">
        <v>-48.150661249999999</v>
      </c>
      <c r="T3202" s="4">
        <v>-21.50760944</v>
      </c>
    </row>
    <row r="3203" spans="1:20" ht="15.75" customHeight="1">
      <c r="A3203" s="29" t="s">
        <v>3707</v>
      </c>
      <c r="B3203" s="6" t="s">
        <v>600</v>
      </c>
      <c r="C3203" s="6">
        <v>0</v>
      </c>
      <c r="D3203" s="6">
        <v>13404</v>
      </c>
      <c r="E3203" s="6">
        <v>13404</v>
      </c>
      <c r="F3203" s="6">
        <v>0</v>
      </c>
      <c r="G3203" s="6">
        <v>4308</v>
      </c>
      <c r="H3203" s="6">
        <v>3902</v>
      </c>
      <c r="I3203" s="6">
        <v>406</v>
      </c>
      <c r="J3203" s="6">
        <v>12080</v>
      </c>
      <c r="K3203" s="6">
        <v>190</v>
      </c>
      <c r="L3203" s="6">
        <v>714</v>
      </c>
      <c r="M3203" s="6">
        <v>959</v>
      </c>
      <c r="N3203" s="6">
        <v>1075</v>
      </c>
      <c r="O3203" s="6">
        <v>8072</v>
      </c>
      <c r="P3203" s="6">
        <v>1070</v>
      </c>
      <c r="Q3203" s="6">
        <v>0.68</v>
      </c>
      <c r="R3203" s="8">
        <f>VLOOKUP(A3203,'Tabela IBGE_Município'!A:B,2)</f>
        <v>12847</v>
      </c>
      <c r="S3203" s="4">
        <v>-50.570213610000003</v>
      </c>
      <c r="T3203" s="4">
        <v>-14.74758948</v>
      </c>
    </row>
    <row r="3204" spans="1:20" ht="15.75" customHeight="1">
      <c r="A3204" s="29" t="s">
        <v>3708</v>
      </c>
      <c r="B3204" s="6" t="s">
        <v>604</v>
      </c>
      <c r="C3204" s="6">
        <v>0</v>
      </c>
      <c r="D3204" s="6">
        <v>34204</v>
      </c>
      <c r="E3204" s="6">
        <v>34204</v>
      </c>
      <c r="F3204" s="6">
        <v>0</v>
      </c>
      <c r="G3204" s="6">
        <v>7042</v>
      </c>
      <c r="H3204" s="6">
        <v>3136</v>
      </c>
      <c r="I3204" s="6">
        <v>3906</v>
      </c>
      <c r="J3204" s="6">
        <v>14497</v>
      </c>
      <c r="K3204" s="6">
        <v>299</v>
      </c>
      <c r="L3204" s="6">
        <v>1150</v>
      </c>
      <c r="M3204" s="6">
        <v>1654</v>
      </c>
      <c r="N3204" s="6">
        <v>1652</v>
      </c>
      <c r="O3204" s="6">
        <v>8758</v>
      </c>
      <c r="P3204" s="6">
        <v>984</v>
      </c>
      <c r="Q3204" s="6">
        <v>0.54700000000000004</v>
      </c>
      <c r="R3204" s="8">
        <f>VLOOKUP(A3204,'Tabela IBGE_Município'!A:B,2)</f>
        <v>4795</v>
      </c>
      <c r="S3204" s="4">
        <v>-49.216832439999997</v>
      </c>
      <c r="T3204" s="4">
        <v>-1.530026208</v>
      </c>
    </row>
    <row r="3205" spans="1:20" ht="15.75" customHeight="1">
      <c r="A3205" s="29" t="s">
        <v>3709</v>
      </c>
      <c r="B3205" s="6" t="s">
        <v>626</v>
      </c>
      <c r="C3205" s="6">
        <v>0</v>
      </c>
      <c r="D3205" s="6">
        <v>14792</v>
      </c>
      <c r="E3205" s="6">
        <v>14736</v>
      </c>
      <c r="F3205" s="6">
        <v>56</v>
      </c>
      <c r="G3205" s="6">
        <v>3813</v>
      </c>
      <c r="H3205" s="6">
        <v>2358</v>
      </c>
      <c r="I3205" s="6">
        <v>1454</v>
      </c>
      <c r="J3205" s="6">
        <v>8873</v>
      </c>
      <c r="K3205" s="6">
        <v>180</v>
      </c>
      <c r="L3205" s="6">
        <v>690</v>
      </c>
      <c r="M3205" s="6">
        <v>997</v>
      </c>
      <c r="N3205" s="6">
        <v>1029</v>
      </c>
      <c r="O3205" s="6">
        <v>5382</v>
      </c>
      <c r="P3205" s="6">
        <v>595</v>
      </c>
      <c r="Q3205" s="6">
        <v>0.66500000000000004</v>
      </c>
      <c r="R3205" s="8">
        <f>VLOOKUP(A3205,'Tabela IBGE_Município'!A:B,2)</f>
        <v>15870</v>
      </c>
      <c r="S3205" s="4">
        <v>-60.911518530000002</v>
      </c>
      <c r="T3205" s="4">
        <v>2.479772235</v>
      </c>
    </row>
    <row r="3206" spans="1:20" ht="15.75" customHeight="1">
      <c r="A3206" s="29" t="s">
        <v>3710</v>
      </c>
      <c r="B3206" s="6" t="s">
        <v>606</v>
      </c>
      <c r="C3206" s="6">
        <v>0</v>
      </c>
      <c r="D3206" s="6">
        <v>14102</v>
      </c>
      <c r="E3206" s="6">
        <v>14102</v>
      </c>
      <c r="F3206" s="6">
        <v>0</v>
      </c>
      <c r="G3206" s="6">
        <v>4230</v>
      </c>
      <c r="H3206" s="6">
        <v>2841</v>
      </c>
      <c r="I3206" s="6">
        <v>1389</v>
      </c>
      <c r="J3206" s="6">
        <v>6093</v>
      </c>
      <c r="K3206" s="6">
        <v>66</v>
      </c>
      <c r="L3206" s="6">
        <v>329</v>
      </c>
      <c r="M3206" s="6">
        <v>472</v>
      </c>
      <c r="N3206" s="6">
        <v>624</v>
      </c>
      <c r="O3206" s="6">
        <v>3541</v>
      </c>
      <c r="P3206" s="6">
        <v>1061</v>
      </c>
      <c r="Q3206" s="6">
        <v>0.60699999999999998</v>
      </c>
      <c r="R3206" s="8">
        <f>VLOOKUP(A3206,'Tabela IBGE_Município'!A:B,2)</f>
        <v>40906</v>
      </c>
      <c r="S3206" s="4">
        <v>-40.745280469999997</v>
      </c>
      <c r="T3206" s="4">
        <v>-3.90602998</v>
      </c>
    </row>
    <row r="3207" spans="1:20" ht="15.75" customHeight="1">
      <c r="A3207" s="29" t="s">
        <v>3711</v>
      </c>
      <c r="B3207" s="6" t="s">
        <v>608</v>
      </c>
      <c r="C3207" s="6">
        <v>0</v>
      </c>
      <c r="D3207" s="6">
        <v>10545</v>
      </c>
      <c r="E3207" s="6">
        <v>10531</v>
      </c>
      <c r="F3207" s="6">
        <v>14</v>
      </c>
      <c r="G3207" s="6">
        <v>3068</v>
      </c>
      <c r="H3207" s="6">
        <v>1300</v>
      </c>
      <c r="I3207" s="6">
        <v>1768</v>
      </c>
      <c r="J3207" s="6">
        <v>4152</v>
      </c>
      <c r="K3207" s="6">
        <v>66</v>
      </c>
      <c r="L3207" s="6">
        <v>250</v>
      </c>
      <c r="M3207" s="6">
        <v>356</v>
      </c>
      <c r="N3207" s="6">
        <v>351</v>
      </c>
      <c r="O3207" s="6">
        <v>2691</v>
      </c>
      <c r="P3207" s="6">
        <v>438</v>
      </c>
      <c r="Q3207" s="6">
        <v>0.60599999999999998</v>
      </c>
      <c r="R3207" s="8">
        <f>VLOOKUP(A3207,'Tabela IBGE_Município'!A:B,2)</f>
        <v>18172</v>
      </c>
      <c r="S3207" s="4">
        <v>-41.373213010000001</v>
      </c>
      <c r="T3207" s="4">
        <v>-13.0038942</v>
      </c>
    </row>
    <row r="3208" spans="1:20" ht="15.75" customHeight="1">
      <c r="A3208" s="29" t="s">
        <v>3712</v>
      </c>
      <c r="B3208" s="6" t="s">
        <v>617</v>
      </c>
      <c r="C3208" s="6">
        <v>0</v>
      </c>
      <c r="D3208" s="6">
        <v>4791</v>
      </c>
      <c r="E3208" s="6">
        <v>4791</v>
      </c>
      <c r="F3208" s="6">
        <v>0</v>
      </c>
      <c r="G3208" s="6">
        <v>1680</v>
      </c>
      <c r="H3208" s="6">
        <v>1416</v>
      </c>
      <c r="I3208" s="6">
        <v>264</v>
      </c>
      <c r="J3208" s="6">
        <v>4037</v>
      </c>
      <c r="K3208" s="6">
        <v>32</v>
      </c>
      <c r="L3208" s="6">
        <v>184</v>
      </c>
      <c r="M3208" s="6">
        <v>235</v>
      </c>
      <c r="N3208" s="6">
        <v>256</v>
      </c>
      <c r="O3208" s="6">
        <v>2563</v>
      </c>
      <c r="P3208" s="6">
        <v>767</v>
      </c>
      <c r="Q3208" s="6">
        <v>0.746</v>
      </c>
      <c r="R3208" s="8">
        <f>VLOOKUP(A3208,'Tabela IBGE_Município'!A:B,2)</f>
        <v>14549</v>
      </c>
      <c r="S3208" s="4">
        <v>-51.866055529999997</v>
      </c>
      <c r="T3208" s="4">
        <v>-29.165614810000001</v>
      </c>
    </row>
    <row r="3209" spans="1:20" ht="15.75" customHeight="1">
      <c r="A3209" s="29" t="s">
        <v>3713</v>
      </c>
      <c r="B3209" s="6" t="s">
        <v>608</v>
      </c>
      <c r="C3209" s="6">
        <v>0</v>
      </c>
      <c r="D3209" s="6">
        <v>36026</v>
      </c>
      <c r="E3209" s="6">
        <v>36026</v>
      </c>
      <c r="F3209" s="6">
        <v>0</v>
      </c>
      <c r="G3209" s="6">
        <v>10602</v>
      </c>
      <c r="H3209" s="6">
        <v>8198</v>
      </c>
      <c r="I3209" s="6">
        <v>2404</v>
      </c>
      <c r="J3209" s="6">
        <v>27358</v>
      </c>
      <c r="K3209" s="6">
        <v>527</v>
      </c>
      <c r="L3209" s="6">
        <v>1947</v>
      </c>
      <c r="M3209" s="6">
        <v>2558</v>
      </c>
      <c r="N3209" s="6">
        <v>3019</v>
      </c>
      <c r="O3209" s="6">
        <v>17502</v>
      </c>
      <c r="P3209" s="6">
        <v>1805</v>
      </c>
      <c r="Q3209" s="6">
        <v>0.66500000000000004</v>
      </c>
      <c r="R3209" s="8">
        <f>VLOOKUP(A3209,'Tabela IBGE_Município'!A:B,2)</f>
        <v>8889</v>
      </c>
      <c r="S3209" s="4">
        <v>-39.547545890000002</v>
      </c>
      <c r="T3209" s="4">
        <v>-18.088539740000002</v>
      </c>
    </row>
    <row r="3210" spans="1:20" ht="15.75" customHeight="1">
      <c r="A3210" s="29" t="s">
        <v>3714</v>
      </c>
      <c r="B3210" s="6" t="s">
        <v>621</v>
      </c>
      <c r="C3210" s="6">
        <v>0</v>
      </c>
      <c r="D3210" s="6">
        <v>5655</v>
      </c>
      <c r="E3210" s="6">
        <v>5655</v>
      </c>
      <c r="F3210" s="6">
        <v>0</v>
      </c>
      <c r="G3210" s="6">
        <v>1867</v>
      </c>
      <c r="H3210" s="6">
        <v>1184</v>
      </c>
      <c r="I3210" s="6">
        <v>683</v>
      </c>
      <c r="J3210" s="6">
        <v>3585</v>
      </c>
      <c r="K3210" s="6">
        <v>36</v>
      </c>
      <c r="L3210" s="6">
        <v>184</v>
      </c>
      <c r="M3210" s="6">
        <v>291</v>
      </c>
      <c r="N3210" s="6">
        <v>313</v>
      </c>
      <c r="O3210" s="6">
        <v>2266</v>
      </c>
      <c r="P3210" s="6">
        <v>495</v>
      </c>
      <c r="Q3210" s="6">
        <v>0.67</v>
      </c>
      <c r="R3210" s="8">
        <f>VLOOKUP(A3210,'Tabela IBGE_Município'!A:B,2)</f>
        <v>4961</v>
      </c>
      <c r="S3210" s="4">
        <v>-40.517926840000001</v>
      </c>
      <c r="T3210" s="4">
        <v>-18.097236379999998</v>
      </c>
    </row>
    <row r="3211" spans="1:20" ht="15.75" customHeight="1">
      <c r="A3211" s="29" t="s">
        <v>3715</v>
      </c>
      <c r="B3211" s="6" t="s">
        <v>617</v>
      </c>
      <c r="C3211" s="6">
        <v>0</v>
      </c>
      <c r="D3211" s="6">
        <v>2988</v>
      </c>
      <c r="E3211" s="6">
        <v>2988</v>
      </c>
      <c r="F3211" s="6">
        <v>0</v>
      </c>
      <c r="G3211" s="6">
        <v>983</v>
      </c>
      <c r="H3211" s="6">
        <v>348</v>
      </c>
      <c r="I3211" s="6">
        <v>635</v>
      </c>
      <c r="J3211" s="6">
        <v>970</v>
      </c>
      <c r="K3211" s="6">
        <v>8</v>
      </c>
      <c r="L3211" s="6">
        <v>43</v>
      </c>
      <c r="M3211" s="6">
        <v>70</v>
      </c>
      <c r="N3211" s="6">
        <v>85</v>
      </c>
      <c r="O3211" s="6">
        <v>580</v>
      </c>
      <c r="P3211" s="6">
        <v>184</v>
      </c>
      <c r="Q3211" s="6">
        <v>0.7</v>
      </c>
      <c r="R3211" s="8">
        <f>VLOOKUP(A3211,'Tabela IBGE_Município'!A:B,2)</f>
        <v>42251</v>
      </c>
      <c r="S3211" s="4">
        <v>-51.184602339999998</v>
      </c>
      <c r="T3211" s="4">
        <v>-28.3189128</v>
      </c>
    </row>
    <row r="3212" spans="1:20" ht="15.75" customHeight="1">
      <c r="A3212" s="29" t="s">
        <v>3716</v>
      </c>
      <c r="B3212" s="6" t="s">
        <v>617</v>
      </c>
      <c r="C3212" s="6">
        <v>0</v>
      </c>
      <c r="D3212" s="6">
        <v>1813</v>
      </c>
      <c r="E3212" s="6">
        <v>1813</v>
      </c>
      <c r="F3212" s="6">
        <v>0</v>
      </c>
      <c r="G3212" s="6">
        <v>502</v>
      </c>
      <c r="H3212" s="6">
        <v>184</v>
      </c>
      <c r="I3212" s="6">
        <v>318</v>
      </c>
      <c r="J3212" s="6">
        <v>508</v>
      </c>
      <c r="K3212" s="6">
        <v>5</v>
      </c>
      <c r="L3212" s="6">
        <v>23</v>
      </c>
      <c r="M3212" s="6">
        <v>22</v>
      </c>
      <c r="N3212" s="6">
        <v>29</v>
      </c>
      <c r="O3212" s="6">
        <v>359</v>
      </c>
      <c r="P3212" s="6">
        <v>70</v>
      </c>
      <c r="Q3212" s="6">
        <v>0.69</v>
      </c>
      <c r="R3212" s="8">
        <f>VLOOKUP(A3212,'Tabela IBGE_Município'!A:B,2)</f>
        <v>5496</v>
      </c>
      <c r="S3212" s="4">
        <v>-51.768701239999999</v>
      </c>
      <c r="T3212" s="4">
        <v>-28.330265359999999</v>
      </c>
    </row>
    <row r="3213" spans="1:20" ht="15.75" customHeight="1">
      <c r="A3213" s="29" t="s">
        <v>3717</v>
      </c>
      <c r="B3213" s="6" t="s">
        <v>606</v>
      </c>
      <c r="C3213" s="6">
        <v>0</v>
      </c>
      <c r="D3213" s="6">
        <v>11485</v>
      </c>
      <c r="E3213" s="6">
        <v>11480</v>
      </c>
      <c r="F3213" s="6">
        <v>5</v>
      </c>
      <c r="G3213" s="6">
        <v>2933</v>
      </c>
      <c r="H3213" s="6">
        <v>1144</v>
      </c>
      <c r="I3213" s="6">
        <v>1789</v>
      </c>
      <c r="J3213" s="6">
        <v>3131</v>
      </c>
      <c r="K3213" s="6">
        <v>44</v>
      </c>
      <c r="L3213" s="6">
        <v>254</v>
      </c>
      <c r="M3213" s="6">
        <v>302</v>
      </c>
      <c r="N3213" s="6">
        <v>332</v>
      </c>
      <c r="O3213" s="6">
        <v>1836</v>
      </c>
      <c r="P3213" s="6">
        <v>363</v>
      </c>
      <c r="Q3213" s="6">
        <v>0.60699999999999998</v>
      </c>
      <c r="R3213" s="8">
        <f>VLOOKUP(A3213,'Tabela IBGE_Município'!A:B,2)</f>
        <v>1897</v>
      </c>
      <c r="S3213" s="4">
        <v>-38.993065919999999</v>
      </c>
      <c r="T3213" s="4">
        <v>-4.2995283200000003</v>
      </c>
    </row>
    <row r="3214" spans="1:20" ht="15.75" customHeight="1">
      <c r="A3214" s="29" t="s">
        <v>3717</v>
      </c>
      <c r="B3214" s="6" t="s">
        <v>622</v>
      </c>
      <c r="C3214" s="6">
        <v>0</v>
      </c>
      <c r="D3214" s="6">
        <v>9469</v>
      </c>
      <c r="E3214" s="6">
        <v>9469</v>
      </c>
      <c r="F3214" s="6">
        <v>0</v>
      </c>
      <c r="G3214" s="6">
        <v>2751</v>
      </c>
      <c r="H3214" s="6">
        <v>1373</v>
      </c>
      <c r="I3214" s="6">
        <v>1378</v>
      </c>
      <c r="J3214" s="6">
        <v>4531</v>
      </c>
      <c r="K3214" s="6">
        <v>75</v>
      </c>
      <c r="L3214" s="6">
        <v>301</v>
      </c>
      <c r="M3214" s="6">
        <v>439</v>
      </c>
      <c r="N3214" s="6">
        <v>455</v>
      </c>
      <c r="O3214" s="6">
        <v>2622</v>
      </c>
      <c r="P3214" s="6">
        <v>639</v>
      </c>
      <c r="Q3214" s="6">
        <v>0.56499999999999995</v>
      </c>
      <c r="R3214" s="8">
        <f>VLOOKUP(A3214,'Tabela IBGE_Município'!A:B,2)</f>
        <v>1897</v>
      </c>
      <c r="S3214" s="4">
        <v>-35.465143419999997</v>
      </c>
      <c r="T3214" s="4">
        <v>-7.0278860319999996</v>
      </c>
    </row>
    <row r="3215" spans="1:20" ht="15.75" customHeight="1">
      <c r="A3215" s="29" t="s">
        <v>5990</v>
      </c>
      <c r="B3215" s="6" t="s">
        <v>608</v>
      </c>
      <c r="C3215" s="6">
        <v>0</v>
      </c>
      <c r="D3215" s="6">
        <v>12249</v>
      </c>
      <c r="E3215" s="6">
        <v>12249</v>
      </c>
      <c r="F3215" s="6">
        <v>0</v>
      </c>
      <c r="G3215" s="6">
        <v>3317</v>
      </c>
      <c r="H3215" s="6">
        <v>1701</v>
      </c>
      <c r="I3215" s="6">
        <v>1616</v>
      </c>
      <c r="J3215" s="6">
        <v>5913</v>
      </c>
      <c r="K3215" s="6">
        <v>113</v>
      </c>
      <c r="L3215" s="6">
        <v>405</v>
      </c>
      <c r="M3215" s="6">
        <v>592</v>
      </c>
      <c r="N3215" s="6">
        <v>654</v>
      </c>
      <c r="O3215" s="6">
        <v>3567</v>
      </c>
      <c r="P3215" s="6">
        <v>582</v>
      </c>
      <c r="Q3215" s="6">
        <v>0.56999999999999995</v>
      </c>
      <c r="R3215" s="8">
        <f>VLOOKUP(A3215,'Tabela IBGE_Município'!A:B,2)</f>
        <v>9932</v>
      </c>
      <c r="S3215" s="4">
        <v>-41.64380001</v>
      </c>
      <c r="T3215" s="4">
        <v>-11.967220019999999</v>
      </c>
    </row>
    <row r="3216" spans="1:20" ht="15.75" customHeight="1">
      <c r="A3216" s="29" t="s">
        <v>3719</v>
      </c>
      <c r="B3216" s="6" t="s">
        <v>624</v>
      </c>
      <c r="C3216" s="6">
        <v>0</v>
      </c>
      <c r="D3216" s="6">
        <v>17043</v>
      </c>
      <c r="E3216" s="6">
        <v>16886</v>
      </c>
      <c r="F3216" s="6">
        <v>157</v>
      </c>
      <c r="G3216" s="6">
        <v>5390</v>
      </c>
      <c r="H3216" s="6">
        <v>4840</v>
      </c>
      <c r="I3216" s="6">
        <v>550</v>
      </c>
      <c r="J3216" s="6">
        <v>14898</v>
      </c>
      <c r="K3216" s="6">
        <v>210</v>
      </c>
      <c r="L3216" s="6">
        <v>828</v>
      </c>
      <c r="M3216" s="6">
        <v>1098</v>
      </c>
      <c r="N3216" s="6">
        <v>1321</v>
      </c>
      <c r="O3216" s="6">
        <v>9579</v>
      </c>
      <c r="P3216" s="6">
        <v>1862</v>
      </c>
      <c r="Q3216" s="6">
        <v>0.69</v>
      </c>
      <c r="R3216" s="8">
        <f>VLOOKUP(A3216,'Tabela IBGE_Município'!A:B,2)</f>
        <v>4713</v>
      </c>
      <c r="S3216" s="4">
        <v>-54.281661419999999</v>
      </c>
      <c r="T3216" s="4">
        <v>-23.93527362</v>
      </c>
    </row>
    <row r="3217" spans="1:20" ht="15.75" customHeight="1">
      <c r="A3217" s="29" t="s">
        <v>3719</v>
      </c>
      <c r="B3217" s="6" t="s">
        <v>600</v>
      </c>
      <c r="C3217" s="6">
        <v>0</v>
      </c>
      <c r="D3217" s="6">
        <v>6438</v>
      </c>
      <c r="E3217" s="6">
        <v>6434</v>
      </c>
      <c r="F3217" s="6">
        <v>4</v>
      </c>
      <c r="G3217" s="6">
        <v>2170</v>
      </c>
      <c r="H3217" s="6">
        <v>1303</v>
      </c>
      <c r="I3217" s="6">
        <v>867</v>
      </c>
      <c r="J3217" s="6">
        <v>3738</v>
      </c>
      <c r="K3217" s="6">
        <v>47</v>
      </c>
      <c r="L3217" s="6">
        <v>207</v>
      </c>
      <c r="M3217" s="6">
        <v>326</v>
      </c>
      <c r="N3217" s="6">
        <v>341</v>
      </c>
      <c r="O3217" s="6">
        <v>2347</v>
      </c>
      <c r="P3217" s="6">
        <v>470</v>
      </c>
      <c r="Q3217" s="6">
        <v>0.63400000000000001</v>
      </c>
      <c r="R3217" s="8">
        <f>VLOOKUP(A3217,'Tabela IBGE_Município'!A:B,2)</f>
        <v>4713</v>
      </c>
      <c r="S3217" s="4">
        <v>-50.285687719999999</v>
      </c>
      <c r="T3217" s="4">
        <v>-13.765576920000001</v>
      </c>
    </row>
    <row r="3218" spans="1:20" ht="15.75" customHeight="1">
      <c r="A3218" s="29" t="s">
        <v>3719</v>
      </c>
      <c r="B3218" s="6" t="s">
        <v>608</v>
      </c>
      <c r="C3218" s="6">
        <v>0</v>
      </c>
      <c r="D3218" s="6">
        <v>24395</v>
      </c>
      <c r="E3218" s="6">
        <v>24395</v>
      </c>
      <c r="F3218" s="6">
        <v>0</v>
      </c>
      <c r="G3218" s="6">
        <v>6725</v>
      </c>
      <c r="H3218" s="6">
        <v>3752</v>
      </c>
      <c r="I3218" s="6">
        <v>2973</v>
      </c>
      <c r="J3218" s="6">
        <v>13529</v>
      </c>
      <c r="K3218" s="6">
        <v>228</v>
      </c>
      <c r="L3218" s="6">
        <v>880</v>
      </c>
      <c r="M3218" s="6">
        <v>1318</v>
      </c>
      <c r="N3218" s="6">
        <v>1486</v>
      </c>
      <c r="O3218" s="6">
        <v>8127</v>
      </c>
      <c r="P3218" s="6">
        <v>1490</v>
      </c>
      <c r="Q3218" s="6">
        <v>0.59</v>
      </c>
      <c r="R3218" s="8">
        <f>VLOOKUP(A3218,'Tabela IBGE_Município'!A:B,2)</f>
        <v>4713</v>
      </c>
      <c r="S3218" s="4">
        <v>-40.471498150000002</v>
      </c>
      <c r="T3218" s="4">
        <v>-11.86472275</v>
      </c>
    </row>
    <row r="3219" spans="1:20" ht="15.75" customHeight="1">
      <c r="A3219" s="29" t="s">
        <v>3720</v>
      </c>
      <c r="B3219" s="6" t="s">
        <v>602</v>
      </c>
      <c r="C3219" s="6">
        <v>0</v>
      </c>
      <c r="D3219" s="6">
        <v>6257</v>
      </c>
      <c r="E3219" s="6">
        <v>6243</v>
      </c>
      <c r="F3219" s="6">
        <v>14</v>
      </c>
      <c r="G3219" s="6">
        <v>1948</v>
      </c>
      <c r="H3219" s="6">
        <v>1052</v>
      </c>
      <c r="I3219" s="6">
        <v>896</v>
      </c>
      <c r="J3219" s="6">
        <v>3310</v>
      </c>
      <c r="K3219" s="6">
        <v>37</v>
      </c>
      <c r="L3219" s="6">
        <v>173</v>
      </c>
      <c r="M3219" s="6">
        <v>233</v>
      </c>
      <c r="N3219" s="6">
        <v>323</v>
      </c>
      <c r="O3219" s="6">
        <v>2117</v>
      </c>
      <c r="P3219" s="6">
        <v>427</v>
      </c>
      <c r="Q3219" s="6">
        <v>0.64700000000000002</v>
      </c>
      <c r="R3219" s="8">
        <f>VLOOKUP(A3219,'Tabela IBGE_Município'!A:B,2)</f>
        <v>18473</v>
      </c>
      <c r="S3219" s="4">
        <v>-46.360370930000002</v>
      </c>
      <c r="T3219" s="4">
        <v>-22.61278269</v>
      </c>
    </row>
    <row r="3220" spans="1:20" ht="15.75" customHeight="1">
      <c r="A3220" s="29" t="s">
        <v>5991</v>
      </c>
      <c r="B3220" s="6" t="s">
        <v>609</v>
      </c>
      <c r="C3220" s="6">
        <v>0</v>
      </c>
      <c r="D3220" s="6">
        <v>3672</v>
      </c>
      <c r="E3220" s="6">
        <v>3661</v>
      </c>
      <c r="F3220" s="6">
        <v>11</v>
      </c>
      <c r="G3220" s="6">
        <v>1200</v>
      </c>
      <c r="H3220" s="6">
        <v>968</v>
      </c>
      <c r="I3220" s="6">
        <v>232</v>
      </c>
      <c r="J3220" s="6">
        <v>2972</v>
      </c>
      <c r="K3220" s="6">
        <v>20</v>
      </c>
      <c r="L3220" s="6">
        <v>134</v>
      </c>
      <c r="M3220" s="6">
        <v>190</v>
      </c>
      <c r="N3220" s="6">
        <v>263</v>
      </c>
      <c r="O3220" s="6">
        <v>1857</v>
      </c>
      <c r="P3220" s="6">
        <v>508</v>
      </c>
      <c r="Q3220" s="6">
        <v>0.72599999999999998</v>
      </c>
      <c r="R3220" s="8">
        <f>VLOOKUP(A3220,'Tabela IBGE_Município'!A:B,2)</f>
        <v>26970</v>
      </c>
      <c r="S3220" s="4">
        <v>-51.775757910000003</v>
      </c>
      <c r="T3220" s="4">
        <v>-23.145692799999999</v>
      </c>
    </row>
    <row r="3221" spans="1:20" ht="15.75" customHeight="1">
      <c r="A3221" s="29" t="s">
        <v>3722</v>
      </c>
      <c r="B3221" s="6" t="s">
        <v>608</v>
      </c>
      <c r="C3221" s="6">
        <v>0</v>
      </c>
      <c r="D3221" s="6">
        <v>7317</v>
      </c>
      <c r="E3221" s="6">
        <v>7317</v>
      </c>
      <c r="F3221" s="6">
        <v>0</v>
      </c>
      <c r="G3221" s="6">
        <v>2255</v>
      </c>
      <c r="H3221" s="6">
        <v>1068</v>
      </c>
      <c r="I3221" s="6">
        <v>1187</v>
      </c>
      <c r="J3221" s="6">
        <v>3391</v>
      </c>
      <c r="K3221" s="6">
        <v>64</v>
      </c>
      <c r="L3221" s="6">
        <v>187</v>
      </c>
      <c r="M3221" s="6">
        <v>226</v>
      </c>
      <c r="N3221" s="6">
        <v>270</v>
      </c>
      <c r="O3221" s="6">
        <v>2248</v>
      </c>
      <c r="P3221" s="6">
        <v>396</v>
      </c>
      <c r="Q3221" s="6">
        <v>0.61699999999999999</v>
      </c>
      <c r="R3221" s="8">
        <f>VLOOKUP(A3221,'Tabela IBGE_Município'!A:B,2)</f>
        <v>5994</v>
      </c>
      <c r="S3221" s="4">
        <v>-39.112981699999999</v>
      </c>
      <c r="T3221" s="4">
        <v>-12.9973037</v>
      </c>
    </row>
    <row r="3222" spans="1:20" ht="15.75" customHeight="1">
      <c r="A3222" s="29" t="s">
        <v>3723</v>
      </c>
      <c r="B3222" s="6" t="s">
        <v>621</v>
      </c>
      <c r="C3222" s="6">
        <v>0</v>
      </c>
      <c r="D3222" s="6">
        <v>18397</v>
      </c>
      <c r="E3222" s="6">
        <v>18397</v>
      </c>
      <c r="F3222" s="6">
        <v>0</v>
      </c>
      <c r="G3222" s="6">
        <v>5619</v>
      </c>
      <c r="H3222" s="6">
        <v>2845</v>
      </c>
      <c r="I3222" s="6">
        <v>2774</v>
      </c>
      <c r="J3222" s="6">
        <v>8666</v>
      </c>
      <c r="K3222" s="6">
        <v>119</v>
      </c>
      <c r="L3222" s="6">
        <v>450</v>
      </c>
      <c r="M3222" s="6">
        <v>610</v>
      </c>
      <c r="N3222" s="6">
        <v>746</v>
      </c>
      <c r="O3222" s="6">
        <v>5465</v>
      </c>
      <c r="P3222" s="6">
        <v>1276</v>
      </c>
      <c r="Q3222" s="6">
        <v>0.64500000000000002</v>
      </c>
      <c r="R3222" s="8">
        <f>VLOOKUP(A3222,'Tabela IBGE_Município'!A:B,2)</f>
        <v>4009</v>
      </c>
      <c r="S3222" s="4">
        <v>-41.41751378</v>
      </c>
      <c r="T3222" s="4">
        <v>-20.456545590000001</v>
      </c>
    </row>
    <row r="3223" spans="1:20" ht="15.75" customHeight="1">
      <c r="A3223" s="29" t="s">
        <v>5992</v>
      </c>
      <c r="B3223" s="6" t="s">
        <v>608</v>
      </c>
      <c r="C3223" s="6">
        <v>0</v>
      </c>
      <c r="D3223" s="6">
        <v>10272</v>
      </c>
      <c r="E3223" s="6">
        <v>10272</v>
      </c>
      <c r="F3223" s="6">
        <v>0</v>
      </c>
      <c r="G3223" s="6">
        <v>2613</v>
      </c>
      <c r="H3223" s="6">
        <v>375</v>
      </c>
      <c r="I3223" s="6">
        <v>2238</v>
      </c>
      <c r="J3223" s="6">
        <v>1283</v>
      </c>
      <c r="K3223" s="6">
        <v>28</v>
      </c>
      <c r="L3223" s="6">
        <v>105</v>
      </c>
      <c r="M3223" s="6">
        <v>122</v>
      </c>
      <c r="N3223" s="6">
        <v>132</v>
      </c>
      <c r="O3223" s="6">
        <v>821</v>
      </c>
      <c r="P3223" s="6">
        <v>75</v>
      </c>
      <c r="Q3223" s="6">
        <v>0.55000000000000004</v>
      </c>
      <c r="R3223" s="8">
        <f>VLOOKUP(A3223,'Tabela IBGE_Município'!A:B,2)</f>
        <v>7443</v>
      </c>
      <c r="S3223" s="4">
        <v>-43.551859919999998</v>
      </c>
      <c r="T3223" s="4">
        <v>-12.06826126</v>
      </c>
    </row>
    <row r="3224" spans="1:20" ht="15.75" customHeight="1">
      <c r="A3224" s="29" t="s">
        <v>3725</v>
      </c>
      <c r="B3224" s="6" t="s">
        <v>621</v>
      </c>
      <c r="C3224" s="6">
        <v>0</v>
      </c>
      <c r="D3224" s="6">
        <v>14396</v>
      </c>
      <c r="E3224" s="6">
        <v>14396</v>
      </c>
      <c r="F3224" s="6">
        <v>0</v>
      </c>
      <c r="G3224" s="6">
        <v>4460</v>
      </c>
      <c r="H3224" s="6">
        <v>2947</v>
      </c>
      <c r="I3224" s="6">
        <v>1513</v>
      </c>
      <c r="J3224" s="6">
        <v>9250</v>
      </c>
      <c r="K3224" s="6">
        <v>109</v>
      </c>
      <c r="L3224" s="6">
        <v>432</v>
      </c>
      <c r="M3224" s="6">
        <v>656</v>
      </c>
      <c r="N3224" s="6">
        <v>744</v>
      </c>
      <c r="O3224" s="6">
        <v>5953</v>
      </c>
      <c r="P3224" s="6">
        <v>1356</v>
      </c>
      <c r="Q3224" s="6">
        <v>0.69</v>
      </c>
      <c r="R3224" s="8">
        <f>VLOOKUP(A3224,'Tabela IBGE_Município'!A:B,2)</f>
        <v>17319</v>
      </c>
      <c r="S3224" s="4">
        <v>-41.346214000000003</v>
      </c>
      <c r="T3224" s="4">
        <v>-20.953692310000001</v>
      </c>
    </row>
    <row r="3225" spans="1:20" ht="15.75" customHeight="1">
      <c r="A3225" s="29" t="s">
        <v>3726</v>
      </c>
      <c r="B3225" s="6" t="s">
        <v>602</v>
      </c>
      <c r="C3225" s="6">
        <v>0</v>
      </c>
      <c r="D3225" s="6">
        <v>100765</v>
      </c>
      <c r="E3225" s="6">
        <v>100757</v>
      </c>
      <c r="F3225" s="6">
        <v>8</v>
      </c>
      <c r="G3225" s="6">
        <v>32818</v>
      </c>
      <c r="H3225" s="6">
        <v>30433</v>
      </c>
      <c r="I3225" s="6">
        <v>2385</v>
      </c>
      <c r="J3225" s="6">
        <v>92629</v>
      </c>
      <c r="K3225" s="6">
        <v>1060</v>
      </c>
      <c r="L3225" s="6">
        <v>4618</v>
      </c>
      <c r="M3225" s="6">
        <v>6200</v>
      </c>
      <c r="N3225" s="6">
        <v>7226</v>
      </c>
      <c r="O3225" s="6">
        <v>61635</v>
      </c>
      <c r="P3225" s="6">
        <v>11890</v>
      </c>
      <c r="Q3225" s="6">
        <v>0.73</v>
      </c>
      <c r="R3225" s="8">
        <f>VLOOKUP(A3225,'Tabela IBGE_Município'!A:B,2)</f>
        <v>11417</v>
      </c>
      <c r="S3225" s="4">
        <v>-42.361074899999998</v>
      </c>
      <c r="T3225" s="4">
        <v>-21.13204679</v>
      </c>
    </row>
    <row r="3226" spans="1:20" ht="15.75" customHeight="1">
      <c r="A3226" s="29" t="s">
        <v>3727</v>
      </c>
      <c r="B3226" s="6" t="s">
        <v>629</v>
      </c>
      <c r="C3226" s="6">
        <v>0</v>
      </c>
      <c r="D3226" s="6">
        <v>7344</v>
      </c>
      <c r="E3226" s="6">
        <v>7344</v>
      </c>
      <c r="F3226" s="6">
        <v>0</v>
      </c>
      <c r="G3226" s="6">
        <v>2081</v>
      </c>
      <c r="H3226" s="6">
        <v>970</v>
      </c>
      <c r="I3226" s="6">
        <v>1111</v>
      </c>
      <c r="J3226" s="6">
        <v>3285</v>
      </c>
      <c r="K3226" s="6">
        <v>44</v>
      </c>
      <c r="L3226" s="6">
        <v>200</v>
      </c>
      <c r="M3226" s="6">
        <v>300</v>
      </c>
      <c r="N3226" s="6">
        <v>323</v>
      </c>
      <c r="O3226" s="6">
        <v>2113</v>
      </c>
      <c r="P3226" s="6">
        <v>305</v>
      </c>
      <c r="Q3226" s="6">
        <v>0.626</v>
      </c>
      <c r="R3226" s="8">
        <f>VLOOKUP(A3226,'Tabela IBGE_Município'!A:B,2)</f>
        <v>15526</v>
      </c>
      <c r="S3226" s="4">
        <v>-36.957001439999999</v>
      </c>
      <c r="T3226" s="4">
        <v>-10.42742747</v>
      </c>
    </row>
    <row r="3227" spans="1:20" ht="15.75" customHeight="1">
      <c r="A3227" s="29" t="s">
        <v>3728</v>
      </c>
      <c r="B3227" s="6" t="s">
        <v>623</v>
      </c>
      <c r="C3227" s="6">
        <v>0</v>
      </c>
      <c r="D3227" s="6">
        <v>26710</v>
      </c>
      <c r="E3227" s="6">
        <v>26710</v>
      </c>
      <c r="F3227" s="6">
        <v>0</v>
      </c>
      <c r="G3227" s="6">
        <v>6254</v>
      </c>
      <c r="H3227" s="6">
        <v>5137</v>
      </c>
      <c r="I3227" s="6">
        <v>1117</v>
      </c>
      <c r="J3227" s="6">
        <v>20600</v>
      </c>
      <c r="K3227" s="6">
        <v>375</v>
      </c>
      <c r="L3227" s="6">
        <v>1572</v>
      </c>
      <c r="M3227" s="6">
        <v>2135</v>
      </c>
      <c r="N3227" s="6">
        <v>2300</v>
      </c>
      <c r="O3227" s="6">
        <v>12436</v>
      </c>
      <c r="P3227" s="6">
        <v>1782</v>
      </c>
      <c r="Q3227" s="6">
        <v>0.52700000000000002</v>
      </c>
      <c r="R3227" s="8">
        <f>VLOOKUP(A3227,'Tabela IBGE_Município'!A:B,2)</f>
        <v>109392</v>
      </c>
      <c r="S3227" s="4">
        <v>-35.94755559</v>
      </c>
      <c r="T3227" s="4">
        <v>-9.3163011440000005</v>
      </c>
    </row>
    <row r="3228" spans="1:20" ht="15.75" customHeight="1">
      <c r="A3228" s="29" t="s">
        <v>3729</v>
      </c>
      <c r="B3228" s="6" t="s">
        <v>616</v>
      </c>
      <c r="C3228" s="6">
        <v>0</v>
      </c>
      <c r="D3228" s="6">
        <v>8464</v>
      </c>
      <c r="E3228" s="6">
        <v>8464</v>
      </c>
      <c r="F3228" s="6">
        <v>0</v>
      </c>
      <c r="G3228" s="6">
        <v>2074</v>
      </c>
      <c r="H3228" s="6">
        <v>439</v>
      </c>
      <c r="I3228" s="6">
        <v>1635</v>
      </c>
      <c r="J3228" s="6">
        <v>1684</v>
      </c>
      <c r="K3228" s="6">
        <v>31</v>
      </c>
      <c r="L3228" s="6">
        <v>160</v>
      </c>
      <c r="M3228" s="6">
        <v>175</v>
      </c>
      <c r="N3228" s="6">
        <v>183</v>
      </c>
      <c r="O3228" s="6">
        <v>993</v>
      </c>
      <c r="P3228" s="6">
        <v>142</v>
      </c>
      <c r="Q3228" s="6">
        <v>0.53</v>
      </c>
      <c r="R3228" s="8">
        <f>VLOOKUP(A3228,'Tabela IBGE_Município'!A:B,2)</f>
        <v>7639</v>
      </c>
      <c r="S3228" s="4">
        <v>-42.096769080000001</v>
      </c>
      <c r="T3228" s="4">
        <v>-3.3238597849999998</v>
      </c>
    </row>
    <row r="3229" spans="1:20" ht="15.75" customHeight="1">
      <c r="A3229" s="29" t="s">
        <v>3730</v>
      </c>
      <c r="B3229" s="6" t="s">
        <v>613</v>
      </c>
      <c r="C3229" s="6">
        <v>0</v>
      </c>
      <c r="D3229" s="6">
        <v>3152</v>
      </c>
      <c r="E3229" s="6">
        <v>3152</v>
      </c>
      <c r="F3229" s="6">
        <v>0</v>
      </c>
      <c r="G3229" s="6">
        <v>898</v>
      </c>
      <c r="H3229" s="6">
        <v>530</v>
      </c>
      <c r="I3229" s="6">
        <v>368</v>
      </c>
      <c r="J3229" s="6">
        <v>1788</v>
      </c>
      <c r="K3229" s="6">
        <v>31</v>
      </c>
      <c r="L3229" s="6">
        <v>123</v>
      </c>
      <c r="M3229" s="6">
        <v>196</v>
      </c>
      <c r="N3229" s="6">
        <v>222</v>
      </c>
      <c r="O3229" s="6">
        <v>1013</v>
      </c>
      <c r="P3229" s="6">
        <v>203</v>
      </c>
      <c r="Q3229" s="6">
        <v>0.59599999999999997</v>
      </c>
      <c r="R3229" s="8">
        <f>VLOOKUP(A3229,'Tabela IBGE_Município'!A:B,2)</f>
        <v>28333</v>
      </c>
      <c r="S3229" s="4">
        <v>-48.606745279999998</v>
      </c>
      <c r="T3229" s="4">
        <v>-7.1385192850000001</v>
      </c>
    </row>
    <row r="3230" spans="1:20" ht="15.75" customHeight="1">
      <c r="A3230" s="29" t="s">
        <v>3731</v>
      </c>
      <c r="B3230" s="6" t="s">
        <v>608</v>
      </c>
      <c r="C3230" s="6">
        <v>0</v>
      </c>
      <c r="D3230" s="6">
        <v>28899</v>
      </c>
      <c r="E3230" s="6">
        <v>28889</v>
      </c>
      <c r="F3230" s="6">
        <v>10</v>
      </c>
      <c r="G3230" s="6">
        <v>8324</v>
      </c>
      <c r="H3230" s="6">
        <v>5427</v>
      </c>
      <c r="I3230" s="6">
        <v>2897</v>
      </c>
      <c r="J3230" s="6">
        <v>18036</v>
      </c>
      <c r="K3230" s="6">
        <v>237</v>
      </c>
      <c r="L3230" s="6">
        <v>901</v>
      </c>
      <c r="M3230" s="6">
        <v>1364</v>
      </c>
      <c r="N3230" s="6">
        <v>1599</v>
      </c>
      <c r="O3230" s="6">
        <v>11750</v>
      </c>
      <c r="P3230" s="6">
        <v>2185</v>
      </c>
      <c r="Q3230" s="6">
        <v>0.66</v>
      </c>
      <c r="R3230" s="8">
        <f>VLOOKUP(A3230,'Tabela IBGE_Município'!A:B,2)</f>
        <v>9209</v>
      </c>
      <c r="S3230" s="4">
        <v>-38.98868882</v>
      </c>
      <c r="T3230" s="4">
        <v>-12.623372440000001</v>
      </c>
    </row>
    <row r="3231" spans="1:20" ht="15.75" customHeight="1">
      <c r="A3231" s="29" t="s">
        <v>5993</v>
      </c>
      <c r="B3231" s="6" t="s">
        <v>620</v>
      </c>
      <c r="C3231" s="6">
        <v>0</v>
      </c>
      <c r="D3231" s="6">
        <v>4186</v>
      </c>
      <c r="E3231" s="6">
        <v>4182</v>
      </c>
      <c r="F3231" s="6">
        <v>4</v>
      </c>
      <c r="G3231" s="6">
        <v>1454</v>
      </c>
      <c r="H3231" s="6">
        <v>922</v>
      </c>
      <c r="I3231" s="6">
        <v>532</v>
      </c>
      <c r="J3231" s="6">
        <v>2573</v>
      </c>
      <c r="K3231" s="6">
        <v>29</v>
      </c>
      <c r="L3231" s="6">
        <v>84</v>
      </c>
      <c r="M3231" s="6">
        <v>139</v>
      </c>
      <c r="N3231" s="6">
        <v>174</v>
      </c>
      <c r="O3231" s="6">
        <v>1570</v>
      </c>
      <c r="P3231" s="6">
        <v>577</v>
      </c>
      <c r="Q3231" s="6">
        <v>0.72599999999999998</v>
      </c>
      <c r="R3231" s="8">
        <f>VLOOKUP(A3231,'Tabela IBGE_Município'!A:B,2)</f>
        <v>3587</v>
      </c>
      <c r="S3231" s="4">
        <v>-51.277138190000002</v>
      </c>
      <c r="T3231" s="4">
        <v>-20.994298090000001</v>
      </c>
    </row>
    <row r="3232" spans="1:20" ht="15.75" customHeight="1">
      <c r="A3232" s="29" t="s">
        <v>3733</v>
      </c>
      <c r="B3232" s="6" t="s">
        <v>608</v>
      </c>
      <c r="C3232" s="6">
        <v>0</v>
      </c>
      <c r="D3232" s="6">
        <v>21449</v>
      </c>
      <c r="E3232" s="6">
        <v>21449</v>
      </c>
      <c r="F3232" s="6">
        <v>0</v>
      </c>
      <c r="G3232" s="6">
        <v>6504</v>
      </c>
      <c r="H3232" s="6">
        <v>3121</v>
      </c>
      <c r="I3232" s="6">
        <v>3383</v>
      </c>
      <c r="J3232" s="6">
        <v>9650</v>
      </c>
      <c r="K3232" s="6">
        <v>112</v>
      </c>
      <c r="L3232" s="6">
        <v>548</v>
      </c>
      <c r="M3232" s="6">
        <v>807</v>
      </c>
      <c r="N3232" s="6">
        <v>801</v>
      </c>
      <c r="O3232" s="6">
        <v>6215</v>
      </c>
      <c r="P3232" s="6">
        <v>1167</v>
      </c>
      <c r="Q3232" s="6">
        <v>0.60099999999999998</v>
      </c>
      <c r="R3232" s="8">
        <f>VLOOKUP(A3232,'Tabela IBGE_Município'!A:B,2)</f>
        <v>29410</v>
      </c>
      <c r="S3232" s="4">
        <v>-39.504163849999998</v>
      </c>
      <c r="T3232" s="4">
        <v>-13.229373320000001</v>
      </c>
    </row>
    <row r="3233" spans="1:20" ht="15.75" customHeight="1">
      <c r="A3233" s="29" t="s">
        <v>3734</v>
      </c>
      <c r="B3233" s="6" t="s">
        <v>602</v>
      </c>
      <c r="C3233" s="6">
        <v>0</v>
      </c>
      <c r="D3233" s="6">
        <v>26661</v>
      </c>
      <c r="E3233" s="6">
        <v>26627</v>
      </c>
      <c r="F3233" s="6">
        <v>34</v>
      </c>
      <c r="G3233" s="6">
        <v>8506</v>
      </c>
      <c r="H3233" s="6">
        <v>4599</v>
      </c>
      <c r="I3233" s="6">
        <v>3907</v>
      </c>
      <c r="J3233" s="6">
        <v>13711</v>
      </c>
      <c r="K3233" s="6">
        <v>174</v>
      </c>
      <c r="L3233" s="6">
        <v>748</v>
      </c>
      <c r="M3233" s="6">
        <v>1088</v>
      </c>
      <c r="N3233" s="6">
        <v>1194</v>
      </c>
      <c r="O3233" s="6">
        <v>8462</v>
      </c>
      <c r="P3233" s="6">
        <v>2045</v>
      </c>
      <c r="Q3233" s="6">
        <v>0.64400000000000002</v>
      </c>
      <c r="R3233" s="8">
        <f>VLOOKUP(A3233,'Tabela IBGE_Município'!A:B,2)</f>
        <v>4506</v>
      </c>
      <c r="S3233" s="4">
        <v>-41.43913852</v>
      </c>
      <c r="T3233" s="4">
        <v>-19.807189220000001</v>
      </c>
    </row>
    <row r="3234" spans="1:20" ht="15.75" customHeight="1">
      <c r="A3234" s="29" t="s">
        <v>3735</v>
      </c>
      <c r="B3234" s="6" t="s">
        <v>600</v>
      </c>
      <c r="C3234" s="6">
        <v>0</v>
      </c>
      <c r="D3234" s="6">
        <v>3849</v>
      </c>
      <c r="E3234" s="6">
        <v>3849</v>
      </c>
      <c r="F3234" s="6">
        <v>0</v>
      </c>
      <c r="G3234" s="6">
        <v>1312</v>
      </c>
      <c r="H3234" s="6">
        <v>886</v>
      </c>
      <c r="I3234" s="6">
        <v>426</v>
      </c>
      <c r="J3234" s="6">
        <v>2539</v>
      </c>
      <c r="K3234" s="6">
        <v>31</v>
      </c>
      <c r="L3234" s="6">
        <v>118</v>
      </c>
      <c r="M3234" s="6">
        <v>196</v>
      </c>
      <c r="N3234" s="6">
        <v>241</v>
      </c>
      <c r="O3234" s="6">
        <v>1576</v>
      </c>
      <c r="P3234" s="6">
        <v>377</v>
      </c>
      <c r="Q3234" s="6">
        <v>0.68</v>
      </c>
      <c r="R3234" s="8">
        <f>VLOOKUP(A3234,'Tabela IBGE_Município'!A:B,2)</f>
        <v>22282</v>
      </c>
      <c r="S3234" s="4">
        <v>-49.274445249999999</v>
      </c>
      <c r="T3234" s="4">
        <v>-13.723610580000001</v>
      </c>
    </row>
    <row r="3235" spans="1:20" ht="15.75" customHeight="1">
      <c r="A3235" s="29" t="s">
        <v>3736</v>
      </c>
      <c r="B3235" s="6" t="s">
        <v>602</v>
      </c>
      <c r="C3235" s="6">
        <v>0</v>
      </c>
      <c r="D3235" s="6">
        <v>20430</v>
      </c>
      <c r="E3235" s="6">
        <v>20430</v>
      </c>
      <c r="F3235" s="6">
        <v>0</v>
      </c>
      <c r="G3235" s="6">
        <v>6564</v>
      </c>
      <c r="H3235" s="6">
        <v>5119</v>
      </c>
      <c r="I3235" s="6">
        <v>1445</v>
      </c>
      <c r="J3235" s="6">
        <v>15620</v>
      </c>
      <c r="K3235" s="6">
        <v>181</v>
      </c>
      <c r="L3235" s="6">
        <v>766</v>
      </c>
      <c r="M3235" s="6">
        <v>952</v>
      </c>
      <c r="N3235" s="6">
        <v>1204</v>
      </c>
      <c r="O3235" s="6">
        <v>10220</v>
      </c>
      <c r="P3235" s="6">
        <v>2297</v>
      </c>
      <c r="Q3235" s="6">
        <v>0.74</v>
      </c>
      <c r="R3235" s="8">
        <f>VLOOKUP(A3235,'Tabela IBGE_Município'!A:B,2)</f>
        <v>26961</v>
      </c>
      <c r="S3235" s="4">
        <v>-46.526804689999999</v>
      </c>
      <c r="T3235" s="4">
        <v>-21.373012750000001</v>
      </c>
    </row>
    <row r="3236" spans="1:20" ht="15.75" customHeight="1">
      <c r="A3236" s="29" t="s">
        <v>3737</v>
      </c>
      <c r="B3236" s="6" t="s">
        <v>602</v>
      </c>
      <c r="C3236" s="6">
        <v>0</v>
      </c>
      <c r="D3236" s="6">
        <v>3154</v>
      </c>
      <c r="E3236" s="6">
        <v>3154</v>
      </c>
      <c r="F3236" s="6">
        <v>0</v>
      </c>
      <c r="G3236" s="6">
        <v>920</v>
      </c>
      <c r="H3236" s="6">
        <v>601</v>
      </c>
      <c r="I3236" s="6">
        <v>319</v>
      </c>
      <c r="J3236" s="6">
        <v>1960</v>
      </c>
      <c r="K3236" s="6">
        <v>26</v>
      </c>
      <c r="L3236" s="6">
        <v>114</v>
      </c>
      <c r="M3236" s="6">
        <v>163</v>
      </c>
      <c r="N3236" s="6">
        <v>213</v>
      </c>
      <c r="O3236" s="6">
        <v>1132</v>
      </c>
      <c r="P3236" s="6">
        <v>312</v>
      </c>
      <c r="Q3236" s="6">
        <v>0.58499999999999996</v>
      </c>
      <c r="R3236" s="8">
        <f>VLOOKUP(A3236,'Tabela IBGE_Município'!A:B,2)</f>
        <v>3764</v>
      </c>
      <c r="S3236" s="4">
        <v>-42.251791590000003</v>
      </c>
      <c r="T3236" s="4">
        <v>-18.45792419</v>
      </c>
    </row>
    <row r="3237" spans="1:20" ht="15.75" customHeight="1">
      <c r="A3237" s="29" t="s">
        <v>3738</v>
      </c>
      <c r="B3237" s="6" t="s">
        <v>620</v>
      </c>
      <c r="C3237" s="6">
        <v>0</v>
      </c>
      <c r="D3237" s="6">
        <v>2707</v>
      </c>
      <c r="E3237" s="6">
        <v>2704</v>
      </c>
      <c r="F3237" s="6">
        <v>3</v>
      </c>
      <c r="G3237" s="6">
        <v>846</v>
      </c>
      <c r="H3237" s="6">
        <v>752</v>
      </c>
      <c r="I3237" s="6">
        <v>94</v>
      </c>
      <c r="J3237" s="6">
        <v>2430</v>
      </c>
      <c r="K3237" s="6">
        <v>50</v>
      </c>
      <c r="L3237" s="6">
        <v>134</v>
      </c>
      <c r="M3237" s="6">
        <v>212</v>
      </c>
      <c r="N3237" s="6">
        <v>237</v>
      </c>
      <c r="O3237" s="6">
        <v>1548</v>
      </c>
      <c r="P3237" s="6">
        <v>249</v>
      </c>
      <c r="Q3237" s="6">
        <v>0.71</v>
      </c>
      <c r="R3237" s="8">
        <f>VLOOKUP(A3237,'Tabela IBGE_Município'!A:B,2)</f>
        <v>20545</v>
      </c>
      <c r="S3237" s="4">
        <v>-51.238587500000001</v>
      </c>
      <c r="T3237" s="4">
        <v>-22.620117579999999</v>
      </c>
    </row>
    <row r="3238" spans="1:20" ht="15.75" customHeight="1">
      <c r="A3238" s="29" t="s">
        <v>3739</v>
      </c>
      <c r="B3238" s="6" t="s">
        <v>602</v>
      </c>
      <c r="C3238" s="6">
        <v>0</v>
      </c>
      <c r="D3238" s="6">
        <v>40834</v>
      </c>
      <c r="E3238" s="6">
        <v>40817</v>
      </c>
      <c r="F3238" s="6">
        <v>17</v>
      </c>
      <c r="G3238" s="6">
        <v>12889</v>
      </c>
      <c r="H3238" s="6">
        <v>11604</v>
      </c>
      <c r="I3238" s="6">
        <v>1285</v>
      </c>
      <c r="J3238" s="6">
        <v>36579</v>
      </c>
      <c r="K3238" s="6">
        <v>483</v>
      </c>
      <c r="L3238" s="6">
        <v>2015</v>
      </c>
      <c r="M3238" s="6">
        <v>2837</v>
      </c>
      <c r="N3238" s="6">
        <v>3285</v>
      </c>
      <c r="O3238" s="6">
        <v>22919</v>
      </c>
      <c r="P3238" s="6">
        <v>5040</v>
      </c>
      <c r="Q3238" s="6">
        <v>0.70099999999999996</v>
      </c>
      <c r="R3238" s="8">
        <f>VLOOKUP(A3238,'Tabela IBGE_Município'!A:B,2)</f>
        <v>3220</v>
      </c>
      <c r="S3238" s="4">
        <v>-40.351738830000002</v>
      </c>
      <c r="T3238" s="4">
        <v>-17.838993349999999</v>
      </c>
    </row>
    <row r="3239" spans="1:20" ht="15.75" customHeight="1">
      <c r="A3239" s="29" t="s">
        <v>5994</v>
      </c>
      <c r="B3239" s="6" t="s">
        <v>617</v>
      </c>
      <c r="C3239" s="6">
        <v>0</v>
      </c>
      <c r="D3239" s="6">
        <v>15936</v>
      </c>
      <c r="E3239" s="6">
        <v>15926</v>
      </c>
      <c r="F3239" s="6">
        <v>10</v>
      </c>
      <c r="G3239" s="6">
        <v>5515</v>
      </c>
      <c r="H3239" s="6">
        <v>4853</v>
      </c>
      <c r="I3239" s="6">
        <v>662</v>
      </c>
      <c r="J3239" s="6">
        <v>13904</v>
      </c>
      <c r="K3239" s="6">
        <v>169</v>
      </c>
      <c r="L3239" s="6">
        <v>643</v>
      </c>
      <c r="M3239" s="6">
        <v>828</v>
      </c>
      <c r="N3239" s="6">
        <v>982</v>
      </c>
      <c r="O3239" s="6">
        <v>9466</v>
      </c>
      <c r="P3239" s="6">
        <v>1816</v>
      </c>
      <c r="Q3239" s="6">
        <v>0.76500000000000001</v>
      </c>
      <c r="R3239" s="8">
        <f>VLOOKUP(A3239,'Tabela IBGE_Município'!A:B,2)</f>
        <v>3179</v>
      </c>
      <c r="S3239" s="4">
        <v>-52.81927949</v>
      </c>
      <c r="T3239" s="4">
        <v>-28.45990677</v>
      </c>
    </row>
    <row r="3240" spans="1:20" ht="15.75" customHeight="1">
      <c r="A3240" s="29" t="s">
        <v>3741</v>
      </c>
      <c r="B3240" s="6" t="s">
        <v>602</v>
      </c>
      <c r="C3240" s="6">
        <v>0</v>
      </c>
      <c r="D3240" s="6">
        <v>6341</v>
      </c>
      <c r="E3240" s="6">
        <v>6338</v>
      </c>
      <c r="F3240" s="6">
        <v>3</v>
      </c>
      <c r="G3240" s="6">
        <v>1840</v>
      </c>
      <c r="H3240" s="6">
        <v>1723</v>
      </c>
      <c r="I3240" s="6">
        <v>117</v>
      </c>
      <c r="J3240" s="6">
        <v>5945</v>
      </c>
      <c r="K3240" s="6">
        <v>102</v>
      </c>
      <c r="L3240" s="6">
        <v>380</v>
      </c>
      <c r="M3240" s="6">
        <v>460</v>
      </c>
      <c r="N3240" s="6">
        <v>609</v>
      </c>
      <c r="O3240" s="6">
        <v>3754</v>
      </c>
      <c r="P3240" s="6">
        <v>640</v>
      </c>
      <c r="Q3240" s="6">
        <v>0.67500000000000004</v>
      </c>
      <c r="R3240" s="8">
        <f>VLOOKUP(A3240,'Tabela IBGE_Município'!A:B,2)</f>
        <v>40665</v>
      </c>
      <c r="S3240" s="4">
        <v>-42.334708450000001</v>
      </c>
      <c r="T3240" s="4">
        <v>-19.223543469999999</v>
      </c>
    </row>
    <row r="3241" spans="1:20" ht="15.75" customHeight="1">
      <c r="A3241" s="29" t="s">
        <v>3742</v>
      </c>
      <c r="B3241" s="6" t="s">
        <v>620</v>
      </c>
      <c r="C3241" s="6">
        <v>0</v>
      </c>
      <c r="D3241" s="6">
        <v>4288</v>
      </c>
      <c r="E3241" s="6">
        <v>4281</v>
      </c>
      <c r="F3241" s="6">
        <v>7</v>
      </c>
      <c r="G3241" s="6">
        <v>1337</v>
      </c>
      <c r="H3241" s="6">
        <v>972</v>
      </c>
      <c r="I3241" s="6">
        <v>365</v>
      </c>
      <c r="J3241" s="6">
        <v>3105</v>
      </c>
      <c r="K3241" s="6">
        <v>50</v>
      </c>
      <c r="L3241" s="6">
        <v>182</v>
      </c>
      <c r="M3241" s="6">
        <v>252</v>
      </c>
      <c r="N3241" s="6">
        <v>272</v>
      </c>
      <c r="O3241" s="6">
        <v>2012</v>
      </c>
      <c r="P3241" s="6">
        <v>337</v>
      </c>
      <c r="Q3241" s="6">
        <v>0.71799999999999997</v>
      </c>
      <c r="R3241" s="8">
        <f>VLOOKUP(A3241,'Tabela IBGE_Município'!A:B,2)</f>
        <v>17758</v>
      </c>
      <c r="S3241" s="4">
        <v>-51.524239850000001</v>
      </c>
      <c r="T3241" s="4">
        <v>-22.404283199999998</v>
      </c>
    </row>
    <row r="3242" spans="1:20" ht="15.75" customHeight="1">
      <c r="A3242" s="29" t="s">
        <v>3743</v>
      </c>
      <c r="B3242" s="6" t="s">
        <v>615</v>
      </c>
      <c r="C3242" s="6">
        <v>1</v>
      </c>
      <c r="D3242" s="6">
        <v>803739</v>
      </c>
      <c r="E3242" s="6">
        <v>802686</v>
      </c>
      <c r="F3242" s="6">
        <v>1053</v>
      </c>
      <c r="G3242" s="6">
        <v>235720</v>
      </c>
      <c r="H3242" s="6">
        <v>235720</v>
      </c>
      <c r="J3242" s="6">
        <v>790062</v>
      </c>
      <c r="K3242" s="6">
        <v>10364</v>
      </c>
      <c r="L3242" s="6">
        <v>41558</v>
      </c>
      <c r="M3242" s="6">
        <v>54619</v>
      </c>
      <c r="N3242" s="6">
        <v>64785</v>
      </c>
      <c r="O3242" s="6">
        <v>536124</v>
      </c>
      <c r="P3242" s="6">
        <v>82612</v>
      </c>
      <c r="Q3242" s="6">
        <v>0.76300000000000001</v>
      </c>
      <c r="R3242" s="8">
        <f>VLOOKUP(A3242,'Tabela IBGE_Município'!A:B,2)</f>
        <v>7051</v>
      </c>
      <c r="S3242" s="4">
        <v>-35.252254729999997</v>
      </c>
      <c r="T3242" s="4">
        <v>-5.7508985379999897</v>
      </c>
    </row>
    <row r="3243" spans="1:20" ht="15.75" customHeight="1">
      <c r="A3243" s="29" t="s">
        <v>3744</v>
      </c>
      <c r="B3243" s="6" t="s">
        <v>602</v>
      </c>
      <c r="C3243" s="6">
        <v>0</v>
      </c>
      <c r="D3243" s="6">
        <v>3280</v>
      </c>
      <c r="E3243" s="6">
        <v>3280</v>
      </c>
      <c r="F3243" s="6">
        <v>0</v>
      </c>
      <c r="G3243" s="6">
        <v>1043</v>
      </c>
      <c r="H3243" s="6">
        <v>802</v>
      </c>
      <c r="I3243" s="6">
        <v>241</v>
      </c>
      <c r="J3243" s="6">
        <v>2447</v>
      </c>
      <c r="K3243" s="6">
        <v>24</v>
      </c>
      <c r="L3243" s="6">
        <v>166</v>
      </c>
      <c r="M3243" s="6">
        <v>215</v>
      </c>
      <c r="N3243" s="6">
        <v>237</v>
      </c>
      <c r="O3243" s="6">
        <v>1570</v>
      </c>
      <c r="P3243" s="6">
        <v>235</v>
      </c>
      <c r="Q3243" s="6">
        <v>0.67</v>
      </c>
      <c r="R3243" s="8">
        <f>VLOOKUP(A3243,'Tabela IBGE_Município'!A:B,2)</f>
        <v>4904</v>
      </c>
      <c r="S3243" s="4">
        <v>-46.497534360000003</v>
      </c>
      <c r="T3243" s="4">
        <v>-16.50383648</v>
      </c>
    </row>
    <row r="3244" spans="1:20" ht="15.75" customHeight="1">
      <c r="A3244" s="29" t="s">
        <v>3745</v>
      </c>
      <c r="B3244" s="6" t="s">
        <v>602</v>
      </c>
      <c r="C3244" s="6">
        <v>0</v>
      </c>
      <c r="D3244" s="6">
        <v>4658</v>
      </c>
      <c r="E3244" s="6">
        <v>4658</v>
      </c>
      <c r="F3244" s="6">
        <v>0</v>
      </c>
      <c r="G3244" s="6">
        <v>1571</v>
      </c>
      <c r="H3244" s="6">
        <v>964</v>
      </c>
      <c r="I3244" s="6">
        <v>607</v>
      </c>
      <c r="J3244" s="6">
        <v>2721</v>
      </c>
      <c r="K3244" s="6">
        <v>31</v>
      </c>
      <c r="L3244" s="6">
        <v>92</v>
      </c>
      <c r="M3244" s="6">
        <v>160</v>
      </c>
      <c r="N3244" s="6">
        <v>207</v>
      </c>
      <c r="O3244" s="6">
        <v>1736</v>
      </c>
      <c r="P3244" s="6">
        <v>495</v>
      </c>
      <c r="Q3244" s="6">
        <v>0.69299999999999995</v>
      </c>
      <c r="R3244" s="8">
        <f>VLOOKUP(A3244,'Tabela IBGE_Município'!A:B,2)</f>
        <v>890480</v>
      </c>
      <c r="S3244" s="4">
        <v>-45.518234509999999</v>
      </c>
      <c r="T3244" s="4">
        <v>-22.118473739999999</v>
      </c>
    </row>
    <row r="3245" spans="1:20" ht="15.75" customHeight="1">
      <c r="A3245" s="29" t="s">
        <v>3746</v>
      </c>
      <c r="B3245" s="6" t="s">
        <v>630</v>
      </c>
      <c r="C3245" s="6">
        <v>0</v>
      </c>
      <c r="D3245" s="6">
        <v>15082</v>
      </c>
      <c r="E3245" s="6">
        <v>15073</v>
      </c>
      <c r="F3245" s="6">
        <v>9</v>
      </c>
      <c r="G3245" s="6">
        <v>4971</v>
      </c>
      <c r="H3245" s="6">
        <v>4014</v>
      </c>
      <c r="I3245" s="6">
        <v>957</v>
      </c>
      <c r="J3245" s="6">
        <v>11990</v>
      </c>
      <c r="K3245" s="6">
        <v>144</v>
      </c>
      <c r="L3245" s="6">
        <v>555</v>
      </c>
      <c r="M3245" s="6">
        <v>821</v>
      </c>
      <c r="N3245" s="6">
        <v>985</v>
      </c>
      <c r="O3245" s="6">
        <v>7591</v>
      </c>
      <c r="P3245" s="6">
        <v>1894</v>
      </c>
      <c r="Q3245" s="6">
        <v>0.73</v>
      </c>
      <c r="R3245" s="8">
        <f>VLOOKUP(A3245,'Tabela IBGE_Município'!A:B,2)</f>
        <v>4728</v>
      </c>
      <c r="S3245" s="4">
        <v>-41.976440310000001</v>
      </c>
      <c r="T3245" s="4">
        <v>-21.043756989999999</v>
      </c>
    </row>
    <row r="3246" spans="1:20" ht="15.75" customHeight="1">
      <c r="A3246" s="29" t="s">
        <v>3746</v>
      </c>
      <c r="B3246" s="6" t="s">
        <v>613</v>
      </c>
      <c r="C3246" s="6">
        <v>0</v>
      </c>
      <c r="D3246" s="6">
        <v>9000</v>
      </c>
      <c r="E3246" s="6">
        <v>9000</v>
      </c>
      <c r="F3246" s="6">
        <v>0</v>
      </c>
      <c r="G3246" s="6">
        <v>2603</v>
      </c>
      <c r="H3246" s="6">
        <v>2029</v>
      </c>
      <c r="I3246" s="6">
        <v>574</v>
      </c>
      <c r="J3246" s="6">
        <v>7173</v>
      </c>
      <c r="K3246" s="6">
        <v>147</v>
      </c>
      <c r="L3246" s="6">
        <v>524</v>
      </c>
      <c r="M3246" s="6">
        <v>637</v>
      </c>
      <c r="N3246" s="6">
        <v>823</v>
      </c>
      <c r="O3246" s="6">
        <v>4297</v>
      </c>
      <c r="P3246" s="6">
        <v>745</v>
      </c>
      <c r="Q3246" s="6">
        <v>0.67</v>
      </c>
      <c r="R3246" s="8">
        <f>VLOOKUP(A3246,'Tabela IBGE_Município'!A:B,2)</f>
        <v>4728</v>
      </c>
      <c r="S3246" s="4">
        <v>-47.727257530000003</v>
      </c>
      <c r="T3246" s="4">
        <v>-11.705357380000001</v>
      </c>
    </row>
    <row r="3247" spans="1:20" ht="15.75" customHeight="1">
      <c r="A3247" s="29" t="s">
        <v>5995</v>
      </c>
      <c r="B3247" s="6" t="s">
        <v>620</v>
      </c>
      <c r="C3247" s="6">
        <v>0</v>
      </c>
      <c r="D3247" s="6">
        <v>6678</v>
      </c>
      <c r="E3247" s="6">
        <v>6666</v>
      </c>
      <c r="F3247" s="6">
        <v>12</v>
      </c>
      <c r="G3247" s="6">
        <v>2406</v>
      </c>
      <c r="H3247" s="6">
        <v>1011</v>
      </c>
      <c r="I3247" s="6">
        <v>1395</v>
      </c>
      <c r="J3247" s="6">
        <v>2784</v>
      </c>
      <c r="K3247" s="6">
        <v>35</v>
      </c>
      <c r="L3247" s="6">
        <v>133</v>
      </c>
      <c r="M3247" s="6">
        <v>182</v>
      </c>
      <c r="N3247" s="6">
        <v>256</v>
      </c>
      <c r="O3247" s="6">
        <v>1684</v>
      </c>
      <c r="P3247" s="6">
        <v>494</v>
      </c>
      <c r="Q3247" s="6">
        <v>0.65500000000000003</v>
      </c>
      <c r="R3247" s="8">
        <f>VLOOKUP(A3247,'Tabela IBGE_Município'!A:B,2)</f>
        <v>9250</v>
      </c>
      <c r="S3247" s="4">
        <v>-45.44640047</v>
      </c>
      <c r="T3247" s="4">
        <v>-23.375786980000001</v>
      </c>
    </row>
    <row r="3248" spans="1:20" ht="15.75" customHeight="1">
      <c r="A3248" s="29" t="s">
        <v>3748</v>
      </c>
      <c r="B3248" s="6" t="s">
        <v>622</v>
      </c>
      <c r="C3248" s="6">
        <v>0</v>
      </c>
      <c r="D3248" s="6">
        <v>10566</v>
      </c>
      <c r="E3248" s="6">
        <v>10566</v>
      </c>
      <c r="F3248" s="6">
        <v>0</v>
      </c>
      <c r="G3248" s="6">
        <v>2850</v>
      </c>
      <c r="H3248" s="6">
        <v>1054</v>
      </c>
      <c r="I3248" s="6">
        <v>1796</v>
      </c>
      <c r="J3248" s="6">
        <v>3633</v>
      </c>
      <c r="K3248" s="6">
        <v>59</v>
      </c>
      <c r="L3248" s="6">
        <v>215</v>
      </c>
      <c r="M3248" s="6">
        <v>318</v>
      </c>
      <c r="N3248" s="6">
        <v>358</v>
      </c>
      <c r="O3248" s="6">
        <v>2166</v>
      </c>
      <c r="P3248" s="6">
        <v>517</v>
      </c>
      <c r="Q3248" s="6">
        <v>0.54100000000000004</v>
      </c>
      <c r="R3248" s="8">
        <f>VLOOKUP(A3248,'Tabela IBGE_Município'!A:B,2)</f>
        <v>15311</v>
      </c>
      <c r="S3248" s="4">
        <v>-35.556144680000003</v>
      </c>
      <c r="T3248" s="4">
        <v>-7.6409788250000004</v>
      </c>
    </row>
    <row r="3249" spans="1:20" ht="15.75" customHeight="1">
      <c r="A3249" s="29" t="s">
        <v>3749</v>
      </c>
      <c r="B3249" s="6" t="s">
        <v>611</v>
      </c>
      <c r="C3249" s="6">
        <v>0</v>
      </c>
      <c r="D3249" s="6">
        <v>60556</v>
      </c>
      <c r="E3249" s="6">
        <v>60495</v>
      </c>
      <c r="F3249" s="6">
        <v>61</v>
      </c>
      <c r="G3249" s="6">
        <v>18579</v>
      </c>
      <c r="H3249" s="6">
        <v>17623</v>
      </c>
      <c r="I3249" s="6">
        <v>956</v>
      </c>
      <c r="J3249" s="6">
        <v>46532</v>
      </c>
      <c r="K3249" s="6">
        <v>726</v>
      </c>
      <c r="L3249" s="6">
        <v>2841</v>
      </c>
      <c r="M3249" s="6">
        <v>3645</v>
      </c>
      <c r="N3249" s="6">
        <v>4193</v>
      </c>
      <c r="O3249" s="6">
        <v>30924</v>
      </c>
      <c r="P3249" s="6">
        <v>4203</v>
      </c>
      <c r="Q3249" s="6">
        <v>0.73599999999999999</v>
      </c>
      <c r="R3249" s="8">
        <f>VLOOKUP(A3249,'Tabela IBGE_Município'!A:B,2)</f>
        <v>6642</v>
      </c>
      <c r="S3249" s="4">
        <v>-48.6491829</v>
      </c>
      <c r="T3249" s="4">
        <v>-26.897439120000001</v>
      </c>
    </row>
    <row r="3250" spans="1:20" ht="15.75" customHeight="1">
      <c r="A3250" s="29" t="s">
        <v>3750</v>
      </c>
      <c r="B3250" s="6" t="s">
        <v>624</v>
      </c>
      <c r="C3250" s="6">
        <v>0</v>
      </c>
      <c r="D3250" s="6">
        <v>46424</v>
      </c>
      <c r="E3250" s="6">
        <v>46382</v>
      </c>
      <c r="F3250" s="6">
        <v>42</v>
      </c>
      <c r="G3250" s="6">
        <v>14771</v>
      </c>
      <c r="H3250" s="6">
        <v>13710</v>
      </c>
      <c r="I3250" s="6">
        <v>1061</v>
      </c>
      <c r="J3250" s="6">
        <v>42689</v>
      </c>
      <c r="K3250" s="6">
        <v>725</v>
      </c>
      <c r="L3250" s="6">
        <v>2631</v>
      </c>
      <c r="M3250" s="6">
        <v>3352</v>
      </c>
      <c r="N3250" s="6">
        <v>3862</v>
      </c>
      <c r="O3250" s="6">
        <v>28536</v>
      </c>
      <c r="P3250" s="6">
        <v>3583</v>
      </c>
      <c r="Q3250" s="6">
        <v>0.7</v>
      </c>
      <c r="R3250" s="8">
        <f>VLOOKUP(A3250,'Tabela IBGE_Município'!A:B,2)</f>
        <v>10451</v>
      </c>
      <c r="S3250" s="4">
        <v>-54.19883617</v>
      </c>
      <c r="T3250" s="4">
        <v>-23.059999479999998</v>
      </c>
    </row>
    <row r="3251" spans="1:20" ht="15.75" customHeight="1">
      <c r="A3251" s="29" t="s">
        <v>3751</v>
      </c>
      <c r="B3251" s="6" t="s">
        <v>608</v>
      </c>
      <c r="C3251" s="6">
        <v>0</v>
      </c>
      <c r="D3251" s="6">
        <v>27274</v>
      </c>
      <c r="E3251" s="6">
        <v>27274</v>
      </c>
      <c r="F3251" s="6">
        <v>0</v>
      </c>
      <c r="G3251" s="6">
        <v>7989</v>
      </c>
      <c r="H3251" s="6">
        <v>6865</v>
      </c>
      <c r="I3251" s="6">
        <v>1124</v>
      </c>
      <c r="J3251" s="6">
        <v>22804</v>
      </c>
      <c r="K3251" s="6">
        <v>338</v>
      </c>
      <c r="L3251" s="6">
        <v>1371</v>
      </c>
      <c r="M3251" s="6">
        <v>1639</v>
      </c>
      <c r="N3251" s="6">
        <v>2067</v>
      </c>
      <c r="O3251" s="6">
        <v>14878</v>
      </c>
      <c r="P3251" s="6">
        <v>2511</v>
      </c>
      <c r="Q3251" s="6">
        <v>0.64</v>
      </c>
      <c r="R3251" s="8">
        <f>VLOOKUP(A3251,'Tabela IBGE_Município'!A:B,2)</f>
        <v>55689</v>
      </c>
      <c r="S3251" s="4">
        <v>-39.010622580000003</v>
      </c>
      <c r="T3251" s="4">
        <v>-13.03514822</v>
      </c>
    </row>
    <row r="3252" spans="1:20" ht="15.75" customHeight="1">
      <c r="A3252" s="29" t="s">
        <v>3751</v>
      </c>
      <c r="B3252" s="6" t="s">
        <v>613</v>
      </c>
      <c r="C3252" s="6">
        <v>0</v>
      </c>
      <c r="D3252" s="6">
        <v>4386</v>
      </c>
      <c r="E3252" s="6">
        <v>4386</v>
      </c>
      <c r="F3252" s="6">
        <v>0</v>
      </c>
      <c r="G3252" s="6">
        <v>1229</v>
      </c>
      <c r="H3252" s="6">
        <v>550</v>
      </c>
      <c r="I3252" s="6">
        <v>679</v>
      </c>
      <c r="J3252" s="6">
        <v>1983</v>
      </c>
      <c r="K3252" s="6">
        <v>47</v>
      </c>
      <c r="L3252" s="6">
        <v>134</v>
      </c>
      <c r="M3252" s="6">
        <v>220</v>
      </c>
      <c r="N3252" s="6">
        <v>222</v>
      </c>
      <c r="O3252" s="6">
        <v>1134</v>
      </c>
      <c r="P3252" s="6">
        <v>226</v>
      </c>
      <c r="Q3252" s="6">
        <v>0.64300000000000002</v>
      </c>
      <c r="R3252" s="8">
        <f>VLOOKUP(A3252,'Tabela IBGE_Município'!A:B,2)</f>
        <v>55689</v>
      </c>
      <c r="S3252" s="4">
        <v>-47.666977180000004</v>
      </c>
      <c r="T3252" s="4">
        <v>-6.3725579689999998</v>
      </c>
    </row>
    <row r="3253" spans="1:20" ht="15.75" customHeight="1">
      <c r="A3253" s="29" t="s">
        <v>5996</v>
      </c>
      <c r="B3253" s="6" t="s">
        <v>612</v>
      </c>
      <c r="C3253" s="6">
        <v>0</v>
      </c>
      <c r="D3253" s="6">
        <v>30796</v>
      </c>
      <c r="E3253" s="6">
        <v>30790</v>
      </c>
      <c r="F3253" s="6">
        <v>6</v>
      </c>
      <c r="G3253" s="6">
        <v>8694</v>
      </c>
      <c r="H3253" s="6">
        <v>7738</v>
      </c>
      <c r="I3253" s="6">
        <v>956</v>
      </c>
      <c r="J3253" s="6">
        <v>27080</v>
      </c>
      <c r="K3253" s="6">
        <v>389</v>
      </c>
      <c r="L3253" s="6">
        <v>1543</v>
      </c>
      <c r="M3253" s="6">
        <v>2049</v>
      </c>
      <c r="N3253" s="6">
        <v>2449</v>
      </c>
      <c r="O3253" s="6">
        <v>17509</v>
      </c>
      <c r="P3253" s="6">
        <v>3141</v>
      </c>
      <c r="Q3253" s="6">
        <v>0.66200000000000003</v>
      </c>
      <c r="R3253" s="8">
        <f>VLOOKUP(A3253,'Tabela IBGE_Município'!A:B,2)</f>
        <v>3834</v>
      </c>
      <c r="S3253" s="4">
        <v>-35.221338699999997</v>
      </c>
      <c r="T3253" s="4">
        <v>-7.7376880000000003</v>
      </c>
    </row>
    <row r="3254" spans="1:20" ht="15.75" customHeight="1">
      <c r="A3254" s="29" t="s">
        <v>5997</v>
      </c>
      <c r="B3254" s="6" t="s">
        <v>616</v>
      </c>
      <c r="C3254" s="6">
        <v>0</v>
      </c>
      <c r="D3254" s="6">
        <v>7321</v>
      </c>
      <c r="E3254" s="6">
        <v>7321</v>
      </c>
      <c r="F3254" s="6">
        <v>0</v>
      </c>
      <c r="G3254" s="6">
        <v>2101</v>
      </c>
      <c r="H3254" s="6">
        <v>1060</v>
      </c>
      <c r="I3254" s="6">
        <v>1041</v>
      </c>
      <c r="J3254" s="6">
        <v>3782</v>
      </c>
      <c r="K3254" s="6">
        <v>42</v>
      </c>
      <c r="L3254" s="6">
        <v>233</v>
      </c>
      <c r="M3254" s="6">
        <v>294</v>
      </c>
      <c r="N3254" s="6">
        <v>384</v>
      </c>
      <c r="O3254" s="6">
        <v>2230</v>
      </c>
      <c r="P3254" s="6">
        <v>599</v>
      </c>
      <c r="Q3254" s="6">
        <v>0.57999999999999996</v>
      </c>
      <c r="R3254" s="8">
        <f>VLOOKUP(A3254,'Tabela IBGE_Município'!A:B,2)</f>
        <v>28594</v>
      </c>
      <c r="S3254" s="4">
        <v>-42.668227229999999</v>
      </c>
      <c r="T3254" s="4">
        <v>-6.9671284910000004</v>
      </c>
    </row>
    <row r="3255" spans="1:20" ht="15.75" customHeight="1">
      <c r="A3255" s="29" t="s">
        <v>3754</v>
      </c>
      <c r="B3255" s="6" t="s">
        <v>620</v>
      </c>
      <c r="C3255" s="6">
        <v>0</v>
      </c>
      <c r="D3255" s="6">
        <v>16414</v>
      </c>
      <c r="E3255" s="6">
        <v>16392</v>
      </c>
      <c r="F3255" s="6">
        <v>22</v>
      </c>
      <c r="G3255" s="6">
        <v>5196</v>
      </c>
      <c r="H3255" s="6">
        <v>4400</v>
      </c>
      <c r="I3255" s="6">
        <v>796</v>
      </c>
      <c r="J3255" s="6">
        <v>6989</v>
      </c>
      <c r="K3255" s="6">
        <v>82</v>
      </c>
      <c r="L3255" s="6">
        <v>328</v>
      </c>
      <c r="M3255" s="6">
        <v>485</v>
      </c>
      <c r="N3255" s="6">
        <v>610</v>
      </c>
      <c r="O3255" s="6">
        <v>4563</v>
      </c>
      <c r="P3255" s="6">
        <v>921</v>
      </c>
      <c r="Q3255" s="6">
        <v>0.68</v>
      </c>
      <c r="R3255" s="8">
        <f>VLOOKUP(A3255,'Tabela IBGE_Município'!A:B,2)</f>
        <v>32573</v>
      </c>
      <c r="S3255" s="4">
        <v>-46.40259021</v>
      </c>
      <c r="T3255" s="4">
        <v>-23.178695810000001</v>
      </c>
    </row>
    <row r="3256" spans="1:20" ht="15.75" customHeight="1">
      <c r="A3256" s="29" t="s">
        <v>3755</v>
      </c>
      <c r="B3256" s="6" t="s">
        <v>602</v>
      </c>
      <c r="C3256" s="6">
        <v>0</v>
      </c>
      <c r="D3256" s="6">
        <v>7954</v>
      </c>
      <c r="E3256" s="6">
        <v>7949</v>
      </c>
      <c r="F3256" s="6">
        <v>5</v>
      </c>
      <c r="G3256" s="6">
        <v>2451</v>
      </c>
      <c r="H3256" s="6">
        <v>1876</v>
      </c>
      <c r="I3256" s="6">
        <v>575</v>
      </c>
      <c r="J3256" s="6">
        <v>6217</v>
      </c>
      <c r="K3256" s="6">
        <v>77</v>
      </c>
      <c r="L3256" s="6">
        <v>316</v>
      </c>
      <c r="M3256" s="6">
        <v>453</v>
      </c>
      <c r="N3256" s="6">
        <v>577</v>
      </c>
      <c r="O3256" s="6">
        <v>3988</v>
      </c>
      <c r="P3256" s="6">
        <v>806</v>
      </c>
      <c r="Q3256" s="6">
        <v>0.69</v>
      </c>
      <c r="R3256" s="8">
        <f>VLOOKUP(A3256,'Tabela IBGE_Município'!A:B,2)</f>
        <v>7322</v>
      </c>
      <c r="S3256" s="4">
        <v>-44.617234660000001</v>
      </c>
      <c r="T3256" s="4">
        <v>-21.217696969999999</v>
      </c>
    </row>
    <row r="3257" spans="1:20" ht="15.75" customHeight="1">
      <c r="A3257" s="29" t="s">
        <v>3756</v>
      </c>
      <c r="B3257" s="6" t="s">
        <v>622</v>
      </c>
      <c r="C3257" s="6">
        <v>0</v>
      </c>
      <c r="D3257" s="6">
        <v>7280</v>
      </c>
      <c r="E3257" s="6">
        <v>7280</v>
      </c>
      <c r="F3257" s="6">
        <v>0</v>
      </c>
      <c r="G3257" s="6">
        <v>2112</v>
      </c>
      <c r="H3257" s="6">
        <v>956</v>
      </c>
      <c r="I3257" s="6">
        <v>1156</v>
      </c>
      <c r="J3257" s="6">
        <v>3182</v>
      </c>
      <c r="K3257" s="6">
        <v>31</v>
      </c>
      <c r="L3257" s="6">
        <v>170</v>
      </c>
      <c r="M3257" s="6">
        <v>258</v>
      </c>
      <c r="N3257" s="6">
        <v>271</v>
      </c>
      <c r="O3257" s="6">
        <v>1919</v>
      </c>
      <c r="P3257" s="6">
        <v>533</v>
      </c>
      <c r="Q3257" s="6">
        <v>0.56200000000000006</v>
      </c>
      <c r="R3257" s="8">
        <f>VLOOKUP(A3257,'Tabela IBGE_Município'!A:B,2)</f>
        <v>18698</v>
      </c>
      <c r="S3257" s="4">
        <v>-38.318912580000003</v>
      </c>
      <c r="T3257" s="4">
        <v>-6.9127009189999997</v>
      </c>
    </row>
    <row r="3258" spans="1:20" ht="15.75" customHeight="1">
      <c r="A3258" s="29" t="s">
        <v>3757</v>
      </c>
      <c r="B3258" s="6" t="s">
        <v>616</v>
      </c>
      <c r="C3258" s="6">
        <v>0</v>
      </c>
      <c r="D3258" s="6">
        <v>8068</v>
      </c>
      <c r="E3258" s="6">
        <v>8068</v>
      </c>
      <c r="F3258" s="6">
        <v>0</v>
      </c>
      <c r="G3258" s="6">
        <v>2204</v>
      </c>
      <c r="H3258" s="6">
        <v>456</v>
      </c>
      <c r="I3258" s="6">
        <v>1748</v>
      </c>
      <c r="J3258" s="6">
        <v>1640</v>
      </c>
      <c r="K3258" s="6">
        <v>26</v>
      </c>
      <c r="L3258" s="6">
        <v>129</v>
      </c>
      <c r="M3258" s="6">
        <v>152</v>
      </c>
      <c r="N3258" s="6">
        <v>162</v>
      </c>
      <c r="O3258" s="6">
        <v>986</v>
      </c>
      <c r="P3258" s="6">
        <v>185</v>
      </c>
      <c r="Q3258" s="6">
        <v>0.60199999999999998</v>
      </c>
      <c r="R3258" s="8">
        <f>VLOOKUP(A3258,'Tabela IBGE_Município'!A:B,2)</f>
        <v>8660</v>
      </c>
      <c r="S3258" s="4">
        <v>-42.814048470000003</v>
      </c>
      <c r="T3258" s="4">
        <v>-5.3469249999999997</v>
      </c>
    </row>
    <row r="3259" spans="1:20" ht="15.75" customHeight="1">
      <c r="A3259" s="29" t="s">
        <v>3758</v>
      </c>
      <c r="B3259" s="6" t="s">
        <v>600</v>
      </c>
      <c r="C3259" s="6">
        <v>0</v>
      </c>
      <c r="D3259" s="6">
        <v>7874</v>
      </c>
      <c r="E3259" s="6">
        <v>7869</v>
      </c>
      <c r="F3259" s="6">
        <v>5</v>
      </c>
      <c r="G3259" s="6">
        <v>2714</v>
      </c>
      <c r="H3259" s="6">
        <v>2151</v>
      </c>
      <c r="I3259" s="6">
        <v>563</v>
      </c>
      <c r="J3259" s="6">
        <v>6064</v>
      </c>
      <c r="K3259" s="6">
        <v>81</v>
      </c>
      <c r="L3259" s="6">
        <v>301</v>
      </c>
      <c r="M3259" s="6">
        <v>455</v>
      </c>
      <c r="N3259" s="6">
        <v>492</v>
      </c>
      <c r="O3259" s="6">
        <v>3971</v>
      </c>
      <c r="P3259" s="6">
        <v>764</v>
      </c>
      <c r="Q3259" s="6">
        <v>0.71</v>
      </c>
      <c r="R3259" s="8">
        <f>VLOOKUP(A3259,'Tabela IBGE_Município'!A:B,2)</f>
        <v>7286</v>
      </c>
      <c r="S3259" s="4">
        <v>-49.881988229999997</v>
      </c>
      <c r="T3259" s="4">
        <v>-16.580528080000001</v>
      </c>
    </row>
    <row r="3260" spans="1:20" ht="15.75" customHeight="1">
      <c r="A3260" s="29" t="s">
        <v>3759</v>
      </c>
      <c r="B3260" s="6" t="s">
        <v>629</v>
      </c>
      <c r="C3260" s="6">
        <v>0</v>
      </c>
      <c r="D3260" s="6">
        <v>18506</v>
      </c>
      <c r="E3260" s="6">
        <v>18506</v>
      </c>
      <c r="F3260" s="6">
        <v>0</v>
      </c>
      <c r="G3260" s="6">
        <v>5119</v>
      </c>
      <c r="H3260" s="6">
        <v>3010</v>
      </c>
      <c r="I3260" s="6">
        <v>2109</v>
      </c>
      <c r="J3260" s="6">
        <v>10490</v>
      </c>
      <c r="K3260" s="6">
        <v>139</v>
      </c>
      <c r="L3260" s="6">
        <v>637</v>
      </c>
      <c r="M3260" s="6">
        <v>859</v>
      </c>
      <c r="N3260" s="6">
        <v>1019</v>
      </c>
      <c r="O3260" s="6">
        <v>6694</v>
      </c>
      <c r="P3260" s="6">
        <v>1142</v>
      </c>
      <c r="Q3260" s="6">
        <v>0.58899999999999997</v>
      </c>
      <c r="R3260" s="8">
        <f>VLOOKUP(A3260,'Tabela IBGE_Município'!A:B,2)</f>
        <v>8602</v>
      </c>
      <c r="S3260" s="4">
        <v>-36.57671818</v>
      </c>
      <c r="T3260" s="4">
        <v>-10.315878229999999</v>
      </c>
    </row>
    <row r="3261" spans="1:20" ht="15.75" customHeight="1">
      <c r="A3261" s="29" t="s">
        <v>3760</v>
      </c>
      <c r="B3261" s="6" t="s">
        <v>602</v>
      </c>
      <c r="C3261" s="6">
        <v>0</v>
      </c>
      <c r="D3261" s="6">
        <v>25733</v>
      </c>
      <c r="E3261" s="6">
        <v>25733</v>
      </c>
      <c r="F3261" s="6">
        <v>0</v>
      </c>
      <c r="G3261" s="6">
        <v>7840</v>
      </c>
      <c r="H3261" s="6">
        <v>6132</v>
      </c>
      <c r="I3261" s="6">
        <v>1708</v>
      </c>
      <c r="J3261" s="6">
        <v>19800</v>
      </c>
      <c r="K3261" s="6">
        <v>233</v>
      </c>
      <c r="L3261" s="6">
        <v>1004</v>
      </c>
      <c r="M3261" s="6">
        <v>1374</v>
      </c>
      <c r="N3261" s="6">
        <v>1669</v>
      </c>
      <c r="O3261" s="6">
        <v>12833</v>
      </c>
      <c r="P3261" s="6">
        <v>2687</v>
      </c>
      <c r="Q3261" s="6">
        <v>0.66700000000000004</v>
      </c>
      <c r="R3261" s="8">
        <f>VLOOKUP(A3261,'Tabela IBGE_Município'!A:B,2)</f>
        <v>9260</v>
      </c>
      <c r="S3261" s="4">
        <v>-45.237429120000002</v>
      </c>
      <c r="T3261" s="4">
        <v>-21.23457694</v>
      </c>
    </row>
    <row r="3262" spans="1:20" ht="15.75" customHeight="1">
      <c r="A3262" s="29" t="s">
        <v>3761</v>
      </c>
      <c r="B3262" s="6" t="s">
        <v>600</v>
      </c>
      <c r="C3262" s="6">
        <v>0</v>
      </c>
      <c r="D3262" s="6">
        <v>24210</v>
      </c>
      <c r="E3262" s="6">
        <v>24210</v>
      </c>
      <c r="F3262" s="6">
        <v>0</v>
      </c>
      <c r="G3262" s="6">
        <v>7398</v>
      </c>
      <c r="H3262" s="6">
        <v>7070</v>
      </c>
      <c r="I3262" s="6">
        <v>328</v>
      </c>
      <c r="J3262" s="6">
        <v>22237</v>
      </c>
      <c r="K3262" s="6">
        <v>323</v>
      </c>
      <c r="L3262" s="6">
        <v>1347</v>
      </c>
      <c r="M3262" s="6">
        <v>1701</v>
      </c>
      <c r="N3262" s="6">
        <v>1989</v>
      </c>
      <c r="O3262" s="6">
        <v>14905</v>
      </c>
      <c r="P3262" s="6">
        <v>1972</v>
      </c>
      <c r="Q3262" s="6">
        <v>0.72099999999999997</v>
      </c>
      <c r="R3262" s="8">
        <f>VLOOKUP(A3262,'Tabela IBGE_Município'!A:B,2)</f>
        <v>18703</v>
      </c>
      <c r="S3262" s="4">
        <v>-49.224462529999997</v>
      </c>
      <c r="T3262" s="4">
        <v>-16.404043680000001</v>
      </c>
    </row>
    <row r="3263" spans="1:20" ht="15.75" customHeight="1">
      <c r="A3263" s="29" t="s">
        <v>3762</v>
      </c>
      <c r="B3263" s="6" t="s">
        <v>620</v>
      </c>
      <c r="C3263" s="6">
        <v>0</v>
      </c>
      <c r="D3263" s="6">
        <v>8772</v>
      </c>
      <c r="E3263" s="6">
        <v>8764</v>
      </c>
      <c r="F3263" s="6">
        <v>8</v>
      </c>
      <c r="G3263" s="6">
        <v>2969</v>
      </c>
      <c r="H3263" s="6">
        <v>2691</v>
      </c>
      <c r="I3263" s="6">
        <v>278</v>
      </c>
      <c r="J3263" s="6">
        <v>7896</v>
      </c>
      <c r="K3263" s="6">
        <v>62</v>
      </c>
      <c r="L3263" s="6">
        <v>274</v>
      </c>
      <c r="M3263" s="6">
        <v>383</v>
      </c>
      <c r="N3263" s="6">
        <v>465</v>
      </c>
      <c r="O3263" s="6">
        <v>5223</v>
      </c>
      <c r="P3263" s="6">
        <v>1489</v>
      </c>
      <c r="Q3263" s="6">
        <v>0.754</v>
      </c>
      <c r="R3263" s="8">
        <f>VLOOKUP(A3263,'Tabela IBGE_Município'!A:B,2)</f>
        <v>26826</v>
      </c>
      <c r="S3263" s="4">
        <v>-49.630474849999999</v>
      </c>
      <c r="T3263" s="4">
        <v>-20.843916159999999</v>
      </c>
    </row>
    <row r="3264" spans="1:20" ht="15.75" customHeight="1">
      <c r="A3264" s="29" t="s">
        <v>3763</v>
      </c>
      <c r="B3264" s="6" t="s">
        <v>627</v>
      </c>
      <c r="C3264" s="6">
        <v>0</v>
      </c>
      <c r="D3264" s="6">
        <v>18278</v>
      </c>
      <c r="E3264" s="6">
        <v>18278</v>
      </c>
      <c r="F3264" s="6">
        <v>0</v>
      </c>
      <c r="G3264" s="6">
        <v>3671</v>
      </c>
      <c r="H3264" s="6">
        <v>1453</v>
      </c>
      <c r="I3264" s="6">
        <v>2218</v>
      </c>
      <c r="J3264" s="6">
        <v>6990</v>
      </c>
      <c r="K3264" s="6">
        <v>119</v>
      </c>
      <c r="L3264" s="6">
        <v>534</v>
      </c>
      <c r="M3264" s="6">
        <v>795</v>
      </c>
      <c r="N3264" s="6">
        <v>871</v>
      </c>
      <c r="O3264" s="6">
        <v>4123</v>
      </c>
      <c r="P3264" s="6">
        <v>548</v>
      </c>
      <c r="Q3264" s="6">
        <v>0.58599999999999997</v>
      </c>
      <c r="R3264" s="8">
        <f>VLOOKUP(A3264,'Tabela IBGE_Município'!A:B,2)</f>
        <v>30395</v>
      </c>
      <c r="S3264" s="4">
        <v>-56.716769909999996</v>
      </c>
      <c r="T3264" s="4">
        <v>-2.1889837669999999</v>
      </c>
    </row>
    <row r="3265" spans="1:20" ht="15.75" customHeight="1">
      <c r="A3265" s="29" t="s">
        <v>3764</v>
      </c>
      <c r="B3265" s="6" t="s">
        <v>620</v>
      </c>
      <c r="C3265" s="6">
        <v>0</v>
      </c>
      <c r="D3265" s="6">
        <v>10725</v>
      </c>
      <c r="E3265" s="6">
        <v>10725</v>
      </c>
      <c r="F3265" s="6">
        <v>0</v>
      </c>
      <c r="G3265" s="6">
        <v>3687</v>
      </c>
      <c r="H3265" s="6">
        <v>3054</v>
      </c>
      <c r="I3265" s="6">
        <v>633</v>
      </c>
      <c r="J3265" s="6">
        <v>8579</v>
      </c>
      <c r="K3265" s="6">
        <v>87</v>
      </c>
      <c r="L3265" s="6">
        <v>336</v>
      </c>
      <c r="M3265" s="6">
        <v>416</v>
      </c>
      <c r="N3265" s="6">
        <v>493</v>
      </c>
      <c r="O3265" s="6">
        <v>5586</v>
      </c>
      <c r="P3265" s="6">
        <v>1661</v>
      </c>
      <c r="Q3265" s="6">
        <v>0.75</v>
      </c>
      <c r="R3265" s="8">
        <f>VLOOKUP(A3265,'Tabela IBGE_Município'!A:B,2)</f>
        <v>8923</v>
      </c>
      <c r="S3265" s="4">
        <v>-50.040274500000002</v>
      </c>
      <c r="T3265" s="4">
        <v>-20.694823499999998</v>
      </c>
    </row>
    <row r="3266" spans="1:20" ht="15.75" customHeight="1">
      <c r="A3266" s="29" t="s">
        <v>3765</v>
      </c>
      <c r="B3266" s="6" t="s">
        <v>617</v>
      </c>
      <c r="C3266" s="6">
        <v>0</v>
      </c>
      <c r="D3266" s="6">
        <v>1721</v>
      </c>
      <c r="E3266" s="6">
        <v>1721</v>
      </c>
      <c r="F3266" s="6">
        <v>0</v>
      </c>
      <c r="G3266" s="6">
        <v>618</v>
      </c>
      <c r="H3266" s="6">
        <v>241</v>
      </c>
      <c r="I3266" s="6">
        <v>377</v>
      </c>
      <c r="J3266" s="6">
        <v>636</v>
      </c>
      <c r="K3266" s="6">
        <v>6</v>
      </c>
      <c r="L3266" s="6">
        <v>38</v>
      </c>
      <c r="M3266" s="6">
        <v>34</v>
      </c>
      <c r="N3266" s="6">
        <v>40</v>
      </c>
      <c r="O3266" s="6">
        <v>415</v>
      </c>
      <c r="P3266" s="6">
        <v>103</v>
      </c>
      <c r="Q3266" s="6">
        <v>0.753</v>
      </c>
      <c r="R3266" s="8">
        <f>VLOOKUP(A3266,'Tabela IBGE_Município'!A:B,2)</f>
        <v>21443</v>
      </c>
      <c r="S3266" s="4">
        <v>-52.462400670000001</v>
      </c>
      <c r="T3266" s="4">
        <v>-28.536214810000001</v>
      </c>
    </row>
    <row r="3267" spans="1:20" ht="15.75" customHeight="1">
      <c r="A3267" s="29" t="s">
        <v>3766</v>
      </c>
      <c r="B3267" s="6" t="s">
        <v>608</v>
      </c>
      <c r="C3267" s="6">
        <v>0</v>
      </c>
      <c r="D3267" s="6">
        <v>12530</v>
      </c>
      <c r="E3267" s="6">
        <v>12530</v>
      </c>
      <c r="F3267" s="6">
        <v>0</v>
      </c>
      <c r="G3267" s="6">
        <v>3574</v>
      </c>
      <c r="H3267" s="6">
        <v>913</v>
      </c>
      <c r="I3267" s="6">
        <v>2661</v>
      </c>
      <c r="J3267" s="6">
        <v>3102</v>
      </c>
      <c r="K3267" s="6">
        <v>32</v>
      </c>
      <c r="L3267" s="6">
        <v>237</v>
      </c>
      <c r="M3267" s="6">
        <v>319</v>
      </c>
      <c r="N3267" s="6">
        <v>295</v>
      </c>
      <c r="O3267" s="6">
        <v>1916</v>
      </c>
      <c r="P3267" s="6">
        <v>303</v>
      </c>
      <c r="Q3267" s="6">
        <v>0.54700000000000004</v>
      </c>
      <c r="R3267" s="8">
        <f>VLOOKUP(A3267,'Tabela IBGE_Município'!A:B,2)</f>
        <v>11527</v>
      </c>
      <c r="S3267" s="4">
        <v>-39.112985510000001</v>
      </c>
      <c r="T3267" s="4">
        <v>-13.60449442</v>
      </c>
    </row>
    <row r="3268" spans="1:20" ht="15.75" customHeight="1">
      <c r="A3268" s="29" t="s">
        <v>3767</v>
      </c>
      <c r="B3268" s="6" t="s">
        <v>630</v>
      </c>
      <c r="C3268" s="6">
        <v>0</v>
      </c>
      <c r="D3268" s="6">
        <v>157425</v>
      </c>
      <c r="E3268" s="6">
        <v>156947</v>
      </c>
      <c r="F3268" s="6">
        <v>478</v>
      </c>
      <c r="G3268" s="6">
        <v>50521</v>
      </c>
      <c r="H3268" s="6">
        <v>50521</v>
      </c>
      <c r="J3268" s="6">
        <v>155579</v>
      </c>
      <c r="K3268" s="6">
        <v>1755</v>
      </c>
      <c r="L3268" s="6">
        <v>7410</v>
      </c>
      <c r="M3268" s="6">
        <v>10445</v>
      </c>
      <c r="N3268" s="6">
        <v>12252</v>
      </c>
      <c r="O3268" s="6">
        <v>102966</v>
      </c>
      <c r="P3268" s="6">
        <v>20751</v>
      </c>
      <c r="Q3268" s="6">
        <v>0.753</v>
      </c>
      <c r="R3268" s="8">
        <f>VLOOKUP(A3268,'Tabela IBGE_Município'!A:B,2)</f>
        <v>1674</v>
      </c>
      <c r="S3268" s="4">
        <v>-43.416609979999997</v>
      </c>
      <c r="T3268" s="4">
        <v>-22.807514220000002</v>
      </c>
    </row>
    <row r="3269" spans="1:20" ht="15.75" customHeight="1">
      <c r="A3269" s="29" t="s">
        <v>3768</v>
      </c>
      <c r="B3269" s="6" t="s">
        <v>614</v>
      </c>
      <c r="C3269" s="6">
        <v>0</v>
      </c>
      <c r="D3269" s="6">
        <v>12464</v>
      </c>
      <c r="E3269" s="6">
        <v>12464</v>
      </c>
      <c r="F3269" s="6">
        <v>0</v>
      </c>
      <c r="G3269" s="6">
        <v>2541</v>
      </c>
      <c r="H3269" s="6">
        <v>950</v>
      </c>
      <c r="I3269" s="6">
        <v>1591</v>
      </c>
      <c r="J3269" s="6">
        <v>4438</v>
      </c>
      <c r="K3269" s="6">
        <v>85</v>
      </c>
      <c r="L3269" s="6">
        <v>384</v>
      </c>
      <c r="M3269" s="6">
        <v>474</v>
      </c>
      <c r="N3269" s="6">
        <v>562</v>
      </c>
      <c r="O3269" s="6">
        <v>2551</v>
      </c>
      <c r="P3269" s="6">
        <v>382</v>
      </c>
      <c r="Q3269" s="6">
        <v>0.58499999999999996</v>
      </c>
      <c r="R3269" s="8">
        <f>VLOOKUP(A3269,'Tabela IBGE_Município'!A:B,2)</f>
        <v>14079</v>
      </c>
      <c r="S3269" s="4">
        <v>-43.904484760000003</v>
      </c>
      <c r="T3269" s="4">
        <v>-3.4624642889999899</v>
      </c>
    </row>
    <row r="3270" spans="1:20" ht="15.75" customHeight="1">
      <c r="A3270" s="29" t="s">
        <v>3769</v>
      </c>
      <c r="B3270" s="6" t="s">
        <v>602</v>
      </c>
      <c r="C3270" s="6">
        <v>0</v>
      </c>
      <c r="D3270" s="6">
        <v>9815</v>
      </c>
      <c r="E3270" s="6">
        <v>9815</v>
      </c>
      <c r="F3270" s="6">
        <v>0</v>
      </c>
      <c r="G3270" s="6">
        <v>2592</v>
      </c>
      <c r="H3270" s="6">
        <v>764</v>
      </c>
      <c r="I3270" s="6">
        <v>1828</v>
      </c>
      <c r="J3270" s="6">
        <v>2614</v>
      </c>
      <c r="K3270" s="6">
        <v>34</v>
      </c>
      <c r="L3270" s="6">
        <v>129</v>
      </c>
      <c r="M3270" s="6">
        <v>218</v>
      </c>
      <c r="N3270" s="6">
        <v>280</v>
      </c>
      <c r="O3270" s="6">
        <v>1656</v>
      </c>
      <c r="P3270" s="6">
        <v>297</v>
      </c>
      <c r="Q3270" s="6">
        <v>0.55600000000000005</v>
      </c>
      <c r="R3270" s="8">
        <f>VLOOKUP(A3270,'Tabela IBGE_Município'!A:B,2)</f>
        <v>162693</v>
      </c>
      <c r="S3270" s="4">
        <v>-41.748788959999999</v>
      </c>
      <c r="T3270" s="4">
        <v>-15.323801919999999</v>
      </c>
    </row>
    <row r="3271" spans="1:20" ht="15.75" customHeight="1">
      <c r="A3271" s="29" t="s">
        <v>3770</v>
      </c>
      <c r="B3271" s="6" t="s">
        <v>624</v>
      </c>
      <c r="C3271" s="6">
        <v>0</v>
      </c>
      <c r="D3271" s="6">
        <v>14391</v>
      </c>
      <c r="E3271" s="6">
        <v>14391</v>
      </c>
      <c r="F3271" s="6">
        <v>0</v>
      </c>
      <c r="G3271" s="6">
        <v>4140</v>
      </c>
      <c r="H3271" s="6">
        <v>2209</v>
      </c>
      <c r="I3271" s="6">
        <v>1931</v>
      </c>
      <c r="J3271" s="6">
        <v>7015</v>
      </c>
      <c r="K3271" s="6">
        <v>119</v>
      </c>
      <c r="L3271" s="6">
        <v>504</v>
      </c>
      <c r="M3271" s="6">
        <v>637</v>
      </c>
      <c r="N3271" s="6">
        <v>695</v>
      </c>
      <c r="O3271" s="6">
        <v>4450</v>
      </c>
      <c r="P3271" s="6">
        <v>610</v>
      </c>
      <c r="Q3271" s="6">
        <v>0.63900000000000001</v>
      </c>
      <c r="R3271" s="8">
        <f>VLOOKUP(A3271,'Tabela IBGE_Município'!A:B,2)</f>
        <v>14642</v>
      </c>
      <c r="S3271" s="4">
        <v>-55.833889919999997</v>
      </c>
      <c r="T3271" s="4">
        <v>-21.158152309999998</v>
      </c>
    </row>
    <row r="3272" spans="1:20" ht="15.75" customHeight="1">
      <c r="A3272" s="29" t="s">
        <v>3771</v>
      </c>
      <c r="B3272" s="6" t="s">
        <v>620</v>
      </c>
      <c r="C3272" s="6">
        <v>0</v>
      </c>
      <c r="D3272" s="6">
        <v>4274</v>
      </c>
      <c r="E3272" s="6">
        <v>4274</v>
      </c>
      <c r="F3272" s="6">
        <v>0</v>
      </c>
      <c r="G3272" s="6">
        <v>1389</v>
      </c>
      <c r="H3272" s="6">
        <v>1232</v>
      </c>
      <c r="I3272" s="6">
        <v>157</v>
      </c>
      <c r="J3272" s="6">
        <v>3792</v>
      </c>
      <c r="K3272" s="6">
        <v>52</v>
      </c>
      <c r="L3272" s="6">
        <v>226</v>
      </c>
      <c r="M3272" s="6">
        <v>239</v>
      </c>
      <c r="N3272" s="6">
        <v>265</v>
      </c>
      <c r="O3272" s="6">
        <v>2581</v>
      </c>
      <c r="P3272" s="6">
        <v>429</v>
      </c>
      <c r="Q3272" s="6">
        <v>0.71299999999999997</v>
      </c>
      <c r="R3272" s="8">
        <f>VLOOKUP(A3272,'Tabela IBGE_Município'!A:B,2)</f>
        <v>10326</v>
      </c>
      <c r="S3272" s="4">
        <v>-49.780898649999997</v>
      </c>
      <c r="T3272" s="4">
        <v>-20.91390243</v>
      </c>
    </row>
    <row r="3273" spans="1:20" ht="15.75" customHeight="1">
      <c r="A3273" s="29" t="s">
        <v>3772</v>
      </c>
      <c r="B3273" s="6" t="s">
        <v>600</v>
      </c>
      <c r="C3273" s="6">
        <v>0</v>
      </c>
      <c r="D3273" s="6">
        <v>42361</v>
      </c>
      <c r="E3273" s="6">
        <v>42361</v>
      </c>
      <c r="F3273" s="6">
        <v>0</v>
      </c>
      <c r="G3273" s="6">
        <v>13116</v>
      </c>
      <c r="H3273" s="6">
        <v>10117</v>
      </c>
      <c r="I3273" s="6">
        <v>2999</v>
      </c>
      <c r="J3273" s="6">
        <v>33183</v>
      </c>
      <c r="K3273" s="6">
        <v>472</v>
      </c>
      <c r="L3273" s="6">
        <v>2087</v>
      </c>
      <c r="M3273" s="6">
        <v>2798</v>
      </c>
      <c r="N3273" s="6">
        <v>3121</v>
      </c>
      <c r="O3273" s="6">
        <v>21911</v>
      </c>
      <c r="P3273" s="6">
        <v>2794</v>
      </c>
      <c r="Q3273" s="6">
        <v>0.71499999999999997</v>
      </c>
      <c r="R3273" s="8">
        <f>VLOOKUP(A3273,'Tabela IBGE_Município'!A:B,2)</f>
        <v>13862</v>
      </c>
      <c r="S3273" s="4">
        <v>-48.458585149999998</v>
      </c>
      <c r="T3273" s="4">
        <v>-14.46911014</v>
      </c>
    </row>
    <row r="3274" spans="1:20" ht="15.75" customHeight="1">
      <c r="A3274" s="29" t="s">
        <v>3773</v>
      </c>
      <c r="B3274" s="6" t="s">
        <v>615</v>
      </c>
      <c r="C3274" s="6">
        <v>0</v>
      </c>
      <c r="D3274" s="6">
        <v>23784</v>
      </c>
      <c r="E3274" s="6">
        <v>23718</v>
      </c>
      <c r="F3274" s="6">
        <v>66</v>
      </c>
      <c r="G3274" s="6">
        <v>6375</v>
      </c>
      <c r="H3274" s="6">
        <v>2589</v>
      </c>
      <c r="I3274" s="6">
        <v>3786</v>
      </c>
      <c r="J3274" s="6">
        <v>9367</v>
      </c>
      <c r="K3274" s="6">
        <v>130</v>
      </c>
      <c r="L3274" s="6">
        <v>581</v>
      </c>
      <c r="M3274" s="6">
        <v>833</v>
      </c>
      <c r="N3274" s="6">
        <v>1007</v>
      </c>
      <c r="O3274" s="6">
        <v>5884</v>
      </c>
      <c r="P3274" s="6">
        <v>932</v>
      </c>
      <c r="Q3274" s="6">
        <v>0.622</v>
      </c>
      <c r="R3274" s="8">
        <f>VLOOKUP(A3274,'Tabela IBGE_Município'!A:B,2)</f>
        <v>5298</v>
      </c>
      <c r="S3274" s="4">
        <v>-35.211309559999997</v>
      </c>
      <c r="T3274" s="4">
        <v>-6.0907141459999998</v>
      </c>
    </row>
    <row r="3275" spans="1:20" ht="15.75" customHeight="1">
      <c r="A3275" s="29" t="s">
        <v>3774</v>
      </c>
      <c r="B3275" s="6" t="s">
        <v>630</v>
      </c>
      <c r="C3275" s="6">
        <v>0</v>
      </c>
      <c r="D3275" s="6">
        <v>487562</v>
      </c>
      <c r="E3275" s="6">
        <v>483821</v>
      </c>
      <c r="F3275" s="6">
        <v>3741</v>
      </c>
      <c r="G3275" s="6">
        <v>169306</v>
      </c>
      <c r="H3275" s="6">
        <v>169306</v>
      </c>
      <c r="J3275" s="6">
        <v>409668</v>
      </c>
      <c r="K3275" s="6">
        <v>3643</v>
      </c>
      <c r="L3275" s="6">
        <v>14642</v>
      </c>
      <c r="M3275" s="6">
        <v>19875</v>
      </c>
      <c r="N3275" s="6">
        <v>23912</v>
      </c>
      <c r="O3275" s="6">
        <v>271260</v>
      </c>
      <c r="P3275" s="6">
        <v>76336</v>
      </c>
      <c r="Q3275" s="6">
        <v>0.84</v>
      </c>
      <c r="R3275" s="8">
        <f>VLOOKUP(A3275,'Tabela IBGE_Município'!A:B,2)</f>
        <v>46730</v>
      </c>
      <c r="S3275" s="4">
        <v>-43.07582317</v>
      </c>
      <c r="T3275" s="4">
        <v>-22.89645239</v>
      </c>
    </row>
    <row r="3276" spans="1:20" ht="15.75" customHeight="1">
      <c r="A3276" s="29" t="s">
        <v>3775</v>
      </c>
      <c r="B3276" s="6" t="s">
        <v>618</v>
      </c>
      <c r="C3276" s="6">
        <v>0</v>
      </c>
      <c r="D3276" s="6">
        <v>15002</v>
      </c>
      <c r="E3276" s="6">
        <v>14997</v>
      </c>
      <c r="F3276" s="6">
        <v>5</v>
      </c>
      <c r="G3276" s="6">
        <v>4474</v>
      </c>
      <c r="H3276" s="6">
        <v>3680</v>
      </c>
      <c r="I3276" s="6">
        <v>795</v>
      </c>
      <c r="J3276" s="6">
        <v>12306</v>
      </c>
      <c r="K3276" s="6">
        <v>196</v>
      </c>
      <c r="L3276" s="6">
        <v>819</v>
      </c>
      <c r="M3276" s="6">
        <v>1148</v>
      </c>
      <c r="N3276" s="6">
        <v>1252</v>
      </c>
      <c r="O3276" s="6">
        <v>7757</v>
      </c>
      <c r="P3276" s="6">
        <v>1134</v>
      </c>
      <c r="Q3276" s="6">
        <v>0.7</v>
      </c>
      <c r="R3276" s="8">
        <f>VLOOKUP(A3276,'Tabela IBGE_Município'!A:B,2)</f>
        <v>27938</v>
      </c>
      <c r="S3276" s="4">
        <v>-56.334084830000002</v>
      </c>
      <c r="T3276" s="4">
        <v>-14.72450027</v>
      </c>
    </row>
    <row r="3277" spans="1:20" ht="15.75" customHeight="1">
      <c r="A3277" s="29" t="s">
        <v>3776</v>
      </c>
      <c r="B3277" s="6" t="s">
        <v>617</v>
      </c>
      <c r="C3277" s="6">
        <v>0</v>
      </c>
      <c r="D3277" s="6">
        <v>12074</v>
      </c>
      <c r="E3277" s="6">
        <v>12074</v>
      </c>
      <c r="F3277" s="6">
        <v>0</v>
      </c>
      <c r="G3277" s="6">
        <v>3730</v>
      </c>
      <c r="H3277" s="6">
        <v>3048</v>
      </c>
      <c r="I3277" s="6">
        <v>682</v>
      </c>
      <c r="J3277" s="6">
        <v>8738</v>
      </c>
      <c r="K3277" s="6">
        <v>111</v>
      </c>
      <c r="L3277" s="6">
        <v>444</v>
      </c>
      <c r="M3277" s="6">
        <v>580</v>
      </c>
      <c r="N3277" s="6">
        <v>785</v>
      </c>
      <c r="O3277" s="6">
        <v>5501</v>
      </c>
      <c r="P3277" s="6">
        <v>1317</v>
      </c>
      <c r="Q3277" s="6">
        <v>0.7</v>
      </c>
      <c r="R3277" s="8">
        <f>VLOOKUP(A3277,'Tabela IBGE_Município'!A:B,2)</f>
        <v>515317</v>
      </c>
      <c r="S3277" s="4">
        <v>-52.776188570000002</v>
      </c>
      <c r="T3277" s="4">
        <v>-27.354664530000001</v>
      </c>
    </row>
    <row r="3278" spans="1:20" ht="15.75" customHeight="1">
      <c r="A3278" s="29" t="s">
        <v>3777</v>
      </c>
      <c r="B3278" s="6" t="s">
        <v>608</v>
      </c>
      <c r="C3278" s="6">
        <v>0</v>
      </c>
      <c r="D3278" s="6">
        <v>12371</v>
      </c>
      <c r="E3278" s="6">
        <v>12371</v>
      </c>
      <c r="F3278" s="6">
        <v>0</v>
      </c>
      <c r="G3278" s="6">
        <v>3327</v>
      </c>
      <c r="H3278" s="6">
        <v>1151</v>
      </c>
      <c r="I3278" s="6">
        <v>2176</v>
      </c>
      <c r="J3278" s="6">
        <v>3917</v>
      </c>
      <c r="K3278" s="6">
        <v>47</v>
      </c>
      <c r="L3278" s="6">
        <v>229</v>
      </c>
      <c r="M3278" s="6">
        <v>341</v>
      </c>
      <c r="N3278" s="6">
        <v>396</v>
      </c>
      <c r="O3278" s="6">
        <v>2371</v>
      </c>
      <c r="P3278" s="6">
        <v>533</v>
      </c>
      <c r="Q3278" s="6">
        <v>0.56000000000000005</v>
      </c>
      <c r="R3278" s="8">
        <f>VLOOKUP(A3278,'Tabela IBGE_Município'!A:B,2)</f>
        <v>15334</v>
      </c>
      <c r="S3278" s="4">
        <v>-39.42913085</v>
      </c>
      <c r="T3278" s="4">
        <v>-10.832053520000001</v>
      </c>
    </row>
    <row r="3279" spans="1:20" ht="15.75" customHeight="1">
      <c r="A3279" s="29" t="s">
        <v>3778</v>
      </c>
      <c r="B3279" s="6" t="s">
        <v>626</v>
      </c>
      <c r="C3279" s="6">
        <v>0</v>
      </c>
      <c r="D3279" s="6">
        <v>8940</v>
      </c>
      <c r="E3279" s="6">
        <v>8916</v>
      </c>
      <c r="F3279" s="6">
        <v>24</v>
      </c>
      <c r="G3279" s="6">
        <v>602</v>
      </c>
      <c r="H3279" s="6">
        <v>561</v>
      </c>
      <c r="I3279" s="6">
        <v>41</v>
      </c>
      <c r="J3279" s="6">
        <v>2297</v>
      </c>
      <c r="K3279" s="6">
        <v>55</v>
      </c>
      <c r="L3279" s="6">
        <v>259</v>
      </c>
      <c r="M3279" s="6">
        <v>341</v>
      </c>
      <c r="N3279" s="6">
        <v>282</v>
      </c>
      <c r="O3279" s="6">
        <v>1223</v>
      </c>
      <c r="P3279" s="6">
        <v>137</v>
      </c>
      <c r="Q3279" s="6">
        <v>0.59399999999999997</v>
      </c>
      <c r="R3279" s="8">
        <f>VLOOKUP(A3279,'Tabela IBGE_Município'!A:B,2)</f>
        <v>11633</v>
      </c>
      <c r="S3279" s="4">
        <v>-59.635206279999998</v>
      </c>
      <c r="T3279" s="4">
        <v>3.8829782850000001</v>
      </c>
    </row>
    <row r="3280" spans="1:20" ht="15.75" customHeight="1">
      <c r="A3280" s="29" t="s">
        <v>3779</v>
      </c>
      <c r="B3280" s="6" t="s">
        <v>618</v>
      </c>
      <c r="C3280" s="6">
        <v>0</v>
      </c>
      <c r="D3280" s="6">
        <v>6436</v>
      </c>
      <c r="E3280" s="6">
        <v>6428</v>
      </c>
      <c r="F3280" s="6">
        <v>8</v>
      </c>
      <c r="G3280" s="6">
        <v>2005</v>
      </c>
      <c r="H3280" s="6">
        <v>1642</v>
      </c>
      <c r="I3280" s="6">
        <v>363</v>
      </c>
      <c r="J3280" s="6">
        <v>5219</v>
      </c>
      <c r="K3280" s="6">
        <v>70</v>
      </c>
      <c r="L3280" s="6">
        <v>325</v>
      </c>
      <c r="M3280" s="6">
        <v>427</v>
      </c>
      <c r="N3280" s="6">
        <v>433</v>
      </c>
      <c r="O3280" s="6">
        <v>3376</v>
      </c>
      <c r="P3280" s="6">
        <v>588</v>
      </c>
      <c r="Q3280" s="6">
        <v>0.7</v>
      </c>
      <c r="R3280" s="8">
        <f>VLOOKUP(A3280,'Tabela IBGE_Município'!A:B,2)</f>
        <v>13164</v>
      </c>
      <c r="S3280" s="4">
        <v>-56.802068980000001</v>
      </c>
      <c r="T3280" s="4">
        <v>-14.453724559999999</v>
      </c>
    </row>
    <row r="3281" spans="1:20" ht="15.75" customHeight="1">
      <c r="A3281" s="29" t="s">
        <v>3780</v>
      </c>
      <c r="B3281" s="6" t="s">
        <v>629</v>
      </c>
      <c r="C3281" s="6">
        <v>0</v>
      </c>
      <c r="D3281" s="6">
        <v>8508</v>
      </c>
      <c r="E3281" s="6">
        <v>8508</v>
      </c>
      <c r="F3281" s="6">
        <v>0</v>
      </c>
      <c r="G3281" s="6">
        <v>2597</v>
      </c>
      <c r="H3281" s="6">
        <v>1114</v>
      </c>
      <c r="I3281" s="6">
        <v>1483</v>
      </c>
      <c r="J3281" s="6">
        <v>3450</v>
      </c>
      <c r="K3281" s="6">
        <v>54</v>
      </c>
      <c r="L3281" s="6">
        <v>214</v>
      </c>
      <c r="M3281" s="6">
        <v>283</v>
      </c>
      <c r="N3281" s="6">
        <v>295</v>
      </c>
      <c r="O3281" s="6">
        <v>2248</v>
      </c>
      <c r="P3281" s="6">
        <v>356</v>
      </c>
      <c r="Q3281" s="6">
        <v>0.57999999999999996</v>
      </c>
      <c r="R3281" s="8">
        <f>VLOOKUP(A3281,'Tabela IBGE_Município'!A:B,2)</f>
        <v>11532</v>
      </c>
      <c r="S3281" s="4">
        <v>-37.454438549999999</v>
      </c>
      <c r="T3281" s="4">
        <v>-10.39465146</v>
      </c>
    </row>
    <row r="3282" spans="1:20" ht="15.75" customHeight="1">
      <c r="A3282" s="29" t="s">
        <v>5998</v>
      </c>
      <c r="B3282" s="6" t="s">
        <v>629</v>
      </c>
      <c r="C3282" s="6">
        <v>0</v>
      </c>
      <c r="D3282" s="6">
        <v>32497</v>
      </c>
      <c r="E3282" s="6">
        <v>32497</v>
      </c>
      <c r="F3282" s="6">
        <v>0</v>
      </c>
      <c r="G3282" s="6">
        <v>9253</v>
      </c>
      <c r="H3282" s="6">
        <v>6201</v>
      </c>
      <c r="I3282" s="6">
        <v>3052</v>
      </c>
      <c r="J3282" s="6">
        <v>21352</v>
      </c>
      <c r="K3282" s="6">
        <v>309</v>
      </c>
      <c r="L3282" s="6">
        <v>1420</v>
      </c>
      <c r="M3282" s="6">
        <v>1955</v>
      </c>
      <c r="N3282" s="6">
        <v>2136</v>
      </c>
      <c r="O3282" s="6">
        <v>13649</v>
      </c>
      <c r="P3282" s="6">
        <v>1883</v>
      </c>
      <c r="Q3282" s="6">
        <v>0.59</v>
      </c>
      <c r="R3282" s="8">
        <f>VLOOKUP(A3282,'Tabela IBGE_Município'!A:B,2)</f>
        <v>5923</v>
      </c>
      <c r="S3282" s="4">
        <v>-37.419921459999998</v>
      </c>
      <c r="T3282" s="4">
        <v>-10.215686850000001</v>
      </c>
    </row>
    <row r="3283" spans="1:20" ht="15.75" customHeight="1">
      <c r="A3283" s="29" t="s">
        <v>3782</v>
      </c>
      <c r="B3283" s="6" t="s">
        <v>629</v>
      </c>
      <c r="C3283" s="6">
        <v>0</v>
      </c>
      <c r="D3283" s="6">
        <v>24580</v>
      </c>
      <c r="E3283" s="6">
        <v>24580</v>
      </c>
      <c r="F3283" s="6">
        <v>0</v>
      </c>
      <c r="G3283" s="6">
        <v>7289</v>
      </c>
      <c r="H3283" s="6">
        <v>4832</v>
      </c>
      <c r="I3283" s="6">
        <v>2457</v>
      </c>
      <c r="J3283" s="6">
        <v>12409</v>
      </c>
      <c r="K3283" s="6">
        <v>227</v>
      </c>
      <c r="L3283" s="6">
        <v>850</v>
      </c>
      <c r="M3283" s="6">
        <v>1125</v>
      </c>
      <c r="N3283" s="6">
        <v>1192</v>
      </c>
      <c r="O3283" s="6">
        <v>7761</v>
      </c>
      <c r="P3283" s="6">
        <v>1254</v>
      </c>
      <c r="Q3283" s="6">
        <v>0.6</v>
      </c>
      <c r="R3283" s="8">
        <f>VLOOKUP(A3283,'Tabela IBGE_Município'!A:B,2)</f>
        <v>8809</v>
      </c>
      <c r="S3283" s="4">
        <v>-37.193711209999996</v>
      </c>
      <c r="T3283" s="4">
        <v>-10.49205437</v>
      </c>
    </row>
    <row r="3284" spans="1:20" ht="15.75" customHeight="1">
      <c r="A3284" s="29" t="s">
        <v>3783</v>
      </c>
      <c r="B3284" s="6" t="s">
        <v>609</v>
      </c>
      <c r="C3284" s="6">
        <v>0</v>
      </c>
      <c r="D3284" s="6">
        <v>3836</v>
      </c>
      <c r="E3284" s="6">
        <v>3833</v>
      </c>
      <c r="F3284" s="6">
        <v>3</v>
      </c>
      <c r="G3284" s="6">
        <v>1251</v>
      </c>
      <c r="H3284" s="6">
        <v>1037</v>
      </c>
      <c r="I3284" s="6">
        <v>214</v>
      </c>
      <c r="J3284" s="6">
        <v>3173</v>
      </c>
      <c r="K3284" s="6">
        <v>38</v>
      </c>
      <c r="L3284" s="6">
        <v>134</v>
      </c>
      <c r="M3284" s="6">
        <v>203</v>
      </c>
      <c r="N3284" s="6">
        <v>290</v>
      </c>
      <c r="O3284" s="6">
        <v>2113</v>
      </c>
      <c r="P3284" s="6">
        <v>395</v>
      </c>
      <c r="Q3284" s="6">
        <v>0.71</v>
      </c>
      <c r="R3284" s="8">
        <f>VLOOKUP(A3284,'Tabela IBGE_Município'!A:B,2)</f>
        <v>37324</v>
      </c>
      <c r="S3284" s="4">
        <v>-51.79514752</v>
      </c>
      <c r="T3284" s="4">
        <v>-22.910562509999998</v>
      </c>
    </row>
    <row r="3285" spans="1:20" ht="15.75" customHeight="1">
      <c r="A3285" s="29" t="s">
        <v>5999</v>
      </c>
      <c r="B3285" s="6" t="s">
        <v>629</v>
      </c>
      <c r="C3285" s="6">
        <v>0</v>
      </c>
      <c r="D3285" s="6">
        <v>6238</v>
      </c>
      <c r="E3285" s="6">
        <v>6238</v>
      </c>
      <c r="F3285" s="6">
        <v>0</v>
      </c>
      <c r="G3285" s="6">
        <v>1771</v>
      </c>
      <c r="H3285" s="6">
        <v>961</v>
      </c>
      <c r="I3285" s="6">
        <v>810</v>
      </c>
      <c r="J3285" s="6">
        <v>3290</v>
      </c>
      <c r="K3285" s="6">
        <v>52</v>
      </c>
      <c r="L3285" s="6">
        <v>254</v>
      </c>
      <c r="M3285" s="6">
        <v>293</v>
      </c>
      <c r="N3285" s="6">
        <v>333</v>
      </c>
      <c r="O3285" s="6">
        <v>2039</v>
      </c>
      <c r="P3285" s="6">
        <v>319</v>
      </c>
      <c r="Q3285" s="6">
        <v>0.59799999999999998</v>
      </c>
      <c r="R3285" s="8">
        <f>VLOOKUP(A3285,'Tabela IBGE_Município'!A:B,2)</f>
        <v>26795</v>
      </c>
      <c r="S3285" s="4">
        <v>-37.050472880000001</v>
      </c>
      <c r="T3285" s="4">
        <v>-10.07861604</v>
      </c>
    </row>
    <row r="3286" spans="1:20" ht="15.75" customHeight="1">
      <c r="A3286" s="29" t="s">
        <v>6000</v>
      </c>
      <c r="B3286" s="6" t="s">
        <v>616</v>
      </c>
      <c r="C3286" s="6">
        <v>0</v>
      </c>
      <c r="D3286" s="6">
        <v>4556</v>
      </c>
      <c r="E3286" s="6">
        <v>4556</v>
      </c>
      <c r="F3286" s="6">
        <v>0</v>
      </c>
      <c r="G3286" s="6">
        <v>1231</v>
      </c>
      <c r="H3286" s="6">
        <v>360</v>
      </c>
      <c r="I3286" s="6">
        <v>871</v>
      </c>
      <c r="J3286" s="6">
        <v>1360</v>
      </c>
      <c r="K3286" s="6">
        <v>28</v>
      </c>
      <c r="L3286" s="6">
        <v>84</v>
      </c>
      <c r="M3286" s="6">
        <v>110</v>
      </c>
      <c r="N3286" s="6">
        <v>122</v>
      </c>
      <c r="O3286" s="6">
        <v>842</v>
      </c>
      <c r="P3286" s="6">
        <v>174</v>
      </c>
      <c r="Q3286" s="6">
        <v>0.58599999999999997</v>
      </c>
      <c r="R3286" s="8">
        <f>VLOOKUP(A3286,'Tabela IBGE_Município'!A:B,2)</f>
        <v>4008</v>
      </c>
      <c r="S3286" s="4">
        <v>-42.179303079999997</v>
      </c>
      <c r="T3286" s="4">
        <v>-4.6269320919999997</v>
      </c>
    </row>
    <row r="3287" spans="1:20" ht="15.75" customHeight="1">
      <c r="A3287" s="29" t="s">
        <v>6001</v>
      </c>
      <c r="B3287" s="6" t="s">
        <v>618</v>
      </c>
      <c r="C3287" s="6">
        <v>0</v>
      </c>
      <c r="D3287" s="6">
        <v>11609</v>
      </c>
      <c r="E3287" s="6">
        <v>11609</v>
      </c>
      <c r="F3287" s="6">
        <v>0</v>
      </c>
      <c r="G3287" s="6">
        <v>3572</v>
      </c>
      <c r="H3287" s="6">
        <v>1263</v>
      </c>
      <c r="I3287" s="6">
        <v>2309</v>
      </c>
      <c r="J3287" s="6">
        <v>4242</v>
      </c>
      <c r="K3287" s="6">
        <v>54</v>
      </c>
      <c r="L3287" s="6">
        <v>254</v>
      </c>
      <c r="M3287" s="6">
        <v>340</v>
      </c>
      <c r="N3287" s="6">
        <v>366</v>
      </c>
      <c r="O3287" s="6">
        <v>2643</v>
      </c>
      <c r="P3287" s="6">
        <v>585</v>
      </c>
      <c r="Q3287" s="6">
        <v>0.63800000000000001</v>
      </c>
      <c r="R3287" s="8">
        <f>VLOOKUP(A3287,'Tabela IBGE_Município'!A:B,2)</f>
        <v>6496</v>
      </c>
      <c r="S3287" s="4">
        <v>-56.345258559999998</v>
      </c>
      <c r="T3287" s="4">
        <v>-15.78967621</v>
      </c>
    </row>
    <row r="3288" spans="1:20" ht="15.75" customHeight="1">
      <c r="A3288" s="29" t="s">
        <v>6002</v>
      </c>
      <c r="B3288" s="6" t="s">
        <v>629</v>
      </c>
      <c r="C3288" s="6">
        <v>0</v>
      </c>
      <c r="D3288" s="6">
        <v>160827</v>
      </c>
      <c r="E3288" s="6">
        <v>160815</v>
      </c>
      <c r="F3288" s="6">
        <v>12</v>
      </c>
      <c r="G3288" s="6">
        <v>45419</v>
      </c>
      <c r="H3288" s="6">
        <v>44077</v>
      </c>
      <c r="I3288" s="6">
        <v>1342</v>
      </c>
      <c r="J3288" s="6">
        <v>156473</v>
      </c>
      <c r="K3288" s="6">
        <v>2659</v>
      </c>
      <c r="L3288" s="6">
        <v>11256</v>
      </c>
      <c r="M3288" s="6">
        <v>14585</v>
      </c>
      <c r="N3288" s="6">
        <v>16507</v>
      </c>
      <c r="O3288" s="6">
        <v>103550</v>
      </c>
      <c r="P3288" s="6">
        <v>7916</v>
      </c>
      <c r="Q3288" s="6">
        <v>0.66400000000000003</v>
      </c>
      <c r="R3288" s="8">
        <f>VLOOKUP(A3288,'Tabela IBGE_Município'!A:B,2)</f>
        <v>4891</v>
      </c>
      <c r="S3288" s="4">
        <v>-37.128496130000002</v>
      </c>
      <c r="T3288" s="4">
        <v>-10.84875418</v>
      </c>
    </row>
    <row r="3289" spans="1:20" ht="15.75" customHeight="1">
      <c r="A3289" s="29" t="s">
        <v>3788</v>
      </c>
      <c r="B3289" s="6" t="s">
        <v>616</v>
      </c>
      <c r="C3289" s="6">
        <v>0</v>
      </c>
      <c r="D3289" s="6">
        <v>8206</v>
      </c>
      <c r="E3289" s="6">
        <v>8206</v>
      </c>
      <c r="F3289" s="6">
        <v>0</v>
      </c>
      <c r="G3289" s="6">
        <v>2066</v>
      </c>
      <c r="H3289" s="6">
        <v>956</v>
      </c>
      <c r="I3289" s="6">
        <v>1110</v>
      </c>
      <c r="J3289" s="6">
        <v>3345</v>
      </c>
      <c r="K3289" s="6">
        <v>48</v>
      </c>
      <c r="L3289" s="6">
        <v>257</v>
      </c>
      <c r="M3289" s="6">
        <v>334</v>
      </c>
      <c r="N3289" s="6">
        <v>357</v>
      </c>
      <c r="O3289" s="6">
        <v>1994</v>
      </c>
      <c r="P3289" s="6">
        <v>355</v>
      </c>
      <c r="Q3289" s="6">
        <v>0.53</v>
      </c>
      <c r="R3289" s="8">
        <f>VLOOKUP(A3289,'Tabela IBGE_Município'!A:B,2)</f>
        <v>13104</v>
      </c>
      <c r="S3289" s="4">
        <v>-42.623951050000002</v>
      </c>
      <c r="T3289" s="4">
        <v>-3.9912253519999998</v>
      </c>
    </row>
    <row r="3290" spans="1:20" ht="15.75" customHeight="1">
      <c r="A3290" s="29" t="s">
        <v>3789</v>
      </c>
      <c r="B3290" s="6" t="s">
        <v>620</v>
      </c>
      <c r="C3290" s="6">
        <v>0</v>
      </c>
      <c r="D3290" s="6">
        <v>5891</v>
      </c>
      <c r="E3290" s="6">
        <v>5876</v>
      </c>
      <c r="F3290" s="6">
        <v>15</v>
      </c>
      <c r="G3290" s="6">
        <v>1985</v>
      </c>
      <c r="H3290" s="6">
        <v>1656</v>
      </c>
      <c r="I3290" s="6">
        <v>329</v>
      </c>
      <c r="J3290" s="6">
        <v>4879</v>
      </c>
      <c r="K3290" s="6">
        <v>65</v>
      </c>
      <c r="L3290" s="6">
        <v>260</v>
      </c>
      <c r="M3290" s="6">
        <v>295</v>
      </c>
      <c r="N3290" s="6">
        <v>382</v>
      </c>
      <c r="O3290" s="6">
        <v>3098</v>
      </c>
      <c r="P3290" s="6">
        <v>779</v>
      </c>
      <c r="Q3290" s="6">
        <v>0.73799999999999999</v>
      </c>
      <c r="R3290" s="8">
        <f>VLOOKUP(A3290,'Tabela IBGE_Município'!A:B,2)</f>
        <v>185706</v>
      </c>
      <c r="S3290" s="4">
        <v>-49.507138349999998</v>
      </c>
      <c r="T3290" s="4">
        <v>-21.013734719999999</v>
      </c>
    </row>
    <row r="3291" spans="1:20" ht="15.75" customHeight="1">
      <c r="A3291" s="29" t="s">
        <v>6003</v>
      </c>
      <c r="B3291" s="6" t="s">
        <v>609</v>
      </c>
      <c r="C3291" s="6">
        <v>0</v>
      </c>
      <c r="D3291" s="6">
        <v>1431</v>
      </c>
      <c r="E3291" s="6">
        <v>1426</v>
      </c>
      <c r="F3291" s="6">
        <v>5</v>
      </c>
      <c r="G3291" s="6">
        <v>444</v>
      </c>
      <c r="H3291" s="6">
        <v>336</v>
      </c>
      <c r="I3291" s="6">
        <v>108</v>
      </c>
      <c r="J3291" s="6">
        <v>1035</v>
      </c>
      <c r="K3291" s="6">
        <v>19</v>
      </c>
      <c r="L3291" s="6">
        <v>57</v>
      </c>
      <c r="M3291" s="6">
        <v>73</v>
      </c>
      <c r="N3291" s="6">
        <v>81</v>
      </c>
      <c r="O3291" s="6">
        <v>681</v>
      </c>
      <c r="P3291" s="6">
        <v>124</v>
      </c>
      <c r="Q3291" s="6">
        <v>0.72</v>
      </c>
      <c r="R3291" s="8">
        <f>VLOOKUP(A3291,'Tabela IBGE_Município'!A:B,2)</f>
        <v>8723</v>
      </c>
      <c r="S3291" s="4">
        <v>-52.601922729999998</v>
      </c>
      <c r="T3291" s="4">
        <v>-23.17745553</v>
      </c>
    </row>
    <row r="3292" spans="1:20" ht="15.75" customHeight="1">
      <c r="A3292" s="29" t="s">
        <v>3791</v>
      </c>
      <c r="B3292" s="6" t="s">
        <v>617</v>
      </c>
      <c r="C3292" s="6">
        <v>0</v>
      </c>
      <c r="D3292" s="6">
        <v>3182</v>
      </c>
      <c r="E3292" s="6">
        <v>3182</v>
      </c>
      <c r="F3292" s="6">
        <v>0</v>
      </c>
      <c r="G3292" s="6">
        <v>985</v>
      </c>
      <c r="H3292" s="6">
        <v>440</v>
      </c>
      <c r="I3292" s="6">
        <v>545</v>
      </c>
      <c r="J3292" s="6">
        <v>568</v>
      </c>
      <c r="K3292" s="6">
        <v>2</v>
      </c>
      <c r="L3292" s="6">
        <v>17</v>
      </c>
      <c r="M3292" s="6">
        <v>30</v>
      </c>
      <c r="N3292" s="6">
        <v>37</v>
      </c>
      <c r="O3292" s="6">
        <v>380</v>
      </c>
      <c r="P3292" s="6">
        <v>102</v>
      </c>
      <c r="Q3292" s="6">
        <v>0.74</v>
      </c>
      <c r="R3292" s="8">
        <f>VLOOKUP(A3292,'Tabela IBGE_Município'!A:B,2)</f>
        <v>7068</v>
      </c>
      <c r="S3292" s="4">
        <v>-52.167133919999998</v>
      </c>
      <c r="T3292" s="4">
        <v>-28.676564429999999</v>
      </c>
    </row>
    <row r="3293" spans="1:20" ht="15.75" customHeight="1">
      <c r="A3293" s="29" t="s">
        <v>6004</v>
      </c>
      <c r="B3293" s="6" t="s">
        <v>624</v>
      </c>
      <c r="C3293" s="6">
        <v>0</v>
      </c>
      <c r="D3293" s="6">
        <v>16432</v>
      </c>
      <c r="E3293" s="6">
        <v>16345</v>
      </c>
      <c r="F3293" s="6">
        <v>87</v>
      </c>
      <c r="G3293" s="6">
        <v>5107</v>
      </c>
      <c r="H3293" s="6">
        <v>3733</v>
      </c>
      <c r="I3293" s="6">
        <v>1374</v>
      </c>
      <c r="J3293" s="6">
        <v>12251</v>
      </c>
      <c r="K3293" s="6">
        <v>268</v>
      </c>
      <c r="L3293" s="6">
        <v>954</v>
      </c>
      <c r="M3293" s="6">
        <v>1045</v>
      </c>
      <c r="N3293" s="6">
        <v>1099</v>
      </c>
      <c r="O3293" s="6">
        <v>8250</v>
      </c>
      <c r="P3293" s="6">
        <v>635</v>
      </c>
      <c r="Q3293" s="6">
        <v>0.69</v>
      </c>
      <c r="R3293" s="8">
        <f>VLOOKUP(A3293,'Tabela IBGE_Município'!A:B,2)</f>
        <v>1551</v>
      </c>
      <c r="S3293" s="4">
        <v>-54.382803599999903</v>
      </c>
      <c r="T3293" s="4">
        <v>-21.466634249999998</v>
      </c>
    </row>
    <row r="3294" spans="1:20" ht="15.75" customHeight="1">
      <c r="A3294" s="29" t="s">
        <v>3793</v>
      </c>
      <c r="B3294" s="6" t="s">
        <v>600</v>
      </c>
      <c r="C3294" s="6">
        <v>0</v>
      </c>
      <c r="D3294" s="6">
        <v>2259</v>
      </c>
      <c r="E3294" s="6">
        <v>2259</v>
      </c>
      <c r="F3294" s="6">
        <v>0</v>
      </c>
      <c r="G3294" s="6">
        <v>746</v>
      </c>
      <c r="H3294" s="6">
        <v>556</v>
      </c>
      <c r="I3294" s="6">
        <v>190</v>
      </c>
      <c r="J3294" s="6">
        <v>1638</v>
      </c>
      <c r="K3294" s="6">
        <v>18</v>
      </c>
      <c r="L3294" s="6">
        <v>71</v>
      </c>
      <c r="M3294" s="6">
        <v>123</v>
      </c>
      <c r="N3294" s="6">
        <v>162</v>
      </c>
      <c r="O3294" s="6">
        <v>1019</v>
      </c>
      <c r="P3294" s="6">
        <v>245</v>
      </c>
      <c r="Q3294" s="6">
        <v>0.68</v>
      </c>
      <c r="R3294" s="8">
        <f>VLOOKUP(A3294,'Tabela IBGE_Município'!A:B,2)</f>
        <v>3663</v>
      </c>
      <c r="S3294" s="4">
        <v>-49.899315399999999</v>
      </c>
      <c r="T3294" s="4">
        <v>-15.01838586</v>
      </c>
    </row>
    <row r="3295" spans="1:20" ht="15.75" customHeight="1">
      <c r="A3295" s="29" t="s">
        <v>6005</v>
      </c>
      <c r="B3295" s="6" t="s">
        <v>609</v>
      </c>
      <c r="C3295" s="6">
        <v>0</v>
      </c>
      <c r="D3295" s="6">
        <v>3478</v>
      </c>
      <c r="E3295" s="6">
        <v>3464</v>
      </c>
      <c r="F3295" s="6">
        <v>14</v>
      </c>
      <c r="G3295" s="6">
        <v>1057</v>
      </c>
      <c r="H3295" s="6">
        <v>766</v>
      </c>
      <c r="I3295" s="6">
        <v>291</v>
      </c>
      <c r="J3295" s="6">
        <v>2524</v>
      </c>
      <c r="K3295" s="6">
        <v>26</v>
      </c>
      <c r="L3295" s="6">
        <v>156</v>
      </c>
      <c r="M3295" s="6">
        <v>195</v>
      </c>
      <c r="N3295" s="6">
        <v>229</v>
      </c>
      <c r="O3295" s="6">
        <v>1618</v>
      </c>
      <c r="P3295" s="6">
        <v>300</v>
      </c>
      <c r="Q3295" s="6">
        <v>0.69799999999999995</v>
      </c>
      <c r="R3295" s="8">
        <f>VLOOKUP(A3295,'Tabela IBGE_Município'!A:B,2)</f>
        <v>22430</v>
      </c>
      <c r="S3295" s="4">
        <v>-50.714442849999998</v>
      </c>
      <c r="T3295" s="4">
        <v>-23.332686670000001</v>
      </c>
    </row>
    <row r="3296" spans="1:20" ht="15.75" customHeight="1">
      <c r="A3296" s="29" t="s">
        <v>3795</v>
      </c>
      <c r="B3296" s="6" t="s">
        <v>624</v>
      </c>
      <c r="C3296" s="6">
        <v>0</v>
      </c>
      <c r="D3296" s="6">
        <v>45585</v>
      </c>
      <c r="E3296" s="6">
        <v>45500</v>
      </c>
      <c r="F3296" s="6">
        <v>85</v>
      </c>
      <c r="G3296" s="6">
        <v>14613</v>
      </c>
      <c r="H3296" s="6">
        <v>12394</v>
      </c>
      <c r="I3296" s="6">
        <v>2219</v>
      </c>
      <c r="J3296" s="6">
        <v>38378</v>
      </c>
      <c r="K3296" s="6">
        <v>620</v>
      </c>
      <c r="L3296" s="6">
        <v>2464</v>
      </c>
      <c r="M3296" s="6">
        <v>3042</v>
      </c>
      <c r="N3296" s="6">
        <v>3168</v>
      </c>
      <c r="O3296" s="6">
        <v>25483</v>
      </c>
      <c r="P3296" s="6">
        <v>3601</v>
      </c>
      <c r="Q3296" s="6">
        <v>0.72099999999999997</v>
      </c>
      <c r="R3296" s="8">
        <f>VLOOKUP(A3296,'Tabela IBGE_Município'!A:B,2)</f>
        <v>2357</v>
      </c>
      <c r="S3296" s="4">
        <v>-53.351573809999998</v>
      </c>
      <c r="T3296" s="4">
        <v>-22.248759310000001</v>
      </c>
    </row>
    <row r="3297" spans="1:20" ht="15.75" customHeight="1">
      <c r="A3297" s="29" t="s">
        <v>3796</v>
      </c>
      <c r="B3297" s="6" t="s">
        <v>617</v>
      </c>
      <c r="C3297" s="6">
        <v>0</v>
      </c>
      <c r="D3297" s="6">
        <v>4001</v>
      </c>
      <c r="E3297" s="6">
        <v>3982</v>
      </c>
      <c r="F3297" s="6">
        <v>19</v>
      </c>
      <c r="G3297" s="6">
        <v>1296</v>
      </c>
      <c r="H3297" s="6">
        <v>966</v>
      </c>
      <c r="I3297" s="6">
        <v>330</v>
      </c>
      <c r="J3297" s="6">
        <v>2679</v>
      </c>
      <c r="K3297" s="6">
        <v>21</v>
      </c>
      <c r="L3297" s="6">
        <v>114</v>
      </c>
      <c r="M3297" s="6">
        <v>147</v>
      </c>
      <c r="N3297" s="6">
        <v>182</v>
      </c>
      <c r="O3297" s="6">
        <v>1869</v>
      </c>
      <c r="P3297" s="6">
        <v>346</v>
      </c>
      <c r="Q3297" s="6">
        <v>0.78500000000000003</v>
      </c>
      <c r="R3297" s="8">
        <f>VLOOKUP(A3297,'Tabela IBGE_Município'!A:B,2)</f>
        <v>3434</v>
      </c>
      <c r="S3297" s="4">
        <v>-51.742164629999998</v>
      </c>
      <c r="T3297" s="4">
        <v>-28.658176040000001</v>
      </c>
    </row>
    <row r="3298" spans="1:20" ht="15.75" customHeight="1">
      <c r="A3298" s="29" t="s">
        <v>3797</v>
      </c>
      <c r="B3298" s="6" t="s">
        <v>609</v>
      </c>
      <c r="C3298" s="6">
        <v>0</v>
      </c>
      <c r="D3298" s="6">
        <v>11866</v>
      </c>
      <c r="E3298" s="6">
        <v>11850</v>
      </c>
      <c r="F3298" s="6">
        <v>16</v>
      </c>
      <c r="G3298" s="6">
        <v>3854</v>
      </c>
      <c r="H3298" s="6">
        <v>2942</v>
      </c>
      <c r="I3298" s="6">
        <v>912</v>
      </c>
      <c r="J3298" s="6">
        <v>9005</v>
      </c>
      <c r="K3298" s="6">
        <v>95</v>
      </c>
      <c r="L3298" s="6">
        <v>438</v>
      </c>
      <c r="M3298" s="6">
        <v>635</v>
      </c>
      <c r="N3298" s="6">
        <v>711</v>
      </c>
      <c r="O3298" s="6">
        <v>5889</v>
      </c>
      <c r="P3298" s="6">
        <v>1237</v>
      </c>
      <c r="Q3298" s="6">
        <v>0.73299999999999998</v>
      </c>
      <c r="R3298" s="8">
        <f>VLOOKUP(A3298,'Tabela IBGE_Município'!A:B,2)</f>
        <v>4826</v>
      </c>
      <c r="S3298" s="4">
        <v>-53.257525540000003</v>
      </c>
      <c r="T3298" s="4">
        <v>-24.528485329999999</v>
      </c>
    </row>
    <row r="3299" spans="1:20" ht="15.75" customHeight="1">
      <c r="A3299" s="29" t="s">
        <v>3797</v>
      </c>
      <c r="B3299" s="6" t="s">
        <v>600</v>
      </c>
      <c r="C3299" s="6">
        <v>0</v>
      </c>
      <c r="D3299" s="6">
        <v>2062</v>
      </c>
      <c r="E3299" s="6">
        <v>2062</v>
      </c>
      <c r="F3299" s="6">
        <v>0</v>
      </c>
      <c r="G3299" s="6">
        <v>733</v>
      </c>
      <c r="H3299" s="6">
        <v>657</v>
      </c>
      <c r="I3299" s="6">
        <v>76</v>
      </c>
      <c r="J3299" s="6">
        <v>1864</v>
      </c>
      <c r="K3299" s="6">
        <v>22</v>
      </c>
      <c r="L3299" s="6">
        <v>100</v>
      </c>
      <c r="M3299" s="6">
        <v>132</v>
      </c>
      <c r="N3299" s="6">
        <v>134</v>
      </c>
      <c r="O3299" s="6">
        <v>1196</v>
      </c>
      <c r="P3299" s="6">
        <v>280</v>
      </c>
      <c r="Q3299" s="6">
        <v>0.747</v>
      </c>
      <c r="R3299" s="8">
        <f>VLOOKUP(A3299,'Tabela IBGE_Município'!A:B,2)</f>
        <v>4826</v>
      </c>
      <c r="S3299" s="4">
        <v>-48.26045791</v>
      </c>
      <c r="T3299" s="4">
        <v>-18.065102100000001</v>
      </c>
    </row>
    <row r="3300" spans="1:20" ht="15.75" customHeight="1">
      <c r="A3300" s="29" t="s">
        <v>3798</v>
      </c>
      <c r="B3300" s="6" t="s">
        <v>618</v>
      </c>
      <c r="C3300" s="6">
        <v>0</v>
      </c>
      <c r="D3300" s="6">
        <v>11643</v>
      </c>
      <c r="E3300" s="6">
        <v>11610</v>
      </c>
      <c r="F3300" s="6">
        <v>33</v>
      </c>
      <c r="G3300" s="6">
        <v>3450</v>
      </c>
      <c r="H3300" s="6">
        <v>1256</v>
      </c>
      <c r="I3300" s="6">
        <v>2194</v>
      </c>
      <c r="J3300" s="6">
        <v>4052</v>
      </c>
      <c r="K3300" s="6">
        <v>61</v>
      </c>
      <c r="L3300" s="6">
        <v>249</v>
      </c>
      <c r="M3300" s="6">
        <v>327</v>
      </c>
      <c r="N3300" s="6">
        <v>449</v>
      </c>
      <c r="O3300" s="6">
        <v>2682</v>
      </c>
      <c r="P3300" s="6">
        <v>284</v>
      </c>
      <c r="Q3300" s="6">
        <v>0.65</v>
      </c>
      <c r="R3300" s="8">
        <f>VLOOKUP(A3300,'Tabela IBGE_Município'!A:B,2)</f>
        <v>2222</v>
      </c>
      <c r="S3300" s="4">
        <v>-57.818475799999902</v>
      </c>
      <c r="T3300" s="4">
        <v>-9.8429528200000007</v>
      </c>
    </row>
    <row r="3301" spans="1:20" ht="15.75" customHeight="1">
      <c r="A3301" s="29" t="s">
        <v>3799</v>
      </c>
      <c r="B3301" s="6" t="s">
        <v>617</v>
      </c>
      <c r="C3301" s="6">
        <v>0</v>
      </c>
      <c r="D3301" s="6">
        <v>8840</v>
      </c>
      <c r="E3301" s="6">
        <v>8840</v>
      </c>
      <c r="F3301" s="6">
        <v>0</v>
      </c>
      <c r="G3301" s="6">
        <v>2652</v>
      </c>
      <c r="H3301" s="6">
        <v>1752</v>
      </c>
      <c r="I3301" s="6">
        <v>900</v>
      </c>
      <c r="J3301" s="6">
        <v>4815</v>
      </c>
      <c r="K3301" s="6">
        <v>52</v>
      </c>
      <c r="L3301" s="6">
        <v>213</v>
      </c>
      <c r="M3301" s="6">
        <v>268</v>
      </c>
      <c r="N3301" s="6">
        <v>359</v>
      </c>
      <c r="O3301" s="6">
        <v>3298</v>
      </c>
      <c r="P3301" s="6">
        <v>625</v>
      </c>
      <c r="Q3301" s="6">
        <v>0.747</v>
      </c>
      <c r="R3301" s="8">
        <f>VLOOKUP(A3301,'Tabela IBGE_Município'!A:B,2)</f>
        <v>10299</v>
      </c>
      <c r="S3301" s="4">
        <v>-51.703231420000002</v>
      </c>
      <c r="T3301" s="4">
        <v>-28.72346864</v>
      </c>
    </row>
    <row r="3302" spans="1:20" ht="15.75" customHeight="1">
      <c r="A3302" s="29" t="s">
        <v>3800</v>
      </c>
      <c r="B3302" s="6" t="s">
        <v>602</v>
      </c>
      <c r="C3302" s="6">
        <v>0</v>
      </c>
      <c r="D3302" s="6">
        <v>3732</v>
      </c>
      <c r="E3302" s="6">
        <v>3732</v>
      </c>
      <c r="F3302" s="6">
        <v>0</v>
      </c>
      <c r="G3302" s="6">
        <v>1175</v>
      </c>
      <c r="H3302" s="6">
        <v>442</v>
      </c>
      <c r="I3302" s="6">
        <v>733</v>
      </c>
      <c r="J3302" s="6">
        <v>1348</v>
      </c>
      <c r="K3302" s="6">
        <v>31</v>
      </c>
      <c r="L3302" s="6">
        <v>76</v>
      </c>
      <c r="M3302" s="6">
        <v>117</v>
      </c>
      <c r="N3302" s="6">
        <v>137</v>
      </c>
      <c r="O3302" s="6">
        <v>836</v>
      </c>
      <c r="P3302" s="6">
        <v>151</v>
      </c>
      <c r="Q3302" s="6">
        <v>0.59</v>
      </c>
      <c r="R3302" s="8">
        <f>VLOOKUP(A3302,'Tabela IBGE_Município'!A:B,2)</f>
        <v>15685</v>
      </c>
      <c r="S3302" s="4">
        <v>-41.103687829999998</v>
      </c>
      <c r="T3302" s="4">
        <v>-18.49409082</v>
      </c>
    </row>
    <row r="3303" spans="1:20" ht="15.75" customHeight="1">
      <c r="A3303" s="29" t="s">
        <v>3801</v>
      </c>
      <c r="B3303" s="6" t="s">
        <v>617</v>
      </c>
      <c r="C3303" s="6">
        <v>0</v>
      </c>
      <c r="D3303" s="6">
        <v>1960</v>
      </c>
      <c r="E3303" s="6">
        <v>1960</v>
      </c>
      <c r="F3303" s="6">
        <v>0</v>
      </c>
      <c r="G3303" s="6">
        <v>667</v>
      </c>
      <c r="H3303" s="6">
        <v>216</v>
      </c>
      <c r="I3303" s="6">
        <v>451</v>
      </c>
      <c r="J3303" s="6">
        <v>578</v>
      </c>
      <c r="K3303" s="6">
        <v>5</v>
      </c>
      <c r="L3303" s="6">
        <v>20</v>
      </c>
      <c r="M3303" s="6">
        <v>31</v>
      </c>
      <c r="N3303" s="6">
        <v>28</v>
      </c>
      <c r="O3303" s="6">
        <v>409</v>
      </c>
      <c r="P3303" s="6">
        <v>85</v>
      </c>
      <c r="Q3303" s="6">
        <v>0.76800000000000002</v>
      </c>
      <c r="R3303" s="8">
        <f>VLOOKUP(A3303,'Tabela IBGE_Município'!A:B,2)</f>
        <v>10005</v>
      </c>
      <c r="S3303" s="4">
        <v>-52.981476839999999</v>
      </c>
      <c r="T3303" s="4">
        <v>-27.987967659999999</v>
      </c>
    </row>
    <row r="3304" spans="1:20" ht="15.75" customHeight="1">
      <c r="A3304" s="29" t="s">
        <v>3802</v>
      </c>
      <c r="B3304" s="6" t="s">
        <v>618</v>
      </c>
      <c r="C3304" s="6">
        <v>0</v>
      </c>
      <c r="D3304" s="6">
        <v>4587</v>
      </c>
      <c r="E3304" s="6">
        <v>4587</v>
      </c>
      <c r="F3304" s="6">
        <v>0</v>
      </c>
      <c r="G3304" s="6">
        <v>1454</v>
      </c>
      <c r="H3304" s="6">
        <v>1132</v>
      </c>
      <c r="I3304" s="6">
        <v>322</v>
      </c>
      <c r="J3304" s="6">
        <v>2381</v>
      </c>
      <c r="K3304" s="6">
        <v>30</v>
      </c>
      <c r="L3304" s="6">
        <v>144</v>
      </c>
      <c r="M3304" s="6">
        <v>188</v>
      </c>
      <c r="N3304" s="6">
        <v>230</v>
      </c>
      <c r="O3304" s="6">
        <v>1542</v>
      </c>
      <c r="P3304" s="6">
        <v>247</v>
      </c>
      <c r="Q3304" s="6">
        <v>0.65</v>
      </c>
      <c r="R3304" s="8">
        <f>VLOOKUP(A3304,'Tabela IBGE_Município'!A:B,2)</f>
        <v>3128</v>
      </c>
      <c r="S3304" s="4">
        <v>-54.97190887</v>
      </c>
      <c r="T3304" s="4">
        <v>-14.925464460000001</v>
      </c>
    </row>
    <row r="3305" spans="1:20" ht="15.75" customHeight="1">
      <c r="A3305" s="29" t="s">
        <v>6006</v>
      </c>
      <c r="B3305" s="6" t="s">
        <v>625</v>
      </c>
      <c r="C3305" s="6">
        <v>0</v>
      </c>
      <c r="D3305" s="6">
        <v>19874</v>
      </c>
      <c r="E3305" s="6">
        <v>19845</v>
      </c>
      <c r="F3305" s="6">
        <v>29</v>
      </c>
      <c r="G3305" s="6">
        <v>5949</v>
      </c>
      <c r="H3305" s="6">
        <v>2615</v>
      </c>
      <c r="I3305" s="6">
        <v>3334</v>
      </c>
      <c r="J3305" s="6">
        <v>8243</v>
      </c>
      <c r="K3305" s="6">
        <v>137</v>
      </c>
      <c r="L3305" s="6">
        <v>491</v>
      </c>
      <c r="M3305" s="6">
        <v>731</v>
      </c>
      <c r="N3305" s="6">
        <v>818</v>
      </c>
      <c r="O3305" s="6">
        <v>5342</v>
      </c>
      <c r="P3305" s="6">
        <v>724</v>
      </c>
      <c r="Q3305" s="6">
        <v>0.64300000000000002</v>
      </c>
      <c r="R3305" s="8">
        <f>VLOOKUP(A3305,'Tabela IBGE_Município'!A:B,2)</f>
        <v>1753</v>
      </c>
      <c r="S3305" s="4">
        <v>-62.308230160000001</v>
      </c>
      <c r="T3305" s="4">
        <v>-11.72132541</v>
      </c>
    </row>
    <row r="3306" spans="1:20" ht="15.75" customHeight="1">
      <c r="A3306" s="29" t="s">
        <v>3804</v>
      </c>
      <c r="B3306" s="6" t="s">
        <v>617</v>
      </c>
      <c r="C3306" s="6">
        <v>0</v>
      </c>
      <c r="D3306" s="6">
        <v>3184</v>
      </c>
      <c r="E3306" s="6">
        <v>3184</v>
      </c>
      <c r="F3306" s="6">
        <v>0</v>
      </c>
      <c r="G3306" s="6">
        <v>1050</v>
      </c>
      <c r="H3306" s="6">
        <v>515</v>
      </c>
      <c r="I3306" s="6">
        <v>535</v>
      </c>
      <c r="J3306" s="6">
        <v>1511</v>
      </c>
      <c r="K3306" s="6">
        <v>6</v>
      </c>
      <c r="L3306" s="6">
        <v>48</v>
      </c>
      <c r="M3306" s="6">
        <v>78</v>
      </c>
      <c r="N3306" s="6">
        <v>94</v>
      </c>
      <c r="O3306" s="6">
        <v>942</v>
      </c>
      <c r="P3306" s="6">
        <v>343</v>
      </c>
      <c r="Q3306" s="6">
        <v>0.77800000000000002</v>
      </c>
      <c r="R3306" s="8">
        <f>VLOOKUP(A3306,'Tabela IBGE_Município'!A:B,2)</f>
        <v>3805</v>
      </c>
      <c r="S3306" s="4">
        <v>-52.017983540000003</v>
      </c>
      <c r="T3306" s="4">
        <v>-29.216511430000001</v>
      </c>
    </row>
    <row r="3307" spans="1:20" ht="15.75" customHeight="1">
      <c r="A3307" s="29" t="s">
        <v>3805</v>
      </c>
      <c r="B3307" s="6" t="s">
        <v>620</v>
      </c>
      <c r="C3307" s="6">
        <v>0</v>
      </c>
      <c r="D3307" s="6">
        <v>8515</v>
      </c>
      <c r="E3307" s="6">
        <v>8509</v>
      </c>
      <c r="F3307" s="6">
        <v>6</v>
      </c>
      <c r="G3307" s="6">
        <v>2414</v>
      </c>
      <c r="H3307" s="6">
        <v>1608</v>
      </c>
      <c r="I3307" s="6">
        <v>806</v>
      </c>
      <c r="J3307" s="6">
        <v>5723</v>
      </c>
      <c r="K3307" s="6">
        <v>87</v>
      </c>
      <c r="L3307" s="6">
        <v>385</v>
      </c>
      <c r="M3307" s="6">
        <v>570</v>
      </c>
      <c r="N3307" s="6">
        <v>738</v>
      </c>
      <c r="O3307" s="6">
        <v>3538</v>
      </c>
      <c r="P3307" s="6">
        <v>405</v>
      </c>
      <c r="Q3307" s="6">
        <v>0.65</v>
      </c>
      <c r="R3307" s="8">
        <f>VLOOKUP(A3307,'Tabela IBGE_Município'!A:B,2)</f>
        <v>20489</v>
      </c>
      <c r="S3307" s="4">
        <v>-48.905738479999997</v>
      </c>
      <c r="T3307" s="4">
        <v>-24.123210419999999</v>
      </c>
    </row>
    <row r="3308" spans="1:20" ht="15.75" customHeight="1">
      <c r="A3308" s="29" t="s">
        <v>3806</v>
      </c>
      <c r="B3308" s="6" t="s">
        <v>608</v>
      </c>
      <c r="C3308" s="6">
        <v>0</v>
      </c>
      <c r="D3308" s="6">
        <v>16713</v>
      </c>
      <c r="E3308" s="6">
        <v>16713</v>
      </c>
      <c r="F3308" s="6">
        <v>0</v>
      </c>
      <c r="G3308" s="6">
        <v>5008</v>
      </c>
      <c r="H3308" s="6">
        <v>2132</v>
      </c>
      <c r="I3308" s="6">
        <v>2876</v>
      </c>
      <c r="J3308" s="6">
        <v>6850</v>
      </c>
      <c r="K3308" s="6">
        <v>104</v>
      </c>
      <c r="L3308" s="6">
        <v>390</v>
      </c>
      <c r="M3308" s="6">
        <v>596</v>
      </c>
      <c r="N3308" s="6">
        <v>601</v>
      </c>
      <c r="O3308" s="6">
        <v>4060</v>
      </c>
      <c r="P3308" s="6">
        <v>1099</v>
      </c>
      <c r="Q3308" s="6">
        <v>0.54500000000000004</v>
      </c>
      <c r="R3308" s="8">
        <f>VLOOKUP(A3308,'Tabela IBGE_Município'!A:B,2)</f>
        <v>3337</v>
      </c>
      <c r="S3308" s="4">
        <v>-40.145174650000001</v>
      </c>
      <c r="T3308" s="4">
        <v>-14.79359809</v>
      </c>
    </row>
    <row r="3309" spans="1:20" ht="15.75" customHeight="1">
      <c r="A3309" s="29" t="s">
        <v>6007</v>
      </c>
      <c r="B3309" s="6" t="s">
        <v>618</v>
      </c>
      <c r="C3309" s="6">
        <v>0</v>
      </c>
      <c r="D3309" s="6">
        <v>12127</v>
      </c>
      <c r="E3309" s="6">
        <v>12122</v>
      </c>
      <c r="F3309" s="6">
        <v>5</v>
      </c>
      <c r="G3309" s="6">
        <v>3901</v>
      </c>
      <c r="H3309" s="6">
        <v>2234</v>
      </c>
      <c r="I3309" s="6">
        <v>1667</v>
      </c>
      <c r="J3309" s="6">
        <v>6187</v>
      </c>
      <c r="K3309" s="6">
        <v>92</v>
      </c>
      <c r="L3309" s="6">
        <v>357</v>
      </c>
      <c r="M3309" s="6">
        <v>519</v>
      </c>
      <c r="N3309" s="6">
        <v>557</v>
      </c>
      <c r="O3309" s="6">
        <v>4020</v>
      </c>
      <c r="P3309" s="6">
        <v>642</v>
      </c>
      <c r="Q3309" s="6">
        <v>0.69</v>
      </c>
      <c r="R3309" s="8">
        <f>VLOOKUP(A3309,'Tabela IBGE_Município'!A:B,2)</f>
        <v>9860</v>
      </c>
      <c r="S3309" s="4">
        <v>-55.714877309999999</v>
      </c>
      <c r="T3309" s="4">
        <v>-10.63110423</v>
      </c>
    </row>
    <row r="3310" spans="1:20" ht="15.75" customHeight="1">
      <c r="A3310" s="29" t="s">
        <v>3808</v>
      </c>
      <c r="B3310" s="6" t="s">
        <v>620</v>
      </c>
      <c r="C3310" s="6">
        <v>0</v>
      </c>
      <c r="D3310" s="6">
        <v>2114</v>
      </c>
      <c r="E3310" s="6">
        <v>2112</v>
      </c>
      <c r="F3310" s="6">
        <v>2</v>
      </c>
      <c r="G3310" s="6">
        <v>750</v>
      </c>
      <c r="H3310" s="6">
        <v>319</v>
      </c>
      <c r="I3310" s="6">
        <v>431</v>
      </c>
      <c r="J3310" s="6">
        <v>873</v>
      </c>
      <c r="K3310" s="6">
        <v>3</v>
      </c>
      <c r="L3310" s="6">
        <v>38</v>
      </c>
      <c r="M3310" s="6">
        <v>48</v>
      </c>
      <c r="N3310" s="6">
        <v>64</v>
      </c>
      <c r="O3310" s="6">
        <v>549</v>
      </c>
      <c r="P3310" s="6">
        <v>171</v>
      </c>
      <c r="Q3310" s="6">
        <v>0.71499999999999997</v>
      </c>
      <c r="R3310" s="8">
        <f>VLOOKUP(A3310,'Tabela IBGE_Município'!A:B,2)</f>
        <v>16472</v>
      </c>
      <c r="S3310" s="4">
        <v>-50.948052439999998</v>
      </c>
      <c r="T3310" s="4">
        <v>-20.386895030000002</v>
      </c>
    </row>
    <row r="3311" spans="1:20" ht="15.75" customHeight="1">
      <c r="A3311" s="29" t="s">
        <v>3809</v>
      </c>
      <c r="B3311" s="6" t="s">
        <v>617</v>
      </c>
      <c r="C3311" s="6">
        <v>0</v>
      </c>
      <c r="D3311" s="6">
        <v>2751</v>
      </c>
      <c r="E3311" s="6">
        <v>2751</v>
      </c>
      <c r="F3311" s="6">
        <v>0</v>
      </c>
      <c r="G3311" s="6">
        <v>914</v>
      </c>
      <c r="H3311" s="6">
        <v>264</v>
      </c>
      <c r="I3311" s="6">
        <v>650</v>
      </c>
      <c r="J3311" s="6">
        <v>709</v>
      </c>
      <c r="K3311" s="6">
        <v>7</v>
      </c>
      <c r="L3311" s="6">
        <v>34</v>
      </c>
      <c r="M3311" s="6">
        <v>38</v>
      </c>
      <c r="N3311" s="6">
        <v>32</v>
      </c>
      <c r="O3311" s="6">
        <v>505</v>
      </c>
      <c r="P3311" s="6">
        <v>93</v>
      </c>
      <c r="Q3311" s="6">
        <v>0.75900000000000001</v>
      </c>
      <c r="R3311" s="8">
        <f>VLOOKUP(A3311,'Tabela IBGE_Município'!A:B,2)</f>
        <v>12831</v>
      </c>
      <c r="S3311" s="4">
        <v>-54.104114240000001</v>
      </c>
      <c r="T3311" s="4">
        <v>-27.612098159999999</v>
      </c>
    </row>
    <row r="3312" spans="1:20" ht="15.75" customHeight="1">
      <c r="A3312" s="29" t="s">
        <v>3810</v>
      </c>
      <c r="B3312" s="6" t="s">
        <v>609</v>
      </c>
      <c r="C3312" s="6">
        <v>0</v>
      </c>
      <c r="D3312" s="6">
        <v>7425</v>
      </c>
      <c r="E3312" s="6">
        <v>7425</v>
      </c>
      <c r="F3312" s="6">
        <v>0</v>
      </c>
      <c r="G3312" s="6">
        <v>2353</v>
      </c>
      <c r="H3312" s="6">
        <v>1339</v>
      </c>
      <c r="I3312" s="6">
        <v>1014</v>
      </c>
      <c r="J3312" s="6">
        <v>4097</v>
      </c>
      <c r="K3312" s="6">
        <v>60</v>
      </c>
      <c r="L3312" s="6">
        <v>218</v>
      </c>
      <c r="M3312" s="6">
        <v>316</v>
      </c>
      <c r="N3312" s="6">
        <v>420</v>
      </c>
      <c r="O3312" s="6">
        <v>2508</v>
      </c>
      <c r="P3312" s="6">
        <v>575</v>
      </c>
      <c r="Q3312" s="6">
        <v>0.66</v>
      </c>
      <c r="R3312" s="8">
        <f>VLOOKUP(A3312,'Tabela IBGE_Município'!A:B,2)</f>
        <v>1852</v>
      </c>
      <c r="S3312" s="4">
        <v>-52.570992160000003</v>
      </c>
      <c r="T3312" s="4">
        <v>-24.670778840000001</v>
      </c>
    </row>
    <row r="3313" spans="1:20" ht="15.75" customHeight="1">
      <c r="A3313" s="29" t="s">
        <v>3811</v>
      </c>
      <c r="B3313" s="6" t="s">
        <v>620</v>
      </c>
      <c r="C3313" s="6">
        <v>0</v>
      </c>
      <c r="D3313" s="6">
        <v>1125</v>
      </c>
      <c r="E3313" s="6">
        <v>1125</v>
      </c>
      <c r="F3313" s="6">
        <v>0</v>
      </c>
      <c r="G3313" s="6">
        <v>380</v>
      </c>
      <c r="H3313" s="6">
        <v>261</v>
      </c>
      <c r="I3313" s="6">
        <v>119</v>
      </c>
      <c r="J3313" s="6">
        <v>746</v>
      </c>
      <c r="K3313" s="6">
        <v>8</v>
      </c>
      <c r="L3313" s="6">
        <v>39</v>
      </c>
      <c r="M3313" s="6">
        <v>43</v>
      </c>
      <c r="N3313" s="6">
        <v>73</v>
      </c>
      <c r="O3313" s="6">
        <v>464</v>
      </c>
      <c r="P3313" s="6">
        <v>119</v>
      </c>
      <c r="Q3313" s="6">
        <v>0.76</v>
      </c>
      <c r="R3313" s="8">
        <f>VLOOKUP(A3313,'Tabela IBGE_Município'!A:B,2)</f>
        <v>2688</v>
      </c>
      <c r="S3313" s="4">
        <v>-50.343906179999998</v>
      </c>
      <c r="T3313" s="4">
        <v>-20.765654619999999</v>
      </c>
    </row>
    <row r="3314" spans="1:20" ht="15.75" customHeight="1">
      <c r="A3314" s="29" t="s">
        <v>3812</v>
      </c>
      <c r="B3314" s="6" t="s">
        <v>614</v>
      </c>
      <c r="C3314" s="6">
        <v>0</v>
      </c>
      <c r="D3314" s="6">
        <v>4885</v>
      </c>
      <c r="E3314" s="6">
        <v>4885</v>
      </c>
      <c r="F3314" s="6">
        <v>0</v>
      </c>
      <c r="G3314" s="6">
        <v>1189</v>
      </c>
      <c r="H3314" s="6">
        <v>559</v>
      </c>
      <c r="I3314" s="6">
        <v>630</v>
      </c>
      <c r="J3314" s="6">
        <v>2198</v>
      </c>
      <c r="K3314" s="6">
        <v>41</v>
      </c>
      <c r="L3314" s="6">
        <v>203</v>
      </c>
      <c r="M3314" s="6">
        <v>254</v>
      </c>
      <c r="N3314" s="6">
        <v>276</v>
      </c>
      <c r="O3314" s="6">
        <v>1248</v>
      </c>
      <c r="P3314" s="6">
        <v>176</v>
      </c>
      <c r="Q3314" s="6">
        <v>0.56999999999999995</v>
      </c>
      <c r="R3314" s="8">
        <f>VLOOKUP(A3314,'Tabela IBGE_Município'!A:B,2)</f>
        <v>5061</v>
      </c>
      <c r="S3314" s="4">
        <v>-46.259325220000001</v>
      </c>
      <c r="T3314" s="4">
        <v>-7.1205660039999996</v>
      </c>
    </row>
    <row r="3315" spans="1:20" ht="15.75" customHeight="1">
      <c r="A3315" s="29" t="s">
        <v>3813</v>
      </c>
      <c r="B3315" s="6" t="s">
        <v>600</v>
      </c>
      <c r="C3315" s="6">
        <v>0</v>
      </c>
      <c r="D3315" s="6">
        <v>11927</v>
      </c>
      <c r="E3315" s="6">
        <v>11927</v>
      </c>
      <c r="F3315" s="6">
        <v>0</v>
      </c>
      <c r="G3315" s="6">
        <v>3943</v>
      </c>
      <c r="H3315" s="6">
        <v>2567</v>
      </c>
      <c r="I3315" s="6">
        <v>1376</v>
      </c>
      <c r="J3315" s="6">
        <v>7675</v>
      </c>
      <c r="K3315" s="6">
        <v>123</v>
      </c>
      <c r="L3315" s="6">
        <v>429</v>
      </c>
      <c r="M3315" s="6">
        <v>585</v>
      </c>
      <c r="N3315" s="6">
        <v>690</v>
      </c>
      <c r="O3315" s="6">
        <v>5012</v>
      </c>
      <c r="P3315" s="6">
        <v>836</v>
      </c>
      <c r="Q3315" s="6">
        <v>0.64300000000000002</v>
      </c>
      <c r="R3315" s="8">
        <f>VLOOKUP(A3315,'Tabela IBGE_Município'!A:B,2)</f>
        <v>1278</v>
      </c>
      <c r="S3315" s="4">
        <v>-50.342000329999998</v>
      </c>
      <c r="T3315" s="4">
        <v>-14.09561143</v>
      </c>
    </row>
    <row r="3316" spans="1:20" ht="15.75" customHeight="1">
      <c r="A3316" s="29" t="s">
        <v>3814</v>
      </c>
      <c r="B3316" s="6" t="s">
        <v>615</v>
      </c>
      <c r="C3316" s="6">
        <v>0</v>
      </c>
      <c r="D3316" s="6">
        <v>35490</v>
      </c>
      <c r="E3316" s="6">
        <v>35490</v>
      </c>
      <c r="F3316" s="6">
        <v>0</v>
      </c>
      <c r="G3316" s="6">
        <v>9813</v>
      </c>
      <c r="H3316" s="6">
        <v>6939</v>
      </c>
      <c r="I3316" s="6">
        <v>2874</v>
      </c>
      <c r="J3316" s="6">
        <v>24280</v>
      </c>
      <c r="K3316" s="6">
        <v>373</v>
      </c>
      <c r="L3316" s="6">
        <v>1551</v>
      </c>
      <c r="M3316" s="6">
        <v>2123</v>
      </c>
      <c r="N3316" s="6">
        <v>2443</v>
      </c>
      <c r="O3316" s="6">
        <v>14859</v>
      </c>
      <c r="P3316" s="6">
        <v>2931</v>
      </c>
      <c r="Q3316" s="6">
        <v>0.629</v>
      </c>
      <c r="R3316" s="8">
        <f>VLOOKUP(A3316,'Tabela IBGE_Município'!A:B,2)</f>
        <v>5427</v>
      </c>
      <c r="S3316" s="4">
        <v>-35.432300390000002</v>
      </c>
      <c r="T3316" s="4">
        <v>-6.4800647920000003</v>
      </c>
    </row>
    <row r="3317" spans="1:20" ht="15.75" customHeight="1">
      <c r="A3317" s="29" t="s">
        <v>3815</v>
      </c>
      <c r="B3317" s="6" t="s">
        <v>602</v>
      </c>
      <c r="C3317" s="6">
        <v>0</v>
      </c>
      <c r="D3317" s="6">
        <v>17528</v>
      </c>
      <c r="E3317" s="6">
        <v>17528</v>
      </c>
      <c r="F3317" s="6">
        <v>0</v>
      </c>
      <c r="G3317" s="6">
        <v>5211</v>
      </c>
      <c r="H3317" s="6">
        <v>4608</v>
      </c>
      <c r="I3317" s="6">
        <v>603</v>
      </c>
      <c r="J3317" s="6">
        <v>15386</v>
      </c>
      <c r="K3317" s="6">
        <v>183</v>
      </c>
      <c r="L3317" s="6">
        <v>854</v>
      </c>
      <c r="M3317" s="6">
        <v>1099</v>
      </c>
      <c r="N3317" s="6">
        <v>1316</v>
      </c>
      <c r="O3317" s="6">
        <v>10016</v>
      </c>
      <c r="P3317" s="6">
        <v>1918</v>
      </c>
      <c r="Q3317" s="6">
        <v>0.71</v>
      </c>
      <c r="R3317" s="8">
        <f>VLOOKUP(A3317,'Tabela IBGE_Município'!A:B,2)</f>
        <v>12945</v>
      </c>
      <c r="S3317" s="4">
        <v>-43.035456850000003</v>
      </c>
      <c r="T3317" s="4">
        <v>-19.764423069999999</v>
      </c>
    </row>
    <row r="3318" spans="1:20" ht="15.75" customHeight="1">
      <c r="A3318" s="29" t="s">
        <v>3816</v>
      </c>
      <c r="B3318" s="6" t="s">
        <v>611</v>
      </c>
      <c r="C3318" s="6">
        <v>0</v>
      </c>
      <c r="D3318" s="6">
        <v>4275</v>
      </c>
      <c r="E3318" s="6">
        <v>4275</v>
      </c>
      <c r="F3318" s="6">
        <v>0</v>
      </c>
      <c r="G3318" s="6">
        <v>1337</v>
      </c>
      <c r="H3318" s="6">
        <v>1039</v>
      </c>
      <c r="I3318" s="6">
        <v>298</v>
      </c>
      <c r="J3318" s="6">
        <v>2680</v>
      </c>
      <c r="K3318" s="6">
        <v>28</v>
      </c>
      <c r="L3318" s="6">
        <v>125</v>
      </c>
      <c r="M3318" s="6">
        <v>213</v>
      </c>
      <c r="N3318" s="6">
        <v>241</v>
      </c>
      <c r="O3318" s="6">
        <v>1763</v>
      </c>
      <c r="P3318" s="6">
        <v>310</v>
      </c>
      <c r="Q3318" s="6">
        <v>0.76500000000000001</v>
      </c>
      <c r="R3318" s="8">
        <f>VLOOKUP(A3318,'Tabela IBGE_Município'!A:B,2)</f>
        <v>37450</v>
      </c>
      <c r="S3318" s="4">
        <v>-52.911286670000003</v>
      </c>
      <c r="T3318" s="4">
        <v>-26.901273400000001</v>
      </c>
    </row>
    <row r="3319" spans="1:20" ht="15.75" customHeight="1">
      <c r="A3319" s="29" t="s">
        <v>3817</v>
      </c>
      <c r="B3319" s="6" t="s">
        <v>609</v>
      </c>
      <c r="C3319" s="6">
        <v>0</v>
      </c>
      <c r="D3319" s="6">
        <v>26615</v>
      </c>
      <c r="E3319" s="6">
        <v>26544</v>
      </c>
      <c r="F3319" s="6">
        <v>71</v>
      </c>
      <c r="G3319" s="6">
        <v>8614</v>
      </c>
      <c r="H3319" s="6">
        <v>7895</v>
      </c>
      <c r="I3319" s="6">
        <v>719</v>
      </c>
      <c r="J3319" s="6">
        <v>24242</v>
      </c>
      <c r="K3319" s="6">
        <v>288</v>
      </c>
      <c r="L3319" s="6">
        <v>1204</v>
      </c>
      <c r="M3319" s="6">
        <v>1688</v>
      </c>
      <c r="N3319" s="6">
        <v>1997</v>
      </c>
      <c r="O3319" s="6">
        <v>15760</v>
      </c>
      <c r="P3319" s="6">
        <v>3305</v>
      </c>
      <c r="Q3319" s="6">
        <v>0.72199999999999998</v>
      </c>
      <c r="R3319" s="8">
        <f>VLOOKUP(A3319,'Tabela IBGE_Município'!A:B,2)</f>
        <v>17551</v>
      </c>
      <c r="S3319" s="4">
        <v>-52.204866359999997</v>
      </c>
      <c r="T3319" s="4">
        <v>-23.18425139</v>
      </c>
    </row>
    <row r="3320" spans="1:20" ht="15.75" customHeight="1">
      <c r="A3320" s="29" t="s">
        <v>6008</v>
      </c>
      <c r="B3320" s="6" t="s">
        <v>604</v>
      </c>
      <c r="C3320" s="6">
        <v>0</v>
      </c>
      <c r="D3320" s="6">
        <v>20158</v>
      </c>
      <c r="E3320" s="6">
        <v>20158</v>
      </c>
      <c r="F3320" s="6">
        <v>0</v>
      </c>
      <c r="G3320" s="6">
        <v>4092</v>
      </c>
      <c r="H3320" s="6">
        <v>1985</v>
      </c>
      <c r="I3320" s="6">
        <v>2107</v>
      </c>
      <c r="J3320" s="6">
        <v>7951</v>
      </c>
      <c r="K3320" s="6">
        <v>169</v>
      </c>
      <c r="L3320" s="6">
        <v>774</v>
      </c>
      <c r="M3320" s="6">
        <v>999</v>
      </c>
      <c r="N3320" s="6">
        <v>969</v>
      </c>
      <c r="O3320" s="6">
        <v>4634</v>
      </c>
      <c r="P3320" s="6">
        <v>406</v>
      </c>
      <c r="Q3320" s="6">
        <v>0.502</v>
      </c>
      <c r="R3320" s="8">
        <f>VLOOKUP(A3320,'Tabela IBGE_Município'!A:B,2)</f>
        <v>5092</v>
      </c>
      <c r="S3320" s="4">
        <v>-46.96209288</v>
      </c>
      <c r="T3320" s="4">
        <v>-2.2676259889999999</v>
      </c>
    </row>
    <row r="3321" spans="1:20" ht="15.75" customHeight="1">
      <c r="A3321" s="29" t="s">
        <v>6009</v>
      </c>
      <c r="B3321" s="6" t="s">
        <v>609</v>
      </c>
      <c r="C3321" s="6">
        <v>0</v>
      </c>
      <c r="D3321" s="6">
        <v>5098</v>
      </c>
      <c r="E3321" s="6">
        <v>5098</v>
      </c>
      <c r="F3321" s="6">
        <v>0</v>
      </c>
      <c r="G3321" s="6">
        <v>1593</v>
      </c>
      <c r="H3321" s="6">
        <v>548</v>
      </c>
      <c r="I3321" s="6">
        <v>1044</v>
      </c>
      <c r="J3321" s="6">
        <v>1744</v>
      </c>
      <c r="K3321" s="6">
        <v>24</v>
      </c>
      <c r="L3321" s="6">
        <v>87</v>
      </c>
      <c r="M3321" s="6">
        <v>142</v>
      </c>
      <c r="N3321" s="6">
        <v>187</v>
      </c>
      <c r="O3321" s="6">
        <v>1110</v>
      </c>
      <c r="P3321" s="6">
        <v>194</v>
      </c>
      <c r="Q3321" s="6">
        <v>0.71</v>
      </c>
      <c r="R3321" s="8">
        <f>VLOOKUP(A3321,'Tabela IBGE_Município'!A:B,2)</f>
        <v>27984</v>
      </c>
      <c r="S3321" s="4">
        <v>-53.264207319999997</v>
      </c>
      <c r="T3321" s="4">
        <v>-25.898779210000001</v>
      </c>
    </row>
    <row r="3322" spans="1:20" ht="15.75" customHeight="1">
      <c r="A3322" s="29" t="s">
        <v>6010</v>
      </c>
      <c r="B3322" s="6" t="s">
        <v>617</v>
      </c>
      <c r="C3322" s="6">
        <v>0</v>
      </c>
      <c r="D3322" s="6">
        <v>4671</v>
      </c>
      <c r="E3322" s="6">
        <v>4671</v>
      </c>
      <c r="F3322" s="6">
        <v>0</v>
      </c>
      <c r="G3322" s="6">
        <v>1591</v>
      </c>
      <c r="H3322" s="6">
        <v>1222</v>
      </c>
      <c r="I3322" s="6">
        <v>369</v>
      </c>
      <c r="J3322" s="6">
        <v>3599</v>
      </c>
      <c r="K3322" s="6">
        <v>44</v>
      </c>
      <c r="L3322" s="6">
        <v>149</v>
      </c>
      <c r="M3322" s="6">
        <v>229</v>
      </c>
      <c r="N3322" s="6">
        <v>290</v>
      </c>
      <c r="O3322" s="6">
        <v>2450</v>
      </c>
      <c r="P3322" s="6">
        <v>437</v>
      </c>
      <c r="Q3322" s="6">
        <v>0.73499999999999999</v>
      </c>
      <c r="R3322" s="8">
        <f>VLOOKUP(A3322,'Tabela IBGE_Município'!A:B,2)</f>
        <v>21444</v>
      </c>
      <c r="S3322" s="4">
        <v>-54.835872899999899</v>
      </c>
      <c r="T3322" s="4">
        <v>-29.404595709999999</v>
      </c>
    </row>
    <row r="3323" spans="1:20" ht="15.75" customHeight="1">
      <c r="A3323" s="29" t="s">
        <v>3821</v>
      </c>
      <c r="B3323" s="6" t="s">
        <v>620</v>
      </c>
      <c r="C3323" s="6">
        <v>0</v>
      </c>
      <c r="D3323" s="6">
        <v>9300</v>
      </c>
      <c r="E3323" s="6">
        <v>9300</v>
      </c>
      <c r="F3323" s="6">
        <v>0</v>
      </c>
      <c r="G3323" s="6">
        <v>2868</v>
      </c>
      <c r="H3323" s="6">
        <v>2676</v>
      </c>
      <c r="I3323" s="6">
        <v>192</v>
      </c>
      <c r="J3323" s="6">
        <v>8624</v>
      </c>
      <c r="K3323" s="6">
        <v>138</v>
      </c>
      <c r="L3323" s="6">
        <v>526</v>
      </c>
      <c r="M3323" s="6">
        <v>633</v>
      </c>
      <c r="N3323" s="6">
        <v>694</v>
      </c>
      <c r="O3323" s="6">
        <v>5721</v>
      </c>
      <c r="P3323" s="6">
        <v>912</v>
      </c>
      <c r="Q3323" s="6">
        <v>0.76500000000000001</v>
      </c>
      <c r="R3323" s="8">
        <f>VLOOKUP(A3323,'Tabela IBGE_Município'!A:B,2)</f>
        <v>5030</v>
      </c>
      <c r="S3323" s="4">
        <v>-48.562140429999999</v>
      </c>
      <c r="T3323" s="4">
        <v>-21.77892288</v>
      </c>
    </row>
    <row r="3324" spans="1:20" ht="15.75" customHeight="1">
      <c r="A3324" s="29" t="s">
        <v>3822</v>
      </c>
      <c r="B3324" s="6" t="s">
        <v>609</v>
      </c>
      <c r="C3324" s="6">
        <v>0</v>
      </c>
      <c r="D3324" s="6">
        <v>8147</v>
      </c>
      <c r="E3324" s="6">
        <v>8138</v>
      </c>
      <c r="F3324" s="6">
        <v>9</v>
      </c>
      <c r="G3324" s="6">
        <v>2608</v>
      </c>
      <c r="H3324" s="6">
        <v>2129</v>
      </c>
      <c r="I3324" s="6">
        <v>479</v>
      </c>
      <c r="J3324" s="6">
        <v>6598</v>
      </c>
      <c r="K3324" s="6">
        <v>91</v>
      </c>
      <c r="L3324" s="6">
        <v>373</v>
      </c>
      <c r="M3324" s="6">
        <v>442</v>
      </c>
      <c r="N3324" s="6">
        <v>601</v>
      </c>
      <c r="O3324" s="6">
        <v>4138</v>
      </c>
      <c r="P3324" s="6">
        <v>953</v>
      </c>
      <c r="Q3324" s="6">
        <v>0.68799999999999994</v>
      </c>
      <c r="R3324" s="8">
        <f>VLOOKUP(A3324,'Tabela IBGE_Município'!A:B,2)</f>
        <v>11355</v>
      </c>
      <c r="S3324" s="4">
        <v>-50.562314219999998</v>
      </c>
      <c r="T3324" s="4">
        <v>-23.432358570000002</v>
      </c>
    </row>
    <row r="3325" spans="1:20" ht="15.75" customHeight="1">
      <c r="A3325" s="29" t="s">
        <v>3822</v>
      </c>
      <c r="B3325" s="6" t="s">
        <v>608</v>
      </c>
      <c r="C3325" s="6">
        <v>0</v>
      </c>
      <c r="D3325" s="6">
        <v>7602</v>
      </c>
      <c r="E3325" s="6">
        <v>7602</v>
      </c>
      <c r="F3325" s="6">
        <v>0</v>
      </c>
      <c r="G3325" s="6">
        <v>2419</v>
      </c>
      <c r="H3325" s="6">
        <v>1646</v>
      </c>
      <c r="I3325" s="6">
        <v>773</v>
      </c>
      <c r="J3325" s="6">
        <v>5046</v>
      </c>
      <c r="K3325" s="6">
        <v>54</v>
      </c>
      <c r="L3325" s="6">
        <v>299</v>
      </c>
      <c r="M3325" s="6">
        <v>398</v>
      </c>
      <c r="N3325" s="6">
        <v>451</v>
      </c>
      <c r="O3325" s="6">
        <v>3189</v>
      </c>
      <c r="P3325" s="6">
        <v>655</v>
      </c>
      <c r="Q3325" s="6">
        <v>0.59699999999999998</v>
      </c>
      <c r="R3325" s="8">
        <f>VLOOKUP(A3325,'Tabela IBGE_Município'!A:B,2)</f>
        <v>11355</v>
      </c>
      <c r="S3325" s="4">
        <v>-39.632217089999997</v>
      </c>
      <c r="T3325" s="4">
        <v>-11.60839839</v>
      </c>
    </row>
    <row r="3326" spans="1:20" ht="15.75" customHeight="1">
      <c r="A3326" s="29" t="s">
        <v>3823</v>
      </c>
      <c r="B3326" s="6" t="s">
        <v>622</v>
      </c>
      <c r="C3326" s="6">
        <v>0</v>
      </c>
      <c r="D3326" s="6">
        <v>10533</v>
      </c>
      <c r="E3326" s="6">
        <v>10533</v>
      </c>
      <c r="F3326" s="6">
        <v>0</v>
      </c>
      <c r="G3326" s="6">
        <v>3176</v>
      </c>
      <c r="H3326" s="6">
        <v>2410</v>
      </c>
      <c r="I3326" s="6">
        <v>766</v>
      </c>
      <c r="J3326" s="6">
        <v>9396</v>
      </c>
      <c r="K3326" s="6">
        <v>151</v>
      </c>
      <c r="L3326" s="6">
        <v>593</v>
      </c>
      <c r="M3326" s="6">
        <v>826</v>
      </c>
      <c r="N3326" s="6">
        <v>930</v>
      </c>
      <c r="O3326" s="6">
        <v>5470</v>
      </c>
      <c r="P3326" s="6">
        <v>1426</v>
      </c>
      <c r="Q3326" s="6">
        <v>0.60099999999999998</v>
      </c>
      <c r="R3326" s="8">
        <f>VLOOKUP(A3326,'Tabela IBGE_Município'!A:B,2)</f>
        <v>7821</v>
      </c>
      <c r="S3326" s="4">
        <v>-36.202495429999999</v>
      </c>
      <c r="T3326" s="4">
        <v>-6.4561399420000001</v>
      </c>
    </row>
    <row r="3327" spans="1:20" ht="15.75" customHeight="1">
      <c r="A3327" s="29" t="s">
        <v>3824</v>
      </c>
      <c r="B3327" s="6" t="s">
        <v>630</v>
      </c>
      <c r="C3327" s="6">
        <v>0</v>
      </c>
      <c r="D3327" s="6">
        <v>182082</v>
      </c>
      <c r="E3327" s="6">
        <v>181516</v>
      </c>
      <c r="F3327" s="6">
        <v>566</v>
      </c>
      <c r="G3327" s="6">
        <v>63591</v>
      </c>
      <c r="H3327" s="6">
        <v>55976</v>
      </c>
      <c r="I3327" s="6">
        <v>7615</v>
      </c>
      <c r="J3327" s="6">
        <v>159888</v>
      </c>
      <c r="K3327" s="6">
        <v>1768</v>
      </c>
      <c r="L3327" s="6">
        <v>7204</v>
      </c>
      <c r="M3327" s="6">
        <v>10259</v>
      </c>
      <c r="N3327" s="6">
        <v>11738</v>
      </c>
      <c r="O3327" s="6">
        <v>105487</v>
      </c>
      <c r="P3327" s="6">
        <v>23432</v>
      </c>
      <c r="Q3327" s="6">
        <v>0.745</v>
      </c>
      <c r="R3327" s="8">
        <f>VLOOKUP(A3327,'Tabela IBGE_Município'!A:B,2)</f>
        <v>8136</v>
      </c>
      <c r="S3327" s="4">
        <v>-42.532771259999997</v>
      </c>
      <c r="T3327" s="4">
        <v>-22.286461460000002</v>
      </c>
    </row>
    <row r="3328" spans="1:20" ht="15.75" customHeight="1">
      <c r="A3328" s="29" t="s">
        <v>3825</v>
      </c>
      <c r="B3328" s="6" t="s">
        <v>600</v>
      </c>
      <c r="C3328" s="6">
        <v>0</v>
      </c>
      <c r="D3328" s="6">
        <v>8508</v>
      </c>
      <c r="E3328" s="6">
        <v>8508</v>
      </c>
      <c r="F3328" s="6">
        <v>0</v>
      </c>
      <c r="G3328" s="6">
        <v>2973</v>
      </c>
      <c r="H3328" s="6">
        <v>2023</v>
      </c>
      <c r="I3328" s="6">
        <v>950</v>
      </c>
      <c r="J3328" s="6">
        <v>5284</v>
      </c>
      <c r="K3328" s="6">
        <v>59</v>
      </c>
      <c r="L3328" s="6">
        <v>261</v>
      </c>
      <c r="M3328" s="6">
        <v>391</v>
      </c>
      <c r="N3328" s="6">
        <v>416</v>
      </c>
      <c r="O3328" s="6">
        <v>3323</v>
      </c>
      <c r="P3328" s="6">
        <v>834</v>
      </c>
      <c r="Q3328" s="6">
        <v>0.68</v>
      </c>
      <c r="R3328" s="8">
        <f>VLOOKUP(A3328,'Tabela IBGE_Município'!A:B,2)</f>
        <v>10626</v>
      </c>
      <c r="S3328" s="4">
        <v>-49.5787847</v>
      </c>
      <c r="T3328" s="4">
        <v>-15.149276589999999</v>
      </c>
    </row>
    <row r="3329" spans="1:20" ht="15.75" customHeight="1">
      <c r="A3329" s="29" t="s">
        <v>3826</v>
      </c>
      <c r="B3329" s="6" t="s">
        <v>620</v>
      </c>
      <c r="C3329" s="6">
        <v>0</v>
      </c>
      <c r="D3329" s="6">
        <v>19180</v>
      </c>
      <c r="E3329" s="6">
        <v>19174</v>
      </c>
      <c r="F3329" s="6">
        <v>6</v>
      </c>
      <c r="G3329" s="6">
        <v>6232</v>
      </c>
      <c r="H3329" s="6">
        <v>5776</v>
      </c>
      <c r="I3329" s="6">
        <v>456</v>
      </c>
      <c r="J3329" s="6">
        <v>17722</v>
      </c>
      <c r="K3329" s="6">
        <v>232</v>
      </c>
      <c r="L3329" s="6">
        <v>874</v>
      </c>
      <c r="M3329" s="6">
        <v>1116</v>
      </c>
      <c r="N3329" s="6">
        <v>1413</v>
      </c>
      <c r="O3329" s="6">
        <v>11637</v>
      </c>
      <c r="P3329" s="6">
        <v>2450</v>
      </c>
      <c r="Q3329" s="6">
        <v>0.74</v>
      </c>
      <c r="R3329" s="8">
        <f>VLOOKUP(A3329,'Tabela IBGE_Município'!A:B,2)</f>
        <v>191158</v>
      </c>
      <c r="S3329" s="4">
        <v>-49.320092879999997</v>
      </c>
      <c r="T3329" s="4">
        <v>-20.533154</v>
      </c>
    </row>
    <row r="3330" spans="1:20" ht="15.75" customHeight="1">
      <c r="A3330" s="29" t="s">
        <v>3827</v>
      </c>
      <c r="B3330" s="6" t="s">
        <v>618</v>
      </c>
      <c r="C3330" s="6">
        <v>0</v>
      </c>
      <c r="D3330" s="6">
        <v>4932</v>
      </c>
      <c r="E3330" s="6">
        <v>4932</v>
      </c>
      <c r="F3330" s="6">
        <v>0</v>
      </c>
      <c r="G3330" s="6">
        <v>1530</v>
      </c>
      <c r="H3330" s="6">
        <v>625</v>
      </c>
      <c r="I3330" s="6">
        <v>905</v>
      </c>
      <c r="J3330" s="6">
        <v>1934</v>
      </c>
      <c r="K3330" s="6">
        <v>24</v>
      </c>
      <c r="L3330" s="6">
        <v>98</v>
      </c>
      <c r="M3330" s="6">
        <v>182</v>
      </c>
      <c r="N3330" s="6">
        <v>216</v>
      </c>
      <c r="O3330" s="6">
        <v>1227</v>
      </c>
      <c r="P3330" s="6">
        <v>187</v>
      </c>
      <c r="Q3330" s="6">
        <v>0.68799999999999994</v>
      </c>
      <c r="R3330" s="8">
        <f>VLOOKUP(A3330,'Tabela IBGE_Município'!A:B,2)</f>
        <v>8112</v>
      </c>
      <c r="S3330" s="4">
        <v>-55.403070139999997</v>
      </c>
      <c r="T3330" s="4">
        <v>-10.308846429999999</v>
      </c>
    </row>
    <row r="3331" spans="1:20" ht="15.75" customHeight="1">
      <c r="A3331" s="29" t="s">
        <v>3828</v>
      </c>
      <c r="B3331" s="6" t="s">
        <v>620</v>
      </c>
      <c r="C3331" s="6">
        <v>0</v>
      </c>
      <c r="D3331" s="6">
        <v>2177</v>
      </c>
      <c r="E3331" s="6">
        <v>2177</v>
      </c>
      <c r="F3331" s="6">
        <v>0</v>
      </c>
      <c r="G3331" s="6">
        <v>762</v>
      </c>
      <c r="H3331" s="6">
        <v>661</v>
      </c>
      <c r="I3331" s="6">
        <v>101</v>
      </c>
      <c r="J3331" s="6">
        <v>1888</v>
      </c>
      <c r="K3331" s="6">
        <v>18</v>
      </c>
      <c r="L3331" s="6">
        <v>85</v>
      </c>
      <c r="M3331" s="6">
        <v>115</v>
      </c>
      <c r="N3331" s="6">
        <v>151</v>
      </c>
      <c r="O3331" s="6">
        <v>1178</v>
      </c>
      <c r="P3331" s="6">
        <v>341</v>
      </c>
      <c r="Q3331" s="6">
        <v>0.72599999999999998</v>
      </c>
      <c r="R3331" s="8">
        <f>VLOOKUP(A3331,'Tabela IBGE_Município'!A:B,2)</f>
        <v>21689</v>
      </c>
      <c r="S3331" s="4">
        <v>-51.649832889999999</v>
      </c>
      <c r="T3331" s="4">
        <v>-21.329937139999998</v>
      </c>
    </row>
    <row r="3332" spans="1:20" ht="15.75" customHeight="1">
      <c r="A3332" s="29" t="s">
        <v>3829</v>
      </c>
      <c r="B3332" s="6" t="s">
        <v>617</v>
      </c>
      <c r="C3332" s="6">
        <v>0</v>
      </c>
      <c r="D3332" s="6">
        <v>18346</v>
      </c>
      <c r="E3332" s="6">
        <v>18341</v>
      </c>
      <c r="F3332" s="6">
        <v>5</v>
      </c>
      <c r="G3332" s="6">
        <v>5919</v>
      </c>
      <c r="H3332" s="6">
        <v>4934</v>
      </c>
      <c r="I3332" s="6">
        <v>985</v>
      </c>
      <c r="J3332" s="6">
        <v>16716</v>
      </c>
      <c r="K3332" s="6">
        <v>272</v>
      </c>
      <c r="L3332" s="6">
        <v>1048</v>
      </c>
      <c r="M3332" s="6">
        <v>1352</v>
      </c>
      <c r="N3332" s="6">
        <v>1487</v>
      </c>
      <c r="O3332" s="6">
        <v>11359</v>
      </c>
      <c r="P3332" s="6">
        <v>1198</v>
      </c>
      <c r="Q3332" s="6">
        <v>0.69</v>
      </c>
      <c r="R3332" s="8">
        <f>VLOOKUP(A3332,'Tabela IBGE_Município'!A:B,2)</f>
        <v>4464</v>
      </c>
      <c r="S3332" s="4">
        <v>-50.90379343</v>
      </c>
      <c r="T3332" s="4">
        <v>-29.585747529999999</v>
      </c>
    </row>
    <row r="3333" spans="1:20" ht="15.75" customHeight="1">
      <c r="A3333" s="29" t="s">
        <v>3830</v>
      </c>
      <c r="B3333" s="6" t="s">
        <v>608</v>
      </c>
      <c r="C3333" s="6">
        <v>0</v>
      </c>
      <c r="D3333" s="6">
        <v>6648</v>
      </c>
      <c r="E3333" s="6">
        <v>6648</v>
      </c>
      <c r="F3333" s="6">
        <v>0</v>
      </c>
      <c r="G3333" s="6">
        <v>2035</v>
      </c>
      <c r="H3333" s="6">
        <v>858</v>
      </c>
      <c r="I3333" s="6">
        <v>1177</v>
      </c>
      <c r="J3333" s="6">
        <v>2801</v>
      </c>
      <c r="K3333" s="6">
        <v>46</v>
      </c>
      <c r="L3333" s="6">
        <v>166</v>
      </c>
      <c r="M3333" s="6">
        <v>262</v>
      </c>
      <c r="N3333" s="6">
        <v>268</v>
      </c>
      <c r="O3333" s="6">
        <v>1778</v>
      </c>
      <c r="P3333" s="6">
        <v>281</v>
      </c>
      <c r="Q3333" s="6">
        <v>0.56999999999999995</v>
      </c>
      <c r="R3333" s="8">
        <f>VLOOKUP(A3333,'Tabela IBGE_Município'!A:B,2)</f>
        <v>2325</v>
      </c>
      <c r="S3333" s="4">
        <v>-39.625686049999999</v>
      </c>
      <c r="T3333" s="4">
        <v>-13.809907369999999</v>
      </c>
    </row>
    <row r="3334" spans="1:20" ht="15.75" customHeight="1">
      <c r="A3334" s="29" t="s">
        <v>3831</v>
      </c>
      <c r="B3334" s="6" t="s">
        <v>630</v>
      </c>
      <c r="C3334" s="6">
        <v>0</v>
      </c>
      <c r="D3334" s="6">
        <v>796257</v>
      </c>
      <c r="E3334" s="6">
        <v>794479</v>
      </c>
      <c r="F3334" s="6">
        <v>1778</v>
      </c>
      <c r="G3334" s="6">
        <v>248283</v>
      </c>
      <c r="H3334" s="6">
        <v>245656</v>
      </c>
      <c r="I3334" s="6">
        <v>2627</v>
      </c>
      <c r="J3334" s="6">
        <v>784555</v>
      </c>
      <c r="K3334" s="6">
        <v>10421</v>
      </c>
      <c r="L3334" s="6">
        <v>42403</v>
      </c>
      <c r="M3334" s="6">
        <v>60478</v>
      </c>
      <c r="N3334" s="6">
        <v>74065</v>
      </c>
      <c r="O3334" s="6">
        <v>514410</v>
      </c>
      <c r="P3334" s="6">
        <v>82778</v>
      </c>
      <c r="Q3334" s="6">
        <v>0.71299999999999997</v>
      </c>
      <c r="R3334" s="8">
        <f>VLOOKUP(A3334,'Tabela IBGE_Município'!A:B,2)</f>
        <v>21875</v>
      </c>
      <c r="S3334" s="4">
        <v>-43.450345329999998</v>
      </c>
      <c r="T3334" s="4">
        <v>-22.759834829999999</v>
      </c>
    </row>
    <row r="3335" spans="1:20" ht="15.75" customHeight="1">
      <c r="A3335" s="29" t="s">
        <v>6011</v>
      </c>
      <c r="B3335" s="6" t="s">
        <v>600</v>
      </c>
      <c r="C3335" s="6">
        <v>0</v>
      </c>
      <c r="D3335" s="6">
        <v>2826</v>
      </c>
      <c r="E3335" s="6">
        <v>2826</v>
      </c>
      <c r="F3335" s="6">
        <v>0</v>
      </c>
      <c r="G3335" s="6">
        <v>935</v>
      </c>
      <c r="H3335" s="6">
        <v>676</v>
      </c>
      <c r="I3335" s="6">
        <v>259</v>
      </c>
      <c r="J3335" s="6">
        <v>2019</v>
      </c>
      <c r="K3335" s="6">
        <v>37</v>
      </c>
      <c r="L3335" s="6">
        <v>133</v>
      </c>
      <c r="M3335" s="6">
        <v>162</v>
      </c>
      <c r="N3335" s="6">
        <v>186</v>
      </c>
      <c r="O3335" s="6">
        <v>1293</v>
      </c>
      <c r="P3335" s="6">
        <v>208</v>
      </c>
      <c r="Q3335" s="6">
        <v>0.65500000000000003</v>
      </c>
      <c r="R3335" s="8">
        <f>VLOOKUP(A3335,'Tabela IBGE_Município'!A:B,2)</f>
        <v>6554</v>
      </c>
      <c r="S3335" s="4">
        <v>-49.390770109999998</v>
      </c>
      <c r="T3335" s="4">
        <v>-14.28347741</v>
      </c>
    </row>
    <row r="3336" spans="1:20" ht="15.75" customHeight="1">
      <c r="A3336" s="29" t="s">
        <v>3833</v>
      </c>
      <c r="B3336" s="6" t="s">
        <v>620</v>
      </c>
      <c r="C3336" s="6">
        <v>0</v>
      </c>
      <c r="D3336" s="6">
        <v>3068</v>
      </c>
      <c r="E3336" s="6">
        <v>3068</v>
      </c>
      <c r="F3336" s="6">
        <v>0</v>
      </c>
      <c r="G3336" s="6">
        <v>970</v>
      </c>
      <c r="H3336" s="6">
        <v>778</v>
      </c>
      <c r="I3336" s="6">
        <v>192</v>
      </c>
      <c r="J3336" s="6">
        <v>1928</v>
      </c>
      <c r="K3336" s="6">
        <v>41</v>
      </c>
      <c r="L3336" s="6">
        <v>106</v>
      </c>
      <c r="M3336" s="6">
        <v>132</v>
      </c>
      <c r="N3336" s="6">
        <v>155</v>
      </c>
      <c r="O3336" s="6">
        <v>1244</v>
      </c>
      <c r="P3336" s="6">
        <v>250</v>
      </c>
      <c r="Q3336" s="6">
        <v>0.73499999999999999</v>
      </c>
      <c r="R3336" s="8">
        <f>VLOOKUP(A3336,'Tabela IBGE_Município'!A:B,2)</f>
        <v>823302</v>
      </c>
      <c r="S3336" s="4">
        <v>-51.49044653</v>
      </c>
      <c r="T3336" s="4">
        <v>-21.104541999999999</v>
      </c>
    </row>
    <row r="3337" spans="1:20" ht="15.75" customHeight="1">
      <c r="A3337" s="29" t="s">
        <v>3834</v>
      </c>
      <c r="B3337" s="6" t="s">
        <v>614</v>
      </c>
      <c r="C3337" s="6">
        <v>0</v>
      </c>
      <c r="D3337" s="6">
        <v>4590</v>
      </c>
      <c r="E3337" s="6">
        <v>4590</v>
      </c>
      <c r="F3337" s="6">
        <v>0</v>
      </c>
      <c r="G3337" s="6">
        <v>1209</v>
      </c>
      <c r="H3337" s="6">
        <v>763</v>
      </c>
      <c r="I3337" s="6">
        <v>446</v>
      </c>
      <c r="J3337" s="6">
        <v>2866</v>
      </c>
      <c r="K3337" s="6">
        <v>58</v>
      </c>
      <c r="L3337" s="6">
        <v>208</v>
      </c>
      <c r="M3337" s="6">
        <v>250</v>
      </c>
      <c r="N3337" s="6">
        <v>313</v>
      </c>
      <c r="O3337" s="6">
        <v>1675</v>
      </c>
      <c r="P3337" s="6">
        <v>362</v>
      </c>
      <c r="Q3337" s="6">
        <v>0.58399999999999996</v>
      </c>
      <c r="R3337" s="8">
        <f>VLOOKUP(A3337,'Tabela IBGE_Município'!A:B,2)</f>
        <v>2934</v>
      </c>
      <c r="S3337" s="4">
        <v>-44.048626730000002</v>
      </c>
      <c r="T3337" s="4">
        <v>-6.7332033060000001</v>
      </c>
    </row>
    <row r="3338" spans="1:20" ht="15.75" customHeight="1">
      <c r="A3338" s="29" t="s">
        <v>3835</v>
      </c>
      <c r="B3338" s="6" t="s">
        <v>604</v>
      </c>
      <c r="C3338" s="6">
        <v>0</v>
      </c>
      <c r="D3338" s="6">
        <v>14645</v>
      </c>
      <c r="E3338" s="6">
        <v>14645</v>
      </c>
      <c r="F3338" s="6">
        <v>0</v>
      </c>
      <c r="G3338" s="6">
        <v>3796</v>
      </c>
      <c r="H3338" s="6">
        <v>2038</v>
      </c>
      <c r="I3338" s="6">
        <v>1758</v>
      </c>
      <c r="J3338" s="6">
        <v>7702</v>
      </c>
      <c r="K3338" s="6">
        <v>150</v>
      </c>
      <c r="L3338" s="6">
        <v>645</v>
      </c>
      <c r="M3338" s="6">
        <v>898</v>
      </c>
      <c r="N3338" s="6">
        <v>888</v>
      </c>
      <c r="O3338" s="6">
        <v>4583</v>
      </c>
      <c r="P3338" s="6">
        <v>538</v>
      </c>
      <c r="Q3338" s="6">
        <v>0.58099999999999996</v>
      </c>
      <c r="R3338" s="8">
        <f>VLOOKUP(A3338,'Tabela IBGE_Município'!A:B,2)</f>
        <v>4053</v>
      </c>
      <c r="S3338" s="4">
        <v>-49.079886940000002</v>
      </c>
      <c r="T3338" s="4">
        <v>-4.9230863070000002</v>
      </c>
    </row>
    <row r="3339" spans="1:20" ht="15.75" customHeight="1">
      <c r="A3339" s="29" t="s">
        <v>3836</v>
      </c>
      <c r="B3339" s="6" t="s">
        <v>611</v>
      </c>
      <c r="C3339" s="6">
        <v>0</v>
      </c>
      <c r="D3339" s="6">
        <v>4267</v>
      </c>
      <c r="E3339" s="6">
        <v>4267</v>
      </c>
      <c r="F3339" s="6">
        <v>0</v>
      </c>
      <c r="G3339" s="6">
        <v>1294</v>
      </c>
      <c r="H3339" s="6">
        <v>484</v>
      </c>
      <c r="I3339" s="6">
        <v>810</v>
      </c>
      <c r="J3339" s="6">
        <v>915</v>
      </c>
      <c r="K3339" s="6">
        <v>14</v>
      </c>
      <c r="L3339" s="6">
        <v>38</v>
      </c>
      <c r="M3339" s="6">
        <v>58</v>
      </c>
      <c r="N3339" s="6">
        <v>81</v>
      </c>
      <c r="O3339" s="6">
        <v>620</v>
      </c>
      <c r="P3339" s="6">
        <v>104</v>
      </c>
      <c r="Q3339" s="6">
        <v>0.73599999999999999</v>
      </c>
      <c r="R3339" s="8">
        <f>VLOOKUP(A3339,'Tabela IBGE_Município'!A:B,2)</f>
        <v>4682</v>
      </c>
      <c r="S3339" s="4">
        <v>-52.811244049999999</v>
      </c>
      <c r="T3339" s="4">
        <v>-26.942889879999999</v>
      </c>
    </row>
    <row r="3340" spans="1:20" ht="15.75" customHeight="1">
      <c r="A3340" s="29" t="s">
        <v>3837</v>
      </c>
      <c r="B3340" s="6" t="s">
        <v>608</v>
      </c>
      <c r="C3340" s="6">
        <v>0</v>
      </c>
      <c r="D3340" s="6">
        <v>7435</v>
      </c>
      <c r="E3340" s="6">
        <v>7435</v>
      </c>
      <c r="F3340" s="6">
        <v>0</v>
      </c>
      <c r="G3340" s="6">
        <v>2097</v>
      </c>
      <c r="H3340" s="6">
        <v>831</v>
      </c>
      <c r="I3340" s="6">
        <v>1266</v>
      </c>
      <c r="J3340" s="6">
        <v>2715</v>
      </c>
      <c r="K3340" s="6">
        <v>34</v>
      </c>
      <c r="L3340" s="6">
        <v>185</v>
      </c>
      <c r="M3340" s="6">
        <v>204</v>
      </c>
      <c r="N3340" s="6">
        <v>275</v>
      </c>
      <c r="O3340" s="6">
        <v>1652</v>
      </c>
      <c r="P3340" s="6">
        <v>365</v>
      </c>
      <c r="Q3340" s="6">
        <v>0.52400000000000002</v>
      </c>
      <c r="R3340" s="8">
        <f>VLOOKUP(A3340,'Tabela IBGE_Município'!A:B,2)</f>
        <v>16854</v>
      </c>
      <c r="S3340" s="4">
        <v>-40.069249730000003</v>
      </c>
      <c r="T3340" s="4">
        <v>-13.033049889999999</v>
      </c>
    </row>
    <row r="3341" spans="1:20" ht="15.75" customHeight="1">
      <c r="A3341" s="29" t="s">
        <v>3838</v>
      </c>
      <c r="B3341" s="6" t="s">
        <v>618</v>
      </c>
      <c r="C3341" s="6">
        <v>0</v>
      </c>
      <c r="D3341" s="6">
        <v>5436</v>
      </c>
      <c r="E3341" s="6">
        <v>5424</v>
      </c>
      <c r="F3341" s="6">
        <v>12</v>
      </c>
      <c r="G3341" s="6">
        <v>1317</v>
      </c>
      <c r="H3341" s="6">
        <v>904</v>
      </c>
      <c r="I3341" s="6">
        <v>413</v>
      </c>
      <c r="J3341" s="6">
        <v>2955</v>
      </c>
      <c r="K3341" s="6">
        <v>59</v>
      </c>
      <c r="L3341" s="6">
        <v>203</v>
      </c>
      <c r="M3341" s="6">
        <v>308</v>
      </c>
      <c r="N3341" s="6">
        <v>267</v>
      </c>
      <c r="O3341" s="6">
        <v>1900</v>
      </c>
      <c r="P3341" s="6">
        <v>218</v>
      </c>
      <c r="Q3341" s="6">
        <v>0.63600000000000001</v>
      </c>
      <c r="R3341" s="8">
        <f>VLOOKUP(A3341,'Tabela IBGE_Município'!A:B,2)</f>
        <v>4329</v>
      </c>
      <c r="S3341" s="4">
        <v>-59.5903305</v>
      </c>
      <c r="T3341" s="4">
        <v>-14.46978899</v>
      </c>
    </row>
    <row r="3342" spans="1:20" ht="15.75" customHeight="1">
      <c r="A3342" s="29" t="s">
        <v>3839</v>
      </c>
      <c r="B3342" s="6" t="s">
        <v>609</v>
      </c>
      <c r="C3342" s="6">
        <v>0</v>
      </c>
      <c r="D3342" s="6">
        <v>11241</v>
      </c>
      <c r="E3342" s="6">
        <v>11241</v>
      </c>
      <c r="F3342" s="6">
        <v>0</v>
      </c>
      <c r="G3342" s="6">
        <v>2868</v>
      </c>
      <c r="H3342" s="6">
        <v>770</v>
      </c>
      <c r="I3342" s="6">
        <v>2098</v>
      </c>
      <c r="J3342" s="6">
        <v>2365</v>
      </c>
      <c r="K3342" s="6">
        <v>28</v>
      </c>
      <c r="L3342" s="6">
        <v>152</v>
      </c>
      <c r="M3342" s="6">
        <v>195</v>
      </c>
      <c r="N3342" s="6">
        <v>224</v>
      </c>
      <c r="O3342" s="6">
        <v>1507</v>
      </c>
      <c r="P3342" s="6">
        <v>259</v>
      </c>
      <c r="Q3342" s="6">
        <v>0.64200000000000002</v>
      </c>
      <c r="R3342" s="8">
        <f>VLOOKUP(A3342,'Tabela IBGE_Município'!A:B,2)</f>
        <v>8279</v>
      </c>
      <c r="S3342" s="4">
        <v>-52.53937045</v>
      </c>
      <c r="T3342" s="4">
        <v>-25.306745920000001</v>
      </c>
    </row>
    <row r="3343" spans="1:20" ht="15.75" customHeight="1">
      <c r="A3343" s="29" t="s">
        <v>3840</v>
      </c>
      <c r="B3343" s="6" t="s">
        <v>602</v>
      </c>
      <c r="C3343" s="6">
        <v>0</v>
      </c>
      <c r="D3343" s="6">
        <v>80998</v>
      </c>
      <c r="E3343" s="6">
        <v>80768</v>
      </c>
      <c r="F3343" s="6">
        <v>230</v>
      </c>
      <c r="G3343" s="6">
        <v>24198</v>
      </c>
      <c r="H3343" s="6">
        <v>23682</v>
      </c>
      <c r="I3343" s="6">
        <v>516</v>
      </c>
      <c r="J3343" s="6">
        <v>76049</v>
      </c>
      <c r="K3343" s="6">
        <v>1008</v>
      </c>
      <c r="L3343" s="6">
        <v>3804</v>
      </c>
      <c r="M3343" s="6">
        <v>4840</v>
      </c>
      <c r="N3343" s="6">
        <v>5885</v>
      </c>
      <c r="O3343" s="6">
        <v>52331</v>
      </c>
      <c r="P3343" s="6">
        <v>8181</v>
      </c>
      <c r="Q3343" s="6">
        <v>0.81299999999999994</v>
      </c>
      <c r="R3343" s="8">
        <f>VLOOKUP(A3343,'Tabela IBGE_Município'!A:B,2)</f>
        <v>6751</v>
      </c>
      <c r="S3343" s="4">
        <v>-43.849783360000004</v>
      </c>
      <c r="T3343" s="4">
        <v>-19.983892990000001</v>
      </c>
    </row>
    <row r="3344" spans="1:20" ht="15.75" customHeight="1">
      <c r="A3344" s="29" t="s">
        <v>3841</v>
      </c>
      <c r="B3344" s="6" t="s">
        <v>609</v>
      </c>
      <c r="C3344" s="6">
        <v>0</v>
      </c>
      <c r="D3344" s="6">
        <v>13067</v>
      </c>
      <c r="E3344" s="6">
        <v>13047</v>
      </c>
      <c r="F3344" s="6">
        <v>20</v>
      </c>
      <c r="G3344" s="6">
        <v>4174</v>
      </c>
      <c r="H3344" s="6">
        <v>3881</v>
      </c>
      <c r="I3344" s="6">
        <v>293</v>
      </c>
      <c r="J3344" s="6">
        <v>11104</v>
      </c>
      <c r="K3344" s="6">
        <v>141</v>
      </c>
      <c r="L3344" s="6">
        <v>556</v>
      </c>
      <c r="M3344" s="6">
        <v>757</v>
      </c>
      <c r="N3344" s="6">
        <v>964</v>
      </c>
      <c r="O3344" s="6">
        <v>7188</v>
      </c>
      <c r="P3344" s="6">
        <v>1498</v>
      </c>
      <c r="Q3344" s="6">
        <v>0.75800000000000001</v>
      </c>
      <c r="R3344" s="8">
        <f>VLOOKUP(A3344,'Tabela IBGE_Município'!A:B,2)</f>
        <v>11507</v>
      </c>
      <c r="S3344" s="4">
        <v>-52.98631263</v>
      </c>
      <c r="T3344" s="4">
        <v>-22.763868599999999</v>
      </c>
    </row>
    <row r="3345" spans="1:20" ht="15.75" customHeight="1">
      <c r="A3345" s="29" t="s">
        <v>3842</v>
      </c>
      <c r="B3345" s="6" t="s">
        <v>620</v>
      </c>
      <c r="C3345" s="6">
        <v>0</v>
      </c>
      <c r="D3345" s="6">
        <v>3441</v>
      </c>
      <c r="E3345" s="6">
        <v>3438</v>
      </c>
      <c r="F3345" s="6">
        <v>3</v>
      </c>
      <c r="G3345" s="6">
        <v>1119</v>
      </c>
      <c r="H3345" s="6">
        <v>1005</v>
      </c>
      <c r="I3345" s="6">
        <v>114</v>
      </c>
      <c r="J3345" s="6">
        <v>3060</v>
      </c>
      <c r="K3345" s="6">
        <v>37</v>
      </c>
      <c r="L3345" s="6">
        <v>175</v>
      </c>
      <c r="M3345" s="6">
        <v>227</v>
      </c>
      <c r="N3345" s="6">
        <v>236</v>
      </c>
      <c r="O3345" s="6">
        <v>2032</v>
      </c>
      <c r="P3345" s="6">
        <v>353</v>
      </c>
      <c r="Q3345" s="6">
        <v>0.74299999999999999</v>
      </c>
      <c r="R3345" s="8">
        <f>VLOOKUP(A3345,'Tabela IBGE_Município'!A:B,2)</f>
        <v>96157</v>
      </c>
      <c r="S3345" s="4">
        <v>-50.265827369999997</v>
      </c>
      <c r="T3345" s="4">
        <v>-20.856610999999901</v>
      </c>
    </row>
    <row r="3346" spans="1:20" ht="15.75" customHeight="1">
      <c r="A3346" s="29" t="s">
        <v>3843</v>
      </c>
      <c r="B3346" s="6" t="s">
        <v>625</v>
      </c>
      <c r="C3346" s="6">
        <v>0</v>
      </c>
      <c r="D3346" s="6">
        <v>22546</v>
      </c>
      <c r="E3346" s="6">
        <v>22433</v>
      </c>
      <c r="F3346" s="6">
        <v>113</v>
      </c>
      <c r="G3346" s="6">
        <v>6403</v>
      </c>
      <c r="H3346" s="6">
        <v>3796</v>
      </c>
      <c r="I3346" s="6">
        <v>2607</v>
      </c>
      <c r="J3346" s="6">
        <v>13688</v>
      </c>
      <c r="K3346" s="6">
        <v>274</v>
      </c>
      <c r="L3346" s="6">
        <v>1095</v>
      </c>
      <c r="M3346" s="6">
        <v>1546</v>
      </c>
      <c r="N3346" s="6">
        <v>1565</v>
      </c>
      <c r="O3346" s="6">
        <v>8354</v>
      </c>
      <c r="P3346" s="6">
        <v>854</v>
      </c>
      <c r="Q3346" s="6">
        <v>0.59</v>
      </c>
      <c r="R3346" s="8">
        <f>VLOOKUP(A3346,'Tabela IBGE_Município'!A:B,2)</f>
        <v>13200</v>
      </c>
      <c r="S3346" s="4">
        <v>-65.329149020000003</v>
      </c>
      <c r="T3346" s="4">
        <v>-10.411771290000001</v>
      </c>
    </row>
    <row r="3347" spans="1:20" ht="15.75" customHeight="1">
      <c r="A3347" s="29" t="s">
        <v>3844</v>
      </c>
      <c r="B3347" s="6" t="s">
        <v>618</v>
      </c>
      <c r="C3347" s="6">
        <v>0</v>
      </c>
      <c r="D3347" s="6">
        <v>2951</v>
      </c>
      <c r="E3347" s="6">
        <v>2948</v>
      </c>
      <c r="F3347" s="6">
        <v>3</v>
      </c>
      <c r="G3347" s="6">
        <v>924</v>
      </c>
      <c r="H3347" s="6">
        <v>612</v>
      </c>
      <c r="I3347" s="6">
        <v>312</v>
      </c>
      <c r="J3347" s="6">
        <v>1952</v>
      </c>
      <c r="K3347" s="6">
        <v>35</v>
      </c>
      <c r="L3347" s="6">
        <v>142</v>
      </c>
      <c r="M3347" s="6">
        <v>186</v>
      </c>
      <c r="N3347" s="6">
        <v>178</v>
      </c>
      <c r="O3347" s="6">
        <v>1247</v>
      </c>
      <c r="P3347" s="6">
        <v>164</v>
      </c>
      <c r="Q3347" s="6">
        <v>0.7</v>
      </c>
      <c r="R3347" s="8">
        <f>VLOOKUP(A3347,'Tabela IBGE_Município'!A:B,2)</f>
        <v>4160</v>
      </c>
      <c r="S3347" s="4">
        <v>-56.973176789999997</v>
      </c>
      <c r="T3347" s="4">
        <v>-14.362451269999999</v>
      </c>
    </row>
    <row r="3348" spans="1:20" ht="15.75" customHeight="1">
      <c r="A3348" s="29" t="s">
        <v>3845</v>
      </c>
      <c r="B3348" s="6" t="s">
        <v>618</v>
      </c>
      <c r="C3348" s="6">
        <v>0</v>
      </c>
      <c r="D3348" s="6">
        <v>6590</v>
      </c>
      <c r="E3348" s="6">
        <v>6585</v>
      </c>
      <c r="F3348" s="6">
        <v>5</v>
      </c>
      <c r="G3348" s="6">
        <v>1908</v>
      </c>
      <c r="H3348" s="6">
        <v>995</v>
      </c>
      <c r="I3348" s="6">
        <v>913</v>
      </c>
      <c r="J3348" s="6">
        <v>2467</v>
      </c>
      <c r="K3348" s="6">
        <v>50</v>
      </c>
      <c r="L3348" s="6">
        <v>185</v>
      </c>
      <c r="M3348" s="6">
        <v>254</v>
      </c>
      <c r="N3348" s="6">
        <v>273</v>
      </c>
      <c r="O3348" s="6">
        <v>1581</v>
      </c>
      <c r="P3348" s="6">
        <v>124</v>
      </c>
      <c r="Q3348" s="6">
        <v>0.66</v>
      </c>
      <c r="R3348" s="8">
        <f>VLOOKUP(A3348,'Tabela IBGE_Município'!A:B,2)</f>
        <v>31392</v>
      </c>
      <c r="S3348" s="4">
        <v>-57.098551669999999</v>
      </c>
      <c r="T3348" s="4">
        <v>-13.011426950000001</v>
      </c>
    </row>
    <row r="3349" spans="1:20" ht="15.75" customHeight="1">
      <c r="A3349" s="29" t="s">
        <v>3846</v>
      </c>
      <c r="B3349" s="6" t="s">
        <v>602</v>
      </c>
      <c r="C3349" s="6">
        <v>0</v>
      </c>
      <c r="D3349" s="6">
        <v>3790</v>
      </c>
      <c r="E3349" s="6">
        <v>3790</v>
      </c>
      <c r="F3349" s="6">
        <v>0</v>
      </c>
      <c r="G3349" s="6">
        <v>1167</v>
      </c>
      <c r="H3349" s="6">
        <v>733</v>
      </c>
      <c r="I3349" s="6">
        <v>434</v>
      </c>
      <c r="J3349" s="6">
        <v>2321</v>
      </c>
      <c r="K3349" s="6">
        <v>38</v>
      </c>
      <c r="L3349" s="6">
        <v>141</v>
      </c>
      <c r="M3349" s="6">
        <v>168</v>
      </c>
      <c r="N3349" s="6">
        <v>219</v>
      </c>
      <c r="O3349" s="6">
        <v>1400</v>
      </c>
      <c r="P3349" s="6">
        <v>355</v>
      </c>
      <c r="Q3349" s="6">
        <v>0.63</v>
      </c>
      <c r="R3349" s="8">
        <f>VLOOKUP(A3349,'Tabela IBGE_Município'!A:B,2)</f>
        <v>3304</v>
      </c>
      <c r="S3349" s="4">
        <v>-41.501336270000003</v>
      </c>
      <c r="T3349" s="4">
        <v>-18.44160561</v>
      </c>
    </row>
    <row r="3350" spans="1:20" ht="15.75" customHeight="1">
      <c r="A3350" s="29" t="s">
        <v>3847</v>
      </c>
      <c r="B3350" s="6" t="s">
        <v>618</v>
      </c>
      <c r="C3350" s="6">
        <v>0</v>
      </c>
      <c r="D3350" s="6">
        <v>8093</v>
      </c>
      <c r="E3350" s="6">
        <v>8093</v>
      </c>
      <c r="F3350" s="6">
        <v>0</v>
      </c>
      <c r="G3350" s="6">
        <v>2512</v>
      </c>
      <c r="H3350" s="6">
        <v>1242</v>
      </c>
      <c r="I3350" s="6">
        <v>1270</v>
      </c>
      <c r="J3350" s="6">
        <v>3954</v>
      </c>
      <c r="K3350" s="6">
        <v>63</v>
      </c>
      <c r="L3350" s="6">
        <v>257</v>
      </c>
      <c r="M3350" s="6">
        <v>375</v>
      </c>
      <c r="N3350" s="6">
        <v>433</v>
      </c>
      <c r="O3350" s="6">
        <v>2578</v>
      </c>
      <c r="P3350" s="6">
        <v>248</v>
      </c>
      <c r="Q3350" s="6">
        <v>0.69099999999999995</v>
      </c>
      <c r="R3350" s="8">
        <f>VLOOKUP(A3350,'Tabela IBGE_Município'!A:B,2)</f>
        <v>8850</v>
      </c>
      <c r="S3350" s="4">
        <v>-57.472369309999998</v>
      </c>
      <c r="T3350" s="4">
        <v>-9.9726169270000007</v>
      </c>
    </row>
    <row r="3351" spans="1:20" ht="15.75" customHeight="1">
      <c r="A3351" s="29" t="s">
        <v>3848</v>
      </c>
      <c r="B3351" s="6" t="s">
        <v>618</v>
      </c>
      <c r="C3351" s="6">
        <v>0</v>
      </c>
      <c r="D3351" s="6">
        <v>31649</v>
      </c>
      <c r="E3351" s="6">
        <v>31612</v>
      </c>
      <c r="F3351" s="6">
        <v>37</v>
      </c>
      <c r="G3351" s="6">
        <v>9480</v>
      </c>
      <c r="H3351" s="6">
        <v>7793</v>
      </c>
      <c r="I3351" s="6">
        <v>1687</v>
      </c>
      <c r="J3351" s="6">
        <v>25682</v>
      </c>
      <c r="K3351" s="6">
        <v>493</v>
      </c>
      <c r="L3351" s="6">
        <v>1762</v>
      </c>
      <c r="M3351" s="6">
        <v>2103</v>
      </c>
      <c r="N3351" s="6">
        <v>2146</v>
      </c>
      <c r="O3351" s="6">
        <v>18271</v>
      </c>
      <c r="P3351" s="6">
        <v>907</v>
      </c>
      <c r="Q3351" s="6">
        <v>0.75800000000000001</v>
      </c>
      <c r="R3351" s="8">
        <f>VLOOKUP(A3351,'Tabela IBGE_Município'!A:B,2)</f>
        <v>3573</v>
      </c>
      <c r="S3351" s="4">
        <v>-56.11000525</v>
      </c>
      <c r="T3351" s="4">
        <v>-13.83272569</v>
      </c>
    </row>
    <row r="3352" spans="1:20" ht="15.75" customHeight="1">
      <c r="A3352" s="29" t="s">
        <v>3849</v>
      </c>
      <c r="B3352" s="6" t="s">
        <v>618</v>
      </c>
      <c r="C3352" s="6">
        <v>0</v>
      </c>
      <c r="D3352" s="6">
        <v>3029</v>
      </c>
      <c r="E3352" s="6">
        <v>3029</v>
      </c>
      <c r="F3352" s="6">
        <v>0</v>
      </c>
      <c r="G3352" s="6">
        <v>664</v>
      </c>
      <c r="H3352" s="6">
        <v>377</v>
      </c>
      <c r="I3352" s="6">
        <v>287</v>
      </c>
      <c r="J3352" s="6">
        <v>1118</v>
      </c>
      <c r="K3352" s="6">
        <v>13</v>
      </c>
      <c r="L3352" s="6">
        <v>74</v>
      </c>
      <c r="M3352" s="6">
        <v>129</v>
      </c>
      <c r="N3352" s="6">
        <v>103</v>
      </c>
      <c r="O3352" s="6">
        <v>706</v>
      </c>
      <c r="P3352" s="6">
        <v>93</v>
      </c>
      <c r="Q3352" s="6">
        <v>0.59499999999999997</v>
      </c>
      <c r="R3352" s="8">
        <f>VLOOKUP(A3352,'Tabela IBGE_Município'!A:B,2)</f>
        <v>9277</v>
      </c>
      <c r="S3352" s="4">
        <v>-51.79743422</v>
      </c>
      <c r="T3352" s="4">
        <v>-13.987867270000001</v>
      </c>
    </row>
    <row r="3353" spans="1:20" ht="15.75" customHeight="1">
      <c r="A3353" s="29" t="s">
        <v>3850</v>
      </c>
      <c r="B3353" s="6" t="s">
        <v>620</v>
      </c>
      <c r="C3353" s="6">
        <v>0</v>
      </c>
      <c r="D3353" s="6">
        <v>51242</v>
      </c>
      <c r="E3353" s="6">
        <v>51134</v>
      </c>
      <c r="F3353" s="6">
        <v>108</v>
      </c>
      <c r="G3353" s="6">
        <v>15831</v>
      </c>
      <c r="H3353" s="6">
        <v>15607</v>
      </c>
      <c r="I3353" s="6">
        <v>224</v>
      </c>
      <c r="J3353" s="6">
        <v>50183</v>
      </c>
      <c r="K3353" s="6">
        <v>616</v>
      </c>
      <c r="L3353" s="6">
        <v>2483</v>
      </c>
      <c r="M3353" s="6">
        <v>3307</v>
      </c>
      <c r="N3353" s="6">
        <v>3916</v>
      </c>
      <c r="O3353" s="6">
        <v>34465</v>
      </c>
      <c r="P3353" s="6">
        <v>5396</v>
      </c>
      <c r="Q3353" s="6">
        <v>0.79</v>
      </c>
      <c r="R3353" s="8">
        <f>VLOOKUP(A3353,'Tabela IBGE_Município'!A:B,2)</f>
        <v>46813</v>
      </c>
      <c r="S3353" s="4">
        <v>-47.293634609999998</v>
      </c>
      <c r="T3353" s="4">
        <v>-22.78279466</v>
      </c>
    </row>
    <row r="3354" spans="1:20" ht="15.75" customHeight="1">
      <c r="A3354" s="29" t="s">
        <v>3851</v>
      </c>
      <c r="B3354" s="6" t="s">
        <v>609</v>
      </c>
      <c r="C3354" s="6">
        <v>0</v>
      </c>
      <c r="D3354" s="6">
        <v>5503</v>
      </c>
      <c r="E3354" s="6">
        <v>5497</v>
      </c>
      <c r="F3354" s="6">
        <v>6</v>
      </c>
      <c r="G3354" s="6">
        <v>1835</v>
      </c>
      <c r="H3354" s="6">
        <v>1571</v>
      </c>
      <c r="I3354" s="6">
        <v>264</v>
      </c>
      <c r="J3354" s="6">
        <v>4665</v>
      </c>
      <c r="K3354" s="6">
        <v>61</v>
      </c>
      <c r="L3354" s="6">
        <v>218</v>
      </c>
      <c r="M3354" s="6">
        <v>299</v>
      </c>
      <c r="N3354" s="6">
        <v>351</v>
      </c>
      <c r="O3354" s="6">
        <v>2997</v>
      </c>
      <c r="P3354" s="6">
        <v>739</v>
      </c>
      <c r="Q3354" s="6">
        <v>0.71</v>
      </c>
      <c r="R3354" s="8">
        <f>VLOOKUP(A3354,'Tabela IBGE_Município'!A:B,2)</f>
        <v>60956</v>
      </c>
      <c r="S3354" s="4">
        <v>-53.091232949999998</v>
      </c>
      <c r="T3354" s="4">
        <v>-23.471100979999999</v>
      </c>
    </row>
    <row r="3355" spans="1:20" ht="15.75" customHeight="1">
      <c r="A3355" s="29" t="s">
        <v>3851</v>
      </c>
      <c r="B3355" s="6" t="s">
        <v>618</v>
      </c>
      <c r="C3355" s="6">
        <v>0</v>
      </c>
      <c r="D3355" s="6">
        <v>17515</v>
      </c>
      <c r="E3355" s="6">
        <v>17498</v>
      </c>
      <c r="F3355" s="6">
        <v>17</v>
      </c>
      <c r="G3355" s="6">
        <v>5160</v>
      </c>
      <c r="H3355" s="6">
        <v>4613</v>
      </c>
      <c r="I3355" s="6">
        <v>547</v>
      </c>
      <c r="J3355" s="6">
        <v>15578</v>
      </c>
      <c r="K3355" s="6">
        <v>254</v>
      </c>
      <c r="L3355" s="6">
        <v>1147</v>
      </c>
      <c r="M3355" s="6">
        <v>1518</v>
      </c>
      <c r="N3355" s="6">
        <v>1777</v>
      </c>
      <c r="O3355" s="6">
        <v>10097</v>
      </c>
      <c r="P3355" s="6">
        <v>785</v>
      </c>
      <c r="Q3355" s="6">
        <v>0.68200000000000005</v>
      </c>
      <c r="R3355" s="8">
        <f>VLOOKUP(A3355,'Tabela IBGE_Município'!A:B,2)</f>
        <v>60956</v>
      </c>
      <c r="S3355" s="4">
        <v>-57.282923959999998</v>
      </c>
      <c r="T3355" s="4">
        <v>-14.779414239999999</v>
      </c>
    </row>
    <row r="3356" spans="1:20" ht="15.75" customHeight="1">
      <c r="A3356" s="29" t="s">
        <v>3852</v>
      </c>
      <c r="B3356" s="6" t="s">
        <v>613</v>
      </c>
      <c r="C3356" s="6">
        <v>0</v>
      </c>
      <c r="D3356" s="6">
        <v>10686</v>
      </c>
      <c r="E3356" s="6">
        <v>10680</v>
      </c>
      <c r="F3356" s="6">
        <v>6</v>
      </c>
      <c r="G3356" s="6">
        <v>3005</v>
      </c>
      <c r="H3356" s="6">
        <v>2096</v>
      </c>
      <c r="I3356" s="6">
        <v>909</v>
      </c>
      <c r="J3356" s="6">
        <v>7411</v>
      </c>
      <c r="K3356" s="6">
        <v>133</v>
      </c>
      <c r="L3356" s="6">
        <v>600</v>
      </c>
      <c r="M3356" s="6">
        <v>754</v>
      </c>
      <c r="N3356" s="6">
        <v>779</v>
      </c>
      <c r="O3356" s="6">
        <v>4431</v>
      </c>
      <c r="P3356" s="6">
        <v>714</v>
      </c>
      <c r="Q3356" s="6">
        <v>0.63100000000000001</v>
      </c>
      <c r="R3356" s="8">
        <f>VLOOKUP(A3356,'Tabela IBGE_Município'!A:B,2)</f>
        <v>5920</v>
      </c>
      <c r="S3356" s="4">
        <v>-48.424806789999998</v>
      </c>
      <c r="T3356" s="4">
        <v>-7.6333149110000003</v>
      </c>
    </row>
    <row r="3357" spans="1:20" ht="15.75" customHeight="1">
      <c r="A3357" s="29" t="s">
        <v>3852</v>
      </c>
      <c r="B3357" s="6" t="s">
        <v>606</v>
      </c>
      <c r="C3357" s="6">
        <v>0</v>
      </c>
      <c r="D3357" s="6">
        <v>14256</v>
      </c>
      <c r="E3357" s="6">
        <v>14256</v>
      </c>
      <c r="F3357" s="6">
        <v>0</v>
      </c>
      <c r="G3357" s="6">
        <v>3988</v>
      </c>
      <c r="H3357" s="6">
        <v>2854</v>
      </c>
      <c r="I3357" s="6">
        <v>1134</v>
      </c>
      <c r="J3357" s="6">
        <v>9689</v>
      </c>
      <c r="K3357" s="6">
        <v>183</v>
      </c>
      <c r="L3357" s="6">
        <v>671</v>
      </c>
      <c r="M3357" s="6">
        <v>849</v>
      </c>
      <c r="N3357" s="6">
        <v>997</v>
      </c>
      <c r="O3357" s="6">
        <v>5894</v>
      </c>
      <c r="P3357" s="6">
        <v>1095</v>
      </c>
      <c r="Q3357" s="6">
        <v>0.625</v>
      </c>
      <c r="R3357" s="8">
        <f>VLOOKUP(A3357,'Tabela IBGE_Município'!A:B,2)</f>
        <v>5920</v>
      </c>
      <c r="S3357" s="4">
        <v>-39.679485470000003</v>
      </c>
      <c r="T3357" s="4">
        <v>-7.0841028110000002</v>
      </c>
    </row>
    <row r="3358" spans="1:20" ht="15.75" customHeight="1">
      <c r="A3358" s="29" t="s">
        <v>3852</v>
      </c>
      <c r="B3358" s="6" t="s">
        <v>622</v>
      </c>
      <c r="C3358" s="6">
        <v>0</v>
      </c>
      <c r="D3358" s="6">
        <v>6070</v>
      </c>
      <c r="E3358" s="6">
        <v>6070</v>
      </c>
      <c r="F3358" s="6">
        <v>0</v>
      </c>
      <c r="G3358" s="6">
        <v>1684</v>
      </c>
      <c r="H3358" s="6">
        <v>971</v>
      </c>
      <c r="I3358" s="6">
        <v>713</v>
      </c>
      <c r="J3358" s="6">
        <v>3216</v>
      </c>
      <c r="K3358" s="6">
        <v>57</v>
      </c>
      <c r="L3358" s="6">
        <v>178</v>
      </c>
      <c r="M3358" s="6">
        <v>302</v>
      </c>
      <c r="N3358" s="6">
        <v>305</v>
      </c>
      <c r="O3358" s="6">
        <v>1977</v>
      </c>
      <c r="P3358" s="6">
        <v>397</v>
      </c>
      <c r="Q3358" s="6">
        <v>0.57299999999999995</v>
      </c>
      <c r="R3358" s="8">
        <f>VLOOKUP(A3358,'Tabela IBGE_Município'!A:B,2)</f>
        <v>5920</v>
      </c>
      <c r="S3358" s="4">
        <v>-38.041050200000001</v>
      </c>
      <c r="T3358" s="4">
        <v>-7.4768427810000002</v>
      </c>
    </row>
    <row r="3359" spans="1:20" ht="15.75" customHeight="1">
      <c r="A3359" s="29" t="s">
        <v>6012</v>
      </c>
      <c r="B3359" s="6" t="s">
        <v>614</v>
      </c>
      <c r="C3359" s="6">
        <v>0</v>
      </c>
      <c r="D3359" s="6">
        <v>19134</v>
      </c>
      <c r="E3359" s="6">
        <v>19134</v>
      </c>
      <c r="F3359" s="6">
        <v>0</v>
      </c>
      <c r="G3359" s="6">
        <v>4502</v>
      </c>
      <c r="H3359" s="6">
        <v>2851</v>
      </c>
      <c r="I3359" s="6">
        <v>1651</v>
      </c>
      <c r="J3359" s="6">
        <v>11835</v>
      </c>
      <c r="K3359" s="6">
        <v>191</v>
      </c>
      <c r="L3359" s="6">
        <v>900</v>
      </c>
      <c r="M3359" s="6">
        <v>1327</v>
      </c>
      <c r="N3359" s="6">
        <v>1367</v>
      </c>
      <c r="O3359" s="6">
        <v>6928</v>
      </c>
      <c r="P3359" s="6">
        <v>1122</v>
      </c>
      <c r="Q3359" s="6">
        <v>0.58099999999999996</v>
      </c>
      <c r="R3359" s="8">
        <f>VLOOKUP(A3359,'Tabela IBGE_Município'!A:B,2)</f>
        <v>11917</v>
      </c>
      <c r="S3359" s="4">
        <v>-45.704536040000001</v>
      </c>
      <c r="T3359" s="4">
        <v>-2.7998865439999898</v>
      </c>
    </row>
    <row r="3360" spans="1:20" ht="15.75" customHeight="1">
      <c r="A3360" s="29" t="s">
        <v>6013</v>
      </c>
      <c r="B3360" s="6" t="s">
        <v>627</v>
      </c>
      <c r="C3360" s="6">
        <v>0</v>
      </c>
      <c r="D3360" s="6">
        <v>30696</v>
      </c>
      <c r="E3360" s="6">
        <v>30683</v>
      </c>
      <c r="F3360" s="6">
        <v>13</v>
      </c>
      <c r="G3360" s="6">
        <v>5632</v>
      </c>
      <c r="H3360" s="6">
        <v>2844</v>
      </c>
      <c r="I3360" s="6">
        <v>2788</v>
      </c>
      <c r="J3360" s="6">
        <v>13587</v>
      </c>
      <c r="K3360" s="6">
        <v>309</v>
      </c>
      <c r="L3360" s="6">
        <v>1283</v>
      </c>
      <c r="M3360" s="6">
        <v>1689</v>
      </c>
      <c r="N3360" s="6">
        <v>1790</v>
      </c>
      <c r="O3360" s="6">
        <v>7495</v>
      </c>
      <c r="P3360" s="6">
        <v>1021</v>
      </c>
      <c r="Q3360" s="6">
        <v>0.56000000000000005</v>
      </c>
      <c r="R3360" s="8">
        <f>VLOOKUP(A3360,'Tabela IBGE_Município'!A:B,2)</f>
        <v>15684</v>
      </c>
      <c r="S3360" s="4">
        <v>-59.093074029999997</v>
      </c>
      <c r="T3360" s="4">
        <v>-3.88759283199999</v>
      </c>
    </row>
    <row r="3361" spans="1:20" ht="15.75" customHeight="1">
      <c r="A3361" s="29" t="s">
        <v>3855</v>
      </c>
      <c r="B3361" s="6" t="s">
        <v>617</v>
      </c>
      <c r="C3361" s="6">
        <v>0</v>
      </c>
      <c r="D3361" s="6">
        <v>2450</v>
      </c>
      <c r="E3361" s="6">
        <v>2450</v>
      </c>
      <c r="F3361" s="6">
        <v>0</v>
      </c>
      <c r="G3361" s="6">
        <v>729</v>
      </c>
      <c r="H3361" s="6">
        <v>248</v>
      </c>
      <c r="I3361" s="6">
        <v>481</v>
      </c>
      <c r="J3361" s="6">
        <v>699</v>
      </c>
      <c r="K3361" s="6">
        <v>4</v>
      </c>
      <c r="L3361" s="6">
        <v>36</v>
      </c>
      <c r="M3361" s="6">
        <v>31</v>
      </c>
      <c r="N3361" s="6">
        <v>41</v>
      </c>
      <c r="O3361" s="6">
        <v>446</v>
      </c>
      <c r="P3361" s="6">
        <v>141</v>
      </c>
      <c r="Q3361" s="6">
        <v>0.76</v>
      </c>
      <c r="R3361" s="8">
        <f>VLOOKUP(A3361,'Tabela IBGE_Município'!A:B,2)</f>
        <v>21080</v>
      </c>
      <c r="S3361" s="4">
        <v>-51.306824640000002</v>
      </c>
      <c r="T3361" s="4">
        <v>-29.03004645</v>
      </c>
    </row>
    <row r="3362" spans="1:20" ht="15.75" customHeight="1">
      <c r="A3362" s="29" t="s">
        <v>3856</v>
      </c>
      <c r="B3362" s="6" t="s">
        <v>617</v>
      </c>
      <c r="C3362" s="6">
        <v>0</v>
      </c>
      <c r="D3362" s="6">
        <v>6342</v>
      </c>
      <c r="E3362" s="6">
        <v>6342</v>
      </c>
      <c r="F3362" s="6">
        <v>0</v>
      </c>
      <c r="G3362" s="6">
        <v>1904</v>
      </c>
      <c r="H3362" s="6">
        <v>999</v>
      </c>
      <c r="I3362" s="6">
        <v>905</v>
      </c>
      <c r="J3362" s="6">
        <v>3080</v>
      </c>
      <c r="K3362" s="6">
        <v>33</v>
      </c>
      <c r="L3362" s="6">
        <v>112</v>
      </c>
      <c r="M3362" s="6">
        <v>197</v>
      </c>
      <c r="N3362" s="6">
        <v>231</v>
      </c>
      <c r="O3362" s="6">
        <v>2064</v>
      </c>
      <c r="P3362" s="6">
        <v>443</v>
      </c>
      <c r="Q3362" s="6">
        <v>0.74</v>
      </c>
      <c r="R3362" s="8">
        <f>VLOOKUP(A3362,'Tabela IBGE_Município'!A:B,2)</f>
        <v>38026</v>
      </c>
      <c r="S3362" s="4">
        <v>-53.470635110000003</v>
      </c>
      <c r="T3362" s="4">
        <v>-29.473025740000001</v>
      </c>
    </row>
    <row r="3363" spans="1:20" ht="15.75" customHeight="1">
      <c r="A3363" s="29" t="s">
        <v>3857</v>
      </c>
      <c r="B3363" s="6" t="s">
        <v>622</v>
      </c>
      <c r="C3363" s="6">
        <v>0</v>
      </c>
      <c r="D3363" s="6">
        <v>4361</v>
      </c>
      <c r="E3363" s="6">
        <v>4361</v>
      </c>
      <c r="F3363" s="6">
        <v>0</v>
      </c>
      <c r="G3363" s="6">
        <v>1313</v>
      </c>
      <c r="H3363" s="6">
        <v>796</v>
      </c>
      <c r="I3363" s="6">
        <v>517</v>
      </c>
      <c r="J3363" s="6">
        <v>2551</v>
      </c>
      <c r="K3363" s="6">
        <v>37</v>
      </c>
      <c r="L3363" s="6">
        <v>147</v>
      </c>
      <c r="M3363" s="6">
        <v>207</v>
      </c>
      <c r="N3363" s="6">
        <v>229</v>
      </c>
      <c r="O3363" s="6">
        <v>1602</v>
      </c>
      <c r="P3363" s="6">
        <v>329</v>
      </c>
      <c r="Q3363" s="6">
        <v>0.59499999999999997</v>
      </c>
      <c r="R3363" s="8">
        <f>VLOOKUP(A3363,'Tabela IBGE_Município'!A:B,2)</f>
        <v>2558</v>
      </c>
      <c r="S3363" s="4">
        <v>-36.418712970000001</v>
      </c>
      <c r="T3363" s="4">
        <v>-6.6766058429999999</v>
      </c>
    </row>
    <row r="3364" spans="1:20" ht="15.75" customHeight="1">
      <c r="A3364" s="29" t="s">
        <v>3858</v>
      </c>
      <c r="B3364" s="6" t="s">
        <v>617</v>
      </c>
      <c r="C3364" s="6">
        <v>0</v>
      </c>
      <c r="D3364" s="6">
        <v>19045</v>
      </c>
      <c r="E3364" s="6">
        <v>18978</v>
      </c>
      <c r="F3364" s="6">
        <v>67</v>
      </c>
      <c r="G3364" s="6">
        <v>6635</v>
      </c>
      <c r="H3364" s="6">
        <v>4992</v>
      </c>
      <c r="I3364" s="6">
        <v>1643</v>
      </c>
      <c r="J3364" s="6">
        <v>13959</v>
      </c>
      <c r="K3364" s="6">
        <v>154</v>
      </c>
      <c r="L3364" s="6">
        <v>612</v>
      </c>
      <c r="M3364" s="6">
        <v>797</v>
      </c>
      <c r="N3364" s="6">
        <v>927</v>
      </c>
      <c r="O3364" s="6">
        <v>9628</v>
      </c>
      <c r="P3364" s="6">
        <v>1841</v>
      </c>
      <c r="Q3364" s="6">
        <v>0.78</v>
      </c>
      <c r="R3364" s="8">
        <f>VLOOKUP(A3364,'Tabela IBGE_Município'!A:B,2)</f>
        <v>6515</v>
      </c>
      <c r="S3364" s="4">
        <v>-51.106953920000002</v>
      </c>
      <c r="T3364" s="4">
        <v>-29.376208869999999</v>
      </c>
    </row>
    <row r="3365" spans="1:20" ht="15.75" customHeight="1">
      <c r="A3365" s="29" t="s">
        <v>3859</v>
      </c>
      <c r="B3365" s="6" t="s">
        <v>602</v>
      </c>
      <c r="C3365" s="6">
        <v>0</v>
      </c>
      <c r="D3365" s="6">
        <v>12812</v>
      </c>
      <c r="E3365" s="6">
        <v>12812</v>
      </c>
      <c r="F3365" s="6">
        <v>0</v>
      </c>
      <c r="G3365" s="6">
        <v>3959</v>
      </c>
      <c r="H3365" s="6">
        <v>3382</v>
      </c>
      <c r="I3365" s="6">
        <v>577</v>
      </c>
      <c r="J3365" s="6">
        <v>10952</v>
      </c>
      <c r="K3365" s="6">
        <v>177</v>
      </c>
      <c r="L3365" s="6">
        <v>656</v>
      </c>
      <c r="M3365" s="6">
        <v>940</v>
      </c>
      <c r="N3365" s="6">
        <v>991</v>
      </c>
      <c r="O3365" s="6">
        <v>7335</v>
      </c>
      <c r="P3365" s="6">
        <v>853</v>
      </c>
      <c r="Q3365" s="6">
        <v>0.70099999999999996</v>
      </c>
      <c r="R3365" s="8">
        <f>VLOOKUP(A3365,'Tabela IBGE_Município'!A:B,2)</f>
        <v>4959</v>
      </c>
      <c r="S3365" s="4">
        <v>-47.670570750000003</v>
      </c>
      <c r="T3365" s="4">
        <v>-19.168891649999999</v>
      </c>
    </row>
    <row r="3366" spans="1:20" ht="15.75" customHeight="1">
      <c r="A3366" s="29" t="s">
        <v>3860</v>
      </c>
      <c r="B3366" s="6" t="s">
        <v>602</v>
      </c>
      <c r="C3366" s="6">
        <v>0</v>
      </c>
      <c r="D3366" s="6">
        <v>7398</v>
      </c>
      <c r="E3366" s="6">
        <v>7398</v>
      </c>
      <c r="F3366" s="6">
        <v>0</v>
      </c>
      <c r="G3366" s="6">
        <v>2032</v>
      </c>
      <c r="H3366" s="6">
        <v>1149</v>
      </c>
      <c r="I3366" s="6">
        <v>883</v>
      </c>
      <c r="J3366" s="6">
        <v>4065</v>
      </c>
      <c r="K3366" s="6">
        <v>55</v>
      </c>
      <c r="L3366" s="6">
        <v>227</v>
      </c>
      <c r="M3366" s="6">
        <v>336</v>
      </c>
      <c r="N3366" s="6">
        <v>381</v>
      </c>
      <c r="O3366" s="6">
        <v>2675</v>
      </c>
      <c r="P3366" s="6">
        <v>391</v>
      </c>
      <c r="Q3366" s="6">
        <v>0.64</v>
      </c>
      <c r="R3366" s="8">
        <f>VLOOKUP(A3366,'Tabela IBGE_Município'!A:B,2)</f>
        <v>21536</v>
      </c>
      <c r="S3366" s="4">
        <v>-43.302551229999999</v>
      </c>
      <c r="T3366" s="4">
        <v>-15.802210199999999</v>
      </c>
    </row>
    <row r="3367" spans="1:20" ht="15.75" customHeight="1">
      <c r="A3367" s="29" t="s">
        <v>3861</v>
      </c>
      <c r="B3367" s="6" t="s">
        <v>617</v>
      </c>
      <c r="C3367" s="6">
        <v>0</v>
      </c>
      <c r="D3367" s="6">
        <v>22830</v>
      </c>
      <c r="E3367" s="6">
        <v>22791</v>
      </c>
      <c r="F3367" s="6">
        <v>39</v>
      </c>
      <c r="G3367" s="6">
        <v>7605</v>
      </c>
      <c r="H3367" s="6">
        <v>6321</v>
      </c>
      <c r="I3367" s="6">
        <v>1284</v>
      </c>
      <c r="J3367" s="6">
        <v>18482</v>
      </c>
      <c r="K3367" s="6">
        <v>236</v>
      </c>
      <c r="L3367" s="6">
        <v>855</v>
      </c>
      <c r="M3367" s="6">
        <v>1101</v>
      </c>
      <c r="N3367" s="6">
        <v>1323</v>
      </c>
      <c r="O3367" s="6">
        <v>12724</v>
      </c>
      <c r="P3367" s="6">
        <v>2243</v>
      </c>
      <c r="Q3367" s="6">
        <v>0.77</v>
      </c>
      <c r="R3367" s="8">
        <f>VLOOKUP(A3367,'Tabela IBGE_Município'!A:B,2)</f>
        <v>15800</v>
      </c>
      <c r="S3367" s="4">
        <v>-51.60899569</v>
      </c>
      <c r="T3367" s="4">
        <v>-28.78394471</v>
      </c>
    </row>
    <row r="3368" spans="1:20" ht="15.75" customHeight="1">
      <c r="A3368" s="29" t="s">
        <v>6014</v>
      </c>
      <c r="B3368" s="6" t="s">
        <v>609</v>
      </c>
      <c r="C3368" s="6">
        <v>0</v>
      </c>
      <c r="D3368" s="6">
        <v>10377</v>
      </c>
      <c r="E3368" s="6">
        <v>10377</v>
      </c>
      <c r="F3368" s="6">
        <v>0</v>
      </c>
      <c r="G3368" s="6">
        <v>3182</v>
      </c>
      <c r="H3368" s="6">
        <v>1909</v>
      </c>
      <c r="I3368" s="6">
        <v>1273</v>
      </c>
      <c r="J3368" s="6">
        <v>5035</v>
      </c>
      <c r="K3368" s="6">
        <v>60</v>
      </c>
      <c r="L3368" s="6">
        <v>257</v>
      </c>
      <c r="M3368" s="6">
        <v>391</v>
      </c>
      <c r="N3368" s="6">
        <v>426</v>
      </c>
      <c r="O3368" s="6">
        <v>3251</v>
      </c>
      <c r="P3368" s="6">
        <v>650</v>
      </c>
      <c r="Q3368" s="6">
        <v>0.71599999999999997</v>
      </c>
      <c r="R3368" s="8">
        <f>VLOOKUP(A3368,'Tabela IBGE_Município'!A:B,2)</f>
        <v>7497</v>
      </c>
      <c r="S3368" s="4">
        <v>-53.34795725</v>
      </c>
      <c r="T3368" s="4">
        <v>-25.63187709</v>
      </c>
    </row>
    <row r="3369" spans="1:20" ht="15.75" customHeight="1">
      <c r="A3369" s="29" t="s">
        <v>3863</v>
      </c>
      <c r="B3369" s="6" t="s">
        <v>617</v>
      </c>
      <c r="C3369" s="6">
        <v>0</v>
      </c>
      <c r="D3369" s="6">
        <v>2437</v>
      </c>
      <c r="E3369" s="6">
        <v>2435</v>
      </c>
      <c r="F3369" s="6">
        <v>2</v>
      </c>
      <c r="G3369" s="6">
        <v>849</v>
      </c>
      <c r="H3369" s="6">
        <v>260</v>
      </c>
      <c r="I3369" s="6">
        <v>589</v>
      </c>
      <c r="J3369" s="6">
        <v>670</v>
      </c>
      <c r="K3369" s="6">
        <v>7</v>
      </c>
      <c r="L3369" s="6">
        <v>17</v>
      </c>
      <c r="M3369" s="6">
        <v>36</v>
      </c>
      <c r="N3369" s="6">
        <v>34</v>
      </c>
      <c r="O3369" s="6">
        <v>434</v>
      </c>
      <c r="P3369" s="6">
        <v>142</v>
      </c>
      <c r="Q3369" s="6">
        <v>0.74199999999999999</v>
      </c>
      <c r="R3369" s="8">
        <f>VLOOKUP(A3369,'Tabela IBGE_Município'!A:B,2)</f>
        <v>27648</v>
      </c>
      <c r="S3369" s="4">
        <v>-53.706937340000003</v>
      </c>
      <c r="T3369" s="4">
        <v>-28.082644869999999</v>
      </c>
    </row>
    <row r="3370" spans="1:20" ht="15.75" customHeight="1">
      <c r="A3370" s="29" t="s">
        <v>3864</v>
      </c>
      <c r="B3370" s="6" t="s">
        <v>608</v>
      </c>
      <c r="C3370" s="6">
        <v>0</v>
      </c>
      <c r="D3370" s="6">
        <v>8034</v>
      </c>
      <c r="E3370" s="6">
        <v>8034</v>
      </c>
      <c r="F3370" s="6">
        <v>0</v>
      </c>
      <c r="G3370" s="6">
        <v>2125</v>
      </c>
      <c r="H3370" s="6">
        <v>1425</v>
      </c>
      <c r="I3370" s="6">
        <v>700</v>
      </c>
      <c r="J3370" s="6">
        <v>5227</v>
      </c>
      <c r="K3370" s="6">
        <v>73</v>
      </c>
      <c r="L3370" s="6">
        <v>300</v>
      </c>
      <c r="M3370" s="6">
        <v>491</v>
      </c>
      <c r="N3370" s="6">
        <v>525</v>
      </c>
      <c r="O3370" s="6">
        <v>3146</v>
      </c>
      <c r="P3370" s="6">
        <v>692</v>
      </c>
      <c r="Q3370" s="6">
        <v>0.56999999999999995</v>
      </c>
      <c r="R3370" s="8">
        <f>VLOOKUP(A3370,'Tabela IBGE_Município'!A:B,2)</f>
        <v>10544</v>
      </c>
      <c r="S3370" s="4">
        <v>-41.068859510000003</v>
      </c>
      <c r="T3370" s="4">
        <v>-12.81886757</v>
      </c>
    </row>
    <row r="3371" spans="1:20" ht="15.75" customHeight="1">
      <c r="A3371" s="29" t="s">
        <v>3865</v>
      </c>
      <c r="B3371" s="6" t="s">
        <v>602</v>
      </c>
      <c r="C3371" s="6">
        <v>0</v>
      </c>
      <c r="D3371" s="6">
        <v>15374</v>
      </c>
      <c r="E3371" s="6">
        <v>15366</v>
      </c>
      <c r="F3371" s="6">
        <v>8</v>
      </c>
      <c r="G3371" s="6">
        <v>4923</v>
      </c>
      <c r="H3371" s="6">
        <v>2905</v>
      </c>
      <c r="I3371" s="6">
        <v>2018</v>
      </c>
      <c r="J3371" s="6">
        <v>8801</v>
      </c>
      <c r="K3371" s="6">
        <v>100</v>
      </c>
      <c r="L3371" s="6">
        <v>518</v>
      </c>
      <c r="M3371" s="6">
        <v>637</v>
      </c>
      <c r="N3371" s="6">
        <v>730</v>
      </c>
      <c r="O3371" s="6">
        <v>5763</v>
      </c>
      <c r="P3371" s="6">
        <v>1053</v>
      </c>
      <c r="Q3371" s="6">
        <v>0.67</v>
      </c>
      <c r="R3371" s="8">
        <f>VLOOKUP(A3371,'Tabela IBGE_Município'!A:B,2)</f>
        <v>2218</v>
      </c>
      <c r="S3371" s="4">
        <v>-46.417029100000001</v>
      </c>
      <c r="T3371" s="4">
        <v>-21.12665191</v>
      </c>
    </row>
    <row r="3372" spans="1:20" ht="15.75" customHeight="1">
      <c r="A3372" s="29" t="s">
        <v>3866</v>
      </c>
      <c r="B3372" s="6" t="s">
        <v>600</v>
      </c>
      <c r="C3372" s="6">
        <v>0</v>
      </c>
      <c r="D3372" s="6">
        <v>3471</v>
      </c>
      <c r="E3372" s="6">
        <v>3471</v>
      </c>
      <c r="F3372" s="6">
        <v>0</v>
      </c>
      <c r="G3372" s="6">
        <v>1127</v>
      </c>
      <c r="H3372" s="6">
        <v>456</v>
      </c>
      <c r="I3372" s="6">
        <v>671</v>
      </c>
      <c r="J3372" s="6">
        <v>1419</v>
      </c>
      <c r="K3372" s="6">
        <v>23</v>
      </c>
      <c r="L3372" s="6">
        <v>108</v>
      </c>
      <c r="M3372" s="6">
        <v>134</v>
      </c>
      <c r="N3372" s="6">
        <v>159</v>
      </c>
      <c r="O3372" s="6">
        <v>852</v>
      </c>
      <c r="P3372" s="6">
        <v>143</v>
      </c>
      <c r="Q3372" s="6">
        <v>0.63400000000000001</v>
      </c>
      <c r="R3372" s="8">
        <f>VLOOKUP(A3372,'Tabela IBGE_Município'!A:B,2)</f>
        <v>9123</v>
      </c>
      <c r="S3372" s="4">
        <v>-46.890325969999999</v>
      </c>
      <c r="T3372" s="4">
        <v>-13.74290575</v>
      </c>
    </row>
    <row r="3373" spans="1:20" ht="15.75" customHeight="1">
      <c r="A3373" s="29" t="s">
        <v>6015</v>
      </c>
      <c r="B3373" s="6" t="s">
        <v>617</v>
      </c>
      <c r="C3373" s="6">
        <v>0</v>
      </c>
      <c r="D3373" s="6">
        <v>3343</v>
      </c>
      <c r="E3373" s="6">
        <v>3337</v>
      </c>
      <c r="F3373" s="6">
        <v>6</v>
      </c>
      <c r="G3373" s="6">
        <v>1040</v>
      </c>
      <c r="H3373" s="6">
        <v>544</v>
      </c>
      <c r="I3373" s="6">
        <v>496</v>
      </c>
      <c r="J3373" s="6">
        <v>1571</v>
      </c>
      <c r="K3373" s="6">
        <v>8</v>
      </c>
      <c r="L3373" s="6">
        <v>72</v>
      </c>
      <c r="M3373" s="6">
        <v>98</v>
      </c>
      <c r="N3373" s="6">
        <v>120</v>
      </c>
      <c r="O3373" s="6">
        <v>1044</v>
      </c>
      <c r="P3373" s="6">
        <v>229</v>
      </c>
      <c r="Q3373" s="6">
        <v>0.74099999999999999</v>
      </c>
      <c r="R3373" s="8">
        <f>VLOOKUP(A3373,'Tabela IBGE_Município'!A:B,2)</f>
        <v>16832</v>
      </c>
      <c r="S3373" s="4">
        <v>-51.405157469999999</v>
      </c>
      <c r="T3373" s="4">
        <v>-28.98474891</v>
      </c>
    </row>
    <row r="3374" spans="1:20" ht="15.75" customHeight="1">
      <c r="A3374" s="29" t="s">
        <v>3868</v>
      </c>
      <c r="B3374" s="6" t="s">
        <v>613</v>
      </c>
      <c r="C3374" s="6">
        <v>0</v>
      </c>
      <c r="D3374" s="6">
        <v>3770</v>
      </c>
      <c r="E3374" s="6">
        <v>3770</v>
      </c>
      <c r="F3374" s="6">
        <v>0</v>
      </c>
      <c r="G3374" s="6">
        <v>1141</v>
      </c>
      <c r="H3374" s="6">
        <v>746</v>
      </c>
      <c r="I3374" s="6">
        <v>395</v>
      </c>
      <c r="J3374" s="6">
        <v>2465</v>
      </c>
      <c r="K3374" s="6">
        <v>38</v>
      </c>
      <c r="L3374" s="6">
        <v>165</v>
      </c>
      <c r="M3374" s="6">
        <v>228</v>
      </c>
      <c r="N3374" s="6">
        <v>273</v>
      </c>
      <c r="O3374" s="6">
        <v>1465</v>
      </c>
      <c r="P3374" s="6">
        <v>296</v>
      </c>
      <c r="Q3374" s="6">
        <v>0.66</v>
      </c>
      <c r="R3374" s="8">
        <f>VLOOKUP(A3374,'Tabela IBGE_Município'!A:B,2)</f>
        <v>3236</v>
      </c>
      <c r="S3374" s="4">
        <v>-48.906180720000002</v>
      </c>
      <c r="T3374" s="4">
        <v>-10.56687114</v>
      </c>
    </row>
    <row r="3375" spans="1:20" ht="15.75" customHeight="1">
      <c r="A3375" s="29" t="s">
        <v>3869</v>
      </c>
      <c r="B3375" s="6" t="s">
        <v>606</v>
      </c>
      <c r="C3375" s="6">
        <v>0</v>
      </c>
      <c r="D3375" s="6">
        <v>30965</v>
      </c>
      <c r="E3375" s="6">
        <v>30965</v>
      </c>
      <c r="F3375" s="6">
        <v>0</v>
      </c>
      <c r="G3375" s="6">
        <v>9317</v>
      </c>
      <c r="H3375" s="6">
        <v>7086</v>
      </c>
      <c r="I3375" s="6">
        <v>2231</v>
      </c>
      <c r="J3375" s="6">
        <v>23180</v>
      </c>
      <c r="K3375" s="6">
        <v>359</v>
      </c>
      <c r="L3375" s="6">
        <v>1377</v>
      </c>
      <c r="M3375" s="6">
        <v>1962</v>
      </c>
      <c r="N3375" s="6">
        <v>2314</v>
      </c>
      <c r="O3375" s="6">
        <v>13794</v>
      </c>
      <c r="P3375" s="6">
        <v>3374</v>
      </c>
      <c r="Q3375" s="6">
        <v>0.61399999999999999</v>
      </c>
      <c r="R3375" s="8">
        <f>VLOOKUP(A3375,'Tabela IBGE_Município'!A:B,2)</f>
        <v>3717</v>
      </c>
      <c r="S3375" s="4">
        <v>-40.565303350000001</v>
      </c>
      <c r="T3375" s="4">
        <v>-4.7068083500000002</v>
      </c>
    </row>
    <row r="3376" spans="1:20" ht="15.75" customHeight="1">
      <c r="A3376" s="29" t="s">
        <v>3870</v>
      </c>
      <c r="B3376" s="6" t="s">
        <v>609</v>
      </c>
      <c r="C3376" s="6">
        <v>0</v>
      </c>
      <c r="D3376" s="6">
        <v>3908</v>
      </c>
      <c r="E3376" s="6">
        <v>3908</v>
      </c>
      <c r="F3376" s="6">
        <v>0</v>
      </c>
      <c r="G3376" s="6">
        <v>1321</v>
      </c>
      <c r="H3376" s="6">
        <v>1103</v>
      </c>
      <c r="I3376" s="6">
        <v>218</v>
      </c>
      <c r="J3376" s="6">
        <v>3266</v>
      </c>
      <c r="K3376" s="6">
        <v>49</v>
      </c>
      <c r="L3376" s="6">
        <v>178</v>
      </c>
      <c r="M3376" s="6">
        <v>256</v>
      </c>
      <c r="N3376" s="6">
        <v>293</v>
      </c>
      <c r="O3376" s="6">
        <v>1990</v>
      </c>
      <c r="P3376" s="6">
        <v>500</v>
      </c>
      <c r="Q3376" s="6">
        <v>0.68</v>
      </c>
      <c r="R3376" s="8">
        <f>VLOOKUP(A3376,'Tabela IBGE_Município'!A:B,2)</f>
        <v>4304</v>
      </c>
      <c r="S3376" s="4">
        <v>-50.764147119999997</v>
      </c>
      <c r="T3376" s="4">
        <v>-23.585423850000002</v>
      </c>
    </row>
    <row r="3377" spans="1:20" ht="15.75" customHeight="1">
      <c r="A3377" s="29" t="s">
        <v>3871</v>
      </c>
      <c r="B3377" s="6" t="s">
        <v>618</v>
      </c>
      <c r="C3377" s="6">
        <v>0</v>
      </c>
      <c r="D3377" s="6">
        <v>3468</v>
      </c>
      <c r="E3377" s="6">
        <v>3468</v>
      </c>
      <c r="F3377" s="6">
        <v>0</v>
      </c>
      <c r="G3377" s="6">
        <v>1117</v>
      </c>
      <c r="H3377" s="6">
        <v>638</v>
      </c>
      <c r="I3377" s="6">
        <v>479</v>
      </c>
      <c r="J3377" s="6">
        <v>1986</v>
      </c>
      <c r="K3377" s="6">
        <v>22</v>
      </c>
      <c r="L3377" s="6">
        <v>118</v>
      </c>
      <c r="M3377" s="6">
        <v>167</v>
      </c>
      <c r="N3377" s="6">
        <v>198</v>
      </c>
      <c r="O3377" s="6">
        <v>1275</v>
      </c>
      <c r="P3377" s="6">
        <v>206</v>
      </c>
      <c r="Q3377" s="6">
        <v>0.71</v>
      </c>
      <c r="R3377" s="8">
        <f>VLOOKUP(A3377,'Tabela IBGE_Município'!A:B,2)</f>
        <v>32408</v>
      </c>
      <c r="S3377" s="4">
        <v>-55.183685740000001</v>
      </c>
      <c r="T3377" s="4">
        <v>-10.850999979999999</v>
      </c>
    </row>
    <row r="3378" spans="1:20" ht="15.75" customHeight="1">
      <c r="A3378" s="29" t="s">
        <v>3872</v>
      </c>
      <c r="B3378" s="6" t="s">
        <v>617</v>
      </c>
      <c r="C3378" s="6">
        <v>0</v>
      </c>
      <c r="D3378" s="6">
        <v>22716</v>
      </c>
      <c r="E3378" s="6">
        <v>22716</v>
      </c>
      <c r="F3378" s="6">
        <v>0</v>
      </c>
      <c r="G3378" s="6">
        <v>7226</v>
      </c>
      <c r="H3378" s="6">
        <v>6161</v>
      </c>
      <c r="I3378" s="6">
        <v>1065</v>
      </c>
      <c r="J3378" s="6">
        <v>18539</v>
      </c>
      <c r="K3378" s="6">
        <v>260</v>
      </c>
      <c r="L3378" s="6">
        <v>1181</v>
      </c>
      <c r="M3378" s="6">
        <v>1576</v>
      </c>
      <c r="N3378" s="6">
        <v>1722</v>
      </c>
      <c r="O3378" s="6">
        <v>12068</v>
      </c>
      <c r="P3378" s="6">
        <v>1732</v>
      </c>
      <c r="Q3378" s="6">
        <v>0.71799999999999997</v>
      </c>
      <c r="R3378" s="8">
        <f>VLOOKUP(A3378,'Tabela IBGE_Município'!A:B,2)</f>
        <v>3737</v>
      </c>
      <c r="S3378" s="4">
        <v>-51.275210690000002</v>
      </c>
      <c r="T3378" s="4">
        <v>-29.848615540000001</v>
      </c>
    </row>
    <row r="3379" spans="1:20" ht="15.75" customHeight="1">
      <c r="A3379" s="29" t="s">
        <v>3872</v>
      </c>
      <c r="B3379" s="6" t="s">
        <v>616</v>
      </c>
      <c r="C3379" s="6">
        <v>0</v>
      </c>
      <c r="D3379" s="6">
        <v>4187</v>
      </c>
      <c r="E3379" s="6">
        <v>4187</v>
      </c>
      <c r="F3379" s="6">
        <v>0</v>
      </c>
      <c r="G3379" s="6">
        <v>1136</v>
      </c>
      <c r="H3379" s="6">
        <v>211</v>
      </c>
      <c r="I3379" s="6">
        <v>925</v>
      </c>
      <c r="J3379" s="6">
        <v>704</v>
      </c>
      <c r="K3379" s="6">
        <v>11</v>
      </c>
      <c r="L3379" s="6">
        <v>52</v>
      </c>
      <c r="M3379" s="6">
        <v>67</v>
      </c>
      <c r="N3379" s="6">
        <v>65</v>
      </c>
      <c r="O3379" s="6">
        <v>447</v>
      </c>
      <c r="P3379" s="6">
        <v>62</v>
      </c>
      <c r="Q3379" s="6">
        <v>0.55000000000000004</v>
      </c>
      <c r="R3379" s="8">
        <f>VLOOKUP(A3379,'Tabela IBGE_Município'!A:B,2)</f>
        <v>3737</v>
      </c>
      <c r="S3379" s="4">
        <v>-42.048262000000001</v>
      </c>
      <c r="T3379" s="4">
        <v>-8.0749647180000004</v>
      </c>
    </row>
    <row r="3380" spans="1:20" ht="15.75" customHeight="1">
      <c r="A3380" s="29" t="s">
        <v>3873</v>
      </c>
      <c r="B3380" s="6" t="s">
        <v>609</v>
      </c>
      <c r="C3380" s="6">
        <v>0</v>
      </c>
      <c r="D3380" s="6">
        <v>7626</v>
      </c>
      <c r="E3380" s="6">
        <v>7563</v>
      </c>
      <c r="F3380" s="6">
        <v>63</v>
      </c>
      <c r="G3380" s="6">
        <v>2565</v>
      </c>
      <c r="H3380" s="6">
        <v>1818</v>
      </c>
      <c r="I3380" s="6">
        <v>747</v>
      </c>
      <c r="J3380" s="6">
        <v>5285</v>
      </c>
      <c r="K3380" s="6">
        <v>66</v>
      </c>
      <c r="L3380" s="6">
        <v>264</v>
      </c>
      <c r="M3380" s="6">
        <v>327</v>
      </c>
      <c r="N3380" s="6">
        <v>434</v>
      </c>
      <c r="O3380" s="6">
        <v>3337</v>
      </c>
      <c r="P3380" s="6">
        <v>857</v>
      </c>
      <c r="Q3380" s="6">
        <v>0.73099999999999998</v>
      </c>
      <c r="R3380" s="8">
        <f>VLOOKUP(A3380,'Tabela IBGE_Município'!A:B,2)</f>
        <v>4383</v>
      </c>
      <c r="S3380" s="4">
        <v>-53.955116080000003</v>
      </c>
      <c r="T3380" s="4">
        <v>-24.46476453</v>
      </c>
    </row>
    <row r="3381" spans="1:20" ht="15.75" customHeight="1">
      <c r="A3381" s="29" t="s">
        <v>3874</v>
      </c>
      <c r="B3381" s="6" t="s">
        <v>602</v>
      </c>
      <c r="C3381" s="6">
        <v>0</v>
      </c>
      <c r="D3381" s="6">
        <v>73699</v>
      </c>
      <c r="E3381" s="6">
        <v>73689</v>
      </c>
      <c r="F3381" s="6">
        <v>10</v>
      </c>
      <c r="G3381" s="6">
        <v>21997</v>
      </c>
      <c r="H3381" s="6">
        <v>20721</v>
      </c>
      <c r="I3381" s="6">
        <v>1276</v>
      </c>
      <c r="J3381" s="6">
        <v>69346</v>
      </c>
      <c r="K3381" s="6">
        <v>1184</v>
      </c>
      <c r="L3381" s="6">
        <v>4632</v>
      </c>
      <c r="M3381" s="6">
        <v>5574</v>
      </c>
      <c r="N3381" s="6">
        <v>5666</v>
      </c>
      <c r="O3381" s="6">
        <v>49287</v>
      </c>
      <c r="P3381" s="6">
        <v>3003</v>
      </c>
      <c r="Q3381" s="6">
        <v>0.71499999999999997</v>
      </c>
      <c r="R3381" s="8">
        <f>VLOOKUP(A3381,'Tabela IBGE_Município'!A:B,2)</f>
        <v>29905</v>
      </c>
      <c r="S3381" s="4">
        <v>-44.985578740000001</v>
      </c>
      <c r="T3381" s="4">
        <v>-19.875867379999999</v>
      </c>
    </row>
    <row r="3382" spans="1:20" ht="15.75" customHeight="1">
      <c r="A3382" s="29" t="s">
        <v>3875</v>
      </c>
      <c r="B3382" s="6" t="s">
        <v>608</v>
      </c>
      <c r="C3382" s="6">
        <v>0</v>
      </c>
      <c r="D3382" s="6">
        <v>24136</v>
      </c>
      <c r="E3382" s="6">
        <v>24136</v>
      </c>
      <c r="F3382" s="6">
        <v>0</v>
      </c>
      <c r="G3382" s="6">
        <v>6916</v>
      </c>
      <c r="H3382" s="6">
        <v>3582</v>
      </c>
      <c r="I3382" s="6">
        <v>3334</v>
      </c>
      <c r="J3382" s="6">
        <v>11703</v>
      </c>
      <c r="K3382" s="6">
        <v>201</v>
      </c>
      <c r="L3382" s="6">
        <v>737</v>
      </c>
      <c r="M3382" s="6">
        <v>1100</v>
      </c>
      <c r="N3382" s="6">
        <v>1221</v>
      </c>
      <c r="O3382" s="6">
        <v>6908</v>
      </c>
      <c r="P3382" s="6">
        <v>1536</v>
      </c>
      <c r="Q3382" s="6">
        <v>0.55500000000000005</v>
      </c>
      <c r="R3382" s="8">
        <f>VLOOKUP(A3382,'Tabela IBGE_Município'!A:B,2)</f>
        <v>8266</v>
      </c>
      <c r="S3382" s="4">
        <v>-38.484613930000002</v>
      </c>
      <c r="T3382" s="4">
        <v>-11.238008199999999</v>
      </c>
    </row>
    <row r="3383" spans="1:20" ht="15.75" customHeight="1">
      <c r="A3383" s="29" t="s">
        <v>3876</v>
      </c>
      <c r="B3383" s="6" t="s">
        <v>609</v>
      </c>
      <c r="C3383" s="6">
        <v>0</v>
      </c>
      <c r="D3383" s="6">
        <v>7398</v>
      </c>
      <c r="E3383" s="6">
        <v>7386</v>
      </c>
      <c r="F3383" s="6">
        <v>12</v>
      </c>
      <c r="G3383" s="6">
        <v>2354</v>
      </c>
      <c r="H3383" s="6">
        <v>954</v>
      </c>
      <c r="I3383" s="6">
        <v>1400</v>
      </c>
      <c r="J3383" s="6">
        <v>2879</v>
      </c>
      <c r="K3383" s="6">
        <v>36</v>
      </c>
      <c r="L3383" s="6">
        <v>155</v>
      </c>
      <c r="M3383" s="6">
        <v>222</v>
      </c>
      <c r="N3383" s="6">
        <v>285</v>
      </c>
      <c r="O3383" s="6">
        <v>1787</v>
      </c>
      <c r="P3383" s="6">
        <v>394</v>
      </c>
      <c r="Q3383" s="6">
        <v>0.65</v>
      </c>
      <c r="R3383" s="8">
        <f>VLOOKUP(A3383,'Tabela IBGE_Município'!A:B,2)</f>
        <v>105520</v>
      </c>
      <c r="S3383" s="4">
        <v>-51.95039611</v>
      </c>
      <c r="T3383" s="4">
        <v>-24.438325209999999</v>
      </c>
    </row>
    <row r="3384" spans="1:20" ht="15.75" customHeight="1">
      <c r="A3384" s="29" t="s">
        <v>3877</v>
      </c>
      <c r="B3384" s="6" t="s">
        <v>604</v>
      </c>
      <c r="C3384" s="6">
        <v>0</v>
      </c>
      <c r="D3384" s="6">
        <v>13670</v>
      </c>
      <c r="E3384" s="6">
        <v>13660</v>
      </c>
      <c r="F3384" s="6">
        <v>10</v>
      </c>
      <c r="G3384" s="6">
        <v>3662</v>
      </c>
      <c r="H3384" s="6">
        <v>1527</v>
      </c>
      <c r="I3384" s="6">
        <v>2135</v>
      </c>
      <c r="J3384" s="6">
        <v>6968</v>
      </c>
      <c r="K3384" s="6">
        <v>102</v>
      </c>
      <c r="L3384" s="6">
        <v>406</v>
      </c>
      <c r="M3384" s="6">
        <v>655</v>
      </c>
      <c r="N3384" s="6">
        <v>657</v>
      </c>
      <c r="O3384" s="6">
        <v>4345</v>
      </c>
      <c r="P3384" s="6">
        <v>803</v>
      </c>
      <c r="Q3384" s="6">
        <v>0.60899999999999999</v>
      </c>
      <c r="R3384" s="8">
        <f>VLOOKUP(A3384,'Tabela IBGE_Município'!A:B,2)</f>
        <v>26998</v>
      </c>
      <c r="S3384" s="4">
        <v>-47.393202279999997</v>
      </c>
      <c r="T3384" s="4">
        <v>-1.204143647</v>
      </c>
    </row>
    <row r="3385" spans="1:20" ht="15.75" customHeight="1">
      <c r="A3385" s="29" t="s">
        <v>3878</v>
      </c>
      <c r="B3385" s="6" t="s">
        <v>611</v>
      </c>
      <c r="C3385" s="6">
        <v>0</v>
      </c>
      <c r="D3385" s="6">
        <v>12190</v>
      </c>
      <c r="E3385" s="6">
        <v>12184</v>
      </c>
      <c r="F3385" s="6">
        <v>6</v>
      </c>
      <c r="G3385" s="6">
        <v>3832</v>
      </c>
      <c r="H3385" s="6">
        <v>2898</v>
      </c>
      <c r="I3385" s="6">
        <v>934</v>
      </c>
      <c r="J3385" s="6">
        <v>9100</v>
      </c>
      <c r="K3385" s="6">
        <v>110</v>
      </c>
      <c r="L3385" s="6">
        <v>384</v>
      </c>
      <c r="M3385" s="6">
        <v>538</v>
      </c>
      <c r="N3385" s="6">
        <v>692</v>
      </c>
      <c r="O3385" s="6">
        <v>6334</v>
      </c>
      <c r="P3385" s="6">
        <v>1042</v>
      </c>
      <c r="Q3385" s="6">
        <v>0.748</v>
      </c>
      <c r="R3385" s="8">
        <f>VLOOKUP(A3385,'Tabela IBGE_Município'!A:B,2)</f>
        <v>5448</v>
      </c>
      <c r="S3385" s="4">
        <v>-48.925795430000001</v>
      </c>
      <c r="T3385" s="4">
        <v>-27.287771169999999</v>
      </c>
    </row>
    <row r="3386" spans="1:20" ht="15.75" customHeight="1">
      <c r="A3386" s="29" t="s">
        <v>3879</v>
      </c>
      <c r="B3386" s="6" t="s">
        <v>618</v>
      </c>
      <c r="C3386" s="6">
        <v>0</v>
      </c>
      <c r="D3386" s="6">
        <v>9218</v>
      </c>
      <c r="E3386" s="6">
        <v>9213</v>
      </c>
      <c r="F3386" s="6">
        <v>5</v>
      </c>
      <c r="G3386" s="6">
        <v>2747</v>
      </c>
      <c r="H3386" s="6">
        <v>1725</v>
      </c>
      <c r="I3386" s="6">
        <v>1022</v>
      </c>
      <c r="J3386" s="6">
        <v>5519</v>
      </c>
      <c r="K3386" s="6">
        <v>103</v>
      </c>
      <c r="L3386" s="6">
        <v>416</v>
      </c>
      <c r="M3386" s="6">
        <v>561</v>
      </c>
      <c r="N3386" s="6">
        <v>571</v>
      </c>
      <c r="O3386" s="6">
        <v>3618</v>
      </c>
      <c r="P3386" s="6">
        <v>250</v>
      </c>
      <c r="Q3386" s="6">
        <v>0.66900000000000004</v>
      </c>
      <c r="R3386" s="8">
        <f>VLOOKUP(A3386,'Tabela IBGE_Município'!A:B,2)</f>
        <v>15506</v>
      </c>
      <c r="S3386" s="4">
        <v>-55.273213320000004</v>
      </c>
      <c r="T3386" s="4">
        <v>-13.03382772</v>
      </c>
    </row>
    <row r="3387" spans="1:20" ht="15.75" customHeight="1">
      <c r="A3387" s="29" t="s">
        <v>3880</v>
      </c>
      <c r="B3387" s="6" t="s">
        <v>602</v>
      </c>
      <c r="C3387" s="6">
        <v>0</v>
      </c>
      <c r="D3387" s="6">
        <v>5555</v>
      </c>
      <c r="E3387" s="6">
        <v>5555</v>
      </c>
      <c r="F3387" s="6">
        <v>0</v>
      </c>
      <c r="G3387" s="6">
        <v>1680</v>
      </c>
      <c r="H3387" s="6">
        <v>861</v>
      </c>
      <c r="I3387" s="6">
        <v>819</v>
      </c>
      <c r="J3387" s="6">
        <v>2984</v>
      </c>
      <c r="K3387" s="6">
        <v>36</v>
      </c>
      <c r="L3387" s="6">
        <v>173</v>
      </c>
      <c r="M3387" s="6">
        <v>224</v>
      </c>
      <c r="N3387" s="6">
        <v>233</v>
      </c>
      <c r="O3387" s="6">
        <v>1970</v>
      </c>
      <c r="P3387" s="6">
        <v>348</v>
      </c>
      <c r="Q3387" s="6">
        <v>0.66200000000000003</v>
      </c>
      <c r="R3387" s="8">
        <f>VLOOKUP(A3387,'Tabela IBGE_Município'!A:B,2)</f>
        <v>12298</v>
      </c>
      <c r="S3387" s="4">
        <v>-43.579994409999998</v>
      </c>
      <c r="T3387" s="4">
        <v>-19.68810337</v>
      </c>
    </row>
    <row r="3388" spans="1:20" ht="15.75" customHeight="1">
      <c r="A3388" s="29" t="s">
        <v>3880</v>
      </c>
      <c r="B3388" s="6" t="s">
        <v>625</v>
      </c>
      <c r="C3388" s="6">
        <v>0</v>
      </c>
      <c r="D3388" s="6">
        <v>7493</v>
      </c>
      <c r="E3388" s="6">
        <v>7487</v>
      </c>
      <c r="F3388" s="6">
        <v>6</v>
      </c>
      <c r="G3388" s="6">
        <v>2103</v>
      </c>
      <c r="H3388" s="6">
        <v>483</v>
      </c>
      <c r="I3388" s="6">
        <v>1620</v>
      </c>
      <c r="J3388" s="6">
        <v>1538</v>
      </c>
      <c r="K3388" s="6">
        <v>20</v>
      </c>
      <c r="L3388" s="6">
        <v>89</v>
      </c>
      <c r="M3388" s="6">
        <v>144</v>
      </c>
      <c r="N3388" s="6">
        <v>161</v>
      </c>
      <c r="O3388" s="6">
        <v>990</v>
      </c>
      <c r="P3388" s="6">
        <v>134</v>
      </c>
      <c r="Q3388" s="6">
        <v>0.59</v>
      </c>
      <c r="R3388" s="8">
        <f>VLOOKUP(A3388,'Tabela IBGE_Município'!A:B,2)</f>
        <v>12298</v>
      </c>
      <c r="S3388" s="4">
        <v>-62.5550894</v>
      </c>
      <c r="T3388" s="4">
        <v>-10.91553204</v>
      </c>
    </row>
    <row r="3389" spans="1:20" ht="15.75" customHeight="1">
      <c r="A3389" s="29" t="s">
        <v>3881</v>
      </c>
      <c r="B3389" s="6" t="s">
        <v>621</v>
      </c>
      <c r="C3389" s="6">
        <v>0</v>
      </c>
      <c r="D3389" s="6">
        <v>46031</v>
      </c>
      <c r="E3389" s="6">
        <v>45984</v>
      </c>
      <c r="F3389" s="6">
        <v>47</v>
      </c>
      <c r="G3389" s="6">
        <v>14470</v>
      </c>
      <c r="H3389" s="6">
        <v>9811</v>
      </c>
      <c r="I3389" s="6">
        <v>4659</v>
      </c>
      <c r="J3389" s="6">
        <v>30669</v>
      </c>
      <c r="K3389" s="6">
        <v>461</v>
      </c>
      <c r="L3389" s="6">
        <v>1630</v>
      </c>
      <c r="M3389" s="6">
        <v>2209</v>
      </c>
      <c r="N3389" s="6">
        <v>2805</v>
      </c>
      <c r="O3389" s="6">
        <v>20394</v>
      </c>
      <c r="P3389" s="6">
        <v>3170</v>
      </c>
      <c r="Q3389" s="6">
        <v>0.71</v>
      </c>
      <c r="R3389" s="8">
        <f>VLOOKUP(A3389,'Tabela IBGE_Município'!A:B,2)</f>
        <v>5732</v>
      </c>
      <c r="S3389" s="4">
        <v>-40.401547880000003</v>
      </c>
      <c r="T3389" s="4">
        <v>-18.712906</v>
      </c>
    </row>
    <row r="3390" spans="1:20" ht="15.75" customHeight="1">
      <c r="A3390" s="29" t="s">
        <v>3882</v>
      </c>
      <c r="B3390" s="6" t="s">
        <v>600</v>
      </c>
      <c r="C3390" s="6">
        <v>0</v>
      </c>
      <c r="D3390" s="6">
        <v>8129</v>
      </c>
      <c r="E3390" s="6">
        <v>8117</v>
      </c>
      <c r="F3390" s="6">
        <v>12</v>
      </c>
      <c r="G3390" s="6">
        <v>2485</v>
      </c>
      <c r="H3390" s="6">
        <v>2129</v>
      </c>
      <c r="I3390" s="6">
        <v>356</v>
      </c>
      <c r="J3390" s="6">
        <v>6837</v>
      </c>
      <c r="K3390" s="6">
        <v>84</v>
      </c>
      <c r="L3390" s="6">
        <v>395</v>
      </c>
      <c r="M3390" s="6">
        <v>524</v>
      </c>
      <c r="N3390" s="6">
        <v>606</v>
      </c>
      <c r="O3390" s="6">
        <v>4474</v>
      </c>
      <c r="P3390" s="6">
        <v>754</v>
      </c>
      <c r="Q3390" s="6">
        <v>0.71799999999999997</v>
      </c>
      <c r="R3390" s="8">
        <f>VLOOKUP(A3390,'Tabela IBGE_Município'!A:B,2)</f>
        <v>50434</v>
      </c>
      <c r="S3390" s="4">
        <v>-49.310898100000003</v>
      </c>
      <c r="T3390" s="4">
        <v>-16.365233190000001</v>
      </c>
    </row>
    <row r="3391" spans="1:20" ht="15.75" customHeight="1">
      <c r="A3391" s="29" t="s">
        <v>3882</v>
      </c>
      <c r="B3391" s="6" t="s">
        <v>611</v>
      </c>
      <c r="C3391" s="6">
        <v>0</v>
      </c>
      <c r="D3391" s="6">
        <v>13309</v>
      </c>
      <c r="E3391" s="6">
        <v>13300</v>
      </c>
      <c r="F3391" s="6">
        <v>9</v>
      </c>
      <c r="G3391" s="6">
        <v>4047</v>
      </c>
      <c r="H3391" s="6">
        <v>2697</v>
      </c>
      <c r="I3391" s="6">
        <v>1350</v>
      </c>
      <c r="J3391" s="6">
        <v>8621</v>
      </c>
      <c r="K3391" s="6">
        <v>121</v>
      </c>
      <c r="L3391" s="6">
        <v>413</v>
      </c>
      <c r="M3391" s="6">
        <v>582</v>
      </c>
      <c r="N3391" s="6">
        <v>721</v>
      </c>
      <c r="O3391" s="6">
        <v>5920</v>
      </c>
      <c r="P3391" s="6">
        <v>864</v>
      </c>
      <c r="Q3391" s="6">
        <v>0.76800000000000002</v>
      </c>
      <c r="R3391" s="8">
        <f>VLOOKUP(A3391,'Tabela IBGE_Município'!A:B,2)</f>
        <v>50434</v>
      </c>
      <c r="S3391" s="4">
        <v>-49.50312358</v>
      </c>
      <c r="T3391" s="4">
        <v>-28.638232599999998</v>
      </c>
    </row>
    <row r="3392" spans="1:20" ht="15.75" customHeight="1">
      <c r="A3392" s="29" t="s">
        <v>3883</v>
      </c>
      <c r="B3392" s="6" t="s">
        <v>608</v>
      </c>
      <c r="C3392" s="6">
        <v>0</v>
      </c>
      <c r="D3392" s="6">
        <v>38556</v>
      </c>
      <c r="E3392" s="6">
        <v>38489</v>
      </c>
      <c r="F3392" s="6">
        <v>67</v>
      </c>
      <c r="G3392" s="6">
        <v>11204</v>
      </c>
      <c r="H3392" s="6">
        <v>9824</v>
      </c>
      <c r="I3392" s="6">
        <v>1380</v>
      </c>
      <c r="J3392" s="6">
        <v>33392</v>
      </c>
      <c r="K3392" s="6">
        <v>607</v>
      </c>
      <c r="L3392" s="6">
        <v>2455</v>
      </c>
      <c r="M3392" s="6">
        <v>3332</v>
      </c>
      <c r="N3392" s="6">
        <v>3585</v>
      </c>
      <c r="O3392" s="6">
        <v>20574</v>
      </c>
      <c r="P3392" s="6">
        <v>2839</v>
      </c>
      <c r="Q3392" s="6">
        <v>0.65400000000000003</v>
      </c>
      <c r="R3392" s="8">
        <f>VLOOKUP(A3392,'Tabela IBGE_Município'!A:B,2)</f>
        <v>10018</v>
      </c>
      <c r="S3392" s="4">
        <v>-39.372011540000003</v>
      </c>
      <c r="T3392" s="4">
        <v>-17.893391780000002</v>
      </c>
    </row>
    <row r="3393" spans="1:20" ht="15.75" customHeight="1">
      <c r="A3393" s="29" t="s">
        <v>3884</v>
      </c>
      <c r="B3393" s="6" t="s">
        <v>618</v>
      </c>
      <c r="C3393" s="6">
        <v>0</v>
      </c>
      <c r="D3393" s="6">
        <v>19643</v>
      </c>
      <c r="E3393" s="6">
        <v>19637</v>
      </c>
      <c r="F3393" s="6">
        <v>6</v>
      </c>
      <c r="G3393" s="6">
        <v>6134</v>
      </c>
      <c r="H3393" s="6">
        <v>5090</v>
      </c>
      <c r="I3393" s="6">
        <v>1044</v>
      </c>
      <c r="J3393" s="6">
        <v>15358</v>
      </c>
      <c r="K3393" s="6">
        <v>220</v>
      </c>
      <c r="L3393" s="6">
        <v>845</v>
      </c>
      <c r="M3393" s="6">
        <v>1221</v>
      </c>
      <c r="N3393" s="6">
        <v>1332</v>
      </c>
      <c r="O3393" s="6">
        <v>10166</v>
      </c>
      <c r="P3393" s="6">
        <v>1574</v>
      </c>
      <c r="Q3393" s="6">
        <v>0.7</v>
      </c>
      <c r="R3393" s="8">
        <f>VLOOKUP(A3393,'Tabela IBGE_Município'!A:B,2)</f>
        <v>15342</v>
      </c>
      <c r="S3393" s="4">
        <v>-52.361192670000001</v>
      </c>
      <c r="T3393" s="4">
        <v>-14.66917952</v>
      </c>
    </row>
    <row r="3394" spans="1:20" ht="15.75" customHeight="1">
      <c r="A3394" s="29" t="s">
        <v>3885</v>
      </c>
      <c r="B3394" s="6" t="s">
        <v>620</v>
      </c>
      <c r="C3394" s="6">
        <v>0</v>
      </c>
      <c r="D3394" s="6">
        <v>4592</v>
      </c>
      <c r="E3394" s="6">
        <v>4590</v>
      </c>
      <c r="F3394" s="6">
        <v>2</v>
      </c>
      <c r="G3394" s="6">
        <v>1351</v>
      </c>
      <c r="H3394" s="6">
        <v>1220</v>
      </c>
      <c r="I3394" s="6">
        <v>131</v>
      </c>
      <c r="J3394" s="6">
        <v>4177</v>
      </c>
      <c r="K3394" s="6">
        <v>76</v>
      </c>
      <c r="L3394" s="6">
        <v>297</v>
      </c>
      <c r="M3394" s="6">
        <v>335</v>
      </c>
      <c r="N3394" s="6">
        <v>322</v>
      </c>
      <c r="O3394" s="6">
        <v>2726</v>
      </c>
      <c r="P3394" s="6">
        <v>421</v>
      </c>
      <c r="Q3394" s="6">
        <v>0.72</v>
      </c>
      <c r="R3394" s="8">
        <f>VLOOKUP(A3394,'Tabela IBGE_Município'!A:B,2)</f>
        <v>43783</v>
      </c>
      <c r="S3394" s="4">
        <v>-48.917063710000001</v>
      </c>
      <c r="T3394" s="4">
        <v>-20.990358199999999</v>
      </c>
    </row>
    <row r="3395" spans="1:20" ht="15.75" customHeight="1">
      <c r="A3395" s="29" t="s">
        <v>3886</v>
      </c>
      <c r="B3395" s="6" t="s">
        <v>613</v>
      </c>
      <c r="C3395" s="6">
        <v>0</v>
      </c>
      <c r="D3395" s="6">
        <v>3762</v>
      </c>
      <c r="E3395" s="6">
        <v>3762</v>
      </c>
      <c r="F3395" s="6">
        <v>0</v>
      </c>
      <c r="G3395" s="6">
        <v>1056</v>
      </c>
      <c r="H3395" s="6">
        <v>866</v>
      </c>
      <c r="I3395" s="6">
        <v>190</v>
      </c>
      <c r="J3395" s="6">
        <v>3074</v>
      </c>
      <c r="K3395" s="6">
        <v>61</v>
      </c>
      <c r="L3395" s="6">
        <v>216</v>
      </c>
      <c r="M3395" s="6">
        <v>333</v>
      </c>
      <c r="N3395" s="6">
        <v>356</v>
      </c>
      <c r="O3395" s="6">
        <v>1771</v>
      </c>
      <c r="P3395" s="6">
        <v>337</v>
      </c>
      <c r="Q3395" s="6">
        <v>0.63900000000000001</v>
      </c>
      <c r="R3395" s="8">
        <f>VLOOKUP(A3395,'Tabela IBGE_Município'!A:B,2)</f>
        <v>20944</v>
      </c>
      <c r="S3395" s="4">
        <v>-47.668148389999999</v>
      </c>
      <c r="T3395" s="4">
        <v>-9.9684864659999999</v>
      </c>
    </row>
    <row r="3396" spans="1:20" ht="15.75" customHeight="1">
      <c r="A3396" s="29" t="s">
        <v>3887</v>
      </c>
      <c r="B3396" s="6" t="s">
        <v>627</v>
      </c>
      <c r="C3396" s="6">
        <v>0</v>
      </c>
      <c r="D3396" s="6">
        <v>14723</v>
      </c>
      <c r="E3396" s="6">
        <v>14693</v>
      </c>
      <c r="F3396" s="6">
        <v>30</v>
      </c>
      <c r="G3396" s="6">
        <v>3092</v>
      </c>
      <c r="H3396" s="6">
        <v>2100</v>
      </c>
      <c r="I3396" s="6">
        <v>992</v>
      </c>
      <c r="J3396" s="6">
        <v>9439</v>
      </c>
      <c r="K3396" s="6">
        <v>225</v>
      </c>
      <c r="L3396" s="6">
        <v>918</v>
      </c>
      <c r="M3396" s="6">
        <v>1137</v>
      </c>
      <c r="N3396" s="6">
        <v>1146</v>
      </c>
      <c r="O3396" s="6">
        <v>5390</v>
      </c>
      <c r="P3396" s="6">
        <v>623</v>
      </c>
      <c r="Q3396" s="6">
        <v>0.56999999999999995</v>
      </c>
      <c r="R3396" s="8">
        <f>VLOOKUP(A3396,'Tabela IBGE_Município'!A:B,2)</f>
        <v>5945</v>
      </c>
      <c r="S3396" s="4">
        <v>-60.948810709999997</v>
      </c>
      <c r="T3396" s="4">
        <v>-2.623432459</v>
      </c>
    </row>
    <row r="3397" spans="1:20" ht="15.75" customHeight="1">
      <c r="A3397" s="29" t="s">
        <v>3888</v>
      </c>
      <c r="B3397" s="6" t="s">
        <v>613</v>
      </c>
      <c r="C3397" s="6">
        <v>0</v>
      </c>
      <c r="D3397" s="6">
        <v>2286</v>
      </c>
      <c r="E3397" s="6">
        <v>2286</v>
      </c>
      <c r="F3397" s="6">
        <v>0</v>
      </c>
      <c r="G3397" s="6">
        <v>689</v>
      </c>
      <c r="H3397" s="6">
        <v>515</v>
      </c>
      <c r="I3397" s="6">
        <v>174</v>
      </c>
      <c r="J3397" s="6">
        <v>1699</v>
      </c>
      <c r="K3397" s="6">
        <v>21</v>
      </c>
      <c r="L3397" s="6">
        <v>108</v>
      </c>
      <c r="M3397" s="6">
        <v>137</v>
      </c>
      <c r="N3397" s="6">
        <v>181</v>
      </c>
      <c r="O3397" s="6">
        <v>1076</v>
      </c>
      <c r="P3397" s="6">
        <v>176</v>
      </c>
      <c r="Q3397" s="6">
        <v>0.7</v>
      </c>
      <c r="R3397" s="8">
        <f>VLOOKUP(A3397,'Tabela IBGE_Município'!A:B,2)</f>
        <v>4397</v>
      </c>
      <c r="S3397" s="4">
        <v>-46.577297350000002</v>
      </c>
      <c r="T3397" s="4">
        <v>-12.909938670000001</v>
      </c>
    </row>
    <row r="3398" spans="1:20" ht="15.75" customHeight="1">
      <c r="A3398" s="29" t="s">
        <v>3889</v>
      </c>
      <c r="B3398" s="6" t="s">
        <v>627</v>
      </c>
      <c r="C3398" s="6">
        <v>0</v>
      </c>
      <c r="D3398" s="6">
        <v>21451</v>
      </c>
      <c r="E3398" s="6">
        <v>21445</v>
      </c>
      <c r="F3398" s="6">
        <v>6</v>
      </c>
      <c r="G3398" s="6">
        <v>4154</v>
      </c>
      <c r="H3398" s="6">
        <v>2679</v>
      </c>
      <c r="I3398" s="6">
        <v>1475</v>
      </c>
      <c r="J3398" s="6">
        <v>14002</v>
      </c>
      <c r="K3398" s="6">
        <v>246</v>
      </c>
      <c r="L3398" s="6">
        <v>1166</v>
      </c>
      <c r="M3398" s="6">
        <v>1768</v>
      </c>
      <c r="N3398" s="6">
        <v>1828</v>
      </c>
      <c r="O3398" s="6">
        <v>8080</v>
      </c>
      <c r="P3398" s="6">
        <v>914</v>
      </c>
      <c r="Q3398" s="6">
        <v>0.55000000000000004</v>
      </c>
      <c r="R3398" s="8">
        <f>VLOOKUP(A3398,'Tabela IBGE_Município'!A:B,2)</f>
        <v>19928</v>
      </c>
      <c r="S3398" s="4">
        <v>-60.377045670000001</v>
      </c>
      <c r="T3398" s="4">
        <v>-5.1226693139999897</v>
      </c>
    </row>
    <row r="3399" spans="1:20" ht="15.75" customHeight="1">
      <c r="A3399" s="29" t="s">
        <v>3890</v>
      </c>
      <c r="B3399" s="6" t="s">
        <v>617</v>
      </c>
      <c r="C3399" s="6">
        <v>0</v>
      </c>
      <c r="D3399" s="6">
        <v>3978</v>
      </c>
      <c r="E3399" s="6">
        <v>3978</v>
      </c>
      <c r="F3399" s="6">
        <v>0</v>
      </c>
      <c r="G3399" s="6">
        <v>1317</v>
      </c>
      <c r="H3399" s="6">
        <v>459</v>
      </c>
      <c r="I3399" s="6">
        <v>858</v>
      </c>
      <c r="J3399" s="6">
        <v>1306</v>
      </c>
      <c r="K3399" s="6">
        <v>18</v>
      </c>
      <c r="L3399" s="6">
        <v>78</v>
      </c>
      <c r="M3399" s="6">
        <v>80</v>
      </c>
      <c r="N3399" s="6">
        <v>104</v>
      </c>
      <c r="O3399" s="6">
        <v>855</v>
      </c>
      <c r="P3399" s="6">
        <v>171</v>
      </c>
      <c r="Q3399" s="6">
        <v>0.70599999999999996</v>
      </c>
      <c r="R3399" s="8">
        <f>VLOOKUP(A3399,'Tabela IBGE_Município'!A:B,2)</f>
        <v>2332</v>
      </c>
      <c r="S3399" s="4">
        <v>-53.113498849999999</v>
      </c>
      <c r="T3399" s="4">
        <v>-27.906788469999999</v>
      </c>
    </row>
    <row r="3400" spans="1:20" ht="15.75" customHeight="1">
      <c r="A3400" s="29" t="s">
        <v>3891</v>
      </c>
      <c r="B3400" s="6" t="s">
        <v>600</v>
      </c>
      <c r="C3400" s="6">
        <v>0</v>
      </c>
      <c r="D3400" s="6">
        <v>3519</v>
      </c>
      <c r="E3400" s="6">
        <v>3511</v>
      </c>
      <c r="F3400" s="6">
        <v>8</v>
      </c>
      <c r="G3400" s="6">
        <v>1333</v>
      </c>
      <c r="H3400" s="6">
        <v>886</v>
      </c>
      <c r="I3400" s="6">
        <v>447</v>
      </c>
      <c r="J3400" s="6">
        <v>2260</v>
      </c>
      <c r="K3400" s="6">
        <v>16</v>
      </c>
      <c r="L3400" s="6">
        <v>83</v>
      </c>
      <c r="M3400" s="6">
        <v>137</v>
      </c>
      <c r="N3400" s="6">
        <v>179</v>
      </c>
      <c r="O3400" s="6">
        <v>1462</v>
      </c>
      <c r="P3400" s="6">
        <v>383</v>
      </c>
      <c r="Q3400" s="6">
        <v>0.7</v>
      </c>
      <c r="R3400" s="8">
        <f>VLOOKUP(A3400,'Tabela IBGE_Município'!A:B,2)</f>
        <v>26046</v>
      </c>
      <c r="S3400" s="4">
        <v>-50.716314449999999</v>
      </c>
      <c r="T3400" s="4">
        <v>-16.03267086</v>
      </c>
    </row>
    <row r="3401" spans="1:20" ht="15.75" customHeight="1">
      <c r="A3401" s="29" t="s">
        <v>3892</v>
      </c>
      <c r="B3401" s="6" t="s">
        <v>617</v>
      </c>
      <c r="C3401" s="6">
        <v>0</v>
      </c>
      <c r="D3401" s="6">
        <v>3855</v>
      </c>
      <c r="E3401" s="6">
        <v>3855</v>
      </c>
      <c r="F3401" s="6">
        <v>0</v>
      </c>
      <c r="G3401" s="6">
        <v>1358</v>
      </c>
      <c r="H3401" s="6">
        <v>190</v>
      </c>
      <c r="I3401" s="6">
        <v>1168</v>
      </c>
      <c r="J3401" s="6">
        <v>544</v>
      </c>
      <c r="K3401" s="6">
        <v>8</v>
      </c>
      <c r="L3401" s="6">
        <v>26</v>
      </c>
      <c r="M3401" s="6">
        <v>37</v>
      </c>
      <c r="N3401" s="6">
        <v>39</v>
      </c>
      <c r="O3401" s="6">
        <v>361</v>
      </c>
      <c r="P3401" s="6">
        <v>73</v>
      </c>
      <c r="Q3401" s="6">
        <v>0.68799999999999994</v>
      </c>
      <c r="R3401" s="8">
        <f>VLOOKUP(A3401,'Tabela IBGE_Município'!A:B,2)</f>
        <v>4175</v>
      </c>
      <c r="S3401" s="4">
        <v>-52.955086059999999</v>
      </c>
      <c r="T3401" s="4">
        <v>-29.73625461</v>
      </c>
    </row>
    <row r="3402" spans="1:20" ht="15.75" customHeight="1">
      <c r="A3402" s="29" t="s">
        <v>3893</v>
      </c>
      <c r="B3402" s="6" t="s">
        <v>602</v>
      </c>
      <c r="C3402" s="6">
        <v>0</v>
      </c>
      <c r="D3402" s="6">
        <v>30725</v>
      </c>
      <c r="E3402" s="6">
        <v>30725</v>
      </c>
      <c r="F3402" s="6">
        <v>0</v>
      </c>
      <c r="G3402" s="6">
        <v>7946</v>
      </c>
      <c r="H3402" s="6">
        <v>3033</v>
      </c>
      <c r="I3402" s="6">
        <v>4913</v>
      </c>
      <c r="J3402" s="6">
        <v>10471</v>
      </c>
      <c r="K3402" s="6">
        <v>148</v>
      </c>
      <c r="L3402" s="6">
        <v>703</v>
      </c>
      <c r="M3402" s="6">
        <v>994</v>
      </c>
      <c r="N3402" s="6">
        <v>1094</v>
      </c>
      <c r="O3402" s="6">
        <v>6430</v>
      </c>
      <c r="P3402" s="6">
        <v>1102</v>
      </c>
      <c r="Q3402" s="6">
        <v>0.56999999999999995</v>
      </c>
      <c r="R3402" s="8">
        <f>VLOOKUP(A3402,'Tabela IBGE_Município'!A:B,2)</f>
        <v>2843</v>
      </c>
      <c r="S3402" s="4">
        <v>-41.875391540000003</v>
      </c>
      <c r="T3402" s="4">
        <v>-17.47488886</v>
      </c>
    </row>
    <row r="3403" spans="1:20" ht="15.75" customHeight="1">
      <c r="A3403" s="29" t="s">
        <v>3894</v>
      </c>
      <c r="B3403" s="6" t="s">
        <v>600</v>
      </c>
      <c r="C3403" s="6">
        <v>0</v>
      </c>
      <c r="D3403" s="6">
        <v>95018</v>
      </c>
      <c r="E3403" s="6">
        <v>94992</v>
      </c>
      <c r="F3403" s="6">
        <v>26</v>
      </c>
      <c r="G3403" s="6">
        <v>26543</v>
      </c>
      <c r="H3403" s="6">
        <v>26214</v>
      </c>
      <c r="I3403" s="6">
        <v>329</v>
      </c>
      <c r="J3403" s="6">
        <v>88606</v>
      </c>
      <c r="K3403" s="6">
        <v>1643</v>
      </c>
      <c r="L3403" s="6">
        <v>6741</v>
      </c>
      <c r="M3403" s="6">
        <v>8861</v>
      </c>
      <c r="N3403" s="6">
        <v>9493</v>
      </c>
      <c r="O3403" s="6">
        <v>57355</v>
      </c>
      <c r="P3403" s="6">
        <v>4513</v>
      </c>
      <c r="Q3403" s="6">
        <v>0.68400000000000005</v>
      </c>
      <c r="R3403" s="8">
        <f>VLOOKUP(A3403,'Tabela IBGE_Município'!A:B,2)</f>
        <v>4222</v>
      </c>
      <c r="S3403" s="4">
        <v>-48.03721127</v>
      </c>
      <c r="T3403" s="4">
        <v>-16.056078209999999</v>
      </c>
    </row>
    <row r="3404" spans="1:20" ht="15.75" customHeight="1">
      <c r="A3404" s="29" t="s">
        <v>3895</v>
      </c>
      <c r="B3404" s="6" t="s">
        <v>617</v>
      </c>
      <c r="C3404" s="6">
        <v>0</v>
      </c>
      <c r="D3404" s="6">
        <v>238940</v>
      </c>
      <c r="E3404" s="6">
        <v>238591</v>
      </c>
      <c r="F3404" s="6">
        <v>349</v>
      </c>
      <c r="G3404" s="6">
        <v>80901</v>
      </c>
      <c r="H3404" s="6">
        <v>79535</v>
      </c>
      <c r="I3404" s="6">
        <v>1366</v>
      </c>
      <c r="J3404" s="6">
        <v>220193</v>
      </c>
      <c r="K3404" s="6">
        <v>2664</v>
      </c>
      <c r="L3404" s="6">
        <v>10681</v>
      </c>
      <c r="M3404" s="6">
        <v>14860</v>
      </c>
      <c r="N3404" s="6">
        <v>17807</v>
      </c>
      <c r="O3404" s="6">
        <v>149560</v>
      </c>
      <c r="P3404" s="6">
        <v>24621</v>
      </c>
      <c r="Q3404" s="6">
        <v>0.747</v>
      </c>
      <c r="R3404" s="8">
        <f>VLOOKUP(A3404,'Tabela IBGE_Município'!A:B,2)</f>
        <v>31335</v>
      </c>
      <c r="S3404" s="4">
        <v>-51.128605280000002</v>
      </c>
      <c r="T3404" s="4">
        <v>-29.68632603</v>
      </c>
    </row>
    <row r="3405" spans="1:20" ht="15.75" customHeight="1">
      <c r="A3405" s="29" t="s">
        <v>3896</v>
      </c>
      <c r="B3405" s="6" t="s">
        <v>620</v>
      </c>
      <c r="C3405" s="6">
        <v>0</v>
      </c>
      <c r="D3405" s="6">
        <v>36593</v>
      </c>
      <c r="E3405" s="6">
        <v>36552</v>
      </c>
      <c r="F3405" s="6">
        <v>41</v>
      </c>
      <c r="G3405" s="6">
        <v>12244</v>
      </c>
      <c r="H3405" s="6">
        <v>11394</v>
      </c>
      <c r="I3405" s="6">
        <v>850</v>
      </c>
      <c r="J3405" s="6">
        <v>33963</v>
      </c>
      <c r="K3405" s="6">
        <v>421</v>
      </c>
      <c r="L3405" s="6">
        <v>1695</v>
      </c>
      <c r="M3405" s="6">
        <v>2280</v>
      </c>
      <c r="N3405" s="6">
        <v>2464</v>
      </c>
      <c r="O3405" s="6">
        <v>22333</v>
      </c>
      <c r="P3405" s="6">
        <v>4770</v>
      </c>
      <c r="Q3405" s="6">
        <v>0.753</v>
      </c>
      <c r="R3405" s="8">
        <f>VLOOKUP(A3405,'Tabela IBGE_Município'!A:B,2)</f>
        <v>2404</v>
      </c>
      <c r="S3405" s="4">
        <v>-49.221749529999997</v>
      </c>
      <c r="T3405" s="4">
        <v>-21.468474990000001</v>
      </c>
    </row>
    <row r="3406" spans="1:20" ht="15.75" customHeight="1">
      <c r="A3406" s="29" t="s">
        <v>3896</v>
      </c>
      <c r="B3406" s="6" t="s">
        <v>611</v>
      </c>
      <c r="C3406" s="6">
        <v>0</v>
      </c>
      <c r="D3406" s="6">
        <v>2750</v>
      </c>
      <c r="E3406" s="6">
        <v>2746</v>
      </c>
      <c r="F3406" s="6">
        <v>4</v>
      </c>
      <c r="G3406" s="6">
        <v>821</v>
      </c>
      <c r="H3406" s="6">
        <v>295</v>
      </c>
      <c r="I3406" s="6">
        <v>526</v>
      </c>
      <c r="J3406" s="6">
        <v>917</v>
      </c>
      <c r="K3406" s="6">
        <v>13</v>
      </c>
      <c r="L3406" s="6">
        <v>53</v>
      </c>
      <c r="M3406" s="6">
        <v>80</v>
      </c>
      <c r="N3406" s="6">
        <v>65</v>
      </c>
      <c r="O3406" s="6">
        <v>569</v>
      </c>
      <c r="P3406" s="6">
        <v>137</v>
      </c>
      <c r="Q3406" s="6">
        <v>0.70599999999999996</v>
      </c>
      <c r="R3406" s="8">
        <f>VLOOKUP(A3406,'Tabela IBGE_Município'!A:B,2)</f>
        <v>2404</v>
      </c>
      <c r="S3406" s="4">
        <v>-52.834033390000002</v>
      </c>
      <c r="T3406" s="4">
        <v>-26.44617199</v>
      </c>
    </row>
    <row r="3407" spans="1:20" ht="15.75" customHeight="1">
      <c r="A3407" s="29" t="s">
        <v>3896</v>
      </c>
      <c r="B3407" s="6" t="s">
        <v>608</v>
      </c>
      <c r="C3407" s="6">
        <v>0</v>
      </c>
      <c r="D3407" s="6">
        <v>10673</v>
      </c>
      <c r="E3407" s="6">
        <v>10664</v>
      </c>
      <c r="F3407" s="6">
        <v>9</v>
      </c>
      <c r="G3407" s="6">
        <v>3113</v>
      </c>
      <c r="H3407" s="6">
        <v>1008</v>
      </c>
      <c r="I3407" s="6">
        <v>2105</v>
      </c>
      <c r="J3407" s="6">
        <v>3483</v>
      </c>
      <c r="K3407" s="6">
        <v>57</v>
      </c>
      <c r="L3407" s="6">
        <v>232</v>
      </c>
      <c r="M3407" s="6">
        <v>295</v>
      </c>
      <c r="N3407" s="6">
        <v>316</v>
      </c>
      <c r="O3407" s="6">
        <v>2206</v>
      </c>
      <c r="P3407" s="6">
        <v>377</v>
      </c>
      <c r="Q3407" s="6">
        <v>0.59699999999999998</v>
      </c>
      <c r="R3407" s="8">
        <f>VLOOKUP(A3407,'Tabela IBGE_Município'!A:B,2)</f>
        <v>2404</v>
      </c>
      <c r="S3407" s="4">
        <v>-42.167788450000003</v>
      </c>
      <c r="T3407" s="4">
        <v>-12.80199736</v>
      </c>
    </row>
    <row r="3408" spans="1:20" ht="15.75" customHeight="1">
      <c r="A3408" s="29" t="s">
        <v>6016</v>
      </c>
      <c r="B3408" s="6" t="s">
        <v>618</v>
      </c>
      <c r="C3408" s="6">
        <v>0</v>
      </c>
      <c r="D3408" s="6">
        <v>3749</v>
      </c>
      <c r="E3408" s="6">
        <v>3749</v>
      </c>
      <c r="F3408" s="6">
        <v>0</v>
      </c>
      <c r="G3408" s="6">
        <v>1195</v>
      </c>
      <c r="H3408" s="6">
        <v>590</v>
      </c>
      <c r="I3408" s="6">
        <v>605</v>
      </c>
      <c r="J3408" s="6">
        <v>1137</v>
      </c>
      <c r="K3408" s="6">
        <v>16</v>
      </c>
      <c r="L3408" s="6">
        <v>59</v>
      </c>
      <c r="M3408" s="6">
        <v>86</v>
      </c>
      <c r="N3408" s="6">
        <v>99</v>
      </c>
      <c r="O3408" s="6">
        <v>731</v>
      </c>
      <c r="P3408" s="6">
        <v>146</v>
      </c>
      <c r="Q3408" s="6">
        <v>0.66400000000000003</v>
      </c>
      <c r="R3408" s="8">
        <f>VLOOKUP(A3408,'Tabela IBGE_Município'!A:B,2)</f>
        <v>12522</v>
      </c>
      <c r="S3408" s="4">
        <v>-57.317475109999997</v>
      </c>
      <c r="T3408" s="4">
        <v>-11.387634780000001</v>
      </c>
    </row>
    <row r="3409" spans="1:20" ht="15.75" customHeight="1">
      <c r="A3409" s="29" t="s">
        <v>6017</v>
      </c>
      <c r="B3409" s="6" t="s">
        <v>625</v>
      </c>
      <c r="C3409" s="6">
        <v>0</v>
      </c>
      <c r="D3409" s="6">
        <v>10240</v>
      </c>
      <c r="E3409" s="6">
        <v>10233</v>
      </c>
      <c r="F3409" s="6">
        <v>7</v>
      </c>
      <c r="G3409" s="6">
        <v>2996</v>
      </c>
      <c r="H3409" s="6">
        <v>529</v>
      </c>
      <c r="I3409" s="6">
        <v>2467</v>
      </c>
      <c r="J3409" s="6">
        <v>1727</v>
      </c>
      <c r="K3409" s="6">
        <v>23</v>
      </c>
      <c r="L3409" s="6">
        <v>131</v>
      </c>
      <c r="M3409" s="6">
        <v>159</v>
      </c>
      <c r="N3409" s="6">
        <v>159</v>
      </c>
      <c r="O3409" s="6">
        <v>1098</v>
      </c>
      <c r="P3409" s="6">
        <v>157</v>
      </c>
      <c r="Q3409" s="6">
        <v>0.63400000000000001</v>
      </c>
      <c r="R3409" s="8">
        <f>VLOOKUP(A3409,'Tabela IBGE_Município'!A:B,2)</f>
        <v>41414</v>
      </c>
      <c r="S3409" s="4">
        <v>-61.994387660000001</v>
      </c>
      <c r="T3409" s="4">
        <v>-11.70974292</v>
      </c>
    </row>
    <row r="3410" spans="1:20" ht="15.75" customHeight="1">
      <c r="A3410" s="29" t="s">
        <v>6018</v>
      </c>
      <c r="B3410" s="6" t="s">
        <v>624</v>
      </c>
      <c r="C3410" s="6">
        <v>0</v>
      </c>
      <c r="D3410" s="6">
        <v>4940</v>
      </c>
      <c r="E3410" s="6">
        <v>4940</v>
      </c>
      <c r="F3410" s="6">
        <v>0</v>
      </c>
      <c r="G3410" s="6">
        <v>1597</v>
      </c>
      <c r="H3410" s="6">
        <v>876</v>
      </c>
      <c r="I3410" s="6">
        <v>721</v>
      </c>
      <c r="J3410" s="6">
        <v>2659</v>
      </c>
      <c r="K3410" s="6">
        <v>47</v>
      </c>
      <c r="L3410" s="6">
        <v>169</v>
      </c>
      <c r="M3410" s="6">
        <v>244</v>
      </c>
      <c r="N3410" s="6">
        <v>269</v>
      </c>
      <c r="O3410" s="6">
        <v>1666</v>
      </c>
      <c r="P3410" s="6">
        <v>264</v>
      </c>
      <c r="Q3410" s="6">
        <v>0.64900000000000002</v>
      </c>
      <c r="R3410" s="8">
        <f>VLOOKUP(A3410,'Tabela IBGE_Município'!A:B,2)</f>
        <v>4051</v>
      </c>
      <c r="S3410" s="4">
        <v>-53.860886559999997</v>
      </c>
      <c r="T3410" s="4">
        <v>-22.654953110000001</v>
      </c>
    </row>
    <row r="3411" spans="1:20" ht="15.75" customHeight="1">
      <c r="A3411" s="29" t="s">
        <v>3900</v>
      </c>
      <c r="B3411" s="6" t="s">
        <v>609</v>
      </c>
      <c r="C3411" s="6">
        <v>0</v>
      </c>
      <c r="D3411" s="6">
        <v>2827</v>
      </c>
      <c r="E3411" s="6">
        <v>2815</v>
      </c>
      <c r="F3411" s="6">
        <v>12</v>
      </c>
      <c r="G3411" s="6">
        <v>913</v>
      </c>
      <c r="H3411" s="6">
        <v>508</v>
      </c>
      <c r="I3411" s="6">
        <v>405</v>
      </c>
      <c r="J3411" s="6">
        <v>1136</v>
      </c>
      <c r="K3411" s="6">
        <v>9</v>
      </c>
      <c r="L3411" s="6">
        <v>47</v>
      </c>
      <c r="M3411" s="6">
        <v>80</v>
      </c>
      <c r="N3411" s="6">
        <v>90</v>
      </c>
      <c r="O3411" s="6">
        <v>712</v>
      </c>
      <c r="P3411" s="6">
        <v>198</v>
      </c>
      <c r="Q3411" s="6">
        <v>0.71</v>
      </c>
      <c r="R3411" s="8">
        <f>VLOOKUP(A3411,'Tabela IBGE_Município'!A:B,2)</f>
        <v>8329</v>
      </c>
      <c r="S3411" s="4">
        <v>-51.506959430000002</v>
      </c>
      <c r="T3411" s="4">
        <v>-23.765313769999999</v>
      </c>
    </row>
    <row r="3412" spans="1:20" ht="15.75" customHeight="1">
      <c r="A3412" s="29" t="s">
        <v>3901</v>
      </c>
      <c r="B3412" s="6" t="s">
        <v>613</v>
      </c>
      <c r="C3412" s="6">
        <v>0</v>
      </c>
      <c r="D3412" s="6">
        <v>2457</v>
      </c>
      <c r="E3412" s="6">
        <v>2457</v>
      </c>
      <c r="F3412" s="6">
        <v>0</v>
      </c>
      <c r="G3412" s="6">
        <v>662</v>
      </c>
      <c r="H3412" s="6">
        <v>480</v>
      </c>
      <c r="I3412" s="6">
        <v>182</v>
      </c>
      <c r="J3412" s="6">
        <v>1758</v>
      </c>
      <c r="K3412" s="6">
        <v>39</v>
      </c>
      <c r="L3412" s="6">
        <v>150</v>
      </c>
      <c r="M3412" s="6">
        <v>239</v>
      </c>
      <c r="N3412" s="6">
        <v>215</v>
      </c>
      <c r="O3412" s="6">
        <v>971</v>
      </c>
      <c r="P3412" s="6">
        <v>144</v>
      </c>
      <c r="Q3412" s="6">
        <v>0.59599999999999997</v>
      </c>
      <c r="R3412" s="8">
        <f>VLOOKUP(A3412,'Tabela IBGE_Município'!A:B,2)</f>
        <v>3684</v>
      </c>
      <c r="S3412" s="4">
        <v>-46.630787299999902</v>
      </c>
      <c r="T3412" s="4">
        <v>-11.815875050000001</v>
      </c>
    </row>
    <row r="3413" spans="1:20" ht="15.75" customHeight="1">
      <c r="A3413" s="29" t="s">
        <v>3902</v>
      </c>
      <c r="B3413" s="6" t="s">
        <v>623</v>
      </c>
      <c r="C3413" s="6">
        <v>0</v>
      </c>
      <c r="D3413" s="6">
        <v>12060</v>
      </c>
      <c r="E3413" s="6">
        <v>12060</v>
      </c>
      <c r="F3413" s="6">
        <v>0</v>
      </c>
      <c r="G3413" s="6">
        <v>3231</v>
      </c>
      <c r="H3413" s="6">
        <v>2032</v>
      </c>
      <c r="I3413" s="6">
        <v>1199</v>
      </c>
      <c r="J3413" s="6">
        <v>6927</v>
      </c>
      <c r="K3413" s="6">
        <v>153</v>
      </c>
      <c r="L3413" s="6">
        <v>520</v>
      </c>
      <c r="M3413" s="6">
        <v>681</v>
      </c>
      <c r="N3413" s="6">
        <v>745</v>
      </c>
      <c r="O3413" s="6">
        <v>4227</v>
      </c>
      <c r="P3413" s="6">
        <v>601</v>
      </c>
      <c r="Q3413" s="6">
        <v>0.52100000000000002</v>
      </c>
      <c r="R3413" s="8">
        <f>VLOOKUP(A3413,'Tabela IBGE_Município'!A:B,2)</f>
        <v>2840</v>
      </c>
      <c r="S3413" s="4">
        <v>-35.660963719999998</v>
      </c>
      <c r="T3413" s="4">
        <v>-8.9431588079999997</v>
      </c>
    </row>
    <row r="3414" spans="1:20" ht="15.75" customHeight="1">
      <c r="A3414" s="29" t="s">
        <v>3903</v>
      </c>
      <c r="B3414" s="6" t="s">
        <v>617</v>
      </c>
      <c r="C3414" s="6">
        <v>0</v>
      </c>
      <c r="D3414" s="6">
        <v>3925</v>
      </c>
      <c r="E3414" s="6">
        <v>3912</v>
      </c>
      <c r="F3414" s="6">
        <v>13</v>
      </c>
      <c r="G3414" s="6">
        <v>1417</v>
      </c>
      <c r="H3414" s="6">
        <v>587</v>
      </c>
      <c r="I3414" s="6">
        <v>830</v>
      </c>
      <c r="J3414" s="6">
        <v>1553</v>
      </c>
      <c r="K3414" s="6">
        <v>16</v>
      </c>
      <c r="L3414" s="6">
        <v>67</v>
      </c>
      <c r="M3414" s="6">
        <v>82</v>
      </c>
      <c r="N3414" s="6">
        <v>107</v>
      </c>
      <c r="O3414" s="6">
        <v>971</v>
      </c>
      <c r="P3414" s="6">
        <v>310</v>
      </c>
      <c r="Q3414" s="6">
        <v>0.66</v>
      </c>
      <c r="R3414" s="8">
        <f>VLOOKUP(A3414,'Tabela IBGE_Município'!A:B,2)</f>
        <v>2745</v>
      </c>
      <c r="S3414" s="4">
        <v>-54.503384410000002</v>
      </c>
      <c r="T3414" s="4">
        <v>-27.578400649999999</v>
      </c>
    </row>
    <row r="3415" spans="1:20" ht="15.75" customHeight="1">
      <c r="A3415" s="29" t="s">
        <v>3904</v>
      </c>
      <c r="B3415" s="6" t="s">
        <v>618</v>
      </c>
      <c r="C3415" s="6">
        <v>0</v>
      </c>
      <c r="D3415" s="6">
        <v>7332</v>
      </c>
      <c r="E3415" s="6">
        <v>7308</v>
      </c>
      <c r="F3415" s="6">
        <v>24</v>
      </c>
      <c r="G3415" s="6">
        <v>2253</v>
      </c>
      <c r="H3415" s="6">
        <v>873</v>
      </c>
      <c r="I3415" s="6">
        <v>1380</v>
      </c>
      <c r="J3415" s="6">
        <v>2863</v>
      </c>
      <c r="K3415" s="6">
        <v>54</v>
      </c>
      <c r="L3415" s="6">
        <v>194</v>
      </c>
      <c r="M3415" s="6">
        <v>265</v>
      </c>
      <c r="N3415" s="6">
        <v>345</v>
      </c>
      <c r="O3415" s="6">
        <v>1832</v>
      </c>
      <c r="P3415" s="6">
        <v>173</v>
      </c>
      <c r="Q3415" s="6">
        <v>0.67400000000000004</v>
      </c>
      <c r="R3415" s="8">
        <f>VLOOKUP(A3415,'Tabela IBGE_Município'!A:B,2)</f>
        <v>12764</v>
      </c>
      <c r="S3415" s="4">
        <v>-55.17201893</v>
      </c>
      <c r="T3415" s="4">
        <v>-9.9771091940000005</v>
      </c>
    </row>
    <row r="3416" spans="1:20" ht="15.75" customHeight="1">
      <c r="A3416" s="29" t="s">
        <v>3905</v>
      </c>
      <c r="B3416" s="6" t="s">
        <v>606</v>
      </c>
      <c r="C3416" s="6">
        <v>0</v>
      </c>
      <c r="D3416" s="6">
        <v>27453</v>
      </c>
      <c r="E3416" s="6">
        <v>27453</v>
      </c>
      <c r="F3416" s="6">
        <v>0</v>
      </c>
      <c r="G3416" s="6">
        <v>8013</v>
      </c>
      <c r="H3416" s="6">
        <v>4267</v>
      </c>
      <c r="I3416" s="6">
        <v>3746</v>
      </c>
      <c r="J3416" s="6">
        <v>14196</v>
      </c>
      <c r="K3416" s="6">
        <v>191</v>
      </c>
      <c r="L3416" s="6">
        <v>867</v>
      </c>
      <c r="M3416" s="6">
        <v>1163</v>
      </c>
      <c r="N3416" s="6">
        <v>1562</v>
      </c>
      <c r="O3416" s="6">
        <v>8596</v>
      </c>
      <c r="P3416" s="6">
        <v>1817</v>
      </c>
      <c r="Q3416" s="6">
        <v>0.60499999999999998</v>
      </c>
      <c r="R3416" s="8">
        <f>VLOOKUP(A3416,'Tabela IBGE_Município'!A:B,2)</f>
        <v>3256</v>
      </c>
      <c r="S3416" s="4">
        <v>-40.774767269999998</v>
      </c>
      <c r="T3416" s="4">
        <v>-5.5338648360000002</v>
      </c>
    </row>
    <row r="3417" spans="1:20" ht="15.75" customHeight="1">
      <c r="A3417" s="29" t="s">
        <v>6019</v>
      </c>
      <c r="B3417" s="6" t="s">
        <v>602</v>
      </c>
      <c r="C3417" s="6">
        <v>0</v>
      </c>
      <c r="D3417" s="6">
        <v>10339</v>
      </c>
      <c r="E3417" s="6">
        <v>10339</v>
      </c>
      <c r="F3417" s="6">
        <v>0</v>
      </c>
      <c r="G3417" s="6">
        <v>3024</v>
      </c>
      <c r="H3417" s="6">
        <v>1375</v>
      </c>
      <c r="I3417" s="6">
        <v>1649</v>
      </c>
      <c r="J3417" s="6">
        <v>4408</v>
      </c>
      <c r="K3417" s="6">
        <v>46</v>
      </c>
      <c r="L3417" s="6">
        <v>238</v>
      </c>
      <c r="M3417" s="6">
        <v>390</v>
      </c>
      <c r="N3417" s="6">
        <v>440</v>
      </c>
      <c r="O3417" s="6">
        <v>2594</v>
      </c>
      <c r="P3417" s="6">
        <v>700</v>
      </c>
      <c r="Q3417" s="6">
        <v>0.55500000000000005</v>
      </c>
      <c r="R3417" s="8">
        <f>VLOOKUP(A3417,'Tabela IBGE_Município'!A:B,2)</f>
        <v>9363</v>
      </c>
      <c r="S3417" s="4">
        <v>-41.222096610000001</v>
      </c>
      <c r="T3417" s="4">
        <v>-17.409165680000001</v>
      </c>
    </row>
    <row r="3418" spans="1:20" ht="15.75" customHeight="1">
      <c r="A3418" s="29" t="s">
        <v>6020</v>
      </c>
      <c r="B3418" s="6" t="s">
        <v>616</v>
      </c>
      <c r="C3418" s="6">
        <v>0</v>
      </c>
      <c r="D3418" s="6">
        <v>6498</v>
      </c>
      <c r="E3418" s="6">
        <v>6498</v>
      </c>
      <c r="F3418" s="6">
        <v>0</v>
      </c>
      <c r="G3418" s="6">
        <v>1938</v>
      </c>
      <c r="H3418" s="6">
        <v>1022</v>
      </c>
      <c r="I3418" s="6">
        <v>916</v>
      </c>
      <c r="J3418" s="6">
        <v>2877</v>
      </c>
      <c r="K3418" s="6">
        <v>26</v>
      </c>
      <c r="L3418" s="6">
        <v>139</v>
      </c>
      <c r="M3418" s="6">
        <v>240</v>
      </c>
      <c r="N3418" s="6">
        <v>260</v>
      </c>
      <c r="O3418" s="6">
        <v>1731</v>
      </c>
      <c r="P3418" s="6">
        <v>481</v>
      </c>
      <c r="Q3418" s="6">
        <v>0.56200000000000006</v>
      </c>
      <c r="R3418" s="8">
        <f>VLOOKUP(A3418,'Tabela IBGE_Município'!A:B,2)</f>
        <v>28673</v>
      </c>
      <c r="S3418" s="4">
        <v>-41.928722309999998</v>
      </c>
      <c r="T3418" s="4">
        <v>-6.4494051370000003</v>
      </c>
    </row>
    <row r="3419" spans="1:20" ht="15.75" customHeight="1">
      <c r="A3419" s="29" t="s">
        <v>3908</v>
      </c>
      <c r="B3419" s="6" t="s">
        <v>600</v>
      </c>
      <c r="C3419" s="6">
        <v>0</v>
      </c>
      <c r="D3419" s="6">
        <v>3956</v>
      </c>
      <c r="E3419" s="6">
        <v>3956</v>
      </c>
      <c r="F3419" s="6">
        <v>0</v>
      </c>
      <c r="G3419" s="6">
        <v>1347</v>
      </c>
      <c r="H3419" s="6">
        <v>895</v>
      </c>
      <c r="I3419" s="6">
        <v>452</v>
      </c>
      <c r="J3419" s="6">
        <v>2570</v>
      </c>
      <c r="K3419" s="6">
        <v>46</v>
      </c>
      <c r="L3419" s="6">
        <v>111</v>
      </c>
      <c r="M3419" s="6">
        <v>172</v>
      </c>
      <c r="N3419" s="6">
        <v>268</v>
      </c>
      <c r="O3419" s="6">
        <v>1661</v>
      </c>
      <c r="P3419" s="6">
        <v>312</v>
      </c>
      <c r="Q3419" s="6">
        <v>0.66</v>
      </c>
      <c r="R3419" s="8">
        <f>VLOOKUP(A3419,'Tabela IBGE_Município'!A:B,2)</f>
        <v>10778</v>
      </c>
      <c r="S3419" s="4">
        <v>-49.512050299999999</v>
      </c>
      <c r="T3419" s="4">
        <v>-13.24095198</v>
      </c>
    </row>
    <row r="3420" spans="1:20" ht="15.75" customHeight="1">
      <c r="A3420" s="29" t="s">
        <v>3909</v>
      </c>
      <c r="B3420" s="6" t="s">
        <v>604</v>
      </c>
      <c r="C3420" s="6">
        <v>0</v>
      </c>
      <c r="D3420" s="6">
        <v>25124</v>
      </c>
      <c r="E3420" s="6">
        <v>25052</v>
      </c>
      <c r="F3420" s="6">
        <v>72</v>
      </c>
      <c r="G3420" s="6">
        <v>6964</v>
      </c>
      <c r="H3420" s="6">
        <v>4905</v>
      </c>
      <c r="I3420" s="6">
        <v>2059</v>
      </c>
      <c r="J3420" s="6">
        <v>17063</v>
      </c>
      <c r="K3420" s="6">
        <v>327</v>
      </c>
      <c r="L3420" s="6">
        <v>1363</v>
      </c>
      <c r="M3420" s="6">
        <v>1806</v>
      </c>
      <c r="N3420" s="6">
        <v>1993</v>
      </c>
      <c r="O3420" s="6">
        <v>10981</v>
      </c>
      <c r="P3420" s="6">
        <v>593</v>
      </c>
      <c r="Q3420" s="6">
        <v>0.67</v>
      </c>
      <c r="R3420" s="8">
        <f>VLOOKUP(A3420,'Tabela IBGE_Município'!A:B,2)</f>
        <v>6556</v>
      </c>
      <c r="S3420" s="4">
        <v>-55.419870119999999</v>
      </c>
      <c r="T3420" s="4">
        <v>-7.0348359129999896</v>
      </c>
    </row>
    <row r="3421" spans="1:20" ht="15.75" customHeight="1">
      <c r="A3421" s="29" t="s">
        <v>3910</v>
      </c>
      <c r="B3421" s="6" t="s">
        <v>604</v>
      </c>
      <c r="C3421" s="6">
        <v>0</v>
      </c>
      <c r="D3421" s="6">
        <v>62050</v>
      </c>
      <c r="E3421" s="6">
        <v>62037</v>
      </c>
      <c r="F3421" s="6">
        <v>13</v>
      </c>
      <c r="G3421" s="6">
        <v>15109</v>
      </c>
      <c r="H3421" s="6">
        <v>6953</v>
      </c>
      <c r="I3421" s="6">
        <v>8156</v>
      </c>
      <c r="J3421" s="6">
        <v>31479</v>
      </c>
      <c r="K3421" s="6">
        <v>689</v>
      </c>
      <c r="L3421" s="6">
        <v>2808</v>
      </c>
      <c r="M3421" s="6">
        <v>3654</v>
      </c>
      <c r="N3421" s="6">
        <v>3918</v>
      </c>
      <c r="O3421" s="6">
        <v>18614</v>
      </c>
      <c r="P3421" s="6">
        <v>1796</v>
      </c>
      <c r="Q3421" s="6">
        <v>0.53700000000000003</v>
      </c>
      <c r="R3421" s="8">
        <f>VLOOKUP(A3421,'Tabela IBGE_Município'!A:B,2)</f>
        <v>4544</v>
      </c>
      <c r="S3421" s="4">
        <v>-49.948638240000001</v>
      </c>
      <c r="T3421" s="4">
        <v>-4.2481485000000001</v>
      </c>
    </row>
    <row r="3422" spans="1:20" ht="15.75" customHeight="1">
      <c r="A3422" s="29" t="s">
        <v>3911</v>
      </c>
      <c r="B3422" s="6" t="s">
        <v>618</v>
      </c>
      <c r="C3422" s="6">
        <v>0</v>
      </c>
      <c r="D3422" s="6">
        <v>2005</v>
      </c>
      <c r="E3422" s="6">
        <v>2005</v>
      </c>
      <c r="F3422" s="6">
        <v>0</v>
      </c>
      <c r="G3422" s="6">
        <v>599</v>
      </c>
      <c r="H3422" s="6">
        <v>394</v>
      </c>
      <c r="I3422" s="6">
        <v>205</v>
      </c>
      <c r="J3422" s="6">
        <v>1339</v>
      </c>
      <c r="K3422" s="6">
        <v>30</v>
      </c>
      <c r="L3422" s="6">
        <v>90</v>
      </c>
      <c r="M3422" s="6">
        <v>143</v>
      </c>
      <c r="N3422" s="6">
        <v>133</v>
      </c>
      <c r="O3422" s="6">
        <v>844</v>
      </c>
      <c r="P3422" s="6">
        <v>99</v>
      </c>
      <c r="Q3422" s="6">
        <v>0.65300000000000002</v>
      </c>
      <c r="R3422" s="8">
        <f>VLOOKUP(A3422,'Tabela IBGE_Município'!A:B,2)</f>
        <v>77214</v>
      </c>
      <c r="S3422" s="4">
        <v>-50.969172649999997</v>
      </c>
      <c r="T3422" s="4">
        <v>-12.294693479999999</v>
      </c>
    </row>
    <row r="3423" spans="1:20" ht="15.75" customHeight="1">
      <c r="A3423" s="29" t="s">
        <v>3911</v>
      </c>
      <c r="B3423" s="6" t="s">
        <v>616</v>
      </c>
      <c r="C3423" s="6">
        <v>0</v>
      </c>
      <c r="D3423" s="6">
        <v>3260</v>
      </c>
      <c r="E3423" s="6">
        <v>3260</v>
      </c>
      <c r="F3423" s="6">
        <v>0</v>
      </c>
      <c r="G3423" s="6">
        <v>914</v>
      </c>
      <c r="H3423" s="6">
        <v>282</v>
      </c>
      <c r="I3423" s="6">
        <v>632</v>
      </c>
      <c r="J3423" s="6">
        <v>796</v>
      </c>
      <c r="K3423" s="6">
        <v>13</v>
      </c>
      <c r="L3423" s="6">
        <v>43</v>
      </c>
      <c r="M3423" s="6">
        <v>74</v>
      </c>
      <c r="N3423" s="6">
        <v>71</v>
      </c>
      <c r="O3423" s="6">
        <v>508</v>
      </c>
      <c r="P3423" s="6">
        <v>87</v>
      </c>
      <c r="Q3423" s="6">
        <v>0.52800000000000002</v>
      </c>
      <c r="R3423" s="8">
        <f>VLOOKUP(A3423,'Tabela IBGE_Município'!A:B,2)</f>
        <v>77214</v>
      </c>
      <c r="S3423" s="4">
        <v>-41.934507500000002</v>
      </c>
      <c r="T3423" s="4">
        <v>-5.2860576439999898</v>
      </c>
    </row>
    <row r="3424" spans="1:20" ht="15.75" customHeight="1">
      <c r="A3424" s="29" t="s">
        <v>3912</v>
      </c>
      <c r="B3424" s="6" t="s">
        <v>618</v>
      </c>
      <c r="C3424" s="6">
        <v>0</v>
      </c>
      <c r="D3424" s="6">
        <v>6042</v>
      </c>
      <c r="E3424" s="6">
        <v>6039</v>
      </c>
      <c r="F3424" s="6">
        <v>3</v>
      </c>
      <c r="G3424" s="6">
        <v>2073</v>
      </c>
      <c r="H3424" s="6">
        <v>1312</v>
      </c>
      <c r="I3424" s="6">
        <v>761</v>
      </c>
      <c r="J3424" s="6">
        <v>3711</v>
      </c>
      <c r="K3424" s="6">
        <v>54</v>
      </c>
      <c r="L3424" s="6">
        <v>232</v>
      </c>
      <c r="M3424" s="6">
        <v>310</v>
      </c>
      <c r="N3424" s="6">
        <v>323</v>
      </c>
      <c r="O3424" s="6">
        <v>2408</v>
      </c>
      <c r="P3424" s="6">
        <v>384</v>
      </c>
      <c r="Q3424" s="6">
        <v>0.64900000000000002</v>
      </c>
      <c r="R3424" s="8">
        <f>VLOOKUP(A3424,'Tabela IBGE_Município'!A:B,2)</f>
        <v>2705</v>
      </c>
      <c r="S3424" s="4">
        <v>-53.016115509999999</v>
      </c>
      <c r="T3424" s="4">
        <v>-14.886565259999999</v>
      </c>
    </row>
    <row r="3425" spans="1:20" ht="15.75" customHeight="1">
      <c r="A3425" s="29" t="s">
        <v>3913</v>
      </c>
      <c r="B3425" s="6" t="s">
        <v>617</v>
      </c>
      <c r="C3425" s="6">
        <v>0</v>
      </c>
      <c r="D3425" s="6">
        <v>2277</v>
      </c>
      <c r="E3425" s="6">
        <v>2277</v>
      </c>
      <c r="F3425" s="6">
        <v>0</v>
      </c>
      <c r="G3425" s="6">
        <v>721</v>
      </c>
      <c r="H3425" s="6">
        <v>216</v>
      </c>
      <c r="I3425" s="6">
        <v>505</v>
      </c>
      <c r="J3425" s="6">
        <v>654</v>
      </c>
      <c r="K3425" s="6">
        <v>14</v>
      </c>
      <c r="L3425" s="6">
        <v>33</v>
      </c>
      <c r="M3425" s="6">
        <v>41</v>
      </c>
      <c r="N3425" s="6">
        <v>46</v>
      </c>
      <c r="O3425" s="6">
        <v>403</v>
      </c>
      <c r="P3425" s="6">
        <v>117</v>
      </c>
      <c r="Q3425" s="6">
        <v>0.68</v>
      </c>
      <c r="R3425" s="8">
        <f>VLOOKUP(A3425,'Tabela IBGE_Município'!A:B,2)</f>
        <v>3003</v>
      </c>
      <c r="S3425" s="4">
        <v>-53.185702589999998</v>
      </c>
      <c r="T3425" s="4">
        <v>-27.56355843</v>
      </c>
    </row>
    <row r="3426" spans="1:20" ht="15.75" customHeight="1">
      <c r="A3426" s="29" t="s">
        <v>3914</v>
      </c>
      <c r="B3426" s="6" t="s">
        <v>608</v>
      </c>
      <c r="C3426" s="6">
        <v>0</v>
      </c>
      <c r="D3426" s="6">
        <v>15051</v>
      </c>
      <c r="E3426" s="6">
        <v>15051</v>
      </c>
      <c r="F3426" s="6">
        <v>0</v>
      </c>
      <c r="G3426" s="6">
        <v>3649</v>
      </c>
      <c r="H3426" s="6">
        <v>1794</v>
      </c>
      <c r="I3426" s="6">
        <v>1855</v>
      </c>
      <c r="J3426" s="6">
        <v>7493</v>
      </c>
      <c r="K3426" s="6">
        <v>86</v>
      </c>
      <c r="L3426" s="6">
        <v>483</v>
      </c>
      <c r="M3426" s="6">
        <v>801</v>
      </c>
      <c r="N3426" s="6">
        <v>844</v>
      </c>
      <c r="O3426" s="6">
        <v>4564</v>
      </c>
      <c r="P3426" s="6">
        <v>715</v>
      </c>
      <c r="Q3426" s="6">
        <v>0.55000000000000004</v>
      </c>
      <c r="R3426" s="8">
        <f>VLOOKUP(A3426,'Tabela IBGE_Município'!A:B,2)</f>
        <v>4938</v>
      </c>
      <c r="S3426" s="4">
        <v>-38.415581349999997</v>
      </c>
      <c r="T3426" s="4">
        <v>-10.342018230000001</v>
      </c>
    </row>
    <row r="3427" spans="1:20" ht="15.75" customHeight="1">
      <c r="A3427" s="29" t="s">
        <v>3915</v>
      </c>
      <c r="B3427" s="6" t="s">
        <v>617</v>
      </c>
      <c r="C3427" s="6">
        <v>0</v>
      </c>
      <c r="D3427" s="6">
        <v>1757</v>
      </c>
      <c r="E3427" s="6">
        <v>1757</v>
      </c>
      <c r="F3427" s="6">
        <v>0</v>
      </c>
      <c r="G3427" s="6">
        <v>575</v>
      </c>
      <c r="H3427" s="6">
        <v>205</v>
      </c>
      <c r="I3427" s="6">
        <v>370</v>
      </c>
      <c r="J3427" s="6">
        <v>554</v>
      </c>
      <c r="K3427" s="6">
        <v>5</v>
      </c>
      <c r="L3427" s="6">
        <v>24</v>
      </c>
      <c r="M3427" s="6">
        <v>33</v>
      </c>
      <c r="N3427" s="6">
        <v>24</v>
      </c>
      <c r="O3427" s="6">
        <v>368</v>
      </c>
      <c r="P3427" s="6">
        <v>100</v>
      </c>
      <c r="Q3427" s="6">
        <v>0.76700000000000002</v>
      </c>
      <c r="R3427" s="8">
        <f>VLOOKUP(A3427,'Tabela IBGE_Município'!A:B,2)</f>
        <v>2200</v>
      </c>
      <c r="S3427" s="4">
        <v>-53.064109299999998</v>
      </c>
      <c r="T3427" s="4">
        <v>-27.748114690000001</v>
      </c>
    </row>
    <row r="3428" spans="1:20" ht="15.75" customHeight="1">
      <c r="A3428" s="29" t="s">
        <v>3916</v>
      </c>
      <c r="B3428" s="6" t="s">
        <v>602</v>
      </c>
      <c r="C3428" s="6">
        <v>0</v>
      </c>
      <c r="D3428" s="6">
        <v>4963</v>
      </c>
      <c r="E3428" s="6">
        <v>4963</v>
      </c>
      <c r="F3428" s="6">
        <v>0</v>
      </c>
      <c r="G3428" s="6">
        <v>1420</v>
      </c>
      <c r="H3428" s="6">
        <v>496</v>
      </c>
      <c r="I3428" s="6">
        <v>924</v>
      </c>
      <c r="J3428" s="6">
        <v>1717</v>
      </c>
      <c r="K3428" s="6">
        <v>27</v>
      </c>
      <c r="L3428" s="6">
        <v>115</v>
      </c>
      <c r="M3428" s="6">
        <v>154</v>
      </c>
      <c r="N3428" s="6">
        <v>189</v>
      </c>
      <c r="O3428" s="6">
        <v>997</v>
      </c>
      <c r="P3428" s="6">
        <v>235</v>
      </c>
      <c r="Q3428" s="6">
        <v>0.61599999999999999</v>
      </c>
      <c r="R3428" s="8">
        <f>VLOOKUP(A3428,'Tabela IBGE_Município'!A:B,2)</f>
        <v>15443</v>
      </c>
      <c r="S3428" s="4">
        <v>-42.416780840000001</v>
      </c>
      <c r="T3428" s="4">
        <v>-16.019538570000002</v>
      </c>
    </row>
    <row r="3429" spans="1:20" ht="15.75" customHeight="1">
      <c r="A3429" s="29" t="s">
        <v>3917</v>
      </c>
      <c r="B3429" s="6" t="s">
        <v>620</v>
      </c>
      <c r="C3429" s="6">
        <v>0</v>
      </c>
      <c r="D3429" s="6">
        <v>6817</v>
      </c>
      <c r="E3429" s="6">
        <v>6817</v>
      </c>
      <c r="F3429" s="6">
        <v>0</v>
      </c>
      <c r="G3429" s="6">
        <v>2174</v>
      </c>
      <c r="H3429" s="6">
        <v>1972</v>
      </c>
      <c r="I3429" s="6">
        <v>202</v>
      </c>
      <c r="J3429" s="6">
        <v>6156</v>
      </c>
      <c r="K3429" s="6">
        <v>79</v>
      </c>
      <c r="L3429" s="6">
        <v>288</v>
      </c>
      <c r="M3429" s="6">
        <v>394</v>
      </c>
      <c r="N3429" s="6">
        <v>467</v>
      </c>
      <c r="O3429" s="6">
        <v>4107</v>
      </c>
      <c r="P3429" s="6">
        <v>821</v>
      </c>
      <c r="Q3429" s="6">
        <v>0.746</v>
      </c>
      <c r="R3429" s="8">
        <f>VLOOKUP(A3429,'Tabela IBGE_Município'!A:B,2)</f>
        <v>1712</v>
      </c>
      <c r="S3429" s="4">
        <v>-47.749105460000003</v>
      </c>
      <c r="T3429" s="4">
        <v>-20.733999730000001</v>
      </c>
    </row>
    <row r="3430" spans="1:20" ht="15.75" customHeight="1">
      <c r="A3430" s="29" t="s">
        <v>3918</v>
      </c>
      <c r="B3430" s="6" t="s">
        <v>604</v>
      </c>
      <c r="C3430" s="6">
        <v>0</v>
      </c>
      <c r="D3430" s="6">
        <v>49333</v>
      </c>
      <c r="E3430" s="6">
        <v>49324</v>
      </c>
      <c r="F3430" s="6">
        <v>9</v>
      </c>
      <c r="G3430" s="6">
        <v>11263</v>
      </c>
      <c r="H3430" s="6">
        <v>6068</v>
      </c>
      <c r="I3430" s="6">
        <v>5195</v>
      </c>
      <c r="J3430" s="6">
        <v>25295</v>
      </c>
      <c r="K3430" s="6">
        <v>497</v>
      </c>
      <c r="L3430" s="6">
        <v>2074</v>
      </c>
      <c r="M3430" s="6">
        <v>2697</v>
      </c>
      <c r="N3430" s="6">
        <v>2846</v>
      </c>
      <c r="O3430" s="6">
        <v>14708</v>
      </c>
      <c r="P3430" s="6">
        <v>2473</v>
      </c>
      <c r="Q3430" s="6">
        <v>0.59399999999999997</v>
      </c>
      <c r="R3430" s="8">
        <f>VLOOKUP(A3430,'Tabela IBGE_Município'!A:B,2)</f>
        <v>5324</v>
      </c>
      <c r="S3430" s="4">
        <v>-55.516323509999999</v>
      </c>
      <c r="T3430" s="4">
        <v>-1.909235496</v>
      </c>
    </row>
    <row r="3431" spans="1:20" ht="15.75" customHeight="1">
      <c r="A3431" s="29" t="s">
        <v>3919</v>
      </c>
      <c r="B3431" s="6" t="s">
        <v>606</v>
      </c>
      <c r="C3431" s="6">
        <v>0</v>
      </c>
      <c r="D3431" s="6">
        <v>24007</v>
      </c>
      <c r="E3431" s="6">
        <v>24007</v>
      </c>
      <c r="F3431" s="6">
        <v>0</v>
      </c>
      <c r="G3431" s="6">
        <v>6804</v>
      </c>
      <c r="H3431" s="6">
        <v>2210</v>
      </c>
      <c r="I3431" s="6">
        <v>4594</v>
      </c>
      <c r="J3431" s="6">
        <v>7597</v>
      </c>
      <c r="K3431" s="6">
        <v>114</v>
      </c>
      <c r="L3431" s="6">
        <v>418</v>
      </c>
      <c r="M3431" s="6">
        <v>560</v>
      </c>
      <c r="N3431" s="6">
        <v>735</v>
      </c>
      <c r="O3431" s="6">
        <v>4911</v>
      </c>
      <c r="P3431" s="6">
        <v>859</v>
      </c>
      <c r="Q3431" s="6">
        <v>0.59399999999999997</v>
      </c>
      <c r="R3431" s="8">
        <f>VLOOKUP(A3431,'Tabela IBGE_Município'!A:B,2)</f>
        <v>7478</v>
      </c>
      <c r="S3431" s="4">
        <v>-38.598537980000003</v>
      </c>
      <c r="T3431" s="4">
        <v>-4.4850665449999996</v>
      </c>
    </row>
    <row r="3432" spans="1:20" ht="15.75" customHeight="1">
      <c r="A3432" s="29" t="s">
        <v>3920</v>
      </c>
      <c r="B3432" s="6" t="s">
        <v>620</v>
      </c>
      <c r="C3432" s="6">
        <v>0</v>
      </c>
      <c r="D3432" s="6">
        <v>4163</v>
      </c>
      <c r="E3432" s="6">
        <v>4163</v>
      </c>
      <c r="F3432" s="6">
        <v>0</v>
      </c>
      <c r="G3432" s="6">
        <v>1370</v>
      </c>
      <c r="H3432" s="6">
        <v>1098</v>
      </c>
      <c r="I3432" s="6">
        <v>272</v>
      </c>
      <c r="J3432" s="6">
        <v>3319</v>
      </c>
      <c r="K3432" s="6">
        <v>35</v>
      </c>
      <c r="L3432" s="6">
        <v>189</v>
      </c>
      <c r="M3432" s="6">
        <v>230</v>
      </c>
      <c r="N3432" s="6">
        <v>269</v>
      </c>
      <c r="O3432" s="6">
        <v>2104</v>
      </c>
      <c r="P3432" s="6">
        <v>492</v>
      </c>
      <c r="Q3432" s="6">
        <v>0.72</v>
      </c>
      <c r="R3432" s="8">
        <f>VLOOKUP(A3432,'Tabela IBGE_Município'!A:B,2)</f>
        <v>52306</v>
      </c>
      <c r="S3432" s="4">
        <v>-49.927372830000003</v>
      </c>
      <c r="T3432" s="4">
        <v>-22.43886045</v>
      </c>
    </row>
    <row r="3433" spans="1:20" ht="15.75" customHeight="1">
      <c r="A3433" s="29" t="s">
        <v>3921</v>
      </c>
      <c r="B3433" s="6" t="s">
        <v>616</v>
      </c>
      <c r="C3433" s="6">
        <v>0</v>
      </c>
      <c r="D3433" s="6">
        <v>35640</v>
      </c>
      <c r="E3433" s="6">
        <v>35640</v>
      </c>
      <c r="F3433" s="6">
        <v>0</v>
      </c>
      <c r="G3433" s="6">
        <v>10433</v>
      </c>
      <c r="H3433" s="6">
        <v>6591</v>
      </c>
      <c r="I3433" s="6">
        <v>3842</v>
      </c>
      <c r="J3433" s="6">
        <v>21938</v>
      </c>
      <c r="K3433" s="6">
        <v>305</v>
      </c>
      <c r="L3433" s="6">
        <v>1393</v>
      </c>
      <c r="M3433" s="6">
        <v>1826</v>
      </c>
      <c r="N3433" s="6">
        <v>2147</v>
      </c>
      <c r="O3433" s="6">
        <v>13711</v>
      </c>
      <c r="P3433" s="6">
        <v>2556</v>
      </c>
      <c r="Q3433" s="6">
        <v>0.63400000000000001</v>
      </c>
      <c r="R3433" s="8">
        <f>VLOOKUP(A3433,'Tabela IBGE_Município'!A:B,2)</f>
        <v>25833</v>
      </c>
      <c r="S3433" s="4">
        <v>-42.131405659999999</v>
      </c>
      <c r="T3433" s="4">
        <v>-7.0164180060000003</v>
      </c>
    </row>
    <row r="3434" spans="1:20" ht="15.75" customHeight="1">
      <c r="A3434" s="29" t="s">
        <v>6021</v>
      </c>
      <c r="B3434" s="6" t="s">
        <v>604</v>
      </c>
      <c r="C3434" s="6">
        <v>0</v>
      </c>
      <c r="D3434" s="6">
        <v>28595</v>
      </c>
      <c r="E3434" s="6">
        <v>28595</v>
      </c>
      <c r="F3434" s="6">
        <v>0</v>
      </c>
      <c r="G3434" s="6">
        <v>5471</v>
      </c>
      <c r="H3434" s="6">
        <v>2350</v>
      </c>
      <c r="I3434" s="6">
        <v>3121</v>
      </c>
      <c r="J3434" s="6">
        <v>11430</v>
      </c>
      <c r="K3434" s="6">
        <v>279</v>
      </c>
      <c r="L3434" s="6">
        <v>1069</v>
      </c>
      <c r="M3434" s="6">
        <v>1435</v>
      </c>
      <c r="N3434" s="6">
        <v>1588</v>
      </c>
      <c r="O3434" s="6">
        <v>6272</v>
      </c>
      <c r="P3434" s="6">
        <v>787</v>
      </c>
      <c r="Q3434" s="6">
        <v>0.50700000000000001</v>
      </c>
      <c r="R3434" s="8">
        <f>VLOOKUP(A3434,'Tabela IBGE_Município'!A:B,2)</f>
        <v>4291</v>
      </c>
      <c r="S3434" s="4">
        <v>-49.855106110000001</v>
      </c>
      <c r="T3434" s="4">
        <v>-2.004734</v>
      </c>
    </row>
    <row r="3435" spans="1:20" ht="15.75" customHeight="1">
      <c r="A3435" s="29" t="s">
        <v>3923</v>
      </c>
      <c r="B3435" s="6" t="s">
        <v>628</v>
      </c>
      <c r="C3435" s="6">
        <v>0</v>
      </c>
      <c r="D3435" s="6">
        <v>20509</v>
      </c>
      <c r="E3435" s="6">
        <v>20340</v>
      </c>
      <c r="F3435" s="6">
        <v>169</v>
      </c>
      <c r="G3435" s="6">
        <v>3977</v>
      </c>
      <c r="H3435" s="6">
        <v>3464</v>
      </c>
      <c r="I3435" s="6">
        <v>513</v>
      </c>
      <c r="J3435" s="6">
        <v>13504</v>
      </c>
      <c r="K3435" s="6">
        <v>319</v>
      </c>
      <c r="L3435" s="6">
        <v>1279</v>
      </c>
      <c r="M3435" s="6">
        <v>1478</v>
      </c>
      <c r="N3435" s="6">
        <v>1515</v>
      </c>
      <c r="O3435" s="6">
        <v>8500</v>
      </c>
      <c r="P3435" s="6">
        <v>413</v>
      </c>
      <c r="Q3435" s="6">
        <v>0.66</v>
      </c>
      <c r="R3435" s="8">
        <f>VLOOKUP(A3435,'Tabela IBGE_Município'!A:B,2)</f>
        <v>37085</v>
      </c>
      <c r="S3435" s="4">
        <v>-51.830552560000001</v>
      </c>
      <c r="T3435" s="4">
        <v>3.8511307330000002</v>
      </c>
    </row>
    <row r="3436" spans="1:20" ht="15.75" customHeight="1">
      <c r="A3436" s="29" t="s">
        <v>3924</v>
      </c>
      <c r="B3436" s="6" t="s">
        <v>602</v>
      </c>
      <c r="C3436" s="6">
        <v>0</v>
      </c>
      <c r="D3436" s="6">
        <v>1976</v>
      </c>
      <c r="E3436" s="6">
        <v>1976</v>
      </c>
      <c r="F3436" s="6">
        <v>0</v>
      </c>
      <c r="G3436" s="6">
        <v>670</v>
      </c>
      <c r="H3436" s="6">
        <v>309</v>
      </c>
      <c r="I3436" s="6">
        <v>361</v>
      </c>
      <c r="J3436" s="6">
        <v>917</v>
      </c>
      <c r="K3436" s="6">
        <v>8</v>
      </c>
      <c r="L3436" s="6">
        <v>36</v>
      </c>
      <c r="M3436" s="6">
        <v>56</v>
      </c>
      <c r="N3436" s="6">
        <v>82</v>
      </c>
      <c r="O3436" s="6">
        <v>583</v>
      </c>
      <c r="P3436" s="6">
        <v>152</v>
      </c>
      <c r="Q3436" s="6">
        <v>0.63600000000000001</v>
      </c>
      <c r="R3436" s="8">
        <f>VLOOKUP(A3436,'Tabela IBGE_Município'!A:B,2)</f>
        <v>32850</v>
      </c>
      <c r="S3436" s="4">
        <v>-43.930926880000001</v>
      </c>
      <c r="T3436" s="4">
        <v>-21.864772940000002</v>
      </c>
    </row>
    <row r="3437" spans="1:20" ht="15.75" customHeight="1">
      <c r="A3437" s="29" t="s">
        <v>3925</v>
      </c>
      <c r="B3437" s="6" t="s">
        <v>620</v>
      </c>
      <c r="C3437" s="6">
        <v>0</v>
      </c>
      <c r="D3437" s="6">
        <v>2673</v>
      </c>
      <c r="E3437" s="6">
        <v>2673</v>
      </c>
      <c r="F3437" s="6">
        <v>0</v>
      </c>
      <c r="G3437" s="6">
        <v>911</v>
      </c>
      <c r="H3437" s="6">
        <v>595</v>
      </c>
      <c r="I3437" s="6">
        <v>316</v>
      </c>
      <c r="J3437" s="6">
        <v>1763</v>
      </c>
      <c r="K3437" s="6">
        <v>25</v>
      </c>
      <c r="L3437" s="6">
        <v>78</v>
      </c>
      <c r="M3437" s="6">
        <v>143</v>
      </c>
      <c r="N3437" s="6">
        <v>141</v>
      </c>
      <c r="O3437" s="6">
        <v>1072</v>
      </c>
      <c r="P3437" s="6">
        <v>304</v>
      </c>
      <c r="Q3437" s="6">
        <v>0.73</v>
      </c>
      <c r="R3437" s="8">
        <f>VLOOKUP(A3437,'Tabela IBGE_Município'!A:B,2)</f>
        <v>27906</v>
      </c>
      <c r="S3437" s="4">
        <v>-49.340950749999998</v>
      </c>
      <c r="T3437" s="4">
        <v>-22.94458478</v>
      </c>
    </row>
    <row r="3438" spans="1:20" ht="15.75" customHeight="1">
      <c r="A3438" s="29" t="s">
        <v>6022</v>
      </c>
      <c r="B3438" s="6" t="s">
        <v>622</v>
      </c>
      <c r="C3438" s="6">
        <v>0</v>
      </c>
      <c r="D3438" s="6">
        <v>6931</v>
      </c>
      <c r="E3438" s="6">
        <v>6931</v>
      </c>
      <c r="F3438" s="6">
        <v>0</v>
      </c>
      <c r="G3438" s="6">
        <v>1871</v>
      </c>
      <c r="H3438" s="6">
        <v>1096</v>
      </c>
      <c r="I3438" s="6">
        <v>775</v>
      </c>
      <c r="J3438" s="6">
        <v>3844</v>
      </c>
      <c r="K3438" s="6">
        <v>58</v>
      </c>
      <c r="L3438" s="6">
        <v>237</v>
      </c>
      <c r="M3438" s="6">
        <v>320</v>
      </c>
      <c r="N3438" s="6">
        <v>368</v>
      </c>
      <c r="O3438" s="6">
        <v>2383</v>
      </c>
      <c r="P3438" s="6">
        <v>478</v>
      </c>
      <c r="Q3438" s="6">
        <v>0.56999999999999995</v>
      </c>
      <c r="R3438" s="8">
        <f>VLOOKUP(A3438,'Tabela IBGE_Município'!A:B,2)</f>
        <v>4244</v>
      </c>
      <c r="S3438" s="4">
        <v>-37.752685530000001</v>
      </c>
      <c r="T3438" s="4">
        <v>-7.2249726489999997</v>
      </c>
    </row>
    <row r="3439" spans="1:20" ht="15.75" customHeight="1">
      <c r="A3439" s="29" t="s">
        <v>6023</v>
      </c>
      <c r="B3439" s="6" t="s">
        <v>614</v>
      </c>
      <c r="C3439" s="6">
        <v>0</v>
      </c>
      <c r="D3439" s="6">
        <v>18601</v>
      </c>
      <c r="E3439" s="6">
        <v>18601</v>
      </c>
      <c r="F3439" s="6">
        <v>0</v>
      </c>
      <c r="G3439" s="6">
        <v>4857</v>
      </c>
      <c r="H3439" s="6">
        <v>2585</v>
      </c>
      <c r="I3439" s="6">
        <v>2272</v>
      </c>
      <c r="J3439" s="6">
        <v>9591</v>
      </c>
      <c r="K3439" s="6">
        <v>153</v>
      </c>
      <c r="L3439" s="6">
        <v>675</v>
      </c>
      <c r="M3439" s="6">
        <v>895</v>
      </c>
      <c r="N3439" s="6">
        <v>956</v>
      </c>
      <c r="O3439" s="6">
        <v>5877</v>
      </c>
      <c r="P3439" s="6">
        <v>1035</v>
      </c>
      <c r="Q3439" s="6">
        <v>0.58899999999999997</v>
      </c>
      <c r="R3439" s="8">
        <f>VLOOKUP(A3439,'Tabela IBGE_Município'!A:B,2)</f>
        <v>4244</v>
      </c>
      <c r="S3439" s="4">
        <v>-45.119579620000003</v>
      </c>
      <c r="T3439" s="4">
        <v>-4.1372759300000004</v>
      </c>
    </row>
    <row r="3440" spans="1:20" ht="15.75" customHeight="1">
      <c r="A3440" s="29" t="s">
        <v>6024</v>
      </c>
      <c r="B3440" s="6" t="s">
        <v>623</v>
      </c>
      <c r="C3440" s="6">
        <v>0</v>
      </c>
      <c r="D3440" s="6">
        <v>20364</v>
      </c>
      <c r="E3440" s="6">
        <v>20364</v>
      </c>
      <c r="F3440" s="6">
        <v>0</v>
      </c>
      <c r="G3440" s="6">
        <v>5510</v>
      </c>
      <c r="H3440" s="6">
        <v>3931</v>
      </c>
      <c r="I3440" s="6">
        <v>1579</v>
      </c>
      <c r="J3440" s="6">
        <v>13912</v>
      </c>
      <c r="K3440" s="6">
        <v>254</v>
      </c>
      <c r="L3440" s="6">
        <v>979</v>
      </c>
      <c r="M3440" s="6">
        <v>1351</v>
      </c>
      <c r="N3440" s="6">
        <v>1615</v>
      </c>
      <c r="O3440" s="6">
        <v>8398</v>
      </c>
      <c r="P3440" s="6">
        <v>1315</v>
      </c>
      <c r="Q3440" s="6">
        <v>0.56499999999999995</v>
      </c>
      <c r="R3440" s="8">
        <f>VLOOKUP(A3440,'Tabela IBGE_Município'!A:B,2)</f>
        <v>4244</v>
      </c>
      <c r="S3440" s="4">
        <v>-37.297890789999997</v>
      </c>
      <c r="T3440" s="4">
        <v>-9.5336012750000005</v>
      </c>
    </row>
    <row r="3441" spans="1:20" ht="15.75" customHeight="1">
      <c r="A3441" s="29" t="s">
        <v>6025</v>
      </c>
      <c r="B3441" s="6" t="s">
        <v>615</v>
      </c>
      <c r="C3441" s="6">
        <v>0</v>
      </c>
      <c r="D3441" s="6">
        <v>4295</v>
      </c>
      <c r="E3441" s="6">
        <v>4295</v>
      </c>
      <c r="F3441" s="6">
        <v>0</v>
      </c>
      <c r="G3441" s="6">
        <v>1291</v>
      </c>
      <c r="H3441" s="6">
        <v>998</v>
      </c>
      <c r="I3441" s="6">
        <v>293</v>
      </c>
      <c r="J3441" s="6">
        <v>3234</v>
      </c>
      <c r="K3441" s="6">
        <v>34</v>
      </c>
      <c r="L3441" s="6">
        <v>158</v>
      </c>
      <c r="M3441" s="6">
        <v>236</v>
      </c>
      <c r="N3441" s="6">
        <v>291</v>
      </c>
      <c r="O3441" s="6">
        <v>1984</v>
      </c>
      <c r="P3441" s="6">
        <v>531</v>
      </c>
      <c r="Q3441" s="6">
        <v>0.58499999999999996</v>
      </c>
      <c r="R3441" s="8">
        <f>VLOOKUP(A3441,'Tabela IBGE_Município'!A:B,2)</f>
        <v>4244</v>
      </c>
      <c r="S3441" s="4">
        <v>-37.711820979999999</v>
      </c>
      <c r="T3441" s="4">
        <v>-5.9592583879999896</v>
      </c>
    </row>
    <row r="3442" spans="1:20" ht="15.75" customHeight="1">
      <c r="A3442" s="29" t="s">
        <v>6026</v>
      </c>
      <c r="B3442" s="6" t="s">
        <v>623</v>
      </c>
      <c r="C3442" s="6">
        <v>0</v>
      </c>
      <c r="D3442" s="6">
        <v>8491</v>
      </c>
      <c r="E3442" s="6">
        <v>8491</v>
      </c>
      <c r="F3442" s="6">
        <v>0</v>
      </c>
      <c r="G3442" s="6">
        <v>2148</v>
      </c>
      <c r="H3442" s="6">
        <v>1112</v>
      </c>
      <c r="I3442" s="6">
        <v>1036</v>
      </c>
      <c r="J3442" s="6">
        <v>4002</v>
      </c>
      <c r="K3442" s="6">
        <v>80</v>
      </c>
      <c r="L3442" s="6">
        <v>293</v>
      </c>
      <c r="M3442" s="6">
        <v>392</v>
      </c>
      <c r="N3442" s="6">
        <v>460</v>
      </c>
      <c r="O3442" s="6">
        <v>2390</v>
      </c>
      <c r="P3442" s="6">
        <v>387</v>
      </c>
      <c r="Q3442" s="6">
        <v>0.52500000000000002</v>
      </c>
      <c r="R3442" s="8">
        <f>VLOOKUP(A3442,'Tabela IBGE_Município'!A:B,2)</f>
        <v>4244</v>
      </c>
      <c r="S3442" s="4">
        <v>-37.836242820000002</v>
      </c>
      <c r="T3442" s="4">
        <v>-9.5014462650000002</v>
      </c>
    </row>
    <row r="3443" spans="1:20" ht="15.75" customHeight="1">
      <c r="A3443" s="29" t="s">
        <v>6027</v>
      </c>
      <c r="B3443" s="6" t="s">
        <v>616</v>
      </c>
      <c r="C3443" s="6">
        <v>0</v>
      </c>
      <c r="D3443" s="6">
        <v>2626</v>
      </c>
      <c r="E3443" s="6">
        <v>2626</v>
      </c>
      <c r="F3443" s="6">
        <v>0</v>
      </c>
      <c r="G3443" s="6">
        <v>756</v>
      </c>
      <c r="H3443" s="6">
        <v>332</v>
      </c>
      <c r="I3443" s="6">
        <v>424</v>
      </c>
      <c r="J3443" s="6">
        <v>1064</v>
      </c>
      <c r="K3443" s="6">
        <v>19</v>
      </c>
      <c r="L3443" s="6">
        <v>81</v>
      </c>
      <c r="M3443" s="6">
        <v>102</v>
      </c>
      <c r="N3443" s="6">
        <v>117</v>
      </c>
      <c r="O3443" s="6">
        <v>614</v>
      </c>
      <c r="P3443" s="6">
        <v>131</v>
      </c>
      <c r="Q3443" s="6">
        <v>0.57999999999999996</v>
      </c>
      <c r="R3443" s="8">
        <f>VLOOKUP(A3443,'Tabela IBGE_Município'!A:B,2)</f>
        <v>4244</v>
      </c>
      <c r="S3443" s="4">
        <v>-42.578551609999998</v>
      </c>
      <c r="T3443" s="4">
        <v>-5.8471585729999997</v>
      </c>
    </row>
    <row r="3444" spans="1:20" ht="15.75" customHeight="1">
      <c r="A3444" s="29" t="s">
        <v>6028</v>
      </c>
      <c r="B3444" s="6" t="s">
        <v>623</v>
      </c>
      <c r="C3444" s="6">
        <v>0</v>
      </c>
      <c r="D3444" s="6">
        <v>4957</v>
      </c>
      <c r="E3444" s="6">
        <v>4957</v>
      </c>
      <c r="F3444" s="6">
        <v>0</v>
      </c>
      <c r="G3444" s="6">
        <v>1303</v>
      </c>
      <c r="H3444" s="6">
        <v>349</v>
      </c>
      <c r="I3444" s="6">
        <v>954</v>
      </c>
      <c r="J3444" s="6">
        <v>1200</v>
      </c>
      <c r="K3444" s="6">
        <v>21</v>
      </c>
      <c r="L3444" s="6">
        <v>99</v>
      </c>
      <c r="M3444" s="6">
        <v>115</v>
      </c>
      <c r="N3444" s="6">
        <v>138</v>
      </c>
      <c r="O3444" s="6">
        <v>696</v>
      </c>
      <c r="P3444" s="6">
        <v>131</v>
      </c>
      <c r="Q3444" s="6">
        <v>0.503</v>
      </c>
      <c r="R3444" s="8">
        <f>VLOOKUP(A3444,'Tabela IBGE_Município'!A:B,2)</f>
        <v>4244</v>
      </c>
      <c r="S3444" s="4">
        <v>-36.806745970000001</v>
      </c>
      <c r="T3444" s="4">
        <v>-10.058494960000001</v>
      </c>
    </row>
    <row r="3445" spans="1:20" ht="15.75" customHeight="1">
      <c r="A3445" s="29" t="s">
        <v>6029</v>
      </c>
      <c r="B3445" s="6" t="s">
        <v>602</v>
      </c>
      <c r="C3445" s="6">
        <v>0</v>
      </c>
      <c r="D3445" s="6">
        <v>5267</v>
      </c>
      <c r="E3445" s="6">
        <v>5264</v>
      </c>
      <c r="F3445" s="6">
        <v>3</v>
      </c>
      <c r="G3445" s="6">
        <v>1483</v>
      </c>
      <c r="H3445" s="6">
        <v>805</v>
      </c>
      <c r="I3445" s="6">
        <v>678</v>
      </c>
      <c r="J3445" s="6">
        <v>2861</v>
      </c>
      <c r="K3445" s="6">
        <v>40</v>
      </c>
      <c r="L3445" s="6">
        <v>247</v>
      </c>
      <c r="M3445" s="6">
        <v>306</v>
      </c>
      <c r="N3445" s="6">
        <v>318</v>
      </c>
      <c r="O3445" s="6">
        <v>1779</v>
      </c>
      <c r="P3445" s="6">
        <v>171</v>
      </c>
      <c r="Q3445" s="6">
        <v>0.626</v>
      </c>
      <c r="R3445" s="8">
        <f>VLOOKUP(A3445,'Tabela IBGE_Município'!A:B,2)</f>
        <v>2468</v>
      </c>
      <c r="S3445" s="4">
        <v>-43.571410980000003</v>
      </c>
      <c r="T3445" s="4">
        <v>-17.401899929999999</v>
      </c>
    </row>
    <row r="3446" spans="1:20" ht="15.75" customHeight="1">
      <c r="A3446" s="29" t="s">
        <v>3934</v>
      </c>
      <c r="B3446" s="6" t="s">
        <v>620</v>
      </c>
      <c r="C3446" s="6">
        <v>0</v>
      </c>
      <c r="D3446" s="6">
        <v>50024</v>
      </c>
      <c r="E3446" s="6">
        <v>49972</v>
      </c>
      <c r="F3446" s="6">
        <v>52</v>
      </c>
      <c r="G3446" s="6">
        <v>15993</v>
      </c>
      <c r="H3446" s="6">
        <v>15110</v>
      </c>
      <c r="I3446" s="6">
        <v>883</v>
      </c>
      <c r="J3446" s="6">
        <v>47113</v>
      </c>
      <c r="K3446" s="6">
        <v>590</v>
      </c>
      <c r="L3446" s="6">
        <v>2367</v>
      </c>
      <c r="M3446" s="6">
        <v>3027</v>
      </c>
      <c r="N3446" s="6">
        <v>3264</v>
      </c>
      <c r="O3446" s="6">
        <v>30951</v>
      </c>
      <c r="P3446" s="6">
        <v>6914</v>
      </c>
      <c r="Q3446" s="6">
        <v>0.77300000000000002</v>
      </c>
      <c r="R3446" s="8">
        <f>VLOOKUP(A3446,'Tabela IBGE_Município'!A:B,2)</f>
        <v>5128</v>
      </c>
      <c r="S3446" s="4">
        <v>-48.913491729999997</v>
      </c>
      <c r="T3446" s="4">
        <v>-20.737283990000002</v>
      </c>
    </row>
    <row r="3447" spans="1:20" ht="15.75" customHeight="1">
      <c r="A3447" s="29" t="s">
        <v>3935</v>
      </c>
      <c r="B3447" s="6" t="s">
        <v>602</v>
      </c>
      <c r="C3447" s="6">
        <v>0</v>
      </c>
      <c r="D3447" s="6">
        <v>2533</v>
      </c>
      <c r="E3447" s="6">
        <v>2533</v>
      </c>
      <c r="F3447" s="6">
        <v>0</v>
      </c>
      <c r="G3447" s="6">
        <v>799</v>
      </c>
      <c r="H3447" s="6">
        <v>700</v>
      </c>
      <c r="I3447" s="6">
        <v>99</v>
      </c>
      <c r="J3447" s="6">
        <v>2248</v>
      </c>
      <c r="K3447" s="6">
        <v>27</v>
      </c>
      <c r="L3447" s="6">
        <v>92</v>
      </c>
      <c r="M3447" s="6">
        <v>157</v>
      </c>
      <c r="N3447" s="6">
        <v>226</v>
      </c>
      <c r="O3447" s="6">
        <v>1398</v>
      </c>
      <c r="P3447" s="6">
        <v>348</v>
      </c>
      <c r="Q3447" s="6">
        <v>0.67400000000000004</v>
      </c>
      <c r="R3447" s="8">
        <f>VLOOKUP(A3447,'Tabela IBGE_Município'!A:B,2)</f>
        <v>6171</v>
      </c>
      <c r="S3447" s="4">
        <v>-45.264135699999997</v>
      </c>
      <c r="T3447" s="4">
        <v>-22.06695981</v>
      </c>
    </row>
    <row r="3448" spans="1:20" ht="15.75" customHeight="1">
      <c r="A3448" s="29" t="s">
        <v>3936</v>
      </c>
      <c r="B3448" s="6" t="s">
        <v>612</v>
      </c>
      <c r="C3448" s="6">
        <v>0</v>
      </c>
      <c r="D3448" s="6">
        <v>377779</v>
      </c>
      <c r="E3448" s="6">
        <v>377430</v>
      </c>
      <c r="F3448" s="6">
        <v>349</v>
      </c>
      <c r="G3448" s="6">
        <v>113313</v>
      </c>
      <c r="H3448" s="6">
        <v>111179</v>
      </c>
      <c r="I3448" s="6">
        <v>2134</v>
      </c>
      <c r="J3448" s="6">
        <v>297492</v>
      </c>
      <c r="K3448" s="6">
        <v>3579</v>
      </c>
      <c r="L3448" s="6">
        <v>14740</v>
      </c>
      <c r="M3448" s="6">
        <v>19974</v>
      </c>
      <c r="N3448" s="6">
        <v>22998</v>
      </c>
      <c r="O3448" s="6">
        <v>197929</v>
      </c>
      <c r="P3448" s="6">
        <v>38272</v>
      </c>
      <c r="Q3448" s="6">
        <v>0.73499999999999999</v>
      </c>
      <c r="R3448" s="8">
        <f>VLOOKUP(A3448,'Tabela IBGE_Município'!A:B,2)</f>
        <v>55130</v>
      </c>
      <c r="S3448" s="4">
        <v>-34.86131039</v>
      </c>
      <c r="T3448" s="4">
        <v>-7.9926600749999999</v>
      </c>
    </row>
    <row r="3449" spans="1:20" ht="15.75" customHeight="1">
      <c r="A3449" s="29" t="s">
        <v>6030</v>
      </c>
      <c r="B3449" s="6" t="s">
        <v>614</v>
      </c>
      <c r="C3449" s="6">
        <v>0</v>
      </c>
      <c r="D3449" s="6">
        <v>13181</v>
      </c>
      <c r="E3449" s="6">
        <v>13181</v>
      </c>
      <c r="F3449" s="6">
        <v>0</v>
      </c>
      <c r="G3449" s="6">
        <v>3264</v>
      </c>
      <c r="H3449" s="6">
        <v>1494</v>
      </c>
      <c r="I3449" s="6">
        <v>1770</v>
      </c>
      <c r="J3449" s="6">
        <v>5976</v>
      </c>
      <c r="K3449" s="6">
        <v>116</v>
      </c>
      <c r="L3449" s="6">
        <v>477</v>
      </c>
      <c r="M3449" s="6">
        <v>658</v>
      </c>
      <c r="N3449" s="6">
        <v>585</v>
      </c>
      <c r="O3449" s="6">
        <v>3642</v>
      </c>
      <c r="P3449" s="6">
        <v>498</v>
      </c>
      <c r="Q3449" s="6">
        <v>0.57499999999999996</v>
      </c>
      <c r="R3449" s="8">
        <f>VLOOKUP(A3449,'Tabela IBGE_Município'!A:B,2)</f>
        <v>2809</v>
      </c>
      <c r="S3449" s="4">
        <v>-45.003235369999999</v>
      </c>
      <c r="T3449" s="4">
        <v>-2.9974776150000002</v>
      </c>
    </row>
    <row r="3450" spans="1:20" ht="15.75" customHeight="1">
      <c r="A3450" s="29" t="s">
        <v>3938</v>
      </c>
      <c r="B3450" s="6" t="s">
        <v>608</v>
      </c>
      <c r="C3450" s="6">
        <v>0</v>
      </c>
      <c r="D3450" s="6">
        <v>24943</v>
      </c>
      <c r="E3450" s="6">
        <v>24943</v>
      </c>
      <c r="F3450" s="6">
        <v>0</v>
      </c>
      <c r="G3450" s="6">
        <v>7148</v>
      </c>
      <c r="H3450" s="6">
        <v>3848</v>
      </c>
      <c r="I3450" s="6">
        <v>3300</v>
      </c>
      <c r="J3450" s="6">
        <v>12747</v>
      </c>
      <c r="K3450" s="6">
        <v>185</v>
      </c>
      <c r="L3450" s="6">
        <v>853</v>
      </c>
      <c r="M3450" s="6">
        <v>1195</v>
      </c>
      <c r="N3450" s="6">
        <v>1224</v>
      </c>
      <c r="O3450" s="6">
        <v>7769</v>
      </c>
      <c r="P3450" s="6">
        <v>1521</v>
      </c>
      <c r="Q3450" s="6">
        <v>0.56000000000000005</v>
      </c>
      <c r="R3450" s="8">
        <f>VLOOKUP(A3450,'Tabela IBGE_Município'!A:B,2)</f>
        <v>393115</v>
      </c>
      <c r="S3450" s="4">
        <v>-38.331080200000002</v>
      </c>
      <c r="T3450" s="4">
        <v>-11.35830614</v>
      </c>
    </row>
    <row r="3451" spans="1:20" ht="15.75" customHeight="1">
      <c r="A3451" s="29" t="s">
        <v>3939</v>
      </c>
      <c r="B3451" s="6" t="s">
        <v>622</v>
      </c>
      <c r="C3451" s="6">
        <v>0</v>
      </c>
      <c r="D3451" s="6">
        <v>3627</v>
      </c>
      <c r="E3451" s="6">
        <v>3627</v>
      </c>
      <c r="F3451" s="6">
        <v>0</v>
      </c>
      <c r="G3451" s="6">
        <v>1061</v>
      </c>
      <c r="H3451" s="6">
        <v>562</v>
      </c>
      <c r="I3451" s="6">
        <v>499</v>
      </c>
      <c r="J3451" s="6">
        <v>1902</v>
      </c>
      <c r="K3451" s="6">
        <v>26</v>
      </c>
      <c r="L3451" s="6">
        <v>122</v>
      </c>
      <c r="M3451" s="6">
        <v>155</v>
      </c>
      <c r="N3451" s="6">
        <v>176</v>
      </c>
      <c r="O3451" s="6">
        <v>1172</v>
      </c>
      <c r="P3451" s="6">
        <v>251</v>
      </c>
      <c r="Q3451" s="6">
        <v>0.60299999999999998</v>
      </c>
      <c r="R3451" s="8">
        <f>VLOOKUP(A3451,'Tabela IBGE_Município'!A:B,2)</f>
        <v>14836</v>
      </c>
      <c r="S3451" s="4">
        <v>-36.243665219999997</v>
      </c>
      <c r="T3451" s="4">
        <v>-6.9882256219999999</v>
      </c>
    </row>
    <row r="3452" spans="1:20" ht="15.75" customHeight="1">
      <c r="A3452" s="29" t="s">
        <v>3940</v>
      </c>
      <c r="B3452" s="6" t="s">
        <v>602</v>
      </c>
      <c r="C3452" s="6">
        <v>0</v>
      </c>
      <c r="D3452" s="6">
        <v>39466</v>
      </c>
      <c r="E3452" s="6">
        <v>39444</v>
      </c>
      <c r="F3452" s="6">
        <v>22</v>
      </c>
      <c r="G3452" s="6">
        <v>12048</v>
      </c>
      <c r="H3452" s="6">
        <v>10712</v>
      </c>
      <c r="I3452" s="6">
        <v>1336</v>
      </c>
      <c r="J3452" s="6">
        <v>35099</v>
      </c>
      <c r="K3452" s="6">
        <v>402</v>
      </c>
      <c r="L3452" s="6">
        <v>1685</v>
      </c>
      <c r="M3452" s="6">
        <v>2430</v>
      </c>
      <c r="N3452" s="6">
        <v>2845</v>
      </c>
      <c r="O3452" s="6">
        <v>23170</v>
      </c>
      <c r="P3452" s="6">
        <v>4567</v>
      </c>
      <c r="Q3452" s="6">
        <v>0.7</v>
      </c>
      <c r="R3452" s="8">
        <f>VLOOKUP(A3452,'Tabela IBGE_Município'!A:B,2)</f>
        <v>28304</v>
      </c>
      <c r="S3452" s="4">
        <v>-44.826410869999997</v>
      </c>
      <c r="T3452" s="4">
        <v>-20.69751578</v>
      </c>
    </row>
    <row r="3453" spans="1:20" ht="15.75" customHeight="1">
      <c r="A3453" s="29" t="s">
        <v>6031</v>
      </c>
      <c r="B3453" s="6" t="s">
        <v>613</v>
      </c>
      <c r="C3453" s="6">
        <v>0</v>
      </c>
      <c r="D3453" s="6">
        <v>1037</v>
      </c>
      <c r="E3453" s="6">
        <v>1037</v>
      </c>
      <c r="F3453" s="6">
        <v>0</v>
      </c>
      <c r="G3453" s="6">
        <v>319</v>
      </c>
      <c r="H3453" s="6">
        <v>242</v>
      </c>
      <c r="I3453" s="6">
        <v>77</v>
      </c>
      <c r="J3453" s="6">
        <v>817</v>
      </c>
      <c r="K3453" s="6">
        <v>9</v>
      </c>
      <c r="L3453" s="6">
        <v>68</v>
      </c>
      <c r="M3453" s="6">
        <v>91</v>
      </c>
      <c r="N3453" s="6">
        <v>100</v>
      </c>
      <c r="O3453" s="6">
        <v>473</v>
      </c>
      <c r="P3453" s="6">
        <v>76</v>
      </c>
      <c r="Q3453" s="6">
        <v>0.67500000000000004</v>
      </c>
      <c r="R3453" s="8">
        <f>VLOOKUP(A3453,'Tabela IBGE_Município'!A:B,2)</f>
        <v>3961</v>
      </c>
      <c r="S3453" s="4">
        <v>-48.907401569999998</v>
      </c>
      <c r="T3453" s="4">
        <v>-10.708362709999999</v>
      </c>
    </row>
    <row r="3454" spans="1:20" ht="15.75" customHeight="1">
      <c r="A3454" s="29" t="s">
        <v>3942</v>
      </c>
      <c r="B3454" s="6" t="s">
        <v>608</v>
      </c>
      <c r="C3454" s="6">
        <v>0</v>
      </c>
      <c r="D3454" s="6">
        <v>21831</v>
      </c>
      <c r="E3454" s="6">
        <v>21831</v>
      </c>
      <c r="F3454" s="6">
        <v>0</v>
      </c>
      <c r="G3454" s="6">
        <v>6136</v>
      </c>
      <c r="H3454" s="6">
        <v>1925</v>
      </c>
      <c r="I3454" s="6">
        <v>4211</v>
      </c>
      <c r="J3454" s="6">
        <v>6584</v>
      </c>
      <c r="K3454" s="6">
        <v>101</v>
      </c>
      <c r="L3454" s="6">
        <v>368</v>
      </c>
      <c r="M3454" s="6">
        <v>595</v>
      </c>
      <c r="N3454" s="6">
        <v>678</v>
      </c>
      <c r="O3454" s="6">
        <v>3988</v>
      </c>
      <c r="P3454" s="6">
        <v>854</v>
      </c>
      <c r="Q3454" s="6">
        <v>0.55000000000000004</v>
      </c>
      <c r="R3454" s="8">
        <f>VLOOKUP(A3454,'Tabela IBGE_Município'!A:B,2)</f>
        <v>41840</v>
      </c>
      <c r="S3454" s="4">
        <v>-42.89701977</v>
      </c>
      <c r="T3454" s="4">
        <v>-12.320588949999999</v>
      </c>
    </row>
    <row r="3455" spans="1:20" ht="15.75" customHeight="1">
      <c r="A3455" s="29" t="s">
        <v>3943</v>
      </c>
      <c r="B3455" s="6" t="s">
        <v>602</v>
      </c>
      <c r="C3455" s="6">
        <v>0</v>
      </c>
      <c r="D3455" s="6">
        <v>2123</v>
      </c>
      <c r="E3455" s="6">
        <v>2123</v>
      </c>
      <c r="F3455" s="6">
        <v>0</v>
      </c>
      <c r="G3455" s="6">
        <v>671</v>
      </c>
      <c r="H3455" s="6">
        <v>379</v>
      </c>
      <c r="I3455" s="6">
        <v>292</v>
      </c>
      <c r="J3455" s="6">
        <v>1171</v>
      </c>
      <c r="K3455" s="6">
        <v>17</v>
      </c>
      <c r="L3455" s="6">
        <v>43</v>
      </c>
      <c r="M3455" s="6">
        <v>78</v>
      </c>
      <c r="N3455" s="6">
        <v>108</v>
      </c>
      <c r="O3455" s="6">
        <v>748</v>
      </c>
      <c r="P3455" s="6">
        <v>177</v>
      </c>
      <c r="Q3455" s="6">
        <v>0.63500000000000001</v>
      </c>
      <c r="R3455" s="8">
        <f>VLOOKUP(A3455,'Tabela IBGE_Município'!A:B,2)</f>
        <v>1118</v>
      </c>
      <c r="S3455" s="4">
        <v>-43.462543869999998</v>
      </c>
      <c r="T3455" s="4">
        <v>-21.339493269999998</v>
      </c>
    </row>
    <row r="3456" spans="1:20" ht="15.75" customHeight="1">
      <c r="A3456" s="29" t="s">
        <v>3944</v>
      </c>
      <c r="B3456" s="6" t="s">
        <v>623</v>
      </c>
      <c r="C3456" s="6">
        <v>0</v>
      </c>
      <c r="D3456" s="6">
        <v>11047</v>
      </c>
      <c r="E3456" s="6">
        <v>11047</v>
      </c>
      <c r="F3456" s="6">
        <v>0</v>
      </c>
      <c r="G3456" s="6">
        <v>2917</v>
      </c>
      <c r="H3456" s="6">
        <v>854</v>
      </c>
      <c r="I3456" s="6">
        <v>2063</v>
      </c>
      <c r="J3456" s="6">
        <v>3115</v>
      </c>
      <c r="K3456" s="6">
        <v>60</v>
      </c>
      <c r="L3456" s="6">
        <v>216</v>
      </c>
      <c r="M3456" s="6">
        <v>300</v>
      </c>
      <c r="N3456" s="6">
        <v>398</v>
      </c>
      <c r="O3456" s="6">
        <v>1825</v>
      </c>
      <c r="P3456" s="6">
        <v>316</v>
      </c>
      <c r="Q3456" s="6">
        <v>0.49299999999999999</v>
      </c>
      <c r="R3456" s="8">
        <f>VLOOKUP(A3456,'Tabela IBGE_Município'!A:B,2)</f>
        <v>21810</v>
      </c>
      <c r="S3456" s="4">
        <v>-37.190818720000003</v>
      </c>
      <c r="T3456" s="4">
        <v>-9.5194564829999901</v>
      </c>
    </row>
    <row r="3457" spans="1:20" ht="15.75" customHeight="1">
      <c r="A3457" s="29" t="s">
        <v>6032</v>
      </c>
      <c r="B3457" s="6" t="s">
        <v>602</v>
      </c>
      <c r="C3457" s="6">
        <v>0</v>
      </c>
      <c r="D3457" s="6">
        <v>3055</v>
      </c>
      <c r="E3457" s="6">
        <v>3051</v>
      </c>
      <c r="F3457" s="6">
        <v>4</v>
      </c>
      <c r="G3457" s="6">
        <v>928</v>
      </c>
      <c r="H3457" s="6">
        <v>448</v>
      </c>
      <c r="I3457" s="6">
        <v>480</v>
      </c>
      <c r="J3457" s="6">
        <v>1517</v>
      </c>
      <c r="K3457" s="6">
        <v>22</v>
      </c>
      <c r="L3457" s="6">
        <v>78</v>
      </c>
      <c r="M3457" s="6">
        <v>127</v>
      </c>
      <c r="N3457" s="6">
        <v>154</v>
      </c>
      <c r="O3457" s="6">
        <v>961</v>
      </c>
      <c r="P3457" s="6">
        <v>175</v>
      </c>
      <c r="Q3457" s="6">
        <v>0.66</v>
      </c>
      <c r="R3457" s="8">
        <f>VLOOKUP(A3457,'Tabela IBGE_Município'!A:B,2)</f>
        <v>2130</v>
      </c>
      <c r="S3457" s="4">
        <v>-44.808382180000002</v>
      </c>
      <c r="T3457" s="4">
        <v>-19.74552448</v>
      </c>
    </row>
    <row r="3458" spans="1:20" ht="15.75" customHeight="1">
      <c r="A3458" s="29" t="s">
        <v>3946</v>
      </c>
      <c r="B3458" s="6" t="s">
        <v>620</v>
      </c>
      <c r="C3458" s="6">
        <v>0</v>
      </c>
      <c r="D3458" s="6">
        <v>3884</v>
      </c>
      <c r="E3458" s="6">
        <v>3882</v>
      </c>
      <c r="F3458" s="6">
        <v>2</v>
      </c>
      <c r="G3458" s="6">
        <v>1196</v>
      </c>
      <c r="H3458" s="6">
        <v>945</v>
      </c>
      <c r="I3458" s="6">
        <v>251</v>
      </c>
      <c r="J3458" s="6">
        <v>3043</v>
      </c>
      <c r="K3458" s="6">
        <v>33</v>
      </c>
      <c r="L3458" s="6">
        <v>170</v>
      </c>
      <c r="M3458" s="6">
        <v>216</v>
      </c>
      <c r="N3458" s="6">
        <v>263</v>
      </c>
      <c r="O3458" s="6">
        <v>1998</v>
      </c>
      <c r="P3458" s="6">
        <v>363</v>
      </c>
      <c r="Q3458" s="6">
        <v>0.73799999999999999</v>
      </c>
      <c r="R3458" s="8">
        <f>VLOOKUP(A3458,'Tabela IBGE_Município'!A:B,2)</f>
        <v>11657</v>
      </c>
      <c r="S3458" s="4">
        <v>-49.299214790000001</v>
      </c>
      <c r="T3458" s="4">
        <v>-20.612722120000001</v>
      </c>
    </row>
    <row r="3459" spans="1:20" ht="15.75" customHeight="1">
      <c r="A3459" s="29" t="s">
        <v>3947</v>
      </c>
      <c r="B3459" s="6" t="s">
        <v>602</v>
      </c>
      <c r="C3459" s="6">
        <v>0</v>
      </c>
      <c r="D3459" s="6">
        <v>4493</v>
      </c>
      <c r="E3459" s="6">
        <v>4493</v>
      </c>
      <c r="F3459" s="6">
        <v>0</v>
      </c>
      <c r="G3459" s="6">
        <v>1285</v>
      </c>
      <c r="H3459" s="6">
        <v>925</v>
      </c>
      <c r="I3459" s="6">
        <v>360</v>
      </c>
      <c r="J3459" s="6">
        <v>3240</v>
      </c>
      <c r="K3459" s="6">
        <v>49</v>
      </c>
      <c r="L3459" s="6">
        <v>182</v>
      </c>
      <c r="M3459" s="6">
        <v>245</v>
      </c>
      <c r="N3459" s="6">
        <v>308</v>
      </c>
      <c r="O3459" s="6">
        <v>2092</v>
      </c>
      <c r="P3459" s="6">
        <v>364</v>
      </c>
      <c r="Q3459" s="6">
        <v>0.63700000000000001</v>
      </c>
      <c r="R3459" s="8">
        <f>VLOOKUP(A3459,'Tabela IBGE_Município'!A:B,2)</f>
        <v>3152</v>
      </c>
      <c r="S3459" s="4">
        <v>-42.806339219999998</v>
      </c>
      <c r="T3459" s="4">
        <v>-20.43099595</v>
      </c>
    </row>
    <row r="3460" spans="1:20" ht="15.75" customHeight="1">
      <c r="A3460" s="29" t="s">
        <v>3948</v>
      </c>
      <c r="B3460" s="6" t="s">
        <v>620</v>
      </c>
      <c r="C3460" s="6">
        <v>0</v>
      </c>
      <c r="D3460" s="6">
        <v>6097</v>
      </c>
      <c r="E3460" s="6">
        <v>6093</v>
      </c>
      <c r="F3460" s="6">
        <v>4</v>
      </c>
      <c r="G3460" s="6">
        <v>1927</v>
      </c>
      <c r="H3460" s="6">
        <v>1797</v>
      </c>
      <c r="I3460" s="6">
        <v>130</v>
      </c>
      <c r="J3460" s="6">
        <v>5686</v>
      </c>
      <c r="K3460" s="6">
        <v>54</v>
      </c>
      <c r="L3460" s="6">
        <v>248</v>
      </c>
      <c r="M3460" s="6">
        <v>370</v>
      </c>
      <c r="N3460" s="6">
        <v>434</v>
      </c>
      <c r="O3460" s="6">
        <v>3714</v>
      </c>
      <c r="P3460" s="6">
        <v>866</v>
      </c>
      <c r="Q3460" s="6">
        <v>0.77</v>
      </c>
      <c r="R3460" s="8">
        <f>VLOOKUP(A3460,'Tabela IBGE_Município'!A:B,2)</f>
        <v>4422</v>
      </c>
      <c r="S3460" s="4">
        <v>-50.09358546</v>
      </c>
      <c r="T3460" s="4">
        <v>-22.148599409999999</v>
      </c>
    </row>
    <row r="3461" spans="1:20" ht="15.75" customHeight="1">
      <c r="A3461" s="29" t="s">
        <v>3949</v>
      </c>
      <c r="B3461" s="6" t="s">
        <v>620</v>
      </c>
      <c r="C3461" s="6">
        <v>0</v>
      </c>
      <c r="D3461" s="6">
        <v>5675</v>
      </c>
      <c r="E3461" s="6">
        <v>5669</v>
      </c>
      <c r="F3461" s="6">
        <v>6</v>
      </c>
      <c r="G3461" s="6">
        <v>1785</v>
      </c>
      <c r="H3461" s="6">
        <v>1635</v>
      </c>
      <c r="I3461" s="6">
        <v>150</v>
      </c>
      <c r="J3461" s="6">
        <v>5191</v>
      </c>
      <c r="K3461" s="6">
        <v>57</v>
      </c>
      <c r="L3461" s="6">
        <v>337</v>
      </c>
      <c r="M3461" s="6">
        <v>399</v>
      </c>
      <c r="N3461" s="6">
        <v>437</v>
      </c>
      <c r="O3461" s="6">
        <v>3533</v>
      </c>
      <c r="P3461" s="6">
        <v>428</v>
      </c>
      <c r="Q3461" s="6">
        <v>0.76700000000000002</v>
      </c>
      <c r="R3461" s="8">
        <f>VLOOKUP(A3461,'Tabela IBGE_Município'!A:B,2)</f>
        <v>4663</v>
      </c>
      <c r="S3461" s="4">
        <v>-49.351818479999999</v>
      </c>
      <c r="T3461" s="4">
        <v>-20.18019674</v>
      </c>
    </row>
    <row r="3462" spans="1:20" ht="15.75" customHeight="1">
      <c r="A3462" s="29" t="s">
        <v>3950</v>
      </c>
      <c r="B3462" s="6" t="s">
        <v>604</v>
      </c>
      <c r="C3462" s="6">
        <v>0</v>
      </c>
      <c r="D3462" s="6">
        <v>62794</v>
      </c>
      <c r="E3462" s="6">
        <v>62759</v>
      </c>
      <c r="F3462" s="6">
        <v>35</v>
      </c>
      <c r="G3462" s="6">
        <v>13187</v>
      </c>
      <c r="H3462" s="6">
        <v>8821</v>
      </c>
      <c r="I3462" s="6">
        <v>4366</v>
      </c>
      <c r="J3462" s="6">
        <v>40079</v>
      </c>
      <c r="K3462" s="6">
        <v>836</v>
      </c>
      <c r="L3462" s="6">
        <v>3513</v>
      </c>
      <c r="M3462" s="6">
        <v>4776</v>
      </c>
      <c r="N3462" s="6">
        <v>5080</v>
      </c>
      <c r="O3462" s="6">
        <v>22945</v>
      </c>
      <c r="P3462" s="6">
        <v>2929</v>
      </c>
      <c r="Q3462" s="6">
        <v>0.623</v>
      </c>
      <c r="R3462" s="8">
        <f>VLOOKUP(A3462,'Tabela IBGE_Município'!A:B,2)</f>
        <v>6542</v>
      </c>
      <c r="S3462" s="4">
        <v>-55.862799520000003</v>
      </c>
      <c r="T3462" s="4">
        <v>-1.7637535</v>
      </c>
    </row>
    <row r="3463" spans="1:20" ht="15.75" customHeight="1">
      <c r="A3463" s="29" t="s">
        <v>3951</v>
      </c>
      <c r="B3463" s="6" t="s">
        <v>602</v>
      </c>
      <c r="C3463" s="6">
        <v>0</v>
      </c>
      <c r="D3463" s="6">
        <v>7284</v>
      </c>
      <c r="E3463" s="6">
        <v>7284</v>
      </c>
      <c r="F3463" s="6">
        <v>0</v>
      </c>
      <c r="G3463" s="6">
        <v>2204</v>
      </c>
      <c r="H3463" s="6">
        <v>720</v>
      </c>
      <c r="I3463" s="6">
        <v>1484</v>
      </c>
      <c r="J3463" s="6">
        <v>2221</v>
      </c>
      <c r="K3463" s="6">
        <v>37</v>
      </c>
      <c r="L3463" s="6">
        <v>125</v>
      </c>
      <c r="M3463" s="6">
        <v>197</v>
      </c>
      <c r="N3463" s="6">
        <v>229</v>
      </c>
      <c r="O3463" s="6">
        <v>1381</v>
      </c>
      <c r="P3463" s="6">
        <v>252</v>
      </c>
      <c r="Q3463" s="6">
        <v>0.56200000000000006</v>
      </c>
      <c r="R3463" s="8">
        <f>VLOOKUP(A3463,'Tabela IBGE_Município'!A:B,2)</f>
        <v>7194</v>
      </c>
      <c r="S3463" s="4">
        <v>-42.202946079999997</v>
      </c>
      <c r="T3463" s="4">
        <v>-20.50412137</v>
      </c>
    </row>
    <row r="3464" spans="1:20" ht="15.75" customHeight="1">
      <c r="A3464" s="29" t="s">
        <v>3952</v>
      </c>
      <c r="B3464" s="6" t="s">
        <v>600</v>
      </c>
      <c r="C3464" s="6">
        <v>0</v>
      </c>
      <c r="D3464" s="6">
        <v>14300</v>
      </c>
      <c r="E3464" s="6">
        <v>14300</v>
      </c>
      <c r="F3464" s="6">
        <v>0</v>
      </c>
      <c r="G3464" s="6">
        <v>4878</v>
      </c>
      <c r="H3464" s="6">
        <v>2711</v>
      </c>
      <c r="I3464" s="6">
        <v>2167</v>
      </c>
      <c r="J3464" s="6">
        <v>7942</v>
      </c>
      <c r="K3464" s="6">
        <v>72</v>
      </c>
      <c r="L3464" s="6">
        <v>368</v>
      </c>
      <c r="M3464" s="6">
        <v>539</v>
      </c>
      <c r="N3464" s="6">
        <v>693</v>
      </c>
      <c r="O3464" s="6">
        <v>5283</v>
      </c>
      <c r="P3464" s="6">
        <v>987</v>
      </c>
      <c r="Q3464" s="6">
        <v>0.71499999999999997</v>
      </c>
      <c r="R3464" s="8">
        <f>VLOOKUP(A3464,'Tabela IBGE_Município'!A:B,2)</f>
        <v>74016</v>
      </c>
      <c r="S3464" s="4">
        <v>-48.302147799999901</v>
      </c>
      <c r="T3464" s="4">
        <v>-17.034766019999999</v>
      </c>
    </row>
    <row r="3465" spans="1:20" ht="15.75" customHeight="1">
      <c r="A3465" s="29" t="s">
        <v>3953</v>
      </c>
      <c r="B3465" s="6" t="s">
        <v>620</v>
      </c>
      <c r="C3465" s="6">
        <v>0</v>
      </c>
      <c r="D3465" s="6">
        <v>39781</v>
      </c>
      <c r="E3465" s="6">
        <v>39773</v>
      </c>
      <c r="F3465" s="6">
        <v>8</v>
      </c>
      <c r="G3465" s="6">
        <v>11998</v>
      </c>
      <c r="H3465" s="6">
        <v>11682</v>
      </c>
      <c r="I3465" s="6">
        <v>316</v>
      </c>
      <c r="J3465" s="6">
        <v>38664</v>
      </c>
      <c r="K3465" s="6">
        <v>451</v>
      </c>
      <c r="L3465" s="6">
        <v>1887</v>
      </c>
      <c r="M3465" s="6">
        <v>2644</v>
      </c>
      <c r="N3465" s="6">
        <v>3039</v>
      </c>
      <c r="O3465" s="6">
        <v>26094</v>
      </c>
      <c r="P3465" s="6">
        <v>4549</v>
      </c>
      <c r="Q3465" s="6">
        <v>0.78</v>
      </c>
      <c r="R3465" s="8">
        <f>VLOOKUP(A3465,'Tabela IBGE_Município'!A:B,2)</f>
        <v>8079</v>
      </c>
      <c r="S3465" s="4">
        <v>-47.886383819999999</v>
      </c>
      <c r="T3465" s="4">
        <v>-20.7204215</v>
      </c>
    </row>
    <row r="3466" spans="1:20" ht="15.75" customHeight="1">
      <c r="A3466" s="29" t="s">
        <v>3954</v>
      </c>
      <c r="B3466" s="6" t="s">
        <v>611</v>
      </c>
      <c r="C3466" s="6">
        <v>0</v>
      </c>
      <c r="D3466" s="6">
        <v>21393</v>
      </c>
      <c r="E3466" s="6">
        <v>21382</v>
      </c>
      <c r="F3466" s="6">
        <v>11</v>
      </c>
      <c r="G3466" s="6">
        <v>6678</v>
      </c>
      <c r="H3466" s="6">
        <v>5089</v>
      </c>
      <c r="I3466" s="6">
        <v>1589</v>
      </c>
      <c r="J3466" s="6">
        <v>14848</v>
      </c>
      <c r="K3466" s="6">
        <v>184</v>
      </c>
      <c r="L3466" s="6">
        <v>753</v>
      </c>
      <c r="M3466" s="6">
        <v>1016</v>
      </c>
      <c r="N3466" s="6">
        <v>1207</v>
      </c>
      <c r="O3466" s="6">
        <v>10140</v>
      </c>
      <c r="P3466" s="6">
        <v>1548</v>
      </c>
      <c r="Q3466" s="6">
        <v>0.755</v>
      </c>
      <c r="R3466" s="8">
        <f>VLOOKUP(A3466,'Tabela IBGE_Município'!A:B,2)</f>
        <v>15725</v>
      </c>
      <c r="S3466" s="4">
        <v>-49.291426289999997</v>
      </c>
      <c r="T3466" s="4">
        <v>-28.360468969999999</v>
      </c>
    </row>
    <row r="3467" spans="1:20" ht="15.75" customHeight="1">
      <c r="A3467" s="29" t="s">
        <v>3955</v>
      </c>
      <c r="B3467" s="6" t="s">
        <v>612</v>
      </c>
      <c r="C3467" s="6">
        <v>0</v>
      </c>
      <c r="D3467" s="6">
        <v>22878</v>
      </c>
      <c r="E3467" s="6">
        <v>22878</v>
      </c>
      <c r="F3467" s="6">
        <v>0</v>
      </c>
      <c r="G3467" s="6">
        <v>6354</v>
      </c>
      <c r="H3467" s="6">
        <v>2476</v>
      </c>
      <c r="I3467" s="6">
        <v>3878</v>
      </c>
      <c r="J3467" s="6">
        <v>8185</v>
      </c>
      <c r="K3467" s="6">
        <v>140</v>
      </c>
      <c r="L3467" s="6">
        <v>467</v>
      </c>
      <c r="M3467" s="6">
        <v>666</v>
      </c>
      <c r="N3467" s="6">
        <v>753</v>
      </c>
      <c r="O3467" s="6">
        <v>5104</v>
      </c>
      <c r="P3467" s="6">
        <v>1055</v>
      </c>
      <c r="Q3467" s="6">
        <v>0.61</v>
      </c>
      <c r="R3467" s="8">
        <f>VLOOKUP(A3467,'Tabela IBGE_Município'!A:B,2)</f>
        <v>44360</v>
      </c>
      <c r="S3467" s="4">
        <v>-35.602982099999998</v>
      </c>
      <c r="T3467" s="4">
        <v>-7.7378951339999897</v>
      </c>
    </row>
    <row r="3468" spans="1:20" ht="15.75" customHeight="1">
      <c r="A3468" s="29" t="s">
        <v>3956</v>
      </c>
      <c r="B3468" s="6" t="s">
        <v>612</v>
      </c>
      <c r="C3468" s="6">
        <v>0</v>
      </c>
      <c r="D3468" s="6">
        <v>13180</v>
      </c>
      <c r="E3468" s="6">
        <v>13180</v>
      </c>
      <c r="F3468" s="6">
        <v>0</v>
      </c>
      <c r="G3468" s="6">
        <v>3399</v>
      </c>
      <c r="H3468" s="6">
        <v>1242</v>
      </c>
      <c r="I3468" s="6">
        <v>2157</v>
      </c>
      <c r="J3468" s="6">
        <v>4603</v>
      </c>
      <c r="K3468" s="6">
        <v>81</v>
      </c>
      <c r="L3468" s="6">
        <v>369</v>
      </c>
      <c r="M3468" s="6">
        <v>431</v>
      </c>
      <c r="N3468" s="6">
        <v>497</v>
      </c>
      <c r="O3468" s="6">
        <v>2836</v>
      </c>
      <c r="P3468" s="6">
        <v>389</v>
      </c>
      <c r="Q3468" s="6">
        <v>0.61</v>
      </c>
      <c r="R3468" s="8">
        <f>VLOOKUP(A3468,'Tabela IBGE_Município'!A:B,2)</f>
        <v>23038</v>
      </c>
      <c r="S3468" s="4">
        <v>-39.595245779999999</v>
      </c>
      <c r="T3468" s="4">
        <v>-8.6179456460000008</v>
      </c>
    </row>
    <row r="3469" spans="1:20" ht="15.75" customHeight="1">
      <c r="A3469" s="29" t="s">
        <v>3957</v>
      </c>
      <c r="B3469" s="6" t="s">
        <v>606</v>
      </c>
      <c r="C3469" s="6">
        <v>0</v>
      </c>
      <c r="D3469" s="6">
        <v>21389</v>
      </c>
      <c r="E3469" s="6">
        <v>21389</v>
      </c>
      <c r="F3469" s="6">
        <v>0</v>
      </c>
      <c r="G3469" s="6">
        <v>6571</v>
      </c>
      <c r="H3469" s="6">
        <v>4988</v>
      </c>
      <c r="I3469" s="6">
        <v>1583</v>
      </c>
      <c r="J3469" s="6">
        <v>15983</v>
      </c>
      <c r="K3469" s="6">
        <v>221</v>
      </c>
      <c r="L3469" s="6">
        <v>941</v>
      </c>
      <c r="M3469" s="6">
        <v>1262</v>
      </c>
      <c r="N3469" s="6">
        <v>1372</v>
      </c>
      <c r="O3469" s="6">
        <v>9689</v>
      </c>
      <c r="P3469" s="6">
        <v>2498</v>
      </c>
      <c r="Q3469" s="6">
        <v>0.63600000000000001</v>
      </c>
      <c r="R3469" s="8">
        <f>VLOOKUP(A3469,'Tabela IBGE_Município'!A:B,2)</f>
        <v>23935</v>
      </c>
      <c r="S3469" s="4">
        <v>-38.913595979999997</v>
      </c>
      <c r="T3469" s="4">
        <v>-6.2427987839999997</v>
      </c>
    </row>
    <row r="3470" spans="1:20" ht="15.75" customHeight="1">
      <c r="A3470" s="29" t="s">
        <v>3958</v>
      </c>
      <c r="B3470" s="6" t="s">
        <v>609</v>
      </c>
      <c r="C3470" s="6">
        <v>0</v>
      </c>
      <c r="D3470" s="6">
        <v>23380</v>
      </c>
      <c r="E3470" s="6">
        <v>23380</v>
      </c>
      <c r="F3470" s="6">
        <v>0</v>
      </c>
      <c r="G3470" s="6">
        <v>7219</v>
      </c>
      <c r="H3470" s="6">
        <v>3088</v>
      </c>
      <c r="I3470" s="6">
        <v>4131</v>
      </c>
      <c r="J3470" s="6">
        <v>9563</v>
      </c>
      <c r="K3470" s="6">
        <v>142</v>
      </c>
      <c r="L3470" s="6">
        <v>650</v>
      </c>
      <c r="M3470" s="6">
        <v>854</v>
      </c>
      <c r="N3470" s="6">
        <v>931</v>
      </c>
      <c r="O3470" s="6">
        <v>5916</v>
      </c>
      <c r="P3470" s="6">
        <v>1070</v>
      </c>
      <c r="Q3470" s="6">
        <v>0.60899999999999999</v>
      </c>
      <c r="R3470" s="8">
        <f>VLOOKUP(A3470,'Tabela IBGE_Município'!A:B,2)</f>
        <v>15152</v>
      </c>
      <c r="S3470" s="4">
        <v>-50.926929540000003</v>
      </c>
      <c r="T3470" s="4">
        <v>-24.212010670000002</v>
      </c>
    </row>
    <row r="3471" spans="1:20" ht="15.75" customHeight="1">
      <c r="A3471" s="29" t="s">
        <v>3959</v>
      </c>
      <c r="B3471" s="6" t="s">
        <v>620</v>
      </c>
      <c r="C3471" s="6">
        <v>0</v>
      </c>
      <c r="D3471" s="6">
        <v>666740</v>
      </c>
      <c r="E3471" s="6">
        <v>664447</v>
      </c>
      <c r="F3471" s="6">
        <v>2293</v>
      </c>
      <c r="G3471" s="6">
        <v>202009</v>
      </c>
      <c r="H3471" s="6">
        <v>202009</v>
      </c>
      <c r="J3471" s="6">
        <v>616068</v>
      </c>
      <c r="K3471" s="6">
        <v>8089</v>
      </c>
      <c r="L3471" s="6">
        <v>32305</v>
      </c>
      <c r="M3471" s="6">
        <v>42733</v>
      </c>
      <c r="N3471" s="6">
        <v>49379</v>
      </c>
      <c r="O3471" s="6">
        <v>420590</v>
      </c>
      <c r="P3471" s="6">
        <v>62972</v>
      </c>
      <c r="Q3471" s="6">
        <v>0.78</v>
      </c>
      <c r="R3471" s="8">
        <f>VLOOKUP(A3471,'Tabela IBGE_Município'!A:B,2)</f>
        <v>21384</v>
      </c>
      <c r="S3471" s="4">
        <v>-46.788810140000002</v>
      </c>
      <c r="T3471" s="4">
        <v>-23.533611999999899</v>
      </c>
    </row>
    <row r="3472" spans="1:20" ht="15.75" customHeight="1">
      <c r="A3472" s="29" t="s">
        <v>3960</v>
      </c>
      <c r="B3472" s="6" t="s">
        <v>620</v>
      </c>
      <c r="C3472" s="6">
        <v>0</v>
      </c>
      <c r="D3472" s="6">
        <v>2537</v>
      </c>
      <c r="E3472" s="6">
        <v>2537</v>
      </c>
      <c r="F3472" s="6">
        <v>0</v>
      </c>
      <c r="G3472" s="6">
        <v>874</v>
      </c>
      <c r="H3472" s="6">
        <v>720</v>
      </c>
      <c r="I3472" s="6">
        <v>154</v>
      </c>
      <c r="J3472" s="6">
        <v>2097</v>
      </c>
      <c r="K3472" s="6">
        <v>29</v>
      </c>
      <c r="L3472" s="6">
        <v>94</v>
      </c>
      <c r="M3472" s="6">
        <v>120</v>
      </c>
      <c r="N3472" s="6">
        <v>131</v>
      </c>
      <c r="O3472" s="6">
        <v>1300</v>
      </c>
      <c r="P3472" s="6">
        <v>423</v>
      </c>
      <c r="Q3472" s="6">
        <v>0.75</v>
      </c>
      <c r="R3472" s="8">
        <f>VLOOKUP(A3472,'Tabela IBGE_Município'!A:B,2)</f>
        <v>21960</v>
      </c>
      <c r="S3472" s="4">
        <v>-50.28412617</v>
      </c>
      <c r="T3472" s="4">
        <v>-22.317882050000001</v>
      </c>
    </row>
    <row r="3473" spans="1:20" ht="15.75" customHeight="1">
      <c r="A3473" s="29" t="s">
        <v>3961</v>
      </c>
      <c r="B3473" s="6" t="s">
        <v>617</v>
      </c>
      <c r="C3473" s="6">
        <v>0</v>
      </c>
      <c r="D3473" s="6">
        <v>40906</v>
      </c>
      <c r="E3473" s="6">
        <v>40885</v>
      </c>
      <c r="F3473" s="6">
        <v>21</v>
      </c>
      <c r="G3473" s="6">
        <v>14078</v>
      </c>
      <c r="H3473" s="6">
        <v>13211</v>
      </c>
      <c r="I3473" s="6">
        <v>867</v>
      </c>
      <c r="J3473" s="6">
        <v>34017</v>
      </c>
      <c r="K3473" s="6">
        <v>410</v>
      </c>
      <c r="L3473" s="6">
        <v>1691</v>
      </c>
      <c r="M3473" s="6">
        <v>2418</v>
      </c>
      <c r="N3473" s="6">
        <v>2879</v>
      </c>
      <c r="O3473" s="6">
        <v>22221</v>
      </c>
      <c r="P3473" s="6">
        <v>4398</v>
      </c>
      <c r="Q3473" s="6">
        <v>0.75</v>
      </c>
      <c r="R3473" s="8">
        <f>VLOOKUP(A3473,'Tabela IBGE_Município'!A:B,2)</f>
        <v>699944</v>
      </c>
      <c r="S3473" s="4">
        <v>-50.26679781</v>
      </c>
      <c r="T3473" s="4">
        <v>-29.892697080000001</v>
      </c>
    </row>
    <row r="3474" spans="1:20" ht="15.75" customHeight="1">
      <c r="A3474" s="29" t="s">
        <v>3962</v>
      </c>
      <c r="B3474" s="6" t="s">
        <v>620</v>
      </c>
      <c r="C3474" s="6">
        <v>0</v>
      </c>
      <c r="D3474" s="6">
        <v>30917</v>
      </c>
      <c r="E3474" s="6">
        <v>30819</v>
      </c>
      <c r="F3474" s="6">
        <v>98</v>
      </c>
      <c r="G3474" s="6">
        <v>10032</v>
      </c>
      <c r="H3474" s="6">
        <v>9408</v>
      </c>
      <c r="I3474" s="6">
        <v>624</v>
      </c>
      <c r="J3474" s="6">
        <v>26892</v>
      </c>
      <c r="K3474" s="6">
        <v>273</v>
      </c>
      <c r="L3474" s="6">
        <v>1077</v>
      </c>
      <c r="M3474" s="6">
        <v>1507</v>
      </c>
      <c r="N3474" s="6">
        <v>1863</v>
      </c>
      <c r="O3474" s="6">
        <v>17411</v>
      </c>
      <c r="P3474" s="6">
        <v>4761</v>
      </c>
      <c r="Q3474" s="6">
        <v>0.76200000000000001</v>
      </c>
      <c r="R3474" s="8">
        <f>VLOOKUP(A3474,'Tabela IBGE_Município'!A:B,2)</f>
        <v>2603</v>
      </c>
      <c r="S3474" s="4">
        <v>-50.873139109999997</v>
      </c>
      <c r="T3474" s="4">
        <v>-21.797083499999999</v>
      </c>
    </row>
    <row r="3475" spans="1:20" ht="15.75" customHeight="1">
      <c r="A3475" s="29" t="s">
        <v>3963</v>
      </c>
      <c r="B3475" s="6" t="s">
        <v>611</v>
      </c>
      <c r="C3475" s="6">
        <v>0</v>
      </c>
      <c r="D3475" s="6">
        <v>16337</v>
      </c>
      <c r="E3475" s="6">
        <v>16321</v>
      </c>
      <c r="F3475" s="6">
        <v>16</v>
      </c>
      <c r="G3475" s="6">
        <v>5167</v>
      </c>
      <c r="H3475" s="6">
        <v>4704</v>
      </c>
      <c r="I3475" s="6">
        <v>463</v>
      </c>
      <c r="J3475" s="6">
        <v>14888</v>
      </c>
      <c r="K3475" s="6">
        <v>245</v>
      </c>
      <c r="L3475" s="6">
        <v>904</v>
      </c>
      <c r="M3475" s="6">
        <v>1209</v>
      </c>
      <c r="N3475" s="6">
        <v>1406</v>
      </c>
      <c r="O3475" s="6">
        <v>9749</v>
      </c>
      <c r="P3475" s="6">
        <v>1375</v>
      </c>
      <c r="Q3475" s="6">
        <v>0.74</v>
      </c>
      <c r="R3475" s="8">
        <f>VLOOKUP(A3475,'Tabela IBGE_Município'!A:B,2)</f>
        <v>46414</v>
      </c>
      <c r="S3475" s="4">
        <v>-50.112314689999998</v>
      </c>
      <c r="T3475" s="4">
        <v>-27.50384618</v>
      </c>
    </row>
    <row r="3476" spans="1:20" ht="15.75" customHeight="1">
      <c r="A3476" s="29" t="s">
        <v>3964</v>
      </c>
      <c r="B3476" s="6" t="s">
        <v>604</v>
      </c>
      <c r="C3476" s="6">
        <v>0</v>
      </c>
      <c r="D3476" s="6">
        <v>16311</v>
      </c>
      <c r="E3476" s="6">
        <v>16306</v>
      </c>
      <c r="F3476" s="6">
        <v>5</v>
      </c>
      <c r="G3476" s="6">
        <v>4125</v>
      </c>
      <c r="H3476" s="6">
        <v>1915</v>
      </c>
      <c r="I3476" s="6">
        <v>2210</v>
      </c>
      <c r="J3476" s="6">
        <v>7403</v>
      </c>
      <c r="K3476" s="6">
        <v>133</v>
      </c>
      <c r="L3476" s="6">
        <v>491</v>
      </c>
      <c r="M3476" s="6">
        <v>784</v>
      </c>
      <c r="N3476" s="6">
        <v>836</v>
      </c>
      <c r="O3476" s="6">
        <v>4456</v>
      </c>
      <c r="P3476" s="6">
        <v>703</v>
      </c>
      <c r="Q3476" s="6">
        <v>0.56799999999999995</v>
      </c>
      <c r="R3476" s="8">
        <f>VLOOKUP(A3476,'Tabela IBGE_Município'!A:B,2)</f>
        <v>33000</v>
      </c>
      <c r="S3476" s="4">
        <v>-47.117619359999999</v>
      </c>
      <c r="T3476" s="4">
        <v>-1.5489471419999901</v>
      </c>
    </row>
    <row r="3477" spans="1:20" ht="15.75" customHeight="1">
      <c r="A3477" s="29" t="s">
        <v>3965</v>
      </c>
      <c r="B3477" s="6" t="s">
        <v>608</v>
      </c>
      <c r="C3477" s="6">
        <v>0</v>
      </c>
      <c r="D3477" s="6">
        <v>8298</v>
      </c>
      <c r="E3477" s="6">
        <v>8298</v>
      </c>
      <c r="F3477" s="6">
        <v>0</v>
      </c>
      <c r="G3477" s="6">
        <v>2425</v>
      </c>
      <c r="H3477" s="6">
        <v>842</v>
      </c>
      <c r="I3477" s="6">
        <v>1583</v>
      </c>
      <c r="J3477" s="6">
        <v>2758</v>
      </c>
      <c r="K3477" s="6">
        <v>46</v>
      </c>
      <c r="L3477" s="6">
        <v>180</v>
      </c>
      <c r="M3477" s="6">
        <v>227</v>
      </c>
      <c r="N3477" s="6">
        <v>242</v>
      </c>
      <c r="O3477" s="6">
        <v>1815</v>
      </c>
      <c r="P3477" s="6">
        <v>248</v>
      </c>
      <c r="Q3477" s="6">
        <v>0.60699999999999998</v>
      </c>
      <c r="R3477" s="8">
        <f>VLOOKUP(A3477,'Tabela IBGE_Município'!A:B,2)</f>
        <v>18975</v>
      </c>
      <c r="S3477" s="4">
        <v>-38.628416770000001</v>
      </c>
      <c r="T3477" s="4">
        <v>-12.006851920000001</v>
      </c>
    </row>
    <row r="3478" spans="1:20" ht="15.75" customHeight="1">
      <c r="A3478" s="29" t="s">
        <v>3966</v>
      </c>
      <c r="B3478" s="6" t="s">
        <v>612</v>
      </c>
      <c r="C3478" s="6">
        <v>0</v>
      </c>
      <c r="D3478" s="6">
        <v>64358</v>
      </c>
      <c r="E3478" s="6">
        <v>64358</v>
      </c>
      <c r="F3478" s="6">
        <v>0</v>
      </c>
      <c r="G3478" s="6">
        <v>16601</v>
      </c>
      <c r="H3478" s="6">
        <v>8879</v>
      </c>
      <c r="I3478" s="6">
        <v>7722</v>
      </c>
      <c r="J3478" s="6">
        <v>32178</v>
      </c>
      <c r="K3478" s="6">
        <v>619</v>
      </c>
      <c r="L3478" s="6">
        <v>2427</v>
      </c>
      <c r="M3478" s="6">
        <v>3156</v>
      </c>
      <c r="N3478" s="6">
        <v>3411</v>
      </c>
      <c r="O3478" s="6">
        <v>19530</v>
      </c>
      <c r="P3478" s="6">
        <v>3035</v>
      </c>
      <c r="Q3478" s="6">
        <v>0.56999999999999995</v>
      </c>
      <c r="R3478" s="8">
        <f>VLOOKUP(A3478,'Tabela IBGE_Município'!A:B,2)</f>
        <v>17961</v>
      </c>
      <c r="S3478" s="4">
        <v>-40.08146258</v>
      </c>
      <c r="T3478" s="4">
        <v>-7.8831519749999996</v>
      </c>
    </row>
    <row r="3479" spans="1:20" ht="15.75" customHeight="1">
      <c r="A3479" s="29" t="s">
        <v>6033</v>
      </c>
      <c r="B3479" s="6" t="s">
        <v>604</v>
      </c>
      <c r="C3479" s="6">
        <v>0</v>
      </c>
      <c r="D3479" s="6">
        <v>27359</v>
      </c>
      <c r="E3479" s="6">
        <v>27359</v>
      </c>
      <c r="F3479" s="6">
        <v>0</v>
      </c>
      <c r="G3479" s="6">
        <v>6944</v>
      </c>
      <c r="H3479" s="6">
        <v>5410</v>
      </c>
      <c r="I3479" s="6">
        <v>1534</v>
      </c>
      <c r="J3479" s="6">
        <v>19873</v>
      </c>
      <c r="K3479" s="6">
        <v>433</v>
      </c>
      <c r="L3479" s="6">
        <v>1514</v>
      </c>
      <c r="M3479" s="6">
        <v>2004</v>
      </c>
      <c r="N3479" s="6">
        <v>2068</v>
      </c>
      <c r="O3479" s="6">
        <v>13008</v>
      </c>
      <c r="P3479" s="6">
        <v>846</v>
      </c>
      <c r="Q3479" s="6">
        <v>0.624</v>
      </c>
      <c r="R3479" s="8">
        <f>VLOOKUP(A3479,'Tabela IBGE_Município'!A:B,2)</f>
        <v>8570</v>
      </c>
      <c r="S3479" s="4">
        <v>-51.090832769999999</v>
      </c>
      <c r="T3479" s="4">
        <v>-6.7406170860000003</v>
      </c>
    </row>
    <row r="3480" spans="1:20" ht="15.75" customHeight="1">
      <c r="A3480" s="29" t="s">
        <v>3968</v>
      </c>
      <c r="B3480" s="6" t="s">
        <v>620</v>
      </c>
      <c r="C3480" s="6">
        <v>0</v>
      </c>
      <c r="D3480" s="6">
        <v>103035</v>
      </c>
      <c r="E3480" s="6">
        <v>102844</v>
      </c>
      <c r="F3480" s="6">
        <v>191</v>
      </c>
      <c r="G3480" s="6">
        <v>32809</v>
      </c>
      <c r="H3480" s="6">
        <v>32043</v>
      </c>
      <c r="I3480" s="6">
        <v>766</v>
      </c>
      <c r="J3480" s="6">
        <v>100034</v>
      </c>
      <c r="K3480" s="6">
        <v>1350</v>
      </c>
      <c r="L3480" s="6">
        <v>5090</v>
      </c>
      <c r="M3480" s="6">
        <v>6768</v>
      </c>
      <c r="N3480" s="6">
        <v>7815</v>
      </c>
      <c r="O3480" s="6">
        <v>65703</v>
      </c>
      <c r="P3480" s="6">
        <v>13308</v>
      </c>
      <c r="Q3480" s="6">
        <v>0.77800000000000002</v>
      </c>
      <c r="R3480" s="8">
        <f>VLOOKUP(A3480,'Tabela IBGE_Município'!A:B,2)</f>
        <v>69969</v>
      </c>
      <c r="S3480" s="4">
        <v>-49.868579840000002</v>
      </c>
      <c r="T3480" s="4">
        <v>-22.9772675</v>
      </c>
    </row>
    <row r="3481" spans="1:20" ht="15.75" customHeight="1">
      <c r="A3481" s="29" t="s">
        <v>3969</v>
      </c>
      <c r="B3481" s="6" t="s">
        <v>609</v>
      </c>
      <c r="C3481" s="6">
        <v>0</v>
      </c>
      <c r="D3481" s="6">
        <v>3380</v>
      </c>
      <c r="E3481" s="6">
        <v>3380</v>
      </c>
      <c r="F3481" s="6">
        <v>0</v>
      </c>
      <c r="G3481" s="6">
        <v>1091</v>
      </c>
      <c r="H3481" s="6">
        <v>989</v>
      </c>
      <c r="I3481" s="6">
        <v>102</v>
      </c>
      <c r="J3481" s="6">
        <v>3042</v>
      </c>
      <c r="K3481" s="6">
        <v>46</v>
      </c>
      <c r="L3481" s="6">
        <v>128</v>
      </c>
      <c r="M3481" s="6">
        <v>186</v>
      </c>
      <c r="N3481" s="6">
        <v>213</v>
      </c>
      <c r="O3481" s="6">
        <v>1994</v>
      </c>
      <c r="P3481" s="6">
        <v>475</v>
      </c>
      <c r="Q3481" s="6">
        <v>0.72</v>
      </c>
      <c r="R3481" s="8">
        <f>VLOOKUP(A3481,'Tabela IBGE_Município'!A:B,2)</f>
        <v>33335</v>
      </c>
      <c r="S3481" s="4">
        <v>-52.19503873</v>
      </c>
      <c r="T3481" s="4">
        <v>-23.404568220000002</v>
      </c>
    </row>
    <row r="3482" spans="1:20" ht="15.75" customHeight="1">
      <c r="A3482" s="29" t="s">
        <v>3970</v>
      </c>
      <c r="B3482" s="6" t="s">
        <v>611</v>
      </c>
      <c r="C3482" s="6">
        <v>0</v>
      </c>
      <c r="D3482" s="6">
        <v>7372</v>
      </c>
      <c r="E3482" s="6">
        <v>7368</v>
      </c>
      <c r="F3482" s="6">
        <v>4</v>
      </c>
      <c r="G3482" s="6">
        <v>2348</v>
      </c>
      <c r="H3482" s="6">
        <v>1646</v>
      </c>
      <c r="I3482" s="6">
        <v>702</v>
      </c>
      <c r="J3482" s="6">
        <v>4390</v>
      </c>
      <c r="K3482" s="6">
        <v>63</v>
      </c>
      <c r="L3482" s="6">
        <v>255</v>
      </c>
      <c r="M3482" s="6">
        <v>292</v>
      </c>
      <c r="N3482" s="6">
        <v>315</v>
      </c>
      <c r="O3482" s="6">
        <v>2991</v>
      </c>
      <c r="P3482" s="6">
        <v>474</v>
      </c>
      <c r="Q3482" s="6">
        <v>0.77400000000000002</v>
      </c>
      <c r="R3482" s="8">
        <f>VLOOKUP(A3482,'Tabela IBGE_Município'!A:B,2)</f>
        <v>114352</v>
      </c>
      <c r="S3482" s="4">
        <v>-51.62056218</v>
      </c>
      <c r="T3482" s="4">
        <v>-27.342488169999999</v>
      </c>
    </row>
    <row r="3483" spans="1:20" ht="15.75" customHeight="1">
      <c r="A3483" s="29" t="s">
        <v>3971</v>
      </c>
      <c r="B3483" s="6" t="s">
        <v>602</v>
      </c>
      <c r="C3483" s="6">
        <v>0</v>
      </c>
      <c r="D3483" s="6">
        <v>35268</v>
      </c>
      <c r="E3483" s="6">
        <v>35258</v>
      </c>
      <c r="F3483" s="6">
        <v>10</v>
      </c>
      <c r="G3483" s="6">
        <v>10398</v>
      </c>
      <c r="H3483" s="6">
        <v>9370</v>
      </c>
      <c r="I3483" s="6">
        <v>1028</v>
      </c>
      <c r="J3483" s="6">
        <v>31547</v>
      </c>
      <c r="K3483" s="6">
        <v>451</v>
      </c>
      <c r="L3483" s="6">
        <v>1653</v>
      </c>
      <c r="M3483" s="6">
        <v>2118</v>
      </c>
      <c r="N3483" s="6">
        <v>2647</v>
      </c>
      <c r="O3483" s="6">
        <v>22475</v>
      </c>
      <c r="P3483" s="6">
        <v>2203</v>
      </c>
      <c r="Q3483" s="6">
        <v>0.76400000000000001</v>
      </c>
      <c r="R3483" s="8">
        <f>VLOOKUP(A3483,'Tabela IBGE_Município'!A:B,2)</f>
        <v>4813</v>
      </c>
      <c r="S3483" s="4">
        <v>-43.694770800000001</v>
      </c>
      <c r="T3483" s="4">
        <v>-20.523583120000001</v>
      </c>
    </row>
    <row r="3484" spans="1:20" ht="15.75" customHeight="1">
      <c r="A3484" s="29" t="s">
        <v>3971</v>
      </c>
      <c r="B3484" s="6" t="s">
        <v>623</v>
      </c>
      <c r="C3484" s="6">
        <v>0</v>
      </c>
      <c r="D3484" s="6">
        <v>10912</v>
      </c>
      <c r="E3484" s="6">
        <v>10912</v>
      </c>
      <c r="F3484" s="6">
        <v>0</v>
      </c>
      <c r="G3484" s="6">
        <v>2973</v>
      </c>
      <c r="H3484" s="6">
        <v>1996</v>
      </c>
      <c r="I3484" s="6">
        <v>977</v>
      </c>
      <c r="J3484" s="6">
        <v>6846</v>
      </c>
      <c r="K3484" s="6">
        <v>136</v>
      </c>
      <c r="L3484" s="6">
        <v>516</v>
      </c>
      <c r="M3484" s="6">
        <v>685</v>
      </c>
      <c r="N3484" s="6">
        <v>749</v>
      </c>
      <c r="O3484" s="6">
        <v>3994</v>
      </c>
      <c r="P3484" s="6">
        <v>766</v>
      </c>
      <c r="Q3484" s="6">
        <v>0.54700000000000004</v>
      </c>
      <c r="R3484" s="8">
        <f>VLOOKUP(A3484,'Tabela IBGE_Município'!A:B,2)</f>
        <v>4813</v>
      </c>
      <c r="S3484" s="4">
        <v>-37.35444373</v>
      </c>
      <c r="T3484" s="4">
        <v>-9.1634153640000005</v>
      </c>
    </row>
    <row r="3485" spans="1:20" ht="15.75" customHeight="1">
      <c r="A3485" s="29" t="s">
        <v>3971</v>
      </c>
      <c r="B3485" s="6" t="s">
        <v>615</v>
      </c>
      <c r="C3485" s="6">
        <v>0</v>
      </c>
      <c r="D3485" s="6">
        <v>4699</v>
      </c>
      <c r="E3485" s="6">
        <v>4699</v>
      </c>
      <c r="F3485" s="6">
        <v>0</v>
      </c>
      <c r="G3485" s="6">
        <v>1389</v>
      </c>
      <c r="H3485" s="6">
        <v>985</v>
      </c>
      <c r="I3485" s="6">
        <v>404</v>
      </c>
      <c r="J3485" s="6">
        <v>3258</v>
      </c>
      <c r="K3485" s="6">
        <v>62</v>
      </c>
      <c r="L3485" s="6">
        <v>157</v>
      </c>
      <c r="M3485" s="6">
        <v>224</v>
      </c>
      <c r="N3485" s="6">
        <v>265</v>
      </c>
      <c r="O3485" s="6">
        <v>2014</v>
      </c>
      <c r="P3485" s="6">
        <v>536</v>
      </c>
      <c r="Q3485" s="6">
        <v>0.64500000000000002</v>
      </c>
      <c r="R3485" s="8">
        <f>VLOOKUP(A3485,'Tabela IBGE_Município'!A:B,2)</f>
        <v>4813</v>
      </c>
      <c r="S3485" s="4">
        <v>-36.946295079999999</v>
      </c>
      <c r="T3485" s="4">
        <v>-6.6996589469999996</v>
      </c>
    </row>
    <row r="3486" spans="1:20" ht="15.75" customHeight="1">
      <c r="A3486" s="29" t="s">
        <v>3972</v>
      </c>
      <c r="B3486" s="6" t="s">
        <v>602</v>
      </c>
      <c r="C3486" s="6">
        <v>0</v>
      </c>
      <c r="D3486" s="6">
        <v>31568</v>
      </c>
      <c r="E3486" s="6">
        <v>31555</v>
      </c>
      <c r="F3486" s="6">
        <v>13</v>
      </c>
      <c r="G3486" s="6">
        <v>10443</v>
      </c>
      <c r="H3486" s="6">
        <v>7918</v>
      </c>
      <c r="I3486" s="6">
        <v>2525</v>
      </c>
      <c r="J3486" s="6">
        <v>22455</v>
      </c>
      <c r="K3486" s="6">
        <v>255</v>
      </c>
      <c r="L3486" s="6">
        <v>1031</v>
      </c>
      <c r="M3486" s="6">
        <v>1440</v>
      </c>
      <c r="N3486" s="6">
        <v>1799</v>
      </c>
      <c r="O3486" s="6">
        <v>14584</v>
      </c>
      <c r="P3486" s="6">
        <v>3346</v>
      </c>
      <c r="Q3486" s="6">
        <v>0.72199999999999998</v>
      </c>
      <c r="R3486" s="8">
        <f>VLOOKUP(A3486,'Tabela IBGE_Município'!A:B,2)</f>
        <v>11535</v>
      </c>
      <c r="S3486" s="4">
        <v>-46.380080829999997</v>
      </c>
      <c r="T3486" s="4">
        <v>-22.283524419999999</v>
      </c>
    </row>
    <row r="3487" spans="1:20" ht="15.75" customHeight="1">
      <c r="A3487" s="29" t="s">
        <v>3973</v>
      </c>
      <c r="B3487" s="6" t="s">
        <v>602</v>
      </c>
      <c r="C3487" s="6">
        <v>0</v>
      </c>
      <c r="D3487" s="6">
        <v>70281</v>
      </c>
      <c r="E3487" s="6">
        <v>70192</v>
      </c>
      <c r="F3487" s="6">
        <v>89</v>
      </c>
      <c r="G3487" s="6">
        <v>20340</v>
      </c>
      <c r="H3487" s="6">
        <v>17762</v>
      </c>
      <c r="I3487" s="6">
        <v>2578</v>
      </c>
      <c r="J3487" s="6">
        <v>61519</v>
      </c>
      <c r="K3487" s="6">
        <v>741</v>
      </c>
      <c r="L3487" s="6">
        <v>3060</v>
      </c>
      <c r="M3487" s="6">
        <v>4389</v>
      </c>
      <c r="N3487" s="6">
        <v>5285</v>
      </c>
      <c r="O3487" s="6">
        <v>41344</v>
      </c>
      <c r="P3487" s="6">
        <v>6700</v>
      </c>
      <c r="Q3487" s="6">
        <v>0.74099999999999999</v>
      </c>
      <c r="R3487" s="8">
        <f>VLOOKUP(A3487,'Tabela IBGE_Município'!A:B,2)</f>
        <v>39867</v>
      </c>
      <c r="S3487" s="4">
        <v>-43.506447520000002</v>
      </c>
      <c r="T3487" s="4">
        <v>-20.38677637</v>
      </c>
    </row>
    <row r="3488" spans="1:20" ht="15.75" customHeight="1">
      <c r="A3488" s="29" t="s">
        <v>6034</v>
      </c>
      <c r="B3488" s="6" t="s">
        <v>625</v>
      </c>
      <c r="C3488" s="6">
        <v>0</v>
      </c>
      <c r="D3488" s="6">
        <v>37928</v>
      </c>
      <c r="E3488" s="6">
        <v>37928</v>
      </c>
      <c r="F3488" s="6">
        <v>0</v>
      </c>
      <c r="G3488" s="6">
        <v>11672</v>
      </c>
      <c r="H3488" s="6">
        <v>8823</v>
      </c>
      <c r="I3488" s="6">
        <v>2849</v>
      </c>
      <c r="J3488" s="6">
        <v>27980</v>
      </c>
      <c r="K3488" s="6">
        <v>411</v>
      </c>
      <c r="L3488" s="6">
        <v>1722</v>
      </c>
      <c r="M3488" s="6">
        <v>2324</v>
      </c>
      <c r="N3488" s="6">
        <v>2681</v>
      </c>
      <c r="O3488" s="6">
        <v>18511</v>
      </c>
      <c r="P3488" s="6">
        <v>2331</v>
      </c>
      <c r="Q3488" s="6">
        <v>0.68200000000000005</v>
      </c>
      <c r="R3488" s="8">
        <f>VLOOKUP(A3488,'Tabela IBGE_Município'!A:B,2)</f>
        <v>33791</v>
      </c>
      <c r="S3488" s="4">
        <v>-62.26105519</v>
      </c>
      <c r="T3488" s="4">
        <v>-10.7235739</v>
      </c>
    </row>
    <row r="3489" spans="1:20" ht="15.75" customHeight="1">
      <c r="A3489" s="29" t="s">
        <v>3975</v>
      </c>
      <c r="B3489" s="6" t="s">
        <v>622</v>
      </c>
      <c r="C3489" s="6">
        <v>0</v>
      </c>
      <c r="D3489" s="6">
        <v>2928</v>
      </c>
      <c r="E3489" s="6">
        <v>2928</v>
      </c>
      <c r="F3489" s="6">
        <v>0</v>
      </c>
      <c r="G3489" s="6">
        <v>942</v>
      </c>
      <c r="H3489" s="6">
        <v>666</v>
      </c>
      <c r="I3489" s="6">
        <v>276</v>
      </c>
      <c r="J3489" s="6">
        <v>2045</v>
      </c>
      <c r="K3489" s="6">
        <v>32</v>
      </c>
      <c r="L3489" s="6">
        <v>109</v>
      </c>
      <c r="M3489" s="6">
        <v>174</v>
      </c>
      <c r="N3489" s="6">
        <v>190</v>
      </c>
      <c r="O3489" s="6">
        <v>1261</v>
      </c>
      <c r="P3489" s="6">
        <v>279</v>
      </c>
      <c r="Q3489" s="6">
        <v>0.61399999999999999</v>
      </c>
      <c r="R3489" s="8">
        <f>VLOOKUP(A3489,'Tabela IBGE_Município'!A:B,2)</f>
        <v>74558</v>
      </c>
      <c r="S3489" s="4">
        <v>-37.154378940000001</v>
      </c>
      <c r="T3489" s="4">
        <v>-7.6186521249999997</v>
      </c>
    </row>
    <row r="3490" spans="1:20" ht="15.75" customHeight="1">
      <c r="A3490" s="29" t="s">
        <v>3976</v>
      </c>
      <c r="B3490" s="6" t="s">
        <v>620</v>
      </c>
      <c r="C3490" s="6">
        <v>0</v>
      </c>
      <c r="D3490" s="6">
        <v>7800</v>
      </c>
      <c r="E3490" s="6">
        <v>7790</v>
      </c>
      <c r="F3490" s="6">
        <v>10</v>
      </c>
      <c r="G3490" s="6">
        <v>2578</v>
      </c>
      <c r="H3490" s="6">
        <v>2382</v>
      </c>
      <c r="I3490" s="6">
        <v>196</v>
      </c>
      <c r="J3490" s="6">
        <v>7167</v>
      </c>
      <c r="K3490" s="6">
        <v>104</v>
      </c>
      <c r="L3490" s="6">
        <v>392</v>
      </c>
      <c r="M3490" s="6">
        <v>539</v>
      </c>
      <c r="N3490" s="6">
        <v>587</v>
      </c>
      <c r="O3490" s="6">
        <v>4587</v>
      </c>
      <c r="P3490" s="6">
        <v>958</v>
      </c>
      <c r="Q3490" s="6">
        <v>0.69</v>
      </c>
      <c r="R3490" s="8">
        <f>VLOOKUP(A3490,'Tabela IBGE_Município'!A:B,2)</f>
        <v>3046</v>
      </c>
      <c r="S3490" s="4">
        <v>-51.699320720000003</v>
      </c>
      <c r="T3490" s="4">
        <v>-21.49116592</v>
      </c>
    </row>
    <row r="3491" spans="1:20" ht="15.75" customHeight="1">
      <c r="A3491" s="29" t="s">
        <v>3976</v>
      </c>
      <c r="B3491" s="6" t="s">
        <v>611</v>
      </c>
      <c r="C3491" s="6">
        <v>0</v>
      </c>
      <c r="D3491" s="6">
        <v>2271</v>
      </c>
      <c r="E3491" s="6">
        <v>2271</v>
      </c>
      <c r="F3491" s="6">
        <v>0</v>
      </c>
      <c r="G3491" s="6">
        <v>694</v>
      </c>
      <c r="H3491" s="6">
        <v>234</v>
      </c>
      <c r="I3491" s="6">
        <v>460</v>
      </c>
      <c r="J3491" s="6">
        <v>714</v>
      </c>
      <c r="K3491" s="6">
        <v>3</v>
      </c>
      <c r="L3491" s="6">
        <v>40</v>
      </c>
      <c r="M3491" s="6">
        <v>41</v>
      </c>
      <c r="N3491" s="6">
        <v>64</v>
      </c>
      <c r="O3491" s="6">
        <v>483</v>
      </c>
      <c r="P3491" s="6">
        <v>83</v>
      </c>
      <c r="Q3491" s="6">
        <v>0.69499999999999995</v>
      </c>
      <c r="R3491" s="8">
        <f>VLOOKUP(A3491,'Tabela IBGE_Município'!A:B,2)</f>
        <v>3046</v>
      </c>
      <c r="S3491" s="4">
        <v>-52.310019199999999</v>
      </c>
      <c r="T3491" s="4">
        <v>-26.695994420000002</v>
      </c>
    </row>
    <row r="3492" spans="1:20" ht="15.75" customHeight="1">
      <c r="A3492" s="29" t="s">
        <v>6035</v>
      </c>
      <c r="B3492" s="6" t="s">
        <v>600</v>
      </c>
      <c r="C3492" s="6">
        <v>0</v>
      </c>
      <c r="D3492" s="6">
        <v>4034</v>
      </c>
      <c r="E3492" s="6">
        <v>4034</v>
      </c>
      <c r="F3492" s="6">
        <v>0</v>
      </c>
      <c r="G3492" s="6">
        <v>1334</v>
      </c>
      <c r="H3492" s="6">
        <v>881</v>
      </c>
      <c r="I3492" s="6">
        <v>453</v>
      </c>
      <c r="J3492" s="6">
        <v>2683</v>
      </c>
      <c r="K3492" s="6">
        <v>29</v>
      </c>
      <c r="L3492" s="6">
        <v>133</v>
      </c>
      <c r="M3492" s="6">
        <v>214</v>
      </c>
      <c r="N3492" s="6">
        <v>245</v>
      </c>
      <c r="O3492" s="6">
        <v>1772</v>
      </c>
      <c r="P3492" s="6">
        <v>290</v>
      </c>
      <c r="Q3492" s="6">
        <v>0.72</v>
      </c>
      <c r="R3492" s="8">
        <f>VLOOKUP(A3492,'Tabela IBGE_Município'!A:B,2)</f>
        <v>2207</v>
      </c>
      <c r="S3492" s="4">
        <v>-49.203867600000002</v>
      </c>
      <c r="T3492" s="4">
        <v>-16.210827649999999</v>
      </c>
    </row>
    <row r="3493" spans="1:20" ht="15.75" customHeight="1">
      <c r="A3493" s="29" t="s">
        <v>6036</v>
      </c>
      <c r="B3493" s="6" t="s">
        <v>602</v>
      </c>
      <c r="C3493" s="6">
        <v>0</v>
      </c>
      <c r="D3493" s="6">
        <v>6016</v>
      </c>
      <c r="E3493" s="6">
        <v>6016</v>
      </c>
      <c r="F3493" s="6">
        <v>0</v>
      </c>
      <c r="G3493" s="6">
        <v>1700</v>
      </c>
      <c r="H3493" s="6">
        <v>1044</v>
      </c>
      <c r="I3493" s="6">
        <v>656</v>
      </c>
      <c r="J3493" s="6">
        <v>3613</v>
      </c>
      <c r="K3493" s="6">
        <v>60</v>
      </c>
      <c r="L3493" s="6">
        <v>212</v>
      </c>
      <c r="M3493" s="6">
        <v>325</v>
      </c>
      <c r="N3493" s="6">
        <v>422</v>
      </c>
      <c r="O3493" s="6">
        <v>2071</v>
      </c>
      <c r="P3493" s="6">
        <v>523</v>
      </c>
      <c r="Q3493" s="6">
        <v>0.59499999999999997</v>
      </c>
      <c r="R3493" s="8">
        <f>VLOOKUP(A3493,'Tabela IBGE_Município'!A:B,2)</f>
        <v>8620</v>
      </c>
      <c r="S3493" s="4">
        <v>-41.268709489999999</v>
      </c>
      <c r="T3493" s="4">
        <v>-18.06933909</v>
      </c>
    </row>
    <row r="3494" spans="1:20" ht="15.75" customHeight="1">
      <c r="A3494" s="29" t="s">
        <v>6037</v>
      </c>
      <c r="B3494" s="6" t="s">
        <v>609</v>
      </c>
      <c r="C3494" s="6">
        <v>0</v>
      </c>
      <c r="D3494" s="6">
        <v>5692</v>
      </c>
      <c r="E3494" s="6">
        <v>5666</v>
      </c>
      <c r="F3494" s="6">
        <v>26</v>
      </c>
      <c r="G3494" s="6">
        <v>1774</v>
      </c>
      <c r="H3494" s="6">
        <v>1243</v>
      </c>
      <c r="I3494" s="6">
        <v>531</v>
      </c>
      <c r="J3494" s="6">
        <v>4015</v>
      </c>
      <c r="K3494" s="6">
        <v>57</v>
      </c>
      <c r="L3494" s="6">
        <v>218</v>
      </c>
      <c r="M3494" s="6">
        <v>301</v>
      </c>
      <c r="N3494" s="6">
        <v>356</v>
      </c>
      <c r="O3494" s="6">
        <v>2575</v>
      </c>
      <c r="P3494" s="6">
        <v>508</v>
      </c>
      <c r="Q3494" s="6">
        <v>0.71</v>
      </c>
      <c r="R3494" s="8">
        <f>VLOOKUP(A3494,'Tabela IBGE_Município'!A:B,2)</f>
        <v>3723</v>
      </c>
      <c r="S3494" s="4">
        <v>-53.899538079999999</v>
      </c>
      <c r="T3494" s="4">
        <v>-24.770794290000001</v>
      </c>
    </row>
    <row r="3495" spans="1:20" ht="15.75" customHeight="1">
      <c r="A3495" s="29" t="s">
        <v>3980</v>
      </c>
      <c r="B3495" s="6" t="s">
        <v>620</v>
      </c>
      <c r="C3495" s="6">
        <v>0</v>
      </c>
      <c r="D3495" s="6">
        <v>8405</v>
      </c>
      <c r="E3495" s="6">
        <v>8388</v>
      </c>
      <c r="F3495" s="6">
        <v>17</v>
      </c>
      <c r="G3495" s="6">
        <v>2794</v>
      </c>
      <c r="H3495" s="6">
        <v>2532</v>
      </c>
      <c r="I3495" s="6">
        <v>262</v>
      </c>
      <c r="J3495" s="6">
        <v>7462</v>
      </c>
      <c r="K3495" s="6">
        <v>102</v>
      </c>
      <c r="L3495" s="6">
        <v>364</v>
      </c>
      <c r="M3495" s="6">
        <v>468</v>
      </c>
      <c r="N3495" s="6">
        <v>576</v>
      </c>
      <c r="O3495" s="6">
        <v>4960</v>
      </c>
      <c r="P3495" s="6">
        <v>992</v>
      </c>
      <c r="Q3495" s="6">
        <v>0.77</v>
      </c>
      <c r="R3495" s="8">
        <f>VLOOKUP(A3495,'Tabela IBGE_Município'!A:B,2)</f>
        <v>5914</v>
      </c>
      <c r="S3495" s="4">
        <v>-50.377584650000003</v>
      </c>
      <c r="T3495" s="4">
        <v>-19.99559211</v>
      </c>
    </row>
    <row r="3496" spans="1:20" ht="15.75" customHeight="1">
      <c r="A3496" s="29" t="s">
        <v>3981</v>
      </c>
      <c r="B3496" s="6" t="s">
        <v>608</v>
      </c>
      <c r="C3496" s="6">
        <v>0</v>
      </c>
      <c r="D3496" s="6">
        <v>16425</v>
      </c>
      <c r="E3496" s="6">
        <v>16425</v>
      </c>
      <c r="F3496" s="6">
        <v>0</v>
      </c>
      <c r="G3496" s="6">
        <v>4680</v>
      </c>
      <c r="H3496" s="6">
        <v>1829</v>
      </c>
      <c r="I3496" s="6">
        <v>2851</v>
      </c>
      <c r="J3496" s="6">
        <v>6337</v>
      </c>
      <c r="K3496" s="6">
        <v>127</v>
      </c>
      <c r="L3496" s="6">
        <v>499</v>
      </c>
      <c r="M3496" s="6">
        <v>678</v>
      </c>
      <c r="N3496" s="6">
        <v>668</v>
      </c>
      <c r="O3496" s="6">
        <v>3946</v>
      </c>
      <c r="P3496" s="6">
        <v>419</v>
      </c>
      <c r="Q3496" s="6">
        <v>0.56000000000000005</v>
      </c>
      <c r="R3496" s="8">
        <f>VLOOKUP(A3496,'Tabela IBGE_Município'!A:B,2)</f>
        <v>6016</v>
      </c>
      <c r="S3496" s="4">
        <v>-41.081811729999998</v>
      </c>
      <c r="T3496" s="4">
        <v>-10.964617649999999</v>
      </c>
    </row>
    <row r="3497" spans="1:20" ht="15.75" customHeight="1">
      <c r="A3497" s="29" t="s">
        <v>3982</v>
      </c>
      <c r="B3497" s="6" t="s">
        <v>600</v>
      </c>
      <c r="C3497" s="6">
        <v>0</v>
      </c>
      <c r="D3497" s="6">
        <v>5467</v>
      </c>
      <c r="E3497" s="6">
        <v>5456</v>
      </c>
      <c r="F3497" s="6">
        <v>11</v>
      </c>
      <c r="G3497" s="6">
        <v>1821</v>
      </c>
      <c r="H3497" s="6">
        <v>1560</v>
      </c>
      <c r="I3497" s="6">
        <v>261</v>
      </c>
      <c r="J3497" s="6">
        <v>4790</v>
      </c>
      <c r="K3497" s="6">
        <v>78</v>
      </c>
      <c r="L3497" s="6">
        <v>267</v>
      </c>
      <c r="M3497" s="6">
        <v>325</v>
      </c>
      <c r="N3497" s="6">
        <v>368</v>
      </c>
      <c r="O3497" s="6">
        <v>3208</v>
      </c>
      <c r="P3497" s="6">
        <v>544</v>
      </c>
      <c r="Q3497" s="6">
        <v>0.747</v>
      </c>
      <c r="R3497" s="8">
        <f>VLOOKUP(A3497,'Tabela IBGE_Município'!A:B,2)</f>
        <v>10539</v>
      </c>
      <c r="S3497" s="4">
        <v>-47.832604400000001</v>
      </c>
      <c r="T3497" s="4">
        <v>-18.225568710000001</v>
      </c>
    </row>
    <row r="3498" spans="1:20" ht="15.75" customHeight="1">
      <c r="A3498" s="29" t="s">
        <v>3983</v>
      </c>
      <c r="B3498" s="6" t="s">
        <v>620</v>
      </c>
      <c r="C3498" s="6">
        <v>0</v>
      </c>
      <c r="D3498" s="6">
        <v>13226</v>
      </c>
      <c r="E3498" s="6">
        <v>13204</v>
      </c>
      <c r="F3498" s="6">
        <v>22</v>
      </c>
      <c r="G3498" s="6">
        <v>3647</v>
      </c>
      <c r="H3498" s="6">
        <v>3269</v>
      </c>
      <c r="I3498" s="6">
        <v>378</v>
      </c>
      <c r="J3498" s="6">
        <v>9702</v>
      </c>
      <c r="K3498" s="6">
        <v>97</v>
      </c>
      <c r="L3498" s="6">
        <v>482</v>
      </c>
      <c r="M3498" s="6">
        <v>548</v>
      </c>
      <c r="N3498" s="6">
        <v>686</v>
      </c>
      <c r="O3498" s="6">
        <v>6144</v>
      </c>
      <c r="P3498" s="6">
        <v>1745</v>
      </c>
      <c r="Q3498" s="6">
        <v>0.72499999999999998</v>
      </c>
      <c r="R3498" s="8">
        <f>VLOOKUP(A3498,'Tabela IBGE_Município'!A:B,2)</f>
        <v>17511</v>
      </c>
      <c r="S3498" s="4">
        <v>-51.265201519999998</v>
      </c>
      <c r="T3498" s="4">
        <v>-21.560078499999999</v>
      </c>
    </row>
    <row r="3499" spans="1:20" ht="15.75" customHeight="1">
      <c r="A3499" s="29" t="s">
        <v>3984</v>
      </c>
      <c r="B3499" s="6" t="s">
        <v>604</v>
      </c>
      <c r="C3499" s="6">
        <v>0</v>
      </c>
      <c r="D3499" s="6">
        <v>39979</v>
      </c>
      <c r="E3499" s="6">
        <v>39979</v>
      </c>
      <c r="F3499" s="6">
        <v>0</v>
      </c>
      <c r="G3499" s="6">
        <v>10181</v>
      </c>
      <c r="H3499" s="6">
        <v>3577</v>
      </c>
      <c r="I3499" s="6">
        <v>6604</v>
      </c>
      <c r="J3499" s="6">
        <v>13702</v>
      </c>
      <c r="K3499" s="6">
        <v>302</v>
      </c>
      <c r="L3499" s="6">
        <v>1188</v>
      </c>
      <c r="M3499" s="6">
        <v>1520</v>
      </c>
      <c r="N3499" s="6">
        <v>1650</v>
      </c>
      <c r="O3499" s="6">
        <v>8133</v>
      </c>
      <c r="P3499" s="6">
        <v>909</v>
      </c>
      <c r="Q3499" s="6">
        <v>0.51500000000000001</v>
      </c>
      <c r="R3499" s="8">
        <f>VLOOKUP(A3499,'Tabela IBGE_Município'!A:B,2)</f>
        <v>6782</v>
      </c>
      <c r="S3499" s="4">
        <v>-50.634840830000002</v>
      </c>
      <c r="T3499" s="4">
        <v>-3.8303057039999899</v>
      </c>
    </row>
    <row r="3500" spans="1:20" ht="15.75" customHeight="1">
      <c r="A3500" s="29" t="s">
        <v>3985</v>
      </c>
      <c r="B3500" s="6" t="s">
        <v>606</v>
      </c>
      <c r="C3500" s="6">
        <v>0</v>
      </c>
      <c r="D3500" s="6">
        <v>61838</v>
      </c>
      <c r="E3500" s="6">
        <v>61838</v>
      </c>
      <c r="F3500" s="6">
        <v>0</v>
      </c>
      <c r="G3500" s="6">
        <v>17615</v>
      </c>
      <c r="H3500" s="6">
        <v>14588</v>
      </c>
      <c r="I3500" s="6">
        <v>3027</v>
      </c>
      <c r="J3500" s="6">
        <v>47745</v>
      </c>
      <c r="K3500" s="6">
        <v>767</v>
      </c>
      <c r="L3500" s="6">
        <v>3002</v>
      </c>
      <c r="M3500" s="6">
        <v>3961</v>
      </c>
      <c r="N3500" s="6">
        <v>4811</v>
      </c>
      <c r="O3500" s="6">
        <v>31152</v>
      </c>
      <c r="P3500" s="6">
        <v>4052</v>
      </c>
      <c r="Q3500" s="6">
        <v>0.65900000000000003</v>
      </c>
      <c r="R3500" s="8">
        <f>VLOOKUP(A3500,'Tabela IBGE_Município'!A:B,2)</f>
        <v>14263</v>
      </c>
      <c r="S3500" s="4">
        <v>-38.46702226</v>
      </c>
      <c r="T3500" s="4">
        <v>-4.1705405100000004</v>
      </c>
    </row>
    <row r="3501" spans="1:20" ht="15.75" customHeight="1">
      <c r="A3501" s="29" t="s">
        <v>3986</v>
      </c>
      <c r="B3501" s="6" t="s">
        <v>626</v>
      </c>
      <c r="C3501" s="6">
        <v>0</v>
      </c>
      <c r="D3501" s="6">
        <v>10433</v>
      </c>
      <c r="E3501" s="6">
        <v>10381</v>
      </c>
      <c r="F3501" s="6">
        <v>52</v>
      </c>
      <c r="G3501" s="6">
        <v>354</v>
      </c>
      <c r="H3501" s="6">
        <v>354</v>
      </c>
      <c r="J3501" s="6">
        <v>4481</v>
      </c>
      <c r="K3501" s="6">
        <v>87</v>
      </c>
      <c r="L3501" s="6">
        <v>400</v>
      </c>
      <c r="M3501" s="6">
        <v>506</v>
      </c>
      <c r="N3501" s="6">
        <v>567</v>
      </c>
      <c r="O3501" s="6">
        <v>2714</v>
      </c>
      <c r="P3501" s="6">
        <v>207</v>
      </c>
      <c r="Q3501" s="6">
        <v>0.65</v>
      </c>
      <c r="R3501" s="8">
        <f>VLOOKUP(A3501,'Tabela IBGE_Município'!A:B,2)</f>
        <v>48414</v>
      </c>
      <c r="S3501" s="4">
        <v>-61.147306350000001</v>
      </c>
      <c r="T3501" s="4">
        <v>4.47525934</v>
      </c>
    </row>
    <row r="3502" spans="1:20" ht="15.75" customHeight="1">
      <c r="A3502" s="29" t="s">
        <v>3987</v>
      </c>
      <c r="B3502" s="6" t="s">
        <v>606</v>
      </c>
      <c r="C3502" s="6">
        <v>0</v>
      </c>
      <c r="D3502" s="6">
        <v>72299</v>
      </c>
      <c r="E3502" s="6">
        <v>72299</v>
      </c>
      <c r="F3502" s="6">
        <v>0</v>
      </c>
      <c r="G3502" s="6">
        <v>18427</v>
      </c>
      <c r="H3502" s="6">
        <v>16181</v>
      </c>
      <c r="I3502" s="6">
        <v>2246</v>
      </c>
      <c r="J3502" s="6">
        <v>62025</v>
      </c>
      <c r="K3502" s="6">
        <v>1038</v>
      </c>
      <c r="L3502" s="6">
        <v>4102</v>
      </c>
      <c r="M3502" s="6">
        <v>5353</v>
      </c>
      <c r="N3502" s="6">
        <v>6239</v>
      </c>
      <c r="O3502" s="6">
        <v>41023</v>
      </c>
      <c r="P3502" s="6">
        <v>4270</v>
      </c>
      <c r="Q3502" s="6">
        <v>0.67500000000000004</v>
      </c>
      <c r="R3502" s="8">
        <f>VLOOKUP(A3502,'Tabela IBGE_Município'!A:B,2)</f>
        <v>18913</v>
      </c>
      <c r="S3502" s="4">
        <v>-38.618299309999998</v>
      </c>
      <c r="T3502" s="4">
        <v>-3.9861200219999899</v>
      </c>
    </row>
    <row r="3503" spans="1:20" ht="15.75" customHeight="1">
      <c r="A3503" s="29" t="s">
        <v>3987</v>
      </c>
      <c r="B3503" s="6" t="s">
        <v>629</v>
      </c>
      <c r="C3503" s="6">
        <v>0</v>
      </c>
      <c r="D3503" s="6">
        <v>13137</v>
      </c>
      <c r="E3503" s="6">
        <v>13132</v>
      </c>
      <c r="F3503" s="6">
        <v>5</v>
      </c>
      <c r="G3503" s="6">
        <v>3535</v>
      </c>
      <c r="H3503" s="6">
        <v>747</v>
      </c>
      <c r="I3503" s="6">
        <v>2788</v>
      </c>
      <c r="J3503" s="6">
        <v>3101</v>
      </c>
      <c r="K3503" s="6">
        <v>35</v>
      </c>
      <c r="L3503" s="6">
        <v>249</v>
      </c>
      <c r="M3503" s="6">
        <v>297</v>
      </c>
      <c r="N3503" s="6">
        <v>309</v>
      </c>
      <c r="O3503" s="6">
        <v>1917</v>
      </c>
      <c r="P3503" s="6">
        <v>294</v>
      </c>
      <c r="Q3503" s="6">
        <v>0.55500000000000005</v>
      </c>
      <c r="R3503" s="8">
        <f>VLOOKUP(A3503,'Tabela IBGE_Município'!A:B,2)</f>
        <v>18913</v>
      </c>
      <c r="S3503" s="4">
        <v>-36.64798639</v>
      </c>
      <c r="T3503" s="4">
        <v>-10.449899759999999</v>
      </c>
    </row>
    <row r="3504" spans="1:20" ht="15.75" customHeight="1">
      <c r="A3504" s="29" t="s">
        <v>6038</v>
      </c>
      <c r="B3504" s="6" t="s">
        <v>614</v>
      </c>
      <c r="C3504" s="6">
        <v>0</v>
      </c>
      <c r="D3504" s="6">
        <v>105121</v>
      </c>
      <c r="E3504" s="6">
        <v>105095</v>
      </c>
      <c r="F3504" s="6">
        <v>26</v>
      </c>
      <c r="G3504" s="6">
        <v>27144</v>
      </c>
      <c r="H3504" s="6">
        <v>20662</v>
      </c>
      <c r="I3504" s="6">
        <v>6482</v>
      </c>
      <c r="J3504" s="6">
        <v>90437</v>
      </c>
      <c r="K3504" s="6">
        <v>1421</v>
      </c>
      <c r="L3504" s="6">
        <v>5782</v>
      </c>
      <c r="M3504" s="6">
        <v>7686</v>
      </c>
      <c r="N3504" s="6">
        <v>8608</v>
      </c>
      <c r="O3504" s="6">
        <v>61401</v>
      </c>
      <c r="P3504" s="6">
        <v>5539</v>
      </c>
      <c r="Q3504" s="6">
        <v>0.72</v>
      </c>
      <c r="R3504" s="8">
        <f>VLOOKUP(A3504,'Tabela IBGE_Município'!A:B,2)</f>
        <v>14540</v>
      </c>
      <c r="S3504" s="4">
        <v>-44.09869235</v>
      </c>
      <c r="T3504" s="4">
        <v>-2.5280629999999999</v>
      </c>
    </row>
    <row r="3505" spans="1:20" ht="15.75" customHeight="1">
      <c r="A3505" s="29" t="s">
        <v>3989</v>
      </c>
      <c r="B3505" s="6" t="s">
        <v>606</v>
      </c>
      <c r="C3505" s="6">
        <v>0</v>
      </c>
      <c r="D3505" s="6">
        <v>11607</v>
      </c>
      <c r="E3505" s="6">
        <v>11607</v>
      </c>
      <c r="F3505" s="6">
        <v>0</v>
      </c>
      <c r="G3505" s="6">
        <v>3060</v>
      </c>
      <c r="H3505" s="6">
        <v>1225</v>
      </c>
      <c r="I3505" s="6">
        <v>1835</v>
      </c>
      <c r="J3505" s="6">
        <v>2931</v>
      </c>
      <c r="K3505" s="6">
        <v>59</v>
      </c>
      <c r="L3505" s="6">
        <v>195</v>
      </c>
      <c r="M3505" s="6">
        <v>244</v>
      </c>
      <c r="N3505" s="6">
        <v>320</v>
      </c>
      <c r="O3505" s="6">
        <v>1814</v>
      </c>
      <c r="P3505" s="6">
        <v>299</v>
      </c>
      <c r="Q3505" s="6">
        <v>0.63500000000000001</v>
      </c>
      <c r="R3505" s="8">
        <f>VLOOKUP(A3505,'Tabela IBGE_Município'!A:B,2)</f>
        <v>84554</v>
      </c>
      <c r="S3505" s="4">
        <v>-38.92588894</v>
      </c>
      <c r="T3505" s="4">
        <v>-4.224765433</v>
      </c>
    </row>
    <row r="3506" spans="1:20" ht="15.75" customHeight="1">
      <c r="A3506" s="29" t="s">
        <v>3990</v>
      </c>
      <c r="B3506" s="6" t="s">
        <v>606</v>
      </c>
      <c r="C3506" s="6">
        <v>0</v>
      </c>
      <c r="D3506" s="6">
        <v>5986</v>
      </c>
      <c r="E3506" s="6">
        <v>5986</v>
      </c>
      <c r="F3506" s="6">
        <v>0</v>
      </c>
      <c r="G3506" s="6">
        <v>1755</v>
      </c>
      <c r="H3506" s="6">
        <v>1134</v>
      </c>
      <c r="I3506" s="6">
        <v>621</v>
      </c>
      <c r="J3506" s="6">
        <v>3716</v>
      </c>
      <c r="K3506" s="6">
        <v>45</v>
      </c>
      <c r="L3506" s="6">
        <v>217</v>
      </c>
      <c r="M3506" s="6">
        <v>310</v>
      </c>
      <c r="N3506" s="6">
        <v>394</v>
      </c>
      <c r="O3506" s="6">
        <v>2224</v>
      </c>
      <c r="P3506" s="6">
        <v>526</v>
      </c>
      <c r="Q3506" s="6">
        <v>0.621</v>
      </c>
      <c r="R3506" s="8">
        <f>VLOOKUP(A3506,'Tabela IBGE_Município'!A:B,2)</f>
        <v>123747</v>
      </c>
      <c r="S3506" s="4">
        <v>-40.696736110000003</v>
      </c>
      <c r="T3506" s="4">
        <v>-3.9783943860000002</v>
      </c>
    </row>
    <row r="3507" spans="1:20" ht="15.75" customHeight="1">
      <c r="A3507" s="29" t="s">
        <v>3991</v>
      </c>
      <c r="B3507" s="6" t="s">
        <v>600</v>
      </c>
      <c r="C3507" s="6">
        <v>0</v>
      </c>
      <c r="D3507" s="6">
        <v>27671</v>
      </c>
      <c r="E3507" s="6">
        <v>27671</v>
      </c>
      <c r="F3507" s="6">
        <v>0</v>
      </c>
      <c r="G3507" s="6">
        <v>8097</v>
      </c>
      <c r="H3507" s="6">
        <v>3189</v>
      </c>
      <c r="I3507" s="6">
        <v>4908</v>
      </c>
      <c r="J3507" s="6">
        <v>21419</v>
      </c>
      <c r="K3507" s="6">
        <v>360</v>
      </c>
      <c r="L3507" s="6">
        <v>1546</v>
      </c>
      <c r="M3507" s="6">
        <v>2262</v>
      </c>
      <c r="N3507" s="6">
        <v>2365</v>
      </c>
      <c r="O3507" s="6">
        <v>12975</v>
      </c>
      <c r="P3507" s="6">
        <v>1911</v>
      </c>
      <c r="Q3507" s="6">
        <v>0.65</v>
      </c>
      <c r="R3507" s="8">
        <f>VLOOKUP(A3507,'Tabela IBGE_Município'!A:B,2)</f>
        <v>12288</v>
      </c>
      <c r="S3507" s="4">
        <v>-48.285965619999999</v>
      </c>
      <c r="T3507" s="4">
        <v>-15.16435542</v>
      </c>
    </row>
    <row r="3508" spans="1:20" ht="15.75" customHeight="1">
      <c r="A3508" s="29" t="s">
        <v>3992</v>
      </c>
      <c r="B3508" s="6" t="s">
        <v>602</v>
      </c>
      <c r="C3508" s="6">
        <v>0</v>
      </c>
      <c r="D3508" s="6">
        <v>5834</v>
      </c>
      <c r="E3508" s="6">
        <v>5834</v>
      </c>
      <c r="F3508" s="6">
        <v>0</v>
      </c>
      <c r="G3508" s="6">
        <v>1406</v>
      </c>
      <c r="H3508" s="6">
        <v>876</v>
      </c>
      <c r="I3508" s="6">
        <v>530</v>
      </c>
      <c r="J3508" s="6">
        <v>3462</v>
      </c>
      <c r="K3508" s="6">
        <v>68</v>
      </c>
      <c r="L3508" s="6">
        <v>300</v>
      </c>
      <c r="M3508" s="6">
        <v>350</v>
      </c>
      <c r="N3508" s="6">
        <v>375</v>
      </c>
      <c r="O3508" s="6">
        <v>2071</v>
      </c>
      <c r="P3508" s="6">
        <v>298</v>
      </c>
      <c r="Q3508" s="6">
        <v>0.59899999999999998</v>
      </c>
      <c r="R3508" s="8">
        <f>VLOOKUP(A3508,'Tabela IBGE_Município'!A:B,2)</f>
        <v>6549</v>
      </c>
      <c r="S3508" s="4">
        <v>-42.520744829999998</v>
      </c>
      <c r="T3508" s="4">
        <v>-16.365103269999999</v>
      </c>
    </row>
    <row r="3509" spans="1:20" ht="15.75" customHeight="1">
      <c r="A3509" s="29" t="s">
        <v>3993</v>
      </c>
      <c r="B3509" s="6" t="s">
        <v>616</v>
      </c>
      <c r="C3509" s="6">
        <v>0</v>
      </c>
      <c r="D3509" s="6">
        <v>6657</v>
      </c>
      <c r="E3509" s="6">
        <v>6657</v>
      </c>
      <c r="F3509" s="6">
        <v>0</v>
      </c>
      <c r="G3509" s="6">
        <v>2021</v>
      </c>
      <c r="H3509" s="6">
        <v>787</v>
      </c>
      <c r="I3509" s="6">
        <v>1234</v>
      </c>
      <c r="J3509" s="6">
        <v>2325</v>
      </c>
      <c r="K3509" s="6">
        <v>30</v>
      </c>
      <c r="L3509" s="6">
        <v>116</v>
      </c>
      <c r="M3509" s="6">
        <v>167</v>
      </c>
      <c r="N3509" s="6">
        <v>211</v>
      </c>
      <c r="O3509" s="6">
        <v>1479</v>
      </c>
      <c r="P3509" s="6">
        <v>322</v>
      </c>
      <c r="Q3509" s="6">
        <v>0.54100000000000004</v>
      </c>
      <c r="R3509" s="8">
        <f>VLOOKUP(A3509,'Tabela IBGE_Município'!A:B,2)</f>
        <v>34430</v>
      </c>
      <c r="S3509" s="4">
        <v>-40.905862079999999</v>
      </c>
      <c r="T3509" s="4">
        <v>-7.354712116</v>
      </c>
    </row>
    <row r="3510" spans="1:20" ht="15.75" customHeight="1">
      <c r="A3510" s="29" t="s">
        <v>3994</v>
      </c>
      <c r="B3510" s="6" t="s">
        <v>602</v>
      </c>
      <c r="C3510" s="6">
        <v>0</v>
      </c>
      <c r="D3510" s="6">
        <v>18849</v>
      </c>
      <c r="E3510" s="6">
        <v>18844</v>
      </c>
      <c r="F3510" s="6">
        <v>5</v>
      </c>
      <c r="G3510" s="6">
        <v>4990</v>
      </c>
      <c r="H3510" s="6">
        <v>3206</v>
      </c>
      <c r="I3510" s="6">
        <v>1784</v>
      </c>
      <c r="J3510" s="6">
        <v>11494</v>
      </c>
      <c r="K3510" s="6">
        <v>171</v>
      </c>
      <c r="L3510" s="6">
        <v>785</v>
      </c>
      <c r="M3510" s="6">
        <v>1147</v>
      </c>
      <c r="N3510" s="6">
        <v>1307</v>
      </c>
      <c r="O3510" s="6">
        <v>6654</v>
      </c>
      <c r="P3510" s="6">
        <v>1430</v>
      </c>
      <c r="Q3510" s="6">
        <v>0.59599999999999997</v>
      </c>
      <c r="R3510" s="8">
        <f>VLOOKUP(A3510,'Tabela IBGE_Município'!A:B,2)</f>
        <v>6423</v>
      </c>
      <c r="S3510" s="4">
        <v>-41.484964810000001</v>
      </c>
      <c r="T3510" s="4">
        <v>-17.076318650000001</v>
      </c>
    </row>
    <row r="3511" spans="1:20" ht="15.75" customHeight="1">
      <c r="A3511" s="29" t="s">
        <v>3995</v>
      </c>
      <c r="B3511" s="6" t="s">
        <v>616</v>
      </c>
      <c r="C3511" s="6">
        <v>0</v>
      </c>
      <c r="D3511" s="6">
        <v>4059</v>
      </c>
      <c r="E3511" s="6">
        <v>4059</v>
      </c>
      <c r="F3511" s="6">
        <v>0</v>
      </c>
      <c r="G3511" s="6">
        <v>1080</v>
      </c>
      <c r="H3511" s="6">
        <v>630</v>
      </c>
      <c r="I3511" s="6">
        <v>450</v>
      </c>
      <c r="J3511" s="6">
        <v>2374</v>
      </c>
      <c r="K3511" s="6">
        <v>32</v>
      </c>
      <c r="L3511" s="6">
        <v>128</v>
      </c>
      <c r="M3511" s="6">
        <v>238</v>
      </c>
      <c r="N3511" s="6">
        <v>261</v>
      </c>
      <c r="O3511" s="6">
        <v>1405</v>
      </c>
      <c r="P3511" s="6">
        <v>310</v>
      </c>
      <c r="Q3511" s="6">
        <v>0.57499999999999996</v>
      </c>
      <c r="R3511" s="8">
        <f>VLOOKUP(A3511,'Tabela IBGE_Município'!A:B,2)</f>
        <v>6873</v>
      </c>
      <c r="S3511" s="4">
        <v>-42.256957630000002</v>
      </c>
      <c r="T3511" s="4">
        <v>-7.7755629150000001</v>
      </c>
    </row>
    <row r="3512" spans="1:20" ht="15.75" customHeight="1">
      <c r="A3512" s="29" t="s">
        <v>3996</v>
      </c>
      <c r="B3512" s="6" t="s">
        <v>602</v>
      </c>
      <c r="C3512" s="6">
        <v>0</v>
      </c>
      <c r="D3512" s="6">
        <v>5934</v>
      </c>
      <c r="E3512" s="6">
        <v>5934</v>
      </c>
      <c r="F3512" s="6">
        <v>0</v>
      </c>
      <c r="G3512" s="6">
        <v>1640</v>
      </c>
      <c r="H3512" s="6">
        <v>545</v>
      </c>
      <c r="I3512" s="6">
        <v>1095</v>
      </c>
      <c r="J3512" s="6">
        <v>1742</v>
      </c>
      <c r="K3512" s="6">
        <v>30</v>
      </c>
      <c r="L3512" s="6">
        <v>128</v>
      </c>
      <c r="M3512" s="6">
        <v>178</v>
      </c>
      <c r="N3512" s="6">
        <v>174</v>
      </c>
      <c r="O3512" s="6">
        <v>1067</v>
      </c>
      <c r="P3512" s="6">
        <v>165</v>
      </c>
      <c r="Q3512" s="6">
        <v>0.59</v>
      </c>
      <c r="R3512" s="8">
        <f>VLOOKUP(A3512,'Tabela IBGE_Município'!A:B,2)</f>
        <v>20252</v>
      </c>
      <c r="S3512" s="4">
        <v>-43.070555980000002</v>
      </c>
      <c r="T3512" s="4">
        <v>-15.53706599</v>
      </c>
    </row>
    <row r="3513" spans="1:20" ht="15.75" customHeight="1">
      <c r="A3513" s="29" t="s">
        <v>3997</v>
      </c>
      <c r="B3513" s="6" t="s">
        <v>611</v>
      </c>
      <c r="C3513" s="6">
        <v>0</v>
      </c>
      <c r="D3513" s="6">
        <v>1763</v>
      </c>
      <c r="E3513" s="6">
        <v>1763</v>
      </c>
      <c r="F3513" s="6">
        <v>0</v>
      </c>
      <c r="G3513" s="6">
        <v>540</v>
      </c>
      <c r="H3513" s="6">
        <v>122</v>
      </c>
      <c r="I3513" s="6">
        <v>418</v>
      </c>
      <c r="J3513" s="6">
        <v>336</v>
      </c>
      <c r="K3513" s="6">
        <v>0</v>
      </c>
      <c r="L3513" s="6">
        <v>17</v>
      </c>
      <c r="M3513" s="6">
        <v>21</v>
      </c>
      <c r="N3513" s="6">
        <v>30</v>
      </c>
      <c r="O3513" s="6">
        <v>220</v>
      </c>
      <c r="P3513" s="6">
        <v>48</v>
      </c>
      <c r="Q3513" s="6">
        <v>0.71799999999999997</v>
      </c>
      <c r="R3513" s="8">
        <f>VLOOKUP(A3513,'Tabela IBGE_Município'!A:B,2)</f>
        <v>4126</v>
      </c>
      <c r="S3513" s="4">
        <v>-52.501088750000001</v>
      </c>
      <c r="T3513" s="4">
        <v>-27.255157789999998</v>
      </c>
    </row>
    <row r="3514" spans="1:20" ht="15.75" customHeight="1">
      <c r="A3514" s="29" t="s">
        <v>3998</v>
      </c>
      <c r="B3514" s="6" t="s">
        <v>609</v>
      </c>
      <c r="C3514" s="6">
        <v>0</v>
      </c>
      <c r="D3514" s="6">
        <v>35936</v>
      </c>
      <c r="E3514" s="6">
        <v>35911</v>
      </c>
      <c r="F3514" s="6">
        <v>25</v>
      </c>
      <c r="G3514" s="6">
        <v>11238</v>
      </c>
      <c r="H3514" s="6">
        <v>11063</v>
      </c>
      <c r="I3514" s="6">
        <v>175</v>
      </c>
      <c r="J3514" s="6">
        <v>35346</v>
      </c>
      <c r="K3514" s="6">
        <v>555</v>
      </c>
      <c r="L3514" s="6">
        <v>1851</v>
      </c>
      <c r="M3514" s="6">
        <v>2590</v>
      </c>
      <c r="N3514" s="6">
        <v>3047</v>
      </c>
      <c r="O3514" s="6">
        <v>23757</v>
      </c>
      <c r="P3514" s="6">
        <v>3546</v>
      </c>
      <c r="Q3514" s="6">
        <v>0.71599999999999997</v>
      </c>
      <c r="R3514" s="8">
        <f>VLOOKUP(A3514,'Tabela IBGE_Município'!A:B,2)</f>
        <v>6094</v>
      </c>
      <c r="S3514" s="4">
        <v>-52.052411829999997</v>
      </c>
      <c r="T3514" s="4">
        <v>-23.45769876</v>
      </c>
    </row>
    <row r="3515" spans="1:20" ht="15.75" customHeight="1">
      <c r="A3515" s="29" t="s">
        <v>3999</v>
      </c>
      <c r="B3515" s="6" t="s">
        <v>617</v>
      </c>
      <c r="C3515" s="6">
        <v>0</v>
      </c>
      <c r="D3515" s="6">
        <v>4243</v>
      </c>
      <c r="E3515" s="6">
        <v>4243</v>
      </c>
      <c r="F3515" s="6">
        <v>0</v>
      </c>
      <c r="G3515" s="6">
        <v>1365</v>
      </c>
      <c r="H3515" s="6">
        <v>756</v>
      </c>
      <c r="I3515" s="6">
        <v>609</v>
      </c>
      <c r="J3515" s="6">
        <v>2253</v>
      </c>
      <c r="K3515" s="6">
        <v>25</v>
      </c>
      <c r="L3515" s="6">
        <v>101</v>
      </c>
      <c r="M3515" s="6">
        <v>153</v>
      </c>
      <c r="N3515" s="6">
        <v>184</v>
      </c>
      <c r="O3515" s="6">
        <v>1395</v>
      </c>
      <c r="P3515" s="6">
        <v>395</v>
      </c>
      <c r="Q3515" s="6">
        <v>0.70599999999999996</v>
      </c>
      <c r="R3515" s="8">
        <f>VLOOKUP(A3515,'Tabela IBGE_Município'!A:B,2)</f>
        <v>1474</v>
      </c>
      <c r="S3515" s="4">
        <v>-51.76159664</v>
      </c>
      <c r="T3515" s="4">
        <v>-27.703308069999999</v>
      </c>
    </row>
    <row r="3516" spans="1:20" ht="15.75" customHeight="1">
      <c r="A3516" s="29" t="s">
        <v>4000</v>
      </c>
      <c r="B3516" s="6" t="s">
        <v>602</v>
      </c>
      <c r="C3516" s="6">
        <v>0</v>
      </c>
      <c r="D3516" s="6">
        <v>4631</v>
      </c>
      <c r="E3516" s="6">
        <v>4622</v>
      </c>
      <c r="F3516" s="6">
        <v>9</v>
      </c>
      <c r="G3516" s="6">
        <v>1671</v>
      </c>
      <c r="H3516" s="6">
        <v>1310</v>
      </c>
      <c r="I3516" s="6">
        <v>361</v>
      </c>
      <c r="J3516" s="6">
        <v>3568</v>
      </c>
      <c r="K3516" s="6">
        <v>34</v>
      </c>
      <c r="L3516" s="6">
        <v>130</v>
      </c>
      <c r="M3516" s="6">
        <v>215</v>
      </c>
      <c r="N3516" s="6">
        <v>323</v>
      </c>
      <c r="O3516" s="6">
        <v>2275</v>
      </c>
      <c r="P3516" s="6">
        <v>591</v>
      </c>
      <c r="Q3516" s="6">
        <v>0.66900000000000004</v>
      </c>
      <c r="R3516" s="8">
        <f>VLOOKUP(A3516,'Tabela IBGE_Município'!A:B,2)</f>
        <v>41773</v>
      </c>
      <c r="S3516" s="4">
        <v>-45.538757689999997</v>
      </c>
      <c r="T3516" s="4">
        <v>-18.90221721</v>
      </c>
    </row>
    <row r="3517" spans="1:20" ht="15.75" customHeight="1">
      <c r="A3517" s="29" t="s">
        <v>4001</v>
      </c>
      <c r="B3517" s="6" t="s">
        <v>611</v>
      </c>
      <c r="C3517" s="6">
        <v>0</v>
      </c>
      <c r="D3517" s="6">
        <v>2353</v>
      </c>
      <c r="E3517" s="6">
        <v>2353</v>
      </c>
      <c r="F3517" s="6">
        <v>0</v>
      </c>
      <c r="G3517" s="6">
        <v>734</v>
      </c>
      <c r="H3517" s="6">
        <v>278</v>
      </c>
      <c r="I3517" s="6">
        <v>456</v>
      </c>
      <c r="J3517" s="6">
        <v>945</v>
      </c>
      <c r="K3517" s="6">
        <v>13</v>
      </c>
      <c r="L3517" s="6">
        <v>61</v>
      </c>
      <c r="M3517" s="6">
        <v>73</v>
      </c>
      <c r="N3517" s="6">
        <v>93</v>
      </c>
      <c r="O3517" s="6">
        <v>597</v>
      </c>
      <c r="P3517" s="6">
        <v>108</v>
      </c>
      <c r="Q3517" s="6">
        <v>0.66400000000000003</v>
      </c>
      <c r="R3517" s="8">
        <f>VLOOKUP(A3517,'Tabela IBGE_Município'!A:B,2)</f>
        <v>3778</v>
      </c>
      <c r="S3517" s="4">
        <v>-50.113009740000003</v>
      </c>
      <c r="T3517" s="4">
        <v>-27.914518189999999</v>
      </c>
    </row>
    <row r="3518" spans="1:20" ht="15.75" customHeight="1">
      <c r="A3518" s="29" t="s">
        <v>4002</v>
      </c>
      <c r="B3518" s="6" t="s">
        <v>602</v>
      </c>
      <c r="C3518" s="6">
        <v>0</v>
      </c>
      <c r="D3518" s="6">
        <v>8014</v>
      </c>
      <c r="E3518" s="6">
        <v>8014</v>
      </c>
      <c r="F3518" s="6">
        <v>0</v>
      </c>
      <c r="G3518" s="6">
        <v>2639</v>
      </c>
      <c r="H3518" s="6">
        <v>2167</v>
      </c>
      <c r="I3518" s="6">
        <v>472</v>
      </c>
      <c r="J3518" s="6">
        <v>6565</v>
      </c>
      <c r="K3518" s="6">
        <v>84</v>
      </c>
      <c r="L3518" s="6">
        <v>316</v>
      </c>
      <c r="M3518" s="6">
        <v>432</v>
      </c>
      <c r="N3518" s="6">
        <v>530</v>
      </c>
      <c r="O3518" s="6">
        <v>4332</v>
      </c>
      <c r="P3518" s="6">
        <v>871</v>
      </c>
      <c r="Q3518" s="6">
        <v>0.72799999999999998</v>
      </c>
      <c r="R3518" s="8">
        <f>VLOOKUP(A3518,'Tabela IBGE_Município'!A:B,2)</f>
        <v>4462</v>
      </c>
      <c r="S3518" s="4">
        <v>-45.660813179999998</v>
      </c>
      <c r="T3518" s="4">
        <v>-20.370917250000002</v>
      </c>
    </row>
    <row r="3519" spans="1:20" ht="15.75" customHeight="1">
      <c r="A3519" s="29" t="s">
        <v>4003</v>
      </c>
      <c r="B3519" s="6" t="s">
        <v>602</v>
      </c>
      <c r="C3519" s="6">
        <v>0</v>
      </c>
      <c r="D3519" s="6">
        <v>1558</v>
      </c>
      <c r="E3519" s="6">
        <v>1558</v>
      </c>
      <c r="F3519" s="6">
        <v>0</v>
      </c>
      <c r="G3519" s="6">
        <v>525</v>
      </c>
      <c r="H3519" s="6">
        <v>414</v>
      </c>
      <c r="I3519" s="6">
        <v>111</v>
      </c>
      <c r="J3519" s="6">
        <v>1218</v>
      </c>
      <c r="K3519" s="6">
        <v>8</v>
      </c>
      <c r="L3519" s="6">
        <v>39</v>
      </c>
      <c r="M3519" s="6">
        <v>60</v>
      </c>
      <c r="N3519" s="6">
        <v>90</v>
      </c>
      <c r="O3519" s="6">
        <v>785</v>
      </c>
      <c r="P3519" s="6">
        <v>236</v>
      </c>
      <c r="Q3519" s="6">
        <v>0.72</v>
      </c>
      <c r="R3519" s="8">
        <f>VLOOKUP(A3519,'Tabela IBGE_Município'!A:B,2)</f>
        <v>2356</v>
      </c>
      <c r="S3519" s="4">
        <v>-43.418833370000002</v>
      </c>
      <c r="T3519" s="4">
        <v>-21.28785225</v>
      </c>
    </row>
    <row r="3520" spans="1:20" ht="15.75" customHeight="1">
      <c r="A3520" s="29" t="s">
        <v>6039</v>
      </c>
      <c r="B3520" s="6" t="s">
        <v>616</v>
      </c>
      <c r="C3520" s="6">
        <v>0</v>
      </c>
      <c r="D3520" s="6">
        <v>3363</v>
      </c>
      <c r="E3520" s="6">
        <v>3363</v>
      </c>
      <c r="F3520" s="6">
        <v>0</v>
      </c>
      <c r="G3520" s="6">
        <v>1032</v>
      </c>
      <c r="H3520" s="6">
        <v>475</v>
      </c>
      <c r="I3520" s="6">
        <v>557</v>
      </c>
      <c r="J3520" s="6">
        <v>1422</v>
      </c>
      <c r="K3520" s="6">
        <v>22</v>
      </c>
      <c r="L3520" s="6">
        <v>96</v>
      </c>
      <c r="M3520" s="6">
        <v>119</v>
      </c>
      <c r="N3520" s="6">
        <v>109</v>
      </c>
      <c r="O3520" s="6">
        <v>850</v>
      </c>
      <c r="P3520" s="6">
        <v>226</v>
      </c>
      <c r="Q3520" s="6">
        <v>0.56000000000000005</v>
      </c>
      <c r="R3520" s="8">
        <f>VLOOKUP(A3520,'Tabela IBGE_Município'!A:B,2)</f>
        <v>8296</v>
      </c>
      <c r="S3520" s="4">
        <v>-42.816936089999999</v>
      </c>
      <c r="T3520" s="4">
        <v>-7.8525200919999998</v>
      </c>
    </row>
    <row r="3521" spans="1:20" ht="15.75" customHeight="1">
      <c r="A3521" s="29" t="s">
        <v>4005</v>
      </c>
      <c r="B3521" s="6" t="s">
        <v>620</v>
      </c>
      <c r="C3521" s="6">
        <v>0</v>
      </c>
      <c r="D3521" s="6">
        <v>11051</v>
      </c>
      <c r="E3521" s="6">
        <v>11051</v>
      </c>
      <c r="F3521" s="6">
        <v>0</v>
      </c>
      <c r="G3521" s="6">
        <v>3760</v>
      </c>
      <c r="H3521" s="6">
        <v>3166</v>
      </c>
      <c r="I3521" s="6">
        <v>594</v>
      </c>
      <c r="J3521" s="6">
        <v>9153</v>
      </c>
      <c r="K3521" s="6">
        <v>126</v>
      </c>
      <c r="L3521" s="6">
        <v>446</v>
      </c>
      <c r="M3521" s="6">
        <v>482</v>
      </c>
      <c r="N3521" s="6">
        <v>612</v>
      </c>
      <c r="O3521" s="6">
        <v>5991</v>
      </c>
      <c r="P3521" s="6">
        <v>1496</v>
      </c>
      <c r="Q3521" s="6">
        <v>0.73199999999999998</v>
      </c>
      <c r="R3521" s="8">
        <f>VLOOKUP(A3521,'Tabela IBGE_Município'!A:B,2)</f>
        <v>3404</v>
      </c>
      <c r="S3521" s="4">
        <v>-49.433782399999998</v>
      </c>
      <c r="T3521" s="4">
        <v>-20.39058747</v>
      </c>
    </row>
    <row r="3522" spans="1:20" ht="15.75" customHeight="1">
      <c r="A3522" s="29" t="s">
        <v>4005</v>
      </c>
      <c r="B3522" s="6" t="s">
        <v>623</v>
      </c>
      <c r="C3522" s="6">
        <v>0</v>
      </c>
      <c r="D3522" s="6">
        <v>5112</v>
      </c>
      <c r="E3522" s="6">
        <v>5112</v>
      </c>
      <c r="F3522" s="6">
        <v>0</v>
      </c>
      <c r="G3522" s="6">
        <v>1277</v>
      </c>
      <c r="H3522" s="6">
        <v>849</v>
      </c>
      <c r="I3522" s="6">
        <v>428</v>
      </c>
      <c r="J3522" s="6">
        <v>3224</v>
      </c>
      <c r="K3522" s="6">
        <v>62</v>
      </c>
      <c r="L3522" s="6">
        <v>235</v>
      </c>
      <c r="M3522" s="6">
        <v>332</v>
      </c>
      <c r="N3522" s="6">
        <v>451</v>
      </c>
      <c r="O3522" s="6">
        <v>1802</v>
      </c>
      <c r="P3522" s="6">
        <v>342</v>
      </c>
      <c r="Q3522" s="6">
        <v>0.56000000000000005</v>
      </c>
      <c r="R3522" s="8">
        <f>VLOOKUP(A3522,'Tabela IBGE_Município'!A:B,2)</f>
        <v>3404</v>
      </c>
      <c r="S3522" s="4">
        <v>-37.331136450000002</v>
      </c>
      <c r="T3522" s="4">
        <v>-9.6730971859999997</v>
      </c>
    </row>
    <row r="3523" spans="1:20" ht="15.75" customHeight="1">
      <c r="A3523" s="29" t="s">
        <v>6040</v>
      </c>
      <c r="B3523" s="6" t="s">
        <v>600</v>
      </c>
      <c r="C3523" s="6">
        <v>0</v>
      </c>
      <c r="D3523" s="6">
        <v>3371</v>
      </c>
      <c r="E3523" s="6">
        <v>3371</v>
      </c>
      <c r="F3523" s="6">
        <v>0</v>
      </c>
      <c r="G3523" s="6">
        <v>1137</v>
      </c>
      <c r="H3523" s="6">
        <v>714</v>
      </c>
      <c r="I3523" s="6">
        <v>423</v>
      </c>
      <c r="J3523" s="6">
        <v>2177</v>
      </c>
      <c r="K3523" s="6">
        <v>12</v>
      </c>
      <c r="L3523" s="6">
        <v>98</v>
      </c>
      <c r="M3523" s="6">
        <v>145</v>
      </c>
      <c r="N3523" s="6">
        <v>178</v>
      </c>
      <c r="O3523" s="6">
        <v>1460</v>
      </c>
      <c r="P3523" s="6">
        <v>284</v>
      </c>
      <c r="Q3523" s="6">
        <v>0.71299999999999997</v>
      </c>
      <c r="R3523" s="8">
        <f>VLOOKUP(A3523,'Tabela IBGE_Município'!A:B,2)</f>
        <v>5037</v>
      </c>
      <c r="S3523" s="4">
        <v>-51.530032200000001</v>
      </c>
      <c r="T3523" s="4">
        <v>-16.741431769999998</v>
      </c>
    </row>
    <row r="3524" spans="1:20" ht="15.75" customHeight="1">
      <c r="A3524" s="29" t="s">
        <v>6041</v>
      </c>
      <c r="B3524" s="6" t="s">
        <v>604</v>
      </c>
      <c r="C3524" s="6">
        <v>0</v>
      </c>
      <c r="D3524" s="6">
        <v>7475</v>
      </c>
      <c r="E3524" s="6">
        <v>7471</v>
      </c>
      <c r="F3524" s="6">
        <v>4</v>
      </c>
      <c r="G3524" s="6">
        <v>1993</v>
      </c>
      <c r="H3524" s="6">
        <v>1220</v>
      </c>
      <c r="I3524" s="6">
        <v>773</v>
      </c>
      <c r="J3524" s="6">
        <v>4537</v>
      </c>
      <c r="K3524" s="6">
        <v>102</v>
      </c>
      <c r="L3524" s="6">
        <v>401</v>
      </c>
      <c r="M3524" s="6">
        <v>497</v>
      </c>
      <c r="N3524" s="6">
        <v>462</v>
      </c>
      <c r="O3524" s="6">
        <v>2629</v>
      </c>
      <c r="P3524" s="6">
        <v>446</v>
      </c>
      <c r="Q3524" s="6">
        <v>0.58899999999999997</v>
      </c>
      <c r="R3524" s="8">
        <f>VLOOKUP(A3524,'Tabela IBGE_Município'!A:B,2)</f>
        <v>13123</v>
      </c>
      <c r="S3524" s="4">
        <v>-48.321793730000003</v>
      </c>
      <c r="T3524" s="4">
        <v>-5.7499341060000004</v>
      </c>
    </row>
    <row r="3525" spans="1:20" ht="15.75" customHeight="1">
      <c r="A3525" s="29" t="s">
        <v>4008</v>
      </c>
      <c r="B3525" s="6" t="s">
        <v>606</v>
      </c>
      <c r="C3525" s="6">
        <v>0</v>
      </c>
      <c r="D3525" s="6">
        <v>8866</v>
      </c>
      <c r="E3525" s="6">
        <v>8860</v>
      </c>
      <c r="F3525" s="6">
        <v>6</v>
      </c>
      <c r="G3525" s="6">
        <v>2615</v>
      </c>
      <c r="H3525" s="6">
        <v>1374</v>
      </c>
      <c r="I3525" s="6">
        <v>1241</v>
      </c>
      <c r="J3525" s="6">
        <v>4513</v>
      </c>
      <c r="K3525" s="6">
        <v>76</v>
      </c>
      <c r="L3525" s="6">
        <v>259</v>
      </c>
      <c r="M3525" s="6">
        <v>300</v>
      </c>
      <c r="N3525" s="6">
        <v>345</v>
      </c>
      <c r="O3525" s="6">
        <v>2918</v>
      </c>
      <c r="P3525" s="6">
        <v>615</v>
      </c>
      <c r="Q3525" s="6">
        <v>0.63800000000000001</v>
      </c>
      <c r="R3525" s="8">
        <f>VLOOKUP(A3525,'Tabela IBGE_Município'!A:B,2)</f>
        <v>3467</v>
      </c>
      <c r="S3525" s="4">
        <v>-37.966235159999997</v>
      </c>
      <c r="T3525" s="4">
        <v>-4.7439450770000002</v>
      </c>
    </row>
    <row r="3526" spans="1:20" ht="15.75" customHeight="1">
      <c r="A3526" s="29" t="s">
        <v>4009</v>
      </c>
      <c r="B3526" s="6" t="s">
        <v>611</v>
      </c>
      <c r="C3526" s="6">
        <v>0</v>
      </c>
      <c r="D3526" s="6">
        <v>137334</v>
      </c>
      <c r="E3526" s="6">
        <v>137244</v>
      </c>
      <c r="F3526" s="6">
        <v>90</v>
      </c>
      <c r="G3526" s="6">
        <v>42964</v>
      </c>
      <c r="H3526" s="6">
        <v>42323</v>
      </c>
      <c r="I3526" s="6">
        <v>640</v>
      </c>
      <c r="J3526" s="6">
        <v>134682</v>
      </c>
      <c r="K3526" s="6">
        <v>1930</v>
      </c>
      <c r="L3526" s="6">
        <v>7486</v>
      </c>
      <c r="M3526" s="6">
        <v>9798</v>
      </c>
      <c r="N3526" s="6">
        <v>12008</v>
      </c>
      <c r="O3526" s="6">
        <v>93020</v>
      </c>
      <c r="P3526" s="6">
        <v>10440</v>
      </c>
      <c r="Q3526" s="6">
        <v>0.75700000000000001</v>
      </c>
      <c r="R3526" s="8">
        <f>VLOOKUP(A3526,'Tabela IBGE_Município'!A:B,2)</f>
        <v>7582</v>
      </c>
      <c r="S3526" s="4">
        <v>-48.67028792</v>
      </c>
      <c r="T3526" s="4">
        <v>-27.647043679999999</v>
      </c>
    </row>
    <row r="3527" spans="1:20" ht="15.75" customHeight="1">
      <c r="A3527" s="29" t="s">
        <v>4010</v>
      </c>
      <c r="B3527" s="6" t="s">
        <v>602</v>
      </c>
      <c r="C3527" s="6">
        <v>0</v>
      </c>
      <c r="D3527" s="6">
        <v>6545</v>
      </c>
      <c r="E3527" s="6">
        <v>6545</v>
      </c>
      <c r="F3527" s="6">
        <v>0</v>
      </c>
      <c r="G3527" s="6">
        <v>2054</v>
      </c>
      <c r="H3527" s="6">
        <v>1613</v>
      </c>
      <c r="I3527" s="6">
        <v>441</v>
      </c>
      <c r="J3527" s="6">
        <v>5108</v>
      </c>
      <c r="K3527" s="6">
        <v>56</v>
      </c>
      <c r="L3527" s="6">
        <v>228</v>
      </c>
      <c r="M3527" s="6">
        <v>340</v>
      </c>
      <c r="N3527" s="6">
        <v>367</v>
      </c>
      <c r="O3527" s="6">
        <v>3197</v>
      </c>
      <c r="P3527" s="6">
        <v>920</v>
      </c>
      <c r="Q3527" s="6">
        <v>0.70299999999999996</v>
      </c>
      <c r="R3527" s="8">
        <f>VLOOKUP(A3527,'Tabela IBGE_Município'!A:B,2)</f>
        <v>9422</v>
      </c>
      <c r="S3527" s="4">
        <v>-42.315825879999998</v>
      </c>
      <c r="T3527" s="4">
        <v>-21.37256116</v>
      </c>
    </row>
    <row r="3528" spans="1:20" ht="15.75" customHeight="1">
      <c r="A3528" s="29" t="s">
        <v>4011</v>
      </c>
      <c r="B3528" s="6" t="s">
        <v>611</v>
      </c>
      <c r="C3528" s="6">
        <v>0</v>
      </c>
      <c r="D3528" s="6">
        <v>7765</v>
      </c>
      <c r="E3528" s="6">
        <v>7746</v>
      </c>
      <c r="F3528" s="6">
        <v>19</v>
      </c>
      <c r="G3528" s="6">
        <v>2289</v>
      </c>
      <c r="H3528" s="6">
        <v>1356</v>
      </c>
      <c r="I3528" s="6">
        <v>933</v>
      </c>
      <c r="J3528" s="6">
        <v>4467</v>
      </c>
      <c r="K3528" s="6">
        <v>67</v>
      </c>
      <c r="L3528" s="6">
        <v>271</v>
      </c>
      <c r="M3528" s="6">
        <v>341</v>
      </c>
      <c r="N3528" s="6">
        <v>468</v>
      </c>
      <c r="O3528" s="6">
        <v>2826</v>
      </c>
      <c r="P3528" s="6">
        <v>494</v>
      </c>
      <c r="Q3528" s="6">
        <v>0.7</v>
      </c>
      <c r="R3528" s="8">
        <f>VLOOKUP(A3528,'Tabela IBGE_Município'!A:B,2)</f>
        <v>175272</v>
      </c>
      <c r="S3528" s="4">
        <v>-53.279977250000002</v>
      </c>
      <c r="T3528" s="4">
        <v>-26.34650813</v>
      </c>
    </row>
    <row r="3529" spans="1:20" ht="15.75" customHeight="1">
      <c r="A3529" s="29" t="s">
        <v>4012</v>
      </c>
      <c r="B3529" s="6" t="s">
        <v>606</v>
      </c>
      <c r="C3529" s="6">
        <v>0</v>
      </c>
      <c r="D3529" s="6">
        <v>12005</v>
      </c>
      <c r="E3529" s="6">
        <v>12005</v>
      </c>
      <c r="F3529" s="6">
        <v>0</v>
      </c>
      <c r="G3529" s="6">
        <v>3086</v>
      </c>
      <c r="H3529" s="6">
        <v>1288</v>
      </c>
      <c r="I3529" s="6">
        <v>1798</v>
      </c>
      <c r="J3529" s="6">
        <v>4946</v>
      </c>
      <c r="K3529" s="6">
        <v>66</v>
      </c>
      <c r="L3529" s="6">
        <v>272</v>
      </c>
      <c r="M3529" s="6">
        <v>379</v>
      </c>
      <c r="N3529" s="6">
        <v>524</v>
      </c>
      <c r="O3529" s="6">
        <v>3074</v>
      </c>
      <c r="P3529" s="6">
        <v>631</v>
      </c>
      <c r="Q3529" s="6">
        <v>0.622</v>
      </c>
      <c r="R3529" s="8">
        <f>VLOOKUP(A3529,'Tabela IBGE_Município'!A:B,2)</f>
        <v>6611</v>
      </c>
      <c r="S3529" s="4">
        <v>-38.845029070000002</v>
      </c>
      <c r="T3529" s="4">
        <v>-4.1489817750000002</v>
      </c>
    </row>
    <row r="3530" spans="1:20" ht="15.75" customHeight="1">
      <c r="A3530" s="29" t="s">
        <v>4013</v>
      </c>
      <c r="B3530" s="6" t="s">
        <v>612</v>
      </c>
      <c r="C3530" s="6">
        <v>0</v>
      </c>
      <c r="D3530" s="6">
        <v>59526</v>
      </c>
      <c r="E3530" s="6">
        <v>59526</v>
      </c>
      <c r="F3530" s="6">
        <v>0</v>
      </c>
      <c r="G3530" s="6">
        <v>15531</v>
      </c>
      <c r="H3530" s="6">
        <v>12420</v>
      </c>
      <c r="I3530" s="6">
        <v>3111</v>
      </c>
      <c r="J3530" s="6">
        <v>45468</v>
      </c>
      <c r="K3530" s="6">
        <v>666</v>
      </c>
      <c r="L3530" s="6">
        <v>2805</v>
      </c>
      <c r="M3530" s="6">
        <v>4064</v>
      </c>
      <c r="N3530" s="6">
        <v>4476</v>
      </c>
      <c r="O3530" s="6">
        <v>28778</v>
      </c>
      <c r="P3530" s="6">
        <v>4679</v>
      </c>
      <c r="Q3530" s="6">
        <v>0.622</v>
      </c>
      <c r="R3530" s="8">
        <f>VLOOKUP(A3530,'Tabela IBGE_Município'!A:B,2)</f>
        <v>7372</v>
      </c>
      <c r="S3530" s="4">
        <v>-35.588335989999997</v>
      </c>
      <c r="T3530" s="4">
        <v>-8.6790824999999998</v>
      </c>
    </row>
    <row r="3531" spans="1:20" ht="15.75" customHeight="1">
      <c r="A3531" s="29" t="s">
        <v>6042</v>
      </c>
      <c r="B3531" s="6" t="s">
        <v>617</v>
      </c>
      <c r="C3531" s="6">
        <v>0</v>
      </c>
      <c r="D3531" s="6">
        <v>10969</v>
      </c>
      <c r="E3531" s="6">
        <v>10954</v>
      </c>
      <c r="F3531" s="6">
        <v>15</v>
      </c>
      <c r="G3531" s="6">
        <v>3917</v>
      </c>
      <c r="H3531" s="6">
        <v>3498</v>
      </c>
      <c r="I3531" s="6">
        <v>419</v>
      </c>
      <c r="J3531" s="6">
        <v>9766</v>
      </c>
      <c r="K3531" s="6">
        <v>103</v>
      </c>
      <c r="L3531" s="6">
        <v>440</v>
      </c>
      <c r="M3531" s="6">
        <v>629</v>
      </c>
      <c r="N3531" s="6">
        <v>805</v>
      </c>
      <c r="O3531" s="6">
        <v>6071</v>
      </c>
      <c r="P3531" s="6">
        <v>1718</v>
      </c>
      <c r="Q3531" s="6">
        <v>0.71499999999999997</v>
      </c>
      <c r="R3531" s="8">
        <f>VLOOKUP(A3531,'Tabela IBGE_Município'!A:B,2)</f>
        <v>13439</v>
      </c>
      <c r="S3531" s="4">
        <v>-50.506051970000001</v>
      </c>
      <c r="T3531" s="4">
        <v>-30.260066649999999</v>
      </c>
    </row>
    <row r="3532" spans="1:20" ht="15.75" customHeight="1">
      <c r="A3532" s="29" t="s">
        <v>4015</v>
      </c>
      <c r="B3532" s="6" t="s">
        <v>620</v>
      </c>
      <c r="C3532" s="6">
        <v>0</v>
      </c>
      <c r="D3532" s="6">
        <v>10934</v>
      </c>
      <c r="E3532" s="6">
        <v>10934</v>
      </c>
      <c r="F3532" s="6">
        <v>0</v>
      </c>
      <c r="G3532" s="6">
        <v>3183</v>
      </c>
      <c r="H3532" s="6">
        <v>3097</v>
      </c>
      <c r="I3532" s="6">
        <v>86</v>
      </c>
      <c r="J3532" s="6">
        <v>10595</v>
      </c>
      <c r="K3532" s="6">
        <v>144</v>
      </c>
      <c r="L3532" s="6">
        <v>670</v>
      </c>
      <c r="M3532" s="6">
        <v>765</v>
      </c>
      <c r="N3532" s="6">
        <v>865</v>
      </c>
      <c r="O3532" s="6">
        <v>7377</v>
      </c>
      <c r="P3532" s="6">
        <v>774</v>
      </c>
      <c r="Q3532" s="6">
        <v>0.72199999999999998</v>
      </c>
      <c r="R3532" s="8">
        <f>VLOOKUP(A3532,'Tabela IBGE_Município'!A:B,2)</f>
        <v>63500</v>
      </c>
      <c r="S3532" s="4">
        <v>-48.801284629999998</v>
      </c>
      <c r="T3532" s="4">
        <v>-21.082470690000001</v>
      </c>
    </row>
    <row r="3533" spans="1:20" ht="15.75" customHeight="1">
      <c r="A3533" s="29" t="s">
        <v>4016</v>
      </c>
      <c r="B3533" s="6" t="s">
        <v>613</v>
      </c>
      <c r="C3533" s="6">
        <v>1</v>
      </c>
      <c r="D3533" s="6">
        <v>228332</v>
      </c>
      <c r="E3533" s="6">
        <v>228131</v>
      </c>
      <c r="F3533" s="6">
        <v>201</v>
      </c>
      <c r="G3533" s="6">
        <v>69012</v>
      </c>
      <c r="H3533" s="6">
        <v>67271</v>
      </c>
      <c r="I3533" s="6">
        <v>1741</v>
      </c>
      <c r="J3533" s="6">
        <v>216905</v>
      </c>
      <c r="K3533" s="6">
        <v>3988</v>
      </c>
      <c r="L3533" s="6">
        <v>15148</v>
      </c>
      <c r="M3533" s="6">
        <v>18368</v>
      </c>
      <c r="N3533" s="6">
        <v>19952</v>
      </c>
      <c r="O3533" s="6">
        <v>150261</v>
      </c>
      <c r="P3533" s="6">
        <v>9188</v>
      </c>
      <c r="Q3533" s="6">
        <v>0.79</v>
      </c>
      <c r="R3533" s="8">
        <f>VLOOKUP(A3533,'Tabela IBGE_Município'!A:B,2)</f>
        <v>13486</v>
      </c>
      <c r="S3533" s="4">
        <v>-48.351043709999999</v>
      </c>
      <c r="T3533" s="4">
        <v>-10.16325333</v>
      </c>
    </row>
    <row r="3534" spans="1:20" ht="15.75" customHeight="1">
      <c r="A3534" s="29" t="s">
        <v>4016</v>
      </c>
      <c r="B3534" s="6" t="s">
        <v>609</v>
      </c>
      <c r="C3534" s="6">
        <v>0</v>
      </c>
      <c r="D3534" s="6">
        <v>42888</v>
      </c>
      <c r="E3534" s="6">
        <v>42860</v>
      </c>
      <c r="F3534" s="6">
        <v>28</v>
      </c>
      <c r="G3534" s="6">
        <v>11855</v>
      </c>
      <c r="H3534" s="6">
        <v>11198</v>
      </c>
      <c r="I3534" s="6">
        <v>657</v>
      </c>
      <c r="J3534" s="6">
        <v>39544</v>
      </c>
      <c r="K3534" s="6">
        <v>742</v>
      </c>
      <c r="L3534" s="6">
        <v>2950</v>
      </c>
      <c r="M3534" s="6">
        <v>3957</v>
      </c>
      <c r="N3534" s="6">
        <v>4372</v>
      </c>
      <c r="O3534" s="6">
        <v>24509</v>
      </c>
      <c r="P3534" s="6">
        <v>3014</v>
      </c>
      <c r="Q3534" s="6">
        <v>0.66</v>
      </c>
      <c r="R3534" s="8">
        <f>VLOOKUP(A3534,'Tabela IBGE_Município'!A:B,2)</f>
        <v>13486</v>
      </c>
      <c r="S3534" s="4">
        <v>-51.988773889999997</v>
      </c>
      <c r="T3534" s="4">
        <v>-26.481472520000001</v>
      </c>
    </row>
    <row r="3535" spans="1:20" ht="15.75" customHeight="1">
      <c r="A3535" s="29" t="s">
        <v>6043</v>
      </c>
      <c r="B3535" s="6" t="s">
        <v>608</v>
      </c>
      <c r="C3535" s="6">
        <v>0</v>
      </c>
      <c r="D3535" s="6">
        <v>20775</v>
      </c>
      <c r="E3535" s="6">
        <v>20775</v>
      </c>
      <c r="F3535" s="6">
        <v>0</v>
      </c>
      <c r="G3535" s="6">
        <v>5506</v>
      </c>
      <c r="H3535" s="6">
        <v>2624</v>
      </c>
      <c r="I3535" s="6">
        <v>2882</v>
      </c>
      <c r="J3535" s="6">
        <v>9829</v>
      </c>
      <c r="K3535" s="6">
        <v>135</v>
      </c>
      <c r="L3535" s="6">
        <v>582</v>
      </c>
      <c r="M3535" s="6">
        <v>872</v>
      </c>
      <c r="N3535" s="6">
        <v>952</v>
      </c>
      <c r="O3535" s="6">
        <v>6295</v>
      </c>
      <c r="P3535" s="6">
        <v>993</v>
      </c>
      <c r="Q3535" s="6">
        <v>0.58599999999999997</v>
      </c>
      <c r="R3535" s="8">
        <f>VLOOKUP(A3535,'Tabela IBGE_Município'!A:B,2)</f>
        <v>51755</v>
      </c>
      <c r="S3535" s="4">
        <v>-43.170512129999999</v>
      </c>
      <c r="T3535" s="4">
        <v>-14.257350990000001</v>
      </c>
    </row>
    <row r="3536" spans="1:20" ht="15.75" customHeight="1">
      <c r="A3536" s="29" t="s">
        <v>4018</v>
      </c>
      <c r="B3536" s="6" t="s">
        <v>609</v>
      </c>
      <c r="C3536" s="6">
        <v>0</v>
      </c>
      <c r="D3536" s="6">
        <v>32123</v>
      </c>
      <c r="E3536" s="6">
        <v>32108</v>
      </c>
      <c r="F3536" s="6">
        <v>15</v>
      </c>
      <c r="G3536" s="6">
        <v>9819</v>
      </c>
      <c r="H3536" s="6">
        <v>5959</v>
      </c>
      <c r="I3536" s="6">
        <v>3860</v>
      </c>
      <c r="J3536" s="6">
        <v>19293</v>
      </c>
      <c r="K3536" s="6">
        <v>276</v>
      </c>
      <c r="L3536" s="6">
        <v>1139</v>
      </c>
      <c r="M3536" s="6">
        <v>1487</v>
      </c>
      <c r="N3536" s="6">
        <v>1804</v>
      </c>
      <c r="O3536" s="6">
        <v>12623</v>
      </c>
      <c r="P3536" s="6">
        <v>1964</v>
      </c>
      <c r="Q3536" s="6">
        <v>0.71799999999999997</v>
      </c>
      <c r="R3536" s="8">
        <f>VLOOKUP(A3536,'Tabela IBGE_Município'!A:B,2)</f>
        <v>21796</v>
      </c>
      <c r="S3536" s="4">
        <v>-50.003246820000001</v>
      </c>
      <c r="T3536" s="4">
        <v>-25.4185678999999</v>
      </c>
    </row>
    <row r="3537" spans="1:20" ht="15.75" customHeight="1">
      <c r="A3537" s="29" t="s">
        <v>4018</v>
      </c>
      <c r="B3537" s="6" t="s">
        <v>611</v>
      </c>
      <c r="C3537" s="6">
        <v>0</v>
      </c>
      <c r="D3537" s="6">
        <v>2373</v>
      </c>
      <c r="E3537" s="6">
        <v>2373</v>
      </c>
      <c r="F3537" s="6">
        <v>0</v>
      </c>
      <c r="G3537" s="6">
        <v>766</v>
      </c>
      <c r="H3537" s="6">
        <v>288</v>
      </c>
      <c r="I3537" s="6">
        <v>478</v>
      </c>
      <c r="J3537" s="6">
        <v>925</v>
      </c>
      <c r="K3537" s="6">
        <v>12</v>
      </c>
      <c r="L3537" s="6">
        <v>60</v>
      </c>
      <c r="M3537" s="6">
        <v>72</v>
      </c>
      <c r="N3537" s="6">
        <v>95</v>
      </c>
      <c r="O3537" s="6">
        <v>582</v>
      </c>
      <c r="P3537" s="6">
        <v>104</v>
      </c>
      <c r="Q3537" s="6">
        <v>0.67</v>
      </c>
      <c r="R3537" s="8">
        <f>VLOOKUP(A3537,'Tabela IBGE_Município'!A:B,2)</f>
        <v>21796</v>
      </c>
      <c r="S3537" s="4">
        <v>-50.159001410000002</v>
      </c>
      <c r="T3537" s="4">
        <v>-27.582262069999999</v>
      </c>
    </row>
    <row r="3538" spans="1:20" ht="15.75" customHeight="1">
      <c r="A3538" s="29" t="s">
        <v>4020</v>
      </c>
      <c r="B3538" s="6" t="s">
        <v>617</v>
      </c>
      <c r="C3538" s="6">
        <v>0</v>
      </c>
      <c r="D3538" s="6">
        <v>34328</v>
      </c>
      <c r="E3538" s="6">
        <v>34328</v>
      </c>
      <c r="F3538" s="6">
        <v>0</v>
      </c>
      <c r="G3538" s="6">
        <v>11096</v>
      </c>
      <c r="H3538" s="6">
        <v>9681</v>
      </c>
      <c r="I3538" s="6">
        <v>1415</v>
      </c>
      <c r="J3538" s="6">
        <v>29555</v>
      </c>
      <c r="K3538" s="6">
        <v>388</v>
      </c>
      <c r="L3538" s="6">
        <v>1595</v>
      </c>
      <c r="M3538" s="6">
        <v>2193</v>
      </c>
      <c r="N3538" s="6">
        <v>2675</v>
      </c>
      <c r="O3538" s="6">
        <v>18966</v>
      </c>
      <c r="P3538" s="6">
        <v>3738</v>
      </c>
      <c r="Q3538" s="6">
        <v>0.73699999999999999</v>
      </c>
      <c r="R3538" s="8">
        <f>VLOOKUP(A3538,'Tabela IBGE_Município'!A:B,2)</f>
        <v>33994</v>
      </c>
      <c r="S3538" s="4">
        <v>-53.31495391</v>
      </c>
      <c r="T3538" s="4">
        <v>-27.900620880000002</v>
      </c>
    </row>
    <row r="3539" spans="1:20" ht="15.75" customHeight="1">
      <c r="A3539" s="29" t="s">
        <v>6044</v>
      </c>
      <c r="B3539" s="6" t="s">
        <v>616</v>
      </c>
      <c r="C3539" s="6">
        <v>0</v>
      </c>
      <c r="D3539" s="6">
        <v>4993</v>
      </c>
      <c r="E3539" s="6">
        <v>4993</v>
      </c>
      <c r="F3539" s="6">
        <v>0</v>
      </c>
      <c r="G3539" s="6">
        <v>1310</v>
      </c>
      <c r="H3539" s="6">
        <v>483</v>
      </c>
      <c r="I3539" s="6">
        <v>827</v>
      </c>
      <c r="J3539" s="6">
        <v>1764</v>
      </c>
      <c r="K3539" s="6">
        <v>40</v>
      </c>
      <c r="L3539" s="6">
        <v>146</v>
      </c>
      <c r="M3539" s="6">
        <v>180</v>
      </c>
      <c r="N3539" s="6">
        <v>200</v>
      </c>
      <c r="O3539" s="6">
        <v>1033</v>
      </c>
      <c r="P3539" s="6">
        <v>165</v>
      </c>
      <c r="Q3539" s="6">
        <v>0.55700000000000005</v>
      </c>
      <c r="R3539" s="8">
        <f>VLOOKUP(A3539,'Tabela IBGE_Município'!A:B,2)</f>
        <v>33131</v>
      </c>
      <c r="S3539" s="4">
        <v>-44.232568579999999</v>
      </c>
      <c r="T3539" s="4">
        <v>-8.729501119</v>
      </c>
    </row>
    <row r="3540" spans="1:20" ht="15.75" customHeight="1">
      <c r="A3540" s="29" t="s">
        <v>6045</v>
      </c>
      <c r="B3540" s="6" t="s">
        <v>620</v>
      </c>
      <c r="C3540" s="6">
        <v>0</v>
      </c>
      <c r="D3540" s="6">
        <v>9584</v>
      </c>
      <c r="E3540" s="6">
        <v>9579</v>
      </c>
      <c r="F3540" s="6">
        <v>5</v>
      </c>
      <c r="G3540" s="6">
        <v>3300</v>
      </c>
      <c r="H3540" s="6">
        <v>2533</v>
      </c>
      <c r="I3540" s="6">
        <v>767</v>
      </c>
      <c r="J3540" s="6">
        <v>7242</v>
      </c>
      <c r="K3540" s="6">
        <v>74</v>
      </c>
      <c r="L3540" s="6">
        <v>300</v>
      </c>
      <c r="M3540" s="6">
        <v>441</v>
      </c>
      <c r="N3540" s="6">
        <v>526</v>
      </c>
      <c r="O3540" s="6">
        <v>4532</v>
      </c>
      <c r="P3540" s="6">
        <v>1369</v>
      </c>
      <c r="Q3540" s="6">
        <v>0.753</v>
      </c>
      <c r="R3540" s="8">
        <f>VLOOKUP(A3540,'Tabela IBGE_Município'!A:B,2)</f>
        <v>33131</v>
      </c>
      <c r="S3540" s="4">
        <v>-50.765987799999998</v>
      </c>
      <c r="T3540" s="4">
        <v>-20.416217320000001</v>
      </c>
    </row>
    <row r="3541" spans="1:20" ht="15.75" customHeight="1">
      <c r="A3541" s="29" t="s">
        <v>4022</v>
      </c>
      <c r="B3541" s="6" t="s">
        <v>623</v>
      </c>
      <c r="C3541" s="6">
        <v>0</v>
      </c>
      <c r="D3541" s="6">
        <v>70368</v>
      </c>
      <c r="E3541" s="6">
        <v>70368</v>
      </c>
      <c r="F3541" s="6">
        <v>0</v>
      </c>
      <c r="G3541" s="6">
        <v>20215</v>
      </c>
      <c r="H3541" s="6">
        <v>15222</v>
      </c>
      <c r="I3541" s="6">
        <v>4993</v>
      </c>
      <c r="J3541" s="6">
        <v>51439</v>
      </c>
      <c r="K3541" s="6">
        <v>824</v>
      </c>
      <c r="L3541" s="6">
        <v>3329</v>
      </c>
      <c r="M3541" s="6">
        <v>4431</v>
      </c>
      <c r="N3541" s="6">
        <v>4740</v>
      </c>
      <c r="O3541" s="6">
        <v>31982</v>
      </c>
      <c r="P3541" s="6">
        <v>6133</v>
      </c>
      <c r="Q3541" s="6">
        <v>0.63800000000000001</v>
      </c>
      <c r="R3541" s="8">
        <f>VLOOKUP(A3541,'Tabela IBGE_Município'!A:B,2)</f>
        <v>5036</v>
      </c>
      <c r="S3541" s="4">
        <v>-36.630984099999999</v>
      </c>
      <c r="T3541" s="4">
        <v>-9.4061587979999999</v>
      </c>
    </row>
    <row r="3542" spans="1:20" ht="15.75" customHeight="1">
      <c r="A3542" s="29" t="s">
        <v>4023</v>
      </c>
      <c r="B3542" s="6" t="s">
        <v>616</v>
      </c>
      <c r="C3542" s="6">
        <v>0</v>
      </c>
      <c r="D3542" s="6">
        <v>13745</v>
      </c>
      <c r="E3542" s="6">
        <v>13745</v>
      </c>
      <c r="F3542" s="6">
        <v>0</v>
      </c>
      <c r="G3542" s="6">
        <v>3778</v>
      </c>
      <c r="H3542" s="6">
        <v>1465</v>
      </c>
      <c r="I3542" s="6">
        <v>2313</v>
      </c>
      <c r="J3542" s="6">
        <v>5332</v>
      </c>
      <c r="K3542" s="6">
        <v>94</v>
      </c>
      <c r="L3542" s="6">
        <v>390</v>
      </c>
      <c r="M3542" s="6">
        <v>523</v>
      </c>
      <c r="N3542" s="6">
        <v>568</v>
      </c>
      <c r="O3542" s="6">
        <v>3105</v>
      </c>
      <c r="P3542" s="6">
        <v>652</v>
      </c>
      <c r="Q3542" s="6">
        <v>0.56200000000000006</v>
      </c>
      <c r="R3542" s="8">
        <f>VLOOKUP(A3542,'Tabela IBGE_Município'!A:B,2)</f>
        <v>9227</v>
      </c>
      <c r="S3542" s="4">
        <v>-43.061843519999996</v>
      </c>
      <c r="T3542" s="4">
        <v>-5.9797968360000002</v>
      </c>
    </row>
    <row r="3543" spans="1:20" ht="15.75" customHeight="1">
      <c r="A3543" s="29" t="s">
        <v>4024</v>
      </c>
      <c r="B3543" s="6" t="s">
        <v>614</v>
      </c>
      <c r="C3543" s="6">
        <v>0</v>
      </c>
      <c r="D3543" s="6">
        <v>18764</v>
      </c>
      <c r="E3543" s="6">
        <v>18764</v>
      </c>
      <c r="F3543" s="6">
        <v>0</v>
      </c>
      <c r="G3543" s="6">
        <v>4947</v>
      </c>
      <c r="H3543" s="6">
        <v>949</v>
      </c>
      <c r="I3543" s="6">
        <v>3998</v>
      </c>
      <c r="J3543" s="6">
        <v>3459</v>
      </c>
      <c r="K3543" s="6">
        <v>57</v>
      </c>
      <c r="L3543" s="6">
        <v>248</v>
      </c>
      <c r="M3543" s="6">
        <v>312</v>
      </c>
      <c r="N3543" s="6">
        <v>344</v>
      </c>
      <c r="O3543" s="6">
        <v>2124</v>
      </c>
      <c r="P3543" s="6">
        <v>374</v>
      </c>
      <c r="Q3543" s="6">
        <v>0.55600000000000005</v>
      </c>
      <c r="R3543" s="8">
        <f>VLOOKUP(A3543,'Tabela IBGE_Município'!A:B,2)</f>
        <v>73337</v>
      </c>
      <c r="S3543" s="4">
        <v>-44.904463890000002</v>
      </c>
      <c r="T3543" s="4">
        <v>-2.647774278</v>
      </c>
    </row>
    <row r="3544" spans="1:20" ht="15.75" customHeight="1">
      <c r="A3544" s="29" t="s">
        <v>4025</v>
      </c>
      <c r="B3544" s="6" t="s">
        <v>613</v>
      </c>
      <c r="C3544" s="6">
        <v>0</v>
      </c>
      <c r="D3544" s="6">
        <v>4954</v>
      </c>
      <c r="E3544" s="6">
        <v>4954</v>
      </c>
      <c r="F3544" s="6">
        <v>0</v>
      </c>
      <c r="G3544" s="6">
        <v>1369</v>
      </c>
      <c r="H3544" s="6">
        <v>489</v>
      </c>
      <c r="I3544" s="6">
        <v>880</v>
      </c>
      <c r="J3544" s="6">
        <v>1925</v>
      </c>
      <c r="K3544" s="6">
        <v>32</v>
      </c>
      <c r="L3544" s="6">
        <v>181</v>
      </c>
      <c r="M3544" s="6">
        <v>226</v>
      </c>
      <c r="N3544" s="6">
        <v>258</v>
      </c>
      <c r="O3544" s="6">
        <v>1092</v>
      </c>
      <c r="P3544" s="6">
        <v>136</v>
      </c>
      <c r="Q3544" s="6">
        <v>0.56999999999999995</v>
      </c>
      <c r="R3544" s="8">
        <f>VLOOKUP(A3544,'Tabela IBGE_Município'!A:B,2)</f>
        <v>14587</v>
      </c>
      <c r="S3544" s="4">
        <v>-47.934249710000003</v>
      </c>
      <c r="T3544" s="4">
        <v>-7.8575613759999996</v>
      </c>
    </row>
    <row r="3545" spans="1:20" ht="15.75" customHeight="1">
      <c r="A3545" s="29" t="s">
        <v>4026</v>
      </c>
      <c r="B3545" s="6" t="s">
        <v>608</v>
      </c>
      <c r="C3545" s="6">
        <v>0</v>
      </c>
      <c r="D3545" s="6">
        <v>8410</v>
      </c>
      <c r="E3545" s="6">
        <v>8340</v>
      </c>
      <c r="F3545" s="6">
        <v>70</v>
      </c>
      <c r="G3545" s="6">
        <v>2448</v>
      </c>
      <c r="H3545" s="6">
        <v>1616</v>
      </c>
      <c r="I3545" s="6">
        <v>832</v>
      </c>
      <c r="J3545" s="6">
        <v>5194</v>
      </c>
      <c r="K3545" s="6">
        <v>84</v>
      </c>
      <c r="L3545" s="6">
        <v>352</v>
      </c>
      <c r="M3545" s="6">
        <v>517</v>
      </c>
      <c r="N3545" s="6">
        <v>524</v>
      </c>
      <c r="O3545" s="6">
        <v>3137</v>
      </c>
      <c r="P3545" s="6">
        <v>580</v>
      </c>
      <c r="Q3545" s="6">
        <v>0.64300000000000002</v>
      </c>
      <c r="R3545" s="8">
        <f>VLOOKUP(A3545,'Tabela IBGE_Município'!A:B,2)</f>
        <v>19781</v>
      </c>
      <c r="S3545" s="4">
        <v>-41.577336930000001</v>
      </c>
      <c r="T3545" s="4">
        <v>-12.510071099999999</v>
      </c>
    </row>
    <row r="3546" spans="1:20" ht="15.75" customHeight="1">
      <c r="A3546" s="29" t="s">
        <v>6046</v>
      </c>
      <c r="B3546" s="6" t="s">
        <v>600</v>
      </c>
      <c r="C3546" s="6">
        <v>0</v>
      </c>
      <c r="D3546" s="6">
        <v>23338</v>
      </c>
      <c r="E3546" s="6">
        <v>23338</v>
      </c>
      <c r="F3546" s="6">
        <v>0</v>
      </c>
      <c r="G3546" s="6">
        <v>7747</v>
      </c>
      <c r="H3546" s="6">
        <v>6327</v>
      </c>
      <c r="I3546" s="6">
        <v>1420</v>
      </c>
      <c r="J3546" s="6">
        <v>19022</v>
      </c>
      <c r="K3546" s="6">
        <v>260</v>
      </c>
      <c r="L3546" s="6">
        <v>978</v>
      </c>
      <c r="M3546" s="6">
        <v>1334</v>
      </c>
      <c r="N3546" s="6">
        <v>1493</v>
      </c>
      <c r="O3546" s="6">
        <v>12996</v>
      </c>
      <c r="P3546" s="6">
        <v>1961</v>
      </c>
      <c r="Q3546" s="6">
        <v>0.69799999999999995</v>
      </c>
      <c r="R3546" s="8">
        <f>VLOOKUP(A3546,'Tabela IBGE_Município'!A:B,2)</f>
        <v>6131</v>
      </c>
      <c r="S3546" s="4">
        <v>-49.922787130000003</v>
      </c>
      <c r="T3546" s="4">
        <v>-16.806988010000001</v>
      </c>
    </row>
    <row r="3547" spans="1:20" ht="15.75" customHeight="1">
      <c r="A3547" s="29" t="s">
        <v>6047</v>
      </c>
      <c r="B3547" s="6" t="s">
        <v>613</v>
      </c>
      <c r="C3547" s="6">
        <v>0</v>
      </c>
      <c r="D3547" s="6">
        <v>5740</v>
      </c>
      <c r="E3547" s="6">
        <v>5740</v>
      </c>
      <c r="F3547" s="6">
        <v>0</v>
      </c>
      <c r="G3547" s="6">
        <v>1507</v>
      </c>
      <c r="H3547" s="6">
        <v>858</v>
      </c>
      <c r="I3547" s="6">
        <v>649</v>
      </c>
      <c r="J3547" s="6">
        <v>3214</v>
      </c>
      <c r="K3547" s="6">
        <v>68</v>
      </c>
      <c r="L3547" s="6">
        <v>231</v>
      </c>
      <c r="M3547" s="6">
        <v>299</v>
      </c>
      <c r="N3547" s="6">
        <v>386</v>
      </c>
      <c r="O3547" s="6">
        <v>1943</v>
      </c>
      <c r="P3547" s="6">
        <v>287</v>
      </c>
      <c r="Q3547" s="6">
        <v>0.628</v>
      </c>
      <c r="R3547" s="8">
        <f>VLOOKUP(A3547,'Tabela IBGE_Município'!A:B,2)</f>
        <v>9071</v>
      </c>
      <c r="S3547" s="4">
        <v>-47.558683530000003</v>
      </c>
      <c r="T3547" s="4">
        <v>-6.6118623349999996</v>
      </c>
    </row>
    <row r="3548" spans="1:20" ht="15.75" customHeight="1">
      <c r="A3548" s="29" t="s">
        <v>4029</v>
      </c>
      <c r="B3548" s="6" t="s">
        <v>612</v>
      </c>
      <c r="C3548" s="6">
        <v>0</v>
      </c>
      <c r="D3548" s="6">
        <v>8189</v>
      </c>
      <c r="E3548" s="6">
        <v>8185</v>
      </c>
      <c r="F3548" s="6">
        <v>4</v>
      </c>
      <c r="G3548" s="6">
        <v>2334</v>
      </c>
      <c r="H3548" s="6">
        <v>1562</v>
      </c>
      <c r="I3548" s="6">
        <v>772</v>
      </c>
      <c r="J3548" s="6">
        <v>5173</v>
      </c>
      <c r="K3548" s="6">
        <v>82</v>
      </c>
      <c r="L3548" s="6">
        <v>346</v>
      </c>
      <c r="M3548" s="6">
        <v>493</v>
      </c>
      <c r="N3548" s="6">
        <v>556</v>
      </c>
      <c r="O3548" s="6">
        <v>2932</v>
      </c>
      <c r="P3548" s="6">
        <v>764</v>
      </c>
      <c r="Q3548" s="6">
        <v>0.55000000000000004</v>
      </c>
      <c r="R3548" s="8">
        <f>VLOOKUP(A3548,'Tabela IBGE_Município'!A:B,2)</f>
        <v>29392</v>
      </c>
      <c r="S3548" s="4">
        <v>-36.327311000000002</v>
      </c>
      <c r="T3548" s="4">
        <v>-9.0016832850000004</v>
      </c>
    </row>
    <row r="3549" spans="1:20" ht="15.75" customHeight="1">
      <c r="A3549" s="29" t="s">
        <v>4030</v>
      </c>
      <c r="B3549" s="6" t="s">
        <v>613</v>
      </c>
      <c r="C3549" s="6">
        <v>0</v>
      </c>
      <c r="D3549" s="6">
        <v>7339</v>
      </c>
      <c r="E3549" s="6">
        <v>7339</v>
      </c>
      <c r="F3549" s="6">
        <v>0</v>
      </c>
      <c r="G3549" s="6">
        <v>2363</v>
      </c>
      <c r="H3549" s="6">
        <v>1915</v>
      </c>
      <c r="I3549" s="6">
        <v>448</v>
      </c>
      <c r="J3549" s="6">
        <v>5952</v>
      </c>
      <c r="K3549" s="6">
        <v>74</v>
      </c>
      <c r="L3549" s="6">
        <v>403</v>
      </c>
      <c r="M3549" s="6">
        <v>541</v>
      </c>
      <c r="N3549" s="6">
        <v>553</v>
      </c>
      <c r="O3549" s="6">
        <v>3791</v>
      </c>
      <c r="P3549" s="6">
        <v>590</v>
      </c>
      <c r="Q3549" s="6">
        <v>0.67</v>
      </c>
      <c r="R3549" s="8">
        <f>VLOOKUP(A3549,'Tabela IBGE_Município'!A:B,2)</f>
        <v>6745</v>
      </c>
      <c r="S3549" s="4">
        <v>-48.41341396</v>
      </c>
      <c r="T3549" s="4">
        <v>-13.03988843</v>
      </c>
    </row>
    <row r="3550" spans="1:20" ht="15.75" customHeight="1">
      <c r="A3550" s="29" t="s">
        <v>4031</v>
      </c>
      <c r="B3550" s="6" t="s">
        <v>600</v>
      </c>
      <c r="C3550" s="6">
        <v>0</v>
      </c>
      <c r="D3550" s="6">
        <v>2335</v>
      </c>
      <c r="E3550" s="6">
        <v>2335</v>
      </c>
      <c r="F3550" s="6">
        <v>0</v>
      </c>
      <c r="G3550" s="6">
        <v>784</v>
      </c>
      <c r="H3550" s="6">
        <v>747</v>
      </c>
      <c r="I3550" s="6">
        <v>37</v>
      </c>
      <c r="J3550" s="6">
        <v>2160</v>
      </c>
      <c r="K3550" s="6">
        <v>17</v>
      </c>
      <c r="L3550" s="6">
        <v>95</v>
      </c>
      <c r="M3550" s="6">
        <v>159</v>
      </c>
      <c r="N3550" s="6">
        <v>211</v>
      </c>
      <c r="O3550" s="6">
        <v>1313</v>
      </c>
      <c r="P3550" s="6">
        <v>365</v>
      </c>
      <c r="Q3550" s="6">
        <v>0.73</v>
      </c>
      <c r="R3550" s="8">
        <f>VLOOKUP(A3550,'Tabela IBGE_Município'!A:B,2)</f>
        <v>7600</v>
      </c>
      <c r="S3550" s="4">
        <v>-48.423095580000002</v>
      </c>
      <c r="T3550" s="4">
        <v>-17.323016849999998</v>
      </c>
    </row>
    <row r="3551" spans="1:20" ht="15.75" customHeight="1">
      <c r="A3551" s="29" t="s">
        <v>4032</v>
      </c>
      <c r="B3551" s="6" t="s">
        <v>600</v>
      </c>
      <c r="C3551" s="6">
        <v>0</v>
      </c>
      <c r="D3551" s="6">
        <v>3557</v>
      </c>
      <c r="E3551" s="6">
        <v>3554</v>
      </c>
      <c r="F3551" s="6">
        <v>3</v>
      </c>
      <c r="G3551" s="6">
        <v>1279</v>
      </c>
      <c r="H3551" s="6">
        <v>973</v>
      </c>
      <c r="I3551" s="6">
        <v>306</v>
      </c>
      <c r="J3551" s="6">
        <v>2683</v>
      </c>
      <c r="K3551" s="6">
        <v>26</v>
      </c>
      <c r="L3551" s="6">
        <v>118</v>
      </c>
      <c r="M3551" s="6">
        <v>160</v>
      </c>
      <c r="N3551" s="6">
        <v>201</v>
      </c>
      <c r="O3551" s="6">
        <v>1747</v>
      </c>
      <c r="P3551" s="6">
        <v>431</v>
      </c>
      <c r="Q3551" s="6">
        <v>0.72199999999999998</v>
      </c>
      <c r="R3551" s="8">
        <f>VLOOKUP(A3551,'Tabela IBGE_Município'!A:B,2)</f>
        <v>7676</v>
      </c>
      <c r="S3551" s="4">
        <v>-50.165493750000003</v>
      </c>
      <c r="T3551" s="4">
        <v>-16.799135020000001</v>
      </c>
    </row>
    <row r="3552" spans="1:20" ht="15.75" customHeight="1">
      <c r="A3552" s="29" t="s">
        <v>4033</v>
      </c>
      <c r="B3552" s="6" t="s">
        <v>620</v>
      </c>
      <c r="C3552" s="6">
        <v>0</v>
      </c>
      <c r="D3552" s="6">
        <v>21186</v>
      </c>
      <c r="E3552" s="6">
        <v>21177</v>
      </c>
      <c r="F3552" s="6">
        <v>9</v>
      </c>
      <c r="G3552" s="6">
        <v>7174</v>
      </c>
      <c r="H3552" s="6">
        <v>6594</v>
      </c>
      <c r="I3552" s="6">
        <v>580</v>
      </c>
      <c r="J3552" s="6">
        <v>19387</v>
      </c>
      <c r="K3552" s="6">
        <v>242</v>
      </c>
      <c r="L3552" s="6">
        <v>906</v>
      </c>
      <c r="M3552" s="6">
        <v>1149</v>
      </c>
      <c r="N3552" s="6">
        <v>1511</v>
      </c>
      <c r="O3552" s="6">
        <v>12292</v>
      </c>
      <c r="P3552" s="6">
        <v>3287</v>
      </c>
      <c r="Q3552" s="6">
        <v>0.746</v>
      </c>
      <c r="R3552" s="8">
        <f>VLOOKUP(A3552,'Tabela IBGE_Município'!A:B,2)</f>
        <v>3582</v>
      </c>
      <c r="S3552" s="4">
        <v>-50.218790990000002</v>
      </c>
      <c r="T3552" s="4">
        <v>-22.785592000000001</v>
      </c>
    </row>
    <row r="3553" spans="1:20" ht="15.75" customHeight="1">
      <c r="A3553" s="29" t="s">
        <v>4033</v>
      </c>
      <c r="B3553" s="6" t="s">
        <v>609</v>
      </c>
      <c r="C3553" s="6">
        <v>0</v>
      </c>
      <c r="D3553" s="6">
        <v>14865</v>
      </c>
      <c r="E3553" s="6">
        <v>14859</v>
      </c>
      <c r="F3553" s="6">
        <v>6</v>
      </c>
      <c r="G3553" s="6">
        <v>4497</v>
      </c>
      <c r="H3553" s="6">
        <v>2323</v>
      </c>
      <c r="I3553" s="6">
        <v>2174</v>
      </c>
      <c r="J3553" s="6">
        <v>7381</v>
      </c>
      <c r="K3553" s="6">
        <v>119</v>
      </c>
      <c r="L3553" s="6">
        <v>470</v>
      </c>
      <c r="M3553" s="6">
        <v>735</v>
      </c>
      <c r="N3553" s="6">
        <v>781</v>
      </c>
      <c r="O3553" s="6">
        <v>4477</v>
      </c>
      <c r="P3553" s="6">
        <v>799</v>
      </c>
      <c r="Q3553" s="6">
        <v>0.63900000000000001</v>
      </c>
      <c r="R3553" s="8">
        <f>VLOOKUP(A3553,'Tabela IBGE_Município'!A:B,2)</f>
        <v>3582</v>
      </c>
      <c r="S3553" s="4">
        <v>-52.212997229999999</v>
      </c>
      <c r="T3553" s="4">
        <v>-24.882243679999998</v>
      </c>
    </row>
    <row r="3554" spans="1:20" ht="15.75" customHeight="1">
      <c r="A3554" s="29" t="s">
        <v>4034</v>
      </c>
      <c r="B3554" s="6" t="s">
        <v>617</v>
      </c>
      <c r="C3554" s="6">
        <v>0</v>
      </c>
      <c r="D3554" s="6">
        <v>6920</v>
      </c>
      <c r="E3554" s="6">
        <v>6915</v>
      </c>
      <c r="F3554" s="6">
        <v>5</v>
      </c>
      <c r="G3554" s="6">
        <v>2293</v>
      </c>
      <c r="H3554" s="6">
        <v>1127</v>
      </c>
      <c r="I3554" s="6">
        <v>1166</v>
      </c>
      <c r="J3554" s="6">
        <v>3393</v>
      </c>
      <c r="K3554" s="6">
        <v>29</v>
      </c>
      <c r="L3554" s="6">
        <v>168</v>
      </c>
      <c r="M3554" s="6">
        <v>208</v>
      </c>
      <c r="N3554" s="6">
        <v>278</v>
      </c>
      <c r="O3554" s="6">
        <v>2277</v>
      </c>
      <c r="P3554" s="6">
        <v>433</v>
      </c>
      <c r="Q3554" s="6">
        <v>0.72</v>
      </c>
      <c r="R3554" s="8">
        <f>VLOOKUP(A3554,'Tabela IBGE_Município'!A:B,2)</f>
        <v>12960</v>
      </c>
      <c r="S3554" s="4">
        <v>-53.55554601</v>
      </c>
      <c r="T3554" s="4">
        <v>-27.356019910000001</v>
      </c>
    </row>
    <row r="3555" spans="1:20" ht="15.75" customHeight="1">
      <c r="A3555" s="29" t="s">
        <v>4035</v>
      </c>
      <c r="B3555" s="6" t="s">
        <v>611</v>
      </c>
      <c r="C3555" s="6">
        <v>0</v>
      </c>
      <c r="D3555" s="6">
        <v>16020</v>
      </c>
      <c r="E3555" s="6">
        <v>16020</v>
      </c>
      <c r="F3555" s="6">
        <v>0</v>
      </c>
      <c r="G3555" s="6">
        <v>5267</v>
      </c>
      <c r="H3555" s="6">
        <v>3385</v>
      </c>
      <c r="I3555" s="6">
        <v>1882</v>
      </c>
      <c r="J3555" s="6">
        <v>9445</v>
      </c>
      <c r="K3555" s="6">
        <v>126</v>
      </c>
      <c r="L3555" s="6">
        <v>458</v>
      </c>
      <c r="M3555" s="6">
        <v>648</v>
      </c>
      <c r="N3555" s="6">
        <v>718</v>
      </c>
      <c r="O3555" s="6">
        <v>6169</v>
      </c>
      <c r="P3555" s="6">
        <v>1326</v>
      </c>
      <c r="Q3555" s="6">
        <v>0.73699999999999999</v>
      </c>
      <c r="R3555" s="8">
        <f>VLOOKUP(A3555,'Tabela IBGE_Município'!A:B,2)</f>
        <v>22272</v>
      </c>
      <c r="S3555" s="4">
        <v>-53.162267290000003</v>
      </c>
      <c r="T3555" s="4">
        <v>-27.070250550000001</v>
      </c>
    </row>
    <row r="3556" spans="1:20" ht="15.75" customHeight="1">
      <c r="A3556" s="29" t="s">
        <v>4036</v>
      </c>
      <c r="B3556" s="6" t="s">
        <v>602</v>
      </c>
      <c r="C3556" s="6">
        <v>0</v>
      </c>
      <c r="D3556" s="6">
        <v>6931</v>
      </c>
      <c r="E3556" s="6">
        <v>6931</v>
      </c>
      <c r="F3556" s="6">
        <v>0</v>
      </c>
      <c r="G3556" s="6">
        <v>2071</v>
      </c>
      <c r="H3556" s="6">
        <v>1323</v>
      </c>
      <c r="I3556" s="6">
        <v>748</v>
      </c>
      <c r="J3556" s="6">
        <v>4463</v>
      </c>
      <c r="K3556" s="6">
        <v>55</v>
      </c>
      <c r="L3556" s="6">
        <v>236</v>
      </c>
      <c r="M3556" s="6">
        <v>387</v>
      </c>
      <c r="N3556" s="6">
        <v>451</v>
      </c>
      <c r="O3556" s="6">
        <v>2679</v>
      </c>
      <c r="P3556" s="6">
        <v>655</v>
      </c>
      <c r="Q3556" s="6">
        <v>0.56499999999999995</v>
      </c>
      <c r="R3556" s="8">
        <f>VLOOKUP(A3556,'Tabela IBGE_Município'!A:B,2)</f>
        <v>7056</v>
      </c>
      <c r="S3556" s="4">
        <v>-40.420397600000001</v>
      </c>
      <c r="T3556" s="4">
        <v>-16.734467499999901</v>
      </c>
    </row>
    <row r="3557" spans="1:20" ht="15.75" customHeight="1">
      <c r="A3557" s="29" t="s">
        <v>4037</v>
      </c>
      <c r="B3557" s="6" t="s">
        <v>609</v>
      </c>
      <c r="C3557" s="6">
        <v>0</v>
      </c>
      <c r="D3557" s="6">
        <v>28683</v>
      </c>
      <c r="E3557" s="6">
        <v>28643</v>
      </c>
      <c r="F3557" s="6">
        <v>40</v>
      </c>
      <c r="G3557" s="6">
        <v>9266</v>
      </c>
      <c r="H3557" s="6">
        <v>8039</v>
      </c>
      <c r="I3557" s="6">
        <v>1227</v>
      </c>
      <c r="J3557" s="6">
        <v>24576</v>
      </c>
      <c r="K3557" s="6">
        <v>373</v>
      </c>
      <c r="L3557" s="6">
        <v>1251</v>
      </c>
      <c r="M3557" s="6">
        <v>1712</v>
      </c>
      <c r="N3557" s="6">
        <v>1944</v>
      </c>
      <c r="O3557" s="6">
        <v>16460</v>
      </c>
      <c r="P3557" s="6">
        <v>2836</v>
      </c>
      <c r="Q3557" s="6">
        <v>0.76800000000000002</v>
      </c>
      <c r="R3557" s="8">
        <f>VLOOKUP(A3557,'Tabela IBGE_Município'!A:B,2)</f>
        <v>16157</v>
      </c>
      <c r="S3557" s="4">
        <v>-53.838771719999997</v>
      </c>
      <c r="T3557" s="4">
        <v>-24.279409489999999</v>
      </c>
    </row>
    <row r="3558" spans="1:20" ht="15.75" customHeight="1">
      <c r="A3558" s="29" t="s">
        <v>4038</v>
      </c>
      <c r="B3558" s="6" t="s">
        <v>600</v>
      </c>
      <c r="C3558" s="6">
        <v>0</v>
      </c>
      <c r="D3558" s="6">
        <v>2682</v>
      </c>
      <c r="E3558" s="6">
        <v>2682</v>
      </c>
      <c r="F3558" s="6">
        <v>0</v>
      </c>
      <c r="G3558" s="6">
        <v>995</v>
      </c>
      <c r="H3558" s="6">
        <v>741</v>
      </c>
      <c r="I3558" s="6">
        <v>254</v>
      </c>
      <c r="J3558" s="6">
        <v>2028</v>
      </c>
      <c r="K3558" s="6">
        <v>32</v>
      </c>
      <c r="L3558" s="6">
        <v>99</v>
      </c>
      <c r="M3558" s="6">
        <v>153</v>
      </c>
      <c r="N3558" s="6">
        <v>151</v>
      </c>
      <c r="O3558" s="6">
        <v>1242</v>
      </c>
      <c r="P3558" s="6">
        <v>351</v>
      </c>
      <c r="Q3558" s="6">
        <v>0.69</v>
      </c>
      <c r="R3558" s="8">
        <f>VLOOKUP(A3558,'Tabela IBGE_Município'!A:B,2)</f>
        <v>5349</v>
      </c>
      <c r="S3558" s="4">
        <v>-49.35348192</v>
      </c>
      <c r="T3558" s="4">
        <v>-18.182455279999999</v>
      </c>
    </row>
    <row r="3559" spans="1:20" ht="15.75" customHeight="1">
      <c r="A3559" s="29" t="s">
        <v>4039</v>
      </c>
      <c r="B3559" s="6" t="s">
        <v>617</v>
      </c>
      <c r="C3559" s="6">
        <v>0</v>
      </c>
      <c r="D3559" s="6">
        <v>38058</v>
      </c>
      <c r="E3559" s="6">
        <v>38026</v>
      </c>
      <c r="F3559" s="6">
        <v>32</v>
      </c>
      <c r="G3559" s="6">
        <v>13002</v>
      </c>
      <c r="H3559" s="6">
        <v>11825</v>
      </c>
      <c r="I3559" s="6">
        <v>1177</v>
      </c>
      <c r="J3559" s="6">
        <v>34446</v>
      </c>
      <c r="K3559" s="6">
        <v>503</v>
      </c>
      <c r="L3559" s="6">
        <v>1751</v>
      </c>
      <c r="M3559" s="6">
        <v>2335</v>
      </c>
      <c r="N3559" s="6">
        <v>2704</v>
      </c>
      <c r="O3559" s="6">
        <v>23402</v>
      </c>
      <c r="P3559" s="6">
        <v>3751</v>
      </c>
      <c r="Q3559" s="6">
        <v>0.76</v>
      </c>
      <c r="R3559" s="8">
        <f>VLOOKUP(A3559,'Tabela IBGE_Município'!A:B,2)</f>
        <v>32121</v>
      </c>
      <c r="S3559" s="4">
        <v>-53.500265169999999</v>
      </c>
      <c r="T3559" s="4">
        <v>-28.292730540000001</v>
      </c>
    </row>
    <row r="3560" spans="1:20" ht="15.75" customHeight="1">
      <c r="A3560" s="29" t="s">
        <v>4040</v>
      </c>
      <c r="B3560" s="6" t="s">
        <v>621</v>
      </c>
      <c r="C3560" s="6">
        <v>0</v>
      </c>
      <c r="D3560" s="6">
        <v>21548</v>
      </c>
      <c r="E3560" s="6">
        <v>21543</v>
      </c>
      <c r="F3560" s="6">
        <v>5</v>
      </c>
      <c r="G3560" s="6">
        <v>6521</v>
      </c>
      <c r="H3560" s="6">
        <v>3238</v>
      </c>
      <c r="I3560" s="6">
        <v>3283</v>
      </c>
      <c r="J3560" s="6">
        <v>10064</v>
      </c>
      <c r="K3560" s="6">
        <v>142</v>
      </c>
      <c r="L3560" s="6">
        <v>598</v>
      </c>
      <c r="M3560" s="6">
        <v>829</v>
      </c>
      <c r="N3560" s="6">
        <v>918</v>
      </c>
      <c r="O3560" s="6">
        <v>6267</v>
      </c>
      <c r="P3560" s="6">
        <v>1310</v>
      </c>
      <c r="Q3560" s="6">
        <v>0.66700000000000004</v>
      </c>
      <c r="R3560" s="8">
        <f>VLOOKUP(A3560,'Tabela IBGE_Município'!A:B,2)</f>
        <v>2603</v>
      </c>
      <c r="S3560" s="4">
        <v>-40.856003100000002</v>
      </c>
      <c r="T3560" s="4">
        <v>-19.224419789999999</v>
      </c>
    </row>
    <row r="3561" spans="1:20" ht="15.75" customHeight="1">
      <c r="A3561" s="29" t="s">
        <v>4041</v>
      </c>
      <c r="B3561" s="6" t="s">
        <v>612</v>
      </c>
      <c r="C3561" s="6">
        <v>0</v>
      </c>
      <c r="D3561" s="6">
        <v>25645</v>
      </c>
      <c r="E3561" s="6">
        <v>25645</v>
      </c>
      <c r="F3561" s="6">
        <v>0</v>
      </c>
      <c r="G3561" s="6">
        <v>7298</v>
      </c>
      <c r="H3561" s="6">
        <v>4217</v>
      </c>
      <c r="I3561" s="6">
        <v>3081</v>
      </c>
      <c r="J3561" s="6">
        <v>13920</v>
      </c>
      <c r="K3561" s="6">
        <v>218</v>
      </c>
      <c r="L3561" s="6">
        <v>921</v>
      </c>
      <c r="M3561" s="6">
        <v>1235</v>
      </c>
      <c r="N3561" s="6">
        <v>1559</v>
      </c>
      <c r="O3561" s="6">
        <v>7874</v>
      </c>
      <c r="P3561" s="6">
        <v>2113</v>
      </c>
      <c r="Q3561" s="6">
        <v>0.56899999999999995</v>
      </c>
      <c r="R3561" s="8">
        <f>VLOOKUP(A3561,'Tabela IBGE_Município'!A:B,2)</f>
        <v>44128</v>
      </c>
      <c r="S3561" s="4">
        <v>-36.001575799999998</v>
      </c>
      <c r="T3561" s="4">
        <v>-8.6672422850000004</v>
      </c>
    </row>
    <row r="3562" spans="1:20" ht="15.75" customHeight="1">
      <c r="A3562" s="29" t="s">
        <v>4042</v>
      </c>
      <c r="B3562" s="6" t="s">
        <v>620</v>
      </c>
      <c r="C3562" s="6">
        <v>0</v>
      </c>
      <c r="D3562" s="6">
        <v>14583</v>
      </c>
      <c r="E3562" s="6">
        <v>14578</v>
      </c>
      <c r="F3562" s="6">
        <v>5</v>
      </c>
      <c r="G3562" s="6">
        <v>4635</v>
      </c>
      <c r="H3562" s="6">
        <v>4502</v>
      </c>
      <c r="I3562" s="6">
        <v>133</v>
      </c>
      <c r="J3562" s="6">
        <v>14133</v>
      </c>
      <c r="K3562" s="6">
        <v>202</v>
      </c>
      <c r="L3562" s="6">
        <v>857</v>
      </c>
      <c r="M3562" s="6">
        <v>1115</v>
      </c>
      <c r="N3562" s="6">
        <v>1243</v>
      </c>
      <c r="O3562" s="6">
        <v>9031</v>
      </c>
      <c r="P3562" s="6">
        <v>1685</v>
      </c>
      <c r="Q3562" s="6">
        <v>0.72199999999999998</v>
      </c>
      <c r="R3562" s="8">
        <f>VLOOKUP(A3562,'Tabela IBGE_Município'!A:B,2)</f>
        <v>23306</v>
      </c>
      <c r="S3562" s="4">
        <v>-51.856574160000001</v>
      </c>
      <c r="T3562" s="4">
        <v>-21.360183559999999</v>
      </c>
    </row>
    <row r="3563" spans="1:20" ht="15.75" customHeight="1">
      <c r="A3563" s="29" t="s">
        <v>4043</v>
      </c>
      <c r="B3563" s="6" t="s">
        <v>617</v>
      </c>
      <c r="C3563" s="6">
        <v>0</v>
      </c>
      <c r="D3563" s="6">
        <v>9895</v>
      </c>
      <c r="E3563" s="6">
        <v>9895</v>
      </c>
      <c r="F3563" s="6">
        <v>0</v>
      </c>
      <c r="G3563" s="6">
        <v>3378</v>
      </c>
      <c r="H3563" s="6">
        <v>2833</v>
      </c>
      <c r="I3563" s="6">
        <v>545</v>
      </c>
      <c r="J3563" s="6">
        <v>8312</v>
      </c>
      <c r="K3563" s="6">
        <v>85</v>
      </c>
      <c r="L3563" s="6">
        <v>468</v>
      </c>
      <c r="M3563" s="6">
        <v>629</v>
      </c>
      <c r="N3563" s="6">
        <v>793</v>
      </c>
      <c r="O3563" s="6">
        <v>5155</v>
      </c>
      <c r="P3563" s="6">
        <v>1182</v>
      </c>
      <c r="Q3563" s="6">
        <v>0.66</v>
      </c>
      <c r="R3563" s="8">
        <f>VLOOKUP(A3563,'Tabela IBGE_Município'!A:B,2)</f>
        <v>26456</v>
      </c>
      <c r="S3563" s="4">
        <v>-52.373900239999998</v>
      </c>
      <c r="T3563" s="4">
        <v>-30.194551529999998</v>
      </c>
    </row>
    <row r="3564" spans="1:20" ht="15.75" customHeight="1">
      <c r="A3564" s="29" t="s">
        <v>6048</v>
      </c>
      <c r="B3564" s="6" t="s">
        <v>623</v>
      </c>
      <c r="C3564" s="6">
        <v>0</v>
      </c>
      <c r="D3564" s="6">
        <v>23811</v>
      </c>
      <c r="E3564" s="6">
        <v>23811</v>
      </c>
      <c r="F3564" s="6">
        <v>0</v>
      </c>
      <c r="G3564" s="6">
        <v>6091</v>
      </c>
      <c r="H3564" s="6">
        <v>2914</v>
      </c>
      <c r="I3564" s="6">
        <v>3177</v>
      </c>
      <c r="J3564" s="6">
        <v>10750</v>
      </c>
      <c r="K3564" s="6">
        <v>179</v>
      </c>
      <c r="L3564" s="6">
        <v>756</v>
      </c>
      <c r="M3564" s="6">
        <v>807</v>
      </c>
      <c r="N3564" s="6">
        <v>1203</v>
      </c>
      <c r="O3564" s="6">
        <v>6641</v>
      </c>
      <c r="P3564" s="6">
        <v>1164</v>
      </c>
      <c r="Q3564" s="6">
        <v>0.59299999999999997</v>
      </c>
      <c r="R3564" s="8">
        <f>VLOOKUP(A3564,'Tabela IBGE_Município'!A:B,2)</f>
        <v>15862</v>
      </c>
      <c r="S3564" s="4">
        <v>-37.435138860000002</v>
      </c>
      <c r="T3564" s="4">
        <v>-9.7470418500000005</v>
      </c>
    </row>
    <row r="3565" spans="1:20" ht="15.75" customHeight="1">
      <c r="A3565" s="29" t="s">
        <v>4045</v>
      </c>
      <c r="B3565" s="6" t="s">
        <v>602</v>
      </c>
      <c r="C3565" s="6">
        <v>0</v>
      </c>
      <c r="D3565" s="6">
        <v>14175</v>
      </c>
      <c r="E3565" s="6">
        <v>14166</v>
      </c>
      <c r="F3565" s="6">
        <v>9</v>
      </c>
      <c r="G3565" s="6">
        <v>4041</v>
      </c>
      <c r="H3565" s="6">
        <v>3406</v>
      </c>
      <c r="I3565" s="6">
        <v>635</v>
      </c>
      <c r="J3565" s="6">
        <v>11821</v>
      </c>
      <c r="K3565" s="6">
        <v>163</v>
      </c>
      <c r="L3565" s="6">
        <v>736</v>
      </c>
      <c r="M3565" s="6">
        <v>1025</v>
      </c>
      <c r="N3565" s="6">
        <v>1236</v>
      </c>
      <c r="O3565" s="6">
        <v>7726</v>
      </c>
      <c r="P3565" s="6">
        <v>935</v>
      </c>
      <c r="Q3565" s="6">
        <v>0.67</v>
      </c>
      <c r="R3565" s="8">
        <f>VLOOKUP(A3565,'Tabela IBGE_Município'!A:B,2)</f>
        <v>9083</v>
      </c>
      <c r="S3565" s="4">
        <v>-44.744701730000003</v>
      </c>
      <c r="T3565" s="4">
        <v>-19.455536760000001</v>
      </c>
    </row>
    <row r="3566" spans="1:20" ht="15.75" customHeight="1">
      <c r="A3566" s="29" t="s">
        <v>4046</v>
      </c>
      <c r="B3566" s="6" t="s">
        <v>611</v>
      </c>
      <c r="C3566" s="6">
        <v>0</v>
      </c>
      <c r="D3566" s="6">
        <v>17928</v>
      </c>
      <c r="E3566" s="6">
        <v>17923</v>
      </c>
      <c r="F3566" s="6">
        <v>5</v>
      </c>
      <c r="G3566" s="6">
        <v>5367</v>
      </c>
      <c r="H3566" s="6">
        <v>2840</v>
      </c>
      <c r="I3566" s="6">
        <v>2527</v>
      </c>
      <c r="J3566" s="6">
        <v>10415</v>
      </c>
      <c r="K3566" s="6">
        <v>149</v>
      </c>
      <c r="L3566" s="6">
        <v>582</v>
      </c>
      <c r="M3566" s="6">
        <v>924</v>
      </c>
      <c r="N3566" s="6">
        <v>1011</v>
      </c>
      <c r="O3566" s="6">
        <v>6735</v>
      </c>
      <c r="P3566" s="6">
        <v>1014</v>
      </c>
      <c r="Q3566" s="6">
        <v>0.7</v>
      </c>
      <c r="R3566" s="8">
        <f>VLOOKUP(A3566,'Tabela IBGE_Município'!A:B,2)</f>
        <v>24351</v>
      </c>
      <c r="S3566" s="4">
        <v>-50.163204200000003</v>
      </c>
      <c r="T3566" s="4">
        <v>-26.393983070000001</v>
      </c>
    </row>
    <row r="3567" spans="1:20" ht="15.75" customHeight="1">
      <c r="A3567" s="29" t="s">
        <v>4047</v>
      </c>
      <c r="B3567" s="6" t="s">
        <v>616</v>
      </c>
      <c r="C3567" s="6">
        <v>0</v>
      </c>
      <c r="D3567" s="6">
        <v>4147</v>
      </c>
      <c r="E3567" s="6">
        <v>4147</v>
      </c>
      <c r="F3567" s="6">
        <v>0</v>
      </c>
      <c r="G3567" s="6">
        <v>1168</v>
      </c>
      <c r="H3567" s="6">
        <v>158</v>
      </c>
      <c r="I3567" s="6">
        <v>1010</v>
      </c>
      <c r="J3567" s="6">
        <v>557</v>
      </c>
      <c r="K3567" s="6">
        <v>7</v>
      </c>
      <c r="L3567" s="6">
        <v>46</v>
      </c>
      <c r="M3567" s="6">
        <v>47</v>
      </c>
      <c r="N3567" s="6">
        <v>59</v>
      </c>
      <c r="O3567" s="6">
        <v>337</v>
      </c>
      <c r="P3567" s="6">
        <v>61</v>
      </c>
      <c r="Q3567" s="6">
        <v>0.50900000000000001</v>
      </c>
      <c r="R3567" s="8">
        <f>VLOOKUP(A3567,'Tabela IBGE_Município'!A:B,2)</f>
        <v>15800</v>
      </c>
      <c r="S3567" s="4">
        <v>-41.701385250000001</v>
      </c>
      <c r="T3567" s="4">
        <v>-7.101466244</v>
      </c>
    </row>
    <row r="3568" spans="1:20" ht="15.75" customHeight="1">
      <c r="A3568" s="29" t="s">
        <v>6049</v>
      </c>
      <c r="B3568" s="6" t="s">
        <v>602</v>
      </c>
      <c r="C3568" s="6">
        <v>0</v>
      </c>
      <c r="D3568" s="6">
        <v>84215</v>
      </c>
      <c r="E3568" s="6">
        <v>84195</v>
      </c>
      <c r="F3568" s="6">
        <v>20</v>
      </c>
      <c r="G3568" s="6">
        <v>25503</v>
      </c>
      <c r="H3568" s="6">
        <v>24211</v>
      </c>
      <c r="I3568" s="6">
        <v>1292</v>
      </c>
      <c r="J3568" s="6">
        <v>78927</v>
      </c>
      <c r="K3568" s="6">
        <v>969</v>
      </c>
      <c r="L3568" s="6">
        <v>3936</v>
      </c>
      <c r="M3568" s="6">
        <v>5573</v>
      </c>
      <c r="N3568" s="6">
        <v>6679</v>
      </c>
      <c r="O3568" s="6">
        <v>53484</v>
      </c>
      <c r="P3568" s="6">
        <v>8286</v>
      </c>
      <c r="Q3568" s="6">
        <v>0.72499999999999998</v>
      </c>
      <c r="R3568" s="8">
        <f>VLOOKUP(A3568,'Tabela IBGE_Município'!A:B,2)</f>
        <v>19422</v>
      </c>
      <c r="S3568" s="4">
        <v>-44.605380189999998</v>
      </c>
      <c r="T3568" s="4">
        <v>-19.864737959999999</v>
      </c>
    </row>
    <row r="3569" spans="1:20" ht="15.75" customHeight="1">
      <c r="A3569" s="29" t="s">
        <v>4049</v>
      </c>
      <c r="B3569" s="6" t="s">
        <v>630</v>
      </c>
      <c r="C3569" s="6">
        <v>0</v>
      </c>
      <c r="D3569" s="6">
        <v>47124</v>
      </c>
      <c r="E3569" s="6">
        <v>47094</v>
      </c>
      <c r="F3569" s="6">
        <v>30</v>
      </c>
      <c r="G3569" s="6">
        <v>15468</v>
      </c>
      <c r="H3569" s="6">
        <v>13372</v>
      </c>
      <c r="I3569" s="6">
        <v>2096</v>
      </c>
      <c r="J3569" s="6">
        <v>41363</v>
      </c>
      <c r="K3569" s="6">
        <v>371</v>
      </c>
      <c r="L3569" s="6">
        <v>1603</v>
      </c>
      <c r="M3569" s="6">
        <v>2378</v>
      </c>
      <c r="N3569" s="6">
        <v>3493</v>
      </c>
      <c r="O3569" s="6">
        <v>28451</v>
      </c>
      <c r="P3569" s="6">
        <v>5067</v>
      </c>
      <c r="Q3569" s="6">
        <v>0.72</v>
      </c>
      <c r="R3569" s="8">
        <f>VLOOKUP(A3569,'Tabela IBGE_Município'!A:B,2)</f>
        <v>3937</v>
      </c>
      <c r="S3569" s="4">
        <v>-43.709384559999997</v>
      </c>
      <c r="T3569" s="4">
        <v>-22.609727159999998</v>
      </c>
    </row>
    <row r="3570" spans="1:20" ht="15.75" customHeight="1">
      <c r="A3570" s="29" t="s">
        <v>4050</v>
      </c>
      <c r="B3570" s="6" t="s">
        <v>602</v>
      </c>
      <c r="C3570" s="6">
        <v>0</v>
      </c>
      <c r="D3570" s="6">
        <v>84718</v>
      </c>
      <c r="E3570" s="6">
        <v>84626</v>
      </c>
      <c r="F3570" s="6">
        <v>92</v>
      </c>
      <c r="G3570" s="6">
        <v>23869</v>
      </c>
      <c r="H3570" s="6">
        <v>20609</v>
      </c>
      <c r="I3570" s="6">
        <v>3260</v>
      </c>
      <c r="J3570" s="6">
        <v>73521</v>
      </c>
      <c r="K3570" s="6">
        <v>1028</v>
      </c>
      <c r="L3570" s="6">
        <v>4383</v>
      </c>
      <c r="M3570" s="6">
        <v>6246</v>
      </c>
      <c r="N3570" s="6">
        <v>7291</v>
      </c>
      <c r="O3570" s="6">
        <v>48947</v>
      </c>
      <c r="P3570" s="6">
        <v>5626</v>
      </c>
      <c r="Q3570" s="6">
        <v>0.74</v>
      </c>
      <c r="R3570" s="8">
        <f>VLOOKUP(A3570,'Tabela IBGE_Município'!A:B,2)</f>
        <v>94808</v>
      </c>
      <c r="S3570" s="4">
        <v>-46.875418889999999</v>
      </c>
      <c r="T3570" s="4">
        <v>-17.21974191</v>
      </c>
    </row>
    <row r="3571" spans="1:20" ht="15.75" customHeight="1">
      <c r="A3571" s="29" t="s">
        <v>4051</v>
      </c>
      <c r="B3571" s="6" t="s">
        <v>606</v>
      </c>
      <c r="C3571" s="6">
        <v>0</v>
      </c>
      <c r="D3571" s="6">
        <v>31636</v>
      </c>
      <c r="E3571" s="6">
        <v>31545</v>
      </c>
      <c r="F3571" s="6">
        <v>91</v>
      </c>
      <c r="G3571" s="6">
        <v>8740</v>
      </c>
      <c r="H3571" s="6">
        <v>5703</v>
      </c>
      <c r="I3571" s="6">
        <v>3036</v>
      </c>
      <c r="J3571" s="6">
        <v>15791</v>
      </c>
      <c r="K3571" s="6">
        <v>237</v>
      </c>
      <c r="L3571" s="6">
        <v>1008</v>
      </c>
      <c r="M3571" s="6">
        <v>1378</v>
      </c>
      <c r="N3571" s="6">
        <v>1609</v>
      </c>
      <c r="O3571" s="6">
        <v>9989</v>
      </c>
      <c r="P3571" s="6">
        <v>1570</v>
      </c>
      <c r="Q3571" s="6">
        <v>0.63700000000000001</v>
      </c>
      <c r="R3571" s="8">
        <f>VLOOKUP(A3571,'Tabela IBGE_Município'!A:B,2)</f>
        <v>52683</v>
      </c>
      <c r="S3571" s="4">
        <v>-39.029545339999999</v>
      </c>
      <c r="T3571" s="4">
        <v>-3.4116350089999998</v>
      </c>
    </row>
    <row r="3572" spans="1:20" ht="15.75" customHeight="1">
      <c r="A3572" s="29" t="s">
        <v>4052</v>
      </c>
      <c r="B3572" s="6" t="s">
        <v>604</v>
      </c>
      <c r="C3572" s="6">
        <v>0</v>
      </c>
      <c r="D3572" s="6">
        <v>97819</v>
      </c>
      <c r="E3572" s="6">
        <v>97819</v>
      </c>
      <c r="F3572" s="6">
        <v>0</v>
      </c>
      <c r="G3572" s="6">
        <v>24840</v>
      </c>
      <c r="H3572" s="6">
        <v>19884</v>
      </c>
      <c r="I3572" s="6">
        <v>4956</v>
      </c>
      <c r="J3572" s="6">
        <v>76361</v>
      </c>
      <c r="K3572" s="6">
        <v>1652</v>
      </c>
      <c r="L3572" s="6">
        <v>6295</v>
      </c>
      <c r="M3572" s="6">
        <v>8171</v>
      </c>
      <c r="N3572" s="6">
        <v>8452</v>
      </c>
      <c r="O3572" s="6">
        <v>48501</v>
      </c>
      <c r="P3572" s="6">
        <v>3290</v>
      </c>
      <c r="Q3572" s="6">
        <v>0.64500000000000002</v>
      </c>
      <c r="R3572" s="8">
        <f>VLOOKUP(A3572,'Tabela IBGE_Município'!A:B,2)</f>
        <v>93862</v>
      </c>
      <c r="S3572" s="4">
        <v>-47.356961560000002</v>
      </c>
      <c r="T3572" s="4">
        <v>-2.99419049999999</v>
      </c>
    </row>
    <row r="3573" spans="1:20" ht="15.75" customHeight="1">
      <c r="A3573" s="29" t="s">
        <v>4053</v>
      </c>
      <c r="B3573" s="6" t="s">
        <v>602</v>
      </c>
      <c r="C3573" s="6">
        <v>0</v>
      </c>
      <c r="D3573" s="6">
        <v>20245</v>
      </c>
      <c r="E3573" s="6">
        <v>20203</v>
      </c>
      <c r="F3573" s="6">
        <v>42</v>
      </c>
      <c r="G3573" s="6">
        <v>6284</v>
      </c>
      <c r="H3573" s="6">
        <v>5166</v>
      </c>
      <c r="I3573" s="6">
        <v>1118</v>
      </c>
      <c r="J3573" s="6">
        <v>16567</v>
      </c>
      <c r="K3573" s="6">
        <v>180</v>
      </c>
      <c r="L3573" s="6">
        <v>824</v>
      </c>
      <c r="M3573" s="6">
        <v>1102</v>
      </c>
      <c r="N3573" s="6">
        <v>1355</v>
      </c>
      <c r="O3573" s="6">
        <v>10737</v>
      </c>
      <c r="P3573" s="6">
        <v>2369</v>
      </c>
      <c r="Q3573" s="6">
        <v>0.71499999999999997</v>
      </c>
      <c r="R3573" s="8">
        <f>VLOOKUP(A3573,'Tabela IBGE_Município'!A:B,2)</f>
        <v>35304</v>
      </c>
      <c r="S3573" s="4">
        <v>-45.732695470000003</v>
      </c>
      <c r="T3573" s="4">
        <v>-21.547316030000001</v>
      </c>
    </row>
    <row r="3574" spans="1:20" ht="15.75" customHeight="1">
      <c r="A3574" s="29" t="s">
        <v>4054</v>
      </c>
      <c r="B3574" s="6" t="s">
        <v>620</v>
      </c>
      <c r="C3574" s="6">
        <v>0</v>
      </c>
      <c r="D3574" s="6">
        <v>42278</v>
      </c>
      <c r="E3574" s="6">
        <v>42278</v>
      </c>
      <c r="F3574" s="6">
        <v>0</v>
      </c>
      <c r="G3574" s="6">
        <v>13043</v>
      </c>
      <c r="H3574" s="6">
        <v>12135</v>
      </c>
      <c r="I3574" s="6">
        <v>908</v>
      </c>
      <c r="J3574" s="6">
        <v>38187</v>
      </c>
      <c r="K3574" s="6">
        <v>478</v>
      </c>
      <c r="L3574" s="6">
        <v>2043</v>
      </c>
      <c r="M3574" s="6">
        <v>2708</v>
      </c>
      <c r="N3574" s="6">
        <v>3192</v>
      </c>
      <c r="O3574" s="6">
        <v>24865</v>
      </c>
      <c r="P3574" s="6">
        <v>4901</v>
      </c>
      <c r="Q3574" s="6">
        <v>0.76200000000000001</v>
      </c>
      <c r="R3574" s="8">
        <f>VLOOKUP(A3574,'Tabela IBGE_Município'!A:B,2)</f>
        <v>114503</v>
      </c>
      <c r="S3574" s="4">
        <v>-50.575028529999997</v>
      </c>
      <c r="T3574" s="4">
        <v>-22.417711019999999</v>
      </c>
    </row>
    <row r="3575" spans="1:20" ht="15.75" customHeight="1">
      <c r="A3575" s="29" t="s">
        <v>4055</v>
      </c>
      <c r="B3575" s="6" t="s">
        <v>617</v>
      </c>
      <c r="C3575" s="6">
        <v>0</v>
      </c>
      <c r="D3575" s="6">
        <v>6812</v>
      </c>
      <c r="E3575" s="6">
        <v>6799</v>
      </c>
      <c r="F3575" s="6">
        <v>13</v>
      </c>
      <c r="G3575" s="6">
        <v>2145</v>
      </c>
      <c r="H3575" s="6">
        <v>1260</v>
      </c>
      <c r="I3575" s="6">
        <v>885</v>
      </c>
      <c r="J3575" s="6">
        <v>3498</v>
      </c>
      <c r="K3575" s="6">
        <v>43</v>
      </c>
      <c r="L3575" s="6">
        <v>173</v>
      </c>
      <c r="M3575" s="6">
        <v>190</v>
      </c>
      <c r="N3575" s="6">
        <v>233</v>
      </c>
      <c r="O3575" s="6">
        <v>2474</v>
      </c>
      <c r="P3575" s="6">
        <v>385</v>
      </c>
      <c r="Q3575" s="6">
        <v>0.77300000000000002</v>
      </c>
      <c r="R3575" s="8">
        <f>VLOOKUP(A3575,'Tabela IBGE_Município'!A:B,2)</f>
        <v>21605</v>
      </c>
      <c r="S3575" s="4">
        <v>-51.78209605</v>
      </c>
      <c r="T3575" s="4">
        <v>-28.599620529999999</v>
      </c>
    </row>
    <row r="3576" spans="1:20" ht="15.75" customHeight="1">
      <c r="A3576" s="29" t="s">
        <v>6050</v>
      </c>
      <c r="B3576" s="6" t="s">
        <v>630</v>
      </c>
      <c r="C3576" s="6">
        <v>0</v>
      </c>
      <c r="D3576" s="6">
        <v>41084</v>
      </c>
      <c r="E3576" s="6">
        <v>41057</v>
      </c>
      <c r="F3576" s="6">
        <v>27</v>
      </c>
      <c r="G3576" s="6">
        <v>12826</v>
      </c>
      <c r="H3576" s="6">
        <v>11404</v>
      </c>
      <c r="I3576" s="6">
        <v>1422</v>
      </c>
      <c r="J3576" s="6">
        <v>37286</v>
      </c>
      <c r="K3576" s="6">
        <v>473</v>
      </c>
      <c r="L3576" s="6">
        <v>2039</v>
      </c>
      <c r="M3576" s="6">
        <v>2582</v>
      </c>
      <c r="N3576" s="6">
        <v>3186</v>
      </c>
      <c r="O3576" s="6">
        <v>23942</v>
      </c>
      <c r="P3576" s="6">
        <v>5064</v>
      </c>
      <c r="Q3576" s="6">
        <v>0.7</v>
      </c>
      <c r="R3576" s="8">
        <f>VLOOKUP(A3576,'Tabela IBGE_Município'!A:B,2)</f>
        <v>45945</v>
      </c>
      <c r="S3576" s="4">
        <v>-43.289544460000002</v>
      </c>
      <c r="T3576" s="4">
        <v>-22.161981539999999</v>
      </c>
    </row>
    <row r="3577" spans="1:20" ht="15.75" customHeight="1">
      <c r="A3577" s="29" t="s">
        <v>4057</v>
      </c>
      <c r="B3577" s="6" t="s">
        <v>614</v>
      </c>
      <c r="C3577" s="6">
        <v>0</v>
      </c>
      <c r="D3577" s="6">
        <v>20103</v>
      </c>
      <c r="E3577" s="6">
        <v>20103</v>
      </c>
      <c r="F3577" s="6">
        <v>0</v>
      </c>
      <c r="G3577" s="6">
        <v>5301</v>
      </c>
      <c r="H3577" s="6">
        <v>4145</v>
      </c>
      <c r="I3577" s="6">
        <v>1156</v>
      </c>
      <c r="J3577" s="6">
        <v>15717</v>
      </c>
      <c r="K3577" s="6">
        <v>261</v>
      </c>
      <c r="L3577" s="6">
        <v>1091</v>
      </c>
      <c r="M3577" s="6">
        <v>1442</v>
      </c>
      <c r="N3577" s="6">
        <v>1806</v>
      </c>
      <c r="O3577" s="6">
        <v>9406</v>
      </c>
      <c r="P3577" s="6">
        <v>1711</v>
      </c>
      <c r="Q3577" s="6">
        <v>0.57999999999999996</v>
      </c>
      <c r="R3577" s="8">
        <f>VLOOKUP(A3577,'Tabela IBGE_Município'!A:B,2)</f>
        <v>7727</v>
      </c>
      <c r="S3577" s="4">
        <v>-43.985762049999998</v>
      </c>
      <c r="T3577" s="4">
        <v>-6.4318254139999897</v>
      </c>
    </row>
    <row r="3578" spans="1:20" ht="15.75" customHeight="1">
      <c r="A3578" s="29" t="s">
        <v>4058</v>
      </c>
      <c r="B3578" s="6" t="s">
        <v>620</v>
      </c>
      <c r="C3578" s="6">
        <v>0</v>
      </c>
      <c r="D3578" s="6">
        <v>17388</v>
      </c>
      <c r="E3578" s="6">
        <v>17382</v>
      </c>
      <c r="F3578" s="6">
        <v>6</v>
      </c>
      <c r="G3578" s="6">
        <v>5406</v>
      </c>
      <c r="H3578" s="6">
        <v>1638</v>
      </c>
      <c r="I3578" s="6">
        <v>3768</v>
      </c>
      <c r="J3578" s="6">
        <v>7180</v>
      </c>
      <c r="K3578" s="6">
        <v>96</v>
      </c>
      <c r="L3578" s="6">
        <v>301</v>
      </c>
      <c r="M3578" s="6">
        <v>465</v>
      </c>
      <c r="N3578" s="6">
        <v>612</v>
      </c>
      <c r="O3578" s="6">
        <v>4723</v>
      </c>
      <c r="P3578" s="6">
        <v>983</v>
      </c>
      <c r="Q3578" s="6">
        <v>0.72</v>
      </c>
      <c r="R3578" s="8">
        <f>VLOOKUP(A3578,'Tabela IBGE_Município'!A:B,2)</f>
        <v>44518</v>
      </c>
      <c r="S3578" s="4">
        <v>-45.662864059999997</v>
      </c>
      <c r="T3578" s="4">
        <v>-23.386261569999998</v>
      </c>
    </row>
    <row r="3579" spans="1:20" ht="15.75" customHeight="1">
      <c r="A3579" s="29" t="s">
        <v>4059</v>
      </c>
      <c r="B3579" s="6" t="s">
        <v>606</v>
      </c>
      <c r="C3579" s="6">
        <v>0</v>
      </c>
      <c r="D3579" s="6">
        <v>30041</v>
      </c>
      <c r="E3579" s="6">
        <v>30024</v>
      </c>
      <c r="F3579" s="6">
        <v>17</v>
      </c>
      <c r="G3579" s="6">
        <v>8217</v>
      </c>
      <c r="H3579" s="6">
        <v>3799</v>
      </c>
      <c r="I3579" s="6">
        <v>4418</v>
      </c>
      <c r="J3579" s="6">
        <v>13399</v>
      </c>
      <c r="K3579" s="6">
        <v>201</v>
      </c>
      <c r="L3579" s="6">
        <v>824</v>
      </c>
      <c r="M3579" s="6">
        <v>1151</v>
      </c>
      <c r="N3579" s="6">
        <v>1409</v>
      </c>
      <c r="O3579" s="6">
        <v>8354</v>
      </c>
      <c r="P3579" s="6">
        <v>1460</v>
      </c>
      <c r="Q3579" s="6">
        <v>0.63400000000000001</v>
      </c>
      <c r="R3579" s="8">
        <f>VLOOKUP(A3579,'Tabela IBGE_Município'!A:B,2)</f>
        <v>21479</v>
      </c>
      <c r="S3579" s="4">
        <v>-39.148115529999998</v>
      </c>
      <c r="T3579" s="4">
        <v>-3.4361967280000001</v>
      </c>
    </row>
    <row r="3580" spans="1:20" ht="15.75" customHeight="1">
      <c r="A3580" s="29" t="s">
        <v>4060</v>
      </c>
      <c r="B3580" s="6" t="s">
        <v>620</v>
      </c>
      <c r="C3580" s="6">
        <v>0</v>
      </c>
      <c r="D3580" s="6">
        <v>5898</v>
      </c>
      <c r="E3580" s="6">
        <v>5898</v>
      </c>
      <c r="F3580" s="6">
        <v>0</v>
      </c>
      <c r="G3580" s="6">
        <v>1900</v>
      </c>
      <c r="H3580" s="6">
        <v>1680</v>
      </c>
      <c r="I3580" s="6">
        <v>220</v>
      </c>
      <c r="J3580" s="6">
        <v>5187</v>
      </c>
      <c r="K3580" s="6">
        <v>74</v>
      </c>
      <c r="L3580" s="6">
        <v>262</v>
      </c>
      <c r="M3580" s="6">
        <v>305</v>
      </c>
      <c r="N3580" s="6">
        <v>407</v>
      </c>
      <c r="O3580" s="6">
        <v>3408</v>
      </c>
      <c r="P3580" s="6">
        <v>731</v>
      </c>
      <c r="Q3580" s="6">
        <v>0.75</v>
      </c>
      <c r="R3580" s="8">
        <f>VLOOKUP(A3580,'Tabela IBGE_Município'!A:B,2)</f>
        <v>32992</v>
      </c>
      <c r="S3580" s="4">
        <v>-48.772528909999998</v>
      </c>
      <c r="T3580" s="4">
        <v>-21.015792999999999</v>
      </c>
    </row>
    <row r="3581" spans="1:20" ht="15.75" customHeight="1">
      <c r="A3581" s="29" t="s">
        <v>4060</v>
      </c>
      <c r="B3581" s="6" t="s">
        <v>611</v>
      </c>
      <c r="C3581" s="6">
        <v>0</v>
      </c>
      <c r="D3581" s="6">
        <v>4080</v>
      </c>
      <c r="E3581" s="6">
        <v>4080</v>
      </c>
      <c r="F3581" s="6">
        <v>0</v>
      </c>
      <c r="G3581" s="6">
        <v>1277</v>
      </c>
      <c r="H3581" s="6">
        <v>501</v>
      </c>
      <c r="I3581" s="6">
        <v>776</v>
      </c>
      <c r="J3581" s="6">
        <v>1444</v>
      </c>
      <c r="K3581" s="6">
        <v>19</v>
      </c>
      <c r="L3581" s="6">
        <v>55</v>
      </c>
      <c r="M3581" s="6">
        <v>103</v>
      </c>
      <c r="N3581" s="6">
        <v>137</v>
      </c>
      <c r="O3581" s="6">
        <v>879</v>
      </c>
      <c r="P3581" s="6">
        <v>251</v>
      </c>
      <c r="Q3581" s="6">
        <v>0.7</v>
      </c>
      <c r="R3581" s="8">
        <f>VLOOKUP(A3581,'Tabela IBGE_Município'!A:B,2)</f>
        <v>32992</v>
      </c>
      <c r="S3581" s="4">
        <v>-53.675314129999997</v>
      </c>
      <c r="T3581" s="4">
        <v>-26.61526297</v>
      </c>
    </row>
    <row r="3582" spans="1:20" ht="15.75" customHeight="1">
      <c r="A3582" s="29" t="s">
        <v>6051</v>
      </c>
      <c r="B3582" s="6" t="s">
        <v>624</v>
      </c>
      <c r="C3582" s="6">
        <v>0</v>
      </c>
      <c r="R3582" s="8">
        <f>VLOOKUP(A3582,'Tabela IBGE_Município'!A:B,2)</f>
        <v>3360</v>
      </c>
    </row>
    <row r="3583" spans="1:20" ht="15.75" customHeight="1">
      <c r="A3583" s="29" t="s">
        <v>6052</v>
      </c>
      <c r="B3583" s="6" t="s">
        <v>609</v>
      </c>
      <c r="C3583" s="6">
        <v>0</v>
      </c>
      <c r="D3583" s="6">
        <v>11772</v>
      </c>
      <c r="E3583" s="6">
        <v>11754</v>
      </c>
      <c r="F3583" s="6">
        <v>18</v>
      </c>
      <c r="G3583" s="6">
        <v>3737</v>
      </c>
      <c r="H3583" s="6">
        <v>3526</v>
      </c>
      <c r="I3583" s="6">
        <v>211</v>
      </c>
      <c r="J3583" s="6">
        <v>9261</v>
      </c>
      <c r="K3583" s="6">
        <v>127</v>
      </c>
      <c r="L3583" s="6">
        <v>498</v>
      </c>
      <c r="M3583" s="6">
        <v>640</v>
      </c>
      <c r="N3583" s="6">
        <v>718</v>
      </c>
      <c r="O3583" s="6">
        <v>6136</v>
      </c>
      <c r="P3583" s="6">
        <v>1142</v>
      </c>
      <c r="Q3583" s="6">
        <v>0.746</v>
      </c>
      <c r="R3583" s="8">
        <f>VLOOKUP(A3583,'Tabela IBGE_Município'!A:B,2)</f>
        <v>6496</v>
      </c>
      <c r="S3583" s="4">
        <v>-52.603543139999999</v>
      </c>
      <c r="T3583" s="4">
        <v>-23.287161170000001</v>
      </c>
    </row>
    <row r="3584" spans="1:20" ht="15.75" customHeight="1">
      <c r="A3584" s="29" t="s">
        <v>6053</v>
      </c>
      <c r="B3584" s="6" t="s">
        <v>617</v>
      </c>
      <c r="C3584" s="6">
        <v>0</v>
      </c>
      <c r="D3584" s="6">
        <v>7336</v>
      </c>
      <c r="E3584" s="6">
        <v>7336</v>
      </c>
      <c r="F3584" s="6">
        <v>0</v>
      </c>
      <c r="G3584" s="6">
        <v>2526</v>
      </c>
      <c r="H3584" s="6">
        <v>1050</v>
      </c>
      <c r="I3584" s="6">
        <v>1476</v>
      </c>
      <c r="J3584" s="6">
        <v>2849</v>
      </c>
      <c r="K3584" s="6">
        <v>29</v>
      </c>
      <c r="L3584" s="6">
        <v>135</v>
      </c>
      <c r="M3584" s="6">
        <v>192</v>
      </c>
      <c r="N3584" s="6">
        <v>203</v>
      </c>
      <c r="O3584" s="6">
        <v>1806</v>
      </c>
      <c r="P3584" s="6">
        <v>484</v>
      </c>
      <c r="Q3584" s="6">
        <v>0.68</v>
      </c>
      <c r="R3584" s="8">
        <f>VLOOKUP(A3584,'Tabela IBGE_Município'!A:B,2)</f>
        <v>5654</v>
      </c>
      <c r="S3584" s="4">
        <v>-53.179100239999997</v>
      </c>
      <c r="T3584" s="4">
        <v>-29.73131424</v>
      </c>
    </row>
    <row r="3585" spans="1:20" ht="15.75" customHeight="1">
      <c r="A3585" s="29" t="s">
        <v>6054</v>
      </c>
      <c r="B3585" s="6" t="s">
        <v>613</v>
      </c>
      <c r="C3585" s="6">
        <v>0</v>
      </c>
      <c r="D3585" s="6">
        <v>44417</v>
      </c>
      <c r="E3585" s="6">
        <v>44417</v>
      </c>
      <c r="F3585" s="6">
        <v>0</v>
      </c>
      <c r="G3585" s="6">
        <v>13460</v>
      </c>
      <c r="H3585" s="6">
        <v>12807</v>
      </c>
      <c r="I3585" s="6">
        <v>653</v>
      </c>
      <c r="J3585" s="6">
        <v>37299</v>
      </c>
      <c r="K3585" s="6">
        <v>597</v>
      </c>
      <c r="L3585" s="6">
        <v>2285</v>
      </c>
      <c r="M3585" s="6">
        <v>3044</v>
      </c>
      <c r="N3585" s="6">
        <v>3367</v>
      </c>
      <c r="O3585" s="6">
        <v>24812</v>
      </c>
      <c r="P3585" s="6">
        <v>3194</v>
      </c>
      <c r="Q3585" s="6">
        <v>0.76400000000000001</v>
      </c>
      <c r="R3585" s="8">
        <f>VLOOKUP(A3585,'Tabela IBGE_Município'!A:B,2)</f>
        <v>14023</v>
      </c>
      <c r="S3585" s="4">
        <v>-48.886630080000003</v>
      </c>
      <c r="T3585" s="4">
        <v>-10.17122075</v>
      </c>
    </row>
    <row r="3586" spans="1:20" ht="15.75" customHeight="1">
      <c r="A3586" s="29" t="s">
        <v>4065</v>
      </c>
      <c r="B3586" s="6" t="s">
        <v>602</v>
      </c>
      <c r="C3586" s="6">
        <v>0</v>
      </c>
      <c r="D3586" s="6">
        <v>19379</v>
      </c>
      <c r="E3586" s="6">
        <v>19369</v>
      </c>
      <c r="F3586" s="6">
        <v>10</v>
      </c>
      <c r="G3586" s="6">
        <v>6375</v>
      </c>
      <c r="H3586" s="6">
        <v>5282</v>
      </c>
      <c r="I3586" s="6">
        <v>1093</v>
      </c>
      <c r="J3586" s="6">
        <v>15961</v>
      </c>
      <c r="K3586" s="6">
        <v>196</v>
      </c>
      <c r="L3586" s="6">
        <v>868</v>
      </c>
      <c r="M3586" s="6">
        <v>1097</v>
      </c>
      <c r="N3586" s="6">
        <v>1367</v>
      </c>
      <c r="O3586" s="6">
        <v>10447</v>
      </c>
      <c r="P3586" s="6">
        <v>1986</v>
      </c>
      <c r="Q3586" s="6">
        <v>0.73</v>
      </c>
      <c r="R3586" s="8">
        <f>VLOOKUP(A3586,'Tabela IBGE_Município'!A:B,2)</f>
        <v>7623</v>
      </c>
      <c r="S3586" s="4">
        <v>-45.781703530000001</v>
      </c>
      <c r="T3586" s="4">
        <v>-22.555192770000001</v>
      </c>
    </row>
    <row r="3587" spans="1:20" ht="15.75" customHeight="1">
      <c r="A3587" s="29" t="s">
        <v>4066</v>
      </c>
      <c r="B3587" s="6" t="s">
        <v>606</v>
      </c>
      <c r="C3587" s="6">
        <v>0</v>
      </c>
      <c r="D3587" s="6">
        <v>31309</v>
      </c>
      <c r="E3587" s="6">
        <v>31309</v>
      </c>
      <c r="F3587" s="6">
        <v>0</v>
      </c>
      <c r="G3587" s="6">
        <v>8991</v>
      </c>
      <c r="H3587" s="6">
        <v>4289</v>
      </c>
      <c r="I3587" s="6">
        <v>4702</v>
      </c>
      <c r="J3587" s="6">
        <v>14061</v>
      </c>
      <c r="K3587" s="6">
        <v>201</v>
      </c>
      <c r="L3587" s="6">
        <v>832</v>
      </c>
      <c r="M3587" s="6">
        <v>1251</v>
      </c>
      <c r="N3587" s="6">
        <v>1484</v>
      </c>
      <c r="O3587" s="6">
        <v>8195</v>
      </c>
      <c r="P3587" s="6">
        <v>2098</v>
      </c>
      <c r="Q3587" s="6">
        <v>0.56999999999999995</v>
      </c>
      <c r="R3587" s="8">
        <f>VLOOKUP(A3587,'Tabela IBGE_Município'!A:B,2)</f>
        <v>51891</v>
      </c>
      <c r="S3587" s="4">
        <v>-40.694207239999997</v>
      </c>
      <c r="T3587" s="4">
        <v>-6.210336002</v>
      </c>
    </row>
    <row r="3588" spans="1:20" ht="15.75" customHeight="1">
      <c r="A3588" s="29" t="s">
        <v>4067</v>
      </c>
      <c r="B3588" s="6" t="s">
        <v>608</v>
      </c>
      <c r="C3588" s="6">
        <v>0</v>
      </c>
      <c r="D3588" s="6">
        <v>21001</v>
      </c>
      <c r="E3588" s="6">
        <v>21001</v>
      </c>
      <c r="F3588" s="6">
        <v>0</v>
      </c>
      <c r="G3588" s="6">
        <v>5633</v>
      </c>
      <c r="H3588" s="6">
        <v>2818</v>
      </c>
      <c r="I3588" s="6">
        <v>2815</v>
      </c>
      <c r="J3588" s="6">
        <v>9999</v>
      </c>
      <c r="K3588" s="6">
        <v>154</v>
      </c>
      <c r="L3588" s="6">
        <v>498</v>
      </c>
      <c r="M3588" s="6">
        <v>701</v>
      </c>
      <c r="N3588" s="6">
        <v>762</v>
      </c>
      <c r="O3588" s="6">
        <v>6649</v>
      </c>
      <c r="P3588" s="6">
        <v>1235</v>
      </c>
      <c r="Q3588" s="6">
        <v>0.61499999999999999</v>
      </c>
      <c r="R3588" s="8">
        <f>VLOOKUP(A3588,'Tabela IBGE_Município'!A:B,2)</f>
        <v>21221</v>
      </c>
      <c r="S3588" s="4">
        <v>-42.240648780000001</v>
      </c>
      <c r="T3588" s="4">
        <v>-13.442426660000001</v>
      </c>
    </row>
    <row r="3589" spans="1:20" ht="15.75" customHeight="1">
      <c r="A3589" s="29" t="s">
        <v>4068</v>
      </c>
      <c r="B3589" s="6" t="s">
        <v>606</v>
      </c>
      <c r="C3589" s="6">
        <v>0</v>
      </c>
      <c r="D3589" s="6">
        <v>11308</v>
      </c>
      <c r="E3589" s="6">
        <v>11308</v>
      </c>
      <c r="F3589" s="6">
        <v>0</v>
      </c>
      <c r="G3589" s="6">
        <v>3015</v>
      </c>
      <c r="H3589" s="6">
        <v>1536</v>
      </c>
      <c r="I3589" s="6">
        <v>1479</v>
      </c>
      <c r="J3589" s="6">
        <v>5525</v>
      </c>
      <c r="K3589" s="6">
        <v>88</v>
      </c>
      <c r="L3589" s="6">
        <v>384</v>
      </c>
      <c r="M3589" s="6">
        <v>483</v>
      </c>
      <c r="N3589" s="6">
        <v>631</v>
      </c>
      <c r="O3589" s="6">
        <v>3202</v>
      </c>
      <c r="P3589" s="6">
        <v>737</v>
      </c>
      <c r="Q3589" s="6">
        <v>0.58299999999999996</v>
      </c>
      <c r="R3589" s="8">
        <f>VLOOKUP(A3589,'Tabela IBGE_Município'!A:B,2)</f>
        <v>31455</v>
      </c>
      <c r="S3589" s="4">
        <v>-39.239466499999999</v>
      </c>
      <c r="T3589" s="4">
        <v>-4.0974323319999897</v>
      </c>
    </row>
    <row r="3590" spans="1:20" ht="15.75" customHeight="1">
      <c r="A3590" s="29" t="s">
        <v>587</v>
      </c>
      <c r="B3590" s="6" t="s">
        <v>615</v>
      </c>
      <c r="C3590" s="6">
        <v>0</v>
      </c>
      <c r="D3590" s="6">
        <v>3952</v>
      </c>
      <c r="E3590" s="6">
        <v>3952</v>
      </c>
      <c r="F3590" s="6">
        <v>0</v>
      </c>
      <c r="G3590" s="6">
        <v>1123</v>
      </c>
      <c r="H3590" s="6">
        <v>243</v>
      </c>
      <c r="I3590" s="6">
        <v>880</v>
      </c>
      <c r="J3590" s="6">
        <v>821</v>
      </c>
      <c r="K3590" s="6">
        <v>16</v>
      </c>
      <c r="L3590" s="6">
        <v>53</v>
      </c>
      <c r="M3590" s="6">
        <v>67</v>
      </c>
      <c r="N3590" s="6">
        <v>67</v>
      </c>
      <c r="O3590" s="6">
        <v>503</v>
      </c>
      <c r="P3590" s="6">
        <v>115</v>
      </c>
      <c r="Q3590" s="6">
        <v>0.58899999999999997</v>
      </c>
      <c r="R3590" s="8">
        <f>VLOOKUP(A3590,'Tabela IBGE_Município'!A:B,2)</f>
        <v>21695</v>
      </c>
      <c r="S3590" s="4">
        <v>-38.311128850000003</v>
      </c>
      <c r="T3590" s="4">
        <v>-6.485330501</v>
      </c>
    </row>
    <row r="3591" spans="1:20" ht="15.75" customHeight="1">
      <c r="A3591" s="29" t="s">
        <v>4069</v>
      </c>
      <c r="B3591" s="6" t="s">
        <v>613</v>
      </c>
      <c r="C3591" s="6">
        <v>0</v>
      </c>
      <c r="D3591" s="6">
        <v>10338</v>
      </c>
      <c r="E3591" s="6">
        <v>10338</v>
      </c>
      <c r="F3591" s="6">
        <v>0</v>
      </c>
      <c r="G3591" s="6">
        <v>2878</v>
      </c>
      <c r="H3591" s="6">
        <v>1258</v>
      </c>
      <c r="I3591" s="6">
        <v>1620</v>
      </c>
      <c r="J3591" s="6">
        <v>4706</v>
      </c>
      <c r="K3591" s="6">
        <v>70</v>
      </c>
      <c r="L3591" s="6">
        <v>402</v>
      </c>
      <c r="M3591" s="6">
        <v>486</v>
      </c>
      <c r="N3591" s="6">
        <v>543</v>
      </c>
      <c r="O3591" s="6">
        <v>2822</v>
      </c>
      <c r="P3591" s="6">
        <v>383</v>
      </c>
      <c r="Q3591" s="6">
        <v>0.59499999999999997</v>
      </c>
      <c r="R3591" s="8">
        <f>VLOOKUP(A3591,'Tabela IBGE_Município'!A:B,2)</f>
        <v>12252</v>
      </c>
      <c r="S3591" s="4">
        <v>-47.88408373</v>
      </c>
      <c r="T3591" s="4">
        <v>-12.62048149</v>
      </c>
    </row>
    <row r="3592" spans="1:20" ht="15.75" customHeight="1">
      <c r="A3592" s="29" t="s">
        <v>4070</v>
      </c>
      <c r="B3592" s="6" t="s">
        <v>609</v>
      </c>
      <c r="C3592" s="6">
        <v>0</v>
      </c>
      <c r="D3592" s="6">
        <v>10250</v>
      </c>
      <c r="E3592" s="6">
        <v>10221</v>
      </c>
      <c r="F3592" s="6">
        <v>29</v>
      </c>
      <c r="G3592" s="6">
        <v>3259</v>
      </c>
      <c r="H3592" s="6">
        <v>2999</v>
      </c>
      <c r="I3592" s="6">
        <v>260</v>
      </c>
      <c r="J3592" s="6">
        <v>8625</v>
      </c>
      <c r="K3592" s="6">
        <v>150</v>
      </c>
      <c r="L3592" s="6">
        <v>523</v>
      </c>
      <c r="M3592" s="6">
        <v>647</v>
      </c>
      <c r="N3592" s="6">
        <v>774</v>
      </c>
      <c r="O3592" s="6">
        <v>5536</v>
      </c>
      <c r="P3592" s="6">
        <v>995</v>
      </c>
      <c r="Q3592" s="6">
        <v>0.72</v>
      </c>
      <c r="R3592" s="8">
        <f>VLOOKUP(A3592,'Tabela IBGE_Município'!A:B,2)</f>
        <v>4276</v>
      </c>
      <c r="S3592" s="4">
        <v>-52.155988729999997</v>
      </c>
      <c r="T3592" s="4">
        <v>-22.92681005</v>
      </c>
    </row>
    <row r="3593" spans="1:20" ht="15.75" customHeight="1">
      <c r="A3593" s="29" t="s">
        <v>4071</v>
      </c>
      <c r="B3593" s="6" t="s">
        <v>609</v>
      </c>
      <c r="C3593" s="6">
        <v>0</v>
      </c>
      <c r="D3593" s="6">
        <v>140469</v>
      </c>
      <c r="E3593" s="6">
        <v>140212</v>
      </c>
      <c r="F3593" s="6">
        <v>257</v>
      </c>
      <c r="G3593" s="6">
        <v>40516</v>
      </c>
      <c r="H3593" s="6">
        <v>38992</v>
      </c>
      <c r="I3593" s="6">
        <v>1525</v>
      </c>
      <c r="J3593" s="6">
        <v>129009</v>
      </c>
      <c r="K3593" s="6">
        <v>1969</v>
      </c>
      <c r="L3593" s="6">
        <v>8150</v>
      </c>
      <c r="M3593" s="6">
        <v>11191</v>
      </c>
      <c r="N3593" s="6">
        <v>12714</v>
      </c>
      <c r="O3593" s="6">
        <v>83479</v>
      </c>
      <c r="P3593" s="6">
        <v>11506</v>
      </c>
      <c r="Q3593" s="6">
        <v>0.75</v>
      </c>
      <c r="R3593" s="8">
        <f>VLOOKUP(A3593,'Tabela IBGE_Município'!A:B,2)</f>
        <v>10437</v>
      </c>
      <c r="S3593" s="4">
        <v>-48.524732839999999</v>
      </c>
      <c r="T3593" s="4">
        <v>-25.5068415</v>
      </c>
    </row>
    <row r="3594" spans="1:20" ht="15.75" customHeight="1">
      <c r="A3594" s="29" t="s">
        <v>4072</v>
      </c>
      <c r="B3594" s="6" t="s">
        <v>624</v>
      </c>
      <c r="C3594" s="6">
        <v>0</v>
      </c>
      <c r="D3594" s="6">
        <v>40192</v>
      </c>
      <c r="E3594" s="6">
        <v>40137</v>
      </c>
      <c r="F3594" s="6">
        <v>55</v>
      </c>
      <c r="G3594" s="6">
        <v>13732</v>
      </c>
      <c r="H3594" s="6">
        <v>12158</v>
      </c>
      <c r="I3594" s="6">
        <v>1574</v>
      </c>
      <c r="J3594" s="6">
        <v>35059</v>
      </c>
      <c r="K3594" s="6">
        <v>497</v>
      </c>
      <c r="L3594" s="6">
        <v>1792</v>
      </c>
      <c r="M3594" s="6">
        <v>2371</v>
      </c>
      <c r="N3594" s="6">
        <v>2840</v>
      </c>
      <c r="O3594" s="6">
        <v>23097</v>
      </c>
      <c r="P3594" s="6">
        <v>4462</v>
      </c>
      <c r="Q3594" s="6">
        <v>0.72099999999999997</v>
      </c>
      <c r="R3594" s="8">
        <f>VLOOKUP(A3594,'Tabela IBGE_Município'!A:B,2)</f>
        <v>11580</v>
      </c>
      <c r="S3594" s="4">
        <v>-51.188707710000003</v>
      </c>
      <c r="T3594" s="4">
        <v>-19.677371730000001</v>
      </c>
    </row>
    <row r="3595" spans="1:20" ht="15.75" customHeight="1">
      <c r="A3595" s="29" t="s">
        <v>4073</v>
      </c>
      <c r="B3595" s="6" t="s">
        <v>600</v>
      </c>
      <c r="C3595" s="6">
        <v>0</v>
      </c>
      <c r="D3595" s="6">
        <v>9100</v>
      </c>
      <c r="E3595" s="6">
        <v>9093</v>
      </c>
      <c r="F3595" s="6">
        <v>7</v>
      </c>
      <c r="G3595" s="6">
        <v>3080</v>
      </c>
      <c r="H3595" s="6">
        <v>2823</v>
      </c>
      <c r="I3595" s="6">
        <v>257</v>
      </c>
      <c r="J3595" s="6">
        <v>8296</v>
      </c>
      <c r="K3595" s="6">
        <v>113</v>
      </c>
      <c r="L3595" s="6">
        <v>417</v>
      </c>
      <c r="M3595" s="6">
        <v>627</v>
      </c>
      <c r="N3595" s="6">
        <v>634</v>
      </c>
      <c r="O3595" s="6">
        <v>5369</v>
      </c>
      <c r="P3595" s="6">
        <v>1136</v>
      </c>
      <c r="Q3595" s="6">
        <v>0.71099999999999997</v>
      </c>
      <c r="R3595" s="8">
        <f>VLOOKUP(A3595,'Tabela IBGE_Município'!A:B,2)</f>
        <v>156174</v>
      </c>
      <c r="S3595" s="4">
        <v>-50.652204359999999</v>
      </c>
      <c r="T3595" s="4">
        <v>-18.905159860000001</v>
      </c>
    </row>
    <row r="3596" spans="1:20" ht="15.75" customHeight="1">
      <c r="A3596" s="29" t="s">
        <v>4074</v>
      </c>
      <c r="B3596" s="6" t="s">
        <v>618</v>
      </c>
      <c r="C3596" s="6">
        <v>0</v>
      </c>
      <c r="D3596" s="6">
        <v>10684</v>
      </c>
      <c r="E3596" s="6">
        <v>10684</v>
      </c>
      <c r="F3596" s="6">
        <v>0</v>
      </c>
      <c r="G3596" s="6">
        <v>3268</v>
      </c>
      <c r="H3596" s="6">
        <v>1773</v>
      </c>
      <c r="I3596" s="6">
        <v>1495</v>
      </c>
      <c r="J3596" s="6">
        <v>5308</v>
      </c>
      <c r="K3596" s="6">
        <v>68</v>
      </c>
      <c r="L3596" s="6">
        <v>333</v>
      </c>
      <c r="M3596" s="6">
        <v>410</v>
      </c>
      <c r="N3596" s="6">
        <v>522</v>
      </c>
      <c r="O3596" s="6">
        <v>3541</v>
      </c>
      <c r="P3596" s="6">
        <v>434</v>
      </c>
      <c r="Q3596" s="6">
        <v>0.67200000000000004</v>
      </c>
      <c r="R3596" s="8">
        <f>VLOOKUP(A3596,'Tabela IBGE_Município'!A:B,2)</f>
        <v>42276</v>
      </c>
      <c r="S3596" s="4">
        <v>-56.478899720000001</v>
      </c>
      <c r="T3596" s="4">
        <v>-9.6696554989999992</v>
      </c>
    </row>
    <row r="3597" spans="1:20" ht="15.75" customHeight="1">
      <c r="A3597" s="29" t="s">
        <v>4075</v>
      </c>
      <c r="B3597" s="6" t="s">
        <v>620</v>
      </c>
      <c r="C3597" s="6">
        <v>0</v>
      </c>
      <c r="D3597" s="6">
        <v>17808</v>
      </c>
      <c r="E3597" s="6">
        <v>17764</v>
      </c>
      <c r="F3597" s="6">
        <v>44</v>
      </c>
      <c r="G3597" s="6">
        <v>5531</v>
      </c>
      <c r="H3597" s="6">
        <v>4522</v>
      </c>
      <c r="I3597" s="6">
        <v>1009</v>
      </c>
      <c r="J3597" s="6">
        <v>14426</v>
      </c>
      <c r="K3597" s="6">
        <v>187</v>
      </c>
      <c r="L3597" s="6">
        <v>801</v>
      </c>
      <c r="M3597" s="6">
        <v>1160</v>
      </c>
      <c r="N3597" s="6">
        <v>1455</v>
      </c>
      <c r="O3597" s="6">
        <v>9346</v>
      </c>
      <c r="P3597" s="6">
        <v>1477</v>
      </c>
      <c r="Q3597" s="6">
        <v>0.72</v>
      </c>
      <c r="R3597" s="8">
        <f>VLOOKUP(A3597,'Tabela IBGE_Município'!A:B,2)</f>
        <v>10140</v>
      </c>
      <c r="S3597" s="4">
        <v>-48.72367698</v>
      </c>
      <c r="T3597" s="4">
        <v>-23.386928000000001</v>
      </c>
    </row>
    <row r="3598" spans="1:20" ht="15.75" customHeight="1">
      <c r="A3598" s="29" t="s">
        <v>4076</v>
      </c>
      <c r="B3598" s="6" t="s">
        <v>609</v>
      </c>
      <c r="C3598" s="6">
        <v>0</v>
      </c>
      <c r="D3598" s="6">
        <v>2791</v>
      </c>
      <c r="E3598" s="6">
        <v>2788</v>
      </c>
      <c r="F3598" s="6">
        <v>3</v>
      </c>
      <c r="G3598" s="6">
        <v>907</v>
      </c>
      <c r="H3598" s="6">
        <v>821</v>
      </c>
      <c r="I3598" s="6">
        <v>86</v>
      </c>
      <c r="J3598" s="6">
        <v>2498</v>
      </c>
      <c r="K3598" s="6">
        <v>43</v>
      </c>
      <c r="L3598" s="6">
        <v>144</v>
      </c>
      <c r="M3598" s="6">
        <v>179</v>
      </c>
      <c r="N3598" s="6">
        <v>225</v>
      </c>
      <c r="O3598" s="6">
        <v>1643</v>
      </c>
      <c r="P3598" s="6">
        <v>264</v>
      </c>
      <c r="Q3598" s="6">
        <v>0.71</v>
      </c>
      <c r="R3598" s="8">
        <f>VLOOKUP(A3598,'Tabela IBGE_Município'!A:B,2)</f>
        <v>11244</v>
      </c>
      <c r="S3598" s="4">
        <v>-52.080723720000002</v>
      </c>
      <c r="T3598" s="4">
        <v>-22.655621579999998</v>
      </c>
    </row>
    <row r="3599" spans="1:20" ht="15.75" customHeight="1">
      <c r="A3599" s="29" t="s">
        <v>4077</v>
      </c>
      <c r="B3599" s="6" t="s">
        <v>620</v>
      </c>
      <c r="C3599" s="6">
        <v>0</v>
      </c>
      <c r="D3599" s="6">
        <v>3815</v>
      </c>
      <c r="E3599" s="6">
        <v>3806</v>
      </c>
      <c r="F3599" s="6">
        <v>9</v>
      </c>
      <c r="G3599" s="6">
        <v>1297</v>
      </c>
      <c r="H3599" s="6">
        <v>1156</v>
      </c>
      <c r="I3599" s="6">
        <v>141</v>
      </c>
      <c r="J3599" s="6">
        <v>3393</v>
      </c>
      <c r="K3599" s="6">
        <v>32</v>
      </c>
      <c r="L3599" s="6">
        <v>152</v>
      </c>
      <c r="M3599" s="6">
        <v>250</v>
      </c>
      <c r="N3599" s="6">
        <v>277</v>
      </c>
      <c r="O3599" s="6">
        <v>2146</v>
      </c>
      <c r="P3599" s="6">
        <v>536</v>
      </c>
      <c r="Q3599" s="6">
        <v>0.73199999999999998</v>
      </c>
      <c r="R3599" s="8">
        <f>VLOOKUP(A3599,'Tabela IBGE_Município'!A:B,2)</f>
        <v>20395</v>
      </c>
      <c r="S3599" s="4">
        <v>-50.586718920000003</v>
      </c>
      <c r="T3599" s="4">
        <v>-20.09980595</v>
      </c>
    </row>
    <row r="3600" spans="1:20" ht="15.75" customHeight="1">
      <c r="A3600" s="29" t="s">
        <v>4078</v>
      </c>
      <c r="B3600" s="6" t="s">
        <v>612</v>
      </c>
      <c r="C3600" s="6">
        <v>0</v>
      </c>
      <c r="D3600" s="6">
        <v>11001</v>
      </c>
      <c r="E3600" s="6">
        <v>11001</v>
      </c>
      <c r="F3600" s="6">
        <v>0</v>
      </c>
      <c r="G3600" s="6">
        <v>3133</v>
      </c>
      <c r="H3600" s="6">
        <v>663</v>
      </c>
      <c r="I3600" s="6">
        <v>2470</v>
      </c>
      <c r="J3600" s="6">
        <v>2025</v>
      </c>
      <c r="K3600" s="6">
        <v>35</v>
      </c>
      <c r="L3600" s="6">
        <v>146</v>
      </c>
      <c r="M3600" s="6">
        <v>204</v>
      </c>
      <c r="N3600" s="6">
        <v>219</v>
      </c>
      <c r="O3600" s="6">
        <v>1184</v>
      </c>
      <c r="P3600" s="6">
        <v>237</v>
      </c>
      <c r="Q3600" s="6">
        <v>0.53700000000000003</v>
      </c>
      <c r="R3600" s="8">
        <f>VLOOKUP(A3600,'Tabela IBGE_Município'!A:B,2)</f>
        <v>3241</v>
      </c>
      <c r="S3600" s="4">
        <v>-36.658429269999999</v>
      </c>
      <c r="T3600" s="4">
        <v>-8.9201453379999993</v>
      </c>
    </row>
    <row r="3601" spans="1:20" ht="15.75" customHeight="1">
      <c r="A3601" s="29" t="s">
        <v>4079</v>
      </c>
      <c r="B3601" s="6" t="s">
        <v>618</v>
      </c>
      <c r="C3601" s="6">
        <v>0</v>
      </c>
      <c r="D3601" s="6">
        <v>19290</v>
      </c>
      <c r="E3601" s="6">
        <v>19290</v>
      </c>
      <c r="F3601" s="6">
        <v>0</v>
      </c>
      <c r="G3601" s="6">
        <v>5695</v>
      </c>
      <c r="H3601" s="6">
        <v>4508</v>
      </c>
      <c r="I3601" s="6">
        <v>1187</v>
      </c>
      <c r="J3601" s="6">
        <v>14683</v>
      </c>
      <c r="K3601" s="6">
        <v>259</v>
      </c>
      <c r="L3601" s="6">
        <v>964</v>
      </c>
      <c r="M3601" s="6">
        <v>1318</v>
      </c>
      <c r="N3601" s="6">
        <v>1427</v>
      </c>
      <c r="O3601" s="6">
        <v>9512</v>
      </c>
      <c r="P3601" s="6">
        <v>1203</v>
      </c>
      <c r="Q3601" s="6">
        <v>0.66700000000000004</v>
      </c>
      <c r="R3601" s="8">
        <f>VLOOKUP(A3601,'Tabela IBGE_Município'!A:B,2)</f>
        <v>4095</v>
      </c>
      <c r="S3601" s="4">
        <v>-54.054091990000003</v>
      </c>
      <c r="T3601" s="4">
        <v>-14.42769848</v>
      </c>
    </row>
    <row r="3602" spans="1:20" ht="15.75" customHeight="1">
      <c r="A3602" s="29" t="s">
        <v>4080</v>
      </c>
      <c r="B3602" s="6" t="s">
        <v>609</v>
      </c>
      <c r="C3602" s="6">
        <v>0</v>
      </c>
      <c r="D3602" s="6">
        <v>81590</v>
      </c>
      <c r="E3602" s="6">
        <v>81421</v>
      </c>
      <c r="F3602" s="6">
        <v>169</v>
      </c>
      <c r="G3602" s="6">
        <v>26346</v>
      </c>
      <c r="H3602" s="6">
        <v>25174</v>
      </c>
      <c r="I3602" s="6">
        <v>1172</v>
      </c>
      <c r="J3602" s="6">
        <v>77031</v>
      </c>
      <c r="K3602" s="6">
        <v>973</v>
      </c>
      <c r="L3602" s="6">
        <v>3966</v>
      </c>
      <c r="M3602" s="6">
        <v>5202</v>
      </c>
      <c r="N3602" s="6">
        <v>6195</v>
      </c>
      <c r="O3602" s="6">
        <v>50266</v>
      </c>
      <c r="P3602" s="6">
        <v>10429</v>
      </c>
      <c r="Q3602" s="6">
        <v>0.76300000000000001</v>
      </c>
      <c r="R3602" s="8">
        <f>VLOOKUP(A3602,'Tabela IBGE_Município'!A:B,2)</f>
        <v>11566</v>
      </c>
      <c r="S3602" s="4">
        <v>-52.462401669999998</v>
      </c>
      <c r="T3602" s="4">
        <v>-23.081879480000001</v>
      </c>
    </row>
    <row r="3603" spans="1:20" ht="15.75" customHeight="1">
      <c r="A3603" s="29" t="s">
        <v>4081</v>
      </c>
      <c r="B3603" s="6" t="s">
        <v>624</v>
      </c>
      <c r="C3603" s="6">
        <v>0</v>
      </c>
      <c r="D3603" s="6">
        <v>12350</v>
      </c>
      <c r="E3603" s="6">
        <v>12266</v>
      </c>
      <c r="F3603" s="6">
        <v>84</v>
      </c>
      <c r="G3603" s="6">
        <v>2327</v>
      </c>
      <c r="H3603" s="6">
        <v>1827</v>
      </c>
      <c r="I3603" s="6">
        <v>500</v>
      </c>
      <c r="J3603" s="6">
        <v>5419</v>
      </c>
      <c r="K3603" s="6">
        <v>110</v>
      </c>
      <c r="L3603" s="6">
        <v>406</v>
      </c>
      <c r="M3603" s="6">
        <v>546</v>
      </c>
      <c r="N3603" s="6">
        <v>666</v>
      </c>
      <c r="O3603" s="6">
        <v>3187</v>
      </c>
      <c r="P3603" s="6">
        <v>504</v>
      </c>
      <c r="Q3603" s="6">
        <v>0.58799999999999997</v>
      </c>
      <c r="R3603" s="8">
        <f>VLOOKUP(A3603,'Tabela IBGE_Município'!A:B,2)</f>
        <v>22861</v>
      </c>
      <c r="S3603" s="4">
        <v>-55.433030459999998</v>
      </c>
      <c r="T3603" s="4">
        <v>-23.89686966</v>
      </c>
    </row>
    <row r="3604" spans="1:20" ht="15.75" customHeight="1">
      <c r="A3604" s="29" t="s">
        <v>4082</v>
      </c>
      <c r="B3604" s="6" t="s">
        <v>602</v>
      </c>
      <c r="C3604" s="6">
        <v>0</v>
      </c>
      <c r="D3604" s="6">
        <v>22563</v>
      </c>
      <c r="E3604" s="6">
        <v>22563</v>
      </c>
      <c r="F3604" s="6">
        <v>0</v>
      </c>
      <c r="G3604" s="6">
        <v>6679</v>
      </c>
      <c r="H3604" s="6">
        <v>5788</v>
      </c>
      <c r="I3604" s="6">
        <v>891</v>
      </c>
      <c r="J3604" s="6">
        <v>19584</v>
      </c>
      <c r="K3604" s="6">
        <v>260</v>
      </c>
      <c r="L3604" s="6">
        <v>1039</v>
      </c>
      <c r="M3604" s="6">
        <v>1512</v>
      </c>
      <c r="N3604" s="6">
        <v>1795</v>
      </c>
      <c r="O3604" s="6">
        <v>13156</v>
      </c>
      <c r="P3604" s="6">
        <v>1822</v>
      </c>
      <c r="Q3604" s="6">
        <v>0.69</v>
      </c>
      <c r="R3604" s="8">
        <f>VLOOKUP(A3604,'Tabela IBGE_Município'!A:B,2)</f>
        <v>88922</v>
      </c>
      <c r="S3604" s="4">
        <v>-44.403116869999998</v>
      </c>
      <c r="T3604" s="4">
        <v>-19.281428949999999</v>
      </c>
    </row>
    <row r="3605" spans="1:20" ht="15.75" customHeight="1">
      <c r="A3605" s="29" t="s">
        <v>4083</v>
      </c>
      <c r="B3605" s="6" t="s">
        <v>620</v>
      </c>
      <c r="C3605" s="6">
        <v>0</v>
      </c>
      <c r="D3605" s="6">
        <v>10844</v>
      </c>
      <c r="E3605" s="6">
        <v>10838</v>
      </c>
      <c r="F3605" s="6">
        <v>6</v>
      </c>
      <c r="G3605" s="6">
        <v>3654</v>
      </c>
      <c r="H3605" s="6">
        <v>3029</v>
      </c>
      <c r="I3605" s="6">
        <v>625</v>
      </c>
      <c r="J3605" s="6">
        <v>8892</v>
      </c>
      <c r="K3605" s="6">
        <v>107</v>
      </c>
      <c r="L3605" s="6">
        <v>374</v>
      </c>
      <c r="M3605" s="6">
        <v>553</v>
      </c>
      <c r="N3605" s="6">
        <v>629</v>
      </c>
      <c r="O3605" s="6">
        <v>5663</v>
      </c>
      <c r="P3605" s="6">
        <v>1566</v>
      </c>
      <c r="Q3605" s="6">
        <v>0.73699999999999999</v>
      </c>
      <c r="R3605" s="8">
        <f>VLOOKUP(A3605,'Tabela IBGE_Município'!A:B,2)</f>
        <v>14404</v>
      </c>
      <c r="S3605" s="4">
        <v>-50.793843840000001</v>
      </c>
      <c r="T3605" s="4">
        <v>-21.77983914</v>
      </c>
    </row>
    <row r="3606" spans="1:20" ht="15.75" customHeight="1">
      <c r="A3606" s="29" t="s">
        <v>4084</v>
      </c>
      <c r="B3606" s="6" t="s">
        <v>622</v>
      </c>
      <c r="C3606" s="6">
        <v>0</v>
      </c>
      <c r="D3606" s="6">
        <v>1256</v>
      </c>
      <c r="E3606" s="6">
        <v>1256</v>
      </c>
      <c r="F3606" s="6">
        <v>0</v>
      </c>
      <c r="G3606" s="6">
        <v>402</v>
      </c>
      <c r="H3606" s="6">
        <v>231</v>
      </c>
      <c r="I3606" s="6">
        <v>171</v>
      </c>
      <c r="J3606" s="6">
        <v>699</v>
      </c>
      <c r="K3606" s="6">
        <v>10</v>
      </c>
      <c r="L3606" s="6">
        <v>56</v>
      </c>
      <c r="M3606" s="6">
        <v>70</v>
      </c>
      <c r="N3606" s="6">
        <v>63</v>
      </c>
      <c r="O3606" s="6">
        <v>417</v>
      </c>
      <c r="P3606" s="6">
        <v>83</v>
      </c>
      <c r="Q3606" s="6">
        <v>0.58399999999999996</v>
      </c>
      <c r="R3606" s="8">
        <f>VLOOKUP(A3606,'Tabela IBGE_Município'!A:B,2)</f>
        <v>24700</v>
      </c>
      <c r="S3606" s="4">
        <v>-36.658324440000001</v>
      </c>
      <c r="T3606" s="4">
        <v>-7.3167001010000003</v>
      </c>
    </row>
    <row r="3607" spans="1:20" ht="15.75" customHeight="1">
      <c r="A3607" s="29" t="s">
        <v>4086</v>
      </c>
      <c r="B3607" s="6" t="s">
        <v>608</v>
      </c>
      <c r="C3607" s="6">
        <v>0</v>
      </c>
      <c r="D3607" s="6">
        <v>29504</v>
      </c>
      <c r="E3607" s="6">
        <v>29504</v>
      </c>
      <c r="F3607" s="6">
        <v>0</v>
      </c>
      <c r="G3607" s="6">
        <v>7223</v>
      </c>
      <c r="H3607" s="6">
        <v>2838</v>
      </c>
      <c r="I3607" s="6">
        <v>4385</v>
      </c>
      <c r="J3607" s="6">
        <v>10885</v>
      </c>
      <c r="K3607" s="6">
        <v>208</v>
      </c>
      <c r="L3607" s="6">
        <v>877</v>
      </c>
      <c r="M3607" s="6">
        <v>1040</v>
      </c>
      <c r="N3607" s="6">
        <v>1028</v>
      </c>
      <c r="O3607" s="6">
        <v>6602</v>
      </c>
      <c r="P3607" s="6">
        <v>1130</v>
      </c>
      <c r="Q3607" s="6">
        <v>0.59</v>
      </c>
      <c r="R3607" s="8">
        <f>VLOOKUP(A3607,'Tabela IBGE_Município'!A:B,2)</f>
        <v>1758</v>
      </c>
      <c r="S3607" s="4">
        <v>-43.182025080000003</v>
      </c>
      <c r="T3607" s="4">
        <v>-12.690697119999999</v>
      </c>
    </row>
    <row r="3608" spans="1:20" ht="15.75" customHeight="1">
      <c r="A3608" s="29" t="s">
        <v>6055</v>
      </c>
      <c r="B3608" s="6" t="s">
        <v>630</v>
      </c>
      <c r="C3608" s="6">
        <v>0</v>
      </c>
      <c r="D3608" s="6">
        <v>37533</v>
      </c>
      <c r="E3608" s="6">
        <v>37267</v>
      </c>
      <c r="F3608" s="6">
        <v>266</v>
      </c>
      <c r="G3608" s="6">
        <v>11465</v>
      </c>
      <c r="H3608" s="6">
        <v>8703</v>
      </c>
      <c r="I3608" s="6">
        <v>2762</v>
      </c>
      <c r="J3608" s="6">
        <v>27346</v>
      </c>
      <c r="K3608" s="6">
        <v>394</v>
      </c>
      <c r="L3608" s="6">
        <v>1690</v>
      </c>
      <c r="M3608" s="6">
        <v>2187</v>
      </c>
      <c r="N3608" s="6">
        <v>2491</v>
      </c>
      <c r="O3608" s="6">
        <v>18059</v>
      </c>
      <c r="P3608" s="6">
        <v>2525</v>
      </c>
      <c r="Q3608" s="6">
        <v>0.69299999999999995</v>
      </c>
      <c r="R3608" s="8">
        <f>VLOOKUP(A3608,'Tabela IBGE_Município'!A:B,2)</f>
        <v>1758</v>
      </c>
      <c r="S3608" s="4">
        <v>-44.710858500000001</v>
      </c>
      <c r="T3608" s="4">
        <v>-23.21941361</v>
      </c>
    </row>
    <row r="3609" spans="1:20" ht="15.75" customHeight="1">
      <c r="A3609" s="29" t="s">
        <v>4087</v>
      </c>
      <c r="B3609" s="6" t="s">
        <v>615</v>
      </c>
      <c r="C3609" s="6">
        <v>0</v>
      </c>
      <c r="D3609" s="6">
        <v>3859</v>
      </c>
      <c r="E3609" s="6">
        <v>3853</v>
      </c>
      <c r="F3609" s="6">
        <v>6</v>
      </c>
      <c r="G3609" s="6">
        <v>1106</v>
      </c>
      <c r="H3609" s="6">
        <v>963</v>
      </c>
      <c r="I3609" s="6">
        <v>143</v>
      </c>
      <c r="J3609" s="6">
        <v>3313</v>
      </c>
      <c r="K3609" s="6">
        <v>39</v>
      </c>
      <c r="L3609" s="6">
        <v>206</v>
      </c>
      <c r="M3609" s="6">
        <v>271</v>
      </c>
      <c r="N3609" s="6">
        <v>300</v>
      </c>
      <c r="O3609" s="6">
        <v>2037</v>
      </c>
      <c r="P3609" s="6">
        <v>460</v>
      </c>
      <c r="Q3609" s="6">
        <v>0.60299999999999998</v>
      </c>
      <c r="R3609" s="8">
        <f>VLOOKUP(A3609,'Tabela IBGE_Município'!A:B,2)</f>
        <v>32141</v>
      </c>
      <c r="S3609" s="4">
        <v>-37.101650139999997</v>
      </c>
      <c r="T3609" s="4">
        <v>-5.7770555179999903</v>
      </c>
    </row>
    <row r="3610" spans="1:20" ht="15.75" customHeight="1">
      <c r="A3610" s="29" t="s">
        <v>4088</v>
      </c>
      <c r="B3610" s="6" t="s">
        <v>604</v>
      </c>
      <c r="C3610" s="6">
        <v>0</v>
      </c>
      <c r="D3610" s="6">
        <v>153908</v>
      </c>
      <c r="E3610" s="6">
        <v>153880</v>
      </c>
      <c r="F3610" s="6">
        <v>28</v>
      </c>
      <c r="G3610" s="6">
        <v>42632</v>
      </c>
      <c r="H3610" s="6">
        <v>38925</v>
      </c>
      <c r="I3610" s="6">
        <v>3707</v>
      </c>
      <c r="J3610" s="6">
        <v>138427</v>
      </c>
      <c r="K3610" s="6">
        <v>3095</v>
      </c>
      <c r="L3610" s="6">
        <v>11815</v>
      </c>
      <c r="M3610" s="6">
        <v>13518</v>
      </c>
      <c r="N3610" s="6">
        <v>13855</v>
      </c>
      <c r="O3610" s="6">
        <v>91654</v>
      </c>
      <c r="P3610" s="6">
        <v>4490</v>
      </c>
      <c r="Q3610" s="6">
        <v>0.71499999999999997</v>
      </c>
      <c r="R3610" s="8">
        <f>VLOOKUP(A3610,'Tabela IBGE_Município'!A:B,2)</f>
        <v>43680</v>
      </c>
      <c r="S3610" s="4">
        <v>-49.90078063</v>
      </c>
      <c r="T3610" s="4">
        <v>-6.0727298879999996</v>
      </c>
    </row>
    <row r="3611" spans="1:20" ht="15.75" customHeight="1">
      <c r="A3611" s="29" t="s">
        <v>4089</v>
      </c>
      <c r="B3611" s="6" t="s">
        <v>600</v>
      </c>
      <c r="C3611" s="6">
        <v>0</v>
      </c>
      <c r="D3611" s="6">
        <v>10863</v>
      </c>
      <c r="E3611" s="6">
        <v>10863</v>
      </c>
      <c r="F3611" s="6">
        <v>0</v>
      </c>
      <c r="G3611" s="6">
        <v>3525</v>
      </c>
      <c r="H3611" s="6">
        <v>2637</v>
      </c>
      <c r="I3611" s="6">
        <v>888</v>
      </c>
      <c r="J3611" s="6">
        <v>7902</v>
      </c>
      <c r="K3611" s="6">
        <v>111</v>
      </c>
      <c r="L3611" s="6">
        <v>423</v>
      </c>
      <c r="M3611" s="6">
        <v>533</v>
      </c>
      <c r="N3611" s="6">
        <v>646</v>
      </c>
      <c r="O3611" s="6">
        <v>5174</v>
      </c>
      <c r="P3611" s="6">
        <v>1015</v>
      </c>
      <c r="Q3611" s="6">
        <v>0.67200000000000004</v>
      </c>
      <c r="R3611" s="8">
        <f>VLOOKUP(A3611,'Tabela IBGE_Município'!A:B,2)</f>
        <v>3750</v>
      </c>
      <c r="S3611" s="4">
        <v>-50.457640589999997</v>
      </c>
      <c r="T3611" s="4">
        <v>-16.946697010000001</v>
      </c>
    </row>
    <row r="3612" spans="1:20" ht="15.75" customHeight="1">
      <c r="A3612" s="29" t="s">
        <v>4090</v>
      </c>
      <c r="B3612" s="6" t="s">
        <v>615</v>
      </c>
      <c r="C3612" s="6">
        <v>0</v>
      </c>
      <c r="D3612" s="6">
        <v>4845</v>
      </c>
      <c r="E3612" s="6">
        <v>4845</v>
      </c>
      <c r="F3612" s="6">
        <v>0</v>
      </c>
      <c r="G3612" s="6">
        <v>1216</v>
      </c>
      <c r="H3612" s="6">
        <v>792</v>
      </c>
      <c r="I3612" s="6">
        <v>424</v>
      </c>
      <c r="J3612" s="6">
        <v>3131</v>
      </c>
      <c r="K3612" s="6">
        <v>49</v>
      </c>
      <c r="L3612" s="6">
        <v>221</v>
      </c>
      <c r="M3612" s="6">
        <v>339</v>
      </c>
      <c r="N3612" s="6">
        <v>354</v>
      </c>
      <c r="O3612" s="6">
        <v>1792</v>
      </c>
      <c r="P3612" s="6">
        <v>376</v>
      </c>
      <c r="Q3612" s="6">
        <v>0.55000000000000004</v>
      </c>
      <c r="R3612" s="8">
        <f>VLOOKUP(A3612,'Tabela IBGE_Município'!A:B,2)</f>
        <v>213576</v>
      </c>
      <c r="S3612" s="4">
        <v>-35.844989519999999</v>
      </c>
      <c r="T3612" s="4">
        <v>-5.2307807339999997</v>
      </c>
    </row>
    <row r="3613" spans="1:20" ht="15.75" customHeight="1">
      <c r="A3613" s="29" t="s">
        <v>4091</v>
      </c>
      <c r="B3613" s="6" t="s">
        <v>620</v>
      </c>
      <c r="C3613" s="6">
        <v>0</v>
      </c>
      <c r="D3613" s="6">
        <v>5582</v>
      </c>
      <c r="E3613" s="6">
        <v>5569</v>
      </c>
      <c r="F3613" s="6">
        <v>13</v>
      </c>
      <c r="G3613" s="6">
        <v>1714</v>
      </c>
      <c r="H3613" s="6">
        <v>1380</v>
      </c>
      <c r="I3613" s="6">
        <v>334</v>
      </c>
      <c r="J3613" s="6">
        <v>4366</v>
      </c>
      <c r="K3613" s="6">
        <v>66</v>
      </c>
      <c r="L3613" s="6">
        <v>247</v>
      </c>
      <c r="M3613" s="6">
        <v>341</v>
      </c>
      <c r="N3613" s="6">
        <v>384</v>
      </c>
      <c r="O3613" s="6">
        <v>2800</v>
      </c>
      <c r="P3613" s="6">
        <v>528</v>
      </c>
      <c r="Q3613" s="6">
        <v>0.72699999999999998</v>
      </c>
      <c r="R3613" s="8">
        <f>VLOOKUP(A3613,'Tabela IBGE_Município'!A:B,2)</f>
        <v>10980</v>
      </c>
      <c r="S3613" s="4">
        <v>-48.372876679999997</v>
      </c>
      <c r="T3613" s="4">
        <v>-23.08031832</v>
      </c>
    </row>
    <row r="3614" spans="1:20" ht="15.75" customHeight="1">
      <c r="A3614" s="29" t="s">
        <v>4092</v>
      </c>
      <c r="B3614" s="6" t="s">
        <v>617</v>
      </c>
      <c r="C3614" s="6">
        <v>0</v>
      </c>
      <c r="D3614" s="6">
        <v>3511</v>
      </c>
      <c r="E3614" s="6">
        <v>3509</v>
      </c>
      <c r="F3614" s="6">
        <v>2</v>
      </c>
      <c r="G3614" s="6">
        <v>1177</v>
      </c>
      <c r="H3614" s="6">
        <v>340</v>
      </c>
      <c r="I3614" s="6">
        <v>837</v>
      </c>
      <c r="J3614" s="6">
        <v>981</v>
      </c>
      <c r="K3614" s="6">
        <v>7</v>
      </c>
      <c r="L3614" s="6">
        <v>44</v>
      </c>
      <c r="M3614" s="6">
        <v>60</v>
      </c>
      <c r="N3614" s="6">
        <v>69</v>
      </c>
      <c r="O3614" s="6">
        <v>651</v>
      </c>
      <c r="P3614" s="6">
        <v>150</v>
      </c>
      <c r="Q3614" s="6">
        <v>0.75</v>
      </c>
      <c r="R3614" s="8">
        <f>VLOOKUP(A3614,'Tabela IBGE_Município'!A:B,2)</f>
        <v>5272</v>
      </c>
      <c r="S3614" s="4">
        <v>-51.398869660000003</v>
      </c>
      <c r="T3614" s="4">
        <v>-29.63938929</v>
      </c>
    </row>
    <row r="3615" spans="1:20" ht="15.75" customHeight="1">
      <c r="A3615" s="29" t="s">
        <v>4093</v>
      </c>
      <c r="B3615" s="6" t="s">
        <v>625</v>
      </c>
      <c r="C3615" s="6">
        <v>0</v>
      </c>
      <c r="D3615" s="6">
        <v>4810</v>
      </c>
      <c r="E3615" s="6">
        <v>4810</v>
      </c>
      <c r="F3615" s="6">
        <v>0</v>
      </c>
      <c r="G3615" s="6">
        <v>1395</v>
      </c>
      <c r="H3615" s="6">
        <v>531</v>
      </c>
      <c r="I3615" s="6">
        <v>864</v>
      </c>
      <c r="J3615" s="6">
        <v>1759</v>
      </c>
      <c r="K3615" s="6">
        <v>45</v>
      </c>
      <c r="L3615" s="6">
        <v>134</v>
      </c>
      <c r="M3615" s="6">
        <v>159</v>
      </c>
      <c r="N3615" s="6">
        <v>172</v>
      </c>
      <c r="O3615" s="6">
        <v>1121</v>
      </c>
      <c r="P3615" s="6">
        <v>128</v>
      </c>
      <c r="Q3615" s="6">
        <v>0.61699999999999999</v>
      </c>
      <c r="R3615" s="8">
        <f>VLOOKUP(A3615,'Tabela IBGE_Município'!A:B,2)</f>
        <v>6508</v>
      </c>
      <c r="S3615" s="4">
        <v>-61.597997970000002</v>
      </c>
      <c r="T3615" s="4">
        <v>-12.17982705</v>
      </c>
    </row>
    <row r="3616" spans="1:20" ht="15.75" customHeight="1">
      <c r="A3616" s="29" t="s">
        <v>4094</v>
      </c>
      <c r="B3616" s="6" t="s">
        <v>615</v>
      </c>
      <c r="C3616" s="6">
        <v>0</v>
      </c>
      <c r="D3616" s="6">
        <v>20354</v>
      </c>
      <c r="E3616" s="6">
        <v>20354</v>
      </c>
      <c r="F3616" s="6">
        <v>0</v>
      </c>
      <c r="G3616" s="6">
        <v>6060</v>
      </c>
      <c r="H3616" s="6">
        <v>5088</v>
      </c>
      <c r="I3616" s="6">
        <v>972</v>
      </c>
      <c r="J3616" s="6">
        <v>17020</v>
      </c>
      <c r="K3616" s="6">
        <v>258</v>
      </c>
      <c r="L3616" s="6">
        <v>1057</v>
      </c>
      <c r="M3616" s="6">
        <v>1290</v>
      </c>
      <c r="N3616" s="6">
        <v>1563</v>
      </c>
      <c r="O3616" s="6">
        <v>10756</v>
      </c>
      <c r="P3616" s="6">
        <v>2096</v>
      </c>
      <c r="Q3616" s="6">
        <v>0.68</v>
      </c>
      <c r="R3616" s="8">
        <f>VLOOKUP(A3616,'Tabela IBGE_Município'!A:B,2)</f>
        <v>3862</v>
      </c>
      <c r="S3616" s="4">
        <v>-36.657804859999999</v>
      </c>
      <c r="T3616" s="4">
        <v>-6.6887551969999999</v>
      </c>
    </row>
    <row r="3617" spans="1:20" ht="15.75" customHeight="1">
      <c r="A3617" s="29" t="s">
        <v>4095</v>
      </c>
      <c r="B3617" s="6" t="s">
        <v>623</v>
      </c>
      <c r="C3617" s="6">
        <v>0</v>
      </c>
      <c r="D3617" s="6">
        <v>10264</v>
      </c>
      <c r="E3617" s="6">
        <v>10259</v>
      </c>
      <c r="F3617" s="6">
        <v>5</v>
      </c>
      <c r="G3617" s="6">
        <v>2501</v>
      </c>
      <c r="H3617" s="6">
        <v>748</v>
      </c>
      <c r="I3617" s="6">
        <v>1753</v>
      </c>
      <c r="J3617" s="6">
        <v>3022</v>
      </c>
      <c r="K3617" s="6">
        <v>49</v>
      </c>
      <c r="L3617" s="6">
        <v>245</v>
      </c>
      <c r="M3617" s="6">
        <v>312</v>
      </c>
      <c r="N3617" s="6">
        <v>334</v>
      </c>
      <c r="O3617" s="6">
        <v>1745</v>
      </c>
      <c r="P3617" s="6">
        <v>337</v>
      </c>
      <c r="Q3617" s="6">
        <v>0.55000000000000004</v>
      </c>
      <c r="R3617" s="8">
        <f>VLOOKUP(A3617,'Tabela IBGE_Município'!A:B,2)</f>
        <v>6198</v>
      </c>
      <c r="S3617" s="4">
        <v>-38.009826070000003</v>
      </c>
      <c r="T3617" s="4">
        <v>-9.2578843850000005</v>
      </c>
    </row>
    <row r="3618" spans="1:20" ht="15.75" customHeight="1">
      <c r="A3618" s="29" t="s">
        <v>4096</v>
      </c>
      <c r="B3618" s="6" t="s">
        <v>627</v>
      </c>
      <c r="C3618" s="6">
        <v>0</v>
      </c>
      <c r="D3618" s="6">
        <v>102033</v>
      </c>
      <c r="E3618" s="6">
        <v>102009</v>
      </c>
      <c r="F3618" s="6">
        <v>24</v>
      </c>
      <c r="G3618" s="6">
        <v>20629</v>
      </c>
      <c r="H3618" s="6">
        <v>14365</v>
      </c>
      <c r="I3618" s="6">
        <v>6264</v>
      </c>
      <c r="J3618" s="6">
        <v>58698</v>
      </c>
      <c r="K3618" s="6">
        <v>1103</v>
      </c>
      <c r="L3618" s="6">
        <v>4353</v>
      </c>
      <c r="M3618" s="6">
        <v>6563</v>
      </c>
      <c r="N3618" s="6">
        <v>7633</v>
      </c>
      <c r="O3618" s="6">
        <v>34279</v>
      </c>
      <c r="P3618" s="6">
        <v>4767</v>
      </c>
      <c r="Q3618" s="6">
        <v>0.66</v>
      </c>
      <c r="R3618" s="8">
        <f>VLOOKUP(A3618,'Tabela IBGE_Município'!A:B,2)</f>
        <v>21545</v>
      </c>
      <c r="S3618" s="4">
        <v>-56.736292149999997</v>
      </c>
      <c r="T3618" s="4">
        <v>-2.627052586</v>
      </c>
    </row>
    <row r="3619" spans="1:20" ht="15.75" customHeight="1">
      <c r="A3619" s="29" t="s">
        <v>4097</v>
      </c>
      <c r="B3619" s="6" t="s">
        <v>608</v>
      </c>
      <c r="C3619" s="6">
        <v>0</v>
      </c>
      <c r="D3619" s="6">
        <v>27778</v>
      </c>
      <c r="E3619" s="6">
        <v>27778</v>
      </c>
      <c r="F3619" s="6">
        <v>0</v>
      </c>
      <c r="G3619" s="6">
        <v>8057</v>
      </c>
      <c r="H3619" s="6">
        <v>2919</v>
      </c>
      <c r="I3619" s="6">
        <v>5138</v>
      </c>
      <c r="J3619" s="6">
        <v>9472</v>
      </c>
      <c r="K3619" s="6">
        <v>114</v>
      </c>
      <c r="L3619" s="6">
        <v>526</v>
      </c>
      <c r="M3619" s="6">
        <v>671</v>
      </c>
      <c r="N3619" s="6">
        <v>865</v>
      </c>
      <c r="O3619" s="6">
        <v>5912</v>
      </c>
      <c r="P3619" s="6">
        <v>1384</v>
      </c>
      <c r="Q3619" s="6">
        <v>0.57999999999999996</v>
      </c>
      <c r="R3619" s="8">
        <f>VLOOKUP(A3619,'Tabela IBGE_Município'!A:B,2)</f>
        <v>10539</v>
      </c>
      <c r="S3619" s="4">
        <v>-37.8704477</v>
      </c>
      <c r="T3619" s="4">
        <v>-10.67599231</v>
      </c>
    </row>
    <row r="3620" spans="1:20" ht="15.75" customHeight="1">
      <c r="A3620" s="29" t="s">
        <v>4098</v>
      </c>
      <c r="B3620" s="6" t="s">
        <v>623</v>
      </c>
      <c r="C3620" s="6">
        <v>0</v>
      </c>
      <c r="D3620" s="6">
        <v>11347</v>
      </c>
      <c r="E3620" s="6">
        <v>11322</v>
      </c>
      <c r="F3620" s="6">
        <v>25</v>
      </c>
      <c r="G3620" s="6">
        <v>2854</v>
      </c>
      <c r="H3620" s="6">
        <v>2530</v>
      </c>
      <c r="I3620" s="6">
        <v>324</v>
      </c>
      <c r="J3620" s="6">
        <v>9275</v>
      </c>
      <c r="K3620" s="6">
        <v>130</v>
      </c>
      <c r="L3620" s="6">
        <v>691</v>
      </c>
      <c r="M3620" s="6">
        <v>935</v>
      </c>
      <c r="N3620" s="6">
        <v>1057</v>
      </c>
      <c r="O3620" s="6">
        <v>5749</v>
      </c>
      <c r="P3620" s="6">
        <v>713</v>
      </c>
      <c r="Q3620" s="6">
        <v>0.60499999999999998</v>
      </c>
      <c r="R3620" s="8">
        <f>VLOOKUP(A3620,'Tabela IBGE_Município'!A:B,2)</f>
        <v>115363</v>
      </c>
      <c r="S3620" s="4">
        <v>-35.559105180000003</v>
      </c>
      <c r="T3620" s="4">
        <v>-9.466313478</v>
      </c>
    </row>
    <row r="3621" spans="1:20" ht="15.75" customHeight="1">
      <c r="A3621" s="29" t="s">
        <v>6056</v>
      </c>
      <c r="B3621" s="6" t="s">
        <v>620</v>
      </c>
      <c r="C3621" s="6">
        <v>0</v>
      </c>
      <c r="D3621" s="6">
        <v>18446</v>
      </c>
      <c r="E3621" s="6">
        <v>18425</v>
      </c>
      <c r="F3621" s="6">
        <v>21</v>
      </c>
      <c r="G3621" s="6">
        <v>5565</v>
      </c>
      <c r="H3621" s="6">
        <v>3950</v>
      </c>
      <c r="I3621" s="6">
        <v>1615</v>
      </c>
      <c r="J3621" s="6">
        <v>12618</v>
      </c>
      <c r="K3621" s="6">
        <v>162</v>
      </c>
      <c r="L3621" s="6">
        <v>650</v>
      </c>
      <c r="M3621" s="6">
        <v>945</v>
      </c>
      <c r="N3621" s="6">
        <v>1191</v>
      </c>
      <c r="O3621" s="6">
        <v>7986</v>
      </c>
      <c r="P3621" s="6">
        <v>1684</v>
      </c>
      <c r="Q3621" s="6">
        <v>0.73599999999999999</v>
      </c>
      <c r="R3621" s="8">
        <f>VLOOKUP(A3621,'Tabela IBGE_Município'!A:B,2)</f>
        <v>29058</v>
      </c>
      <c r="S3621" s="4">
        <v>-47.879997600000003</v>
      </c>
      <c r="T3621" s="4">
        <v>-24.712546629999999</v>
      </c>
    </row>
    <row r="3622" spans="1:20" ht="15.75" customHeight="1">
      <c r="A3622" s="29" t="s">
        <v>4100</v>
      </c>
      <c r="B3622" s="6" t="s">
        <v>620</v>
      </c>
      <c r="C3622" s="6">
        <v>0</v>
      </c>
      <c r="D3622" s="6">
        <v>2032</v>
      </c>
      <c r="E3622" s="6">
        <v>2032</v>
      </c>
      <c r="F3622" s="6">
        <v>0</v>
      </c>
      <c r="G3622" s="6">
        <v>711</v>
      </c>
      <c r="H3622" s="6">
        <v>589</v>
      </c>
      <c r="I3622" s="6">
        <v>122</v>
      </c>
      <c r="J3622" s="6">
        <v>1643</v>
      </c>
      <c r="K3622" s="6">
        <v>10</v>
      </c>
      <c r="L3622" s="6">
        <v>80</v>
      </c>
      <c r="M3622" s="6">
        <v>93</v>
      </c>
      <c r="N3622" s="6">
        <v>108</v>
      </c>
      <c r="O3622" s="6">
        <v>1069</v>
      </c>
      <c r="P3622" s="6">
        <v>283</v>
      </c>
      <c r="Q3622" s="6">
        <v>0.72099999999999997</v>
      </c>
      <c r="R3622" s="8">
        <f>VLOOKUP(A3622,'Tabela IBGE_Município'!A:B,2)</f>
        <v>13332</v>
      </c>
      <c r="S3622" s="4">
        <v>-50.012617830000003</v>
      </c>
      <c r="T3622" s="4">
        <v>-20.302191180000001</v>
      </c>
    </row>
    <row r="3623" spans="1:20" ht="15.75" customHeight="1">
      <c r="A3623" s="29" t="s">
        <v>4101</v>
      </c>
      <c r="B3623" s="6" t="s">
        <v>616</v>
      </c>
      <c r="C3623" s="6">
        <v>0</v>
      </c>
      <c r="D3623" s="6">
        <v>10276</v>
      </c>
      <c r="E3623" s="6">
        <v>10276</v>
      </c>
      <c r="F3623" s="6">
        <v>0</v>
      </c>
      <c r="G3623" s="6">
        <v>2477</v>
      </c>
      <c r="H3623" s="6">
        <v>1336</v>
      </c>
      <c r="I3623" s="6">
        <v>1141</v>
      </c>
      <c r="J3623" s="6">
        <v>5321</v>
      </c>
      <c r="K3623" s="6">
        <v>96</v>
      </c>
      <c r="L3623" s="6">
        <v>414</v>
      </c>
      <c r="M3623" s="6">
        <v>576</v>
      </c>
      <c r="N3623" s="6">
        <v>640</v>
      </c>
      <c r="O3623" s="6">
        <v>3094</v>
      </c>
      <c r="P3623" s="6">
        <v>501</v>
      </c>
      <c r="Q3623" s="6">
        <v>0.57499999999999996</v>
      </c>
      <c r="R3623" s="8">
        <f>VLOOKUP(A3623,'Tabela IBGE_Município'!A:B,2)</f>
        <v>19723</v>
      </c>
      <c r="S3623" s="4">
        <v>-44.634314609999997</v>
      </c>
      <c r="T3623" s="4">
        <v>-10.217180969999999</v>
      </c>
    </row>
    <row r="3624" spans="1:20" ht="15.75" customHeight="1">
      <c r="A3624" s="29" t="s">
        <v>4102</v>
      </c>
      <c r="B3624" s="6" t="s">
        <v>616</v>
      </c>
      <c r="C3624" s="6">
        <v>0</v>
      </c>
      <c r="D3624" s="6">
        <v>145705</v>
      </c>
      <c r="E3624" s="6">
        <v>145641</v>
      </c>
      <c r="F3624" s="6">
        <v>64</v>
      </c>
      <c r="G3624" s="6">
        <v>38727</v>
      </c>
      <c r="H3624" s="6">
        <v>36699</v>
      </c>
      <c r="I3624" s="6">
        <v>2028</v>
      </c>
      <c r="J3624" s="6">
        <v>137296</v>
      </c>
      <c r="K3624" s="6">
        <v>2007</v>
      </c>
      <c r="L3624" s="6">
        <v>8293</v>
      </c>
      <c r="M3624" s="6">
        <v>11088</v>
      </c>
      <c r="N3624" s="6">
        <v>12905</v>
      </c>
      <c r="O3624" s="6">
        <v>88139</v>
      </c>
      <c r="P3624" s="6">
        <v>14864</v>
      </c>
      <c r="Q3624" s="6">
        <v>0.68700000000000006</v>
      </c>
      <c r="R3624" s="8">
        <f>VLOOKUP(A3624,'Tabela IBGE_Município'!A:B,2)</f>
        <v>2169</v>
      </c>
      <c r="S3624" s="4">
        <v>-41.778170590000002</v>
      </c>
      <c r="T3624" s="4">
        <v>-2.9033601450000002</v>
      </c>
    </row>
    <row r="3625" spans="1:20" ht="15.75" customHeight="1">
      <c r="A3625" s="29" t="s">
        <v>4103</v>
      </c>
      <c r="B3625" s="6" t="s">
        <v>615</v>
      </c>
      <c r="C3625" s="6">
        <v>0</v>
      </c>
      <c r="D3625" s="6">
        <v>202456</v>
      </c>
      <c r="E3625" s="6">
        <v>202099</v>
      </c>
      <c r="F3625" s="6">
        <v>357</v>
      </c>
      <c r="G3625" s="6">
        <v>60388</v>
      </c>
      <c r="H3625" s="6">
        <v>60388</v>
      </c>
      <c r="J3625" s="6">
        <v>201036</v>
      </c>
      <c r="K3625" s="6">
        <v>3041</v>
      </c>
      <c r="L3625" s="6">
        <v>11801</v>
      </c>
      <c r="M3625" s="6">
        <v>15437</v>
      </c>
      <c r="N3625" s="6">
        <v>17684</v>
      </c>
      <c r="O3625" s="6">
        <v>138581</v>
      </c>
      <c r="P3625" s="6">
        <v>14492</v>
      </c>
      <c r="Q3625" s="6">
        <v>0.77</v>
      </c>
      <c r="R3625" s="8">
        <f>VLOOKUP(A3625,'Tabela IBGE_Município'!A:B,2)</f>
        <v>153482</v>
      </c>
      <c r="S3625" s="4">
        <v>-35.259209069999997</v>
      </c>
      <c r="T3625" s="4">
        <v>-5.9103697579999999</v>
      </c>
    </row>
    <row r="3626" spans="1:20" ht="15.75" customHeight="1">
      <c r="A3626" s="29" t="s">
        <v>4103</v>
      </c>
      <c r="B3626" s="6" t="s">
        <v>612</v>
      </c>
      <c r="C3626" s="6">
        <v>0</v>
      </c>
      <c r="D3626" s="6">
        <v>20224</v>
      </c>
      <c r="E3626" s="6">
        <v>20224</v>
      </c>
      <c r="F3626" s="6">
        <v>0</v>
      </c>
      <c r="G3626" s="6">
        <v>5086</v>
      </c>
      <c r="H3626" s="6">
        <v>2232</v>
      </c>
      <c r="I3626" s="6">
        <v>2854</v>
      </c>
      <c r="J3626" s="6">
        <v>8363</v>
      </c>
      <c r="K3626" s="6">
        <v>157</v>
      </c>
      <c r="L3626" s="6">
        <v>587</v>
      </c>
      <c r="M3626" s="6">
        <v>817</v>
      </c>
      <c r="N3626" s="6">
        <v>786</v>
      </c>
      <c r="O3626" s="6">
        <v>5155</v>
      </c>
      <c r="P3626" s="6">
        <v>861</v>
      </c>
      <c r="Q3626" s="6">
        <v>0.59899999999999998</v>
      </c>
      <c r="R3626" s="8">
        <f>VLOOKUP(A3626,'Tabela IBGE_Município'!A:B,2)</f>
        <v>153482</v>
      </c>
      <c r="S3626" s="4">
        <v>-39.575786819999998</v>
      </c>
      <c r="T3626" s="4">
        <v>-8.090138327</v>
      </c>
    </row>
    <row r="3627" spans="1:20" ht="15.75" customHeight="1">
      <c r="A3627" s="29" t="s">
        <v>4104</v>
      </c>
      <c r="B3627" s="6" t="s">
        <v>614</v>
      </c>
      <c r="C3627" s="6">
        <v>0</v>
      </c>
      <c r="D3627" s="6">
        <v>34586</v>
      </c>
      <c r="E3627" s="6">
        <v>34586</v>
      </c>
      <c r="F3627" s="6">
        <v>0</v>
      </c>
      <c r="G3627" s="6">
        <v>8654</v>
      </c>
      <c r="H3627" s="6">
        <v>3450</v>
      </c>
      <c r="I3627" s="6">
        <v>5204</v>
      </c>
      <c r="J3627" s="6">
        <v>13503</v>
      </c>
      <c r="K3627" s="6">
        <v>261</v>
      </c>
      <c r="L3627" s="6">
        <v>1107</v>
      </c>
      <c r="M3627" s="6">
        <v>1388</v>
      </c>
      <c r="N3627" s="6">
        <v>1509</v>
      </c>
      <c r="O3627" s="6">
        <v>7819</v>
      </c>
      <c r="P3627" s="6">
        <v>1419</v>
      </c>
      <c r="Q3627" s="6">
        <v>0.54200000000000004</v>
      </c>
      <c r="R3627" s="8">
        <f>VLOOKUP(A3627,'Tabela IBGE_Município'!A:B,2)</f>
        <v>22106</v>
      </c>
      <c r="S3627" s="4">
        <v>-43.09040135</v>
      </c>
      <c r="T3627" s="4">
        <v>-5.6844671760000001</v>
      </c>
    </row>
    <row r="3628" spans="1:20" ht="15.75" customHeight="1">
      <c r="A3628" s="29" t="s">
        <v>4105</v>
      </c>
      <c r="B3628" s="6" t="s">
        <v>617</v>
      </c>
      <c r="C3628" s="6">
        <v>0</v>
      </c>
      <c r="D3628" s="6">
        <v>51502</v>
      </c>
      <c r="E3628" s="6">
        <v>51469</v>
      </c>
      <c r="F3628" s="6">
        <v>33</v>
      </c>
      <c r="G3628" s="6">
        <v>16823</v>
      </c>
      <c r="H3628" s="6">
        <v>15887</v>
      </c>
      <c r="I3628" s="6">
        <v>936</v>
      </c>
      <c r="J3628" s="6">
        <v>48475</v>
      </c>
      <c r="K3628" s="6">
        <v>693</v>
      </c>
      <c r="L3628" s="6">
        <v>2834</v>
      </c>
      <c r="M3628" s="6">
        <v>3727</v>
      </c>
      <c r="N3628" s="6">
        <v>4644</v>
      </c>
      <c r="O3628" s="6">
        <v>32933</v>
      </c>
      <c r="P3628" s="6">
        <v>3644</v>
      </c>
      <c r="Q3628" s="6">
        <v>0.7</v>
      </c>
      <c r="R3628" s="8">
        <f>VLOOKUP(A3628,'Tabela IBGE_Município'!A:B,2)</f>
        <v>267036</v>
      </c>
      <c r="S3628" s="4">
        <v>-50.834865899999997</v>
      </c>
      <c r="T3628" s="4">
        <v>-29.631749280000001</v>
      </c>
    </row>
    <row r="3629" spans="1:20" ht="15.75" customHeight="1">
      <c r="A3629" s="29" t="s">
        <v>6057</v>
      </c>
      <c r="B3629" s="6" t="s">
        <v>615</v>
      </c>
      <c r="C3629" s="6">
        <v>0</v>
      </c>
      <c r="D3629" s="6">
        <v>11100</v>
      </c>
      <c r="E3629" s="6">
        <v>11100</v>
      </c>
      <c r="F3629" s="6">
        <v>0</v>
      </c>
      <c r="G3629" s="6">
        <v>3057</v>
      </c>
      <c r="H3629" s="6">
        <v>1926</v>
      </c>
      <c r="I3629" s="6">
        <v>1131</v>
      </c>
      <c r="J3629" s="6">
        <v>6734</v>
      </c>
      <c r="K3629" s="6">
        <v>125</v>
      </c>
      <c r="L3629" s="6">
        <v>411</v>
      </c>
      <c r="M3629" s="6">
        <v>534</v>
      </c>
      <c r="N3629" s="6">
        <v>668</v>
      </c>
      <c r="O3629" s="6">
        <v>4143</v>
      </c>
      <c r="P3629" s="6">
        <v>853</v>
      </c>
      <c r="Q3629" s="6">
        <v>0.60599999999999998</v>
      </c>
      <c r="R3629" s="8">
        <f>VLOOKUP(A3629,'Tabela IBGE_Município'!A:B,2)</f>
        <v>35008</v>
      </c>
      <c r="S3629" s="4">
        <v>-35.647352210000001</v>
      </c>
      <c r="T3629" s="4">
        <v>-6.4291154939999897</v>
      </c>
    </row>
    <row r="3630" spans="1:20" ht="15.75" customHeight="1">
      <c r="A3630" s="29" t="s">
        <v>4107</v>
      </c>
      <c r="B3630" s="6" t="s">
        <v>602</v>
      </c>
      <c r="C3630" s="6">
        <v>0</v>
      </c>
      <c r="D3630" s="6">
        <v>15582</v>
      </c>
      <c r="E3630" s="6">
        <v>15570</v>
      </c>
      <c r="F3630" s="6">
        <v>12</v>
      </c>
      <c r="G3630" s="6">
        <v>4802</v>
      </c>
      <c r="H3630" s="6">
        <v>3744</v>
      </c>
      <c r="I3630" s="6">
        <v>1058</v>
      </c>
      <c r="J3630" s="6">
        <v>11611</v>
      </c>
      <c r="K3630" s="6">
        <v>110</v>
      </c>
      <c r="L3630" s="6">
        <v>558</v>
      </c>
      <c r="M3630" s="6">
        <v>793</v>
      </c>
      <c r="N3630" s="6">
        <v>962</v>
      </c>
      <c r="O3630" s="6">
        <v>7672</v>
      </c>
      <c r="P3630" s="6">
        <v>1516</v>
      </c>
      <c r="Q3630" s="6">
        <v>0.71499999999999997</v>
      </c>
      <c r="R3630" s="8">
        <f>VLOOKUP(A3630,'Tabela IBGE_Município'!A:B,2)</f>
        <v>58858</v>
      </c>
      <c r="S3630" s="4">
        <v>-44.969638670000002</v>
      </c>
      <c r="T3630" s="4">
        <v>-22.389798129999999</v>
      </c>
    </row>
    <row r="3631" spans="1:20" ht="15.75" customHeight="1">
      <c r="A3631" s="29" t="s">
        <v>4108</v>
      </c>
      <c r="B3631" s="6" t="s">
        <v>617</v>
      </c>
      <c r="C3631" s="6">
        <v>0</v>
      </c>
      <c r="D3631" s="6">
        <v>5154</v>
      </c>
      <c r="E3631" s="6">
        <v>5147</v>
      </c>
      <c r="F3631" s="6">
        <v>7</v>
      </c>
      <c r="G3631" s="6">
        <v>1619</v>
      </c>
      <c r="H3631" s="6">
        <v>201</v>
      </c>
      <c r="I3631" s="6">
        <v>1418</v>
      </c>
      <c r="J3631" s="6">
        <v>555</v>
      </c>
      <c r="K3631" s="6">
        <v>5</v>
      </c>
      <c r="L3631" s="6">
        <v>9</v>
      </c>
      <c r="M3631" s="6">
        <v>37</v>
      </c>
      <c r="N3631" s="6">
        <v>39</v>
      </c>
      <c r="O3631" s="6">
        <v>381</v>
      </c>
      <c r="P3631" s="6">
        <v>84</v>
      </c>
      <c r="Q3631" s="6">
        <v>0.622</v>
      </c>
      <c r="R3631" s="8">
        <f>VLOOKUP(A3631,'Tabela IBGE_Município'!A:B,2)</f>
        <v>13474</v>
      </c>
      <c r="S3631" s="4">
        <v>-52.963983239999997</v>
      </c>
      <c r="T3631" s="4">
        <v>-29.451665569999999</v>
      </c>
    </row>
    <row r="3632" spans="1:20" ht="15.75" customHeight="1">
      <c r="A3632" s="29" t="s">
        <v>4109</v>
      </c>
      <c r="B3632" s="6" t="s">
        <v>602</v>
      </c>
      <c r="C3632" s="6">
        <v>0</v>
      </c>
      <c r="D3632" s="6">
        <v>8197</v>
      </c>
      <c r="E3632" s="6">
        <v>8197</v>
      </c>
      <c r="F3632" s="6">
        <v>0</v>
      </c>
      <c r="G3632" s="6">
        <v>2721</v>
      </c>
      <c r="H3632" s="6">
        <v>2108</v>
      </c>
      <c r="I3632" s="6">
        <v>613</v>
      </c>
      <c r="J3632" s="6">
        <v>6332</v>
      </c>
      <c r="K3632" s="6">
        <v>72</v>
      </c>
      <c r="L3632" s="6">
        <v>241</v>
      </c>
      <c r="M3632" s="6">
        <v>391</v>
      </c>
      <c r="N3632" s="6">
        <v>501</v>
      </c>
      <c r="O3632" s="6">
        <v>4140</v>
      </c>
      <c r="P3632" s="6">
        <v>987</v>
      </c>
      <c r="Q3632" s="6">
        <v>0.68700000000000006</v>
      </c>
      <c r="R3632" s="8">
        <f>VLOOKUP(A3632,'Tabela IBGE_Município'!A:B,2)</f>
        <v>16393</v>
      </c>
      <c r="S3632" s="4">
        <v>-44.493417200000003</v>
      </c>
      <c r="T3632" s="4">
        <v>-20.652387749999999</v>
      </c>
    </row>
    <row r="3633" spans="1:20" ht="15.75" customHeight="1">
      <c r="A3633" s="29" t="s">
        <v>6058</v>
      </c>
      <c r="B3633" s="6" t="s">
        <v>602</v>
      </c>
      <c r="C3633" s="6">
        <v>0</v>
      </c>
      <c r="D3633" s="6">
        <v>2079</v>
      </c>
      <c r="E3633" s="6">
        <v>2079</v>
      </c>
      <c r="F3633" s="6">
        <v>0</v>
      </c>
      <c r="G3633" s="6">
        <v>702</v>
      </c>
      <c r="H3633" s="6">
        <v>442</v>
      </c>
      <c r="I3633" s="6">
        <v>260</v>
      </c>
      <c r="J3633" s="6">
        <v>1295</v>
      </c>
      <c r="K3633" s="6">
        <v>12</v>
      </c>
      <c r="L3633" s="6">
        <v>58</v>
      </c>
      <c r="M3633" s="6">
        <v>78</v>
      </c>
      <c r="N3633" s="6">
        <v>111</v>
      </c>
      <c r="O3633" s="6">
        <v>824</v>
      </c>
      <c r="P3633" s="6">
        <v>212</v>
      </c>
      <c r="Q3633" s="6">
        <v>0.64800000000000002</v>
      </c>
      <c r="R3633" s="8">
        <f>VLOOKUP(A3633,'Tabela IBGE_Município'!A:B,2)</f>
        <v>16393</v>
      </c>
      <c r="S3633" s="4">
        <v>-44.231048790000003</v>
      </c>
      <c r="T3633" s="4">
        <v>-22.208976880000002</v>
      </c>
    </row>
    <row r="3634" spans="1:20" ht="15.75" customHeight="1">
      <c r="A3634" s="29" t="s">
        <v>4110</v>
      </c>
      <c r="B3634" s="6" t="s">
        <v>602</v>
      </c>
      <c r="C3634" s="6">
        <v>0</v>
      </c>
      <c r="D3634" s="6">
        <v>1766</v>
      </c>
      <c r="E3634" s="6">
        <v>1766</v>
      </c>
      <c r="F3634" s="6">
        <v>0</v>
      </c>
      <c r="G3634" s="6">
        <v>557</v>
      </c>
      <c r="H3634" s="6">
        <v>327</v>
      </c>
      <c r="I3634" s="6">
        <v>230</v>
      </c>
      <c r="J3634" s="6">
        <v>1010</v>
      </c>
      <c r="K3634" s="6">
        <v>10</v>
      </c>
      <c r="L3634" s="6">
        <v>45</v>
      </c>
      <c r="M3634" s="6">
        <v>71</v>
      </c>
      <c r="N3634" s="6">
        <v>74</v>
      </c>
      <c r="O3634" s="6">
        <v>636</v>
      </c>
      <c r="P3634" s="6">
        <v>174</v>
      </c>
      <c r="Q3634" s="6">
        <v>0.64200000000000002</v>
      </c>
      <c r="R3634" s="8">
        <f>VLOOKUP(A3634,'Tabela IBGE_Município'!A:B,2)</f>
        <v>5747</v>
      </c>
      <c r="S3634" s="4">
        <v>-43.143813739999999</v>
      </c>
      <c r="T3634" s="4">
        <v>-19.350982479999999</v>
      </c>
    </row>
    <row r="3635" spans="1:20" ht="15.75" customHeight="1">
      <c r="A3635" s="29" t="s">
        <v>4111</v>
      </c>
      <c r="B3635" s="6" t="s">
        <v>615</v>
      </c>
      <c r="C3635" s="6">
        <v>0</v>
      </c>
      <c r="D3635" s="6">
        <v>2895</v>
      </c>
      <c r="E3635" s="6">
        <v>2895</v>
      </c>
      <c r="F3635" s="6">
        <v>0</v>
      </c>
      <c r="G3635" s="6">
        <v>845</v>
      </c>
      <c r="H3635" s="6">
        <v>370</v>
      </c>
      <c r="I3635" s="6">
        <v>475</v>
      </c>
      <c r="J3635" s="6">
        <v>1191</v>
      </c>
      <c r="K3635" s="6">
        <v>10</v>
      </c>
      <c r="L3635" s="6">
        <v>66</v>
      </c>
      <c r="M3635" s="6">
        <v>94</v>
      </c>
      <c r="N3635" s="6">
        <v>115</v>
      </c>
      <c r="O3635" s="6">
        <v>718</v>
      </c>
      <c r="P3635" s="6">
        <v>188</v>
      </c>
      <c r="Q3635" s="6">
        <v>0.58899999999999997</v>
      </c>
      <c r="R3635" s="8">
        <f>VLOOKUP(A3635,'Tabela IBGE_Município'!A:B,2)</f>
        <v>2031</v>
      </c>
      <c r="S3635" s="4">
        <v>-35.375565709999996</v>
      </c>
      <c r="T3635" s="4">
        <v>-6.2744422129999897</v>
      </c>
    </row>
    <row r="3636" spans="1:20" ht="15.75" customHeight="1">
      <c r="A3636" s="29" t="s">
        <v>4111</v>
      </c>
      <c r="B3636" s="6" t="s">
        <v>622</v>
      </c>
      <c r="C3636" s="6">
        <v>0</v>
      </c>
      <c r="D3636" s="6">
        <v>2233</v>
      </c>
      <c r="E3636" s="6">
        <v>2233</v>
      </c>
      <c r="F3636" s="6">
        <v>0</v>
      </c>
      <c r="G3636" s="6">
        <v>674</v>
      </c>
      <c r="H3636" s="6">
        <v>327</v>
      </c>
      <c r="I3636" s="6">
        <v>347</v>
      </c>
      <c r="J3636" s="6">
        <v>1106</v>
      </c>
      <c r="K3636" s="6">
        <v>19</v>
      </c>
      <c r="L3636" s="6">
        <v>75</v>
      </c>
      <c r="M3636" s="6">
        <v>96</v>
      </c>
      <c r="N3636" s="6">
        <v>92</v>
      </c>
      <c r="O3636" s="6">
        <v>687</v>
      </c>
      <c r="P3636" s="6">
        <v>137</v>
      </c>
      <c r="Q3636" s="6">
        <v>0.62</v>
      </c>
      <c r="R3636" s="8">
        <f>VLOOKUP(A3636,'Tabela IBGE_Município'!A:B,2)</f>
        <v>2031</v>
      </c>
      <c r="S3636" s="4">
        <v>-37.054391940000002</v>
      </c>
      <c r="T3636" s="4">
        <v>-7.1328195970000001</v>
      </c>
    </row>
    <row r="3637" spans="1:20" ht="15.75" customHeight="1">
      <c r="A3637" s="29" t="s">
        <v>4112</v>
      </c>
      <c r="B3637" s="6" t="s">
        <v>614</v>
      </c>
      <c r="C3637" s="6">
        <v>0</v>
      </c>
      <c r="D3637" s="6">
        <v>17562</v>
      </c>
      <c r="E3637" s="6">
        <v>17562</v>
      </c>
      <c r="F3637" s="6">
        <v>0</v>
      </c>
      <c r="G3637" s="6">
        <v>4582</v>
      </c>
      <c r="H3637" s="6">
        <v>2798</v>
      </c>
      <c r="I3637" s="6">
        <v>1784</v>
      </c>
      <c r="J3637" s="6">
        <v>10424</v>
      </c>
      <c r="K3637" s="6">
        <v>180</v>
      </c>
      <c r="L3637" s="6">
        <v>816</v>
      </c>
      <c r="M3637" s="6">
        <v>1017</v>
      </c>
      <c r="N3637" s="6">
        <v>1167</v>
      </c>
      <c r="O3637" s="6">
        <v>6115</v>
      </c>
      <c r="P3637" s="6">
        <v>1129</v>
      </c>
      <c r="Q3637" s="6">
        <v>0.53200000000000003</v>
      </c>
      <c r="R3637" s="8">
        <f>VLOOKUP(A3637,'Tabela IBGE_Município'!A:B,2)</f>
        <v>1633</v>
      </c>
      <c r="S3637" s="4">
        <v>-43.781745229999999</v>
      </c>
      <c r="T3637" s="4">
        <v>-6.1739944260000001</v>
      </c>
    </row>
    <row r="3638" spans="1:20" ht="15.75" customHeight="1">
      <c r="A3638" s="29" t="s">
        <v>6059</v>
      </c>
      <c r="B3638" s="6" t="s">
        <v>616</v>
      </c>
      <c r="C3638" s="6">
        <v>0</v>
      </c>
      <c r="D3638" s="6">
        <v>4546</v>
      </c>
      <c r="E3638" s="6">
        <v>4546</v>
      </c>
      <c r="F3638" s="6">
        <v>0</v>
      </c>
      <c r="G3638" s="6">
        <v>1118</v>
      </c>
      <c r="H3638" s="6">
        <v>600</v>
      </c>
      <c r="I3638" s="6">
        <v>518</v>
      </c>
      <c r="J3638" s="6">
        <v>2471</v>
      </c>
      <c r="K3638" s="6">
        <v>40</v>
      </c>
      <c r="L3638" s="6">
        <v>187</v>
      </c>
      <c r="M3638" s="6">
        <v>226</v>
      </c>
      <c r="N3638" s="6">
        <v>252</v>
      </c>
      <c r="O3638" s="6">
        <v>1503</v>
      </c>
      <c r="P3638" s="6">
        <v>263</v>
      </c>
      <c r="Q3638" s="6">
        <v>0.56100000000000005</v>
      </c>
      <c r="R3638" s="8">
        <f>VLOOKUP(A3638,'Tabela IBGE_Município'!A:B,2)</f>
        <v>2436</v>
      </c>
      <c r="S3638" s="4">
        <v>-42.440526749999997</v>
      </c>
      <c r="T3638" s="4">
        <v>-5.8562473199999996</v>
      </c>
    </row>
    <row r="3639" spans="1:20" ht="15.75" customHeight="1">
      <c r="A3639" s="29" t="s">
        <v>4115</v>
      </c>
      <c r="B3639" s="6" t="s">
        <v>612</v>
      </c>
      <c r="C3639" s="6">
        <v>0</v>
      </c>
      <c r="D3639" s="6">
        <v>28628</v>
      </c>
      <c r="E3639" s="6">
        <v>28628</v>
      </c>
      <c r="F3639" s="6">
        <v>0</v>
      </c>
      <c r="G3639" s="6">
        <v>8641</v>
      </c>
      <c r="H3639" s="6">
        <v>4308</v>
      </c>
      <c r="I3639" s="6">
        <v>4333</v>
      </c>
      <c r="J3639" s="6">
        <v>9869</v>
      </c>
      <c r="K3639" s="6">
        <v>154</v>
      </c>
      <c r="L3639" s="6">
        <v>601</v>
      </c>
      <c r="M3639" s="6">
        <v>852</v>
      </c>
      <c r="N3639" s="6">
        <v>933</v>
      </c>
      <c r="O3639" s="6">
        <v>6095</v>
      </c>
      <c r="P3639" s="6">
        <v>1234</v>
      </c>
      <c r="Q3639" s="6">
        <v>0.59</v>
      </c>
      <c r="R3639" s="8">
        <f>VLOOKUP(A3639,'Tabela IBGE_Município'!A:B,2)</f>
        <v>19137</v>
      </c>
      <c r="S3639" s="4">
        <v>-35.581685</v>
      </c>
      <c r="T3639" s="4">
        <v>-7.9788839420000004</v>
      </c>
    </row>
    <row r="3640" spans="1:20" ht="15.75" customHeight="1">
      <c r="A3640" s="29" t="s">
        <v>6060</v>
      </c>
      <c r="B3640" s="6" t="s">
        <v>623</v>
      </c>
      <c r="C3640" s="6">
        <v>0</v>
      </c>
      <c r="D3640" s="6">
        <v>14763</v>
      </c>
      <c r="E3640" s="6">
        <v>14763</v>
      </c>
      <c r="F3640" s="6">
        <v>0</v>
      </c>
      <c r="G3640" s="6">
        <v>3740</v>
      </c>
      <c r="H3640" s="6">
        <v>1930</v>
      </c>
      <c r="I3640" s="6">
        <v>1810</v>
      </c>
      <c r="J3640" s="6">
        <v>5748</v>
      </c>
      <c r="K3640" s="6">
        <v>119</v>
      </c>
      <c r="L3640" s="6">
        <v>488</v>
      </c>
      <c r="M3640" s="6">
        <v>689</v>
      </c>
      <c r="N3640" s="6">
        <v>658</v>
      </c>
      <c r="O3640" s="6">
        <v>3310</v>
      </c>
      <c r="P3640" s="6">
        <v>484</v>
      </c>
      <c r="Q3640" s="6">
        <v>0.53</v>
      </c>
      <c r="R3640" s="8">
        <f>VLOOKUP(A3640,'Tabela IBGE_Município'!A:B,2)</f>
        <v>4323</v>
      </c>
      <c r="S3640" s="4">
        <v>-35.491275260000002</v>
      </c>
      <c r="T3640" s="4">
        <v>-9.2448466580000002</v>
      </c>
    </row>
    <row r="3641" spans="1:20" ht="15.75" customHeight="1">
      <c r="A3641" s="29" t="s">
        <v>6061</v>
      </c>
      <c r="B3641" s="6" t="s">
        <v>611</v>
      </c>
      <c r="C3641" s="6">
        <v>0</v>
      </c>
      <c r="D3641" s="6">
        <v>6627</v>
      </c>
      <c r="E3641" s="6">
        <v>6624</v>
      </c>
      <c r="F3641" s="6">
        <v>3</v>
      </c>
      <c r="G3641" s="6">
        <v>2154</v>
      </c>
      <c r="H3641" s="6">
        <v>1919</v>
      </c>
      <c r="I3641" s="6">
        <v>235</v>
      </c>
      <c r="J3641" s="6">
        <v>2690</v>
      </c>
      <c r="K3641" s="6">
        <v>29</v>
      </c>
      <c r="L3641" s="6">
        <v>131</v>
      </c>
      <c r="M3641" s="6">
        <v>202</v>
      </c>
      <c r="N3641" s="6">
        <v>229</v>
      </c>
      <c r="O3641" s="6">
        <v>1735</v>
      </c>
      <c r="P3641" s="6">
        <v>364</v>
      </c>
      <c r="Q3641" s="6">
        <v>0.72</v>
      </c>
      <c r="R3641" s="8">
        <f>VLOOKUP(A3641,'Tabela IBGE_Município'!A:B,2)</f>
        <v>28894</v>
      </c>
      <c r="S3641" s="4">
        <v>-49.725145269999999</v>
      </c>
      <c r="T3641" s="4">
        <v>-29.32345991</v>
      </c>
    </row>
    <row r="3642" spans="1:20" ht="15.75" customHeight="1">
      <c r="A3642" s="29" t="s">
        <v>6062</v>
      </c>
      <c r="B3642" s="6" t="s">
        <v>617</v>
      </c>
      <c r="C3642" s="6">
        <v>0</v>
      </c>
      <c r="D3642" s="6">
        <v>6011</v>
      </c>
      <c r="E3642" s="6">
        <v>6011</v>
      </c>
      <c r="F3642" s="6">
        <v>0</v>
      </c>
      <c r="G3642" s="6">
        <v>2088</v>
      </c>
      <c r="H3642" s="6">
        <v>535</v>
      </c>
      <c r="I3642" s="6">
        <v>1553</v>
      </c>
      <c r="J3642" s="6">
        <v>1429</v>
      </c>
      <c r="K3642" s="6">
        <v>27</v>
      </c>
      <c r="L3642" s="6">
        <v>53</v>
      </c>
      <c r="M3642" s="6">
        <v>84</v>
      </c>
      <c r="N3642" s="6">
        <v>78</v>
      </c>
      <c r="O3642" s="6">
        <v>944</v>
      </c>
      <c r="P3642" s="6">
        <v>243</v>
      </c>
      <c r="Q3642" s="6">
        <v>0.69799999999999995</v>
      </c>
      <c r="R3642" s="8">
        <f>VLOOKUP(A3642,'Tabela IBGE_Município'!A:B,2)</f>
        <v>15258</v>
      </c>
      <c r="S3642" s="4">
        <v>-52.278758189999998</v>
      </c>
      <c r="T3642" s="4">
        <v>-29.745793549999998</v>
      </c>
    </row>
    <row r="3643" spans="1:20" ht="15.75" customHeight="1">
      <c r="A3643" s="29" t="s">
        <v>4119</v>
      </c>
      <c r="B3643" s="6" t="s">
        <v>617</v>
      </c>
      <c r="C3643" s="6">
        <v>0</v>
      </c>
      <c r="D3643" s="6">
        <v>184826</v>
      </c>
      <c r="E3643" s="6">
        <v>184541</v>
      </c>
      <c r="F3643" s="6">
        <v>285</v>
      </c>
      <c r="G3643" s="6">
        <v>61784</v>
      </c>
      <c r="H3643" s="6">
        <v>60346</v>
      </c>
      <c r="I3643" s="6">
        <v>1438</v>
      </c>
      <c r="J3643" s="6">
        <v>177454</v>
      </c>
      <c r="K3643" s="6">
        <v>2337</v>
      </c>
      <c r="L3643" s="6">
        <v>9256</v>
      </c>
      <c r="M3643" s="6">
        <v>11983</v>
      </c>
      <c r="N3643" s="6">
        <v>14394</v>
      </c>
      <c r="O3643" s="6">
        <v>118821</v>
      </c>
      <c r="P3643" s="6">
        <v>20663</v>
      </c>
      <c r="Q3643" s="6">
        <v>0.78</v>
      </c>
      <c r="R3643" s="8">
        <f>VLOOKUP(A3643,'Tabela IBGE_Município'!A:B,2)</f>
        <v>9048</v>
      </c>
      <c r="S3643" s="4">
        <v>-52.407095089999999</v>
      </c>
      <c r="T3643" s="4">
        <v>-28.261767129999999</v>
      </c>
    </row>
    <row r="3644" spans="1:20" ht="15.75" customHeight="1">
      <c r="A3644" s="29" t="s">
        <v>4120</v>
      </c>
      <c r="B3644" s="6" t="s">
        <v>602</v>
      </c>
      <c r="C3644" s="6">
        <v>0</v>
      </c>
      <c r="D3644" s="6">
        <v>106290</v>
      </c>
      <c r="E3644" s="6">
        <v>106271</v>
      </c>
      <c r="F3644" s="6">
        <v>19</v>
      </c>
      <c r="G3644" s="6">
        <v>33292</v>
      </c>
      <c r="H3644" s="6">
        <v>31611</v>
      </c>
      <c r="I3644" s="6">
        <v>1681</v>
      </c>
      <c r="J3644" s="6">
        <v>100405</v>
      </c>
      <c r="K3644" s="6">
        <v>1334</v>
      </c>
      <c r="L3644" s="6">
        <v>5060</v>
      </c>
      <c r="M3644" s="6">
        <v>6703</v>
      </c>
      <c r="N3644" s="6">
        <v>8106</v>
      </c>
      <c r="O3644" s="6">
        <v>66778</v>
      </c>
      <c r="P3644" s="6">
        <v>12424</v>
      </c>
      <c r="Q3644" s="6">
        <v>0.76</v>
      </c>
      <c r="R3644" s="8">
        <f>VLOOKUP(A3644,'Tabela IBGE_Município'!A:B,2)</f>
        <v>6574</v>
      </c>
      <c r="S3644" s="4">
        <v>-46.611412569999999</v>
      </c>
      <c r="T3644" s="4">
        <v>-20.719211899999902</v>
      </c>
    </row>
    <row r="3645" spans="1:20" ht="15.75" customHeight="1">
      <c r="A3645" s="29" t="s">
        <v>4121</v>
      </c>
      <c r="B3645" s="6" t="s">
        <v>611</v>
      </c>
      <c r="C3645" s="6">
        <v>0</v>
      </c>
      <c r="D3645" s="6">
        <v>4425</v>
      </c>
      <c r="E3645" s="6">
        <v>4425</v>
      </c>
      <c r="F3645" s="6">
        <v>0</v>
      </c>
      <c r="G3645" s="6">
        <v>1244</v>
      </c>
      <c r="H3645" s="6">
        <v>335</v>
      </c>
      <c r="I3645" s="6">
        <v>909</v>
      </c>
      <c r="J3645" s="6">
        <v>1084</v>
      </c>
      <c r="K3645" s="6">
        <v>19</v>
      </c>
      <c r="L3645" s="6">
        <v>61</v>
      </c>
      <c r="M3645" s="6">
        <v>74</v>
      </c>
      <c r="N3645" s="6">
        <v>82</v>
      </c>
      <c r="O3645" s="6">
        <v>725</v>
      </c>
      <c r="P3645" s="6">
        <v>123</v>
      </c>
      <c r="Q3645" s="6">
        <v>0.65900000000000003</v>
      </c>
      <c r="R3645" s="8">
        <f>VLOOKUP(A3645,'Tabela IBGE_Município'!A:B,2)</f>
        <v>204722</v>
      </c>
      <c r="S3645" s="4">
        <v>-52.061723799999903</v>
      </c>
      <c r="T3645" s="4">
        <v>-26.78088915</v>
      </c>
    </row>
    <row r="3646" spans="1:20" ht="15.75" customHeight="1">
      <c r="A3646" s="29" t="s">
        <v>4122</v>
      </c>
      <c r="B3646" s="6" t="s">
        <v>614</v>
      </c>
      <c r="C3646" s="6">
        <v>0</v>
      </c>
      <c r="D3646" s="6">
        <v>18067</v>
      </c>
      <c r="E3646" s="6">
        <v>18067</v>
      </c>
      <c r="F3646" s="6">
        <v>0</v>
      </c>
      <c r="G3646" s="6">
        <v>4694</v>
      </c>
      <c r="H3646" s="6">
        <v>3160</v>
      </c>
      <c r="I3646" s="6">
        <v>1534</v>
      </c>
      <c r="J3646" s="6">
        <v>12289</v>
      </c>
      <c r="K3646" s="6">
        <v>259</v>
      </c>
      <c r="L3646" s="6">
        <v>1032</v>
      </c>
      <c r="M3646" s="6">
        <v>1255</v>
      </c>
      <c r="N3646" s="6">
        <v>1400</v>
      </c>
      <c r="O3646" s="6">
        <v>7105</v>
      </c>
      <c r="P3646" s="6">
        <v>1238</v>
      </c>
      <c r="Q3646" s="6">
        <v>0.61</v>
      </c>
      <c r="R3646" s="8">
        <f>VLOOKUP(A3646,'Tabela IBGE_Município'!A:B,2)</f>
        <v>115337</v>
      </c>
      <c r="S3646" s="4">
        <v>-44.088602510000001</v>
      </c>
      <c r="T3646" s="4">
        <v>-6.6040277319999996</v>
      </c>
    </row>
    <row r="3647" spans="1:20" ht="15.75" customHeight="1">
      <c r="A3647" s="29" t="s">
        <v>4123</v>
      </c>
      <c r="B3647" s="6" t="s">
        <v>602</v>
      </c>
      <c r="C3647" s="6">
        <v>0</v>
      </c>
      <c r="D3647" s="6">
        <v>5579</v>
      </c>
      <c r="E3647" s="6">
        <v>5579</v>
      </c>
      <c r="F3647" s="6">
        <v>0</v>
      </c>
      <c r="G3647" s="6">
        <v>1526</v>
      </c>
      <c r="H3647" s="6">
        <v>642</v>
      </c>
      <c r="I3647" s="6">
        <v>884</v>
      </c>
      <c r="J3647" s="6">
        <v>2297</v>
      </c>
      <c r="K3647" s="6">
        <v>32</v>
      </c>
      <c r="L3647" s="6">
        <v>141</v>
      </c>
      <c r="M3647" s="6">
        <v>223</v>
      </c>
      <c r="N3647" s="6">
        <v>261</v>
      </c>
      <c r="O3647" s="6">
        <v>1430</v>
      </c>
      <c r="P3647" s="6">
        <v>210</v>
      </c>
      <c r="Q3647" s="6">
        <v>0.61399999999999999</v>
      </c>
      <c r="R3647" s="8">
        <f>VLOOKUP(A3647,'Tabela IBGE_Município'!A:B,2)</f>
        <v>4109</v>
      </c>
      <c r="S3647" s="4">
        <v>-44.082705310000001</v>
      </c>
      <c r="T3647" s="4">
        <v>-16.079276360000001</v>
      </c>
    </row>
    <row r="3648" spans="1:20" ht="15.75" customHeight="1">
      <c r="A3648" s="29" t="s">
        <v>4124</v>
      </c>
      <c r="B3648" s="6" t="s">
        <v>609</v>
      </c>
      <c r="C3648" s="6">
        <v>0</v>
      </c>
      <c r="D3648" s="6">
        <v>4822</v>
      </c>
      <c r="E3648" s="6">
        <v>4778</v>
      </c>
      <c r="F3648" s="6">
        <v>44</v>
      </c>
      <c r="G3648" s="6">
        <v>1550</v>
      </c>
      <c r="H3648" s="6">
        <v>1000</v>
      </c>
      <c r="I3648" s="6">
        <v>550</v>
      </c>
      <c r="J3648" s="6">
        <v>2991</v>
      </c>
      <c r="K3648" s="6">
        <v>37</v>
      </c>
      <c r="L3648" s="6">
        <v>158</v>
      </c>
      <c r="M3648" s="6">
        <v>185</v>
      </c>
      <c r="N3648" s="6">
        <v>250</v>
      </c>
      <c r="O3648" s="6">
        <v>1922</v>
      </c>
      <c r="P3648" s="6">
        <v>439</v>
      </c>
      <c r="Q3648" s="6">
        <v>0.747</v>
      </c>
      <c r="R3648" s="8">
        <f>VLOOKUP(A3648,'Tabela IBGE_Município'!A:B,2)</f>
        <v>19583</v>
      </c>
      <c r="S3648" s="4">
        <v>-54.231395740000004</v>
      </c>
      <c r="T3648" s="4">
        <v>-24.625644009999998</v>
      </c>
    </row>
    <row r="3649" spans="1:20" ht="15.75" customHeight="1">
      <c r="A3649" s="29" t="s">
        <v>4125</v>
      </c>
      <c r="B3649" s="6" t="s">
        <v>609</v>
      </c>
      <c r="C3649" s="6">
        <v>0</v>
      </c>
      <c r="D3649" s="6">
        <v>72370</v>
      </c>
      <c r="E3649" s="6">
        <v>72293</v>
      </c>
      <c r="F3649" s="6">
        <v>77</v>
      </c>
      <c r="G3649" s="6">
        <v>23427</v>
      </c>
      <c r="H3649" s="6">
        <v>22032</v>
      </c>
      <c r="I3649" s="6">
        <v>1395</v>
      </c>
      <c r="J3649" s="6">
        <v>66663</v>
      </c>
      <c r="K3649" s="6">
        <v>895</v>
      </c>
      <c r="L3649" s="6">
        <v>3671</v>
      </c>
      <c r="M3649" s="6">
        <v>4716</v>
      </c>
      <c r="N3649" s="6">
        <v>5693</v>
      </c>
      <c r="O3649" s="6">
        <v>45218</v>
      </c>
      <c r="P3649" s="6">
        <v>6470</v>
      </c>
      <c r="Q3649" s="6">
        <v>0.78200000000000003</v>
      </c>
      <c r="R3649" s="8">
        <f>VLOOKUP(A3649,'Tabela IBGE_Município'!A:B,2)</f>
        <v>6002</v>
      </c>
      <c r="S3649" s="4">
        <v>-52.677362000000002</v>
      </c>
      <c r="T3649" s="4">
        <v>-26.22995852</v>
      </c>
    </row>
    <row r="3650" spans="1:20" ht="15.75" customHeight="1">
      <c r="A3650" s="29" t="s">
        <v>4126</v>
      </c>
      <c r="B3650" s="6" t="s">
        <v>622</v>
      </c>
      <c r="C3650" s="6">
        <v>0</v>
      </c>
      <c r="D3650" s="6">
        <v>100674</v>
      </c>
      <c r="E3650" s="6">
        <v>100674</v>
      </c>
      <c r="F3650" s="6">
        <v>0</v>
      </c>
      <c r="G3650" s="6">
        <v>28916</v>
      </c>
      <c r="H3650" s="6">
        <v>27997</v>
      </c>
      <c r="I3650" s="6">
        <v>919</v>
      </c>
      <c r="J3650" s="6">
        <v>96839</v>
      </c>
      <c r="K3650" s="6">
        <v>1450</v>
      </c>
      <c r="L3650" s="6">
        <v>6005</v>
      </c>
      <c r="M3650" s="6">
        <v>8005</v>
      </c>
      <c r="N3650" s="6">
        <v>8723</v>
      </c>
      <c r="O3650" s="6">
        <v>61973</v>
      </c>
      <c r="P3650" s="6">
        <v>10683</v>
      </c>
      <c r="Q3650" s="6">
        <v>0.70099999999999996</v>
      </c>
      <c r="R3650" s="8">
        <f>VLOOKUP(A3650,'Tabela IBGE_Município'!A:B,2)</f>
        <v>5684</v>
      </c>
      <c r="S3650" s="4">
        <v>-37.27691334</v>
      </c>
      <c r="T3650" s="4">
        <v>-7.0244916679999996</v>
      </c>
    </row>
    <row r="3651" spans="1:20" ht="15.75" customHeight="1">
      <c r="A3651" s="29" t="s">
        <v>6063</v>
      </c>
      <c r="B3651" s="6" t="s">
        <v>602</v>
      </c>
      <c r="C3651" s="6">
        <v>0</v>
      </c>
      <c r="D3651" s="6">
        <v>138710</v>
      </c>
      <c r="E3651" s="6">
        <v>138648</v>
      </c>
      <c r="F3651" s="6">
        <v>62</v>
      </c>
      <c r="G3651" s="6">
        <v>45707</v>
      </c>
      <c r="H3651" s="6">
        <v>41896</v>
      </c>
      <c r="I3651" s="6">
        <v>3811</v>
      </c>
      <c r="J3651" s="6">
        <v>124101</v>
      </c>
      <c r="K3651" s="6">
        <v>1396</v>
      </c>
      <c r="L3651" s="6">
        <v>5763</v>
      </c>
      <c r="M3651" s="6">
        <v>8103</v>
      </c>
      <c r="N3651" s="6">
        <v>9776</v>
      </c>
      <c r="O3651" s="6">
        <v>84580</v>
      </c>
      <c r="P3651" s="6">
        <v>14483</v>
      </c>
      <c r="Q3651" s="6">
        <v>0.76500000000000001</v>
      </c>
      <c r="R3651" s="8">
        <f>VLOOKUP(A3651,'Tabela IBGE_Município'!A:B,2)</f>
        <v>83843</v>
      </c>
      <c r="S3651" s="4">
        <v>-46.515915679999999</v>
      </c>
      <c r="T3651" s="4">
        <v>-18.592570819999999</v>
      </c>
    </row>
    <row r="3652" spans="1:20" ht="15.75" customHeight="1">
      <c r="A3652" s="29" t="s">
        <v>6064</v>
      </c>
      <c r="B3652" s="6" t="s">
        <v>616</v>
      </c>
      <c r="C3652" s="6">
        <v>0</v>
      </c>
      <c r="D3652" s="6">
        <v>6105</v>
      </c>
      <c r="E3652" s="6">
        <v>6105</v>
      </c>
      <c r="F3652" s="6">
        <v>0</v>
      </c>
      <c r="G3652" s="6">
        <v>1832</v>
      </c>
      <c r="H3652" s="6">
        <v>527</v>
      </c>
      <c r="I3652" s="6">
        <v>1305</v>
      </c>
      <c r="J3652" s="6">
        <v>1678</v>
      </c>
      <c r="K3652" s="6">
        <v>22</v>
      </c>
      <c r="L3652" s="6">
        <v>108</v>
      </c>
      <c r="M3652" s="6">
        <v>123</v>
      </c>
      <c r="N3652" s="6">
        <v>150</v>
      </c>
      <c r="O3652" s="6">
        <v>1032</v>
      </c>
      <c r="P3652" s="6">
        <v>243</v>
      </c>
      <c r="Q3652" s="6">
        <v>0.56299999999999994</v>
      </c>
      <c r="R3652" s="8">
        <f>VLOOKUP(A3652,'Tabela IBGE_Município'!A:B,2)</f>
        <v>108192</v>
      </c>
      <c r="S3652" s="4">
        <v>-41.252281400000001</v>
      </c>
      <c r="T3652" s="4">
        <v>-7.6807639349999999</v>
      </c>
    </row>
    <row r="3653" spans="1:20" ht="15.75" customHeight="1">
      <c r="A3653" s="29" t="s">
        <v>4129</v>
      </c>
      <c r="B3653" s="6" t="s">
        <v>602</v>
      </c>
      <c r="C3653" s="6">
        <v>0</v>
      </c>
      <c r="D3653" s="6">
        <v>82471</v>
      </c>
      <c r="E3653" s="6">
        <v>82439</v>
      </c>
      <c r="F3653" s="6">
        <v>32</v>
      </c>
      <c r="G3653" s="6">
        <v>25425</v>
      </c>
      <c r="H3653" s="6">
        <v>22331</v>
      </c>
      <c r="I3653" s="6">
        <v>3094</v>
      </c>
      <c r="J3653" s="6">
        <v>71918</v>
      </c>
      <c r="K3653" s="6">
        <v>939</v>
      </c>
      <c r="L3653" s="6">
        <v>4003</v>
      </c>
      <c r="M3653" s="6">
        <v>5349</v>
      </c>
      <c r="N3653" s="6">
        <v>6389</v>
      </c>
      <c r="O3653" s="6">
        <v>47838</v>
      </c>
      <c r="P3653" s="6">
        <v>7400</v>
      </c>
      <c r="Q3653" s="6">
        <v>0.73</v>
      </c>
      <c r="R3653" s="8">
        <f>VLOOKUP(A3653,'Tabela IBGE_Município'!A:B,2)</f>
        <v>153585</v>
      </c>
      <c r="S3653" s="4">
        <v>-46.997438240000001</v>
      </c>
      <c r="T3653" s="4">
        <v>-18.940812959999999</v>
      </c>
    </row>
    <row r="3654" spans="1:20" ht="15.75" customHeight="1">
      <c r="A3654" s="29" t="s">
        <v>6065</v>
      </c>
      <c r="B3654" s="6" t="s">
        <v>602</v>
      </c>
      <c r="C3654" s="6">
        <v>0</v>
      </c>
      <c r="D3654" s="6">
        <v>5287</v>
      </c>
      <c r="E3654" s="6">
        <v>5287</v>
      </c>
      <c r="F3654" s="6">
        <v>0</v>
      </c>
      <c r="G3654" s="6">
        <v>1798</v>
      </c>
      <c r="H3654" s="6">
        <v>1468</v>
      </c>
      <c r="I3654" s="6">
        <v>330</v>
      </c>
      <c r="J3654" s="6">
        <v>4303</v>
      </c>
      <c r="K3654" s="6">
        <v>44</v>
      </c>
      <c r="L3654" s="6">
        <v>171</v>
      </c>
      <c r="M3654" s="6">
        <v>286</v>
      </c>
      <c r="N3654" s="6">
        <v>345</v>
      </c>
      <c r="O3654" s="6">
        <v>2719</v>
      </c>
      <c r="P3654" s="6">
        <v>738</v>
      </c>
      <c r="Q3654" s="6">
        <v>0.68200000000000005</v>
      </c>
      <c r="R3654" s="8">
        <f>VLOOKUP(A3654,'Tabela IBGE_Município'!A:B,2)</f>
        <v>6406</v>
      </c>
      <c r="S3654" s="4">
        <v>-42.212653299999999</v>
      </c>
      <c r="T3654" s="4">
        <v>-21.15171127</v>
      </c>
    </row>
    <row r="3655" spans="1:20" ht="15.75" customHeight="1">
      <c r="A3655" s="29" t="s">
        <v>4131</v>
      </c>
      <c r="B3655" s="6" t="s">
        <v>620</v>
      </c>
      <c r="C3655" s="6">
        <v>0</v>
      </c>
      <c r="D3655" s="6">
        <v>13000</v>
      </c>
      <c r="E3655" s="6">
        <v>12994</v>
      </c>
      <c r="F3655" s="6">
        <v>6</v>
      </c>
      <c r="G3655" s="6">
        <v>3943</v>
      </c>
      <c r="H3655" s="6">
        <v>3183</v>
      </c>
      <c r="I3655" s="6">
        <v>760</v>
      </c>
      <c r="J3655" s="6">
        <v>10460</v>
      </c>
      <c r="K3655" s="6">
        <v>147</v>
      </c>
      <c r="L3655" s="6">
        <v>605</v>
      </c>
      <c r="M3655" s="6">
        <v>776</v>
      </c>
      <c r="N3655" s="6">
        <v>846</v>
      </c>
      <c r="O3655" s="6">
        <v>6874</v>
      </c>
      <c r="P3655" s="6">
        <v>1212</v>
      </c>
      <c r="Q3655" s="6">
        <v>0.73</v>
      </c>
      <c r="R3655" s="8">
        <f>VLOOKUP(A3655,'Tabela IBGE_Município'!A:B,2)</f>
        <v>91449</v>
      </c>
      <c r="S3655" s="4">
        <v>-47.283060089999999</v>
      </c>
      <c r="T3655" s="4">
        <v>-20.641153399999901</v>
      </c>
    </row>
    <row r="3656" spans="1:20" ht="15.75" customHeight="1">
      <c r="A3656" s="29" t="s">
        <v>4132</v>
      </c>
      <c r="B3656" s="6" t="s">
        <v>615</v>
      </c>
      <c r="C3656" s="6">
        <v>0</v>
      </c>
      <c r="D3656" s="6">
        <v>11964</v>
      </c>
      <c r="E3656" s="6">
        <v>11964</v>
      </c>
      <c r="F3656" s="6">
        <v>0</v>
      </c>
      <c r="G3656" s="6">
        <v>3643</v>
      </c>
      <c r="H3656" s="6">
        <v>3115</v>
      </c>
      <c r="I3656" s="6">
        <v>528</v>
      </c>
      <c r="J3656" s="6">
        <v>10145</v>
      </c>
      <c r="K3656" s="6">
        <v>156</v>
      </c>
      <c r="L3656" s="6">
        <v>641</v>
      </c>
      <c r="M3656" s="6">
        <v>841</v>
      </c>
      <c r="N3656" s="6">
        <v>923</v>
      </c>
      <c r="O3656" s="6">
        <v>6250</v>
      </c>
      <c r="P3656" s="6">
        <v>1334</v>
      </c>
      <c r="Q3656" s="6">
        <v>0.61799999999999999</v>
      </c>
      <c r="R3656" s="8">
        <f>VLOOKUP(A3656,'Tabela IBGE_Município'!A:B,2)</f>
        <v>5715</v>
      </c>
      <c r="S3656" s="4">
        <v>-37.640102399999897</v>
      </c>
      <c r="T3656" s="4">
        <v>-6.1015320669999999</v>
      </c>
    </row>
    <row r="3657" spans="1:20" ht="15.75" customHeight="1">
      <c r="A3657" s="29" t="s">
        <v>6066</v>
      </c>
      <c r="B3657" s="6" t="s">
        <v>630</v>
      </c>
      <c r="C3657" s="6">
        <v>0</v>
      </c>
      <c r="D3657" s="6">
        <v>26359</v>
      </c>
      <c r="E3657" s="6">
        <v>26350</v>
      </c>
      <c r="F3657" s="6">
        <v>9</v>
      </c>
      <c r="G3657" s="6">
        <v>7998</v>
      </c>
      <c r="H3657" s="6">
        <v>5773</v>
      </c>
      <c r="I3657" s="6">
        <v>2225</v>
      </c>
      <c r="J3657" s="6">
        <v>18479</v>
      </c>
      <c r="K3657" s="6">
        <v>226</v>
      </c>
      <c r="L3657" s="6">
        <v>949</v>
      </c>
      <c r="M3657" s="6">
        <v>1354</v>
      </c>
      <c r="N3657" s="6">
        <v>1669</v>
      </c>
      <c r="O3657" s="6">
        <v>11817</v>
      </c>
      <c r="P3657" s="6">
        <v>2464</v>
      </c>
      <c r="Q3657" s="6">
        <v>0.67</v>
      </c>
      <c r="R3657" s="8">
        <f>VLOOKUP(A3657,'Tabela IBGE_Município'!A:B,2)</f>
        <v>14807</v>
      </c>
      <c r="S3657" s="4">
        <v>-43.424870919999996</v>
      </c>
      <c r="T3657" s="4">
        <v>-22.427414630000001</v>
      </c>
    </row>
    <row r="3658" spans="1:20" ht="15.75" customHeight="1">
      <c r="A3658" s="29" t="s">
        <v>4134</v>
      </c>
      <c r="B3658" s="6" t="s">
        <v>608</v>
      </c>
      <c r="C3658" s="6">
        <v>0</v>
      </c>
      <c r="D3658" s="6">
        <v>10852</v>
      </c>
      <c r="E3658" s="6">
        <v>10847</v>
      </c>
      <c r="F3658" s="6">
        <v>5</v>
      </c>
      <c r="G3658" s="6">
        <v>2643</v>
      </c>
      <c r="H3658" s="6">
        <v>2252</v>
      </c>
      <c r="I3658" s="6">
        <v>391</v>
      </c>
      <c r="J3658" s="6">
        <v>7371</v>
      </c>
      <c r="K3658" s="6">
        <v>89</v>
      </c>
      <c r="L3658" s="6">
        <v>465</v>
      </c>
      <c r="M3658" s="6">
        <v>789</v>
      </c>
      <c r="N3658" s="6">
        <v>790</v>
      </c>
      <c r="O3658" s="6">
        <v>4288</v>
      </c>
      <c r="P3658" s="6">
        <v>950</v>
      </c>
      <c r="Q3658" s="6">
        <v>0.58299999999999996</v>
      </c>
      <c r="R3658" s="8">
        <f>VLOOKUP(A3658,'Tabela IBGE_Município'!A:B,2)</f>
        <v>12809</v>
      </c>
      <c r="S3658" s="4">
        <v>-39.64878204</v>
      </c>
      <c r="T3658" s="4">
        <v>-15.463618820000001</v>
      </c>
    </row>
    <row r="3659" spans="1:20" ht="15.75" customHeight="1">
      <c r="A3659" s="29" t="s">
        <v>6067</v>
      </c>
      <c r="B3659" s="6" t="s">
        <v>604</v>
      </c>
      <c r="C3659" s="6">
        <v>0</v>
      </c>
      <c r="D3659" s="6">
        <v>6033</v>
      </c>
      <c r="E3659" s="6">
        <v>6033</v>
      </c>
      <c r="F3659" s="6">
        <v>0</v>
      </c>
      <c r="G3659" s="6">
        <v>1591</v>
      </c>
      <c r="H3659" s="6">
        <v>1002</v>
      </c>
      <c r="I3659" s="6">
        <v>589</v>
      </c>
      <c r="J3659" s="6">
        <v>3631</v>
      </c>
      <c r="K3659" s="6">
        <v>73</v>
      </c>
      <c r="L3659" s="6">
        <v>267</v>
      </c>
      <c r="M3659" s="6">
        <v>350</v>
      </c>
      <c r="N3659" s="6">
        <v>431</v>
      </c>
      <c r="O3659" s="6">
        <v>2211</v>
      </c>
      <c r="P3659" s="6">
        <v>299</v>
      </c>
      <c r="Q3659" s="6">
        <v>0.57399999999999995</v>
      </c>
      <c r="R3659" s="8">
        <f>VLOOKUP(A3659,'Tabela IBGE_Município'!A:B,2)</f>
        <v>4867</v>
      </c>
      <c r="S3659" s="4">
        <v>-50.048275529999998</v>
      </c>
      <c r="T3659" s="4">
        <v>-7.8367944039999999</v>
      </c>
    </row>
    <row r="3660" spans="1:20" ht="15.75" customHeight="1">
      <c r="A3660" s="29" t="s">
        <v>6067</v>
      </c>
      <c r="B3660" s="6" t="s">
        <v>613</v>
      </c>
      <c r="C3660" s="6">
        <v>0</v>
      </c>
      <c r="D3660" s="6">
        <v>4588</v>
      </c>
      <c r="E3660" s="6">
        <v>4588</v>
      </c>
      <c r="F3660" s="6">
        <v>0</v>
      </c>
      <c r="G3660" s="6">
        <v>1315</v>
      </c>
      <c r="H3660" s="6">
        <v>826</v>
      </c>
      <c r="I3660" s="6">
        <v>489</v>
      </c>
      <c r="J3660" s="6">
        <v>2861</v>
      </c>
      <c r="K3660" s="6">
        <v>52</v>
      </c>
      <c r="L3660" s="6">
        <v>205</v>
      </c>
      <c r="M3660" s="6">
        <v>275</v>
      </c>
      <c r="N3660" s="6">
        <v>338</v>
      </c>
      <c r="O3660" s="6">
        <v>1701</v>
      </c>
      <c r="P3660" s="6">
        <v>290</v>
      </c>
      <c r="Q3660" s="6">
        <v>0.66</v>
      </c>
      <c r="R3660" s="8">
        <f>VLOOKUP(A3660,'Tabela IBGE_Município'!A:B,2)</f>
        <v>4867</v>
      </c>
      <c r="S3660" s="4">
        <v>-49.363306479999999</v>
      </c>
      <c r="T3660" s="4">
        <v>-7.5399983559999999</v>
      </c>
    </row>
    <row r="3661" spans="1:20" ht="15.75" customHeight="1">
      <c r="A3661" s="29" t="s">
        <v>6068</v>
      </c>
      <c r="B3661" s="6" t="s">
        <v>616</v>
      </c>
      <c r="C3661" s="6">
        <v>0</v>
      </c>
      <c r="D3661" s="6">
        <v>3757</v>
      </c>
      <c r="E3661" s="6">
        <v>3757</v>
      </c>
      <c r="F3661" s="6">
        <v>0</v>
      </c>
      <c r="G3661" s="6">
        <v>1032</v>
      </c>
      <c r="H3661" s="6">
        <v>167</v>
      </c>
      <c r="I3661" s="6">
        <v>865</v>
      </c>
      <c r="J3661" s="6">
        <v>556</v>
      </c>
      <c r="K3661" s="6">
        <v>7</v>
      </c>
      <c r="L3661" s="6">
        <v>46</v>
      </c>
      <c r="M3661" s="6">
        <v>66</v>
      </c>
      <c r="N3661" s="6">
        <v>56</v>
      </c>
      <c r="O3661" s="6">
        <v>326</v>
      </c>
      <c r="P3661" s="6">
        <v>55</v>
      </c>
      <c r="Q3661" s="6">
        <v>0.51400000000000001</v>
      </c>
      <c r="R3661" s="8">
        <f>VLOOKUP(A3661,'Tabela IBGE_Município'!A:B,2)</f>
        <v>4867</v>
      </c>
      <c r="S3661" s="4">
        <v>-42.388865500000001</v>
      </c>
      <c r="T3661" s="4">
        <v>-5.251093429</v>
      </c>
    </row>
    <row r="3662" spans="1:20" ht="15.75" customHeight="1">
      <c r="A3662" s="29" t="s">
        <v>4137</v>
      </c>
      <c r="B3662" s="6" t="s">
        <v>615</v>
      </c>
      <c r="C3662" s="6">
        <v>0</v>
      </c>
      <c r="D3662" s="6">
        <v>27745</v>
      </c>
      <c r="E3662" s="6">
        <v>27734</v>
      </c>
      <c r="F3662" s="6">
        <v>11</v>
      </c>
      <c r="G3662" s="6">
        <v>8033</v>
      </c>
      <c r="H3662" s="6">
        <v>7425</v>
      </c>
      <c r="I3662" s="6">
        <v>608</v>
      </c>
      <c r="J3662" s="6">
        <v>25425</v>
      </c>
      <c r="K3662" s="6">
        <v>333</v>
      </c>
      <c r="L3662" s="6">
        <v>1406</v>
      </c>
      <c r="M3662" s="6">
        <v>2015</v>
      </c>
      <c r="N3662" s="6">
        <v>2184</v>
      </c>
      <c r="O3662" s="6">
        <v>16529</v>
      </c>
      <c r="P3662" s="6">
        <v>2958</v>
      </c>
      <c r="Q3662" s="6">
        <v>0.68</v>
      </c>
      <c r="R3662" s="8">
        <f>VLOOKUP(A3662,'Tabela IBGE_Município'!A:B,2)</f>
        <v>5410</v>
      </c>
      <c r="S3662" s="4">
        <v>-38.203261519999998</v>
      </c>
      <c r="T3662" s="4">
        <v>-6.1147318390000001</v>
      </c>
    </row>
    <row r="3663" spans="1:20" ht="15.75" customHeight="1">
      <c r="A3663" s="29" t="s">
        <v>4138</v>
      </c>
      <c r="B3663" s="6" t="s">
        <v>612</v>
      </c>
      <c r="C3663" s="6">
        <v>0</v>
      </c>
      <c r="D3663" s="6">
        <v>51357</v>
      </c>
      <c r="E3663" s="6">
        <v>51357</v>
      </c>
      <c r="F3663" s="6">
        <v>0</v>
      </c>
      <c r="G3663" s="6">
        <v>14214</v>
      </c>
      <c r="H3663" s="6">
        <v>10137</v>
      </c>
      <c r="I3663" s="6">
        <v>4077</v>
      </c>
      <c r="J3663" s="6">
        <v>30874</v>
      </c>
      <c r="K3663" s="6">
        <v>485</v>
      </c>
      <c r="L3663" s="6">
        <v>2040</v>
      </c>
      <c r="M3663" s="6">
        <v>2752</v>
      </c>
      <c r="N3663" s="6">
        <v>3071</v>
      </c>
      <c r="O3663" s="6">
        <v>19815</v>
      </c>
      <c r="P3663" s="6">
        <v>2711</v>
      </c>
      <c r="Q3663" s="6">
        <v>0.63900000000000001</v>
      </c>
      <c r="R3663" s="8">
        <f>VLOOKUP(A3663,'Tabela IBGE_Município'!A:B,2)</f>
        <v>4065</v>
      </c>
      <c r="S3663" s="4">
        <v>-35.179151060000002</v>
      </c>
      <c r="T3663" s="4">
        <v>-7.897135005</v>
      </c>
    </row>
    <row r="3664" spans="1:20" ht="15.75" customHeight="1">
      <c r="A3664" s="29" t="s">
        <v>4139</v>
      </c>
      <c r="B3664" s="6" t="s">
        <v>627</v>
      </c>
      <c r="C3664" s="6">
        <v>0</v>
      </c>
      <c r="D3664" s="6">
        <v>18166</v>
      </c>
      <c r="E3664" s="6">
        <v>17982</v>
      </c>
      <c r="F3664" s="6">
        <v>184</v>
      </c>
      <c r="G3664" s="6">
        <v>2737</v>
      </c>
      <c r="H3664" s="6">
        <v>1770</v>
      </c>
      <c r="I3664" s="6">
        <v>967</v>
      </c>
      <c r="J3664" s="6">
        <v>9202</v>
      </c>
      <c r="K3664" s="6">
        <v>204</v>
      </c>
      <c r="L3664" s="6">
        <v>971</v>
      </c>
      <c r="M3664" s="6">
        <v>1334</v>
      </c>
      <c r="N3664" s="6">
        <v>1265</v>
      </c>
      <c r="O3664" s="6">
        <v>4951</v>
      </c>
      <c r="P3664" s="6">
        <v>477</v>
      </c>
      <c r="Q3664" s="6">
        <v>0.496</v>
      </c>
      <c r="R3664" s="8">
        <f>VLOOKUP(A3664,'Tabela IBGE_Município'!A:B,2)</f>
        <v>30600</v>
      </c>
      <c r="S3664" s="4">
        <v>-67.002097489999997</v>
      </c>
      <c r="T3664" s="4">
        <v>-7.7140436440000002</v>
      </c>
    </row>
    <row r="3665" spans="1:20" ht="15.75" customHeight="1">
      <c r="A3665" s="29" t="s">
        <v>4140</v>
      </c>
      <c r="B3665" s="6" t="s">
        <v>602</v>
      </c>
      <c r="C3665" s="6">
        <v>0</v>
      </c>
      <c r="D3665" s="6">
        <v>9271</v>
      </c>
      <c r="E3665" s="6">
        <v>9271</v>
      </c>
      <c r="F3665" s="6">
        <v>0</v>
      </c>
      <c r="G3665" s="6">
        <v>2681</v>
      </c>
      <c r="H3665" s="6">
        <v>1459</v>
      </c>
      <c r="I3665" s="6">
        <v>1222</v>
      </c>
      <c r="J3665" s="6">
        <v>4915</v>
      </c>
      <c r="K3665" s="6">
        <v>65</v>
      </c>
      <c r="L3665" s="6">
        <v>237</v>
      </c>
      <c r="M3665" s="6">
        <v>353</v>
      </c>
      <c r="N3665" s="6">
        <v>449</v>
      </c>
      <c r="O3665" s="6">
        <v>3101</v>
      </c>
      <c r="P3665" s="6">
        <v>710</v>
      </c>
      <c r="Q3665" s="6">
        <v>0.63700000000000001</v>
      </c>
      <c r="R3665" s="8">
        <f>VLOOKUP(A3665,'Tabela IBGE_Município'!A:B,2)</f>
        <v>56933</v>
      </c>
      <c r="S3665" s="4">
        <v>-42.983155099999998</v>
      </c>
      <c r="T3665" s="4">
        <v>-20.870161530000001</v>
      </c>
    </row>
    <row r="3666" spans="1:20" ht="15.75" customHeight="1">
      <c r="A3666" s="29" t="s">
        <v>4141</v>
      </c>
      <c r="B3666" s="6" t="s">
        <v>609</v>
      </c>
      <c r="C3666" s="6">
        <v>0</v>
      </c>
      <c r="D3666" s="6">
        <v>5434</v>
      </c>
      <c r="E3666" s="6">
        <v>5434</v>
      </c>
      <c r="F3666" s="6">
        <v>0</v>
      </c>
      <c r="G3666" s="6">
        <v>1657</v>
      </c>
      <c r="H3666" s="6">
        <v>836</v>
      </c>
      <c r="I3666" s="6">
        <v>821</v>
      </c>
      <c r="J3666" s="6">
        <v>2725</v>
      </c>
      <c r="K3666" s="6">
        <v>33</v>
      </c>
      <c r="L3666" s="6">
        <v>177</v>
      </c>
      <c r="M3666" s="6">
        <v>241</v>
      </c>
      <c r="N3666" s="6">
        <v>227</v>
      </c>
      <c r="O3666" s="6">
        <v>1697</v>
      </c>
      <c r="P3666" s="6">
        <v>350</v>
      </c>
      <c r="Q3666" s="6">
        <v>0.72</v>
      </c>
      <c r="R3666" s="8">
        <f>VLOOKUP(A3666,'Tabela IBGE_Município'!A:B,2)</f>
        <v>19522</v>
      </c>
      <c r="S3666" s="4">
        <v>-50.934736340000001</v>
      </c>
      <c r="T3666" s="4">
        <v>-26.22010216</v>
      </c>
    </row>
    <row r="3667" spans="1:20" ht="15.75" customHeight="1">
      <c r="A3667" s="29" t="s">
        <v>4142</v>
      </c>
      <c r="B3667" s="6" t="s">
        <v>620</v>
      </c>
      <c r="C3667" s="6">
        <v>0</v>
      </c>
      <c r="D3667" s="6">
        <v>6339</v>
      </c>
      <c r="E3667" s="6">
        <v>6336</v>
      </c>
      <c r="F3667" s="6">
        <v>3</v>
      </c>
      <c r="G3667" s="6">
        <v>1949</v>
      </c>
      <c r="H3667" s="6">
        <v>1630</v>
      </c>
      <c r="I3667" s="6">
        <v>319</v>
      </c>
      <c r="J3667" s="6">
        <v>5122</v>
      </c>
      <c r="K3667" s="6">
        <v>98</v>
      </c>
      <c r="L3667" s="6">
        <v>272</v>
      </c>
      <c r="M3667" s="6">
        <v>400</v>
      </c>
      <c r="N3667" s="6">
        <v>447</v>
      </c>
      <c r="O3667" s="6">
        <v>3333</v>
      </c>
      <c r="P3667" s="6">
        <v>572</v>
      </c>
      <c r="Q3667" s="6">
        <v>0.71099999999999997</v>
      </c>
      <c r="R3667" s="8">
        <f>VLOOKUP(A3667,'Tabela IBGE_Município'!A:B,2)</f>
        <v>9584</v>
      </c>
      <c r="S3667" s="4">
        <v>-51.847139949999999</v>
      </c>
      <c r="T3667" s="4">
        <v>-21.30927556</v>
      </c>
    </row>
    <row r="3668" spans="1:20" ht="15.75" customHeight="1">
      <c r="A3668" s="29" t="s">
        <v>4143</v>
      </c>
      <c r="B3668" s="6" t="s">
        <v>620</v>
      </c>
      <c r="C3668" s="6">
        <v>0</v>
      </c>
      <c r="D3668" s="6">
        <v>82146</v>
      </c>
      <c r="E3668" s="6">
        <v>81967</v>
      </c>
      <c r="F3668" s="6">
        <v>179</v>
      </c>
      <c r="G3668" s="6">
        <v>24311</v>
      </c>
      <c r="H3668" s="6">
        <v>24287</v>
      </c>
      <c r="I3668" s="6">
        <v>24</v>
      </c>
      <c r="J3668" s="6">
        <v>80943</v>
      </c>
      <c r="K3668" s="6">
        <v>1160</v>
      </c>
      <c r="L3668" s="6">
        <v>4503</v>
      </c>
      <c r="M3668" s="6">
        <v>6013</v>
      </c>
      <c r="N3668" s="6">
        <v>6442</v>
      </c>
      <c r="O3668" s="6">
        <v>56050</v>
      </c>
      <c r="P3668" s="6">
        <v>6775</v>
      </c>
      <c r="Q3668" s="6">
        <v>0.79500000000000004</v>
      </c>
      <c r="R3668" s="8">
        <f>VLOOKUP(A3668,'Tabela IBGE_Município'!A:B,2)</f>
        <v>5908</v>
      </c>
      <c r="S3668" s="4">
        <v>-47.154385799999901</v>
      </c>
      <c r="T3668" s="4">
        <v>-22.7599217</v>
      </c>
    </row>
    <row r="3669" spans="1:20" ht="15.75" customHeight="1">
      <c r="A3669" s="29" t="s">
        <v>4144</v>
      </c>
      <c r="B3669" s="6" t="s">
        <v>614</v>
      </c>
      <c r="C3669" s="6">
        <v>0</v>
      </c>
      <c r="D3669" s="6">
        <v>14519</v>
      </c>
      <c r="E3669" s="6">
        <v>14513</v>
      </c>
      <c r="F3669" s="6">
        <v>6</v>
      </c>
      <c r="G3669" s="6">
        <v>2929</v>
      </c>
      <c r="H3669" s="6">
        <v>978</v>
      </c>
      <c r="I3669" s="6">
        <v>1951</v>
      </c>
      <c r="J3669" s="6">
        <v>4652</v>
      </c>
      <c r="K3669" s="6">
        <v>86</v>
      </c>
      <c r="L3669" s="6">
        <v>392</v>
      </c>
      <c r="M3669" s="6">
        <v>483</v>
      </c>
      <c r="N3669" s="6">
        <v>561</v>
      </c>
      <c r="O3669" s="6">
        <v>2756</v>
      </c>
      <c r="P3669" s="6">
        <v>374</v>
      </c>
      <c r="Q3669" s="6">
        <v>0.56100000000000005</v>
      </c>
      <c r="R3669" s="8">
        <f>VLOOKUP(A3669,'Tabela IBGE_Município'!A:B,2)</f>
        <v>7454</v>
      </c>
      <c r="S3669" s="4">
        <v>-42.545423980000002</v>
      </c>
      <c r="T3669" s="4">
        <v>-2.71820599</v>
      </c>
    </row>
    <row r="3670" spans="1:20" ht="15.75" customHeight="1">
      <c r="A3670" s="29" t="s">
        <v>4145</v>
      </c>
      <c r="B3670" s="6" t="s">
        <v>612</v>
      </c>
      <c r="C3670" s="6">
        <v>0</v>
      </c>
      <c r="D3670" s="6">
        <v>300466</v>
      </c>
      <c r="E3670" s="6">
        <v>300293</v>
      </c>
      <c r="F3670" s="6">
        <v>173</v>
      </c>
      <c r="G3670" s="6">
        <v>90683</v>
      </c>
      <c r="H3670" s="6">
        <v>90683</v>
      </c>
      <c r="J3670" s="6">
        <v>250978</v>
      </c>
      <c r="K3670" s="6">
        <v>3236</v>
      </c>
      <c r="L3670" s="6">
        <v>12964</v>
      </c>
      <c r="M3670" s="6">
        <v>17685</v>
      </c>
      <c r="N3670" s="6">
        <v>20225</v>
      </c>
      <c r="O3670" s="6">
        <v>170356</v>
      </c>
      <c r="P3670" s="6">
        <v>26512</v>
      </c>
      <c r="Q3670" s="6">
        <v>0.73199999999999998</v>
      </c>
      <c r="R3670" s="8">
        <f>VLOOKUP(A3670,'Tabela IBGE_Município'!A:B,2)</f>
        <v>16166</v>
      </c>
      <c r="S3670" s="4">
        <v>-34.884791620000001</v>
      </c>
      <c r="T3670" s="4">
        <v>-7.9431880000000001</v>
      </c>
    </row>
    <row r="3671" spans="1:20" ht="15.75" customHeight="1">
      <c r="A3671" s="29" t="s">
        <v>4145</v>
      </c>
      <c r="B3671" s="6" t="s">
        <v>622</v>
      </c>
      <c r="C3671" s="6">
        <v>0</v>
      </c>
      <c r="D3671" s="6">
        <v>11788</v>
      </c>
      <c r="E3671" s="6">
        <v>11788</v>
      </c>
      <c r="F3671" s="6">
        <v>0</v>
      </c>
      <c r="G3671" s="6">
        <v>3316</v>
      </c>
      <c r="H3671" s="6">
        <v>1692</v>
      </c>
      <c r="I3671" s="6">
        <v>1624</v>
      </c>
      <c r="J3671" s="6">
        <v>5705</v>
      </c>
      <c r="K3671" s="6">
        <v>79</v>
      </c>
      <c r="L3671" s="6">
        <v>319</v>
      </c>
      <c r="M3671" s="6">
        <v>408</v>
      </c>
      <c r="N3671" s="6">
        <v>514</v>
      </c>
      <c r="O3671" s="6">
        <v>3634</v>
      </c>
      <c r="P3671" s="6">
        <v>751</v>
      </c>
      <c r="Q3671" s="6">
        <v>0.59</v>
      </c>
      <c r="R3671" s="8">
        <f>VLOOKUP(A3671,'Tabela IBGE_Município'!A:B,2)</f>
        <v>16166</v>
      </c>
      <c r="S3671" s="4">
        <v>-37.621055669999997</v>
      </c>
      <c r="T3671" s="4">
        <v>-6.59406158</v>
      </c>
    </row>
    <row r="3672" spans="1:20" ht="15.75" customHeight="1">
      <c r="A3672" s="29" t="s">
        <v>4146</v>
      </c>
      <c r="B3672" s="6" t="s">
        <v>616</v>
      </c>
      <c r="C3672" s="6">
        <v>0</v>
      </c>
      <c r="D3672" s="6">
        <v>19785</v>
      </c>
      <c r="E3672" s="6">
        <v>19777</v>
      </c>
      <c r="F3672" s="6">
        <v>8</v>
      </c>
      <c r="G3672" s="6">
        <v>5551</v>
      </c>
      <c r="H3672" s="6">
        <v>3230</v>
      </c>
      <c r="I3672" s="6">
        <v>2321</v>
      </c>
      <c r="J3672" s="6">
        <v>10279</v>
      </c>
      <c r="K3672" s="6">
        <v>160</v>
      </c>
      <c r="L3672" s="6">
        <v>715</v>
      </c>
      <c r="M3672" s="6">
        <v>915</v>
      </c>
      <c r="N3672" s="6">
        <v>951</v>
      </c>
      <c r="O3672" s="6">
        <v>6395</v>
      </c>
      <c r="P3672" s="6">
        <v>1143</v>
      </c>
      <c r="Q3672" s="6">
        <v>0.6</v>
      </c>
      <c r="R3672" s="8">
        <f>VLOOKUP(A3672,'Tabela IBGE_Município'!A:B,2)</f>
        <v>12379</v>
      </c>
      <c r="S3672" s="4">
        <v>-41.147096490000003</v>
      </c>
      <c r="T3672" s="4">
        <v>-8.1414361349999993</v>
      </c>
    </row>
    <row r="3673" spans="1:20" ht="15.75" customHeight="1">
      <c r="A3673" s="29" t="s">
        <v>4147</v>
      </c>
      <c r="B3673" s="6" t="s">
        <v>620</v>
      </c>
      <c r="C3673" s="6">
        <v>0</v>
      </c>
      <c r="D3673" s="6">
        <v>1779</v>
      </c>
      <c r="E3673" s="6">
        <v>1779</v>
      </c>
      <c r="F3673" s="6">
        <v>0</v>
      </c>
      <c r="G3673" s="6">
        <v>568</v>
      </c>
      <c r="H3673" s="6">
        <v>380</v>
      </c>
      <c r="I3673" s="6">
        <v>188</v>
      </c>
      <c r="J3673" s="6">
        <v>1212</v>
      </c>
      <c r="K3673" s="6">
        <v>9</v>
      </c>
      <c r="L3673" s="6">
        <v>50</v>
      </c>
      <c r="M3673" s="6">
        <v>94</v>
      </c>
      <c r="N3673" s="6">
        <v>103</v>
      </c>
      <c r="O3673" s="6">
        <v>783</v>
      </c>
      <c r="P3673" s="6">
        <v>173</v>
      </c>
      <c r="Q3673" s="6">
        <v>0.71799999999999997</v>
      </c>
      <c r="R3673" s="8">
        <f>VLOOKUP(A3673,'Tabela IBGE_Município'!A:B,2)</f>
        <v>334376</v>
      </c>
      <c r="S3673" s="4">
        <v>-49.399038349999998</v>
      </c>
      <c r="T3673" s="4">
        <v>-22.574300749999999</v>
      </c>
    </row>
    <row r="3674" spans="1:20" ht="15.75" customHeight="1">
      <c r="A3674" s="29" t="s">
        <v>4148</v>
      </c>
      <c r="B3674" s="6" t="s">
        <v>602</v>
      </c>
      <c r="C3674" s="6">
        <v>0</v>
      </c>
      <c r="D3674" s="6">
        <v>4918</v>
      </c>
      <c r="E3674" s="6">
        <v>4915</v>
      </c>
      <c r="F3674" s="6">
        <v>3</v>
      </c>
      <c r="G3674" s="6">
        <v>1334</v>
      </c>
      <c r="H3674" s="6">
        <v>668</v>
      </c>
      <c r="I3674" s="6">
        <v>666</v>
      </c>
      <c r="J3674" s="6">
        <v>2290</v>
      </c>
      <c r="K3674" s="6">
        <v>41</v>
      </c>
      <c r="L3674" s="6">
        <v>128</v>
      </c>
      <c r="M3674" s="6">
        <v>212</v>
      </c>
      <c r="N3674" s="6">
        <v>248</v>
      </c>
      <c r="O3674" s="6">
        <v>1339</v>
      </c>
      <c r="P3674" s="6">
        <v>322</v>
      </c>
      <c r="Q3674" s="6">
        <v>0.625</v>
      </c>
      <c r="R3674" s="8">
        <f>VLOOKUP(A3674,'Tabela IBGE_Município'!A:B,2)</f>
        <v>20554</v>
      </c>
      <c r="S3674" s="4">
        <v>-42.8726251</v>
      </c>
      <c r="T3674" s="4">
        <v>-18.43173771</v>
      </c>
    </row>
    <row r="3675" spans="1:20" ht="15.75" customHeight="1">
      <c r="A3675" s="29" t="s">
        <v>4149</v>
      </c>
      <c r="B3675" s="6" t="s">
        <v>608</v>
      </c>
      <c r="C3675" s="6">
        <v>0</v>
      </c>
      <c r="D3675" s="6">
        <v>108396</v>
      </c>
      <c r="E3675" s="6">
        <v>108396</v>
      </c>
      <c r="F3675" s="6">
        <v>0</v>
      </c>
      <c r="G3675" s="6">
        <v>31292</v>
      </c>
      <c r="H3675" s="6">
        <v>27065</v>
      </c>
      <c r="I3675" s="6">
        <v>4227</v>
      </c>
      <c r="J3675" s="6">
        <v>93009</v>
      </c>
      <c r="K3675" s="6">
        <v>1529</v>
      </c>
      <c r="L3675" s="6">
        <v>5901</v>
      </c>
      <c r="M3675" s="6">
        <v>7682</v>
      </c>
      <c r="N3675" s="6">
        <v>8706</v>
      </c>
      <c r="O3675" s="6">
        <v>59671</v>
      </c>
      <c r="P3675" s="6">
        <v>9520</v>
      </c>
      <c r="Q3675" s="6">
        <v>0.67400000000000004</v>
      </c>
      <c r="R3675" s="8">
        <f>VLOOKUP(A3675,'Tabela IBGE_Município'!A:B,2)</f>
        <v>1834</v>
      </c>
      <c r="S3675" s="4">
        <v>-38.218328970000002</v>
      </c>
      <c r="T3675" s="4">
        <v>-9.4033316970000005</v>
      </c>
    </row>
    <row r="3676" spans="1:20" ht="15.75" customHeight="1">
      <c r="A3676" s="29" t="s">
        <v>4150</v>
      </c>
      <c r="B3676" s="6" t="s">
        <v>617</v>
      </c>
      <c r="C3676" s="6">
        <v>0</v>
      </c>
      <c r="D3676" s="6">
        <v>2196</v>
      </c>
      <c r="E3676" s="6">
        <v>2196</v>
      </c>
      <c r="F3676" s="6">
        <v>0</v>
      </c>
      <c r="G3676" s="6">
        <v>699</v>
      </c>
      <c r="H3676" s="6">
        <v>208</v>
      </c>
      <c r="I3676" s="6">
        <v>491</v>
      </c>
      <c r="J3676" s="6">
        <v>594</v>
      </c>
      <c r="K3676" s="6">
        <v>7</v>
      </c>
      <c r="L3676" s="6">
        <v>23</v>
      </c>
      <c r="M3676" s="6">
        <v>32</v>
      </c>
      <c r="N3676" s="6">
        <v>53</v>
      </c>
      <c r="O3676" s="6">
        <v>378</v>
      </c>
      <c r="P3676" s="6">
        <v>101</v>
      </c>
      <c r="Q3676" s="6">
        <v>0.71</v>
      </c>
      <c r="R3676" s="8">
        <f>VLOOKUP(A3676,'Tabela IBGE_Município'!A:B,2)</f>
        <v>4812</v>
      </c>
      <c r="S3676" s="4">
        <v>-52.422435630000003</v>
      </c>
      <c r="T3676" s="4">
        <v>-27.704100279999999</v>
      </c>
    </row>
    <row r="3677" spans="1:20" ht="15.75" customHeight="1">
      <c r="A3677" s="29" t="s">
        <v>6069</v>
      </c>
      <c r="B3677" s="6" t="s">
        <v>620</v>
      </c>
      <c r="C3677" s="6">
        <v>0</v>
      </c>
      <c r="D3677" s="6">
        <v>8589</v>
      </c>
      <c r="E3677" s="6">
        <v>8589</v>
      </c>
      <c r="F3677" s="6">
        <v>0</v>
      </c>
      <c r="G3677" s="6">
        <v>2882</v>
      </c>
      <c r="H3677" s="6">
        <v>2601</v>
      </c>
      <c r="I3677" s="6">
        <v>281</v>
      </c>
      <c r="J3677" s="6">
        <v>7692</v>
      </c>
      <c r="K3677" s="6">
        <v>104</v>
      </c>
      <c r="L3677" s="6">
        <v>399</v>
      </c>
      <c r="M3677" s="6">
        <v>553</v>
      </c>
      <c r="N3677" s="6">
        <v>627</v>
      </c>
      <c r="O3677" s="6">
        <v>4949</v>
      </c>
      <c r="P3677" s="6">
        <v>1060</v>
      </c>
      <c r="Q3677" s="6">
        <v>0.72499999999999998</v>
      </c>
      <c r="R3677" s="8">
        <f>VLOOKUP(A3677,'Tabela IBGE_Município'!A:B,2)</f>
        <v>118516</v>
      </c>
      <c r="S3677" s="4">
        <v>-49.399551889999998</v>
      </c>
      <c r="T3677" s="4">
        <v>-20.029300030000002</v>
      </c>
    </row>
    <row r="3678" spans="1:20" ht="15.75" customHeight="1">
      <c r="A3678" s="29" t="s">
        <v>4152</v>
      </c>
      <c r="B3678" s="6" t="s">
        <v>609</v>
      </c>
      <c r="C3678" s="6">
        <v>0</v>
      </c>
      <c r="D3678" s="6">
        <v>6913</v>
      </c>
      <c r="E3678" s="6">
        <v>6913</v>
      </c>
      <c r="F3678" s="6">
        <v>0</v>
      </c>
      <c r="G3678" s="6">
        <v>2179</v>
      </c>
      <c r="H3678" s="6">
        <v>695</v>
      </c>
      <c r="I3678" s="6">
        <v>1484</v>
      </c>
      <c r="J3678" s="6">
        <v>2154</v>
      </c>
      <c r="K3678" s="6">
        <v>31</v>
      </c>
      <c r="L3678" s="6">
        <v>113</v>
      </c>
      <c r="M3678" s="6">
        <v>179</v>
      </c>
      <c r="N3678" s="6">
        <v>214</v>
      </c>
      <c r="O3678" s="6">
        <v>1369</v>
      </c>
      <c r="P3678" s="6">
        <v>248</v>
      </c>
      <c r="Q3678" s="6">
        <v>0.70799999999999996</v>
      </c>
      <c r="R3678" s="8">
        <f>VLOOKUP(A3678,'Tabela IBGE_Município'!A:B,2)</f>
        <v>2299</v>
      </c>
      <c r="S3678" s="4">
        <v>-50.833196450000003</v>
      </c>
      <c r="T3678" s="4">
        <v>-26.045607579999999</v>
      </c>
    </row>
    <row r="3679" spans="1:20" ht="15.75" customHeight="1">
      <c r="A3679" s="29" t="s">
        <v>4153</v>
      </c>
      <c r="B3679" s="6" t="s">
        <v>623</v>
      </c>
      <c r="C3679" s="6">
        <v>0</v>
      </c>
      <c r="D3679" s="6">
        <v>7426</v>
      </c>
      <c r="E3679" s="6">
        <v>7426</v>
      </c>
      <c r="F3679" s="6">
        <v>0</v>
      </c>
      <c r="G3679" s="6">
        <v>2111</v>
      </c>
      <c r="H3679" s="6">
        <v>1434</v>
      </c>
      <c r="I3679" s="6">
        <v>677</v>
      </c>
      <c r="J3679" s="6">
        <v>4896</v>
      </c>
      <c r="K3679" s="6">
        <v>82</v>
      </c>
      <c r="L3679" s="6">
        <v>309</v>
      </c>
      <c r="M3679" s="6">
        <v>487</v>
      </c>
      <c r="N3679" s="6">
        <v>495</v>
      </c>
      <c r="O3679" s="6">
        <v>2918</v>
      </c>
      <c r="P3679" s="6">
        <v>605</v>
      </c>
      <c r="Q3679" s="6">
        <v>0.58899999999999997</v>
      </c>
      <c r="R3679" s="8">
        <f>VLOOKUP(A3679,'Tabela IBGE_Município'!A:B,2)</f>
        <v>8959</v>
      </c>
      <c r="S3679" s="4">
        <v>-36.372742090000003</v>
      </c>
      <c r="T3679" s="4">
        <v>-9.3733643820000001</v>
      </c>
    </row>
    <row r="3680" spans="1:20" ht="15.75" customHeight="1">
      <c r="A3680" s="29" t="s">
        <v>4154</v>
      </c>
      <c r="B3680" s="6" t="s">
        <v>611</v>
      </c>
      <c r="C3680" s="6">
        <v>0</v>
      </c>
      <c r="D3680" s="6">
        <v>6692</v>
      </c>
      <c r="E3680" s="6">
        <v>6678</v>
      </c>
      <c r="F3680" s="6">
        <v>14</v>
      </c>
      <c r="G3680" s="6">
        <v>2112</v>
      </c>
      <c r="H3680" s="6">
        <v>1514</v>
      </c>
      <c r="I3680" s="6">
        <v>598</v>
      </c>
      <c r="J3680" s="6">
        <v>4802</v>
      </c>
      <c r="K3680" s="6">
        <v>63</v>
      </c>
      <c r="L3680" s="6">
        <v>240</v>
      </c>
      <c r="M3680" s="6">
        <v>377</v>
      </c>
      <c r="N3680" s="6">
        <v>437</v>
      </c>
      <c r="O3680" s="6">
        <v>3108</v>
      </c>
      <c r="P3680" s="6">
        <v>577</v>
      </c>
      <c r="Q3680" s="6">
        <v>0.71599999999999997</v>
      </c>
      <c r="R3680" s="8">
        <f>VLOOKUP(A3680,'Tabela IBGE_Município'!A:B,2)</f>
        <v>7387</v>
      </c>
      <c r="S3680" s="4">
        <v>-48.681495409999997</v>
      </c>
      <c r="T3680" s="4">
        <v>-27.94981623</v>
      </c>
    </row>
    <row r="3681" spans="1:20" ht="15.75" customHeight="1">
      <c r="A3681" s="29" t="s">
        <v>4155</v>
      </c>
      <c r="B3681" s="6" t="s">
        <v>614</v>
      </c>
      <c r="C3681" s="6">
        <v>0</v>
      </c>
      <c r="D3681" s="6">
        <v>20079</v>
      </c>
      <c r="E3681" s="6">
        <v>20079</v>
      </c>
      <c r="F3681" s="6">
        <v>0</v>
      </c>
      <c r="G3681" s="6">
        <v>4773</v>
      </c>
      <c r="H3681" s="6">
        <v>2636</v>
      </c>
      <c r="I3681" s="6">
        <v>2137</v>
      </c>
      <c r="J3681" s="6">
        <v>10812</v>
      </c>
      <c r="K3681" s="6">
        <v>227</v>
      </c>
      <c r="L3681" s="6">
        <v>874</v>
      </c>
      <c r="M3681" s="6">
        <v>1201</v>
      </c>
      <c r="N3681" s="6">
        <v>1209</v>
      </c>
      <c r="O3681" s="6">
        <v>6168</v>
      </c>
      <c r="P3681" s="6">
        <v>1133</v>
      </c>
      <c r="Q3681" s="6">
        <v>0.55000000000000004</v>
      </c>
      <c r="R3681" s="8">
        <f>VLOOKUP(A3681,'Tabela IBGE_Município'!A:B,2)</f>
        <v>7560</v>
      </c>
      <c r="S3681" s="4">
        <v>-45.239979999999903</v>
      </c>
      <c r="T3681" s="4">
        <v>-4.4479567659999999</v>
      </c>
    </row>
    <row r="3682" spans="1:20" ht="15.75" customHeight="1">
      <c r="A3682" s="29" t="s">
        <v>4156</v>
      </c>
      <c r="B3682" s="6" t="s">
        <v>602</v>
      </c>
      <c r="C3682" s="6">
        <v>0</v>
      </c>
      <c r="D3682" s="6">
        <v>8589</v>
      </c>
      <c r="E3682" s="6">
        <v>8583</v>
      </c>
      <c r="F3682" s="6">
        <v>6</v>
      </c>
      <c r="G3682" s="6">
        <v>2487</v>
      </c>
      <c r="H3682" s="6">
        <v>1515</v>
      </c>
      <c r="I3682" s="6">
        <v>972</v>
      </c>
      <c r="J3682" s="6">
        <v>5176</v>
      </c>
      <c r="K3682" s="6">
        <v>80</v>
      </c>
      <c r="L3682" s="6">
        <v>306</v>
      </c>
      <c r="M3682" s="6">
        <v>445</v>
      </c>
      <c r="N3682" s="6">
        <v>488</v>
      </c>
      <c r="O3682" s="6">
        <v>3067</v>
      </c>
      <c r="P3682" s="6">
        <v>790</v>
      </c>
      <c r="Q3682" s="6">
        <v>0.627</v>
      </c>
      <c r="R3682" s="8">
        <f>VLOOKUP(A3682,'Tabela IBGE_Município'!A:B,2)</f>
        <v>7569</v>
      </c>
      <c r="S3682" s="4">
        <v>-41.000113210000002</v>
      </c>
      <c r="T3682" s="4">
        <v>-17.432689580000002</v>
      </c>
    </row>
    <row r="3683" spans="1:20" ht="15.75" customHeight="1">
      <c r="A3683" s="29" t="s">
        <v>4157</v>
      </c>
      <c r="B3683" s="6" t="s">
        <v>617</v>
      </c>
      <c r="C3683" s="6">
        <v>0</v>
      </c>
      <c r="D3683" s="6">
        <v>8044</v>
      </c>
      <c r="E3683" s="6">
        <v>8044</v>
      </c>
      <c r="F3683" s="6">
        <v>0</v>
      </c>
      <c r="G3683" s="6">
        <v>2881</v>
      </c>
      <c r="H3683" s="6">
        <v>1460</v>
      </c>
      <c r="I3683" s="6">
        <v>1421</v>
      </c>
      <c r="J3683" s="6">
        <v>4080</v>
      </c>
      <c r="K3683" s="6">
        <v>42</v>
      </c>
      <c r="L3683" s="6">
        <v>211</v>
      </c>
      <c r="M3683" s="6">
        <v>268</v>
      </c>
      <c r="N3683" s="6">
        <v>336</v>
      </c>
      <c r="O3683" s="6">
        <v>2688</v>
      </c>
      <c r="P3683" s="6">
        <v>535</v>
      </c>
      <c r="Q3683" s="6">
        <v>0.68</v>
      </c>
      <c r="R3683" s="8">
        <f>VLOOKUP(A3683,'Tabela IBGE_Município'!A:B,2)</f>
        <v>21066</v>
      </c>
      <c r="S3683" s="4">
        <v>-51.730292970000001</v>
      </c>
      <c r="T3683" s="4">
        <v>-29.554856139999998</v>
      </c>
    </row>
    <row r="3684" spans="1:20" ht="15.75" customHeight="1">
      <c r="A3684" s="29" t="s">
        <v>4158</v>
      </c>
      <c r="B3684" s="6" t="s">
        <v>616</v>
      </c>
      <c r="C3684" s="6">
        <v>0</v>
      </c>
      <c r="D3684" s="6">
        <v>3663</v>
      </c>
      <c r="E3684" s="6">
        <v>3663</v>
      </c>
      <c r="F3684" s="6">
        <v>0</v>
      </c>
      <c r="G3684" s="6">
        <v>1059</v>
      </c>
      <c r="H3684" s="6">
        <v>526</v>
      </c>
      <c r="I3684" s="6">
        <v>533</v>
      </c>
      <c r="J3684" s="6">
        <v>1787</v>
      </c>
      <c r="K3684" s="6">
        <v>24</v>
      </c>
      <c r="L3684" s="6">
        <v>93</v>
      </c>
      <c r="M3684" s="6">
        <v>132</v>
      </c>
      <c r="N3684" s="6">
        <v>192</v>
      </c>
      <c r="O3684" s="6">
        <v>1110</v>
      </c>
      <c r="P3684" s="6">
        <v>236</v>
      </c>
      <c r="Q3684" s="6">
        <v>0.52600000000000002</v>
      </c>
      <c r="R3684" s="8">
        <f>VLOOKUP(A3684,'Tabela IBGE_Município'!A:B,2)</f>
        <v>8419</v>
      </c>
      <c r="S3684" s="4">
        <v>-43.221752299999999</v>
      </c>
      <c r="T3684" s="4">
        <v>-7.9642869550000004</v>
      </c>
    </row>
    <row r="3685" spans="1:20" ht="15.75" customHeight="1">
      <c r="A3685" s="29" t="s">
        <v>6070</v>
      </c>
      <c r="B3685" s="6" t="s">
        <v>608</v>
      </c>
      <c r="C3685" s="6">
        <v>0</v>
      </c>
      <c r="D3685" s="6">
        <v>13752</v>
      </c>
      <c r="E3685" s="6">
        <v>13752</v>
      </c>
      <c r="F3685" s="6">
        <v>0</v>
      </c>
      <c r="G3685" s="6">
        <v>4073</v>
      </c>
      <c r="H3685" s="6">
        <v>1625</v>
      </c>
      <c r="I3685" s="6">
        <v>2448</v>
      </c>
      <c r="J3685" s="6">
        <v>5145</v>
      </c>
      <c r="K3685" s="6">
        <v>92</v>
      </c>
      <c r="L3685" s="6">
        <v>319</v>
      </c>
      <c r="M3685" s="6">
        <v>451</v>
      </c>
      <c r="N3685" s="6">
        <v>474</v>
      </c>
      <c r="O3685" s="6">
        <v>3171</v>
      </c>
      <c r="P3685" s="6">
        <v>638</v>
      </c>
      <c r="Q3685" s="6">
        <v>0.59</v>
      </c>
      <c r="R3685" s="8">
        <f>VLOOKUP(A3685,'Tabela IBGE_Município'!A:B,2)</f>
        <v>8515</v>
      </c>
      <c r="S3685" s="4">
        <v>-39.609425330000001</v>
      </c>
      <c r="T3685" s="4">
        <v>-11.83117931</v>
      </c>
    </row>
    <row r="3686" spans="1:20" ht="15.75" customHeight="1">
      <c r="A3686" s="29" t="s">
        <v>4160</v>
      </c>
      <c r="B3686" s="6" t="s">
        <v>609</v>
      </c>
      <c r="C3686" s="6">
        <v>0</v>
      </c>
      <c r="D3686" s="6">
        <v>13624</v>
      </c>
      <c r="E3686" s="6">
        <v>13590</v>
      </c>
      <c r="F3686" s="6">
        <v>34</v>
      </c>
      <c r="G3686" s="6">
        <v>4358</v>
      </c>
      <c r="H3686" s="6">
        <v>3579</v>
      </c>
      <c r="I3686" s="6">
        <v>779</v>
      </c>
      <c r="J3686" s="6">
        <v>11079</v>
      </c>
      <c r="K3686" s="6">
        <v>160</v>
      </c>
      <c r="L3686" s="6">
        <v>536</v>
      </c>
      <c r="M3686" s="6">
        <v>819</v>
      </c>
      <c r="N3686" s="6">
        <v>951</v>
      </c>
      <c r="O3686" s="6">
        <v>7118</v>
      </c>
      <c r="P3686" s="6">
        <v>1495</v>
      </c>
      <c r="Q3686" s="6">
        <v>0.72299999999999998</v>
      </c>
      <c r="R3686" s="8">
        <f>VLOOKUP(A3686,'Tabela IBGE_Município'!A:B,2)</f>
        <v>3669</v>
      </c>
      <c r="S3686" s="4">
        <v>-52.347896149999997</v>
      </c>
      <c r="T3686" s="4">
        <v>-23.91412643</v>
      </c>
    </row>
    <row r="3687" spans="1:20" ht="15.75" customHeight="1">
      <c r="A3687" s="29" t="s">
        <v>4161</v>
      </c>
      <c r="B3687" s="6" t="s">
        <v>602</v>
      </c>
      <c r="C3687" s="6">
        <v>0</v>
      </c>
      <c r="D3687" s="6">
        <v>17260</v>
      </c>
      <c r="E3687" s="6">
        <v>17260</v>
      </c>
      <c r="F3687" s="6">
        <v>0</v>
      </c>
      <c r="G3687" s="6">
        <v>4892</v>
      </c>
      <c r="H3687" s="6">
        <v>2742</v>
      </c>
      <c r="I3687" s="6">
        <v>2150</v>
      </c>
      <c r="J3687" s="6">
        <v>9035</v>
      </c>
      <c r="K3687" s="6">
        <v>162</v>
      </c>
      <c r="L3687" s="6">
        <v>544</v>
      </c>
      <c r="M3687" s="6">
        <v>809</v>
      </c>
      <c r="N3687" s="6">
        <v>882</v>
      </c>
      <c r="O3687" s="6">
        <v>5561</v>
      </c>
      <c r="P3687" s="6">
        <v>1077</v>
      </c>
      <c r="Q3687" s="6">
        <v>0.627</v>
      </c>
      <c r="R3687" s="8">
        <f>VLOOKUP(A3687,'Tabela IBGE_Município'!A:B,2)</f>
        <v>13556</v>
      </c>
      <c r="S3687" s="4">
        <v>-42.563186270000003</v>
      </c>
      <c r="T3687" s="4">
        <v>-18.546888989999999</v>
      </c>
    </row>
    <row r="3688" spans="1:20" ht="15.75" customHeight="1">
      <c r="A3688" s="29" t="s">
        <v>4162</v>
      </c>
      <c r="B3688" s="6" t="s">
        <v>620</v>
      </c>
      <c r="C3688" s="6">
        <v>0</v>
      </c>
      <c r="D3688" s="6">
        <v>41497</v>
      </c>
      <c r="E3688" s="6">
        <v>41497</v>
      </c>
      <c r="F3688" s="6">
        <v>0</v>
      </c>
      <c r="G3688" s="6">
        <v>12306</v>
      </c>
      <c r="H3688" s="6">
        <v>11439</v>
      </c>
      <c r="I3688" s="6">
        <v>867</v>
      </c>
      <c r="J3688" s="6">
        <v>38499</v>
      </c>
      <c r="K3688" s="6">
        <v>494</v>
      </c>
      <c r="L3688" s="6">
        <v>2121</v>
      </c>
      <c r="M3688" s="6">
        <v>2779</v>
      </c>
      <c r="N3688" s="6">
        <v>3373</v>
      </c>
      <c r="O3688" s="6">
        <v>25313</v>
      </c>
      <c r="P3688" s="6">
        <v>4419</v>
      </c>
      <c r="Q3688" s="6">
        <v>0.74</v>
      </c>
      <c r="R3688" s="8">
        <f>VLOOKUP(A3688,'Tabela IBGE_Município'!A:B,2)</f>
        <v>14007</v>
      </c>
      <c r="S3688" s="4">
        <v>-48.77968096</v>
      </c>
      <c r="T3688" s="4">
        <v>-22.355491499999999</v>
      </c>
    </row>
    <row r="3689" spans="1:20" ht="15.75" customHeight="1">
      <c r="A3689" s="29" t="s">
        <v>4163</v>
      </c>
      <c r="B3689" s="6" t="s">
        <v>612</v>
      </c>
      <c r="C3689" s="6">
        <v>0</v>
      </c>
      <c r="D3689" s="6">
        <v>20944</v>
      </c>
      <c r="E3689" s="6">
        <v>20944</v>
      </c>
      <c r="F3689" s="6">
        <v>0</v>
      </c>
      <c r="G3689" s="6">
        <v>5786</v>
      </c>
      <c r="H3689" s="6">
        <v>3530</v>
      </c>
      <c r="I3689" s="6">
        <v>2256</v>
      </c>
      <c r="J3689" s="6">
        <v>11956</v>
      </c>
      <c r="K3689" s="6">
        <v>209</v>
      </c>
      <c r="L3689" s="6">
        <v>844</v>
      </c>
      <c r="M3689" s="6">
        <v>1160</v>
      </c>
      <c r="N3689" s="6">
        <v>1232</v>
      </c>
      <c r="O3689" s="6">
        <v>7082</v>
      </c>
      <c r="P3689" s="6">
        <v>1429</v>
      </c>
      <c r="Q3689" s="6">
        <v>0.56999999999999995</v>
      </c>
      <c r="R3689" s="8">
        <f>VLOOKUP(A3689,'Tabela IBGE_Município'!A:B,2)</f>
        <v>17537</v>
      </c>
      <c r="S3689" s="4">
        <v>-36.942798150000002</v>
      </c>
      <c r="T3689" s="4">
        <v>-8.4984765000000007</v>
      </c>
    </row>
    <row r="3690" spans="1:20" ht="15.75" customHeight="1">
      <c r="A3690" s="29" t="s">
        <v>4164</v>
      </c>
      <c r="B3690" s="6" t="s">
        <v>602</v>
      </c>
      <c r="C3690" s="6">
        <v>0</v>
      </c>
      <c r="D3690" s="6">
        <v>23839</v>
      </c>
      <c r="E3690" s="6">
        <v>23826</v>
      </c>
      <c r="F3690" s="6">
        <v>13</v>
      </c>
      <c r="G3690" s="6">
        <v>6553</v>
      </c>
      <c r="H3690" s="6">
        <v>5751</v>
      </c>
      <c r="I3690" s="6">
        <v>802</v>
      </c>
      <c r="J3690" s="6">
        <v>20912</v>
      </c>
      <c r="K3690" s="6">
        <v>325</v>
      </c>
      <c r="L3690" s="6">
        <v>1327</v>
      </c>
      <c r="M3690" s="6">
        <v>1883</v>
      </c>
      <c r="N3690" s="6">
        <v>2169</v>
      </c>
      <c r="O3690" s="6">
        <v>12619</v>
      </c>
      <c r="P3690" s="6">
        <v>2589</v>
      </c>
      <c r="Q3690" s="6">
        <v>0.627</v>
      </c>
      <c r="R3690" s="8">
        <f>VLOOKUP(A3690,'Tabela IBGE_Município'!A:B,2)</f>
        <v>47111</v>
      </c>
      <c r="S3690" s="4">
        <v>-41.281751980000003</v>
      </c>
      <c r="T3690" s="4">
        <v>-16.00592279</v>
      </c>
    </row>
    <row r="3691" spans="1:20" ht="15.75" customHeight="1">
      <c r="A3691" s="29" t="s">
        <v>4165</v>
      </c>
      <c r="B3691" s="6" t="s">
        <v>620</v>
      </c>
      <c r="C3691" s="6">
        <v>0</v>
      </c>
      <c r="D3691" s="6">
        <v>5780</v>
      </c>
      <c r="E3691" s="6">
        <v>5766</v>
      </c>
      <c r="F3691" s="6">
        <v>14</v>
      </c>
      <c r="G3691" s="6">
        <v>1831</v>
      </c>
      <c r="H3691" s="6">
        <v>471</v>
      </c>
      <c r="I3691" s="6">
        <v>1360</v>
      </c>
      <c r="J3691" s="6">
        <v>1258</v>
      </c>
      <c r="K3691" s="6">
        <v>13</v>
      </c>
      <c r="L3691" s="6">
        <v>57</v>
      </c>
      <c r="M3691" s="6">
        <v>69</v>
      </c>
      <c r="N3691" s="6">
        <v>101</v>
      </c>
      <c r="O3691" s="6">
        <v>825</v>
      </c>
      <c r="P3691" s="6">
        <v>193</v>
      </c>
      <c r="Q3691" s="6">
        <v>0.67700000000000005</v>
      </c>
      <c r="R3691" s="8">
        <f>VLOOKUP(A3691,'Tabela IBGE_Município'!A:B,2)</f>
        <v>22668</v>
      </c>
      <c r="S3691" s="4">
        <v>-46.442030950000003</v>
      </c>
      <c r="T3691" s="4">
        <v>-22.791384350000001</v>
      </c>
    </row>
    <row r="3692" spans="1:20" ht="15.75" customHeight="1">
      <c r="A3692" s="29" t="s">
        <v>4166</v>
      </c>
      <c r="B3692" s="6" t="s">
        <v>602</v>
      </c>
      <c r="C3692" s="6">
        <v>0</v>
      </c>
      <c r="D3692" s="6">
        <v>6673</v>
      </c>
      <c r="E3692" s="6">
        <v>6673</v>
      </c>
      <c r="F3692" s="6">
        <v>0</v>
      </c>
      <c r="G3692" s="6">
        <v>1778</v>
      </c>
      <c r="H3692" s="6">
        <v>498</v>
      </c>
      <c r="I3692" s="6">
        <v>1280</v>
      </c>
      <c r="J3692" s="6">
        <v>1805</v>
      </c>
      <c r="K3692" s="6">
        <v>31</v>
      </c>
      <c r="L3692" s="6">
        <v>141</v>
      </c>
      <c r="M3692" s="6">
        <v>203</v>
      </c>
      <c r="N3692" s="6">
        <v>178</v>
      </c>
      <c r="O3692" s="6">
        <v>1119</v>
      </c>
      <c r="P3692" s="6">
        <v>133</v>
      </c>
      <c r="Q3692" s="6">
        <v>0.57299999999999995</v>
      </c>
      <c r="R3692" s="8">
        <f>VLOOKUP(A3692,'Tabela IBGE_Município'!A:B,2)</f>
        <v>24329</v>
      </c>
      <c r="S3692" s="4">
        <v>-42.332134490000001</v>
      </c>
      <c r="T3692" s="4">
        <v>-20.520018489999998</v>
      </c>
    </row>
    <row r="3693" spans="1:20" ht="15.75" customHeight="1">
      <c r="A3693" s="29" t="s">
        <v>4167</v>
      </c>
      <c r="B3693" s="6" t="s">
        <v>606</v>
      </c>
      <c r="C3693" s="6">
        <v>0</v>
      </c>
      <c r="D3693" s="6">
        <v>41890</v>
      </c>
      <c r="E3693" s="6">
        <v>41890</v>
      </c>
      <c r="F3693" s="6">
        <v>0</v>
      </c>
      <c r="G3693" s="6">
        <v>11946</v>
      </c>
      <c r="H3693" s="6">
        <v>7355</v>
      </c>
      <c r="I3693" s="6">
        <v>4591</v>
      </c>
      <c r="J3693" s="6">
        <v>24478</v>
      </c>
      <c r="K3693" s="6">
        <v>375</v>
      </c>
      <c r="L3693" s="6">
        <v>1485</v>
      </c>
      <c r="M3693" s="6">
        <v>2054</v>
      </c>
      <c r="N3693" s="6">
        <v>2517</v>
      </c>
      <c r="O3693" s="6">
        <v>14552</v>
      </c>
      <c r="P3693" s="6">
        <v>3495</v>
      </c>
      <c r="Q3693" s="6">
        <v>0.60299999999999998</v>
      </c>
      <c r="R3693" s="8">
        <f>VLOOKUP(A3693,'Tabela IBGE_Município'!A:B,2)</f>
        <v>7128</v>
      </c>
      <c r="S3693" s="4">
        <v>-39.713937639999997</v>
      </c>
      <c r="T3693" s="4">
        <v>-5.4546855000000001</v>
      </c>
    </row>
    <row r="3694" spans="1:20" ht="15.75" customHeight="1">
      <c r="A3694" s="29" t="s">
        <v>4167</v>
      </c>
      <c r="B3694" s="6" t="s">
        <v>622</v>
      </c>
      <c r="C3694" s="6">
        <v>0</v>
      </c>
      <c r="D3694" s="6">
        <v>3721</v>
      </c>
      <c r="E3694" s="6">
        <v>3721</v>
      </c>
      <c r="F3694" s="6">
        <v>0</v>
      </c>
      <c r="G3694" s="6">
        <v>994</v>
      </c>
      <c r="H3694" s="6">
        <v>658</v>
      </c>
      <c r="I3694" s="6">
        <v>336</v>
      </c>
      <c r="J3694" s="6">
        <v>2361</v>
      </c>
      <c r="K3694" s="6">
        <v>40</v>
      </c>
      <c r="L3694" s="6">
        <v>122</v>
      </c>
      <c r="M3694" s="6">
        <v>218</v>
      </c>
      <c r="N3694" s="6">
        <v>236</v>
      </c>
      <c r="O3694" s="6">
        <v>1452</v>
      </c>
      <c r="P3694" s="6">
        <v>293</v>
      </c>
      <c r="Q3694" s="6">
        <v>0.59899999999999998</v>
      </c>
      <c r="R3694" s="8">
        <f>VLOOKUP(A3694,'Tabela IBGE_Município'!A:B,2)</f>
        <v>7128</v>
      </c>
      <c r="S3694" s="4">
        <v>-38.072246309999997</v>
      </c>
      <c r="T3694" s="4">
        <v>-7.4265644259999997</v>
      </c>
    </row>
    <row r="3695" spans="1:20" ht="15.75" customHeight="1">
      <c r="A3695" s="29" t="s">
        <v>6071</v>
      </c>
      <c r="B3695" s="6" t="s">
        <v>628</v>
      </c>
      <c r="C3695" s="6">
        <v>0</v>
      </c>
      <c r="D3695" s="6">
        <v>10772</v>
      </c>
      <c r="E3695" s="6">
        <v>10772</v>
      </c>
      <c r="F3695" s="6">
        <v>0</v>
      </c>
      <c r="G3695" s="6">
        <v>2402</v>
      </c>
      <c r="H3695" s="6">
        <v>1424</v>
      </c>
      <c r="I3695" s="6">
        <v>978</v>
      </c>
      <c r="J3695" s="6">
        <v>5641</v>
      </c>
      <c r="K3695" s="6">
        <v>155</v>
      </c>
      <c r="L3695" s="6">
        <v>575</v>
      </c>
      <c r="M3695" s="6">
        <v>680</v>
      </c>
      <c r="N3695" s="6">
        <v>685</v>
      </c>
      <c r="O3695" s="6">
        <v>3358</v>
      </c>
      <c r="P3695" s="6">
        <v>188</v>
      </c>
      <c r="Q3695" s="6">
        <v>0.626</v>
      </c>
      <c r="R3695" s="8">
        <f>VLOOKUP(A3695,'Tabela IBGE_Município'!A:B,2)</f>
        <v>3802</v>
      </c>
      <c r="S3695" s="4">
        <v>-51.946594269999999</v>
      </c>
      <c r="T3695" s="4">
        <v>0.77688286099999904</v>
      </c>
    </row>
    <row r="3696" spans="1:20" ht="15.75" customHeight="1">
      <c r="A3696" s="29" t="s">
        <v>6072</v>
      </c>
      <c r="B3696" s="6" t="s">
        <v>602</v>
      </c>
      <c r="C3696" s="6">
        <v>0</v>
      </c>
      <c r="D3696" s="6">
        <v>3365</v>
      </c>
      <c r="E3696" s="6">
        <v>3365</v>
      </c>
      <c r="F3696" s="6">
        <v>0</v>
      </c>
      <c r="G3696" s="6">
        <v>1083</v>
      </c>
      <c r="H3696" s="6">
        <v>718</v>
      </c>
      <c r="I3696" s="6">
        <v>365</v>
      </c>
      <c r="J3696" s="6">
        <v>2191</v>
      </c>
      <c r="K3696" s="6">
        <v>19</v>
      </c>
      <c r="L3696" s="6">
        <v>105</v>
      </c>
      <c r="M3696" s="6">
        <v>139</v>
      </c>
      <c r="N3696" s="6">
        <v>193</v>
      </c>
      <c r="O3696" s="6">
        <v>1331</v>
      </c>
      <c r="P3696" s="6">
        <v>404</v>
      </c>
      <c r="Q3696" s="6">
        <v>0.624</v>
      </c>
      <c r="R3696" s="8">
        <f>VLOOKUP(A3696,'Tabela IBGE_Município'!A:B,2)</f>
        <v>43309</v>
      </c>
      <c r="S3696" s="4">
        <v>-42.715933319999998</v>
      </c>
      <c r="T3696" s="4">
        <v>-20.596011260000001</v>
      </c>
    </row>
    <row r="3697" spans="1:20" ht="15.75" customHeight="1">
      <c r="A3697" s="29" t="s">
        <v>6073</v>
      </c>
      <c r="B3697" s="6" t="s">
        <v>602</v>
      </c>
      <c r="C3697" s="6">
        <v>0</v>
      </c>
      <c r="D3697" s="6">
        <v>3875</v>
      </c>
      <c r="E3697" s="6">
        <v>3875</v>
      </c>
      <c r="F3697" s="6">
        <v>0</v>
      </c>
      <c r="G3697" s="6">
        <v>1327</v>
      </c>
      <c r="H3697" s="6">
        <v>701</v>
      </c>
      <c r="I3697" s="6">
        <v>626</v>
      </c>
      <c r="J3697" s="6">
        <v>2052</v>
      </c>
      <c r="K3697" s="6">
        <v>22</v>
      </c>
      <c r="L3697" s="6">
        <v>98</v>
      </c>
      <c r="M3697" s="6">
        <v>128</v>
      </c>
      <c r="N3697" s="6">
        <v>155</v>
      </c>
      <c r="O3697" s="6">
        <v>1363</v>
      </c>
      <c r="P3697" s="6">
        <v>286</v>
      </c>
      <c r="Q3697" s="6">
        <v>0.70799999999999996</v>
      </c>
      <c r="R3697" s="8">
        <f>VLOOKUP(A3697,'Tabela IBGE_Município'!A:B,2)</f>
        <v>17067</v>
      </c>
      <c r="S3697" s="4">
        <v>-45.209810089999998</v>
      </c>
      <c r="T3697" s="4">
        <v>-20.253596399999999</v>
      </c>
    </row>
    <row r="3698" spans="1:20" ht="15.75" customHeight="1">
      <c r="A3698" s="29" t="s">
        <v>4171</v>
      </c>
      <c r="B3698" s="6" t="s">
        <v>602</v>
      </c>
      <c r="C3698" s="6">
        <v>0</v>
      </c>
      <c r="D3698" s="6">
        <v>2191</v>
      </c>
      <c r="E3698" s="6">
        <v>2191</v>
      </c>
      <c r="F3698" s="6">
        <v>0</v>
      </c>
      <c r="G3698" s="6">
        <v>680</v>
      </c>
      <c r="H3698" s="6">
        <v>437</v>
      </c>
      <c r="I3698" s="6">
        <v>243</v>
      </c>
      <c r="J3698" s="6">
        <v>1297</v>
      </c>
      <c r="K3698" s="6">
        <v>15</v>
      </c>
      <c r="L3698" s="6">
        <v>66</v>
      </c>
      <c r="M3698" s="6">
        <v>98</v>
      </c>
      <c r="N3698" s="6">
        <v>124</v>
      </c>
      <c r="O3698" s="6">
        <v>800</v>
      </c>
      <c r="P3698" s="6">
        <v>194</v>
      </c>
      <c r="Q3698" s="6">
        <v>0.65500000000000003</v>
      </c>
      <c r="R3698" s="8">
        <f>VLOOKUP(A3698,'Tabela IBGE_Município'!A:B,2)</f>
        <v>3005</v>
      </c>
      <c r="S3698" s="4">
        <v>-42.154538670000001</v>
      </c>
      <c r="T3698" s="4">
        <v>-20.829946159999999</v>
      </c>
    </row>
    <row r="3699" spans="1:20" ht="15.75" customHeight="1">
      <c r="A3699" s="29" t="s">
        <v>4172</v>
      </c>
      <c r="B3699" s="6" t="s">
        <v>615</v>
      </c>
      <c r="C3699" s="6">
        <v>0</v>
      </c>
      <c r="D3699" s="6">
        <v>3521</v>
      </c>
      <c r="E3699" s="6">
        <v>3521</v>
      </c>
      <c r="F3699" s="6">
        <v>0</v>
      </c>
      <c r="G3699" s="6">
        <v>915</v>
      </c>
      <c r="H3699" s="6">
        <v>329</v>
      </c>
      <c r="I3699" s="6">
        <v>586</v>
      </c>
      <c r="J3699" s="6">
        <v>1153</v>
      </c>
      <c r="K3699" s="6">
        <v>17</v>
      </c>
      <c r="L3699" s="6">
        <v>80</v>
      </c>
      <c r="M3699" s="6">
        <v>111</v>
      </c>
      <c r="N3699" s="6">
        <v>129</v>
      </c>
      <c r="O3699" s="6">
        <v>673</v>
      </c>
      <c r="P3699" s="6">
        <v>143</v>
      </c>
      <c r="Q3699" s="6">
        <v>0.56000000000000005</v>
      </c>
      <c r="R3699" s="8">
        <f>VLOOKUP(A3699,'Tabela IBGE_Município'!A:B,2)</f>
        <v>3974</v>
      </c>
      <c r="S3699" s="4">
        <v>-35.875990639999998</v>
      </c>
      <c r="T3699" s="4">
        <v>-5.1493874330000002</v>
      </c>
    </row>
    <row r="3700" spans="1:20" ht="15.75" customHeight="1">
      <c r="A3700" s="29" t="s">
        <v>4173</v>
      </c>
      <c r="B3700" s="6" t="s">
        <v>622</v>
      </c>
      <c r="C3700" s="6">
        <v>0</v>
      </c>
      <c r="D3700" s="6">
        <v>7475</v>
      </c>
      <c r="E3700" s="6">
        <v>7475</v>
      </c>
      <c r="F3700" s="6">
        <v>0</v>
      </c>
      <c r="G3700" s="6">
        <v>2249</v>
      </c>
      <c r="H3700" s="6">
        <v>970</v>
      </c>
      <c r="I3700" s="6">
        <v>1279</v>
      </c>
      <c r="J3700" s="6">
        <v>3053</v>
      </c>
      <c r="K3700" s="6">
        <v>39</v>
      </c>
      <c r="L3700" s="6">
        <v>189</v>
      </c>
      <c r="M3700" s="6">
        <v>269</v>
      </c>
      <c r="N3700" s="6">
        <v>275</v>
      </c>
      <c r="O3700" s="6">
        <v>1901</v>
      </c>
      <c r="P3700" s="6">
        <v>380</v>
      </c>
      <c r="Q3700" s="6">
        <v>0.57399999999999995</v>
      </c>
      <c r="R3700" s="8">
        <f>VLOOKUP(A3700,'Tabela IBGE_Município'!A:B,2)</f>
        <v>2532</v>
      </c>
      <c r="S3700" s="4">
        <v>-36.472050359999997</v>
      </c>
      <c r="T3700" s="4">
        <v>-6.7578814610000002</v>
      </c>
    </row>
    <row r="3701" spans="1:20" ht="15.75" customHeight="1">
      <c r="A3701" s="29" t="s">
        <v>4174</v>
      </c>
      <c r="B3701" s="6" t="s">
        <v>629</v>
      </c>
      <c r="C3701" s="6">
        <v>0</v>
      </c>
      <c r="D3701" s="6">
        <v>2974</v>
      </c>
      <c r="E3701" s="6">
        <v>2974</v>
      </c>
      <c r="F3701" s="6">
        <v>0</v>
      </c>
      <c r="G3701" s="6">
        <v>873</v>
      </c>
      <c r="H3701" s="6">
        <v>348</v>
      </c>
      <c r="I3701" s="6">
        <v>525</v>
      </c>
      <c r="J3701" s="6">
        <v>1184</v>
      </c>
      <c r="K3701" s="6">
        <v>15</v>
      </c>
      <c r="L3701" s="6">
        <v>75</v>
      </c>
      <c r="M3701" s="6">
        <v>93</v>
      </c>
      <c r="N3701" s="6">
        <v>114</v>
      </c>
      <c r="O3701" s="6">
        <v>765</v>
      </c>
      <c r="P3701" s="6">
        <v>122</v>
      </c>
      <c r="Q3701" s="6">
        <v>0.59299999999999997</v>
      </c>
      <c r="R3701" s="8">
        <f>VLOOKUP(A3701,'Tabela IBGE_Município'!A:B,2)</f>
        <v>3199</v>
      </c>
      <c r="S3701" s="4">
        <v>-37.686027209999999</v>
      </c>
      <c r="T3701" s="4">
        <v>-10.618119159999999</v>
      </c>
    </row>
    <row r="3702" spans="1:20" ht="15.75" customHeight="1">
      <c r="A3702" s="29" t="s">
        <v>4175</v>
      </c>
      <c r="B3702" s="6" t="s">
        <v>618</v>
      </c>
      <c r="C3702" s="6">
        <v>0</v>
      </c>
      <c r="D3702" s="6">
        <v>15755</v>
      </c>
      <c r="E3702" s="6">
        <v>15742</v>
      </c>
      <c r="F3702" s="6">
        <v>13</v>
      </c>
      <c r="G3702" s="6">
        <v>5134</v>
      </c>
      <c r="H3702" s="6">
        <v>3677</v>
      </c>
      <c r="I3702" s="6">
        <v>1457</v>
      </c>
      <c r="J3702" s="6">
        <v>9688</v>
      </c>
      <c r="K3702" s="6">
        <v>144</v>
      </c>
      <c r="L3702" s="6">
        <v>550</v>
      </c>
      <c r="M3702" s="6">
        <v>742</v>
      </c>
      <c r="N3702" s="6">
        <v>886</v>
      </c>
      <c r="O3702" s="6">
        <v>6286</v>
      </c>
      <c r="P3702" s="6">
        <v>1080</v>
      </c>
      <c r="Q3702" s="6">
        <v>0.67900000000000005</v>
      </c>
      <c r="R3702" s="8">
        <f>VLOOKUP(A3702,'Tabela IBGE_Município'!A:B,2)</f>
        <v>3285</v>
      </c>
      <c r="S3702" s="4">
        <v>-54.471395639999997</v>
      </c>
      <c r="T3702" s="4">
        <v>-16.622210419999998</v>
      </c>
    </row>
    <row r="3703" spans="1:20" ht="15.75" customHeight="1">
      <c r="A3703" s="29" t="s">
        <v>4175</v>
      </c>
      <c r="B3703" s="6" t="s">
        <v>615</v>
      </c>
      <c r="C3703" s="6">
        <v>0</v>
      </c>
      <c r="D3703" s="6">
        <v>2590</v>
      </c>
      <c r="E3703" s="6">
        <v>2590</v>
      </c>
      <c r="F3703" s="6">
        <v>0</v>
      </c>
      <c r="G3703" s="6">
        <v>668</v>
      </c>
      <c r="H3703" s="6">
        <v>273</v>
      </c>
      <c r="I3703" s="6">
        <v>395</v>
      </c>
      <c r="J3703" s="6">
        <v>980</v>
      </c>
      <c r="K3703" s="6">
        <v>11</v>
      </c>
      <c r="L3703" s="6">
        <v>52</v>
      </c>
      <c r="M3703" s="6">
        <v>67</v>
      </c>
      <c r="N3703" s="6">
        <v>103</v>
      </c>
      <c r="O3703" s="6">
        <v>609</v>
      </c>
      <c r="P3703" s="6">
        <v>138</v>
      </c>
      <c r="Q3703" s="6">
        <v>0.56000000000000005</v>
      </c>
      <c r="R3703" s="8">
        <f>VLOOKUP(A3703,'Tabela IBGE_Município'!A:B,2)</f>
        <v>3285</v>
      </c>
      <c r="S3703" s="4">
        <v>-36.103135819999999</v>
      </c>
      <c r="T3703" s="4">
        <v>-5.581909156</v>
      </c>
    </row>
    <row r="3704" spans="1:20" ht="15.75" customHeight="1">
      <c r="A3704" s="29" t="s">
        <v>4176</v>
      </c>
      <c r="B3704" s="6" t="s">
        <v>602</v>
      </c>
      <c r="C3704" s="6">
        <v>0</v>
      </c>
      <c r="D3704" s="6">
        <v>11467</v>
      </c>
      <c r="E3704" s="6">
        <v>11462</v>
      </c>
      <c r="F3704" s="6">
        <v>5</v>
      </c>
      <c r="G3704" s="6">
        <v>3408</v>
      </c>
      <c r="H3704" s="6">
        <v>1699</v>
      </c>
      <c r="I3704" s="6">
        <v>1709</v>
      </c>
      <c r="J3704" s="6">
        <v>5504</v>
      </c>
      <c r="K3704" s="6">
        <v>76</v>
      </c>
      <c r="L3704" s="6">
        <v>242</v>
      </c>
      <c r="M3704" s="6">
        <v>347</v>
      </c>
      <c r="N3704" s="6">
        <v>520</v>
      </c>
      <c r="O3704" s="6">
        <v>3561</v>
      </c>
      <c r="P3704" s="6">
        <v>758</v>
      </c>
      <c r="Q3704" s="6">
        <v>0.67500000000000004</v>
      </c>
      <c r="R3704" s="8">
        <f>VLOOKUP(A3704,'Tabela IBGE_Município'!A:B,2)</f>
        <v>2438</v>
      </c>
      <c r="S3704" s="4">
        <v>-45.465971519999997</v>
      </c>
      <c r="T3704" s="4">
        <v>-22.254225999999999</v>
      </c>
    </row>
    <row r="3705" spans="1:20" ht="15.75" customHeight="1">
      <c r="A3705" s="29" t="s">
        <v>4177</v>
      </c>
      <c r="B3705" s="6" t="s">
        <v>620</v>
      </c>
      <c r="C3705" s="6">
        <v>0</v>
      </c>
      <c r="D3705" s="6">
        <v>2558</v>
      </c>
      <c r="E3705" s="6">
        <v>2554</v>
      </c>
      <c r="F3705" s="6">
        <v>4</v>
      </c>
      <c r="G3705" s="6">
        <v>884</v>
      </c>
      <c r="H3705" s="6">
        <v>560</v>
      </c>
      <c r="I3705" s="6">
        <v>324</v>
      </c>
      <c r="J3705" s="6">
        <v>1577</v>
      </c>
      <c r="K3705" s="6">
        <v>15</v>
      </c>
      <c r="L3705" s="6">
        <v>66</v>
      </c>
      <c r="M3705" s="6">
        <v>112</v>
      </c>
      <c r="N3705" s="6">
        <v>93</v>
      </c>
      <c r="O3705" s="6">
        <v>1002</v>
      </c>
      <c r="P3705" s="6">
        <v>289</v>
      </c>
      <c r="Q3705" s="6">
        <v>0.74199999999999999</v>
      </c>
      <c r="R3705" s="8">
        <f>VLOOKUP(A3705,'Tabela IBGE_Município'!A:B,2)</f>
        <v>17446</v>
      </c>
      <c r="S3705" s="4">
        <v>-50.11239028</v>
      </c>
      <c r="T3705" s="4">
        <v>-20.247646670000002</v>
      </c>
    </row>
    <row r="3706" spans="1:20" ht="15.75" customHeight="1">
      <c r="A3706" s="29" t="s">
        <v>4178</v>
      </c>
      <c r="B3706" s="6" t="s">
        <v>608</v>
      </c>
      <c r="C3706" s="6">
        <v>0</v>
      </c>
      <c r="D3706" s="6">
        <v>6876</v>
      </c>
      <c r="E3706" s="6">
        <v>6876</v>
      </c>
      <c r="F3706" s="6">
        <v>0</v>
      </c>
      <c r="G3706" s="6">
        <v>1880</v>
      </c>
      <c r="H3706" s="6">
        <v>484</v>
      </c>
      <c r="I3706" s="6">
        <v>1396</v>
      </c>
      <c r="J3706" s="6">
        <v>1714</v>
      </c>
      <c r="K3706" s="6">
        <v>35</v>
      </c>
      <c r="L3706" s="6">
        <v>94</v>
      </c>
      <c r="M3706" s="6">
        <v>179</v>
      </c>
      <c r="N3706" s="6">
        <v>141</v>
      </c>
      <c r="O3706" s="6">
        <v>1066</v>
      </c>
      <c r="P3706" s="6">
        <v>199</v>
      </c>
      <c r="Q3706" s="6">
        <v>0.58799999999999997</v>
      </c>
      <c r="R3706" s="8">
        <f>VLOOKUP(A3706,'Tabela IBGE_Município'!A:B,2)</f>
        <v>11146</v>
      </c>
      <c r="S3706" s="4">
        <v>-38.649001419999998</v>
      </c>
      <c r="T3706" s="4">
        <v>-12.143587199999899</v>
      </c>
    </row>
    <row r="3707" spans="1:20" ht="15.75" customHeight="1">
      <c r="A3707" s="29" t="s">
        <v>4179</v>
      </c>
      <c r="B3707" s="6" t="s">
        <v>617</v>
      </c>
      <c r="C3707" s="6">
        <v>0</v>
      </c>
      <c r="D3707" s="6">
        <v>2212</v>
      </c>
      <c r="E3707" s="6">
        <v>2194</v>
      </c>
      <c r="F3707" s="6">
        <v>18</v>
      </c>
      <c r="G3707" s="6">
        <v>758</v>
      </c>
      <c r="H3707" s="6">
        <v>293</v>
      </c>
      <c r="I3707" s="6">
        <v>465</v>
      </c>
      <c r="J3707" s="6">
        <v>768</v>
      </c>
      <c r="K3707" s="6">
        <v>5</v>
      </c>
      <c r="L3707" s="6">
        <v>30</v>
      </c>
      <c r="M3707" s="6">
        <v>50</v>
      </c>
      <c r="N3707" s="6">
        <v>67</v>
      </c>
      <c r="O3707" s="6">
        <v>507</v>
      </c>
      <c r="P3707" s="6">
        <v>109</v>
      </c>
      <c r="Q3707" s="6">
        <v>0.64</v>
      </c>
      <c r="R3707" s="8">
        <f>VLOOKUP(A3707,'Tabela IBGE_Município'!A:B,2)</f>
        <v>2481</v>
      </c>
      <c r="S3707" s="4">
        <v>-53.587170319999998</v>
      </c>
      <c r="T3707" s="4">
        <v>-31.73363694</v>
      </c>
    </row>
    <row r="3708" spans="1:20" ht="15.75" customHeight="1">
      <c r="A3708" s="29" t="s">
        <v>6074</v>
      </c>
      <c r="B3708" s="6" t="s">
        <v>622</v>
      </c>
      <c r="C3708" s="6">
        <v>0</v>
      </c>
      <c r="D3708" s="6">
        <v>27032</v>
      </c>
      <c r="E3708" s="6">
        <v>27032</v>
      </c>
      <c r="F3708" s="6">
        <v>0</v>
      </c>
      <c r="G3708" s="6">
        <v>7373</v>
      </c>
      <c r="H3708" s="6">
        <v>4628</v>
      </c>
      <c r="I3708" s="6">
        <v>2745</v>
      </c>
      <c r="J3708" s="6">
        <v>16352</v>
      </c>
      <c r="K3708" s="6">
        <v>288</v>
      </c>
      <c r="L3708" s="6">
        <v>1069</v>
      </c>
      <c r="M3708" s="6">
        <v>1424</v>
      </c>
      <c r="N3708" s="6">
        <v>1671</v>
      </c>
      <c r="O3708" s="6">
        <v>10055</v>
      </c>
      <c r="P3708" s="6">
        <v>1845</v>
      </c>
      <c r="Q3708" s="6">
        <v>0.59</v>
      </c>
      <c r="R3708" s="8">
        <f>VLOOKUP(A3708,'Tabela IBGE_Município'!A:B,2)</f>
        <v>7394</v>
      </c>
      <c r="S3708" s="4">
        <v>-35.113177980000003</v>
      </c>
      <c r="T3708" s="4">
        <v>-7.4015384999999903</v>
      </c>
    </row>
    <row r="3709" spans="1:20" ht="15.75" customHeight="1">
      <c r="A3709" s="29" t="s">
        <v>6075</v>
      </c>
      <c r="B3709" s="6" t="s">
        <v>602</v>
      </c>
      <c r="C3709" s="6">
        <v>0</v>
      </c>
      <c r="D3709" s="6">
        <v>10315</v>
      </c>
      <c r="E3709" s="6">
        <v>10315</v>
      </c>
      <c r="F3709" s="6">
        <v>0</v>
      </c>
      <c r="G3709" s="6">
        <v>2726</v>
      </c>
      <c r="H3709" s="6">
        <v>1712</v>
      </c>
      <c r="I3709" s="6">
        <v>1014</v>
      </c>
      <c r="J3709" s="6">
        <v>6323</v>
      </c>
      <c r="K3709" s="6">
        <v>97</v>
      </c>
      <c r="L3709" s="6">
        <v>435</v>
      </c>
      <c r="M3709" s="6">
        <v>608</v>
      </c>
      <c r="N3709" s="6">
        <v>709</v>
      </c>
      <c r="O3709" s="6">
        <v>3836</v>
      </c>
      <c r="P3709" s="6">
        <v>638</v>
      </c>
      <c r="Q3709" s="6">
        <v>0.61399999999999999</v>
      </c>
      <c r="R3709" s="8">
        <f>VLOOKUP(A3709,'Tabela IBGE_Município'!A:B,2)</f>
        <v>1954</v>
      </c>
      <c r="S3709" s="4">
        <v>-44.392443960000001</v>
      </c>
      <c r="T3709" s="4">
        <v>-15.59901245</v>
      </c>
    </row>
    <row r="3710" spans="1:20" ht="15.75" customHeight="1">
      <c r="A3710" s="29" t="s">
        <v>4182</v>
      </c>
      <c r="B3710" s="6" t="s">
        <v>611</v>
      </c>
      <c r="C3710" s="6">
        <v>0</v>
      </c>
      <c r="D3710" s="6">
        <v>4107</v>
      </c>
      <c r="E3710" s="6">
        <v>4107</v>
      </c>
      <c r="F3710" s="6">
        <v>0</v>
      </c>
      <c r="G3710" s="6">
        <v>1351</v>
      </c>
      <c r="H3710" s="6">
        <v>450</v>
      </c>
      <c r="I3710" s="6">
        <v>901</v>
      </c>
      <c r="J3710" s="6">
        <v>1254</v>
      </c>
      <c r="K3710" s="6">
        <v>12</v>
      </c>
      <c r="L3710" s="6">
        <v>52</v>
      </c>
      <c r="M3710" s="6">
        <v>71</v>
      </c>
      <c r="N3710" s="6">
        <v>76</v>
      </c>
      <c r="O3710" s="6">
        <v>835</v>
      </c>
      <c r="P3710" s="6">
        <v>208</v>
      </c>
      <c r="Q3710" s="6">
        <v>0.72799999999999998</v>
      </c>
      <c r="R3710" s="8">
        <f>VLOOKUP(A3710,'Tabela IBGE_Município'!A:B,2)</f>
        <v>28533</v>
      </c>
      <c r="S3710" s="4">
        <v>-49.186487550000002</v>
      </c>
      <c r="T3710" s="4">
        <v>-28.437217650000001</v>
      </c>
    </row>
    <row r="3711" spans="1:20" ht="15.75" customHeight="1">
      <c r="A3711" s="29" t="s">
        <v>4183</v>
      </c>
      <c r="B3711" s="6" t="s">
        <v>620</v>
      </c>
      <c r="C3711" s="6">
        <v>0</v>
      </c>
      <c r="D3711" s="6">
        <v>15700</v>
      </c>
      <c r="E3711" s="6">
        <v>15694</v>
      </c>
      <c r="F3711" s="6">
        <v>6</v>
      </c>
      <c r="G3711" s="6">
        <v>4804</v>
      </c>
      <c r="H3711" s="6">
        <v>3577</v>
      </c>
      <c r="I3711" s="6">
        <v>1227</v>
      </c>
      <c r="J3711" s="6">
        <v>11533</v>
      </c>
      <c r="K3711" s="6">
        <v>132</v>
      </c>
      <c r="L3711" s="6">
        <v>635</v>
      </c>
      <c r="M3711" s="6">
        <v>776</v>
      </c>
      <c r="N3711" s="6">
        <v>917</v>
      </c>
      <c r="O3711" s="6">
        <v>7597</v>
      </c>
      <c r="P3711" s="6">
        <v>1476</v>
      </c>
      <c r="Q3711" s="6">
        <v>0.71499999999999997</v>
      </c>
      <c r="R3711" s="8">
        <f>VLOOKUP(A3711,'Tabela IBGE_Município'!A:B,2)</f>
        <v>12212</v>
      </c>
      <c r="S3711" s="4">
        <v>-47.481794970000003</v>
      </c>
      <c r="T3711" s="4">
        <v>-20.256871</v>
      </c>
    </row>
    <row r="3712" spans="1:20" ht="15.75" customHeight="1">
      <c r="A3712" s="29" t="s">
        <v>4184</v>
      </c>
      <c r="B3712" s="6" t="s">
        <v>620</v>
      </c>
      <c r="C3712" s="6">
        <v>0</v>
      </c>
      <c r="D3712" s="6">
        <v>41558</v>
      </c>
      <c r="E3712" s="6">
        <v>41516</v>
      </c>
      <c r="F3712" s="6">
        <v>42</v>
      </c>
      <c r="G3712" s="6">
        <v>12723</v>
      </c>
      <c r="H3712" s="6">
        <v>12691</v>
      </c>
      <c r="I3712" s="6">
        <v>32</v>
      </c>
      <c r="J3712" s="6">
        <v>33100</v>
      </c>
      <c r="K3712" s="6">
        <v>355</v>
      </c>
      <c r="L3712" s="6">
        <v>1495</v>
      </c>
      <c r="M3712" s="6">
        <v>2075</v>
      </c>
      <c r="N3712" s="6">
        <v>2460</v>
      </c>
      <c r="O3712" s="6">
        <v>22626</v>
      </c>
      <c r="P3712" s="6">
        <v>4089</v>
      </c>
      <c r="Q3712" s="6">
        <v>0.76900000000000002</v>
      </c>
      <c r="R3712" s="8">
        <f>VLOOKUP(A3712,'Tabela IBGE_Município'!A:B,2)</f>
        <v>3953</v>
      </c>
      <c r="S3712" s="4">
        <v>-46.897802089999999</v>
      </c>
      <c r="T3712" s="4">
        <v>-22.743770999999999</v>
      </c>
    </row>
    <row r="3713" spans="1:20" ht="15.75" customHeight="1">
      <c r="A3713" s="29" t="s">
        <v>4185</v>
      </c>
      <c r="B3713" s="6" t="s">
        <v>614</v>
      </c>
      <c r="C3713" s="6">
        <v>0</v>
      </c>
      <c r="D3713" s="6">
        <v>39448</v>
      </c>
      <c r="E3713" s="6">
        <v>39448</v>
      </c>
      <c r="F3713" s="6">
        <v>0</v>
      </c>
      <c r="G3713" s="6">
        <v>10654</v>
      </c>
      <c r="H3713" s="6">
        <v>8962</v>
      </c>
      <c r="I3713" s="6">
        <v>1692</v>
      </c>
      <c r="J3713" s="6">
        <v>32899</v>
      </c>
      <c r="K3713" s="6">
        <v>560</v>
      </c>
      <c r="L3713" s="6">
        <v>2402</v>
      </c>
      <c r="M3713" s="6">
        <v>2802</v>
      </c>
      <c r="N3713" s="6">
        <v>3122</v>
      </c>
      <c r="O3713" s="6">
        <v>20287</v>
      </c>
      <c r="P3713" s="6">
        <v>3726</v>
      </c>
      <c r="Q3713" s="6">
        <v>0.68200000000000005</v>
      </c>
      <c r="R3713" s="8">
        <f>VLOOKUP(A3713,'Tabela IBGE_Município'!A:B,2)</f>
        <v>16811</v>
      </c>
      <c r="S3713" s="4">
        <v>-44.603734879999998</v>
      </c>
      <c r="T3713" s="4">
        <v>-4.5693506880000001</v>
      </c>
    </row>
    <row r="3714" spans="1:20" ht="15.75" customHeight="1">
      <c r="A3714" s="29" t="s">
        <v>4186</v>
      </c>
      <c r="B3714" s="6" t="s">
        <v>629</v>
      </c>
      <c r="C3714" s="6">
        <v>0</v>
      </c>
      <c r="D3714" s="6">
        <v>8833</v>
      </c>
      <c r="E3714" s="6">
        <v>8833</v>
      </c>
      <c r="F3714" s="6">
        <v>0</v>
      </c>
      <c r="G3714" s="6">
        <v>2405</v>
      </c>
      <c r="H3714" s="6">
        <v>1804</v>
      </c>
      <c r="I3714" s="6">
        <v>601</v>
      </c>
      <c r="J3714" s="6">
        <v>6451</v>
      </c>
      <c r="K3714" s="6">
        <v>99</v>
      </c>
      <c r="L3714" s="6">
        <v>446</v>
      </c>
      <c r="M3714" s="6">
        <v>608</v>
      </c>
      <c r="N3714" s="6">
        <v>744</v>
      </c>
      <c r="O3714" s="6">
        <v>3973</v>
      </c>
      <c r="P3714" s="6">
        <v>581</v>
      </c>
      <c r="Q3714" s="6">
        <v>0.59</v>
      </c>
      <c r="R3714" s="8">
        <f>VLOOKUP(A3714,'Tabela IBGE_Município'!A:B,2)</f>
        <v>48463</v>
      </c>
      <c r="S3714" s="4">
        <v>-37.68112816</v>
      </c>
      <c r="T3714" s="4">
        <v>-11.1935033999999</v>
      </c>
    </row>
    <row r="3715" spans="1:20" ht="15.75" customHeight="1">
      <c r="A3715" s="29" t="s">
        <v>4187</v>
      </c>
      <c r="B3715" s="6" t="s">
        <v>620</v>
      </c>
      <c r="C3715" s="6">
        <v>0</v>
      </c>
      <c r="D3715" s="6">
        <v>2940</v>
      </c>
      <c r="E3715" s="6">
        <v>2881</v>
      </c>
      <c r="F3715" s="6">
        <v>59</v>
      </c>
      <c r="G3715" s="6">
        <v>901</v>
      </c>
      <c r="H3715" s="6">
        <v>772</v>
      </c>
      <c r="I3715" s="6">
        <v>129</v>
      </c>
      <c r="J3715" s="6">
        <v>2479</v>
      </c>
      <c r="K3715" s="6">
        <v>29</v>
      </c>
      <c r="L3715" s="6">
        <v>107</v>
      </c>
      <c r="M3715" s="6">
        <v>140</v>
      </c>
      <c r="N3715" s="6">
        <v>206</v>
      </c>
      <c r="O3715" s="6">
        <v>1638</v>
      </c>
      <c r="P3715" s="6">
        <v>359</v>
      </c>
      <c r="Q3715" s="6">
        <v>0.77400000000000002</v>
      </c>
      <c r="R3715" s="8">
        <f>VLOOKUP(A3715,'Tabela IBGE_Município'!A:B,2)</f>
        <v>39191</v>
      </c>
      <c r="S3715" s="4">
        <v>-50.792165660000002</v>
      </c>
      <c r="T3715" s="4">
        <v>-22.81121521</v>
      </c>
    </row>
    <row r="3716" spans="1:20" ht="15.75" customHeight="1">
      <c r="A3716" s="29" t="s">
        <v>4188</v>
      </c>
      <c r="B3716" s="6" t="s">
        <v>602</v>
      </c>
      <c r="C3716" s="6">
        <v>0</v>
      </c>
      <c r="D3716" s="6">
        <v>3490</v>
      </c>
      <c r="E3716" s="6">
        <v>3490</v>
      </c>
      <c r="F3716" s="6">
        <v>0</v>
      </c>
      <c r="G3716" s="6">
        <v>1137</v>
      </c>
      <c r="H3716" s="6">
        <v>945</v>
      </c>
      <c r="I3716" s="6">
        <v>192</v>
      </c>
      <c r="J3716" s="6">
        <v>2911</v>
      </c>
      <c r="K3716" s="6">
        <v>38</v>
      </c>
      <c r="L3716" s="6">
        <v>179</v>
      </c>
      <c r="M3716" s="6">
        <v>192</v>
      </c>
      <c r="N3716" s="6">
        <v>241</v>
      </c>
      <c r="O3716" s="6">
        <v>1881</v>
      </c>
      <c r="P3716" s="6">
        <v>380</v>
      </c>
      <c r="Q3716" s="6">
        <v>0.73</v>
      </c>
      <c r="R3716" s="8">
        <f>VLOOKUP(A3716,'Tabela IBGE_Município'!A:B,2)</f>
        <v>9665</v>
      </c>
      <c r="S3716" s="4">
        <v>-47.460617390000003</v>
      </c>
      <c r="T3716" s="4">
        <v>-19.22772041</v>
      </c>
    </row>
    <row r="3717" spans="1:20" ht="15.75" customHeight="1">
      <c r="A3717" s="29" t="s">
        <v>4189</v>
      </c>
      <c r="B3717" s="6" t="s">
        <v>613</v>
      </c>
      <c r="C3717" s="6">
        <v>0</v>
      </c>
      <c r="D3717" s="6">
        <v>11539</v>
      </c>
      <c r="E3717" s="6">
        <v>11539</v>
      </c>
      <c r="F3717" s="6">
        <v>0</v>
      </c>
      <c r="G3717" s="6">
        <v>3311</v>
      </c>
      <c r="H3717" s="6">
        <v>2867</v>
      </c>
      <c r="I3717" s="6">
        <v>444</v>
      </c>
      <c r="J3717" s="6">
        <v>9953</v>
      </c>
      <c r="K3717" s="6">
        <v>154</v>
      </c>
      <c r="L3717" s="6">
        <v>684</v>
      </c>
      <c r="M3717" s="6">
        <v>815</v>
      </c>
      <c r="N3717" s="6">
        <v>988</v>
      </c>
      <c r="O3717" s="6">
        <v>6480</v>
      </c>
      <c r="P3717" s="6">
        <v>832</v>
      </c>
      <c r="Q3717" s="6">
        <v>0.73199999999999998</v>
      </c>
      <c r="R3717" s="8">
        <f>VLOOKUP(A3717,'Tabela IBGE_Município'!A:B,2)</f>
        <v>3101</v>
      </c>
      <c r="S3717" s="4">
        <v>-48.177556109999998</v>
      </c>
      <c r="T3717" s="4">
        <v>-8.9644495919999994</v>
      </c>
    </row>
    <row r="3718" spans="1:20" ht="15.75" customHeight="1">
      <c r="A3718" s="29" t="s">
        <v>4190</v>
      </c>
      <c r="B3718" s="6" t="s">
        <v>608</v>
      </c>
      <c r="C3718" s="6">
        <v>0</v>
      </c>
      <c r="D3718" s="6">
        <v>16995</v>
      </c>
      <c r="E3718" s="6">
        <v>16995</v>
      </c>
      <c r="F3718" s="6">
        <v>0</v>
      </c>
      <c r="G3718" s="6">
        <v>4366</v>
      </c>
      <c r="H3718" s="6">
        <v>836</v>
      </c>
      <c r="I3718" s="6">
        <v>3530</v>
      </c>
      <c r="J3718" s="6">
        <v>2785</v>
      </c>
      <c r="K3718" s="6">
        <v>44</v>
      </c>
      <c r="L3718" s="6">
        <v>222</v>
      </c>
      <c r="M3718" s="6">
        <v>302</v>
      </c>
      <c r="N3718" s="6">
        <v>287</v>
      </c>
      <c r="O3718" s="6">
        <v>1700</v>
      </c>
      <c r="P3718" s="6">
        <v>230</v>
      </c>
      <c r="Q3718" s="6">
        <v>0.51300000000000001</v>
      </c>
      <c r="R3718" s="8">
        <f>VLOOKUP(A3718,'Tabela IBGE_Município'!A:B,2)</f>
        <v>3643</v>
      </c>
      <c r="S3718" s="4">
        <v>-37.899261580000001</v>
      </c>
      <c r="T3718" s="4">
        <v>-10.01007158</v>
      </c>
    </row>
    <row r="3719" spans="1:20" ht="15.75" customHeight="1">
      <c r="A3719" s="29" t="s">
        <v>4191</v>
      </c>
      <c r="B3719" s="6" t="s">
        <v>615</v>
      </c>
      <c r="C3719" s="6">
        <v>0</v>
      </c>
      <c r="D3719" s="6">
        <v>7171</v>
      </c>
      <c r="E3719" s="6">
        <v>7171</v>
      </c>
      <c r="F3719" s="6">
        <v>0</v>
      </c>
      <c r="G3719" s="6">
        <v>1993</v>
      </c>
      <c r="H3719" s="6">
        <v>1187</v>
      </c>
      <c r="I3719" s="6">
        <v>806</v>
      </c>
      <c r="J3719" s="6">
        <v>4120</v>
      </c>
      <c r="K3719" s="6">
        <v>50</v>
      </c>
      <c r="L3719" s="6">
        <v>252</v>
      </c>
      <c r="M3719" s="6">
        <v>341</v>
      </c>
      <c r="N3719" s="6">
        <v>412</v>
      </c>
      <c r="O3719" s="6">
        <v>2434</v>
      </c>
      <c r="P3719" s="6">
        <v>631</v>
      </c>
      <c r="Q3719" s="6">
        <v>0.58299999999999996</v>
      </c>
      <c r="R3719" s="8">
        <f>VLOOKUP(A3719,'Tabela IBGE_Município'!A:B,2)</f>
        <v>13773</v>
      </c>
      <c r="S3719" s="4">
        <v>-36.385229260000003</v>
      </c>
      <c r="T3719" s="4">
        <v>-5.5240021820000003</v>
      </c>
    </row>
    <row r="3720" spans="1:20" ht="15.75" customHeight="1">
      <c r="A3720" s="29" t="s">
        <v>4192</v>
      </c>
      <c r="B3720" s="6" t="s">
        <v>621</v>
      </c>
      <c r="C3720" s="6">
        <v>0</v>
      </c>
      <c r="D3720" s="6">
        <v>23794</v>
      </c>
      <c r="E3720" s="6">
        <v>23794</v>
      </c>
      <c r="F3720" s="6">
        <v>0</v>
      </c>
      <c r="G3720" s="6">
        <v>7191</v>
      </c>
      <c r="H3720" s="6">
        <v>6666</v>
      </c>
      <c r="I3720" s="6">
        <v>525</v>
      </c>
      <c r="J3720" s="6">
        <v>21997</v>
      </c>
      <c r="K3720" s="6">
        <v>364</v>
      </c>
      <c r="L3720" s="6">
        <v>1503</v>
      </c>
      <c r="M3720" s="6">
        <v>2021</v>
      </c>
      <c r="N3720" s="6">
        <v>2191</v>
      </c>
      <c r="O3720" s="6">
        <v>14016</v>
      </c>
      <c r="P3720" s="6">
        <v>1902</v>
      </c>
      <c r="Q3720" s="6">
        <v>0.65400000000000003</v>
      </c>
      <c r="R3720" s="8">
        <f>VLOOKUP(A3720,'Tabela IBGE_Município'!A:B,2)</f>
        <v>16682</v>
      </c>
      <c r="S3720" s="4">
        <v>-39.954936949999997</v>
      </c>
      <c r="T3720" s="4">
        <v>-18.2971915</v>
      </c>
    </row>
    <row r="3721" spans="1:20" ht="15.75" customHeight="1">
      <c r="A3721" s="29" t="s">
        <v>6076</v>
      </c>
      <c r="B3721" s="6" t="s">
        <v>620</v>
      </c>
      <c r="C3721" s="6">
        <v>0</v>
      </c>
      <c r="D3721" s="6">
        <v>10204</v>
      </c>
      <c r="E3721" s="6">
        <v>10169</v>
      </c>
      <c r="F3721" s="6">
        <v>35</v>
      </c>
      <c r="G3721" s="6">
        <v>3244</v>
      </c>
      <c r="H3721" s="6">
        <v>2246</v>
      </c>
      <c r="I3721" s="6">
        <v>998</v>
      </c>
      <c r="J3721" s="6">
        <v>7018</v>
      </c>
      <c r="K3721" s="6">
        <v>98</v>
      </c>
      <c r="L3721" s="6">
        <v>444</v>
      </c>
      <c r="M3721" s="6">
        <v>595</v>
      </c>
      <c r="N3721" s="6">
        <v>711</v>
      </c>
      <c r="O3721" s="6">
        <v>4195</v>
      </c>
      <c r="P3721" s="6">
        <v>975</v>
      </c>
      <c r="Q3721" s="6">
        <v>0.69599999999999995</v>
      </c>
      <c r="R3721" s="8">
        <f>VLOOKUP(A3721,'Tabela IBGE_Município'!A:B,2)</f>
        <v>6653</v>
      </c>
      <c r="S3721" s="4">
        <v>-47.22907635</v>
      </c>
      <c r="T3721" s="4">
        <v>-24.272800669999999</v>
      </c>
    </row>
    <row r="3722" spans="1:20" ht="15.75" customHeight="1">
      <c r="A3722" s="29" t="s">
        <v>6077</v>
      </c>
      <c r="B3722" s="6" t="s">
        <v>614</v>
      </c>
      <c r="C3722" s="6">
        <v>0</v>
      </c>
      <c r="D3722" s="6">
        <v>22732</v>
      </c>
      <c r="E3722" s="6">
        <v>22732</v>
      </c>
      <c r="F3722" s="6">
        <v>0</v>
      </c>
      <c r="G3722" s="6">
        <v>5336</v>
      </c>
      <c r="H3722" s="6">
        <v>1374</v>
      </c>
      <c r="I3722" s="6">
        <v>3962</v>
      </c>
      <c r="J3722" s="6">
        <v>5877</v>
      </c>
      <c r="K3722" s="6">
        <v>131</v>
      </c>
      <c r="L3722" s="6">
        <v>549</v>
      </c>
      <c r="M3722" s="6">
        <v>716</v>
      </c>
      <c r="N3722" s="6">
        <v>718</v>
      </c>
      <c r="O3722" s="6">
        <v>3372</v>
      </c>
      <c r="P3722" s="6">
        <v>391</v>
      </c>
      <c r="Q3722" s="6">
        <v>0.51600000000000001</v>
      </c>
      <c r="R3722" s="8">
        <f>VLOOKUP(A3722,'Tabela IBGE_Município'!A:B,2)</f>
        <v>26381</v>
      </c>
      <c r="S3722" s="4">
        <v>-45.34645373</v>
      </c>
      <c r="T3722" s="4">
        <v>-2.9681146730000001</v>
      </c>
    </row>
    <row r="3723" spans="1:20" ht="15.75" customHeight="1">
      <c r="A3723" s="29" t="s">
        <v>4195</v>
      </c>
      <c r="B3723" s="6" t="s">
        <v>624</v>
      </c>
      <c r="C3723" s="6">
        <v>0</v>
      </c>
      <c r="D3723" s="6">
        <v>7967</v>
      </c>
      <c r="E3723" s="6">
        <v>7967</v>
      </c>
      <c r="F3723" s="6">
        <v>0</v>
      </c>
      <c r="G3723" s="6">
        <v>2663</v>
      </c>
      <c r="H3723" s="6">
        <v>2033</v>
      </c>
      <c r="I3723" s="6">
        <v>630</v>
      </c>
      <c r="J3723" s="6">
        <v>5848</v>
      </c>
      <c r="K3723" s="6">
        <v>82</v>
      </c>
      <c r="L3723" s="6">
        <v>301</v>
      </c>
      <c r="M3723" s="6">
        <v>452</v>
      </c>
      <c r="N3723" s="6">
        <v>531</v>
      </c>
      <c r="O3723" s="6">
        <v>3712</v>
      </c>
      <c r="P3723" s="6">
        <v>770</v>
      </c>
      <c r="Q3723" s="6">
        <v>0.67</v>
      </c>
      <c r="R3723" s="8">
        <f>VLOOKUP(A3723,'Tabela IBGE_Município'!A:B,2)</f>
        <v>11421</v>
      </c>
      <c r="S3723" s="4">
        <v>-54.552445830000003</v>
      </c>
      <c r="T3723" s="4">
        <v>-18.101856229999999</v>
      </c>
    </row>
    <row r="3724" spans="1:20" ht="15.75" customHeight="1">
      <c r="A3724" s="29" t="s">
        <v>6078</v>
      </c>
      <c r="B3724" s="6" t="s">
        <v>616</v>
      </c>
      <c r="C3724" s="6">
        <v>0</v>
      </c>
      <c r="D3724" s="6">
        <v>37496</v>
      </c>
      <c r="E3724" s="6">
        <v>37496</v>
      </c>
      <c r="F3724" s="6">
        <v>0</v>
      </c>
      <c r="G3724" s="6">
        <v>9783</v>
      </c>
      <c r="H3724" s="6">
        <v>6130</v>
      </c>
      <c r="I3724" s="6">
        <v>3653</v>
      </c>
      <c r="J3724" s="6">
        <v>22624</v>
      </c>
      <c r="K3724" s="6">
        <v>319</v>
      </c>
      <c r="L3724" s="6">
        <v>1397</v>
      </c>
      <c r="M3724" s="6">
        <v>2065</v>
      </c>
      <c r="N3724" s="6">
        <v>2419</v>
      </c>
      <c r="O3724" s="6">
        <v>13540</v>
      </c>
      <c r="P3724" s="6">
        <v>2884</v>
      </c>
      <c r="Q3724" s="6">
        <v>0.56999999999999995</v>
      </c>
      <c r="R3724" s="8">
        <f>VLOOKUP(A3724,'Tabela IBGE_Município'!A:B,2)</f>
        <v>25354</v>
      </c>
      <c r="S3724" s="4">
        <v>-41.45855993</v>
      </c>
      <c r="T3724" s="4">
        <v>-4.4270552649999999</v>
      </c>
    </row>
    <row r="3725" spans="1:20" ht="15.75" customHeight="1">
      <c r="A3725" s="29" t="s">
        <v>4197</v>
      </c>
      <c r="B3725" s="6" t="s">
        <v>616</v>
      </c>
      <c r="C3725" s="6">
        <v>0</v>
      </c>
      <c r="D3725" s="6">
        <v>2407</v>
      </c>
      <c r="E3725" s="6">
        <v>2407</v>
      </c>
      <c r="F3725" s="6">
        <v>0</v>
      </c>
      <c r="G3725" s="6">
        <v>655</v>
      </c>
      <c r="H3725" s="6">
        <v>239</v>
      </c>
      <c r="I3725" s="6">
        <v>416</v>
      </c>
      <c r="J3725" s="6">
        <v>819</v>
      </c>
      <c r="K3725" s="6">
        <v>23</v>
      </c>
      <c r="L3725" s="6">
        <v>84</v>
      </c>
      <c r="M3725" s="6">
        <v>75</v>
      </c>
      <c r="N3725" s="6">
        <v>71</v>
      </c>
      <c r="O3725" s="6">
        <v>496</v>
      </c>
      <c r="P3725" s="6">
        <v>70</v>
      </c>
      <c r="Q3725" s="6">
        <v>0.56200000000000006</v>
      </c>
      <c r="R3725" s="8">
        <f>VLOOKUP(A3725,'Tabela IBGE_Município'!A:B,2)</f>
        <v>7621</v>
      </c>
      <c r="S3725" s="4">
        <v>-42.28607367</v>
      </c>
      <c r="T3725" s="4">
        <v>-8.0668825939999902</v>
      </c>
    </row>
    <row r="3726" spans="1:20" ht="15.75" customHeight="1">
      <c r="A3726" s="29" t="s">
        <v>4198</v>
      </c>
      <c r="B3726" s="6" t="s">
        <v>602</v>
      </c>
      <c r="C3726" s="6">
        <v>0</v>
      </c>
      <c r="D3726" s="6">
        <v>58740</v>
      </c>
      <c r="E3726" s="6">
        <v>58726</v>
      </c>
      <c r="F3726" s="6">
        <v>14</v>
      </c>
      <c r="G3726" s="6">
        <v>17539</v>
      </c>
      <c r="H3726" s="6">
        <v>14985</v>
      </c>
      <c r="I3726" s="6">
        <v>2554</v>
      </c>
      <c r="J3726" s="6">
        <v>55232</v>
      </c>
      <c r="K3726" s="6">
        <v>664</v>
      </c>
      <c r="L3726" s="6">
        <v>2684</v>
      </c>
      <c r="M3726" s="6">
        <v>3942</v>
      </c>
      <c r="N3726" s="6">
        <v>4596</v>
      </c>
      <c r="O3726" s="6">
        <v>37202</v>
      </c>
      <c r="P3726" s="6">
        <v>6144</v>
      </c>
      <c r="Q3726" s="6">
        <v>0.75700000000000001</v>
      </c>
      <c r="R3726" s="8">
        <f>VLOOKUP(A3726,'Tabela IBGE_Município'!A:B,2)</f>
        <v>38778</v>
      </c>
      <c r="S3726" s="4">
        <v>-44.045883959999998</v>
      </c>
      <c r="T3726" s="4">
        <v>-19.618395889999999</v>
      </c>
    </row>
    <row r="3727" spans="1:20" ht="15.75" customHeight="1">
      <c r="A3727" s="29" t="s">
        <v>4199</v>
      </c>
      <c r="B3727" s="6" t="s">
        <v>617</v>
      </c>
      <c r="C3727" s="6">
        <v>0</v>
      </c>
      <c r="D3727" s="6">
        <v>7811</v>
      </c>
      <c r="E3727" s="6">
        <v>7806</v>
      </c>
      <c r="F3727" s="6">
        <v>5</v>
      </c>
      <c r="G3727" s="6">
        <v>2842</v>
      </c>
      <c r="H3727" s="6">
        <v>2658</v>
      </c>
      <c r="I3727" s="6">
        <v>184</v>
      </c>
      <c r="J3727" s="6">
        <v>7168</v>
      </c>
      <c r="K3727" s="6">
        <v>92</v>
      </c>
      <c r="L3727" s="6">
        <v>315</v>
      </c>
      <c r="M3727" s="6">
        <v>501</v>
      </c>
      <c r="N3727" s="6">
        <v>595</v>
      </c>
      <c r="O3727" s="6">
        <v>4386</v>
      </c>
      <c r="P3727" s="6">
        <v>1279</v>
      </c>
      <c r="Q3727" s="6">
        <v>0.68</v>
      </c>
      <c r="R3727" s="8">
        <f>VLOOKUP(A3727,'Tabela IBGE_Município'!A:B,2)</f>
        <v>2544</v>
      </c>
      <c r="S3727" s="4">
        <v>-52.82631173</v>
      </c>
      <c r="T3727" s="4">
        <v>-31.863828219999998</v>
      </c>
    </row>
    <row r="3728" spans="1:20" ht="15.75" customHeight="1">
      <c r="A3728" s="29" t="s">
        <v>4200</v>
      </c>
      <c r="B3728" s="6" t="s">
        <v>622</v>
      </c>
      <c r="C3728" s="6">
        <v>0</v>
      </c>
      <c r="D3728" s="6">
        <v>5765</v>
      </c>
      <c r="E3728" s="6">
        <v>5765</v>
      </c>
      <c r="F3728" s="6">
        <v>0</v>
      </c>
      <c r="G3728" s="6">
        <v>1725</v>
      </c>
      <c r="H3728" s="6">
        <v>666</v>
      </c>
      <c r="I3728" s="6">
        <v>1059</v>
      </c>
      <c r="J3728" s="6">
        <v>2147</v>
      </c>
      <c r="K3728" s="6">
        <v>37</v>
      </c>
      <c r="L3728" s="6">
        <v>156</v>
      </c>
      <c r="M3728" s="6">
        <v>193</v>
      </c>
      <c r="N3728" s="6">
        <v>222</v>
      </c>
      <c r="O3728" s="6">
        <v>1215</v>
      </c>
      <c r="P3728" s="6">
        <v>324</v>
      </c>
      <c r="Q3728" s="6">
        <v>0.54200000000000004</v>
      </c>
      <c r="R3728" s="8">
        <f>VLOOKUP(A3728,'Tabela IBGE_Município'!A:B,2)</f>
        <v>64712</v>
      </c>
      <c r="S3728" s="4">
        <v>-35.29300585</v>
      </c>
      <c r="T3728" s="4">
        <v>-6.6444714969999996</v>
      </c>
    </row>
    <row r="3729" spans="1:20" ht="15.75" customHeight="1">
      <c r="A3729" s="29" t="s">
        <v>4201</v>
      </c>
      <c r="B3729" s="6" t="s">
        <v>602</v>
      </c>
      <c r="C3729" s="6">
        <v>0</v>
      </c>
      <c r="D3729" s="6">
        <v>1785</v>
      </c>
      <c r="E3729" s="6">
        <v>1785</v>
      </c>
      <c r="F3729" s="6">
        <v>0</v>
      </c>
      <c r="G3729" s="6">
        <v>586</v>
      </c>
      <c r="H3729" s="6">
        <v>317</v>
      </c>
      <c r="I3729" s="6">
        <v>269</v>
      </c>
      <c r="J3729" s="6">
        <v>965</v>
      </c>
      <c r="K3729" s="6">
        <v>10</v>
      </c>
      <c r="L3729" s="6">
        <v>53</v>
      </c>
      <c r="M3729" s="6">
        <v>73</v>
      </c>
      <c r="N3729" s="6">
        <v>87</v>
      </c>
      <c r="O3729" s="6">
        <v>615</v>
      </c>
      <c r="P3729" s="6">
        <v>127</v>
      </c>
      <c r="Q3729" s="6">
        <v>0.63700000000000001</v>
      </c>
      <c r="R3729" s="8">
        <f>VLOOKUP(A3729,'Tabela IBGE_Município'!A:B,2)</f>
        <v>7706</v>
      </c>
      <c r="S3729" s="4">
        <v>-43.745459060000002</v>
      </c>
      <c r="T3729" s="4">
        <v>-21.706807149999999</v>
      </c>
    </row>
    <row r="3730" spans="1:20" ht="15.75" customHeight="1">
      <c r="A3730" s="29" t="s">
        <v>4202</v>
      </c>
      <c r="B3730" s="6" t="s">
        <v>615</v>
      </c>
      <c r="C3730" s="6">
        <v>0</v>
      </c>
      <c r="D3730" s="6">
        <v>14114</v>
      </c>
      <c r="E3730" s="6">
        <v>14114</v>
      </c>
      <c r="F3730" s="6">
        <v>0</v>
      </c>
      <c r="G3730" s="6">
        <v>3826</v>
      </c>
      <c r="H3730" s="6">
        <v>1989</v>
      </c>
      <c r="I3730" s="6">
        <v>1837</v>
      </c>
      <c r="J3730" s="6">
        <v>7233</v>
      </c>
      <c r="K3730" s="6">
        <v>121</v>
      </c>
      <c r="L3730" s="6">
        <v>472</v>
      </c>
      <c r="M3730" s="6">
        <v>662</v>
      </c>
      <c r="N3730" s="6">
        <v>778</v>
      </c>
      <c r="O3730" s="6">
        <v>4335</v>
      </c>
      <c r="P3730" s="6">
        <v>865</v>
      </c>
      <c r="Q3730" s="6">
        <v>0.56799999999999995</v>
      </c>
      <c r="R3730" s="8">
        <f>VLOOKUP(A3730,'Tabela IBGE_Município'!A:B,2)</f>
        <v>6114</v>
      </c>
      <c r="S3730" s="4">
        <v>-35.222939240000002</v>
      </c>
      <c r="T3730" s="4">
        <v>-6.4331894879999902</v>
      </c>
    </row>
    <row r="3731" spans="1:20" ht="15.75" customHeight="1">
      <c r="A3731" s="29" t="s">
        <v>4203</v>
      </c>
      <c r="B3731" s="6" t="s">
        <v>613</v>
      </c>
      <c r="C3731" s="6">
        <v>0</v>
      </c>
      <c r="D3731" s="6">
        <v>10384</v>
      </c>
      <c r="E3731" s="6">
        <v>10378</v>
      </c>
      <c r="F3731" s="6">
        <v>6</v>
      </c>
      <c r="G3731" s="6">
        <v>3291</v>
      </c>
      <c r="H3731" s="6">
        <v>1666</v>
      </c>
      <c r="I3731" s="6">
        <v>1625</v>
      </c>
      <c r="J3731" s="6">
        <v>4530</v>
      </c>
      <c r="K3731" s="6">
        <v>81</v>
      </c>
      <c r="L3731" s="6">
        <v>295</v>
      </c>
      <c r="M3731" s="6">
        <v>392</v>
      </c>
      <c r="N3731" s="6">
        <v>496</v>
      </c>
      <c r="O3731" s="6">
        <v>2837</v>
      </c>
      <c r="P3731" s="6">
        <v>429</v>
      </c>
      <c r="Q3731" s="6">
        <v>0.67400000000000004</v>
      </c>
      <c r="R3731" s="8">
        <f>VLOOKUP(A3731,'Tabela IBGE_Município'!A:B,2)</f>
        <v>1806</v>
      </c>
      <c r="S3731" s="4">
        <v>-48.537810630000003</v>
      </c>
      <c r="T3731" s="4">
        <v>-12.02977383</v>
      </c>
    </row>
    <row r="3732" spans="1:20" ht="15.75" customHeight="1">
      <c r="A3732" s="29" t="s">
        <v>6079</v>
      </c>
      <c r="B3732" s="6" t="s">
        <v>604</v>
      </c>
      <c r="C3732" s="6">
        <v>0</v>
      </c>
      <c r="D3732" s="6">
        <v>7854</v>
      </c>
      <c r="E3732" s="6">
        <v>7854</v>
      </c>
      <c r="F3732" s="6">
        <v>0</v>
      </c>
      <c r="G3732" s="6">
        <v>2214</v>
      </c>
      <c r="H3732" s="6">
        <v>1214</v>
      </c>
      <c r="I3732" s="6">
        <v>1000</v>
      </c>
      <c r="J3732" s="6">
        <v>4152</v>
      </c>
      <c r="K3732" s="6">
        <v>63</v>
      </c>
      <c r="L3732" s="6">
        <v>257</v>
      </c>
      <c r="M3732" s="6">
        <v>383</v>
      </c>
      <c r="N3732" s="6">
        <v>434</v>
      </c>
      <c r="O3732" s="6">
        <v>2542</v>
      </c>
      <c r="P3732" s="6">
        <v>473</v>
      </c>
      <c r="Q3732" s="6">
        <v>0.58099999999999996</v>
      </c>
      <c r="R3732" s="8">
        <f>VLOOKUP(A3732,'Tabela IBGE_Município'!A:B,2)</f>
        <v>14844</v>
      </c>
      <c r="S3732" s="4">
        <v>-47.317927019999999</v>
      </c>
      <c r="T3732" s="4">
        <v>-1.1895692409999901</v>
      </c>
    </row>
    <row r="3733" spans="1:20" ht="15.75" customHeight="1">
      <c r="A3733" s="29" t="s">
        <v>6080</v>
      </c>
      <c r="B3733" s="6" t="s">
        <v>618</v>
      </c>
      <c r="C3733" s="6">
        <v>0</v>
      </c>
      <c r="D3733" s="6">
        <v>30812</v>
      </c>
      <c r="E3733" s="6">
        <v>30798</v>
      </c>
      <c r="F3733" s="6">
        <v>14</v>
      </c>
      <c r="G3733" s="6">
        <v>8595</v>
      </c>
      <c r="H3733" s="6">
        <v>5630</v>
      </c>
      <c r="I3733" s="6">
        <v>2965</v>
      </c>
      <c r="J3733" s="6">
        <v>18770</v>
      </c>
      <c r="K3733" s="6">
        <v>321</v>
      </c>
      <c r="L3733" s="6">
        <v>1258</v>
      </c>
      <c r="M3733" s="6">
        <v>1776</v>
      </c>
      <c r="N3733" s="6">
        <v>2058</v>
      </c>
      <c r="O3733" s="6">
        <v>12100</v>
      </c>
      <c r="P3733" s="6">
        <v>1257</v>
      </c>
      <c r="Q3733" s="6">
        <v>0.64900000000000002</v>
      </c>
      <c r="R3733" s="8">
        <f>VLOOKUP(A3733,'Tabela IBGE_Município'!A:B,2)</f>
        <v>11873</v>
      </c>
      <c r="S3733" s="4">
        <v>-54.992297399999899</v>
      </c>
      <c r="T3733" s="4">
        <v>-10.24484208</v>
      </c>
    </row>
    <row r="3734" spans="1:20" ht="15.75" customHeight="1">
      <c r="A3734" s="29" t="s">
        <v>4206</v>
      </c>
      <c r="B3734" s="6" t="s">
        <v>617</v>
      </c>
      <c r="C3734" s="6">
        <v>0</v>
      </c>
      <c r="D3734" s="6">
        <v>3973</v>
      </c>
      <c r="E3734" s="6">
        <v>3971</v>
      </c>
      <c r="F3734" s="6">
        <v>2</v>
      </c>
      <c r="G3734" s="6">
        <v>1271</v>
      </c>
      <c r="H3734" s="6">
        <v>870</v>
      </c>
      <c r="I3734" s="6">
        <v>401</v>
      </c>
      <c r="J3734" s="6">
        <v>2663</v>
      </c>
      <c r="K3734" s="6">
        <v>28</v>
      </c>
      <c r="L3734" s="6">
        <v>104</v>
      </c>
      <c r="M3734" s="6">
        <v>183</v>
      </c>
      <c r="N3734" s="6">
        <v>201</v>
      </c>
      <c r="O3734" s="6">
        <v>1746</v>
      </c>
      <c r="P3734" s="6">
        <v>401</v>
      </c>
      <c r="Q3734" s="6">
        <v>0.74099999999999999</v>
      </c>
      <c r="R3734" s="8">
        <f>VLOOKUP(A3734,'Tabela IBGE_Município'!A:B,2)</f>
        <v>8081</v>
      </c>
      <c r="S3734" s="4">
        <v>-53.656542330000001</v>
      </c>
      <c r="T3734" s="4">
        <v>-28.421586059999999</v>
      </c>
    </row>
    <row r="3735" spans="1:20" ht="15.75" customHeight="1">
      <c r="A3735" s="29" t="s">
        <v>4207</v>
      </c>
      <c r="B3735" s="6" t="s">
        <v>617</v>
      </c>
      <c r="C3735" s="6">
        <v>0</v>
      </c>
      <c r="D3735" s="6">
        <v>328275</v>
      </c>
      <c r="E3735" s="6">
        <v>327576</v>
      </c>
      <c r="F3735" s="6">
        <v>699</v>
      </c>
      <c r="G3735" s="6">
        <v>114057</v>
      </c>
      <c r="H3735" s="6">
        <v>107250</v>
      </c>
      <c r="I3735" s="6">
        <v>6807</v>
      </c>
      <c r="J3735" s="6">
        <v>286115</v>
      </c>
      <c r="K3735" s="6">
        <v>3183</v>
      </c>
      <c r="L3735" s="6">
        <v>12812</v>
      </c>
      <c r="M3735" s="6">
        <v>17754</v>
      </c>
      <c r="N3735" s="6">
        <v>22265</v>
      </c>
      <c r="O3735" s="6">
        <v>186585</v>
      </c>
      <c r="P3735" s="6">
        <v>43516</v>
      </c>
      <c r="Q3735" s="6">
        <v>0.74</v>
      </c>
      <c r="R3735" s="8">
        <f>VLOOKUP(A3735,'Tabela IBGE_Município'!A:B,2)</f>
        <v>35338</v>
      </c>
      <c r="S3735" s="4">
        <v>-52.344320060000001</v>
      </c>
      <c r="T3735" s="4">
        <v>-31.719597879999998</v>
      </c>
    </row>
    <row r="3736" spans="1:20" ht="15.75" customHeight="1">
      <c r="A3736" s="29" t="s">
        <v>4208</v>
      </c>
      <c r="B3736" s="6" t="s">
        <v>606</v>
      </c>
      <c r="C3736" s="6">
        <v>0</v>
      </c>
      <c r="D3736" s="6">
        <v>8226</v>
      </c>
      <c r="E3736" s="6">
        <v>8226</v>
      </c>
      <c r="F3736" s="6">
        <v>0</v>
      </c>
      <c r="G3736" s="6">
        <v>2302</v>
      </c>
      <c r="H3736" s="6">
        <v>1828</v>
      </c>
      <c r="I3736" s="6">
        <v>474</v>
      </c>
      <c r="J3736" s="6">
        <v>6372</v>
      </c>
      <c r="K3736" s="6">
        <v>132</v>
      </c>
      <c r="L3736" s="6">
        <v>495</v>
      </c>
      <c r="M3736" s="6">
        <v>556</v>
      </c>
      <c r="N3736" s="6">
        <v>652</v>
      </c>
      <c r="O3736" s="6">
        <v>3904</v>
      </c>
      <c r="P3736" s="6">
        <v>633</v>
      </c>
      <c r="Q3736" s="6">
        <v>0.65</v>
      </c>
      <c r="R3736" s="8">
        <f>VLOOKUP(A3736,'Tabela IBGE_Município'!A:B,2)</f>
        <v>3857</v>
      </c>
      <c r="S3736" s="4">
        <v>-39.074127519999998</v>
      </c>
      <c r="T3736" s="4">
        <v>-7.8299146119999996</v>
      </c>
    </row>
    <row r="3737" spans="1:20" ht="15.75" customHeight="1">
      <c r="A3737" s="29" t="s">
        <v>4209</v>
      </c>
      <c r="B3737" s="6" t="s">
        <v>614</v>
      </c>
      <c r="C3737" s="6">
        <v>0</v>
      </c>
      <c r="D3737" s="6">
        <v>34267</v>
      </c>
      <c r="E3737" s="6">
        <v>34259</v>
      </c>
      <c r="F3737" s="6">
        <v>8</v>
      </c>
      <c r="G3737" s="6">
        <v>7901</v>
      </c>
      <c r="H3737" s="6">
        <v>3969</v>
      </c>
      <c r="I3737" s="6">
        <v>3932</v>
      </c>
      <c r="J3737" s="6">
        <v>16550</v>
      </c>
      <c r="K3737" s="6">
        <v>303</v>
      </c>
      <c r="L3737" s="6">
        <v>1285</v>
      </c>
      <c r="M3737" s="6">
        <v>1821</v>
      </c>
      <c r="N3737" s="6">
        <v>1967</v>
      </c>
      <c r="O3737" s="6">
        <v>9529</v>
      </c>
      <c r="P3737" s="6">
        <v>1645</v>
      </c>
      <c r="Q3737" s="6">
        <v>0.55000000000000004</v>
      </c>
      <c r="R3737" s="8">
        <f>VLOOKUP(A3737,'Tabela IBGE_Município'!A:B,2)</f>
        <v>343132</v>
      </c>
      <c r="S3737" s="4">
        <v>-45.176461689999996</v>
      </c>
      <c r="T3737" s="4">
        <v>-3.293233318</v>
      </c>
    </row>
    <row r="3738" spans="1:20" ht="15.75" customHeight="1">
      <c r="A3738" s="29" t="s">
        <v>4210</v>
      </c>
      <c r="B3738" s="6" t="s">
        <v>620</v>
      </c>
      <c r="C3738" s="6">
        <v>0</v>
      </c>
      <c r="D3738" s="6">
        <v>58510</v>
      </c>
      <c r="E3738" s="6">
        <v>58464</v>
      </c>
      <c r="F3738" s="6">
        <v>46</v>
      </c>
      <c r="G3738" s="6">
        <v>18921</v>
      </c>
      <c r="H3738" s="6">
        <v>18105</v>
      </c>
      <c r="I3738" s="6">
        <v>816</v>
      </c>
      <c r="J3738" s="6">
        <v>51684</v>
      </c>
      <c r="K3738" s="6">
        <v>554</v>
      </c>
      <c r="L3738" s="6">
        <v>2431</v>
      </c>
      <c r="M3738" s="6">
        <v>3176</v>
      </c>
      <c r="N3738" s="6">
        <v>3768</v>
      </c>
      <c r="O3738" s="6">
        <v>33736</v>
      </c>
      <c r="P3738" s="6">
        <v>8019</v>
      </c>
      <c r="Q3738" s="6">
        <v>0.75900000000000001</v>
      </c>
      <c r="R3738" s="8">
        <f>VLOOKUP(A3738,'Tabela IBGE_Município'!A:B,2)</f>
        <v>9143</v>
      </c>
      <c r="S3738" s="4">
        <v>-50.073036279999997</v>
      </c>
      <c r="T3738" s="4">
        <v>-21.41838302</v>
      </c>
    </row>
    <row r="3739" spans="1:20" ht="15.75" customHeight="1">
      <c r="A3739" s="29" t="s">
        <v>4211</v>
      </c>
      <c r="B3739" s="6" t="s">
        <v>615</v>
      </c>
      <c r="C3739" s="6">
        <v>0</v>
      </c>
      <c r="D3739" s="6">
        <v>13432</v>
      </c>
      <c r="E3739" s="6">
        <v>13432</v>
      </c>
      <c r="F3739" s="6">
        <v>0</v>
      </c>
      <c r="G3739" s="6">
        <v>3866</v>
      </c>
      <c r="H3739" s="6">
        <v>3020</v>
      </c>
      <c r="I3739" s="6">
        <v>846</v>
      </c>
      <c r="J3739" s="6">
        <v>10556</v>
      </c>
      <c r="K3739" s="6">
        <v>134</v>
      </c>
      <c r="L3739" s="6">
        <v>661</v>
      </c>
      <c r="M3739" s="6">
        <v>908</v>
      </c>
      <c r="N3739" s="6">
        <v>973</v>
      </c>
      <c r="O3739" s="6">
        <v>6753</v>
      </c>
      <c r="P3739" s="6">
        <v>1127</v>
      </c>
      <c r="Q3739" s="6">
        <v>0.63100000000000001</v>
      </c>
      <c r="R3739" s="8">
        <f>VLOOKUP(A3739,'Tabela IBGE_Município'!A:B,2)</f>
        <v>38731</v>
      </c>
      <c r="S3739" s="4">
        <v>-36.719146039999998</v>
      </c>
      <c r="T3739" s="4">
        <v>-5.2567881710000002</v>
      </c>
    </row>
    <row r="3740" spans="1:20" ht="15.75" customHeight="1">
      <c r="A3740" s="29" t="s">
        <v>4212</v>
      </c>
      <c r="B3740" s="6" t="s">
        <v>623</v>
      </c>
      <c r="C3740" s="6">
        <v>0</v>
      </c>
      <c r="D3740" s="6">
        <v>60378</v>
      </c>
      <c r="E3740" s="6">
        <v>60368</v>
      </c>
      <c r="F3740" s="6">
        <v>10</v>
      </c>
      <c r="G3740" s="6">
        <v>16406</v>
      </c>
      <c r="H3740" s="6">
        <v>12461</v>
      </c>
      <c r="I3740" s="6">
        <v>3945</v>
      </c>
      <c r="J3740" s="6">
        <v>46760</v>
      </c>
      <c r="K3740" s="6">
        <v>714</v>
      </c>
      <c r="L3740" s="6">
        <v>3189</v>
      </c>
      <c r="M3740" s="6">
        <v>4160</v>
      </c>
      <c r="N3740" s="6">
        <v>4984</v>
      </c>
      <c r="O3740" s="6">
        <v>29309</v>
      </c>
      <c r="P3740" s="6">
        <v>4404</v>
      </c>
      <c r="Q3740" s="6">
        <v>0.63</v>
      </c>
      <c r="R3740" s="8">
        <f>VLOOKUP(A3740,'Tabela IBGE_Município'!A:B,2)</f>
        <v>63757</v>
      </c>
      <c r="S3740" s="4">
        <v>-36.580460209999998</v>
      </c>
      <c r="T3740" s="4">
        <v>-10.2961103</v>
      </c>
    </row>
    <row r="3741" spans="1:20" ht="15.75" customHeight="1">
      <c r="A3741" s="29" t="s">
        <v>4213</v>
      </c>
      <c r="B3741" s="6" t="s">
        <v>611</v>
      </c>
      <c r="C3741" s="6">
        <v>0</v>
      </c>
      <c r="D3741" s="6">
        <v>25141</v>
      </c>
      <c r="E3741" s="6">
        <v>25059</v>
      </c>
      <c r="F3741" s="6">
        <v>82</v>
      </c>
      <c r="G3741" s="6">
        <v>8060</v>
      </c>
      <c r="H3741" s="6">
        <v>7448</v>
      </c>
      <c r="I3741" s="6">
        <v>612</v>
      </c>
      <c r="J3741" s="6">
        <v>16150</v>
      </c>
      <c r="K3741" s="6">
        <v>212</v>
      </c>
      <c r="L3741" s="6">
        <v>814</v>
      </c>
      <c r="M3741" s="6">
        <v>1139</v>
      </c>
      <c r="N3741" s="6">
        <v>1301</v>
      </c>
      <c r="O3741" s="6">
        <v>10407</v>
      </c>
      <c r="P3741" s="6">
        <v>2277</v>
      </c>
      <c r="Q3741" s="6">
        <v>0.74299999999999999</v>
      </c>
      <c r="R3741" s="8">
        <f>VLOOKUP(A3741,'Tabela IBGE_Município'!A:B,2)</f>
        <v>15272</v>
      </c>
      <c r="S3741" s="4">
        <v>-48.647572910000001</v>
      </c>
      <c r="T3741" s="4">
        <v>-26.768861090000001</v>
      </c>
    </row>
    <row r="3742" spans="1:20" ht="15.75" customHeight="1">
      <c r="A3742" s="29" t="s">
        <v>4214</v>
      </c>
      <c r="B3742" s="6" t="s">
        <v>606</v>
      </c>
      <c r="C3742" s="6">
        <v>0</v>
      </c>
      <c r="D3742" s="6">
        <v>35400</v>
      </c>
      <c r="E3742" s="6">
        <v>35400</v>
      </c>
      <c r="F3742" s="6">
        <v>0</v>
      </c>
      <c r="G3742" s="6">
        <v>9863</v>
      </c>
      <c r="H3742" s="6">
        <v>6097</v>
      </c>
      <c r="I3742" s="6">
        <v>3766</v>
      </c>
      <c r="J3742" s="6">
        <v>21360</v>
      </c>
      <c r="K3742" s="6">
        <v>355</v>
      </c>
      <c r="L3742" s="6">
        <v>1333</v>
      </c>
      <c r="M3742" s="6">
        <v>1767</v>
      </c>
      <c r="N3742" s="6">
        <v>2303</v>
      </c>
      <c r="O3742" s="6">
        <v>13182</v>
      </c>
      <c r="P3742" s="6">
        <v>2420</v>
      </c>
      <c r="Q3742" s="6">
        <v>0.629</v>
      </c>
      <c r="R3742" s="8">
        <f>VLOOKUP(A3742,'Tabela IBGE_Município'!A:B,2)</f>
        <v>63846</v>
      </c>
      <c r="S3742" s="4">
        <v>-39.267008730000001</v>
      </c>
      <c r="T3742" s="4">
        <v>-3.7962667360000002</v>
      </c>
    </row>
    <row r="3743" spans="1:20" ht="15.75" customHeight="1">
      <c r="A3743" s="29" t="s">
        <v>4215</v>
      </c>
      <c r="B3743" s="6" t="s">
        <v>602</v>
      </c>
      <c r="C3743" s="6">
        <v>0</v>
      </c>
      <c r="D3743" s="6">
        <v>3165</v>
      </c>
      <c r="E3743" s="6">
        <v>3165</v>
      </c>
      <c r="F3743" s="6">
        <v>0</v>
      </c>
      <c r="G3743" s="6">
        <v>1044</v>
      </c>
      <c r="H3743" s="6">
        <v>972</v>
      </c>
      <c r="I3743" s="6">
        <v>72</v>
      </c>
      <c r="J3743" s="6">
        <v>2908</v>
      </c>
      <c r="K3743" s="6">
        <v>44</v>
      </c>
      <c r="L3743" s="6">
        <v>144</v>
      </c>
      <c r="M3743" s="6">
        <v>170</v>
      </c>
      <c r="N3743" s="6">
        <v>213</v>
      </c>
      <c r="O3743" s="6">
        <v>1887</v>
      </c>
      <c r="P3743" s="6">
        <v>450</v>
      </c>
      <c r="Q3743" s="6">
        <v>0.69</v>
      </c>
      <c r="R3743" s="8">
        <f>VLOOKUP(A3743,'Tabela IBGE_Município'!A:B,2)</f>
        <v>33284</v>
      </c>
      <c r="S3743" s="4">
        <v>-43.12628617</v>
      </c>
      <c r="T3743" s="4">
        <v>-21.836904130000001</v>
      </c>
    </row>
    <row r="3744" spans="1:20" ht="15.75" customHeight="1">
      <c r="A3744" s="29" t="s">
        <v>4216</v>
      </c>
      <c r="B3744" s="6" t="s">
        <v>602</v>
      </c>
      <c r="C3744" s="6">
        <v>0</v>
      </c>
      <c r="D3744" s="6">
        <v>4076</v>
      </c>
      <c r="E3744" s="6">
        <v>4076</v>
      </c>
      <c r="F3744" s="6">
        <v>0</v>
      </c>
      <c r="G3744" s="6">
        <v>1332</v>
      </c>
      <c r="H3744" s="6">
        <v>981</v>
      </c>
      <c r="I3744" s="6">
        <v>351</v>
      </c>
      <c r="J3744" s="6">
        <v>2949</v>
      </c>
      <c r="K3744" s="6">
        <v>40</v>
      </c>
      <c r="L3744" s="6">
        <v>166</v>
      </c>
      <c r="M3744" s="6">
        <v>182</v>
      </c>
      <c r="N3744" s="6">
        <v>244</v>
      </c>
      <c r="O3744" s="6">
        <v>1885</v>
      </c>
      <c r="P3744" s="6">
        <v>432</v>
      </c>
      <c r="Q3744" s="6">
        <v>0.67400000000000004</v>
      </c>
      <c r="R3744" s="8">
        <f>VLOOKUP(A3744,'Tabela IBGE_Município'!A:B,2)</f>
        <v>37900</v>
      </c>
      <c r="S3744" s="4">
        <v>-44.653441899999997</v>
      </c>
      <c r="T3744" s="4">
        <v>-19.627987090000001</v>
      </c>
    </row>
    <row r="3745" spans="1:20" ht="15.75" customHeight="1">
      <c r="A3745" s="29" t="s">
        <v>4217</v>
      </c>
      <c r="B3745" s="6" t="s">
        <v>613</v>
      </c>
      <c r="C3745" s="6">
        <v>0</v>
      </c>
      <c r="D3745" s="6">
        <v>5054</v>
      </c>
      <c r="E3745" s="6">
        <v>5054</v>
      </c>
      <c r="F3745" s="6">
        <v>0</v>
      </c>
      <c r="G3745" s="6">
        <v>1516</v>
      </c>
      <c r="H3745" s="6">
        <v>743</v>
      </c>
      <c r="I3745" s="6">
        <v>773</v>
      </c>
      <c r="J3745" s="6">
        <v>2386</v>
      </c>
      <c r="K3745" s="6">
        <v>43</v>
      </c>
      <c r="L3745" s="6">
        <v>157</v>
      </c>
      <c r="M3745" s="6">
        <v>231</v>
      </c>
      <c r="N3745" s="6">
        <v>271</v>
      </c>
      <c r="O3745" s="6">
        <v>1406</v>
      </c>
      <c r="P3745" s="6">
        <v>278</v>
      </c>
      <c r="Q3745" s="6">
        <v>0.627</v>
      </c>
      <c r="R3745" s="8">
        <f>VLOOKUP(A3745,'Tabela IBGE_Município'!A:B,2)</f>
        <v>3330</v>
      </c>
      <c r="S3745" s="4">
        <v>-48.935179869999999</v>
      </c>
      <c r="T3745" s="4">
        <v>-8.5933406540000004</v>
      </c>
    </row>
    <row r="3746" spans="1:20" ht="15.75" customHeight="1">
      <c r="A3746" s="29" t="s">
        <v>4218</v>
      </c>
      <c r="B3746" s="6" t="s">
        <v>602</v>
      </c>
      <c r="C3746" s="6">
        <v>0</v>
      </c>
      <c r="D3746" s="6">
        <v>8912</v>
      </c>
      <c r="E3746" s="6">
        <v>8912</v>
      </c>
      <c r="F3746" s="6">
        <v>0</v>
      </c>
      <c r="G3746" s="6">
        <v>2736</v>
      </c>
      <c r="H3746" s="6">
        <v>2395</v>
      </c>
      <c r="I3746" s="6">
        <v>341</v>
      </c>
      <c r="J3746" s="6">
        <v>7062</v>
      </c>
      <c r="K3746" s="6">
        <v>93</v>
      </c>
      <c r="L3746" s="6">
        <v>412</v>
      </c>
      <c r="M3746" s="6">
        <v>549</v>
      </c>
      <c r="N3746" s="6">
        <v>592</v>
      </c>
      <c r="O3746" s="6">
        <v>4745</v>
      </c>
      <c r="P3746" s="6">
        <v>671</v>
      </c>
      <c r="Q3746" s="6">
        <v>0.70299999999999996</v>
      </c>
      <c r="R3746" s="8">
        <f>VLOOKUP(A3746,'Tabela IBGE_Município'!A:B,2)</f>
        <v>4432</v>
      </c>
      <c r="S3746" s="4">
        <v>-45.079362580000002</v>
      </c>
      <c r="T3746" s="4">
        <v>-19.955122939999999</v>
      </c>
    </row>
    <row r="3747" spans="1:20" ht="15.75" customHeight="1">
      <c r="A3747" s="29" t="s">
        <v>4219</v>
      </c>
      <c r="B3747" s="6" t="s">
        <v>602</v>
      </c>
      <c r="C3747" s="6">
        <v>0</v>
      </c>
      <c r="D3747" s="6">
        <v>14404</v>
      </c>
      <c r="E3747" s="6">
        <v>14404</v>
      </c>
      <c r="F3747" s="6">
        <v>0</v>
      </c>
      <c r="G3747" s="6">
        <v>4423</v>
      </c>
      <c r="H3747" s="6">
        <v>2995</v>
      </c>
      <c r="I3747" s="6">
        <v>1428</v>
      </c>
      <c r="J3747" s="6">
        <v>9784</v>
      </c>
      <c r="K3747" s="6">
        <v>117</v>
      </c>
      <c r="L3747" s="6">
        <v>619</v>
      </c>
      <c r="M3747" s="6">
        <v>808</v>
      </c>
      <c r="N3747" s="6">
        <v>925</v>
      </c>
      <c r="O3747" s="6">
        <v>6483</v>
      </c>
      <c r="P3747" s="6">
        <v>832</v>
      </c>
      <c r="Q3747" s="6">
        <v>0.72299999999999998</v>
      </c>
      <c r="R3747" s="8">
        <f>VLOOKUP(A3747,'Tabela IBGE_Município'!A:B,2)</f>
        <v>5512</v>
      </c>
      <c r="S3747" s="4">
        <v>-47.292008449999997</v>
      </c>
      <c r="T3747" s="4">
        <v>-19.338657520000002</v>
      </c>
    </row>
    <row r="3748" spans="1:20" ht="15.75" customHeight="1">
      <c r="A3748" s="29" t="s">
        <v>4220</v>
      </c>
      <c r="B3748" s="6" t="s">
        <v>602</v>
      </c>
      <c r="C3748" s="6">
        <v>0</v>
      </c>
      <c r="D3748" s="6">
        <v>20087</v>
      </c>
      <c r="E3748" s="6">
        <v>20087</v>
      </c>
      <c r="F3748" s="6">
        <v>0</v>
      </c>
      <c r="G3748" s="6">
        <v>6346</v>
      </c>
      <c r="H3748" s="6">
        <v>5604</v>
      </c>
      <c r="I3748" s="6">
        <v>742</v>
      </c>
      <c r="J3748" s="6">
        <v>17714</v>
      </c>
      <c r="K3748" s="6">
        <v>190</v>
      </c>
      <c r="L3748" s="6">
        <v>866</v>
      </c>
      <c r="M3748" s="6">
        <v>1199</v>
      </c>
      <c r="N3748" s="6">
        <v>1490</v>
      </c>
      <c r="O3748" s="6">
        <v>11626</v>
      </c>
      <c r="P3748" s="6">
        <v>2343</v>
      </c>
      <c r="Q3748" s="6">
        <v>0.74</v>
      </c>
      <c r="R3748" s="8">
        <f>VLOOKUP(A3748,'Tabela IBGE_Município'!A:B,2)</f>
        <v>11755</v>
      </c>
      <c r="S3748" s="4">
        <v>-45.093087830000002</v>
      </c>
      <c r="T3748" s="4">
        <v>-21.094518870000002</v>
      </c>
    </row>
    <row r="3749" spans="1:20" ht="15.75" customHeight="1">
      <c r="A3749" s="29" t="s">
        <v>4221</v>
      </c>
      <c r="B3749" s="6" t="s">
        <v>620</v>
      </c>
      <c r="C3749" s="6">
        <v>0</v>
      </c>
      <c r="D3749" s="6">
        <v>24962</v>
      </c>
      <c r="E3749" s="6">
        <v>24826</v>
      </c>
      <c r="F3749" s="6">
        <v>136</v>
      </c>
      <c r="G3749" s="6">
        <v>8149</v>
      </c>
      <c r="H3749" s="6">
        <v>7558</v>
      </c>
      <c r="I3749" s="6">
        <v>591</v>
      </c>
      <c r="J3749" s="6">
        <v>22981</v>
      </c>
      <c r="K3749" s="6">
        <v>309</v>
      </c>
      <c r="L3749" s="6">
        <v>1222</v>
      </c>
      <c r="M3749" s="6">
        <v>1450</v>
      </c>
      <c r="N3749" s="6">
        <v>1785</v>
      </c>
      <c r="O3749" s="6">
        <v>14863</v>
      </c>
      <c r="P3749" s="6">
        <v>3352</v>
      </c>
      <c r="Q3749" s="6">
        <v>0.77</v>
      </c>
      <c r="R3749" s="8">
        <f>VLOOKUP(A3749,'Tabela IBGE_Município'!A:B,2)</f>
        <v>16321</v>
      </c>
      <c r="S3749" s="4">
        <v>-51.106661019999997</v>
      </c>
      <c r="T3749" s="4">
        <v>-20.636669000000001</v>
      </c>
    </row>
    <row r="3750" spans="1:20" ht="15.75" customHeight="1">
      <c r="A3750" s="29" t="s">
        <v>4222</v>
      </c>
      <c r="B3750" s="6" t="s">
        <v>620</v>
      </c>
      <c r="C3750" s="6">
        <v>0</v>
      </c>
      <c r="D3750" s="6">
        <v>7454</v>
      </c>
      <c r="E3750" s="6">
        <v>7454</v>
      </c>
      <c r="F3750" s="6">
        <v>0</v>
      </c>
      <c r="G3750" s="6">
        <v>2385</v>
      </c>
      <c r="H3750" s="6">
        <v>1606</v>
      </c>
      <c r="I3750" s="6">
        <v>779</v>
      </c>
      <c r="J3750" s="6">
        <v>4967</v>
      </c>
      <c r="K3750" s="6">
        <v>64</v>
      </c>
      <c r="L3750" s="6">
        <v>277</v>
      </c>
      <c r="M3750" s="6">
        <v>357</v>
      </c>
      <c r="N3750" s="6">
        <v>400</v>
      </c>
      <c r="O3750" s="6">
        <v>3199</v>
      </c>
      <c r="P3750" s="6">
        <v>670</v>
      </c>
      <c r="Q3750" s="6">
        <v>0.73599999999999999</v>
      </c>
      <c r="R3750" s="8">
        <f>VLOOKUP(A3750,'Tabela IBGE_Município'!A:B,2)</f>
        <v>21485</v>
      </c>
      <c r="S3750" s="4">
        <v>-47.967866770000001</v>
      </c>
      <c r="T3750" s="4">
        <v>-23.072852340000001</v>
      </c>
    </row>
    <row r="3751" spans="1:20" ht="15.75" customHeight="1">
      <c r="A3751" s="29" t="s">
        <v>4223</v>
      </c>
      <c r="B3751" s="6" t="s">
        <v>606</v>
      </c>
      <c r="C3751" s="6">
        <v>0</v>
      </c>
      <c r="D3751" s="6">
        <v>15757</v>
      </c>
      <c r="E3751" s="6">
        <v>15757</v>
      </c>
      <c r="F3751" s="6">
        <v>0</v>
      </c>
      <c r="G3751" s="6">
        <v>4357</v>
      </c>
      <c r="H3751" s="6">
        <v>1582</v>
      </c>
      <c r="I3751" s="6">
        <v>2775</v>
      </c>
      <c r="J3751" s="6">
        <v>5420</v>
      </c>
      <c r="K3751" s="6">
        <v>74</v>
      </c>
      <c r="L3751" s="6">
        <v>300</v>
      </c>
      <c r="M3751" s="6">
        <v>440</v>
      </c>
      <c r="N3751" s="6">
        <v>582</v>
      </c>
      <c r="O3751" s="6">
        <v>3197</v>
      </c>
      <c r="P3751" s="6">
        <v>827</v>
      </c>
      <c r="Q3751" s="6">
        <v>0.60099999999999998</v>
      </c>
      <c r="R3751" s="8">
        <f>VLOOKUP(A3751,'Tabela IBGE_Município'!A:B,2)</f>
        <v>25677</v>
      </c>
      <c r="S3751" s="4">
        <v>-38.459136039999997</v>
      </c>
      <c r="T3751" s="4">
        <v>-6.0450769019999999</v>
      </c>
    </row>
    <row r="3752" spans="1:20" ht="15.75" customHeight="1">
      <c r="A3752" s="29" t="s">
        <v>4224</v>
      </c>
      <c r="B3752" s="6" t="s">
        <v>614</v>
      </c>
      <c r="C3752" s="6">
        <v>0</v>
      </c>
      <c r="D3752" s="6">
        <v>13803</v>
      </c>
      <c r="E3752" s="6">
        <v>13803</v>
      </c>
      <c r="F3752" s="6">
        <v>0</v>
      </c>
      <c r="G3752" s="6">
        <v>3601</v>
      </c>
      <c r="H3752" s="6">
        <v>1026</v>
      </c>
      <c r="I3752" s="6">
        <v>2575</v>
      </c>
      <c r="J3752" s="6">
        <v>3668</v>
      </c>
      <c r="K3752" s="6">
        <v>46</v>
      </c>
      <c r="L3752" s="6">
        <v>196</v>
      </c>
      <c r="M3752" s="6">
        <v>274</v>
      </c>
      <c r="N3752" s="6">
        <v>341</v>
      </c>
      <c r="O3752" s="6">
        <v>2368</v>
      </c>
      <c r="P3752" s="6">
        <v>443</v>
      </c>
      <c r="Q3752" s="6">
        <v>0.59899999999999998</v>
      </c>
      <c r="R3752" s="8">
        <f>VLOOKUP(A3752,'Tabela IBGE_Município'!A:B,2)</f>
        <v>8773</v>
      </c>
      <c r="S3752" s="4">
        <v>-44.850290700000002</v>
      </c>
      <c r="T3752" s="4">
        <v>-2.5730546489999999</v>
      </c>
    </row>
    <row r="3753" spans="1:20" ht="15.75" customHeight="1">
      <c r="A3753" s="29" t="s">
        <v>4225</v>
      </c>
      <c r="B3753" s="6" t="s">
        <v>602</v>
      </c>
      <c r="C3753" s="6">
        <v>0</v>
      </c>
      <c r="D3753" s="6">
        <v>7036</v>
      </c>
      <c r="E3753" s="6">
        <v>7030</v>
      </c>
      <c r="F3753" s="6">
        <v>6</v>
      </c>
      <c r="G3753" s="6">
        <v>2011</v>
      </c>
      <c r="H3753" s="6">
        <v>1524</v>
      </c>
      <c r="I3753" s="6">
        <v>487</v>
      </c>
      <c r="J3753" s="6">
        <v>5289</v>
      </c>
      <c r="K3753" s="6">
        <v>81</v>
      </c>
      <c r="L3753" s="6">
        <v>323</v>
      </c>
      <c r="M3753" s="6">
        <v>465</v>
      </c>
      <c r="N3753" s="6">
        <v>642</v>
      </c>
      <c r="O3753" s="6">
        <v>3133</v>
      </c>
      <c r="P3753" s="6">
        <v>645</v>
      </c>
      <c r="Q3753" s="6">
        <v>0.65</v>
      </c>
      <c r="R3753" s="8">
        <f>VLOOKUP(A3753,'Tabela IBGE_Município'!A:B,2)</f>
        <v>16331</v>
      </c>
      <c r="S3753" s="4">
        <v>-42.234724630000002</v>
      </c>
      <c r="T3753" s="4">
        <v>-19.1544849</v>
      </c>
    </row>
    <row r="3754" spans="1:20" ht="15.75" customHeight="1">
      <c r="A3754" s="29" t="s">
        <v>4226</v>
      </c>
      <c r="B3754" s="6" t="s">
        <v>611</v>
      </c>
      <c r="C3754" s="6">
        <v>0</v>
      </c>
      <c r="D3754" s="6">
        <v>2988</v>
      </c>
      <c r="E3754" s="6">
        <v>2988</v>
      </c>
      <c r="F3754" s="6">
        <v>0</v>
      </c>
      <c r="G3754" s="6">
        <v>1005</v>
      </c>
      <c r="H3754" s="6">
        <v>531</v>
      </c>
      <c r="I3754" s="6">
        <v>474</v>
      </c>
      <c r="J3754" s="6">
        <v>1481</v>
      </c>
      <c r="K3754" s="6">
        <v>20</v>
      </c>
      <c r="L3754" s="6">
        <v>70</v>
      </c>
      <c r="M3754" s="6">
        <v>64</v>
      </c>
      <c r="N3754" s="6">
        <v>114</v>
      </c>
      <c r="O3754" s="6">
        <v>955</v>
      </c>
      <c r="P3754" s="6">
        <v>258</v>
      </c>
      <c r="Q3754" s="6">
        <v>0.77</v>
      </c>
      <c r="R3754" s="8">
        <f>VLOOKUP(A3754,'Tabela IBGE_Município'!A:B,2)</f>
        <v>14345</v>
      </c>
      <c r="S3754" s="4">
        <v>-51.909814670000003</v>
      </c>
      <c r="T3754" s="4">
        <v>-27.377309279999999</v>
      </c>
    </row>
    <row r="3755" spans="1:20" ht="15.75" customHeight="1">
      <c r="A3755" s="29" t="s">
        <v>4227</v>
      </c>
      <c r="B3755" s="6" t="s">
        <v>614</v>
      </c>
      <c r="C3755" s="6">
        <v>0</v>
      </c>
      <c r="D3755" s="6">
        <v>21201</v>
      </c>
      <c r="E3755" s="6">
        <v>21201</v>
      </c>
      <c r="F3755" s="6">
        <v>0</v>
      </c>
      <c r="G3755" s="6">
        <v>5593</v>
      </c>
      <c r="H3755" s="6">
        <v>2045</v>
      </c>
      <c r="I3755" s="6">
        <v>3548</v>
      </c>
      <c r="J3755" s="6">
        <v>7736</v>
      </c>
      <c r="K3755" s="6">
        <v>125</v>
      </c>
      <c r="L3755" s="6">
        <v>695</v>
      </c>
      <c r="M3755" s="6">
        <v>870</v>
      </c>
      <c r="N3755" s="6">
        <v>819</v>
      </c>
      <c r="O3755" s="6">
        <v>4484</v>
      </c>
      <c r="P3755" s="6">
        <v>743</v>
      </c>
      <c r="Q3755" s="6">
        <v>0.56399999999999995</v>
      </c>
      <c r="R3755" s="8">
        <f>VLOOKUP(A3755,'Tabela IBGE_Município'!A:B,2)</f>
        <v>6773</v>
      </c>
      <c r="S3755" s="4">
        <v>-44.325853520000003</v>
      </c>
      <c r="T3755" s="4">
        <v>-4.3702251179999996</v>
      </c>
    </row>
    <row r="3756" spans="1:20" ht="15.75" customHeight="1">
      <c r="A3756" s="29" t="s">
        <v>4228</v>
      </c>
      <c r="B3756" s="6" t="s">
        <v>609</v>
      </c>
      <c r="C3756" s="6">
        <v>0</v>
      </c>
      <c r="D3756" s="6">
        <v>5653</v>
      </c>
      <c r="E3756" s="6">
        <v>5645</v>
      </c>
      <c r="F3756" s="6">
        <v>8</v>
      </c>
      <c r="G3756" s="6">
        <v>1829</v>
      </c>
      <c r="H3756" s="6">
        <v>1007</v>
      </c>
      <c r="I3756" s="6">
        <v>822</v>
      </c>
      <c r="J3756" s="6">
        <v>3078</v>
      </c>
      <c r="K3756" s="6">
        <v>44</v>
      </c>
      <c r="L3756" s="6">
        <v>141</v>
      </c>
      <c r="M3756" s="6">
        <v>217</v>
      </c>
      <c r="N3756" s="6">
        <v>256</v>
      </c>
      <c r="O3756" s="6">
        <v>2003</v>
      </c>
      <c r="P3756" s="6">
        <v>417</v>
      </c>
      <c r="Q3756" s="6">
        <v>0.71299999999999997</v>
      </c>
      <c r="R3756" s="8">
        <f>VLOOKUP(A3756,'Tabela IBGE_Município'!A:B,2)</f>
        <v>2760</v>
      </c>
      <c r="S3756" s="4">
        <v>-53.411500199999999</v>
      </c>
      <c r="T3756" s="4">
        <v>-23.894561750000001</v>
      </c>
    </row>
    <row r="3757" spans="1:20" ht="15.75" customHeight="1">
      <c r="A3757" s="29" t="s">
        <v>4229</v>
      </c>
      <c r="B3757" s="6" t="s">
        <v>609</v>
      </c>
      <c r="C3757" s="6">
        <v>0</v>
      </c>
      <c r="D3757" s="6">
        <v>10208</v>
      </c>
      <c r="E3757" s="6">
        <v>10194</v>
      </c>
      <c r="F3757" s="6">
        <v>14</v>
      </c>
      <c r="G3757" s="6">
        <v>3455</v>
      </c>
      <c r="H3757" s="6">
        <v>2755</v>
      </c>
      <c r="I3757" s="6">
        <v>700</v>
      </c>
      <c r="J3757" s="6">
        <v>8013</v>
      </c>
      <c r="K3757" s="6">
        <v>111</v>
      </c>
      <c r="L3757" s="6">
        <v>364</v>
      </c>
      <c r="M3757" s="6">
        <v>485</v>
      </c>
      <c r="N3757" s="6">
        <v>546</v>
      </c>
      <c r="O3757" s="6">
        <v>5209</v>
      </c>
      <c r="P3757" s="6">
        <v>1298</v>
      </c>
      <c r="Q3757" s="6">
        <v>0.7</v>
      </c>
      <c r="R3757" s="8">
        <f>VLOOKUP(A3757,'Tabela IBGE_Município'!A:B,2)</f>
        <v>23364</v>
      </c>
      <c r="S3757" s="4">
        <v>-53.673252130000002</v>
      </c>
      <c r="T3757" s="4">
        <v>-23.797478770000001</v>
      </c>
    </row>
    <row r="3758" spans="1:20" ht="15.75" customHeight="1">
      <c r="A3758" s="29" t="s">
        <v>6081</v>
      </c>
      <c r="B3758" s="6" t="s">
        <v>609</v>
      </c>
      <c r="C3758" s="6">
        <v>0</v>
      </c>
      <c r="D3758" s="6">
        <v>6761</v>
      </c>
      <c r="E3758" s="6">
        <v>6754</v>
      </c>
      <c r="F3758" s="6">
        <v>7</v>
      </c>
      <c r="G3758" s="6">
        <v>2184</v>
      </c>
      <c r="H3758" s="6">
        <v>1070</v>
      </c>
      <c r="I3758" s="6">
        <v>1114</v>
      </c>
      <c r="J3758" s="6">
        <v>3164</v>
      </c>
      <c r="K3758" s="6">
        <v>33</v>
      </c>
      <c r="L3758" s="6">
        <v>135</v>
      </c>
      <c r="M3758" s="6">
        <v>249</v>
      </c>
      <c r="N3758" s="6">
        <v>295</v>
      </c>
      <c r="O3758" s="6">
        <v>1973</v>
      </c>
      <c r="P3758" s="6">
        <v>479</v>
      </c>
      <c r="Q3758" s="6">
        <v>0.72599999999999998</v>
      </c>
      <c r="R3758" s="8">
        <f>VLOOKUP(A3758,'Tabela IBGE_Município'!A:B,2)</f>
        <v>6160</v>
      </c>
      <c r="S3758" s="4">
        <v>-53.740108470000003</v>
      </c>
      <c r="T3758" s="4">
        <v>-25.828265680000001</v>
      </c>
    </row>
    <row r="3759" spans="1:20" ht="15.75" customHeight="1">
      <c r="A3759" s="29" t="s">
        <v>4231</v>
      </c>
      <c r="B3759" s="6" t="s">
        <v>600</v>
      </c>
      <c r="C3759" s="6">
        <v>0</v>
      </c>
      <c r="D3759" s="6">
        <v>2950</v>
      </c>
      <c r="E3759" s="6">
        <v>2950</v>
      </c>
      <c r="F3759" s="6">
        <v>0</v>
      </c>
      <c r="G3759" s="6">
        <v>930</v>
      </c>
      <c r="H3759" s="6">
        <v>590</v>
      </c>
      <c r="I3759" s="6">
        <v>340</v>
      </c>
      <c r="J3759" s="6">
        <v>1838</v>
      </c>
      <c r="K3759" s="6">
        <v>25</v>
      </c>
      <c r="L3759" s="6">
        <v>107</v>
      </c>
      <c r="M3759" s="6">
        <v>157</v>
      </c>
      <c r="N3759" s="6">
        <v>209</v>
      </c>
      <c r="O3759" s="6">
        <v>1179</v>
      </c>
      <c r="P3759" s="6">
        <v>161</v>
      </c>
      <c r="Q3759" s="6">
        <v>0.68</v>
      </c>
      <c r="R3759" s="8">
        <f>VLOOKUP(A3759,'Tabela IBGE_Município'!A:B,2)</f>
        <v>11321</v>
      </c>
      <c r="S3759" s="4">
        <v>-52.066577250000002</v>
      </c>
      <c r="T3759" s="4">
        <v>-17.52645352</v>
      </c>
    </row>
    <row r="3760" spans="1:20" ht="15.75" customHeight="1">
      <c r="A3760" s="29" t="s">
        <v>4232</v>
      </c>
      <c r="B3760" s="6" t="s">
        <v>620</v>
      </c>
      <c r="C3760" s="6">
        <v>0</v>
      </c>
      <c r="D3760" s="6">
        <v>59773</v>
      </c>
      <c r="E3760" s="6">
        <v>59206</v>
      </c>
      <c r="F3760" s="6">
        <v>567</v>
      </c>
      <c r="G3760" s="6">
        <v>19235</v>
      </c>
      <c r="H3760" s="6">
        <v>19060</v>
      </c>
      <c r="I3760" s="6">
        <v>175</v>
      </c>
      <c r="J3760" s="6">
        <v>56890</v>
      </c>
      <c r="K3760" s="6">
        <v>861</v>
      </c>
      <c r="L3760" s="6">
        <v>3289</v>
      </c>
      <c r="M3760" s="6">
        <v>4534</v>
      </c>
      <c r="N3760" s="6">
        <v>5386</v>
      </c>
      <c r="O3760" s="6">
        <v>34324</v>
      </c>
      <c r="P3760" s="6">
        <v>8496</v>
      </c>
      <c r="Q3760" s="6">
        <v>0.75</v>
      </c>
      <c r="R3760" s="8">
        <f>VLOOKUP(A3760,'Tabela IBGE_Município'!A:B,2)</f>
        <v>6288</v>
      </c>
      <c r="S3760" s="4">
        <v>-46.99730186</v>
      </c>
      <c r="T3760" s="4">
        <v>-24.319508880000001</v>
      </c>
    </row>
    <row r="3761" spans="1:20" ht="15.75" customHeight="1">
      <c r="A3761" s="29" t="s">
        <v>4233</v>
      </c>
      <c r="B3761" s="6" t="s">
        <v>602</v>
      </c>
      <c r="C3761" s="6">
        <v>0</v>
      </c>
      <c r="D3761" s="6">
        <v>4128</v>
      </c>
      <c r="E3761" s="6">
        <v>4119</v>
      </c>
      <c r="F3761" s="6">
        <v>9</v>
      </c>
      <c r="G3761" s="6">
        <v>1171</v>
      </c>
      <c r="H3761" s="6">
        <v>932</v>
      </c>
      <c r="I3761" s="6">
        <v>239</v>
      </c>
      <c r="J3761" s="6">
        <v>3195</v>
      </c>
      <c r="K3761" s="6">
        <v>45</v>
      </c>
      <c r="L3761" s="6">
        <v>183</v>
      </c>
      <c r="M3761" s="6">
        <v>299</v>
      </c>
      <c r="N3761" s="6">
        <v>337</v>
      </c>
      <c r="O3761" s="6">
        <v>1859</v>
      </c>
      <c r="P3761" s="6">
        <v>472</v>
      </c>
      <c r="Q3761" s="6">
        <v>0.66</v>
      </c>
      <c r="R3761" s="8">
        <f>VLOOKUP(A3761,'Tabela IBGE_Município'!A:B,2)</f>
        <v>3143</v>
      </c>
      <c r="S3761" s="4">
        <v>-41.601622820000003</v>
      </c>
      <c r="T3761" s="4">
        <v>-18.353628730000001</v>
      </c>
    </row>
    <row r="3762" spans="1:20" ht="15.75" customHeight="1">
      <c r="A3762" s="29" t="s">
        <v>4234</v>
      </c>
      <c r="B3762" s="6" t="s">
        <v>611</v>
      </c>
      <c r="C3762" s="6">
        <v>0</v>
      </c>
      <c r="R3762" s="8">
        <f>VLOOKUP(A3762,'Tabela IBGE_Município'!A:B,2)</f>
        <v>69001</v>
      </c>
    </row>
    <row r="3763" spans="1:20" ht="15.75" customHeight="1">
      <c r="A3763" s="29" t="s">
        <v>4235</v>
      </c>
      <c r="B3763" s="6" t="s">
        <v>612</v>
      </c>
      <c r="C3763" s="6">
        <v>0</v>
      </c>
      <c r="D3763" s="6">
        <v>62931</v>
      </c>
      <c r="E3763" s="6">
        <v>62931</v>
      </c>
      <c r="F3763" s="6">
        <v>0</v>
      </c>
      <c r="G3763" s="6">
        <v>16442</v>
      </c>
      <c r="H3763" s="6">
        <v>13453</v>
      </c>
      <c r="I3763" s="6">
        <v>2989</v>
      </c>
      <c r="J3763" s="6">
        <v>41920</v>
      </c>
      <c r="K3763" s="6">
        <v>592</v>
      </c>
      <c r="L3763" s="6">
        <v>2603</v>
      </c>
      <c r="M3763" s="6">
        <v>3565</v>
      </c>
      <c r="N3763" s="6">
        <v>3969</v>
      </c>
      <c r="O3763" s="6">
        <v>25757</v>
      </c>
      <c r="P3763" s="6">
        <v>5434</v>
      </c>
      <c r="Q3763" s="6">
        <v>0.61</v>
      </c>
      <c r="R3763" s="8">
        <f>VLOOKUP(A3763,'Tabela IBGE_Município'!A:B,2)</f>
        <v>4256</v>
      </c>
      <c r="S3763" s="4">
        <v>-36.695514719999998</v>
      </c>
      <c r="T3763" s="4">
        <v>-8.3554561080000003</v>
      </c>
    </row>
    <row r="3764" spans="1:20" ht="15.75" customHeight="1">
      <c r="A3764" s="29" t="s">
        <v>4236</v>
      </c>
      <c r="B3764" s="6" t="s">
        <v>612</v>
      </c>
      <c r="C3764" s="6">
        <v>0</v>
      </c>
      <c r="D3764" s="6">
        <v>32492</v>
      </c>
      <c r="E3764" s="6">
        <v>32488</v>
      </c>
      <c r="F3764" s="6">
        <v>4</v>
      </c>
      <c r="G3764" s="6">
        <v>8435</v>
      </c>
      <c r="H3764" s="6">
        <v>6329</v>
      </c>
      <c r="I3764" s="6">
        <v>2106</v>
      </c>
      <c r="J3764" s="6">
        <v>23528</v>
      </c>
      <c r="K3764" s="6">
        <v>430</v>
      </c>
      <c r="L3764" s="6">
        <v>1811</v>
      </c>
      <c r="M3764" s="6">
        <v>2273</v>
      </c>
      <c r="N3764" s="6">
        <v>2391</v>
      </c>
      <c r="O3764" s="6">
        <v>14645</v>
      </c>
      <c r="P3764" s="6">
        <v>1978</v>
      </c>
      <c r="Q3764" s="6">
        <v>0.623</v>
      </c>
      <c r="R3764" s="8">
        <f>VLOOKUP(A3764,'Tabela IBGE_Município'!A:B,2)</f>
        <v>67735</v>
      </c>
      <c r="S3764" s="4">
        <v>-38.220733549999999</v>
      </c>
      <c r="T3764" s="4">
        <v>-8.9773434640000005</v>
      </c>
    </row>
    <row r="3765" spans="1:20" ht="15.75" customHeight="1">
      <c r="A3765" s="29" t="s">
        <v>4236</v>
      </c>
      <c r="B3765" s="6" t="s">
        <v>611</v>
      </c>
      <c r="C3765" s="6">
        <v>0</v>
      </c>
      <c r="D3765" s="6">
        <v>6131</v>
      </c>
      <c r="E3765" s="6">
        <v>6131</v>
      </c>
      <c r="F3765" s="6">
        <v>0</v>
      </c>
      <c r="G3765" s="6">
        <v>1912</v>
      </c>
      <c r="H3765" s="6">
        <v>716</v>
      </c>
      <c r="I3765" s="6">
        <v>1196</v>
      </c>
      <c r="J3765" s="6">
        <v>2223</v>
      </c>
      <c r="K3765" s="6">
        <v>27</v>
      </c>
      <c r="L3765" s="6">
        <v>116</v>
      </c>
      <c r="M3765" s="6">
        <v>157</v>
      </c>
      <c r="N3765" s="6">
        <v>186</v>
      </c>
      <c r="O3765" s="6">
        <v>1418</v>
      </c>
      <c r="P3765" s="6">
        <v>319</v>
      </c>
      <c r="Q3765" s="6">
        <v>0.71599999999999997</v>
      </c>
      <c r="R3765" s="8">
        <f>VLOOKUP(A3765,'Tabela IBGE_Município'!A:B,2)</f>
        <v>67735</v>
      </c>
      <c r="S3765" s="4">
        <v>-49.694868620000001</v>
      </c>
      <c r="T3765" s="4">
        <v>-27.528126830000001</v>
      </c>
    </row>
    <row r="3766" spans="1:20" ht="15.75" customHeight="1">
      <c r="A3766" s="29" t="s">
        <v>4237</v>
      </c>
      <c r="B3766" s="6" t="s">
        <v>612</v>
      </c>
      <c r="C3766" s="6">
        <v>0</v>
      </c>
      <c r="D3766" s="6">
        <v>293962</v>
      </c>
      <c r="E3766" s="6">
        <v>293906</v>
      </c>
      <c r="F3766" s="6">
        <v>56</v>
      </c>
      <c r="G3766" s="6">
        <v>80484</v>
      </c>
      <c r="H3766" s="6">
        <v>61364</v>
      </c>
      <c r="I3766" s="6">
        <v>19120</v>
      </c>
      <c r="J3766" s="6">
        <v>219576</v>
      </c>
      <c r="K3766" s="6">
        <v>3774</v>
      </c>
      <c r="L3766" s="6">
        <v>14866</v>
      </c>
      <c r="M3766" s="6">
        <v>19076</v>
      </c>
      <c r="N3766" s="6">
        <v>21446</v>
      </c>
      <c r="O3766" s="6">
        <v>144613</v>
      </c>
      <c r="P3766" s="6">
        <v>15801</v>
      </c>
      <c r="Q3766" s="6">
        <v>0.7</v>
      </c>
      <c r="R3766" s="8">
        <f>VLOOKUP(A3766,'Tabela IBGE_Município'!A:B,2)</f>
        <v>5905</v>
      </c>
      <c r="S3766" s="4">
        <v>-40.499999330000001</v>
      </c>
      <c r="T3766" s="4">
        <v>-9.3973755150000002</v>
      </c>
    </row>
    <row r="3767" spans="1:20" ht="15.75" customHeight="1">
      <c r="A3767" s="29" t="s">
        <v>6082</v>
      </c>
      <c r="B3767" s="6" t="s">
        <v>600</v>
      </c>
      <c r="C3767" s="6">
        <v>0</v>
      </c>
      <c r="D3767" s="6">
        <v>10283</v>
      </c>
      <c r="E3767" s="6">
        <v>10283</v>
      </c>
      <c r="F3767" s="6">
        <v>0</v>
      </c>
      <c r="G3767" s="6">
        <v>3295</v>
      </c>
      <c r="H3767" s="6">
        <v>2144</v>
      </c>
      <c r="I3767" s="6">
        <v>1151</v>
      </c>
      <c r="J3767" s="6">
        <v>6597</v>
      </c>
      <c r="K3767" s="6">
        <v>77</v>
      </c>
      <c r="L3767" s="6">
        <v>283</v>
      </c>
      <c r="M3767" s="6">
        <v>412</v>
      </c>
      <c r="N3767" s="6">
        <v>481</v>
      </c>
      <c r="O3767" s="6">
        <v>4515</v>
      </c>
      <c r="P3767" s="6">
        <v>829</v>
      </c>
      <c r="Q3767" s="6">
        <v>0.71</v>
      </c>
      <c r="R3767" s="8">
        <f>VLOOKUP(A3767,'Tabela IBGE_Município'!A:B,2)</f>
        <v>36901</v>
      </c>
      <c r="S3767" s="4">
        <v>-49.338797939999999</v>
      </c>
      <c r="T3767" s="4">
        <v>-16.097417570000001</v>
      </c>
    </row>
    <row r="3768" spans="1:20" ht="15.75" customHeight="1">
      <c r="A3768" s="29" t="s">
        <v>4239</v>
      </c>
      <c r="B3768" s="6" t="s">
        <v>630</v>
      </c>
      <c r="C3768" s="6">
        <v>0</v>
      </c>
      <c r="D3768" s="6">
        <v>295917</v>
      </c>
      <c r="E3768" s="6">
        <v>294935</v>
      </c>
      <c r="F3768" s="6">
        <v>982</v>
      </c>
      <c r="G3768" s="6">
        <v>96297</v>
      </c>
      <c r="H3768" s="6">
        <v>91730</v>
      </c>
      <c r="I3768" s="6">
        <v>4567</v>
      </c>
      <c r="J3768" s="6">
        <v>268382</v>
      </c>
      <c r="K3768" s="6">
        <v>3018</v>
      </c>
      <c r="L3768" s="6">
        <v>12167</v>
      </c>
      <c r="M3768" s="6">
        <v>17458</v>
      </c>
      <c r="N3768" s="6">
        <v>20966</v>
      </c>
      <c r="O3768" s="6">
        <v>174993</v>
      </c>
      <c r="P3768" s="6">
        <v>39780</v>
      </c>
      <c r="Q3768" s="6">
        <v>0.745</v>
      </c>
      <c r="R3768" s="8">
        <f>VLOOKUP(A3768,'Tabela IBGE_Município'!A:B,2)</f>
        <v>354317</v>
      </c>
      <c r="S3768" s="4">
        <v>-43.177336580000002</v>
      </c>
      <c r="T3768" s="4">
        <v>-22.510598609999999</v>
      </c>
    </row>
    <row r="3769" spans="1:20" ht="15.75" customHeight="1">
      <c r="A3769" s="29" t="s">
        <v>4240</v>
      </c>
      <c r="B3769" s="6" t="s">
        <v>623</v>
      </c>
      <c r="C3769" s="6">
        <v>0</v>
      </c>
      <c r="D3769" s="6">
        <v>17203</v>
      </c>
      <c r="E3769" s="6">
        <v>17203</v>
      </c>
      <c r="F3769" s="6">
        <v>0</v>
      </c>
      <c r="G3769" s="6">
        <v>4654</v>
      </c>
      <c r="H3769" s="6">
        <v>2811</v>
      </c>
      <c r="I3769" s="6">
        <v>1843</v>
      </c>
      <c r="J3769" s="6">
        <v>10419</v>
      </c>
      <c r="K3769" s="6">
        <v>176</v>
      </c>
      <c r="L3769" s="6">
        <v>760</v>
      </c>
      <c r="M3769" s="6">
        <v>968</v>
      </c>
      <c r="N3769" s="6">
        <v>1200</v>
      </c>
      <c r="O3769" s="6">
        <v>6297</v>
      </c>
      <c r="P3769" s="6">
        <v>1018</v>
      </c>
      <c r="Q3769" s="6">
        <v>0.56999999999999995</v>
      </c>
      <c r="R3769" s="8">
        <f>VLOOKUP(A3769,'Tabela IBGE_Município'!A:B,2)</f>
        <v>10261</v>
      </c>
      <c r="S3769" s="4">
        <v>-36.434352009999998</v>
      </c>
      <c r="T3769" s="4">
        <v>-10.407362429999999</v>
      </c>
    </row>
    <row r="3770" spans="1:20" ht="15.75" customHeight="1">
      <c r="A3770" s="29" t="s">
        <v>4241</v>
      </c>
      <c r="B3770" s="6" t="s">
        <v>620</v>
      </c>
      <c r="C3770" s="6">
        <v>0</v>
      </c>
      <c r="D3770" s="6">
        <v>5287</v>
      </c>
      <c r="E3770" s="6">
        <v>5284</v>
      </c>
      <c r="F3770" s="6">
        <v>3</v>
      </c>
      <c r="G3770" s="6">
        <v>1679</v>
      </c>
      <c r="H3770" s="6">
        <v>1472</v>
      </c>
      <c r="I3770" s="6">
        <v>207</v>
      </c>
      <c r="J3770" s="6">
        <v>4630</v>
      </c>
      <c r="K3770" s="6">
        <v>68</v>
      </c>
      <c r="L3770" s="6">
        <v>239</v>
      </c>
      <c r="M3770" s="6">
        <v>295</v>
      </c>
      <c r="N3770" s="6">
        <v>357</v>
      </c>
      <c r="O3770" s="6">
        <v>2995</v>
      </c>
      <c r="P3770" s="6">
        <v>676</v>
      </c>
      <c r="Q3770" s="6">
        <v>0.73199999999999998</v>
      </c>
      <c r="R3770" s="8">
        <f>VLOOKUP(A3770,'Tabela IBGE_Município'!A:B,2)</f>
        <v>306678</v>
      </c>
      <c r="S3770" s="4">
        <v>-50.599425719999999</v>
      </c>
      <c r="T3770" s="4">
        <v>-21.595391679999999</v>
      </c>
    </row>
    <row r="3771" spans="1:20" ht="15.75" customHeight="1">
      <c r="A3771" s="29" t="s">
        <v>4242</v>
      </c>
      <c r="B3771" s="6" t="s">
        <v>622</v>
      </c>
      <c r="C3771" s="6">
        <v>0</v>
      </c>
      <c r="D3771" s="6">
        <v>15465</v>
      </c>
      <c r="E3771" s="6">
        <v>15465</v>
      </c>
      <c r="F3771" s="6">
        <v>0</v>
      </c>
      <c r="G3771" s="6">
        <v>4623</v>
      </c>
      <c r="H3771" s="6">
        <v>3407</v>
      </c>
      <c r="I3771" s="6">
        <v>1216</v>
      </c>
      <c r="J3771" s="6">
        <v>11225</v>
      </c>
      <c r="K3771" s="6">
        <v>141</v>
      </c>
      <c r="L3771" s="6">
        <v>651</v>
      </c>
      <c r="M3771" s="6">
        <v>898</v>
      </c>
      <c r="N3771" s="6">
        <v>963</v>
      </c>
      <c r="O3771" s="6">
        <v>7012</v>
      </c>
      <c r="P3771" s="6">
        <v>1560</v>
      </c>
      <c r="Q3771" s="6">
        <v>0.621</v>
      </c>
      <c r="R3771" s="8">
        <f>VLOOKUP(A3771,'Tabela IBGE_Município'!A:B,2)</f>
        <v>17848</v>
      </c>
      <c r="S3771" s="4">
        <v>-37.926518999999999</v>
      </c>
      <c r="T3771" s="4">
        <v>-7.1925698760000003</v>
      </c>
    </row>
    <row r="3772" spans="1:20" ht="15.75" customHeight="1">
      <c r="A3772" s="29" t="s">
        <v>4243</v>
      </c>
      <c r="B3772" s="6" t="s">
        <v>608</v>
      </c>
      <c r="C3772" s="6">
        <v>0</v>
      </c>
      <c r="D3772" s="6">
        <v>17982</v>
      </c>
      <c r="E3772" s="6">
        <v>17982</v>
      </c>
      <c r="F3772" s="6">
        <v>0</v>
      </c>
      <c r="G3772" s="6">
        <v>4861</v>
      </c>
      <c r="H3772" s="6">
        <v>2181</v>
      </c>
      <c r="I3772" s="6">
        <v>2680</v>
      </c>
      <c r="J3772" s="6">
        <v>7610</v>
      </c>
      <c r="K3772" s="6">
        <v>104</v>
      </c>
      <c r="L3772" s="6">
        <v>491</v>
      </c>
      <c r="M3772" s="6">
        <v>687</v>
      </c>
      <c r="N3772" s="6">
        <v>716</v>
      </c>
      <c r="O3772" s="6">
        <v>4610</v>
      </c>
      <c r="P3772" s="6">
        <v>1002</v>
      </c>
      <c r="Q3772" s="6">
        <v>0.56999999999999995</v>
      </c>
      <c r="R3772" s="8">
        <f>VLOOKUP(A3772,'Tabela IBGE_Município'!A:B,2)</f>
        <v>6038</v>
      </c>
      <c r="S3772" s="4">
        <v>-41.770623039999997</v>
      </c>
      <c r="T3772" s="4">
        <v>-13.16445687</v>
      </c>
    </row>
    <row r="3773" spans="1:20" ht="15.75" customHeight="1">
      <c r="A3773" s="29" t="s">
        <v>4244</v>
      </c>
      <c r="B3773" s="6" t="s">
        <v>602</v>
      </c>
      <c r="C3773" s="6">
        <v>0</v>
      </c>
      <c r="D3773" s="6">
        <v>2841</v>
      </c>
      <c r="E3773" s="6">
        <v>2841</v>
      </c>
      <c r="F3773" s="6">
        <v>0</v>
      </c>
      <c r="G3773" s="6">
        <v>939</v>
      </c>
      <c r="H3773" s="6">
        <v>548</v>
      </c>
      <c r="I3773" s="6">
        <v>391</v>
      </c>
      <c r="J3773" s="6">
        <v>1669</v>
      </c>
      <c r="K3773" s="6">
        <v>19</v>
      </c>
      <c r="L3773" s="6">
        <v>83</v>
      </c>
      <c r="M3773" s="6">
        <v>97</v>
      </c>
      <c r="N3773" s="6">
        <v>110</v>
      </c>
      <c r="O3773" s="6">
        <v>1070</v>
      </c>
      <c r="P3773" s="6">
        <v>290</v>
      </c>
      <c r="Q3773" s="6">
        <v>0.629</v>
      </c>
      <c r="R3773" s="8">
        <f>VLOOKUP(A3773,'Tabela IBGE_Município'!A:B,2)</f>
        <v>16111</v>
      </c>
      <c r="S3773" s="4">
        <v>-43.329125169999998</v>
      </c>
      <c r="T3773" s="4">
        <v>-21.504617530000001</v>
      </c>
    </row>
    <row r="3774" spans="1:20" ht="15.75" customHeight="1">
      <c r="A3774" s="29" t="s">
        <v>4245</v>
      </c>
      <c r="B3774" s="6" t="s">
        <v>617</v>
      </c>
      <c r="C3774" s="6">
        <v>0</v>
      </c>
      <c r="D3774" s="6">
        <v>5182</v>
      </c>
      <c r="E3774" s="6">
        <v>5180</v>
      </c>
      <c r="F3774" s="6">
        <v>2</v>
      </c>
      <c r="G3774" s="6">
        <v>1738</v>
      </c>
      <c r="H3774" s="6">
        <v>1545</v>
      </c>
      <c r="I3774" s="6">
        <v>193</v>
      </c>
      <c r="J3774" s="6">
        <v>4533</v>
      </c>
      <c r="K3774" s="6">
        <v>43</v>
      </c>
      <c r="L3774" s="6">
        <v>173</v>
      </c>
      <c r="M3774" s="6">
        <v>255</v>
      </c>
      <c r="N3774" s="6">
        <v>306</v>
      </c>
      <c r="O3774" s="6">
        <v>3147</v>
      </c>
      <c r="P3774" s="6">
        <v>609</v>
      </c>
      <c r="Q3774" s="6">
        <v>0.75800000000000001</v>
      </c>
      <c r="R3774" s="8">
        <f>VLOOKUP(A3774,'Tabela IBGE_Município'!A:B,2)</f>
        <v>16984</v>
      </c>
      <c r="S3774" s="4">
        <v>-51.064049820000001</v>
      </c>
      <c r="T3774" s="4">
        <v>-29.454384439999998</v>
      </c>
    </row>
    <row r="3775" spans="1:20" ht="15.75" customHeight="1">
      <c r="A3775" s="29" t="s">
        <v>4246</v>
      </c>
      <c r="B3775" s="6" t="s">
        <v>604</v>
      </c>
      <c r="C3775" s="6">
        <v>0</v>
      </c>
      <c r="D3775" s="6">
        <v>12697</v>
      </c>
      <c r="E3775" s="6">
        <v>12697</v>
      </c>
      <c r="F3775" s="6">
        <v>0</v>
      </c>
      <c r="G3775" s="6">
        <v>3513</v>
      </c>
      <c r="H3775" s="6">
        <v>1017</v>
      </c>
      <c r="I3775" s="6">
        <v>2496</v>
      </c>
      <c r="J3775" s="6">
        <v>3564</v>
      </c>
      <c r="K3775" s="6">
        <v>82</v>
      </c>
      <c r="L3775" s="6">
        <v>304</v>
      </c>
      <c r="M3775" s="6">
        <v>364</v>
      </c>
      <c r="N3775" s="6">
        <v>414</v>
      </c>
      <c r="O3775" s="6">
        <v>2181</v>
      </c>
      <c r="P3775" s="6">
        <v>219</v>
      </c>
      <c r="Q3775" s="6">
        <v>0.56299999999999994</v>
      </c>
      <c r="R3775" s="8">
        <f>VLOOKUP(A3775,'Tabela IBGE_Município'!A:B,2)</f>
        <v>2733</v>
      </c>
      <c r="S3775" s="4">
        <v>-48.86840067</v>
      </c>
      <c r="T3775" s="4">
        <v>-6.4536762349999997</v>
      </c>
    </row>
    <row r="3776" spans="1:20" ht="15.75" customHeight="1">
      <c r="A3776" s="29" t="s">
        <v>4248</v>
      </c>
      <c r="B3776" s="6" t="s">
        <v>616</v>
      </c>
      <c r="C3776" s="6">
        <v>0</v>
      </c>
      <c r="D3776" s="6">
        <v>73414</v>
      </c>
      <c r="E3776" s="6">
        <v>73414</v>
      </c>
      <c r="F3776" s="6">
        <v>0</v>
      </c>
      <c r="G3776" s="6">
        <v>21189</v>
      </c>
      <c r="H3776" s="6">
        <v>16970</v>
      </c>
      <c r="I3776" s="6">
        <v>4219</v>
      </c>
      <c r="J3776" s="6">
        <v>59817</v>
      </c>
      <c r="K3776" s="6">
        <v>856</v>
      </c>
      <c r="L3776" s="6">
        <v>3342</v>
      </c>
      <c r="M3776" s="6">
        <v>4549</v>
      </c>
      <c r="N3776" s="6">
        <v>5244</v>
      </c>
      <c r="O3776" s="6">
        <v>40230</v>
      </c>
      <c r="P3776" s="6">
        <v>5596</v>
      </c>
      <c r="Q3776" s="6">
        <v>0.69799999999999995</v>
      </c>
      <c r="R3776" s="8">
        <f>VLOOKUP(A3776,'Tabela IBGE_Município'!A:B,2)</f>
        <v>12979</v>
      </c>
      <c r="S3776" s="4">
        <v>-41.468826710000002</v>
      </c>
      <c r="T3776" s="4">
        <v>-7.0813739120000001</v>
      </c>
    </row>
    <row r="3777" spans="1:20" ht="15.75" customHeight="1">
      <c r="A3777" s="29" t="s">
        <v>4249</v>
      </c>
      <c r="B3777" s="6" t="s">
        <v>622</v>
      </c>
      <c r="C3777" s="6">
        <v>0</v>
      </c>
      <c r="D3777" s="6">
        <v>18222</v>
      </c>
      <c r="E3777" s="6">
        <v>18222</v>
      </c>
      <c r="F3777" s="6">
        <v>0</v>
      </c>
      <c r="G3777" s="6">
        <v>5439</v>
      </c>
      <c r="H3777" s="6">
        <v>3715</v>
      </c>
      <c r="I3777" s="6">
        <v>1724</v>
      </c>
      <c r="J3777" s="6">
        <v>12103</v>
      </c>
      <c r="K3777" s="6">
        <v>182</v>
      </c>
      <c r="L3777" s="6">
        <v>735</v>
      </c>
      <c r="M3777" s="6">
        <v>1077</v>
      </c>
      <c r="N3777" s="6">
        <v>1165</v>
      </c>
      <c r="O3777" s="6">
        <v>7229</v>
      </c>
      <c r="P3777" s="6">
        <v>1715</v>
      </c>
      <c r="Q3777" s="6">
        <v>0.60799999999999998</v>
      </c>
      <c r="R3777" s="8">
        <f>VLOOKUP(A3777,'Tabela IBGE_Município'!A:B,2)</f>
        <v>78431</v>
      </c>
      <c r="S3777" s="4">
        <v>-36.347046030000001</v>
      </c>
      <c r="T3777" s="4">
        <v>-6.5101356570000002</v>
      </c>
    </row>
    <row r="3778" spans="1:20" ht="15.75" customHeight="1">
      <c r="A3778" s="29" t="s">
        <v>4250</v>
      </c>
      <c r="B3778" s="6" t="s">
        <v>620</v>
      </c>
      <c r="C3778" s="6">
        <v>0</v>
      </c>
      <c r="D3778" s="6">
        <v>52143</v>
      </c>
      <c r="E3778" s="6">
        <v>52045</v>
      </c>
      <c r="F3778" s="6">
        <v>98</v>
      </c>
      <c r="G3778" s="6">
        <v>15437</v>
      </c>
      <c r="H3778" s="6">
        <v>7145</v>
      </c>
      <c r="I3778" s="6">
        <v>8292</v>
      </c>
      <c r="J3778" s="6">
        <v>23715</v>
      </c>
      <c r="K3778" s="6">
        <v>331</v>
      </c>
      <c r="L3778" s="6">
        <v>1211</v>
      </c>
      <c r="M3778" s="6">
        <v>1670</v>
      </c>
      <c r="N3778" s="6">
        <v>2160</v>
      </c>
      <c r="O3778" s="6">
        <v>15535</v>
      </c>
      <c r="P3778" s="6">
        <v>2808</v>
      </c>
      <c r="Q3778" s="6">
        <v>0.71599999999999997</v>
      </c>
      <c r="R3778" s="8">
        <f>VLOOKUP(A3778,'Tabela IBGE_Município'!A:B,2)</f>
        <v>18720</v>
      </c>
      <c r="S3778" s="4">
        <v>-47.418015150000002</v>
      </c>
      <c r="T3778" s="4">
        <v>-23.714202220000001</v>
      </c>
    </row>
    <row r="3779" spans="1:20" ht="15.75" customHeight="1">
      <c r="A3779" s="29" t="s">
        <v>6083</v>
      </c>
      <c r="B3779" s="6" t="s">
        <v>602</v>
      </c>
      <c r="C3779" s="6">
        <v>0</v>
      </c>
      <c r="D3779" s="6">
        <v>7110</v>
      </c>
      <c r="E3779" s="6">
        <v>7104</v>
      </c>
      <c r="F3779" s="6">
        <v>6</v>
      </c>
      <c r="G3779" s="6">
        <v>2146</v>
      </c>
      <c r="H3779" s="6">
        <v>1432</v>
      </c>
      <c r="I3779" s="6">
        <v>714</v>
      </c>
      <c r="J3779" s="6">
        <v>4592</v>
      </c>
      <c r="K3779" s="6">
        <v>58</v>
      </c>
      <c r="L3779" s="6">
        <v>307</v>
      </c>
      <c r="M3779" s="6">
        <v>401</v>
      </c>
      <c r="N3779" s="6">
        <v>470</v>
      </c>
      <c r="O3779" s="6">
        <v>2826</v>
      </c>
      <c r="P3779" s="6">
        <v>530</v>
      </c>
      <c r="Q3779" s="6">
        <v>0.61199999999999999</v>
      </c>
      <c r="R3779" s="8">
        <f>VLOOKUP(A3779,'Tabela IBGE_Município'!A:B,2)</f>
        <v>55542</v>
      </c>
      <c r="S3779" s="4">
        <v>-42.074263969999997</v>
      </c>
      <c r="T3779" s="4">
        <v>-19.75921262</v>
      </c>
    </row>
    <row r="3780" spans="1:20" ht="15.75" customHeight="1">
      <c r="A3780" s="29" t="s">
        <v>6084</v>
      </c>
      <c r="B3780" s="6" t="s">
        <v>602</v>
      </c>
      <c r="C3780" s="6">
        <v>0</v>
      </c>
      <c r="D3780" s="6">
        <v>4062</v>
      </c>
      <c r="E3780" s="6">
        <v>4062</v>
      </c>
      <c r="F3780" s="6">
        <v>0</v>
      </c>
      <c r="G3780" s="6">
        <v>1153</v>
      </c>
      <c r="H3780" s="6">
        <v>917</v>
      </c>
      <c r="I3780" s="6">
        <v>236</v>
      </c>
      <c r="J3780" s="6">
        <v>3156</v>
      </c>
      <c r="K3780" s="6">
        <v>41</v>
      </c>
      <c r="L3780" s="6">
        <v>214</v>
      </c>
      <c r="M3780" s="6">
        <v>234</v>
      </c>
      <c r="N3780" s="6">
        <v>287</v>
      </c>
      <c r="O3780" s="6">
        <v>1995</v>
      </c>
      <c r="P3780" s="6">
        <v>385</v>
      </c>
      <c r="Q3780" s="6">
        <v>0.63900000000000001</v>
      </c>
      <c r="R3780" s="8">
        <f>VLOOKUP(A3780,'Tabela IBGE_Município'!A:B,2)</f>
        <v>8702</v>
      </c>
      <c r="S3780" s="4">
        <v>-42.735238899999999</v>
      </c>
      <c r="T3780" s="4">
        <v>-20.247664619999998</v>
      </c>
    </row>
    <row r="3781" spans="1:20" ht="15.75" customHeight="1">
      <c r="A3781" s="29" t="s">
        <v>6085</v>
      </c>
      <c r="B3781" s="6" t="s">
        <v>602</v>
      </c>
      <c r="C3781" s="6">
        <v>0</v>
      </c>
      <c r="D3781" s="6">
        <v>4709</v>
      </c>
      <c r="E3781" s="6">
        <v>4709</v>
      </c>
      <c r="F3781" s="6">
        <v>0</v>
      </c>
      <c r="G3781" s="6">
        <v>1616</v>
      </c>
      <c r="H3781" s="6">
        <v>1218</v>
      </c>
      <c r="I3781" s="6">
        <v>398</v>
      </c>
      <c r="J3781" s="6">
        <v>3423</v>
      </c>
      <c r="K3781" s="6">
        <v>33</v>
      </c>
      <c r="L3781" s="6">
        <v>148</v>
      </c>
      <c r="M3781" s="6">
        <v>246</v>
      </c>
      <c r="N3781" s="6">
        <v>262</v>
      </c>
      <c r="O3781" s="6">
        <v>2124</v>
      </c>
      <c r="P3781" s="6">
        <v>610</v>
      </c>
      <c r="Q3781" s="6">
        <v>0.68</v>
      </c>
      <c r="R3781" s="8">
        <f>VLOOKUP(A3781,'Tabela IBGE_Município'!A:B,2)</f>
        <v>4140</v>
      </c>
      <c r="S3781" s="4">
        <v>-44.202501750000003</v>
      </c>
      <c r="T3781" s="4">
        <v>-21.469732870000001</v>
      </c>
    </row>
    <row r="3782" spans="1:20" ht="15.75" customHeight="1">
      <c r="A3782" s="29" t="s">
        <v>4254</v>
      </c>
      <c r="B3782" s="6" t="s">
        <v>602</v>
      </c>
      <c r="C3782" s="6">
        <v>0</v>
      </c>
      <c r="D3782" s="6">
        <v>4640</v>
      </c>
      <c r="E3782" s="6">
        <v>4640</v>
      </c>
      <c r="F3782" s="6">
        <v>0</v>
      </c>
      <c r="G3782" s="6">
        <v>1557</v>
      </c>
      <c r="H3782" s="6">
        <v>702</v>
      </c>
      <c r="I3782" s="6">
        <v>855</v>
      </c>
      <c r="J3782" s="6">
        <v>2077</v>
      </c>
      <c r="K3782" s="6">
        <v>23</v>
      </c>
      <c r="L3782" s="6">
        <v>111</v>
      </c>
      <c r="M3782" s="6">
        <v>167</v>
      </c>
      <c r="N3782" s="6">
        <v>162</v>
      </c>
      <c r="O3782" s="6">
        <v>1340</v>
      </c>
      <c r="P3782" s="6">
        <v>274</v>
      </c>
      <c r="Q3782" s="6">
        <v>0.626</v>
      </c>
      <c r="R3782" s="8">
        <f>VLOOKUP(A3782,'Tabela IBGE_Município'!A:B,2)</f>
        <v>4466</v>
      </c>
      <c r="S3782" s="4">
        <v>-44.227916010000001</v>
      </c>
      <c r="T3782" s="4">
        <v>-20.461010349999999</v>
      </c>
    </row>
    <row r="3783" spans="1:20" ht="15.75" customHeight="1">
      <c r="A3783" s="29" t="s">
        <v>4255</v>
      </c>
      <c r="B3783" s="6" t="s">
        <v>609</v>
      </c>
      <c r="C3783" s="6">
        <v>0</v>
      </c>
      <c r="D3783" s="6">
        <v>11236</v>
      </c>
      <c r="E3783" s="6">
        <v>11230</v>
      </c>
      <c r="F3783" s="6">
        <v>6</v>
      </c>
      <c r="G3783" s="6">
        <v>3386</v>
      </c>
      <c r="H3783" s="6">
        <v>1384</v>
      </c>
      <c r="I3783" s="6">
        <v>2002</v>
      </c>
      <c r="J3783" s="6">
        <v>4522</v>
      </c>
      <c r="K3783" s="6">
        <v>66</v>
      </c>
      <c r="L3783" s="6">
        <v>340</v>
      </c>
      <c r="M3783" s="6">
        <v>404</v>
      </c>
      <c r="N3783" s="6">
        <v>481</v>
      </c>
      <c r="O3783" s="6">
        <v>2926</v>
      </c>
      <c r="P3783" s="6">
        <v>305</v>
      </c>
      <c r="Q3783" s="6">
        <v>0.69</v>
      </c>
      <c r="R3783" s="8">
        <f>VLOOKUP(A3783,'Tabela IBGE_Município'!A:B,2)</f>
        <v>5009</v>
      </c>
      <c r="S3783" s="4">
        <v>-49.428243739999999</v>
      </c>
      <c r="T3783" s="4">
        <v>-26.096956380000002</v>
      </c>
    </row>
    <row r="3784" spans="1:20" ht="15.75" customHeight="1">
      <c r="A3784" s="29" t="s">
        <v>4256</v>
      </c>
      <c r="B3784" s="6" t="s">
        <v>608</v>
      </c>
      <c r="C3784" s="6">
        <v>0</v>
      </c>
      <c r="D3784" s="6">
        <v>32860</v>
      </c>
      <c r="E3784" s="6">
        <v>32860</v>
      </c>
      <c r="F3784" s="6">
        <v>0</v>
      </c>
      <c r="G3784" s="6">
        <v>8218</v>
      </c>
      <c r="H3784" s="6">
        <v>2771</v>
      </c>
      <c r="I3784" s="6">
        <v>5447</v>
      </c>
      <c r="J3784" s="6">
        <v>11011</v>
      </c>
      <c r="K3784" s="6">
        <v>216</v>
      </c>
      <c r="L3784" s="6">
        <v>836</v>
      </c>
      <c r="M3784" s="6">
        <v>1209</v>
      </c>
      <c r="N3784" s="6">
        <v>1268</v>
      </c>
      <c r="O3784" s="6">
        <v>6444</v>
      </c>
      <c r="P3784" s="6">
        <v>1038</v>
      </c>
      <c r="Q3784" s="6">
        <v>0.50600000000000001</v>
      </c>
      <c r="R3784" s="8">
        <f>VLOOKUP(A3784,'Tabela IBGE_Município'!A:B,2)</f>
        <v>12882</v>
      </c>
      <c r="S3784" s="4">
        <v>-42.484756760000003</v>
      </c>
      <c r="T3784" s="4">
        <v>-9.9977710559999995</v>
      </c>
    </row>
    <row r="3785" spans="1:20" ht="15.75" customHeight="1">
      <c r="A3785" s="29" t="s">
        <v>4257</v>
      </c>
      <c r="B3785" s="6" t="s">
        <v>623</v>
      </c>
      <c r="C3785" s="6">
        <v>0</v>
      </c>
      <c r="D3785" s="6">
        <v>33305</v>
      </c>
      <c r="E3785" s="6">
        <v>33305</v>
      </c>
      <c r="F3785" s="6">
        <v>0</v>
      </c>
      <c r="G3785" s="6">
        <v>8847</v>
      </c>
      <c r="H3785" s="6">
        <v>8451</v>
      </c>
      <c r="I3785" s="6">
        <v>396</v>
      </c>
      <c r="J3785" s="6">
        <v>31759</v>
      </c>
      <c r="K3785" s="6">
        <v>556</v>
      </c>
      <c r="L3785" s="6">
        <v>2412</v>
      </c>
      <c r="M3785" s="6">
        <v>3198</v>
      </c>
      <c r="N3785" s="6">
        <v>3423</v>
      </c>
      <c r="O3785" s="6">
        <v>19447</v>
      </c>
      <c r="P3785" s="6">
        <v>2723</v>
      </c>
      <c r="Q3785" s="6">
        <v>0.61</v>
      </c>
      <c r="R3785" s="8">
        <f>VLOOKUP(A3785,'Tabela IBGE_Município'!A:B,2)</f>
        <v>11977</v>
      </c>
      <c r="S3785" s="4">
        <v>-35.948517520000003</v>
      </c>
      <c r="T3785" s="4">
        <v>-9.6068942929999999</v>
      </c>
    </row>
    <row r="3786" spans="1:20" ht="15.75" customHeight="1">
      <c r="A3786" s="29" t="s">
        <v>4257</v>
      </c>
      <c r="B3786" s="6" t="s">
        <v>622</v>
      </c>
      <c r="C3786" s="6">
        <v>0</v>
      </c>
      <c r="D3786" s="6">
        <v>11191</v>
      </c>
      <c r="E3786" s="6">
        <v>11191</v>
      </c>
      <c r="F3786" s="6">
        <v>0</v>
      </c>
      <c r="G3786" s="6">
        <v>3178</v>
      </c>
      <c r="H3786" s="6">
        <v>2202</v>
      </c>
      <c r="I3786" s="6">
        <v>976</v>
      </c>
      <c r="J3786" s="6">
        <v>7673</v>
      </c>
      <c r="K3786" s="6">
        <v>113</v>
      </c>
      <c r="L3786" s="6">
        <v>515</v>
      </c>
      <c r="M3786" s="6">
        <v>675</v>
      </c>
      <c r="N3786" s="6">
        <v>847</v>
      </c>
      <c r="O3786" s="6">
        <v>4656</v>
      </c>
      <c r="P3786" s="6">
        <v>867</v>
      </c>
      <c r="Q3786" s="6">
        <v>0.57899999999999996</v>
      </c>
      <c r="R3786" s="8">
        <f>VLOOKUP(A3786,'Tabela IBGE_Município'!A:B,2)</f>
        <v>11977</v>
      </c>
      <c r="S3786" s="4">
        <v>-35.259880410000001</v>
      </c>
      <c r="T3786" s="4">
        <v>-7.2598879849999998</v>
      </c>
    </row>
    <row r="3787" spans="1:20" ht="15.75" customHeight="1">
      <c r="A3787" s="29" t="s">
        <v>6086</v>
      </c>
      <c r="B3787" s="6" t="s">
        <v>600</v>
      </c>
      <c r="C3787" s="6">
        <v>0</v>
      </c>
      <c r="D3787" s="6">
        <v>2773</v>
      </c>
      <c r="E3787" s="6">
        <v>2773</v>
      </c>
      <c r="F3787" s="6">
        <v>0</v>
      </c>
      <c r="G3787" s="6">
        <v>904</v>
      </c>
      <c r="H3787" s="6">
        <v>359</v>
      </c>
      <c r="I3787" s="6">
        <v>545</v>
      </c>
      <c r="J3787" s="6">
        <v>1160</v>
      </c>
      <c r="K3787" s="6">
        <v>18</v>
      </c>
      <c r="L3787" s="6">
        <v>41</v>
      </c>
      <c r="M3787" s="6">
        <v>85</v>
      </c>
      <c r="N3787" s="6">
        <v>96</v>
      </c>
      <c r="O3787" s="6">
        <v>777</v>
      </c>
      <c r="P3787" s="6">
        <v>143</v>
      </c>
      <c r="Q3787" s="6">
        <v>0.68400000000000005</v>
      </c>
      <c r="R3787" s="8">
        <f>VLOOKUP(A3787,'Tabela IBGE_Município'!A:B,2)</f>
        <v>35212</v>
      </c>
      <c r="S3787" s="4">
        <v>-49.575114309999996</v>
      </c>
      <c r="T3787" s="4">
        <v>-14.76609045</v>
      </c>
    </row>
    <row r="3788" spans="1:20" ht="15.75" customHeight="1">
      <c r="A3788" s="29" t="s">
        <v>6087</v>
      </c>
      <c r="B3788" s="6" t="s">
        <v>620</v>
      </c>
      <c r="C3788" s="6">
        <v>0</v>
      </c>
      <c r="D3788" s="6">
        <v>26406</v>
      </c>
      <c r="E3788" s="6">
        <v>26321</v>
      </c>
      <c r="F3788" s="6">
        <v>85</v>
      </c>
      <c r="G3788" s="6">
        <v>7807</v>
      </c>
      <c r="H3788" s="6">
        <v>6138</v>
      </c>
      <c r="I3788" s="6">
        <v>1669</v>
      </c>
      <c r="J3788" s="6">
        <v>20484</v>
      </c>
      <c r="K3788" s="6">
        <v>271</v>
      </c>
      <c r="L3788" s="6">
        <v>1144</v>
      </c>
      <c r="M3788" s="6">
        <v>1669</v>
      </c>
      <c r="N3788" s="6">
        <v>1834</v>
      </c>
      <c r="O3788" s="6">
        <v>13111</v>
      </c>
      <c r="P3788" s="6">
        <v>2455</v>
      </c>
      <c r="Q3788" s="6">
        <v>0.69</v>
      </c>
      <c r="R3788" s="8">
        <f>VLOOKUP(A3788,'Tabela IBGE_Município'!A:B,2)</f>
        <v>2194</v>
      </c>
      <c r="S3788" s="4">
        <v>-47.715507719999998</v>
      </c>
      <c r="T3788" s="4">
        <v>-23.814612</v>
      </c>
    </row>
    <row r="3789" spans="1:20" ht="15.75" customHeight="1">
      <c r="A3789" s="29" t="s">
        <v>4260</v>
      </c>
      <c r="B3789" s="6" t="s">
        <v>615</v>
      </c>
      <c r="C3789" s="6">
        <v>0</v>
      </c>
      <c r="D3789" s="6">
        <v>3453</v>
      </c>
      <c r="E3789" s="6">
        <v>3453</v>
      </c>
      <c r="F3789" s="6">
        <v>0</v>
      </c>
      <c r="G3789" s="6">
        <v>960</v>
      </c>
      <c r="H3789" s="6">
        <v>714</v>
      </c>
      <c r="I3789" s="6">
        <v>246</v>
      </c>
      <c r="J3789" s="6">
        <v>2533</v>
      </c>
      <c r="K3789" s="6">
        <v>30</v>
      </c>
      <c r="L3789" s="6">
        <v>144</v>
      </c>
      <c r="M3789" s="6">
        <v>175</v>
      </c>
      <c r="N3789" s="6">
        <v>203</v>
      </c>
      <c r="O3789" s="6">
        <v>1632</v>
      </c>
      <c r="P3789" s="6">
        <v>349</v>
      </c>
      <c r="Q3789" s="6">
        <v>0.61399999999999999</v>
      </c>
      <c r="R3789" s="8">
        <f>VLOOKUP(A3789,'Tabela IBGE_Município'!A:B,2)</f>
        <v>3869</v>
      </c>
      <c r="S3789" s="4">
        <v>-38.04444316</v>
      </c>
      <c r="T3789" s="4">
        <v>-6.2657224400000002</v>
      </c>
    </row>
    <row r="3790" spans="1:20" ht="15.75" customHeight="1">
      <c r="A3790" s="29" t="s">
        <v>4260</v>
      </c>
      <c r="B3790" s="6" t="s">
        <v>622</v>
      </c>
      <c r="C3790" s="6">
        <v>0</v>
      </c>
      <c r="D3790" s="6">
        <v>6978</v>
      </c>
      <c r="E3790" s="6">
        <v>6978</v>
      </c>
      <c r="F3790" s="6">
        <v>0</v>
      </c>
      <c r="G3790" s="6">
        <v>1727</v>
      </c>
      <c r="H3790" s="6">
        <v>898</v>
      </c>
      <c r="I3790" s="6">
        <v>829</v>
      </c>
      <c r="J3790" s="6">
        <v>3319</v>
      </c>
      <c r="K3790" s="6">
        <v>49</v>
      </c>
      <c r="L3790" s="6">
        <v>265</v>
      </c>
      <c r="M3790" s="6">
        <v>277</v>
      </c>
      <c r="N3790" s="6">
        <v>317</v>
      </c>
      <c r="O3790" s="6">
        <v>1993</v>
      </c>
      <c r="P3790" s="6">
        <v>418</v>
      </c>
      <c r="Q3790" s="6">
        <v>0.56000000000000005</v>
      </c>
      <c r="R3790" s="8">
        <f>VLOOKUP(A3790,'Tabela IBGE_Município'!A:B,2)</f>
        <v>3869</v>
      </c>
      <c r="S3790" s="4">
        <v>-35.615540590000002</v>
      </c>
      <c r="T3790" s="4">
        <v>-6.8692205279999996</v>
      </c>
    </row>
    <row r="3791" spans="1:20" ht="15.75" customHeight="1">
      <c r="A3791" s="29" t="s">
        <v>4261</v>
      </c>
      <c r="B3791" s="6" t="s">
        <v>622</v>
      </c>
      <c r="C3791" s="6">
        <v>0</v>
      </c>
      <c r="D3791" s="6">
        <v>5155</v>
      </c>
      <c r="E3791" s="6">
        <v>5155</v>
      </c>
      <c r="F3791" s="6">
        <v>0</v>
      </c>
      <c r="G3791" s="6">
        <v>1433</v>
      </c>
      <c r="H3791" s="6">
        <v>828</v>
      </c>
      <c r="I3791" s="6">
        <v>605</v>
      </c>
      <c r="J3791" s="6">
        <v>2744</v>
      </c>
      <c r="K3791" s="6">
        <v>43</v>
      </c>
      <c r="L3791" s="6">
        <v>192</v>
      </c>
      <c r="M3791" s="6">
        <v>248</v>
      </c>
      <c r="N3791" s="6">
        <v>261</v>
      </c>
      <c r="O3791" s="6">
        <v>1643</v>
      </c>
      <c r="P3791" s="6">
        <v>357</v>
      </c>
      <c r="Q3791" s="6">
        <v>0.56399999999999995</v>
      </c>
      <c r="R3791" s="8">
        <f>VLOOKUP(A3791,'Tabela IBGE_Município'!A:B,2)</f>
        <v>6576</v>
      </c>
      <c r="S3791" s="4">
        <v>-35.530585700000003</v>
      </c>
      <c r="T3791" s="4">
        <v>-6.8405687829999904</v>
      </c>
    </row>
    <row r="3792" spans="1:20" ht="15.75" customHeight="1">
      <c r="A3792" s="29" t="s">
        <v>4262</v>
      </c>
      <c r="B3792" s="6" t="s">
        <v>602</v>
      </c>
      <c r="C3792" s="6">
        <v>0</v>
      </c>
      <c r="D3792" s="6">
        <v>8236</v>
      </c>
      <c r="E3792" s="6">
        <v>8236</v>
      </c>
      <c r="F3792" s="6">
        <v>0</v>
      </c>
      <c r="G3792" s="6">
        <v>2722</v>
      </c>
      <c r="H3792" s="6">
        <v>2289</v>
      </c>
      <c r="I3792" s="6">
        <v>433</v>
      </c>
      <c r="J3792" s="6">
        <v>6879</v>
      </c>
      <c r="K3792" s="6">
        <v>94</v>
      </c>
      <c r="L3792" s="6">
        <v>322</v>
      </c>
      <c r="M3792" s="6">
        <v>465</v>
      </c>
      <c r="N3792" s="6">
        <v>554</v>
      </c>
      <c r="O3792" s="6">
        <v>4661</v>
      </c>
      <c r="P3792" s="6">
        <v>783</v>
      </c>
      <c r="Q3792" s="6">
        <v>0.69</v>
      </c>
      <c r="R3792" s="8">
        <f>VLOOKUP(A3792,'Tabela IBGE_Município'!A:B,2)</f>
        <v>4955</v>
      </c>
      <c r="S3792" s="4">
        <v>-45.799087030000003</v>
      </c>
      <c r="T3792" s="4">
        <v>-20.483195389999999</v>
      </c>
    </row>
    <row r="3793" spans="1:20" ht="15.75" customHeight="1">
      <c r="A3793" s="29" t="s">
        <v>4263</v>
      </c>
      <c r="B3793" s="6" t="s">
        <v>625</v>
      </c>
      <c r="C3793" s="6">
        <v>0</v>
      </c>
      <c r="D3793" s="6">
        <v>33822</v>
      </c>
      <c r="E3793" s="6">
        <v>33806</v>
      </c>
      <c r="F3793" s="6">
        <v>16</v>
      </c>
      <c r="G3793" s="6">
        <v>10012</v>
      </c>
      <c r="H3793" s="6">
        <v>8758</v>
      </c>
      <c r="I3793" s="6">
        <v>1254</v>
      </c>
      <c r="J3793" s="6">
        <v>29200</v>
      </c>
      <c r="K3793" s="6">
        <v>470</v>
      </c>
      <c r="L3793" s="6">
        <v>1799</v>
      </c>
      <c r="M3793" s="6">
        <v>2496</v>
      </c>
      <c r="N3793" s="6">
        <v>2822</v>
      </c>
      <c r="O3793" s="6">
        <v>19514</v>
      </c>
      <c r="P3793" s="6">
        <v>2099</v>
      </c>
      <c r="Q3793" s="6">
        <v>0.71</v>
      </c>
      <c r="R3793" s="8">
        <f>VLOOKUP(A3793,'Tabela IBGE_Município'!A:B,2)</f>
        <v>8688</v>
      </c>
      <c r="S3793" s="4">
        <v>-61.183665670000003</v>
      </c>
      <c r="T3793" s="4">
        <v>-11.67753699</v>
      </c>
    </row>
    <row r="3794" spans="1:20" ht="15.75" customHeight="1">
      <c r="A3794" s="29" t="s">
        <v>4264</v>
      </c>
      <c r="B3794" s="6" t="s">
        <v>616</v>
      </c>
      <c r="C3794" s="6">
        <v>0</v>
      </c>
      <c r="D3794" s="6">
        <v>11733</v>
      </c>
      <c r="E3794" s="6">
        <v>11733</v>
      </c>
      <c r="F3794" s="6">
        <v>0</v>
      </c>
      <c r="G3794" s="6">
        <v>3191</v>
      </c>
      <c r="H3794" s="6">
        <v>1345</v>
      </c>
      <c r="I3794" s="6">
        <v>1846</v>
      </c>
      <c r="J3794" s="6">
        <v>4766</v>
      </c>
      <c r="K3794" s="6">
        <v>60</v>
      </c>
      <c r="L3794" s="6">
        <v>299</v>
      </c>
      <c r="M3794" s="6">
        <v>395</v>
      </c>
      <c r="N3794" s="6">
        <v>493</v>
      </c>
      <c r="O3794" s="6">
        <v>2874</v>
      </c>
      <c r="P3794" s="6">
        <v>645</v>
      </c>
      <c r="Q3794" s="6">
        <v>0.56999999999999995</v>
      </c>
      <c r="R3794" s="8">
        <f>VLOOKUP(A3794,'Tabela IBGE_Município'!A:B,2)</f>
        <v>36881</v>
      </c>
      <c r="S3794" s="4">
        <v>-41.415158609999999</v>
      </c>
      <c r="T3794" s="4">
        <v>-6.2416884100000001</v>
      </c>
    </row>
    <row r="3795" spans="1:20" ht="15.75" customHeight="1">
      <c r="A3795" s="29" t="s">
        <v>6088</v>
      </c>
      <c r="B3795" s="6" t="s">
        <v>625</v>
      </c>
      <c r="C3795" s="6">
        <v>0</v>
      </c>
      <c r="D3795" s="6">
        <v>2315</v>
      </c>
      <c r="E3795" s="6">
        <v>2298</v>
      </c>
      <c r="F3795" s="6">
        <v>17</v>
      </c>
      <c r="G3795" s="6">
        <v>710</v>
      </c>
      <c r="H3795" s="6">
        <v>380</v>
      </c>
      <c r="I3795" s="6">
        <v>330</v>
      </c>
      <c r="J3795" s="6">
        <v>1266</v>
      </c>
      <c r="K3795" s="6">
        <v>26</v>
      </c>
      <c r="L3795" s="6">
        <v>103</v>
      </c>
      <c r="M3795" s="6">
        <v>165</v>
      </c>
      <c r="N3795" s="6">
        <v>149</v>
      </c>
      <c r="O3795" s="6">
        <v>718</v>
      </c>
      <c r="P3795" s="6">
        <v>105</v>
      </c>
      <c r="Q3795" s="6">
        <v>0.66500000000000004</v>
      </c>
      <c r="R3795" s="8">
        <f>VLOOKUP(A3795,'Tabela IBGE_Município'!A:B,2)</f>
        <v>12139</v>
      </c>
      <c r="S3795" s="4">
        <v>-61.044378999999999</v>
      </c>
      <c r="T3795" s="4">
        <v>-13.476561999999999</v>
      </c>
    </row>
    <row r="3796" spans="1:20" ht="15.75" customHeight="1">
      <c r="A3796" s="29" t="s">
        <v>4266</v>
      </c>
      <c r="B3796" s="6" t="s">
        <v>608</v>
      </c>
      <c r="C3796" s="6">
        <v>0</v>
      </c>
      <c r="D3796" s="6">
        <v>15628</v>
      </c>
      <c r="E3796" s="6">
        <v>15628</v>
      </c>
      <c r="F3796" s="6">
        <v>0</v>
      </c>
      <c r="G3796" s="6">
        <v>4169</v>
      </c>
      <c r="H3796" s="6">
        <v>1245</v>
      </c>
      <c r="I3796" s="6">
        <v>2924</v>
      </c>
      <c r="J3796" s="6">
        <v>4314</v>
      </c>
      <c r="K3796" s="6">
        <v>63</v>
      </c>
      <c r="L3796" s="6">
        <v>259</v>
      </c>
      <c r="M3796" s="6">
        <v>357</v>
      </c>
      <c r="N3796" s="6">
        <v>354</v>
      </c>
      <c r="O3796" s="6">
        <v>2712</v>
      </c>
      <c r="P3796" s="6">
        <v>569</v>
      </c>
      <c r="Q3796" s="6">
        <v>0.60299999999999998</v>
      </c>
      <c r="R3796" s="8">
        <f>VLOOKUP(A3796,'Tabela IBGE_Município'!A:B,2)</f>
        <v>2148</v>
      </c>
      <c r="S3796" s="4">
        <v>-42.687033319999998</v>
      </c>
      <c r="T3796" s="4">
        <v>-14.48998754</v>
      </c>
    </row>
    <row r="3797" spans="1:20" ht="15.75" customHeight="1">
      <c r="A3797" s="29" t="s">
        <v>4267</v>
      </c>
      <c r="B3797" s="6" t="s">
        <v>620</v>
      </c>
      <c r="C3797" s="6">
        <v>0</v>
      </c>
      <c r="D3797" s="6">
        <v>146995</v>
      </c>
      <c r="E3797" s="6">
        <v>146748</v>
      </c>
      <c r="F3797" s="6">
        <v>247</v>
      </c>
      <c r="G3797" s="6">
        <v>43047</v>
      </c>
      <c r="H3797" s="6">
        <v>41483</v>
      </c>
      <c r="I3797" s="6">
        <v>1564</v>
      </c>
      <c r="J3797" s="6">
        <v>140786</v>
      </c>
      <c r="K3797" s="6">
        <v>1911</v>
      </c>
      <c r="L3797" s="6">
        <v>7659</v>
      </c>
      <c r="M3797" s="6">
        <v>10512</v>
      </c>
      <c r="N3797" s="6">
        <v>12309</v>
      </c>
      <c r="O3797" s="6">
        <v>94193</v>
      </c>
      <c r="P3797" s="6">
        <v>14202</v>
      </c>
      <c r="Q3797" s="6">
        <v>0.77300000000000002</v>
      </c>
      <c r="R3797" s="8">
        <f>VLOOKUP(A3797,'Tabela IBGE_Município'!A:B,2)</f>
        <v>16285</v>
      </c>
      <c r="S3797" s="4">
        <v>-45.462048850000002</v>
      </c>
      <c r="T3797" s="4">
        <v>-22.926668729999999</v>
      </c>
    </row>
    <row r="3798" spans="1:20" ht="15.75" customHeight="1">
      <c r="A3798" s="29" t="s">
        <v>6089</v>
      </c>
      <c r="B3798" s="6" t="s">
        <v>614</v>
      </c>
      <c r="C3798" s="6">
        <v>0</v>
      </c>
      <c r="D3798" s="6">
        <v>31152</v>
      </c>
      <c r="E3798" s="6">
        <v>31152</v>
      </c>
      <c r="F3798" s="6">
        <v>0</v>
      </c>
      <c r="G3798" s="6">
        <v>7764</v>
      </c>
      <c r="H3798" s="6">
        <v>5665</v>
      </c>
      <c r="I3798" s="6">
        <v>2099</v>
      </c>
      <c r="J3798" s="6">
        <v>21715</v>
      </c>
      <c r="K3798" s="6">
        <v>391</v>
      </c>
      <c r="L3798" s="6">
        <v>1766</v>
      </c>
      <c r="M3798" s="6">
        <v>2221</v>
      </c>
      <c r="N3798" s="6">
        <v>2399</v>
      </c>
      <c r="O3798" s="6">
        <v>12693</v>
      </c>
      <c r="P3798" s="6">
        <v>2245</v>
      </c>
      <c r="Q3798" s="6">
        <v>0.63300000000000001</v>
      </c>
      <c r="R3798" s="8">
        <f>VLOOKUP(A3798,'Tabela IBGE_Município'!A:B,2)</f>
        <v>170132</v>
      </c>
      <c r="S3798" s="4">
        <v>-45.346867920000001</v>
      </c>
      <c r="T3798" s="4">
        <v>-3.6055005750000002</v>
      </c>
    </row>
    <row r="3799" spans="1:20" ht="15.75" customHeight="1">
      <c r="A3799" s="29" t="s">
        <v>4269</v>
      </c>
      <c r="B3799" s="6" t="s">
        <v>623</v>
      </c>
      <c r="C3799" s="6">
        <v>0</v>
      </c>
      <c r="D3799" s="6">
        <v>2866</v>
      </c>
      <c r="E3799" s="6">
        <v>2866</v>
      </c>
      <c r="F3799" s="6">
        <v>0</v>
      </c>
      <c r="G3799" s="6">
        <v>762</v>
      </c>
      <c r="H3799" s="6">
        <v>450</v>
      </c>
      <c r="I3799" s="6">
        <v>312</v>
      </c>
      <c r="J3799" s="6">
        <v>1619</v>
      </c>
      <c r="K3799" s="6">
        <v>19</v>
      </c>
      <c r="L3799" s="6">
        <v>109</v>
      </c>
      <c r="M3799" s="6">
        <v>160</v>
      </c>
      <c r="N3799" s="6">
        <v>173</v>
      </c>
      <c r="O3799" s="6">
        <v>1013</v>
      </c>
      <c r="P3799" s="6">
        <v>145</v>
      </c>
      <c r="Q3799" s="6">
        <v>0.57399999999999995</v>
      </c>
      <c r="R3799" s="8">
        <f>VLOOKUP(A3799,'Tabela IBGE_Município'!A:B,2)</f>
        <v>33065</v>
      </c>
      <c r="S3799" s="4">
        <v>-36.286540639999998</v>
      </c>
      <c r="T3799" s="4">
        <v>-9.4762108000000005</v>
      </c>
    </row>
    <row r="3800" spans="1:20" ht="15.75" customHeight="1">
      <c r="A3800" s="29" t="s">
        <v>4270</v>
      </c>
      <c r="B3800" s="6" t="s">
        <v>608</v>
      </c>
      <c r="C3800" s="6">
        <v>0</v>
      </c>
      <c r="D3800" s="6">
        <v>20121</v>
      </c>
      <c r="E3800" s="6">
        <v>20121</v>
      </c>
      <c r="F3800" s="6">
        <v>0</v>
      </c>
      <c r="G3800" s="6">
        <v>6109</v>
      </c>
      <c r="H3800" s="6">
        <v>3355</v>
      </c>
      <c r="I3800" s="6">
        <v>2754</v>
      </c>
      <c r="J3800" s="6">
        <v>11203</v>
      </c>
      <c r="K3800" s="6">
        <v>172</v>
      </c>
      <c r="L3800" s="6">
        <v>775</v>
      </c>
      <c r="M3800" s="6">
        <v>1061</v>
      </c>
      <c r="N3800" s="6">
        <v>1117</v>
      </c>
      <c r="O3800" s="6">
        <v>6747</v>
      </c>
      <c r="P3800" s="6">
        <v>1331</v>
      </c>
      <c r="Q3800" s="6">
        <v>0.57999999999999996</v>
      </c>
      <c r="R3800" s="8">
        <f>VLOOKUP(A3800,'Tabela IBGE_Município'!A:B,2)</f>
        <v>2905</v>
      </c>
      <c r="S3800" s="4">
        <v>-40.357159189999997</v>
      </c>
      <c r="T3800" s="4">
        <v>-10.734206609999999</v>
      </c>
    </row>
    <row r="3801" spans="1:20" ht="15.75" customHeight="1">
      <c r="A3801" s="29" t="s">
        <v>4271</v>
      </c>
      <c r="B3801" s="6" t="s">
        <v>620</v>
      </c>
      <c r="C3801" s="6">
        <v>0</v>
      </c>
      <c r="D3801" s="6">
        <v>15039</v>
      </c>
      <c r="E3801" s="6">
        <v>15034</v>
      </c>
      <c r="F3801" s="6">
        <v>5</v>
      </c>
      <c r="G3801" s="6">
        <v>4814</v>
      </c>
      <c r="H3801" s="6">
        <v>4571</v>
      </c>
      <c r="I3801" s="6">
        <v>243</v>
      </c>
      <c r="J3801" s="6">
        <v>14030</v>
      </c>
      <c r="K3801" s="6">
        <v>175</v>
      </c>
      <c r="L3801" s="6">
        <v>646</v>
      </c>
      <c r="M3801" s="6">
        <v>824</v>
      </c>
      <c r="N3801" s="6">
        <v>996</v>
      </c>
      <c r="O3801" s="6">
        <v>9226</v>
      </c>
      <c r="P3801" s="6">
        <v>2163</v>
      </c>
      <c r="Q3801" s="6">
        <v>0.73699999999999999</v>
      </c>
      <c r="R3801" s="8">
        <f>VLOOKUP(A3801,'Tabela IBGE_Município'!A:B,2)</f>
        <v>20098</v>
      </c>
      <c r="S3801" s="4">
        <v>-48.905637540000001</v>
      </c>
      <c r="T3801" s="4">
        <v>-21.18598849</v>
      </c>
    </row>
    <row r="3802" spans="1:20" ht="15.75" customHeight="1">
      <c r="A3802" s="29" t="s">
        <v>6090</v>
      </c>
      <c r="B3802" s="6" t="s">
        <v>613</v>
      </c>
      <c r="C3802" s="6">
        <v>0</v>
      </c>
      <c r="D3802" s="6">
        <v>4506</v>
      </c>
      <c r="E3802" s="6">
        <v>4506</v>
      </c>
      <c r="F3802" s="6">
        <v>0</v>
      </c>
      <c r="G3802" s="6">
        <v>1241</v>
      </c>
      <c r="H3802" s="6">
        <v>814</v>
      </c>
      <c r="I3802" s="6">
        <v>427</v>
      </c>
      <c r="J3802" s="6">
        <v>2939</v>
      </c>
      <c r="K3802" s="6">
        <v>57</v>
      </c>
      <c r="L3802" s="6">
        <v>212</v>
      </c>
      <c r="M3802" s="6">
        <v>329</v>
      </c>
      <c r="N3802" s="6">
        <v>277</v>
      </c>
      <c r="O3802" s="6">
        <v>1736</v>
      </c>
      <c r="P3802" s="6">
        <v>328</v>
      </c>
      <c r="Q3802" s="6">
        <v>0.60499999999999998</v>
      </c>
      <c r="R3802" s="8">
        <f>VLOOKUP(A3802,'Tabela IBGE_Município'!A:B,2)</f>
        <v>17216</v>
      </c>
      <c r="S3802" s="4">
        <v>-47.575687719999998</v>
      </c>
      <c r="T3802" s="4">
        <v>-11.13820258</v>
      </c>
    </row>
    <row r="3803" spans="1:20" ht="15.75" customHeight="1">
      <c r="A3803" s="29" t="s">
        <v>4273</v>
      </c>
      <c r="B3803" s="6" t="s">
        <v>606</v>
      </c>
      <c r="C3803" s="6">
        <v>0</v>
      </c>
      <c r="D3803" s="6">
        <v>18683</v>
      </c>
      <c r="E3803" s="6">
        <v>18683</v>
      </c>
      <c r="F3803" s="6">
        <v>0</v>
      </c>
      <c r="G3803" s="6">
        <v>5365</v>
      </c>
      <c r="H3803" s="6">
        <v>3280</v>
      </c>
      <c r="I3803" s="6">
        <v>2085</v>
      </c>
      <c r="J3803" s="6">
        <v>11211</v>
      </c>
      <c r="K3803" s="6">
        <v>169</v>
      </c>
      <c r="L3803" s="6">
        <v>664</v>
      </c>
      <c r="M3803" s="6">
        <v>809</v>
      </c>
      <c r="N3803" s="6">
        <v>1056</v>
      </c>
      <c r="O3803" s="6">
        <v>7161</v>
      </c>
      <c r="P3803" s="6">
        <v>1352</v>
      </c>
      <c r="Q3803" s="6">
        <v>0.63600000000000001</v>
      </c>
      <c r="R3803" s="8">
        <f>VLOOKUP(A3803,'Tabela IBGE_Município'!A:B,2)</f>
        <v>4430</v>
      </c>
      <c r="S3803" s="4">
        <v>-38.300087980000001</v>
      </c>
      <c r="T3803" s="4">
        <v>-4.027803993</v>
      </c>
    </row>
    <row r="3804" spans="1:20" ht="15.75" customHeight="1">
      <c r="A3804" s="29" t="s">
        <v>6091</v>
      </c>
      <c r="B3804" s="6" t="s">
        <v>602</v>
      </c>
      <c r="C3804" s="6">
        <v>0</v>
      </c>
      <c r="D3804" s="6">
        <v>4420</v>
      </c>
      <c r="E3804" s="6">
        <v>4420</v>
      </c>
      <c r="F3804" s="6">
        <v>0</v>
      </c>
      <c r="G3804" s="6">
        <v>1303</v>
      </c>
      <c r="H3804" s="6">
        <v>1190</v>
      </c>
      <c r="I3804" s="6">
        <v>113</v>
      </c>
      <c r="J3804" s="6">
        <v>4029</v>
      </c>
      <c r="K3804" s="6">
        <v>58</v>
      </c>
      <c r="L3804" s="6">
        <v>257</v>
      </c>
      <c r="M3804" s="6">
        <v>373</v>
      </c>
      <c r="N3804" s="6">
        <v>389</v>
      </c>
      <c r="O3804" s="6">
        <v>2487</v>
      </c>
      <c r="P3804" s="6">
        <v>465</v>
      </c>
      <c r="Q3804" s="6">
        <v>0.61899999999999999</v>
      </c>
      <c r="R3804" s="8">
        <f>VLOOKUP(A3804,'Tabela IBGE_Município'!A:B,2)</f>
        <v>4430</v>
      </c>
      <c r="S3804" s="4">
        <v>-42.40866578</v>
      </c>
      <c r="T3804" s="4">
        <v>-19.728608250000001</v>
      </c>
    </row>
    <row r="3805" spans="1:20" ht="15.75" customHeight="1">
      <c r="A3805" s="29" t="s">
        <v>4275</v>
      </c>
      <c r="B3805" s="6" t="s">
        <v>609</v>
      </c>
      <c r="C3805" s="6">
        <v>0</v>
      </c>
      <c r="D3805" s="6">
        <v>117008</v>
      </c>
      <c r="E3805" s="6">
        <v>116814</v>
      </c>
      <c r="F3805" s="6">
        <v>194</v>
      </c>
      <c r="G3805" s="6">
        <v>35572</v>
      </c>
      <c r="H3805" s="6">
        <v>35572</v>
      </c>
      <c r="J3805" s="6">
        <v>115412</v>
      </c>
      <c r="K3805" s="6">
        <v>1753</v>
      </c>
      <c r="L3805" s="6">
        <v>6613</v>
      </c>
      <c r="M3805" s="6">
        <v>9072</v>
      </c>
      <c r="N3805" s="6">
        <v>10239</v>
      </c>
      <c r="O3805" s="6">
        <v>78169</v>
      </c>
      <c r="P3805" s="6">
        <v>9566</v>
      </c>
      <c r="Q3805" s="6">
        <v>0.75</v>
      </c>
      <c r="R3805" s="8">
        <f>VLOOKUP(A3805,'Tabela IBGE_Município'!A:B,2)</f>
        <v>4986</v>
      </c>
      <c r="S3805" s="4">
        <v>-49.199197419999997</v>
      </c>
      <c r="T3805" s="4">
        <v>-25.442197889999999</v>
      </c>
    </row>
    <row r="3806" spans="1:20" ht="15.75" customHeight="1">
      <c r="A3806" s="29" t="s">
        <v>4276</v>
      </c>
      <c r="B3806" s="6" t="s">
        <v>617</v>
      </c>
      <c r="C3806" s="6">
        <v>0</v>
      </c>
      <c r="D3806" s="6">
        <v>2513</v>
      </c>
      <c r="E3806" s="6">
        <v>2513</v>
      </c>
      <c r="F3806" s="6">
        <v>0</v>
      </c>
      <c r="G3806" s="6">
        <v>818</v>
      </c>
      <c r="H3806" s="6">
        <v>439</v>
      </c>
      <c r="I3806" s="6">
        <v>379</v>
      </c>
      <c r="J3806" s="6">
        <v>1290</v>
      </c>
      <c r="K3806" s="6">
        <v>16</v>
      </c>
      <c r="L3806" s="6">
        <v>68</v>
      </c>
      <c r="M3806" s="6">
        <v>91</v>
      </c>
      <c r="N3806" s="6">
        <v>84</v>
      </c>
      <c r="O3806" s="6">
        <v>855</v>
      </c>
      <c r="P3806" s="6">
        <v>176</v>
      </c>
      <c r="Q3806" s="6">
        <v>0.72</v>
      </c>
      <c r="R3806" s="8">
        <f>VLOOKUP(A3806,'Tabela IBGE_Município'!A:B,2)</f>
        <v>133490</v>
      </c>
      <c r="S3806" s="4">
        <v>-53.21470618</v>
      </c>
      <c r="T3806" s="4">
        <v>-27.511674240000001</v>
      </c>
    </row>
    <row r="3807" spans="1:20" ht="15.75" customHeight="1">
      <c r="A3807" s="29" t="s">
        <v>6092</v>
      </c>
      <c r="B3807" s="6" t="s">
        <v>617</v>
      </c>
      <c r="C3807" s="6">
        <v>0</v>
      </c>
      <c r="D3807" s="6">
        <v>2130</v>
      </c>
      <c r="E3807" s="6">
        <v>2130</v>
      </c>
      <c r="F3807" s="6">
        <v>0</v>
      </c>
      <c r="G3807" s="6">
        <v>745</v>
      </c>
      <c r="H3807" s="6">
        <v>180</v>
      </c>
      <c r="I3807" s="6">
        <v>565</v>
      </c>
      <c r="J3807" s="6">
        <v>478</v>
      </c>
      <c r="K3807" s="6">
        <v>11</v>
      </c>
      <c r="L3807" s="6">
        <v>22</v>
      </c>
      <c r="M3807" s="6">
        <v>34</v>
      </c>
      <c r="N3807" s="6">
        <v>32</v>
      </c>
      <c r="O3807" s="6">
        <v>312</v>
      </c>
      <c r="P3807" s="6">
        <v>67</v>
      </c>
      <c r="Q3807" s="6">
        <v>0.65</v>
      </c>
      <c r="R3807" s="8">
        <f>VLOOKUP(A3807,'Tabela IBGE_Município'!A:B,2)</f>
        <v>2580</v>
      </c>
    </row>
    <row r="3808" spans="1:20" ht="15.75" customHeight="1">
      <c r="A3808" s="29" t="s">
        <v>6093</v>
      </c>
      <c r="B3808" s="6" t="s">
        <v>609</v>
      </c>
      <c r="C3808" s="6">
        <v>0</v>
      </c>
      <c r="D3808" s="6">
        <v>2625</v>
      </c>
      <c r="E3808" s="6">
        <v>2625</v>
      </c>
      <c r="F3808" s="6">
        <v>0</v>
      </c>
      <c r="G3808" s="6">
        <v>827</v>
      </c>
      <c r="H3808" s="6">
        <v>373</v>
      </c>
      <c r="I3808" s="6">
        <v>454</v>
      </c>
      <c r="J3808" s="6">
        <v>1164</v>
      </c>
      <c r="K3808" s="6">
        <v>21</v>
      </c>
      <c r="L3808" s="6">
        <v>76</v>
      </c>
      <c r="M3808" s="6">
        <v>119</v>
      </c>
      <c r="N3808" s="6">
        <v>100</v>
      </c>
      <c r="O3808" s="6">
        <v>708</v>
      </c>
      <c r="P3808" s="6">
        <v>140</v>
      </c>
      <c r="Q3808" s="6">
        <v>0.69499999999999995</v>
      </c>
      <c r="R3808" s="8">
        <f>VLOOKUP(A3808,'Tabela IBGE_Município'!A:B,2)</f>
        <v>1918</v>
      </c>
      <c r="S3808" s="4">
        <v>-53.483090439999998</v>
      </c>
      <c r="T3808" s="4">
        <v>-26.032728550000002</v>
      </c>
    </row>
    <row r="3809" spans="1:20" ht="15.75" customHeight="1">
      <c r="A3809" s="29" t="s">
        <v>4279</v>
      </c>
      <c r="B3809" s="6" t="s">
        <v>617</v>
      </c>
      <c r="C3809" s="6">
        <v>0</v>
      </c>
      <c r="D3809" s="6">
        <v>4471</v>
      </c>
      <c r="E3809" s="6">
        <v>4468</v>
      </c>
      <c r="F3809" s="6">
        <v>3</v>
      </c>
      <c r="G3809" s="6">
        <v>1396</v>
      </c>
      <c r="H3809" s="6">
        <v>637</v>
      </c>
      <c r="I3809" s="6">
        <v>759</v>
      </c>
      <c r="J3809" s="6">
        <v>1893</v>
      </c>
      <c r="K3809" s="6">
        <v>34</v>
      </c>
      <c r="L3809" s="6">
        <v>82</v>
      </c>
      <c r="M3809" s="6">
        <v>130</v>
      </c>
      <c r="N3809" s="6">
        <v>169</v>
      </c>
      <c r="O3809" s="6">
        <v>1183</v>
      </c>
      <c r="P3809" s="6">
        <v>295</v>
      </c>
      <c r="Q3809" s="6">
        <v>0.68</v>
      </c>
      <c r="R3809" s="8">
        <f>VLOOKUP(A3809,'Tabela IBGE_Município'!A:B,2)</f>
        <v>2737</v>
      </c>
      <c r="S3809" s="4">
        <v>-53.338638340000003</v>
      </c>
      <c r="T3809" s="4">
        <v>-29.335360130000002</v>
      </c>
    </row>
    <row r="3810" spans="1:20" ht="15.75" customHeight="1">
      <c r="A3810" s="29" t="s">
        <v>4280</v>
      </c>
      <c r="B3810" s="6" t="s">
        <v>609</v>
      </c>
      <c r="C3810" s="6">
        <v>0</v>
      </c>
      <c r="D3810" s="6">
        <v>6215</v>
      </c>
      <c r="E3810" s="6">
        <v>6215</v>
      </c>
      <c r="F3810" s="6">
        <v>0</v>
      </c>
      <c r="G3810" s="6">
        <v>1935</v>
      </c>
      <c r="H3810" s="6">
        <v>1255</v>
      </c>
      <c r="I3810" s="6">
        <v>680</v>
      </c>
      <c r="J3810" s="6">
        <v>3915</v>
      </c>
      <c r="K3810" s="6">
        <v>54</v>
      </c>
      <c r="L3810" s="6">
        <v>191</v>
      </c>
      <c r="M3810" s="6">
        <v>285</v>
      </c>
      <c r="N3810" s="6">
        <v>312</v>
      </c>
      <c r="O3810" s="6">
        <v>2479</v>
      </c>
      <c r="P3810" s="6">
        <v>594</v>
      </c>
      <c r="Q3810" s="6">
        <v>0.7</v>
      </c>
      <c r="R3810" s="8">
        <f>VLOOKUP(A3810,'Tabela IBGE_Município'!A:B,2)</f>
        <v>4329</v>
      </c>
      <c r="S3810" s="4">
        <v>-50.062603060000001</v>
      </c>
      <c r="T3810" s="4">
        <v>-23.787354730000001</v>
      </c>
    </row>
    <row r="3811" spans="1:20" ht="15.75" customHeight="1">
      <c r="A3811" s="29" t="s">
        <v>4281</v>
      </c>
      <c r="B3811" s="6" t="s">
        <v>620</v>
      </c>
      <c r="C3811" s="6">
        <v>0</v>
      </c>
      <c r="D3811" s="6">
        <v>13105</v>
      </c>
      <c r="E3811" s="6">
        <v>13077</v>
      </c>
      <c r="F3811" s="6">
        <v>28</v>
      </c>
      <c r="G3811" s="6">
        <v>4229</v>
      </c>
      <c r="H3811" s="6">
        <v>2116</v>
      </c>
      <c r="I3811" s="6">
        <v>2113</v>
      </c>
      <c r="J3811" s="6">
        <v>6418</v>
      </c>
      <c r="K3811" s="6">
        <v>76</v>
      </c>
      <c r="L3811" s="6">
        <v>295</v>
      </c>
      <c r="M3811" s="6">
        <v>432</v>
      </c>
      <c r="N3811" s="6">
        <v>501</v>
      </c>
      <c r="O3811" s="6">
        <v>4095</v>
      </c>
      <c r="P3811" s="6">
        <v>1019</v>
      </c>
      <c r="Q3811" s="6">
        <v>0.72499999999999998</v>
      </c>
      <c r="R3811" s="8">
        <f>VLOOKUP(A3811,'Tabela IBGE_Município'!A:B,2)</f>
        <v>15388</v>
      </c>
      <c r="S3811" s="4">
        <v>-46.590577320000001</v>
      </c>
      <c r="T3811" s="4">
        <v>-22.780796070000001</v>
      </c>
    </row>
    <row r="3812" spans="1:20" ht="15.75" customHeight="1">
      <c r="A3812" s="29" t="s">
        <v>4281</v>
      </c>
      <c r="B3812" s="6" t="s">
        <v>611</v>
      </c>
      <c r="C3812" s="6">
        <v>0</v>
      </c>
      <c r="D3812" s="6">
        <v>16332</v>
      </c>
      <c r="E3812" s="6">
        <v>16332</v>
      </c>
      <c r="F3812" s="6">
        <v>0</v>
      </c>
      <c r="G3812" s="6">
        <v>5117</v>
      </c>
      <c r="H3812" s="6">
        <v>4322</v>
      </c>
      <c r="I3812" s="6">
        <v>795</v>
      </c>
      <c r="J3812" s="6">
        <v>12192</v>
      </c>
      <c r="K3812" s="6">
        <v>180</v>
      </c>
      <c r="L3812" s="6">
        <v>606</v>
      </c>
      <c r="M3812" s="6">
        <v>854</v>
      </c>
      <c r="N3812" s="6">
        <v>924</v>
      </c>
      <c r="O3812" s="6">
        <v>8459</v>
      </c>
      <c r="P3812" s="6">
        <v>1169</v>
      </c>
      <c r="Q3812" s="6">
        <v>0.78</v>
      </c>
      <c r="R3812" s="8">
        <f>VLOOKUP(A3812,'Tabela IBGE_Município'!A:B,2)</f>
        <v>15388</v>
      </c>
      <c r="S3812" s="4">
        <v>-52.982253249999999</v>
      </c>
      <c r="T3812" s="4">
        <v>-26.84881433</v>
      </c>
    </row>
    <row r="3813" spans="1:20" ht="15.75" customHeight="1">
      <c r="A3813" s="29" t="s">
        <v>4282</v>
      </c>
      <c r="B3813" s="6" t="s">
        <v>609</v>
      </c>
      <c r="C3813" s="6">
        <v>0</v>
      </c>
      <c r="D3813" s="6">
        <v>30208</v>
      </c>
      <c r="E3813" s="6">
        <v>30208</v>
      </c>
      <c r="F3813" s="6">
        <v>0</v>
      </c>
      <c r="G3813" s="6">
        <v>8568</v>
      </c>
      <c r="H3813" s="6">
        <v>4488</v>
      </c>
      <c r="I3813" s="6">
        <v>4080</v>
      </c>
      <c r="J3813" s="6">
        <v>15217</v>
      </c>
      <c r="K3813" s="6">
        <v>266</v>
      </c>
      <c r="L3813" s="6">
        <v>969</v>
      </c>
      <c r="M3813" s="6">
        <v>1471</v>
      </c>
      <c r="N3813" s="6">
        <v>1785</v>
      </c>
      <c r="O3813" s="6">
        <v>9524</v>
      </c>
      <c r="P3813" s="6">
        <v>1202</v>
      </c>
      <c r="Q3813" s="6">
        <v>0.65400000000000003</v>
      </c>
      <c r="R3813" s="8">
        <f>VLOOKUP(A3813,'Tabela IBGE_Município'!A:B,2)</f>
        <v>6627</v>
      </c>
      <c r="S3813" s="4">
        <v>-51.648270189999998</v>
      </c>
      <c r="T3813" s="4">
        <v>-25.69629501</v>
      </c>
    </row>
    <row r="3814" spans="1:20" ht="15.75" customHeight="1">
      <c r="A3814" s="29" t="s">
        <v>4282</v>
      </c>
      <c r="B3814" s="6" t="s">
        <v>629</v>
      </c>
      <c r="C3814" s="6">
        <v>0</v>
      </c>
      <c r="D3814" s="6">
        <v>5973</v>
      </c>
      <c r="E3814" s="6">
        <v>5973</v>
      </c>
      <c r="F3814" s="6">
        <v>0</v>
      </c>
      <c r="G3814" s="6">
        <v>1759</v>
      </c>
      <c r="H3814" s="6">
        <v>999</v>
      </c>
      <c r="I3814" s="6">
        <v>760</v>
      </c>
      <c r="J3814" s="6">
        <v>3775</v>
      </c>
      <c r="K3814" s="6">
        <v>65</v>
      </c>
      <c r="L3814" s="6">
        <v>221</v>
      </c>
      <c r="M3814" s="6">
        <v>313</v>
      </c>
      <c r="N3814" s="6">
        <v>372</v>
      </c>
      <c r="O3814" s="6">
        <v>2372</v>
      </c>
      <c r="P3814" s="6">
        <v>432</v>
      </c>
      <c r="Q3814" s="6">
        <v>0.58299999999999996</v>
      </c>
      <c r="R3814" s="8">
        <f>VLOOKUP(A3814,'Tabela IBGE_Município'!A:B,2)</f>
        <v>6627</v>
      </c>
      <c r="S3814" s="4">
        <v>-37.722110720000003</v>
      </c>
      <c r="T3814" s="4">
        <v>-10.566689950000001</v>
      </c>
    </row>
    <row r="3815" spans="1:20" ht="15.75" customHeight="1">
      <c r="A3815" s="29" t="s">
        <v>4283</v>
      </c>
      <c r="B3815" s="6" t="s">
        <v>630</v>
      </c>
      <c r="C3815" s="6">
        <v>0</v>
      </c>
      <c r="D3815" s="6">
        <v>22719</v>
      </c>
      <c r="E3815" s="6">
        <v>22697</v>
      </c>
      <c r="F3815" s="6">
        <v>22</v>
      </c>
      <c r="G3815" s="6">
        <v>7106</v>
      </c>
      <c r="H3815" s="6">
        <v>6425</v>
      </c>
      <c r="I3815" s="6">
        <v>681</v>
      </c>
      <c r="J3815" s="6">
        <v>20371</v>
      </c>
      <c r="K3815" s="6">
        <v>253</v>
      </c>
      <c r="L3815" s="6">
        <v>1032</v>
      </c>
      <c r="M3815" s="6">
        <v>1403</v>
      </c>
      <c r="N3815" s="6">
        <v>1780</v>
      </c>
      <c r="O3815" s="6">
        <v>13695</v>
      </c>
      <c r="P3815" s="6">
        <v>2208</v>
      </c>
      <c r="Q3815" s="6">
        <v>0.71499999999999997</v>
      </c>
      <c r="R3815" s="8">
        <f>VLOOKUP(A3815,'Tabela IBGE_Município'!A:B,2)</f>
        <v>32559</v>
      </c>
      <c r="S3815" s="4">
        <v>-44.000354559999998</v>
      </c>
      <c r="T3815" s="4">
        <v>-22.51567399</v>
      </c>
    </row>
    <row r="3816" spans="1:20" ht="15.75" customHeight="1">
      <c r="A3816" s="29" t="s">
        <v>6094</v>
      </c>
      <c r="B3816" s="6" t="s">
        <v>617</v>
      </c>
      <c r="C3816" s="6">
        <v>0</v>
      </c>
      <c r="D3816" s="6">
        <v>4497</v>
      </c>
      <c r="E3816" s="6">
        <v>4497</v>
      </c>
      <c r="F3816" s="6">
        <v>0</v>
      </c>
      <c r="G3816" s="6">
        <v>1441</v>
      </c>
      <c r="H3816" s="6">
        <v>313</v>
      </c>
      <c r="I3816" s="6">
        <v>1128</v>
      </c>
      <c r="J3816" s="6">
        <v>915</v>
      </c>
      <c r="K3816" s="6">
        <v>9</v>
      </c>
      <c r="L3816" s="6">
        <v>45</v>
      </c>
      <c r="M3816" s="6">
        <v>74</v>
      </c>
      <c r="N3816" s="6">
        <v>71</v>
      </c>
      <c r="O3816" s="6">
        <v>600</v>
      </c>
      <c r="P3816" s="6">
        <v>116</v>
      </c>
      <c r="Q3816" s="6">
        <v>0.71</v>
      </c>
      <c r="R3816" s="8">
        <f>VLOOKUP(A3816,'Tabela IBGE_Município'!A:B,2)</f>
        <v>25364</v>
      </c>
      <c r="S3816" s="4">
        <v>-53.619560960000001</v>
      </c>
      <c r="T3816" s="4">
        <v>-27.209762789999999</v>
      </c>
    </row>
    <row r="3817" spans="1:20" ht="15.75" customHeight="1">
      <c r="A3817" s="29" t="s">
        <v>4285</v>
      </c>
      <c r="B3817" s="6" t="s">
        <v>614</v>
      </c>
      <c r="C3817" s="6">
        <v>0</v>
      </c>
      <c r="D3817" s="6">
        <v>78162</v>
      </c>
      <c r="E3817" s="6">
        <v>78150</v>
      </c>
      <c r="F3817" s="6">
        <v>12</v>
      </c>
      <c r="G3817" s="6">
        <v>19532</v>
      </c>
      <c r="H3817" s="6">
        <v>11843</v>
      </c>
      <c r="I3817" s="6">
        <v>7689</v>
      </c>
      <c r="J3817" s="6">
        <v>50391</v>
      </c>
      <c r="K3817" s="6">
        <v>818</v>
      </c>
      <c r="L3817" s="6">
        <v>3301</v>
      </c>
      <c r="M3817" s="6">
        <v>4498</v>
      </c>
      <c r="N3817" s="6">
        <v>5018</v>
      </c>
      <c r="O3817" s="6">
        <v>31777</v>
      </c>
      <c r="P3817" s="6">
        <v>4979</v>
      </c>
      <c r="Q3817" s="6">
        <v>0.63700000000000001</v>
      </c>
      <c r="R3817" s="8">
        <f>VLOOKUP(A3817,'Tabela IBGE_Município'!A:B,2)</f>
        <v>4899</v>
      </c>
      <c r="S3817" s="4">
        <v>-45.083926599999998</v>
      </c>
      <c r="T3817" s="4">
        <v>-2.5227404999999998</v>
      </c>
    </row>
    <row r="3818" spans="1:20" ht="15.75" customHeight="1">
      <c r="A3818" s="29" t="s">
        <v>4286</v>
      </c>
      <c r="B3818" s="6" t="s">
        <v>617</v>
      </c>
      <c r="C3818" s="6">
        <v>0</v>
      </c>
      <c r="D3818" s="6">
        <v>12780</v>
      </c>
      <c r="E3818" s="6">
        <v>12765</v>
      </c>
      <c r="F3818" s="6">
        <v>15</v>
      </c>
      <c r="G3818" s="6">
        <v>4729</v>
      </c>
      <c r="H3818" s="6">
        <v>3604</v>
      </c>
      <c r="I3818" s="6">
        <v>1125</v>
      </c>
      <c r="J3818" s="6">
        <v>9753</v>
      </c>
      <c r="K3818" s="6">
        <v>119</v>
      </c>
      <c r="L3818" s="6">
        <v>473</v>
      </c>
      <c r="M3818" s="6">
        <v>641</v>
      </c>
      <c r="N3818" s="6">
        <v>730</v>
      </c>
      <c r="O3818" s="6">
        <v>6148</v>
      </c>
      <c r="P3818" s="6">
        <v>1642</v>
      </c>
      <c r="Q3818" s="6">
        <v>0.66</v>
      </c>
      <c r="R3818" s="8">
        <f>VLOOKUP(A3818,'Tabela IBGE_Município'!A:B,2)</f>
        <v>83777</v>
      </c>
      <c r="S3818" s="4">
        <v>-53.384619970000003</v>
      </c>
      <c r="T3818" s="4">
        <v>-31.580592670000001</v>
      </c>
    </row>
    <row r="3819" spans="1:20" ht="15.75" customHeight="1">
      <c r="A3819" s="29" t="s">
        <v>4287</v>
      </c>
      <c r="B3819" s="6" t="s">
        <v>611</v>
      </c>
      <c r="C3819" s="6">
        <v>0</v>
      </c>
      <c r="D3819" s="6">
        <v>3147</v>
      </c>
      <c r="E3819" s="6">
        <v>3147</v>
      </c>
      <c r="F3819" s="6">
        <v>0</v>
      </c>
      <c r="G3819" s="6">
        <v>936</v>
      </c>
      <c r="H3819" s="6">
        <v>509</v>
      </c>
      <c r="I3819" s="6">
        <v>427</v>
      </c>
      <c r="J3819" s="6">
        <v>1520</v>
      </c>
      <c r="K3819" s="6">
        <v>10</v>
      </c>
      <c r="L3819" s="6">
        <v>66</v>
      </c>
      <c r="M3819" s="6">
        <v>110</v>
      </c>
      <c r="N3819" s="6">
        <v>118</v>
      </c>
      <c r="O3819" s="6">
        <v>1034</v>
      </c>
      <c r="P3819" s="6">
        <v>182</v>
      </c>
      <c r="Q3819" s="6">
        <v>0.77700000000000002</v>
      </c>
      <c r="R3819" s="8">
        <f>VLOOKUP(A3819,'Tabela IBGE_Município'!A:B,2)</f>
        <v>12195</v>
      </c>
      <c r="S3819" s="4">
        <v>-51.230536479999998</v>
      </c>
      <c r="T3819" s="4">
        <v>-27.045134619999999</v>
      </c>
    </row>
    <row r="3820" spans="1:20" ht="15.75" customHeight="1">
      <c r="A3820" s="29" t="s">
        <v>4288</v>
      </c>
      <c r="B3820" s="6" t="s">
        <v>621</v>
      </c>
      <c r="C3820" s="6">
        <v>0</v>
      </c>
      <c r="D3820" s="6">
        <v>23895</v>
      </c>
      <c r="E3820" s="6">
        <v>23895</v>
      </c>
      <c r="F3820" s="6">
        <v>0</v>
      </c>
      <c r="G3820" s="6">
        <v>7457</v>
      </c>
      <c r="H3820" s="6">
        <v>5943</v>
      </c>
      <c r="I3820" s="6">
        <v>1514</v>
      </c>
      <c r="J3820" s="6">
        <v>18679</v>
      </c>
      <c r="K3820" s="6">
        <v>258</v>
      </c>
      <c r="L3820" s="6">
        <v>1168</v>
      </c>
      <c r="M3820" s="6">
        <v>1543</v>
      </c>
      <c r="N3820" s="6">
        <v>1658</v>
      </c>
      <c r="O3820" s="6">
        <v>11929</v>
      </c>
      <c r="P3820" s="6">
        <v>2123</v>
      </c>
      <c r="Q3820" s="6">
        <v>0.67</v>
      </c>
      <c r="R3820" s="8">
        <f>VLOOKUP(A3820,'Tabela IBGE_Município'!A:B,2)</f>
        <v>3596</v>
      </c>
      <c r="S3820" s="4">
        <v>-40.217728080000001</v>
      </c>
      <c r="T3820" s="4">
        <v>-18.413323340000002</v>
      </c>
    </row>
    <row r="3821" spans="1:20" ht="15.75" customHeight="1">
      <c r="A3821" s="29" t="s">
        <v>4289</v>
      </c>
      <c r="B3821" s="6" t="s">
        <v>608</v>
      </c>
      <c r="C3821" s="6">
        <v>0</v>
      </c>
      <c r="D3821" s="6">
        <v>10342</v>
      </c>
      <c r="E3821" s="6">
        <v>10342</v>
      </c>
      <c r="F3821" s="6">
        <v>0</v>
      </c>
      <c r="G3821" s="6">
        <v>2879</v>
      </c>
      <c r="H3821" s="6">
        <v>1670</v>
      </c>
      <c r="I3821" s="6">
        <v>1209</v>
      </c>
      <c r="J3821" s="6">
        <v>5825</v>
      </c>
      <c r="K3821" s="6">
        <v>84</v>
      </c>
      <c r="L3821" s="6">
        <v>359</v>
      </c>
      <c r="M3821" s="6">
        <v>474</v>
      </c>
      <c r="N3821" s="6">
        <v>579</v>
      </c>
      <c r="O3821" s="6">
        <v>3545</v>
      </c>
      <c r="P3821" s="6">
        <v>784</v>
      </c>
      <c r="Q3821" s="6">
        <v>0.61199999999999999</v>
      </c>
      <c r="R3821" s="8">
        <f>VLOOKUP(A3821,'Tabela IBGE_Município'!A:B,2)</f>
        <v>27327</v>
      </c>
      <c r="S3821" s="4">
        <v>-39.90823863</v>
      </c>
      <c r="T3821" s="4">
        <v>-11.808036510000001</v>
      </c>
    </row>
    <row r="3822" spans="1:20" ht="15.75" customHeight="1">
      <c r="A3822" s="29" t="s">
        <v>4290</v>
      </c>
      <c r="B3822" s="6" t="s">
        <v>617</v>
      </c>
      <c r="C3822" s="6">
        <v>0</v>
      </c>
      <c r="R3822" s="8">
        <f>VLOOKUP(A3822,'Tabela IBGE_Município'!A:B,2)</f>
        <v>10394</v>
      </c>
    </row>
    <row r="3823" spans="1:20" ht="15.75" customHeight="1">
      <c r="A3823" s="29" t="s">
        <v>4291</v>
      </c>
      <c r="B3823" s="6" t="s">
        <v>602</v>
      </c>
      <c r="C3823" s="6">
        <v>0</v>
      </c>
      <c r="D3823" s="6">
        <v>7211</v>
      </c>
      <c r="E3823" s="6">
        <v>7211</v>
      </c>
      <c r="F3823" s="6">
        <v>0</v>
      </c>
      <c r="G3823" s="6">
        <v>1858</v>
      </c>
      <c r="H3823" s="6">
        <v>695</v>
      </c>
      <c r="I3823" s="6">
        <v>1163</v>
      </c>
      <c r="J3823" s="6">
        <v>2532</v>
      </c>
      <c r="K3823" s="6">
        <v>56</v>
      </c>
      <c r="L3823" s="6">
        <v>199</v>
      </c>
      <c r="M3823" s="6">
        <v>249</v>
      </c>
      <c r="N3823" s="6">
        <v>269</v>
      </c>
      <c r="O3823" s="6">
        <v>1515</v>
      </c>
      <c r="P3823" s="6">
        <v>244</v>
      </c>
      <c r="Q3823" s="6">
        <v>0.59399999999999997</v>
      </c>
      <c r="R3823" s="8">
        <f>VLOOKUP(A3823,'Tabela IBGE_Município'!A:B,2)</f>
        <v>3036</v>
      </c>
      <c r="S3823" s="4">
        <v>-45.149506879999997</v>
      </c>
      <c r="T3823" s="4">
        <v>-16.054989729999999</v>
      </c>
    </row>
    <row r="3824" spans="1:20" ht="15.75" customHeight="1">
      <c r="A3824" s="29" t="s">
        <v>6095</v>
      </c>
      <c r="B3824" s="6" t="s">
        <v>616</v>
      </c>
      <c r="C3824" s="6">
        <v>0</v>
      </c>
      <c r="D3824" s="6">
        <v>17671</v>
      </c>
      <c r="E3824" s="6">
        <v>17671</v>
      </c>
      <c r="F3824" s="6">
        <v>0</v>
      </c>
      <c r="G3824" s="6">
        <v>4911</v>
      </c>
      <c r="H3824" s="6">
        <v>1611</v>
      </c>
      <c r="I3824" s="6">
        <v>3300</v>
      </c>
      <c r="J3824" s="6">
        <v>5449</v>
      </c>
      <c r="K3824" s="6">
        <v>60</v>
      </c>
      <c r="L3824" s="6">
        <v>296</v>
      </c>
      <c r="M3824" s="6">
        <v>397</v>
      </c>
      <c r="N3824" s="6">
        <v>461</v>
      </c>
      <c r="O3824" s="6">
        <v>3449</v>
      </c>
      <c r="P3824" s="6">
        <v>786</v>
      </c>
      <c r="Q3824" s="6">
        <v>0.56399999999999995</v>
      </c>
      <c r="R3824" s="8">
        <f>VLOOKUP(A3824,'Tabela IBGE_Município'!A:B,2)</f>
        <v>7524</v>
      </c>
      <c r="S3824" s="4">
        <v>-40.618272789999999</v>
      </c>
      <c r="T3824" s="4">
        <v>-6.832687301</v>
      </c>
    </row>
    <row r="3825" spans="1:20" ht="15.75" customHeight="1">
      <c r="A3825" s="29" t="s">
        <v>4293</v>
      </c>
      <c r="B3825" s="6" t="s">
        <v>614</v>
      </c>
      <c r="C3825" s="6">
        <v>0</v>
      </c>
      <c r="D3825" s="6">
        <v>22016</v>
      </c>
      <c r="E3825" s="6">
        <v>22016</v>
      </c>
      <c r="F3825" s="6">
        <v>0</v>
      </c>
      <c r="G3825" s="6">
        <v>5399</v>
      </c>
      <c r="H3825" s="6">
        <v>3177</v>
      </c>
      <c r="I3825" s="6">
        <v>2222</v>
      </c>
      <c r="J3825" s="6">
        <v>12449</v>
      </c>
      <c r="K3825" s="6">
        <v>232</v>
      </c>
      <c r="L3825" s="6">
        <v>987</v>
      </c>
      <c r="M3825" s="6">
        <v>1263</v>
      </c>
      <c r="N3825" s="6">
        <v>1462</v>
      </c>
      <c r="O3825" s="6">
        <v>7141</v>
      </c>
      <c r="P3825" s="6">
        <v>1364</v>
      </c>
      <c r="Q3825" s="6">
        <v>0.54100000000000004</v>
      </c>
      <c r="R3825" s="8">
        <f>VLOOKUP(A3825,'Tabela IBGE_Município'!A:B,2)</f>
        <v>18459</v>
      </c>
      <c r="S3825" s="4">
        <v>-45.16996039</v>
      </c>
      <c r="T3825" s="4">
        <v>-3.8875875299999998</v>
      </c>
    </row>
    <row r="3826" spans="1:20" ht="15.75" customHeight="1">
      <c r="A3826" s="29" t="s">
        <v>4294</v>
      </c>
      <c r="B3826" s="6" t="s">
        <v>620</v>
      </c>
      <c r="C3826" s="6">
        <v>0</v>
      </c>
      <c r="D3826" s="6">
        <v>3537</v>
      </c>
      <c r="E3826" s="6">
        <v>3530</v>
      </c>
      <c r="F3826" s="6">
        <v>7</v>
      </c>
      <c r="G3826" s="6">
        <v>1202</v>
      </c>
      <c r="H3826" s="6">
        <v>911</v>
      </c>
      <c r="I3826" s="6">
        <v>291</v>
      </c>
      <c r="J3826" s="6">
        <v>2654</v>
      </c>
      <c r="K3826" s="6">
        <v>28</v>
      </c>
      <c r="L3826" s="6">
        <v>127</v>
      </c>
      <c r="M3826" s="6">
        <v>172</v>
      </c>
      <c r="N3826" s="6">
        <v>181</v>
      </c>
      <c r="O3826" s="6">
        <v>1680</v>
      </c>
      <c r="P3826" s="6">
        <v>466</v>
      </c>
      <c r="Q3826" s="6">
        <v>0.71099999999999997</v>
      </c>
      <c r="R3826" s="8">
        <f>VLOOKUP(A3826,'Tabela IBGE_Município'!A:B,2)</f>
        <v>21379</v>
      </c>
      <c r="S3826" s="4">
        <v>-51.731626899999902</v>
      </c>
      <c r="T3826" s="4">
        <v>-21.884989699999998</v>
      </c>
    </row>
    <row r="3827" spans="1:20" ht="15.75" customHeight="1">
      <c r="A3827" s="29" t="s">
        <v>4295</v>
      </c>
      <c r="B3827" s="6" t="s">
        <v>606</v>
      </c>
      <c r="C3827" s="6">
        <v>0</v>
      </c>
      <c r="D3827" s="6">
        <v>15467</v>
      </c>
      <c r="E3827" s="6">
        <v>15467</v>
      </c>
      <c r="F3827" s="6">
        <v>0</v>
      </c>
      <c r="G3827" s="6">
        <v>4456</v>
      </c>
      <c r="H3827" s="6">
        <v>2356</v>
      </c>
      <c r="I3827" s="6">
        <v>2100</v>
      </c>
      <c r="J3827" s="6">
        <v>7414</v>
      </c>
      <c r="K3827" s="6">
        <v>90</v>
      </c>
      <c r="L3827" s="6">
        <v>370</v>
      </c>
      <c r="M3827" s="6">
        <v>562</v>
      </c>
      <c r="N3827" s="6">
        <v>675</v>
      </c>
      <c r="O3827" s="6">
        <v>4468</v>
      </c>
      <c r="P3827" s="6">
        <v>1249</v>
      </c>
      <c r="Q3827" s="6">
        <v>0.6</v>
      </c>
      <c r="R3827" s="8">
        <f>VLOOKUP(A3827,'Tabela IBGE_Município'!A:B,2)</f>
        <v>3699</v>
      </c>
      <c r="S3827" s="4">
        <v>-39.419406260000002</v>
      </c>
      <c r="T3827" s="4">
        <v>-5.8085695599999996</v>
      </c>
    </row>
    <row r="3828" spans="1:20" ht="15.75" customHeight="1">
      <c r="A3828" s="29" t="s">
        <v>4296</v>
      </c>
      <c r="B3828" s="6" t="s">
        <v>620</v>
      </c>
      <c r="C3828" s="6">
        <v>0</v>
      </c>
      <c r="D3828" s="6">
        <v>14107</v>
      </c>
      <c r="E3828" s="6">
        <v>14107</v>
      </c>
      <c r="F3828" s="6">
        <v>0</v>
      </c>
      <c r="G3828" s="6">
        <v>4428</v>
      </c>
      <c r="H3828" s="6">
        <v>4142</v>
      </c>
      <c r="I3828" s="6">
        <v>286</v>
      </c>
      <c r="J3828" s="6">
        <v>13121</v>
      </c>
      <c r="K3828" s="6">
        <v>135</v>
      </c>
      <c r="L3828" s="6">
        <v>657</v>
      </c>
      <c r="M3828" s="6">
        <v>864</v>
      </c>
      <c r="N3828" s="6">
        <v>967</v>
      </c>
      <c r="O3828" s="6">
        <v>8624</v>
      </c>
      <c r="P3828" s="6">
        <v>1874</v>
      </c>
      <c r="Q3828" s="6">
        <v>0.75700000000000001</v>
      </c>
      <c r="R3828" s="8">
        <f>VLOOKUP(A3828,'Tabela IBGE_Município'!A:B,2)</f>
        <v>17086</v>
      </c>
      <c r="S3828" s="4">
        <v>-45.183569419999998</v>
      </c>
      <c r="T3828" s="4">
        <v>-22.61116689</v>
      </c>
    </row>
    <row r="3829" spans="1:20" ht="15.75" customHeight="1">
      <c r="A3829" s="29" t="s">
        <v>4297</v>
      </c>
      <c r="B3829" s="6" t="s">
        <v>620</v>
      </c>
      <c r="C3829" s="6">
        <v>0</v>
      </c>
      <c r="D3829" s="6">
        <v>25116</v>
      </c>
      <c r="E3829" s="6">
        <v>25045</v>
      </c>
      <c r="F3829" s="6">
        <v>71</v>
      </c>
      <c r="G3829" s="6">
        <v>7825</v>
      </c>
      <c r="H3829" s="6">
        <v>7825</v>
      </c>
      <c r="J3829" s="6">
        <v>20157</v>
      </c>
      <c r="K3829" s="6">
        <v>228</v>
      </c>
      <c r="L3829" s="6">
        <v>963</v>
      </c>
      <c r="M3829" s="6">
        <v>1310</v>
      </c>
      <c r="N3829" s="6">
        <v>1728</v>
      </c>
      <c r="O3829" s="6">
        <v>13233</v>
      </c>
      <c r="P3829" s="6">
        <v>2695</v>
      </c>
      <c r="Q3829" s="6">
        <v>0.74</v>
      </c>
      <c r="R3829" s="8">
        <f>VLOOKUP(A3829,'Tabela IBGE_Município'!A:B,2)</f>
        <v>13575</v>
      </c>
      <c r="S3829" s="4">
        <v>-46.358755199999997</v>
      </c>
      <c r="T3829" s="4">
        <v>-23.050498999999999</v>
      </c>
    </row>
    <row r="3830" spans="1:20" ht="15.75" customHeight="1">
      <c r="A3830" s="29" t="s">
        <v>4298</v>
      </c>
      <c r="B3830" s="6" t="s">
        <v>600</v>
      </c>
      <c r="C3830" s="6">
        <v>0</v>
      </c>
      <c r="D3830" s="6">
        <v>24026</v>
      </c>
      <c r="E3830" s="6">
        <v>23997</v>
      </c>
      <c r="F3830" s="6">
        <v>29</v>
      </c>
      <c r="G3830" s="6">
        <v>8492</v>
      </c>
      <c r="H3830" s="6">
        <v>6184</v>
      </c>
      <c r="I3830" s="6">
        <v>2308</v>
      </c>
      <c r="J3830" s="6">
        <v>17426</v>
      </c>
      <c r="K3830" s="6">
        <v>200</v>
      </c>
      <c r="L3830" s="6">
        <v>797</v>
      </c>
      <c r="M3830" s="6">
        <v>1082</v>
      </c>
      <c r="N3830" s="6">
        <v>1448</v>
      </c>
      <c r="O3830" s="6">
        <v>11246</v>
      </c>
      <c r="P3830" s="6">
        <v>2653</v>
      </c>
      <c r="Q3830" s="6">
        <v>0.72099999999999997</v>
      </c>
      <c r="R3830" s="8">
        <f>VLOOKUP(A3830,'Tabela IBGE_Município'!A:B,2)</f>
        <v>27462</v>
      </c>
      <c r="S3830" s="4">
        <v>-49.024560350000002</v>
      </c>
      <c r="T3830" s="4">
        <v>-17.301809720000001</v>
      </c>
    </row>
    <row r="3831" spans="1:20" ht="15.75" customHeight="1">
      <c r="A3831" s="29" t="s">
        <v>4299</v>
      </c>
      <c r="B3831" s="6" t="s">
        <v>602</v>
      </c>
      <c r="C3831" s="6">
        <v>0</v>
      </c>
      <c r="D3831" s="6">
        <v>6406</v>
      </c>
      <c r="E3831" s="6">
        <v>6406</v>
      </c>
      <c r="F3831" s="6">
        <v>0</v>
      </c>
      <c r="G3831" s="6">
        <v>2123</v>
      </c>
      <c r="H3831" s="6">
        <v>1022</v>
      </c>
      <c r="I3831" s="6">
        <v>1101</v>
      </c>
      <c r="J3831" s="6">
        <v>3003</v>
      </c>
      <c r="K3831" s="6">
        <v>40</v>
      </c>
      <c r="L3831" s="6">
        <v>107</v>
      </c>
      <c r="M3831" s="6">
        <v>171</v>
      </c>
      <c r="N3831" s="6">
        <v>271</v>
      </c>
      <c r="O3831" s="6">
        <v>1951</v>
      </c>
      <c r="P3831" s="6">
        <v>463</v>
      </c>
      <c r="Q3831" s="6">
        <v>0.65</v>
      </c>
      <c r="R3831" s="8">
        <f>VLOOKUP(A3831,'Tabela IBGE_Município'!A:B,2)</f>
        <v>24548</v>
      </c>
      <c r="S3831" s="4">
        <v>-44.478471769999999</v>
      </c>
      <c r="T3831" s="4">
        <v>-20.508995859999999</v>
      </c>
    </row>
    <row r="3832" spans="1:20" ht="15.75" customHeight="1">
      <c r="A3832" s="29" t="s">
        <v>4300</v>
      </c>
      <c r="B3832" s="6" t="s">
        <v>620</v>
      </c>
      <c r="C3832" s="6">
        <v>0</v>
      </c>
      <c r="D3832" s="6">
        <v>364571</v>
      </c>
      <c r="E3832" s="6">
        <v>363875</v>
      </c>
      <c r="F3832" s="6">
        <v>696</v>
      </c>
      <c r="G3832" s="6">
        <v>112809</v>
      </c>
      <c r="H3832" s="6">
        <v>110537</v>
      </c>
      <c r="I3832" s="6">
        <v>2272</v>
      </c>
      <c r="J3832" s="6">
        <v>332888</v>
      </c>
      <c r="K3832" s="6">
        <v>3924</v>
      </c>
      <c r="L3832" s="6">
        <v>15991</v>
      </c>
      <c r="M3832" s="6">
        <v>21590</v>
      </c>
      <c r="N3832" s="6">
        <v>25298</v>
      </c>
      <c r="O3832" s="6">
        <v>224180</v>
      </c>
      <c r="P3832" s="6">
        <v>41905</v>
      </c>
      <c r="Q3832" s="6">
        <v>0.78500000000000003</v>
      </c>
      <c r="R3832" s="8">
        <f>VLOOKUP(A3832,'Tabela IBGE_Município'!A:B,2)</f>
        <v>6398</v>
      </c>
      <c r="S3832" s="4">
        <v>-47.646846240000002</v>
      </c>
      <c r="T3832" s="4">
        <v>-22.723721999999999</v>
      </c>
    </row>
    <row r="3833" spans="1:20" ht="15.75" customHeight="1">
      <c r="A3833" s="29" t="s">
        <v>4301</v>
      </c>
      <c r="B3833" s="6" t="s">
        <v>616</v>
      </c>
      <c r="C3833" s="6">
        <v>0</v>
      </c>
      <c r="D3833" s="6">
        <v>27553</v>
      </c>
      <c r="E3833" s="6">
        <v>27553</v>
      </c>
      <c r="F3833" s="6">
        <v>0</v>
      </c>
      <c r="G3833" s="6">
        <v>7744</v>
      </c>
      <c r="H3833" s="6">
        <v>5619</v>
      </c>
      <c r="I3833" s="6">
        <v>2125</v>
      </c>
      <c r="J3833" s="6">
        <v>19437</v>
      </c>
      <c r="K3833" s="6">
        <v>275</v>
      </c>
      <c r="L3833" s="6">
        <v>1111</v>
      </c>
      <c r="M3833" s="6">
        <v>1516</v>
      </c>
      <c r="N3833" s="6">
        <v>1975</v>
      </c>
      <c r="O3833" s="6">
        <v>12238</v>
      </c>
      <c r="P3833" s="6">
        <v>2322</v>
      </c>
      <c r="Q3833" s="6">
        <v>0.59599999999999997</v>
      </c>
      <c r="R3833" s="8">
        <f>VLOOKUP(A3833,'Tabela IBGE_Município'!A:B,2)</f>
        <v>407252</v>
      </c>
      <c r="S3833" s="4">
        <v>-41.709041550000002</v>
      </c>
      <c r="T3833" s="4">
        <v>-3.9292874939999902</v>
      </c>
    </row>
    <row r="3834" spans="1:20" ht="15.75" customHeight="1">
      <c r="A3834" s="29" t="s">
        <v>4302</v>
      </c>
      <c r="B3834" s="6" t="s">
        <v>630</v>
      </c>
      <c r="C3834" s="6">
        <v>0</v>
      </c>
      <c r="D3834" s="6">
        <v>26314</v>
      </c>
      <c r="E3834" s="6">
        <v>26270</v>
      </c>
      <c r="F3834" s="6">
        <v>44</v>
      </c>
      <c r="G3834" s="6">
        <v>8051</v>
      </c>
      <c r="H3834" s="6">
        <v>6417</v>
      </c>
      <c r="I3834" s="6">
        <v>1634</v>
      </c>
      <c r="J3834" s="6">
        <v>21958</v>
      </c>
      <c r="K3834" s="6">
        <v>300</v>
      </c>
      <c r="L3834" s="6">
        <v>1009</v>
      </c>
      <c r="M3834" s="6">
        <v>1494</v>
      </c>
      <c r="N3834" s="6">
        <v>1855</v>
      </c>
      <c r="O3834" s="6">
        <v>14552</v>
      </c>
      <c r="P3834" s="6">
        <v>2748</v>
      </c>
      <c r="Q3834" s="6">
        <v>0.70799999999999996</v>
      </c>
      <c r="R3834" s="8">
        <f>VLOOKUP(A3834,'Tabela IBGE_Município'!A:B,2)</f>
        <v>28874</v>
      </c>
      <c r="S3834" s="4">
        <v>-43.899351189999997</v>
      </c>
      <c r="T3834" s="4">
        <v>-22.62875691</v>
      </c>
    </row>
    <row r="3835" spans="1:20" ht="15.75" customHeight="1">
      <c r="A3835" s="29" t="s">
        <v>6096</v>
      </c>
      <c r="B3835" s="6" t="s">
        <v>608</v>
      </c>
      <c r="C3835" s="6">
        <v>0</v>
      </c>
      <c r="D3835" s="6">
        <v>9799</v>
      </c>
      <c r="E3835" s="6">
        <v>9799</v>
      </c>
      <c r="F3835" s="6">
        <v>0</v>
      </c>
      <c r="G3835" s="6">
        <v>2659</v>
      </c>
      <c r="H3835" s="6">
        <v>1059</v>
      </c>
      <c r="I3835" s="6">
        <v>1600</v>
      </c>
      <c r="J3835" s="6">
        <v>3636</v>
      </c>
      <c r="K3835" s="6">
        <v>63</v>
      </c>
      <c r="L3835" s="6">
        <v>302</v>
      </c>
      <c r="M3835" s="6">
        <v>346</v>
      </c>
      <c r="N3835" s="6">
        <v>376</v>
      </c>
      <c r="O3835" s="6">
        <v>2233</v>
      </c>
      <c r="P3835" s="6">
        <v>316</v>
      </c>
      <c r="Q3835" s="6">
        <v>0.53</v>
      </c>
      <c r="R3835" s="8">
        <f>VLOOKUP(A3835,'Tabela IBGE_Município'!A:B,2)</f>
        <v>29545</v>
      </c>
      <c r="S3835" s="4">
        <v>-39.37452219</v>
      </c>
      <c r="T3835" s="4">
        <v>-13.761225039999999</v>
      </c>
    </row>
    <row r="3836" spans="1:20" ht="15.75" customHeight="1">
      <c r="A3836" s="29" t="s">
        <v>6097</v>
      </c>
      <c r="B3836" s="6" t="s">
        <v>609</v>
      </c>
      <c r="C3836" s="6">
        <v>0</v>
      </c>
      <c r="D3836" s="6">
        <v>23424</v>
      </c>
      <c r="E3836" s="6">
        <v>23390</v>
      </c>
      <c r="F3836" s="6">
        <v>34</v>
      </c>
      <c r="G3836" s="6">
        <v>7230</v>
      </c>
      <c r="H3836" s="6">
        <v>4990</v>
      </c>
      <c r="I3836" s="6">
        <v>2240</v>
      </c>
      <c r="J3836" s="6">
        <v>15919</v>
      </c>
      <c r="K3836" s="6">
        <v>250</v>
      </c>
      <c r="L3836" s="6">
        <v>1019</v>
      </c>
      <c r="M3836" s="6">
        <v>1386</v>
      </c>
      <c r="N3836" s="6">
        <v>1461</v>
      </c>
      <c r="O3836" s="6">
        <v>9996</v>
      </c>
      <c r="P3836" s="6">
        <v>1807</v>
      </c>
      <c r="Q3836" s="6">
        <v>0.70799999999999996</v>
      </c>
      <c r="R3836" s="8">
        <f>VLOOKUP(A3836,'Tabela IBGE_Município'!A:B,2)</f>
        <v>10036</v>
      </c>
      <c r="S3836" s="4">
        <v>-49.941330989999997</v>
      </c>
      <c r="T3836" s="4">
        <v>-24.5323575</v>
      </c>
    </row>
    <row r="3837" spans="1:20" ht="15.75" customHeight="1">
      <c r="A3837" s="29" t="s">
        <v>4305</v>
      </c>
      <c r="B3837" s="6" t="s">
        <v>620</v>
      </c>
      <c r="C3837" s="6">
        <v>0</v>
      </c>
      <c r="D3837" s="6">
        <v>28475</v>
      </c>
      <c r="E3837" s="6">
        <v>28453</v>
      </c>
      <c r="F3837" s="6">
        <v>22</v>
      </c>
      <c r="G3837" s="6">
        <v>9298</v>
      </c>
      <c r="H3837" s="6">
        <v>8427</v>
      </c>
      <c r="I3837" s="6">
        <v>871</v>
      </c>
      <c r="J3837" s="6">
        <v>25496</v>
      </c>
      <c r="K3837" s="6">
        <v>266</v>
      </c>
      <c r="L3837" s="6">
        <v>1240</v>
      </c>
      <c r="M3837" s="6">
        <v>1720</v>
      </c>
      <c r="N3837" s="6">
        <v>2054</v>
      </c>
      <c r="O3837" s="6">
        <v>16377</v>
      </c>
      <c r="P3837" s="6">
        <v>3839</v>
      </c>
      <c r="Q3837" s="6">
        <v>0.75800000000000001</v>
      </c>
      <c r="R3837" s="8">
        <f>VLOOKUP(A3837,'Tabela IBGE_Município'!A:B,2)</f>
        <v>25617</v>
      </c>
      <c r="S3837" s="4">
        <v>-49.38397449</v>
      </c>
      <c r="T3837" s="4">
        <v>-23.192991500000002</v>
      </c>
    </row>
    <row r="3838" spans="1:20" ht="15.75" customHeight="1">
      <c r="A3838" s="29" t="s">
        <v>4306</v>
      </c>
      <c r="B3838" s="6" t="s">
        <v>602</v>
      </c>
      <c r="C3838" s="6">
        <v>0</v>
      </c>
      <c r="D3838" s="6">
        <v>4656</v>
      </c>
      <c r="E3838" s="6">
        <v>4653</v>
      </c>
      <c r="F3838" s="6">
        <v>3</v>
      </c>
      <c r="G3838" s="6">
        <v>1519</v>
      </c>
      <c r="H3838" s="6">
        <v>1355</v>
      </c>
      <c r="I3838" s="6">
        <v>164</v>
      </c>
      <c r="J3838" s="6">
        <v>4097</v>
      </c>
      <c r="K3838" s="6">
        <v>72</v>
      </c>
      <c r="L3838" s="6">
        <v>252</v>
      </c>
      <c r="M3838" s="6">
        <v>313</v>
      </c>
      <c r="N3838" s="6">
        <v>324</v>
      </c>
      <c r="O3838" s="6">
        <v>2736</v>
      </c>
      <c r="P3838" s="6">
        <v>400</v>
      </c>
      <c r="Q3838" s="6">
        <v>0.72299999999999998</v>
      </c>
      <c r="R3838" s="8">
        <f>VLOOKUP(A3838,'Tabela IBGE_Município'!A:B,2)</f>
        <v>29869</v>
      </c>
      <c r="S3838" s="4">
        <v>-48.696638059999998</v>
      </c>
      <c r="T3838" s="4">
        <v>-19.908504910000001</v>
      </c>
    </row>
    <row r="3839" spans="1:20" ht="15.75" customHeight="1">
      <c r="A3839" s="29" t="s">
        <v>4307</v>
      </c>
      <c r="B3839" s="6" t="s">
        <v>620</v>
      </c>
      <c r="C3839" s="6">
        <v>0</v>
      </c>
      <c r="D3839" s="6">
        <v>22704</v>
      </c>
      <c r="E3839" s="6">
        <v>22698</v>
      </c>
      <c r="F3839" s="6">
        <v>6</v>
      </c>
      <c r="G3839" s="6">
        <v>6544</v>
      </c>
      <c r="H3839" s="6">
        <v>6059</v>
      </c>
      <c r="I3839" s="6">
        <v>485</v>
      </c>
      <c r="J3839" s="6">
        <v>18074</v>
      </c>
      <c r="K3839" s="6">
        <v>199</v>
      </c>
      <c r="L3839" s="6">
        <v>886</v>
      </c>
      <c r="M3839" s="6">
        <v>1151</v>
      </c>
      <c r="N3839" s="6">
        <v>1364</v>
      </c>
      <c r="O3839" s="6">
        <v>11788</v>
      </c>
      <c r="P3839" s="6">
        <v>2686</v>
      </c>
      <c r="Q3839" s="6">
        <v>0.75</v>
      </c>
      <c r="R3839" s="8">
        <f>VLOOKUP(A3839,'Tabela IBGE_Município'!A:B,2)</f>
        <v>6348</v>
      </c>
      <c r="S3839" s="4">
        <v>-49.456642430000002</v>
      </c>
      <c r="T3839" s="4">
        <v>-21.993447</v>
      </c>
    </row>
    <row r="3840" spans="1:20" ht="15.75" customHeight="1">
      <c r="A3840" s="29" t="s">
        <v>4308</v>
      </c>
      <c r="B3840" s="6" t="s">
        <v>629</v>
      </c>
      <c r="C3840" s="6">
        <v>0</v>
      </c>
      <c r="D3840" s="6">
        <v>8369</v>
      </c>
      <c r="E3840" s="6">
        <v>8359</v>
      </c>
      <c r="F3840" s="6">
        <v>10</v>
      </c>
      <c r="G3840" s="6">
        <v>2228</v>
      </c>
      <c r="H3840" s="6">
        <v>1252</v>
      </c>
      <c r="I3840" s="6">
        <v>976</v>
      </c>
      <c r="J3840" s="6">
        <v>4891</v>
      </c>
      <c r="K3840" s="6">
        <v>88</v>
      </c>
      <c r="L3840" s="6">
        <v>385</v>
      </c>
      <c r="M3840" s="6">
        <v>465</v>
      </c>
      <c r="N3840" s="6">
        <v>556</v>
      </c>
      <c r="O3840" s="6">
        <v>3060</v>
      </c>
      <c r="P3840" s="6">
        <v>337</v>
      </c>
      <c r="Q3840" s="6">
        <v>0.60299999999999998</v>
      </c>
      <c r="R3840" s="8">
        <f>VLOOKUP(A3840,'Tabela IBGE_Município'!A:B,2)</f>
        <v>25719</v>
      </c>
      <c r="S3840" s="4">
        <v>-36.859746209999997</v>
      </c>
      <c r="T3840" s="4">
        <v>-10.741056159999999</v>
      </c>
    </row>
    <row r="3841" spans="1:20" ht="15.75" customHeight="1">
      <c r="A3841" s="29" t="s">
        <v>4309</v>
      </c>
      <c r="B3841" s="6" t="s">
        <v>602</v>
      </c>
      <c r="C3841" s="6">
        <v>0</v>
      </c>
      <c r="D3841" s="6">
        <v>17232</v>
      </c>
      <c r="E3841" s="6">
        <v>17226</v>
      </c>
      <c r="F3841" s="6">
        <v>6</v>
      </c>
      <c r="G3841" s="6">
        <v>4582</v>
      </c>
      <c r="H3841" s="6">
        <v>1744</v>
      </c>
      <c r="I3841" s="6">
        <v>2838</v>
      </c>
      <c r="J3841" s="6">
        <v>5899</v>
      </c>
      <c r="K3841" s="6">
        <v>82</v>
      </c>
      <c r="L3841" s="6">
        <v>319</v>
      </c>
      <c r="M3841" s="6">
        <v>407</v>
      </c>
      <c r="N3841" s="6">
        <v>509</v>
      </c>
      <c r="O3841" s="6">
        <v>3706</v>
      </c>
      <c r="P3841" s="6">
        <v>876</v>
      </c>
      <c r="Q3841" s="6">
        <v>0.6</v>
      </c>
      <c r="R3841" s="8">
        <f>VLOOKUP(A3841,'Tabela IBGE_Município'!A:B,2)</f>
        <v>9359</v>
      </c>
      <c r="S3841" s="4">
        <v>-43.287345549999998</v>
      </c>
      <c r="T3841" s="4">
        <v>-20.68514382</v>
      </c>
    </row>
    <row r="3842" spans="1:20" ht="15.75" customHeight="1">
      <c r="A3842" s="29" t="s">
        <v>4310</v>
      </c>
      <c r="B3842" s="6" t="s">
        <v>620</v>
      </c>
      <c r="C3842" s="6">
        <v>0</v>
      </c>
      <c r="D3842" s="6">
        <v>10623</v>
      </c>
      <c r="E3842" s="6">
        <v>10613</v>
      </c>
      <c r="F3842" s="6">
        <v>10</v>
      </c>
      <c r="G3842" s="6">
        <v>3387</v>
      </c>
      <c r="H3842" s="6">
        <v>3045</v>
      </c>
      <c r="I3842" s="6">
        <v>342</v>
      </c>
      <c r="J3842" s="6">
        <v>9464</v>
      </c>
      <c r="K3842" s="6">
        <v>92</v>
      </c>
      <c r="L3842" s="6">
        <v>418</v>
      </c>
      <c r="M3842" s="6">
        <v>526</v>
      </c>
      <c r="N3842" s="6">
        <v>657</v>
      </c>
      <c r="O3842" s="6">
        <v>6297</v>
      </c>
      <c r="P3842" s="6">
        <v>1474</v>
      </c>
      <c r="Q3842" s="6">
        <v>0.76</v>
      </c>
      <c r="R3842" s="8">
        <f>VLOOKUP(A3842,'Tabela IBGE_Município'!A:B,2)</f>
        <v>17634</v>
      </c>
      <c r="S3842" s="4">
        <v>-48.669841929999997</v>
      </c>
      <c r="T3842" s="4">
        <v>-21.09963166</v>
      </c>
    </row>
    <row r="3843" spans="1:20" ht="15.75" customHeight="1">
      <c r="A3843" s="29" t="s">
        <v>4311</v>
      </c>
      <c r="B3843" s="6" t="s">
        <v>602</v>
      </c>
      <c r="C3843" s="6">
        <v>0</v>
      </c>
      <c r="D3843" s="6">
        <v>5217</v>
      </c>
      <c r="E3843" s="6">
        <v>5217</v>
      </c>
      <c r="F3843" s="6">
        <v>0</v>
      </c>
      <c r="G3843" s="6">
        <v>1610</v>
      </c>
      <c r="H3843" s="6">
        <v>526</v>
      </c>
      <c r="I3843" s="6">
        <v>1084</v>
      </c>
      <c r="J3843" s="6">
        <v>1721</v>
      </c>
      <c r="K3843" s="6">
        <v>24</v>
      </c>
      <c r="L3843" s="6">
        <v>84</v>
      </c>
      <c r="M3843" s="6">
        <v>119</v>
      </c>
      <c r="N3843" s="6">
        <v>149</v>
      </c>
      <c r="O3843" s="6">
        <v>1131</v>
      </c>
      <c r="P3843" s="6">
        <v>214</v>
      </c>
      <c r="Q3843" s="6">
        <v>0.68500000000000005</v>
      </c>
      <c r="R3843" s="8">
        <f>VLOOKUP(A3843,'Tabela IBGE_Município'!A:B,2)</f>
        <v>11471</v>
      </c>
      <c r="S3843" s="4">
        <v>-45.493271700000001</v>
      </c>
      <c r="T3843" s="4">
        <v>-22.526493850000001</v>
      </c>
    </row>
    <row r="3844" spans="1:20" ht="15.75" customHeight="1">
      <c r="A3844" s="29" t="s">
        <v>4312</v>
      </c>
      <c r="B3844" s="6" t="s">
        <v>602</v>
      </c>
      <c r="C3844" s="6">
        <v>0</v>
      </c>
      <c r="D3844" s="6">
        <v>8016</v>
      </c>
      <c r="E3844" s="6">
        <v>8016</v>
      </c>
      <c r="F3844" s="6">
        <v>0</v>
      </c>
      <c r="G3844" s="6">
        <v>2412</v>
      </c>
      <c r="H3844" s="6">
        <v>1498</v>
      </c>
      <c r="I3844" s="6">
        <v>914</v>
      </c>
      <c r="J3844" s="6">
        <v>4762</v>
      </c>
      <c r="K3844" s="6">
        <v>49</v>
      </c>
      <c r="L3844" s="6">
        <v>258</v>
      </c>
      <c r="M3844" s="6">
        <v>339</v>
      </c>
      <c r="N3844" s="6">
        <v>450</v>
      </c>
      <c r="O3844" s="6">
        <v>3066</v>
      </c>
      <c r="P3844" s="6">
        <v>600</v>
      </c>
      <c r="Q3844" s="6">
        <v>0.72</v>
      </c>
      <c r="R3844" s="8">
        <f>VLOOKUP(A3844,'Tabela IBGE_Município'!A:B,2)</f>
        <v>5488</v>
      </c>
      <c r="S3844" s="4">
        <v>-45.534739180000003</v>
      </c>
      <c r="T3844" s="4">
        <v>-22.411873069999999</v>
      </c>
    </row>
    <row r="3845" spans="1:20" ht="15.75" customHeight="1">
      <c r="A3845" s="29" t="s">
        <v>4313</v>
      </c>
      <c r="B3845" s="6" t="s">
        <v>600</v>
      </c>
      <c r="C3845" s="6">
        <v>0</v>
      </c>
      <c r="D3845" s="6">
        <v>11266</v>
      </c>
      <c r="E3845" s="6">
        <v>11254</v>
      </c>
      <c r="F3845" s="6">
        <v>12</v>
      </c>
      <c r="G3845" s="6">
        <v>4054</v>
      </c>
      <c r="H3845" s="6">
        <v>3276</v>
      </c>
      <c r="I3845" s="6">
        <v>778</v>
      </c>
      <c r="J3845" s="6">
        <v>9016</v>
      </c>
      <c r="K3845" s="6">
        <v>107</v>
      </c>
      <c r="L3845" s="6">
        <v>398</v>
      </c>
      <c r="M3845" s="6">
        <v>599</v>
      </c>
      <c r="N3845" s="6">
        <v>761</v>
      </c>
      <c r="O3845" s="6">
        <v>5817</v>
      </c>
      <c r="P3845" s="6">
        <v>1334</v>
      </c>
      <c r="Q3845" s="6">
        <v>0.72099999999999997</v>
      </c>
      <c r="R3845" s="8">
        <f>VLOOKUP(A3845,'Tabela IBGE_Município'!A:B,2)</f>
        <v>10272</v>
      </c>
      <c r="S3845" s="4">
        <v>-51.82180134</v>
      </c>
      <c r="T3845" s="4">
        <v>-16.42070644</v>
      </c>
    </row>
    <row r="3846" spans="1:20" ht="15.75" customHeight="1">
      <c r="A3846" s="29" t="s">
        <v>4313</v>
      </c>
      <c r="B3846" s="6" t="s">
        <v>623</v>
      </c>
      <c r="C3846" s="6">
        <v>0</v>
      </c>
      <c r="D3846" s="6">
        <v>23045</v>
      </c>
      <c r="E3846" s="6">
        <v>23045</v>
      </c>
      <c r="F3846" s="6">
        <v>0</v>
      </c>
      <c r="G3846" s="6">
        <v>5802</v>
      </c>
      <c r="H3846" s="6">
        <v>3474</v>
      </c>
      <c r="I3846" s="6">
        <v>2328</v>
      </c>
      <c r="J3846" s="6">
        <v>13056</v>
      </c>
      <c r="K3846" s="6">
        <v>253</v>
      </c>
      <c r="L3846" s="6">
        <v>1001</v>
      </c>
      <c r="M3846" s="6">
        <v>1422</v>
      </c>
      <c r="N3846" s="6">
        <v>1607</v>
      </c>
      <c r="O3846" s="6">
        <v>7870</v>
      </c>
      <c r="P3846" s="6">
        <v>903</v>
      </c>
      <c r="Q3846" s="6">
        <v>0.58899999999999997</v>
      </c>
      <c r="R3846" s="8">
        <f>VLOOKUP(A3846,'Tabela IBGE_Município'!A:B,2)</f>
        <v>10272</v>
      </c>
      <c r="S3846" s="4">
        <v>-37.750392910000002</v>
      </c>
      <c r="T3846" s="4">
        <v>-9.6235591999999901</v>
      </c>
    </row>
    <row r="3847" spans="1:20" ht="15.75" customHeight="1">
      <c r="A3847" s="29" t="s">
        <v>4314</v>
      </c>
      <c r="B3847" s="6" t="s">
        <v>614</v>
      </c>
      <c r="C3847" s="6">
        <v>0</v>
      </c>
      <c r="D3847" s="6">
        <v>17381</v>
      </c>
      <c r="E3847" s="6">
        <v>17376</v>
      </c>
      <c r="F3847" s="6">
        <v>5</v>
      </c>
      <c r="G3847" s="6">
        <v>4168</v>
      </c>
      <c r="H3847" s="6">
        <v>2745</v>
      </c>
      <c r="I3847" s="6">
        <v>1422</v>
      </c>
      <c r="J3847" s="6">
        <v>11088</v>
      </c>
      <c r="K3847" s="6">
        <v>217</v>
      </c>
      <c r="L3847" s="6">
        <v>970</v>
      </c>
      <c r="M3847" s="6">
        <v>1245</v>
      </c>
      <c r="N3847" s="6">
        <v>1323</v>
      </c>
      <c r="O3847" s="6">
        <v>6233</v>
      </c>
      <c r="P3847" s="6">
        <v>1100</v>
      </c>
      <c r="Q3847" s="6">
        <v>0.57999999999999996</v>
      </c>
      <c r="R3847" s="8">
        <f>VLOOKUP(A3847,'Tabela IBGE_Município'!A:B,2)</f>
        <v>25183</v>
      </c>
      <c r="S3847" s="4">
        <v>-44.22828088</v>
      </c>
      <c r="T3847" s="4">
        <v>-3.725329066</v>
      </c>
    </row>
    <row r="3848" spans="1:20" ht="15.75" customHeight="1">
      <c r="A3848" s="29" t="s">
        <v>4315</v>
      </c>
      <c r="B3848" s="6" t="s">
        <v>602</v>
      </c>
      <c r="C3848" s="6">
        <v>0</v>
      </c>
      <c r="D3848" s="6">
        <v>10364</v>
      </c>
      <c r="E3848" s="6">
        <v>10364</v>
      </c>
      <c r="F3848" s="6">
        <v>0</v>
      </c>
      <c r="G3848" s="6">
        <v>3490</v>
      </c>
      <c r="H3848" s="6">
        <v>3083</v>
      </c>
      <c r="I3848" s="6">
        <v>407</v>
      </c>
      <c r="J3848" s="6">
        <v>9089</v>
      </c>
      <c r="K3848" s="6">
        <v>118</v>
      </c>
      <c r="L3848" s="6">
        <v>423</v>
      </c>
      <c r="M3848" s="6">
        <v>607</v>
      </c>
      <c r="N3848" s="6">
        <v>769</v>
      </c>
      <c r="O3848" s="6">
        <v>6046</v>
      </c>
      <c r="P3848" s="6">
        <v>1126</v>
      </c>
      <c r="Q3848" s="6">
        <v>0.71</v>
      </c>
      <c r="R3848" s="8">
        <f>VLOOKUP(A3848,'Tabela IBGE_Município'!A:B,2)</f>
        <v>18720</v>
      </c>
      <c r="S3848" s="4">
        <v>-42.348431050000002</v>
      </c>
      <c r="T3848" s="4">
        <v>-21.655972009999999</v>
      </c>
    </row>
    <row r="3849" spans="1:20" ht="15.75" customHeight="1">
      <c r="A3849" s="29" t="s">
        <v>4316</v>
      </c>
      <c r="B3849" s="6" t="s">
        <v>617</v>
      </c>
      <c r="C3849" s="6">
        <v>0</v>
      </c>
      <c r="D3849" s="6">
        <v>2757</v>
      </c>
      <c r="E3849" s="6">
        <v>2757</v>
      </c>
      <c r="F3849" s="6">
        <v>0</v>
      </c>
      <c r="G3849" s="6">
        <v>966</v>
      </c>
      <c r="H3849" s="6">
        <v>279</v>
      </c>
      <c r="I3849" s="6">
        <v>687</v>
      </c>
      <c r="J3849" s="6">
        <v>777</v>
      </c>
      <c r="K3849" s="6">
        <v>7</v>
      </c>
      <c r="L3849" s="6">
        <v>33</v>
      </c>
      <c r="M3849" s="6">
        <v>41</v>
      </c>
      <c r="N3849" s="6">
        <v>60</v>
      </c>
      <c r="O3849" s="6">
        <v>513</v>
      </c>
      <c r="P3849" s="6">
        <v>123</v>
      </c>
      <c r="Q3849" s="6">
        <v>0.66900000000000004</v>
      </c>
      <c r="R3849" s="8">
        <f>VLOOKUP(A3849,'Tabela IBGE_Município'!A:B,2)</f>
        <v>10772</v>
      </c>
      <c r="S3849" s="4">
        <v>-55.200309949999998</v>
      </c>
      <c r="T3849" s="4">
        <v>-28.045315840000001</v>
      </c>
    </row>
    <row r="3850" spans="1:20" ht="15.75" customHeight="1">
      <c r="A3850" s="29" t="s">
        <v>4317</v>
      </c>
      <c r="B3850" s="6" t="s">
        <v>602</v>
      </c>
      <c r="C3850" s="6">
        <v>0</v>
      </c>
      <c r="D3850" s="6">
        <v>53368</v>
      </c>
      <c r="E3850" s="6">
        <v>53335</v>
      </c>
      <c r="F3850" s="6">
        <v>33</v>
      </c>
      <c r="G3850" s="6">
        <v>15157</v>
      </c>
      <c r="H3850" s="6">
        <v>14880</v>
      </c>
      <c r="I3850" s="6">
        <v>277</v>
      </c>
      <c r="J3850" s="6">
        <v>51887</v>
      </c>
      <c r="K3850" s="6">
        <v>753</v>
      </c>
      <c r="L3850" s="6">
        <v>3287</v>
      </c>
      <c r="M3850" s="6">
        <v>4157</v>
      </c>
      <c r="N3850" s="6">
        <v>4899</v>
      </c>
      <c r="O3850" s="6">
        <v>33881</v>
      </c>
      <c r="P3850" s="6">
        <v>4910</v>
      </c>
      <c r="Q3850" s="6">
        <v>0.73099999999999998</v>
      </c>
      <c r="R3850" s="8">
        <f>VLOOKUP(A3850,'Tabela IBGE_Município'!A:B,2)</f>
        <v>2254</v>
      </c>
      <c r="S3850" s="4">
        <v>-44.951065380000003</v>
      </c>
      <c r="T3850" s="4">
        <v>-17.349582099999999</v>
      </c>
    </row>
    <row r="3851" spans="1:20" ht="15.75" customHeight="1">
      <c r="A3851" s="29" t="s">
        <v>6098</v>
      </c>
      <c r="B3851" s="6" t="s">
        <v>620</v>
      </c>
      <c r="C3851" s="6">
        <v>0</v>
      </c>
      <c r="D3851" s="6">
        <v>15733</v>
      </c>
      <c r="E3851" s="6">
        <v>15716</v>
      </c>
      <c r="F3851" s="6">
        <v>17</v>
      </c>
      <c r="G3851" s="6">
        <v>4389</v>
      </c>
      <c r="H3851" s="6">
        <v>4389</v>
      </c>
      <c r="J3851" s="6">
        <v>2785</v>
      </c>
      <c r="K3851" s="6">
        <v>37</v>
      </c>
      <c r="L3851" s="6">
        <v>124</v>
      </c>
      <c r="M3851" s="6">
        <v>178</v>
      </c>
      <c r="N3851" s="6">
        <v>256</v>
      </c>
      <c r="O3851" s="6">
        <v>1802</v>
      </c>
      <c r="P3851" s="6">
        <v>388</v>
      </c>
      <c r="Q3851" s="6">
        <v>0.72699999999999998</v>
      </c>
      <c r="R3851" s="8">
        <f>VLOOKUP(A3851,'Tabela IBGE_Município'!A:B,2)</f>
        <v>56640</v>
      </c>
      <c r="S3851" s="4">
        <v>-47.00096757</v>
      </c>
      <c r="T3851" s="4">
        <v>-23.39752331</v>
      </c>
    </row>
    <row r="3852" spans="1:20" ht="15.75" customHeight="1">
      <c r="A3852" s="29" t="s">
        <v>4319</v>
      </c>
      <c r="B3852" s="6" t="s">
        <v>620</v>
      </c>
      <c r="C3852" s="6">
        <v>0</v>
      </c>
      <c r="D3852" s="6">
        <v>24694</v>
      </c>
      <c r="E3852" s="6">
        <v>24647</v>
      </c>
      <c r="F3852" s="6">
        <v>47</v>
      </c>
      <c r="G3852" s="6">
        <v>7743</v>
      </c>
      <c r="H3852" s="6">
        <v>7380</v>
      </c>
      <c r="I3852" s="6">
        <v>363</v>
      </c>
      <c r="J3852" s="6">
        <v>23214</v>
      </c>
      <c r="K3852" s="6">
        <v>339</v>
      </c>
      <c r="L3852" s="6">
        <v>1080</v>
      </c>
      <c r="M3852" s="6">
        <v>1562</v>
      </c>
      <c r="N3852" s="6">
        <v>1942</v>
      </c>
      <c r="O3852" s="6">
        <v>15357</v>
      </c>
      <c r="P3852" s="6">
        <v>2934</v>
      </c>
      <c r="Q3852" s="6">
        <v>0.78</v>
      </c>
      <c r="R3852" s="8">
        <f>VLOOKUP(A3852,'Tabela IBGE_Município'!A:B,2)</f>
        <v>19178</v>
      </c>
      <c r="S3852" s="4">
        <v>-51.499584290000001</v>
      </c>
      <c r="T3852" s="4">
        <v>-22.276675489999999</v>
      </c>
    </row>
    <row r="3853" spans="1:20" ht="15.75" customHeight="1">
      <c r="A3853" s="29" t="s">
        <v>4320</v>
      </c>
      <c r="B3853" s="6" t="s">
        <v>609</v>
      </c>
      <c r="C3853" s="6">
        <v>0</v>
      </c>
      <c r="D3853" s="6">
        <v>93207</v>
      </c>
      <c r="E3853" s="6">
        <v>93122</v>
      </c>
      <c r="F3853" s="6">
        <v>85</v>
      </c>
      <c r="G3853" s="6">
        <v>26160</v>
      </c>
      <c r="H3853" s="6">
        <v>13697</v>
      </c>
      <c r="I3853" s="6">
        <v>12463</v>
      </c>
      <c r="J3853" s="6">
        <v>83683</v>
      </c>
      <c r="K3853" s="6">
        <v>1449</v>
      </c>
      <c r="L3853" s="6">
        <v>6034</v>
      </c>
      <c r="M3853" s="6">
        <v>7882</v>
      </c>
      <c r="N3853" s="6">
        <v>8802</v>
      </c>
      <c r="O3853" s="6">
        <v>54120</v>
      </c>
      <c r="P3853" s="6">
        <v>5396</v>
      </c>
      <c r="Q3853" s="6">
        <v>0.7</v>
      </c>
      <c r="R3853" s="8">
        <f>VLOOKUP(A3853,'Tabela IBGE_Município'!A:B,2)</f>
        <v>27754</v>
      </c>
      <c r="S3853" s="4">
        <v>-49.065305610000003</v>
      </c>
      <c r="T3853" s="4">
        <v>-25.44655036</v>
      </c>
    </row>
    <row r="3854" spans="1:20" ht="15.75" customHeight="1">
      <c r="A3854" s="29" t="s">
        <v>4321</v>
      </c>
      <c r="B3854" s="6" t="s">
        <v>613</v>
      </c>
      <c r="C3854" s="6">
        <v>0</v>
      </c>
      <c r="D3854" s="6">
        <v>2920</v>
      </c>
      <c r="E3854" s="6">
        <v>2920</v>
      </c>
      <c r="F3854" s="6">
        <v>0</v>
      </c>
      <c r="G3854" s="6">
        <v>864</v>
      </c>
      <c r="H3854" s="6">
        <v>310</v>
      </c>
      <c r="I3854" s="6">
        <v>554</v>
      </c>
      <c r="J3854" s="6">
        <v>1121</v>
      </c>
      <c r="K3854" s="6">
        <v>14</v>
      </c>
      <c r="L3854" s="6">
        <v>78</v>
      </c>
      <c r="M3854" s="6">
        <v>123</v>
      </c>
      <c r="N3854" s="6">
        <v>124</v>
      </c>
      <c r="O3854" s="6">
        <v>700</v>
      </c>
      <c r="P3854" s="6">
        <v>82</v>
      </c>
      <c r="Q3854" s="6">
        <v>0.621</v>
      </c>
      <c r="R3854" s="8">
        <f>VLOOKUP(A3854,'Tabela IBGE_Município'!A:B,2)</f>
        <v>114970</v>
      </c>
      <c r="S3854" s="4">
        <v>-48.293707390000002</v>
      </c>
      <c r="T3854" s="4">
        <v>-6.7697770329999898</v>
      </c>
    </row>
    <row r="3855" spans="1:20" ht="15.75" customHeight="1">
      <c r="A3855" s="29" t="s">
        <v>4322</v>
      </c>
      <c r="B3855" s="6" t="s">
        <v>620</v>
      </c>
      <c r="C3855" s="6">
        <v>0</v>
      </c>
      <c r="D3855" s="6">
        <v>70081</v>
      </c>
      <c r="E3855" s="6">
        <v>70045</v>
      </c>
      <c r="F3855" s="6">
        <v>36</v>
      </c>
      <c r="G3855" s="6">
        <v>22594</v>
      </c>
      <c r="H3855" s="6">
        <v>20769</v>
      </c>
      <c r="I3855" s="6">
        <v>1825</v>
      </c>
      <c r="J3855" s="6">
        <v>64565</v>
      </c>
      <c r="K3855" s="6">
        <v>778</v>
      </c>
      <c r="L3855" s="6">
        <v>3102</v>
      </c>
      <c r="M3855" s="6">
        <v>4027</v>
      </c>
      <c r="N3855" s="6">
        <v>4874</v>
      </c>
      <c r="O3855" s="6">
        <v>42341</v>
      </c>
      <c r="P3855" s="6">
        <v>9443</v>
      </c>
      <c r="Q3855" s="6">
        <v>0.8</v>
      </c>
      <c r="R3855" s="8">
        <f>VLOOKUP(A3855,'Tabela IBGE_Município'!A:B,2)</f>
        <v>3033</v>
      </c>
      <c r="S3855" s="4">
        <v>-47.425172879999998</v>
      </c>
      <c r="T3855" s="4">
        <v>-21.9940493</v>
      </c>
    </row>
    <row r="3856" spans="1:20" ht="15.75" customHeight="1">
      <c r="A3856" s="29" t="s">
        <v>4323</v>
      </c>
      <c r="B3856" s="6" t="s">
        <v>617</v>
      </c>
      <c r="C3856" s="6">
        <v>0</v>
      </c>
      <c r="D3856" s="6">
        <v>19841</v>
      </c>
      <c r="E3856" s="6">
        <v>19834</v>
      </c>
      <c r="F3856" s="6">
        <v>7</v>
      </c>
      <c r="G3856" s="6">
        <v>7252</v>
      </c>
      <c r="H3856" s="6">
        <v>4346</v>
      </c>
      <c r="I3856" s="6">
        <v>2906</v>
      </c>
      <c r="J3856" s="6">
        <v>11563</v>
      </c>
      <c r="K3856" s="6">
        <v>115</v>
      </c>
      <c r="L3856" s="6">
        <v>561</v>
      </c>
      <c r="M3856" s="6">
        <v>722</v>
      </c>
      <c r="N3856" s="6">
        <v>887</v>
      </c>
      <c r="O3856" s="6">
        <v>7246</v>
      </c>
      <c r="P3856" s="6">
        <v>2032</v>
      </c>
      <c r="Q3856" s="6">
        <v>0.66</v>
      </c>
      <c r="R3856" s="8">
        <f>VLOOKUP(A3856,'Tabela IBGE_Município'!A:B,2)</f>
        <v>76877</v>
      </c>
      <c r="S3856" s="4">
        <v>-53.104734450000002</v>
      </c>
      <c r="T3856" s="4">
        <v>-31.44411247</v>
      </c>
    </row>
    <row r="3857" spans="1:20" ht="15.75" customHeight="1">
      <c r="A3857" s="29" t="s">
        <v>4324</v>
      </c>
      <c r="B3857" s="6" t="s">
        <v>620</v>
      </c>
      <c r="C3857" s="6">
        <v>0</v>
      </c>
      <c r="D3857" s="6">
        <v>12072</v>
      </c>
      <c r="E3857" s="6">
        <v>12047</v>
      </c>
      <c r="F3857" s="6">
        <v>25</v>
      </c>
      <c r="G3857" s="6">
        <v>3741</v>
      </c>
      <c r="H3857" s="6">
        <v>3209</v>
      </c>
      <c r="I3857" s="6">
        <v>532</v>
      </c>
      <c r="J3857" s="6">
        <v>9732</v>
      </c>
      <c r="K3857" s="6">
        <v>115</v>
      </c>
      <c r="L3857" s="6">
        <v>405</v>
      </c>
      <c r="M3857" s="6">
        <v>654</v>
      </c>
      <c r="N3857" s="6">
        <v>753</v>
      </c>
      <c r="O3857" s="6">
        <v>6318</v>
      </c>
      <c r="P3857" s="6">
        <v>1487</v>
      </c>
      <c r="Q3857" s="6">
        <v>0.77900000000000003</v>
      </c>
      <c r="R3857" s="8">
        <f>VLOOKUP(A3857,'Tabela IBGE_Município'!A:B,2)</f>
        <v>20704</v>
      </c>
      <c r="S3857" s="4">
        <v>-49.137252220000001</v>
      </c>
      <c r="T3857" s="4">
        <v>-22.412065940000002</v>
      </c>
    </row>
    <row r="3858" spans="1:20" ht="15.75" customHeight="1">
      <c r="A3858" s="29" t="s">
        <v>4325</v>
      </c>
      <c r="B3858" s="6" t="s">
        <v>611</v>
      </c>
      <c r="C3858" s="6">
        <v>0</v>
      </c>
      <c r="D3858" s="6">
        <v>4786</v>
      </c>
      <c r="E3858" s="6">
        <v>4786</v>
      </c>
      <c r="F3858" s="6">
        <v>0</v>
      </c>
      <c r="G3858" s="6">
        <v>1725</v>
      </c>
      <c r="H3858" s="6">
        <v>1058</v>
      </c>
      <c r="I3858" s="6">
        <v>667</v>
      </c>
      <c r="J3858" s="6">
        <v>2847</v>
      </c>
      <c r="K3858" s="6">
        <v>32</v>
      </c>
      <c r="L3858" s="6">
        <v>123</v>
      </c>
      <c r="M3858" s="6">
        <v>197</v>
      </c>
      <c r="N3858" s="6">
        <v>212</v>
      </c>
      <c r="O3858" s="6">
        <v>1923</v>
      </c>
      <c r="P3858" s="6">
        <v>360</v>
      </c>
      <c r="Q3858" s="6">
        <v>0.75800000000000001</v>
      </c>
      <c r="R3858" s="8">
        <f>VLOOKUP(A3858,'Tabela IBGE_Município'!A:B,2)</f>
        <v>13765</v>
      </c>
      <c r="S3858" s="4">
        <v>-51.758649830000003</v>
      </c>
      <c r="T3858" s="4">
        <v>-27.415953550000001</v>
      </c>
    </row>
    <row r="3859" spans="1:20" ht="15.75" customHeight="1">
      <c r="A3859" s="29" t="s">
        <v>4326</v>
      </c>
      <c r="B3859" s="6" t="s">
        <v>602</v>
      </c>
      <c r="C3859" s="6">
        <v>0</v>
      </c>
      <c r="D3859" s="6">
        <v>10862</v>
      </c>
      <c r="E3859" s="6">
        <v>10842</v>
      </c>
      <c r="F3859" s="6">
        <v>20</v>
      </c>
      <c r="G3859" s="6">
        <v>3479</v>
      </c>
      <c r="H3859" s="6">
        <v>2817</v>
      </c>
      <c r="I3859" s="6">
        <v>662</v>
      </c>
      <c r="J3859" s="6">
        <v>8768</v>
      </c>
      <c r="K3859" s="6">
        <v>97</v>
      </c>
      <c r="L3859" s="6">
        <v>461</v>
      </c>
      <c r="M3859" s="6">
        <v>599</v>
      </c>
      <c r="N3859" s="6">
        <v>644</v>
      </c>
      <c r="O3859" s="6">
        <v>5675</v>
      </c>
      <c r="P3859" s="6">
        <v>1292</v>
      </c>
      <c r="Q3859" s="6">
        <v>0.68400000000000005</v>
      </c>
      <c r="R3859" s="8">
        <f>VLOOKUP(A3859,'Tabela IBGE_Município'!A:B,2)</f>
        <v>3745</v>
      </c>
      <c r="S3859" s="4">
        <v>-43.018130810000002</v>
      </c>
      <c r="T3859" s="4">
        <v>-21.27655013</v>
      </c>
    </row>
    <row r="3860" spans="1:20" ht="15.75" customHeight="1">
      <c r="A3860" s="29" t="s">
        <v>4327</v>
      </c>
      <c r="B3860" s="6" t="s">
        <v>600</v>
      </c>
      <c r="C3860" s="6">
        <v>0</v>
      </c>
      <c r="D3860" s="6">
        <v>23006</v>
      </c>
      <c r="E3860" s="6">
        <v>22941</v>
      </c>
      <c r="F3860" s="6">
        <v>65</v>
      </c>
      <c r="G3860" s="6">
        <v>7293</v>
      </c>
      <c r="H3860" s="6">
        <v>4785</v>
      </c>
      <c r="I3860" s="6">
        <v>2508</v>
      </c>
      <c r="J3860" s="6">
        <v>15437</v>
      </c>
      <c r="K3860" s="6">
        <v>205</v>
      </c>
      <c r="L3860" s="6">
        <v>878</v>
      </c>
      <c r="M3860" s="6">
        <v>1306</v>
      </c>
      <c r="N3860" s="6">
        <v>1416</v>
      </c>
      <c r="O3860" s="6">
        <v>10033</v>
      </c>
      <c r="P3860" s="6">
        <v>1599</v>
      </c>
      <c r="Q3860" s="6">
        <v>0.69299999999999995</v>
      </c>
      <c r="R3860" s="8">
        <f>VLOOKUP(A3860,'Tabela IBGE_Município'!A:B,2)</f>
        <v>10759</v>
      </c>
      <c r="S3860" s="4">
        <v>-48.962527190000003</v>
      </c>
      <c r="T3860" s="4">
        <v>-15.8533423</v>
      </c>
    </row>
    <row r="3861" spans="1:20" ht="15.75" customHeight="1">
      <c r="A3861" s="29" t="s">
        <v>6099</v>
      </c>
      <c r="B3861" s="6" t="s">
        <v>600</v>
      </c>
      <c r="C3861" s="6">
        <v>0</v>
      </c>
      <c r="D3861" s="6">
        <v>28762</v>
      </c>
      <c r="E3861" s="6">
        <v>28749</v>
      </c>
      <c r="F3861" s="6">
        <v>13</v>
      </c>
      <c r="G3861" s="6">
        <v>9392</v>
      </c>
      <c r="H3861" s="6">
        <v>8866</v>
      </c>
      <c r="I3861" s="6">
        <v>526</v>
      </c>
      <c r="J3861" s="6">
        <v>26717</v>
      </c>
      <c r="K3861" s="6">
        <v>271</v>
      </c>
      <c r="L3861" s="6">
        <v>1290</v>
      </c>
      <c r="M3861" s="6">
        <v>1866</v>
      </c>
      <c r="N3861" s="6">
        <v>2271</v>
      </c>
      <c r="O3861" s="6">
        <v>17539</v>
      </c>
      <c r="P3861" s="6">
        <v>3480</v>
      </c>
      <c r="Q3861" s="6">
        <v>0.74</v>
      </c>
      <c r="R3861" s="8">
        <f>VLOOKUP(A3861,'Tabela IBGE_Município'!A:B,2)</f>
        <v>25064</v>
      </c>
      <c r="S3861" s="4">
        <v>-48.280292549999999</v>
      </c>
      <c r="T3861" s="4">
        <v>-17.30058111</v>
      </c>
    </row>
    <row r="3862" spans="1:20" ht="15.75" customHeight="1">
      <c r="A3862" s="29" t="s">
        <v>4329</v>
      </c>
      <c r="B3862" s="6" t="s">
        <v>606</v>
      </c>
      <c r="C3862" s="6">
        <v>0</v>
      </c>
      <c r="D3862" s="6">
        <v>10216</v>
      </c>
      <c r="E3862" s="6">
        <v>10216</v>
      </c>
      <c r="F3862" s="6">
        <v>0</v>
      </c>
      <c r="G3862" s="6">
        <v>2790</v>
      </c>
      <c r="H3862" s="6">
        <v>997</v>
      </c>
      <c r="I3862" s="6">
        <v>1793</v>
      </c>
      <c r="J3862" s="6">
        <v>3353</v>
      </c>
      <c r="K3862" s="6">
        <v>41</v>
      </c>
      <c r="L3862" s="6">
        <v>210</v>
      </c>
      <c r="M3862" s="6">
        <v>311</v>
      </c>
      <c r="N3862" s="6">
        <v>355</v>
      </c>
      <c r="O3862" s="6">
        <v>1895</v>
      </c>
      <c r="P3862" s="6">
        <v>541</v>
      </c>
      <c r="Q3862" s="6">
        <v>0.59099999999999997</v>
      </c>
      <c r="R3862" s="8">
        <f>VLOOKUP(A3862,'Tabela IBGE_Município'!A:B,2)</f>
        <v>31686</v>
      </c>
      <c r="S3862" s="4">
        <v>-40.646541249999999</v>
      </c>
      <c r="T3862" s="4">
        <v>-4.2421541429999996</v>
      </c>
    </row>
    <row r="3863" spans="1:20" ht="15.75" customHeight="1">
      <c r="A3863" s="29" t="s">
        <v>4330</v>
      </c>
      <c r="B3863" s="6" t="s">
        <v>608</v>
      </c>
      <c r="C3863" s="6">
        <v>0</v>
      </c>
      <c r="D3863" s="6">
        <v>12783</v>
      </c>
      <c r="E3863" s="6">
        <v>12756</v>
      </c>
      <c r="F3863" s="6">
        <v>27</v>
      </c>
      <c r="G3863" s="6">
        <v>3353</v>
      </c>
      <c r="H3863" s="6">
        <v>1756</v>
      </c>
      <c r="I3863" s="6">
        <v>1598</v>
      </c>
      <c r="J3863" s="6">
        <v>6152</v>
      </c>
      <c r="K3863" s="6">
        <v>90</v>
      </c>
      <c r="L3863" s="6">
        <v>328</v>
      </c>
      <c r="M3863" s="6">
        <v>423</v>
      </c>
      <c r="N3863" s="6">
        <v>482</v>
      </c>
      <c r="O3863" s="6">
        <v>3901</v>
      </c>
      <c r="P3863" s="6">
        <v>928</v>
      </c>
      <c r="Q3863" s="6">
        <v>0.57499999999999996</v>
      </c>
      <c r="R3863" s="8">
        <f>VLOOKUP(A3863,'Tabela IBGE_Município'!A:B,2)</f>
        <v>11001</v>
      </c>
      <c r="S3863" s="4">
        <v>-41.724865829999999</v>
      </c>
      <c r="T3863" s="4">
        <v>-14.946870909999999</v>
      </c>
    </row>
    <row r="3864" spans="1:20" ht="15.75" customHeight="1">
      <c r="A3864" s="29" t="s">
        <v>4331</v>
      </c>
      <c r="B3864" s="6" t="s">
        <v>616</v>
      </c>
      <c r="C3864" s="6">
        <v>0</v>
      </c>
      <c r="D3864" s="6">
        <v>61834</v>
      </c>
      <c r="E3864" s="6">
        <v>61834</v>
      </c>
      <c r="F3864" s="6">
        <v>0</v>
      </c>
      <c r="G3864" s="6">
        <v>17013</v>
      </c>
      <c r="H3864" s="6">
        <v>12507</v>
      </c>
      <c r="I3864" s="6">
        <v>4506</v>
      </c>
      <c r="J3864" s="6">
        <v>44485</v>
      </c>
      <c r="K3864" s="6">
        <v>622</v>
      </c>
      <c r="L3864" s="6">
        <v>2532</v>
      </c>
      <c r="M3864" s="6">
        <v>3470</v>
      </c>
      <c r="N3864" s="6">
        <v>4341</v>
      </c>
      <c r="O3864" s="6">
        <v>28048</v>
      </c>
      <c r="P3864" s="6">
        <v>5472</v>
      </c>
      <c r="Q3864" s="6">
        <v>0.63500000000000001</v>
      </c>
      <c r="R3864" s="8">
        <f>VLOOKUP(A3864,'Tabela IBGE_Município'!A:B,2)</f>
        <v>10475</v>
      </c>
      <c r="S3864" s="4">
        <v>-41.778504849999997</v>
      </c>
      <c r="T3864" s="4">
        <v>-4.276068693</v>
      </c>
    </row>
    <row r="3865" spans="1:20" ht="15.75" customHeight="1">
      <c r="A3865" s="29" t="s">
        <v>4332</v>
      </c>
      <c r="B3865" s="6" t="s">
        <v>608</v>
      </c>
      <c r="C3865" s="6">
        <v>0</v>
      </c>
      <c r="D3865" s="6">
        <v>22399</v>
      </c>
      <c r="E3865" s="6">
        <v>22399</v>
      </c>
      <c r="F3865" s="6">
        <v>0</v>
      </c>
      <c r="G3865" s="6">
        <v>6676</v>
      </c>
      <c r="H3865" s="6">
        <v>4564</v>
      </c>
      <c r="I3865" s="6">
        <v>2112</v>
      </c>
      <c r="J3865" s="6">
        <v>15107</v>
      </c>
      <c r="K3865" s="6">
        <v>270</v>
      </c>
      <c r="L3865" s="6">
        <v>959</v>
      </c>
      <c r="M3865" s="6">
        <v>1410</v>
      </c>
      <c r="N3865" s="6">
        <v>1522</v>
      </c>
      <c r="O3865" s="6">
        <v>8912</v>
      </c>
      <c r="P3865" s="6">
        <v>2034</v>
      </c>
      <c r="Q3865" s="6">
        <v>0.57799999999999996</v>
      </c>
      <c r="R3865" s="8">
        <f>VLOOKUP(A3865,'Tabela IBGE_Município'!A:B,2)</f>
        <v>63787</v>
      </c>
      <c r="S3865" s="4">
        <v>-40.551327710000002</v>
      </c>
      <c r="T3865" s="4">
        <v>-11.7372339999999</v>
      </c>
    </row>
    <row r="3866" spans="1:20" ht="15.75" customHeight="1">
      <c r="A3866" s="29" t="s">
        <v>4333</v>
      </c>
      <c r="B3866" s="6" t="s">
        <v>622</v>
      </c>
      <c r="C3866" s="6">
        <v>0</v>
      </c>
      <c r="D3866" s="6">
        <v>10326</v>
      </c>
      <c r="E3866" s="6">
        <v>10326</v>
      </c>
      <c r="F3866" s="6">
        <v>0</v>
      </c>
      <c r="G3866" s="6">
        <v>2946</v>
      </c>
      <c r="H3866" s="6">
        <v>2314</v>
      </c>
      <c r="I3866" s="6">
        <v>632</v>
      </c>
      <c r="J3866" s="6">
        <v>7890</v>
      </c>
      <c r="K3866" s="6">
        <v>115</v>
      </c>
      <c r="L3866" s="6">
        <v>517</v>
      </c>
      <c r="M3866" s="6">
        <v>629</v>
      </c>
      <c r="N3866" s="6">
        <v>771</v>
      </c>
      <c r="O3866" s="6">
        <v>4770</v>
      </c>
      <c r="P3866" s="6">
        <v>1088</v>
      </c>
      <c r="Q3866" s="6">
        <v>0.59499999999999997</v>
      </c>
      <c r="R3866" s="8">
        <f>VLOOKUP(A3866,'Tabela IBGE_Município'!A:B,2)</f>
        <v>24964</v>
      </c>
      <c r="S3866" s="4">
        <v>-35.497715790000001</v>
      </c>
      <c r="T3866" s="4">
        <v>-6.7808000979999896</v>
      </c>
    </row>
    <row r="3867" spans="1:20" ht="15.75" customHeight="1">
      <c r="A3867" s="29" t="s">
        <v>4334</v>
      </c>
      <c r="B3867" s="6" t="s">
        <v>609</v>
      </c>
      <c r="C3867" s="6">
        <v>0</v>
      </c>
      <c r="D3867" s="6">
        <v>32638</v>
      </c>
      <c r="E3867" s="6">
        <v>32638</v>
      </c>
      <c r="F3867" s="6">
        <v>0</v>
      </c>
      <c r="G3867" s="6">
        <v>10061</v>
      </c>
      <c r="H3867" s="6">
        <v>6425</v>
      </c>
      <c r="I3867" s="6">
        <v>3636</v>
      </c>
      <c r="J3867" s="6">
        <v>20511</v>
      </c>
      <c r="K3867" s="6">
        <v>308</v>
      </c>
      <c r="L3867" s="6">
        <v>1168</v>
      </c>
      <c r="M3867" s="6">
        <v>1699</v>
      </c>
      <c r="N3867" s="6">
        <v>1970</v>
      </c>
      <c r="O3867" s="6">
        <v>13225</v>
      </c>
      <c r="P3867" s="6">
        <v>2141</v>
      </c>
      <c r="Q3867" s="6">
        <v>0.7</v>
      </c>
      <c r="R3867" s="8">
        <f>VLOOKUP(A3867,'Tabela IBGE_Município'!A:B,2)</f>
        <v>10584</v>
      </c>
      <c r="S3867" s="4">
        <v>-51.763154010000001</v>
      </c>
      <c r="T3867" s="4">
        <v>-24.752747750000001</v>
      </c>
    </row>
    <row r="3868" spans="1:20" ht="15.75" customHeight="1">
      <c r="A3868" s="29" t="s">
        <v>4335</v>
      </c>
      <c r="B3868" s="6" t="s">
        <v>620</v>
      </c>
      <c r="C3868" s="6">
        <v>0</v>
      </c>
      <c r="D3868" s="6">
        <v>35307</v>
      </c>
      <c r="E3868" s="6">
        <v>35298</v>
      </c>
      <c r="F3868" s="6">
        <v>9</v>
      </c>
      <c r="G3868" s="6">
        <v>10635</v>
      </c>
      <c r="H3868" s="6">
        <v>10260</v>
      </c>
      <c r="I3868" s="6">
        <v>375</v>
      </c>
      <c r="J3868" s="6">
        <v>33863</v>
      </c>
      <c r="K3868" s="6">
        <v>518</v>
      </c>
      <c r="L3868" s="6">
        <v>2034</v>
      </c>
      <c r="M3868" s="6">
        <v>2792</v>
      </c>
      <c r="N3868" s="6">
        <v>3075</v>
      </c>
      <c r="O3868" s="6">
        <v>22109</v>
      </c>
      <c r="P3868" s="6">
        <v>3335</v>
      </c>
      <c r="Q3868" s="6">
        <v>0.72299999999999998</v>
      </c>
      <c r="R3868" s="8">
        <f>VLOOKUP(A3868,'Tabela IBGE_Município'!A:B,2)</f>
        <v>3262</v>
      </c>
      <c r="S3868" s="4">
        <v>-48.222265749999998</v>
      </c>
      <c r="T3868" s="4">
        <v>-21.0109995</v>
      </c>
    </row>
    <row r="3869" spans="1:20" ht="15.75" customHeight="1">
      <c r="A3869" s="29" t="s">
        <v>4335</v>
      </c>
      <c r="B3869" s="6" t="s">
        <v>609</v>
      </c>
      <c r="C3869" s="6">
        <v>0</v>
      </c>
      <c r="D3869" s="6">
        <v>2814</v>
      </c>
      <c r="E3869" s="6">
        <v>2812</v>
      </c>
      <c r="F3869" s="6">
        <v>2</v>
      </c>
      <c r="G3869" s="6">
        <v>853</v>
      </c>
      <c r="H3869" s="6">
        <v>632</v>
      </c>
      <c r="I3869" s="6">
        <v>221</v>
      </c>
      <c r="J3869" s="6">
        <v>2040</v>
      </c>
      <c r="K3869" s="6">
        <v>23</v>
      </c>
      <c r="L3869" s="6">
        <v>113</v>
      </c>
      <c r="M3869" s="6">
        <v>160</v>
      </c>
      <c r="N3869" s="6">
        <v>183</v>
      </c>
      <c r="O3869" s="6">
        <v>1286</v>
      </c>
      <c r="P3869" s="6">
        <v>275</v>
      </c>
      <c r="Q3869" s="6">
        <v>0.71</v>
      </c>
      <c r="R3869" s="8">
        <f>VLOOKUP(A3869,'Tabela IBGE_Município'!A:B,2)</f>
        <v>3262</v>
      </c>
      <c r="S3869" s="4">
        <v>-51.585768059999999</v>
      </c>
      <c r="T3869" s="4">
        <v>-23.230303849999999</v>
      </c>
    </row>
    <row r="3870" spans="1:20" ht="15.75" customHeight="1">
      <c r="A3870" s="29" t="s">
        <v>4336</v>
      </c>
      <c r="B3870" s="6" t="s">
        <v>602</v>
      </c>
      <c r="C3870" s="6">
        <v>0</v>
      </c>
      <c r="D3870" s="6">
        <v>25311</v>
      </c>
      <c r="E3870" s="6">
        <v>25311</v>
      </c>
      <c r="F3870" s="6">
        <v>0</v>
      </c>
      <c r="G3870" s="6">
        <v>7578</v>
      </c>
      <c r="H3870" s="6">
        <v>6804</v>
      </c>
      <c r="I3870" s="6">
        <v>774</v>
      </c>
      <c r="J3870" s="6">
        <v>22436</v>
      </c>
      <c r="K3870" s="6">
        <v>305</v>
      </c>
      <c r="L3870" s="6">
        <v>1214</v>
      </c>
      <c r="M3870" s="6">
        <v>1758</v>
      </c>
      <c r="N3870" s="6">
        <v>1992</v>
      </c>
      <c r="O3870" s="6">
        <v>14696</v>
      </c>
      <c r="P3870" s="6">
        <v>2471</v>
      </c>
      <c r="Q3870" s="6">
        <v>0.72499999999999998</v>
      </c>
      <c r="R3870" s="8">
        <f>VLOOKUP(A3870,'Tabela IBGE_Município'!A:B,2)</f>
        <v>40080</v>
      </c>
      <c r="S3870" s="4">
        <v>-44.890118889999997</v>
      </c>
      <c r="T3870" s="4">
        <v>-19.680597240000001</v>
      </c>
    </row>
    <row r="3871" spans="1:20" ht="15.75" customHeight="1">
      <c r="A3871" s="29" t="s">
        <v>4337</v>
      </c>
      <c r="B3871" s="6" t="s">
        <v>622</v>
      </c>
      <c r="C3871" s="6">
        <v>0</v>
      </c>
      <c r="D3871" s="6">
        <v>17024</v>
      </c>
      <c r="E3871" s="6">
        <v>17024</v>
      </c>
      <c r="F3871" s="6">
        <v>0</v>
      </c>
      <c r="G3871" s="6">
        <v>4727</v>
      </c>
      <c r="H3871" s="6">
        <v>2975</v>
      </c>
      <c r="I3871" s="6">
        <v>1752</v>
      </c>
      <c r="J3871" s="6">
        <v>10299</v>
      </c>
      <c r="K3871" s="6">
        <v>200</v>
      </c>
      <c r="L3871" s="6">
        <v>815</v>
      </c>
      <c r="M3871" s="6">
        <v>1072</v>
      </c>
      <c r="N3871" s="6">
        <v>1061</v>
      </c>
      <c r="O3871" s="6">
        <v>6304</v>
      </c>
      <c r="P3871" s="6">
        <v>847</v>
      </c>
      <c r="Q3871" s="6">
        <v>0.56999999999999995</v>
      </c>
      <c r="R3871" s="8">
        <f>VLOOKUP(A3871,'Tabela IBGE_Município'!A:B,2)</f>
        <v>28215</v>
      </c>
      <c r="S3871" s="4">
        <v>-34.813930409999998</v>
      </c>
      <c r="T3871" s="4">
        <v>-7.4824133960000001</v>
      </c>
    </row>
    <row r="3872" spans="1:20" ht="15.75" customHeight="1">
      <c r="A3872" s="29" t="s">
        <v>4338</v>
      </c>
      <c r="B3872" s="6" t="s">
        <v>613</v>
      </c>
      <c r="C3872" s="6">
        <v>0</v>
      </c>
      <c r="D3872" s="6">
        <v>6694</v>
      </c>
      <c r="E3872" s="6">
        <v>6694</v>
      </c>
      <c r="F3872" s="6">
        <v>0</v>
      </c>
      <c r="G3872" s="6">
        <v>1895</v>
      </c>
      <c r="H3872" s="6">
        <v>1170</v>
      </c>
      <c r="I3872" s="6">
        <v>725</v>
      </c>
      <c r="J3872" s="6">
        <v>3763</v>
      </c>
      <c r="K3872" s="6">
        <v>52</v>
      </c>
      <c r="L3872" s="6">
        <v>232</v>
      </c>
      <c r="M3872" s="6">
        <v>312</v>
      </c>
      <c r="N3872" s="6">
        <v>395</v>
      </c>
      <c r="O3872" s="6">
        <v>2313</v>
      </c>
      <c r="P3872" s="6">
        <v>459</v>
      </c>
      <c r="Q3872" s="6">
        <v>0.65</v>
      </c>
      <c r="R3872" s="8">
        <f>VLOOKUP(A3872,'Tabela IBGE_Município'!A:B,2)</f>
        <v>19275</v>
      </c>
      <c r="S3872" s="4">
        <v>-49.166658009999999</v>
      </c>
      <c r="T3872" s="4">
        <v>-10.44093112</v>
      </c>
    </row>
    <row r="3873" spans="1:20" ht="15.75" customHeight="1">
      <c r="A3873" s="29" t="s">
        <v>4339</v>
      </c>
      <c r="B3873" s="6" t="s">
        <v>621</v>
      </c>
      <c r="C3873" s="6">
        <v>0</v>
      </c>
      <c r="D3873" s="6">
        <v>18123</v>
      </c>
      <c r="E3873" s="6">
        <v>18096</v>
      </c>
      <c r="F3873" s="6">
        <v>27</v>
      </c>
      <c r="G3873" s="6">
        <v>5769</v>
      </c>
      <c r="H3873" s="6">
        <v>5567</v>
      </c>
      <c r="I3873" s="6">
        <v>202</v>
      </c>
      <c r="J3873" s="6">
        <v>16852</v>
      </c>
      <c r="K3873" s="6">
        <v>226</v>
      </c>
      <c r="L3873" s="6">
        <v>922</v>
      </c>
      <c r="M3873" s="6">
        <v>1306</v>
      </c>
      <c r="N3873" s="6">
        <v>1543</v>
      </c>
      <c r="O3873" s="6">
        <v>11028</v>
      </c>
      <c r="P3873" s="6">
        <v>1827</v>
      </c>
      <c r="Q3873" s="6">
        <v>0.72699999999999998</v>
      </c>
      <c r="R3873" s="8">
        <f>VLOOKUP(A3873,'Tabela IBGE_Município'!A:B,2)</f>
        <v>7743</v>
      </c>
      <c r="S3873" s="4">
        <v>-40.727980940000002</v>
      </c>
      <c r="T3873" s="4">
        <v>-20.837608899999999</v>
      </c>
    </row>
    <row r="3874" spans="1:20" ht="15.75" customHeight="1">
      <c r="A3874" s="29" t="s">
        <v>4340</v>
      </c>
      <c r="B3874" s="6" t="s">
        <v>602</v>
      </c>
      <c r="C3874" s="6">
        <v>0</v>
      </c>
      <c r="D3874" s="6">
        <v>31883</v>
      </c>
      <c r="E3874" s="6">
        <v>31839</v>
      </c>
      <c r="F3874" s="6">
        <v>44</v>
      </c>
      <c r="G3874" s="6">
        <v>10680</v>
      </c>
      <c r="H3874" s="6">
        <v>9592</v>
      </c>
      <c r="I3874" s="6">
        <v>1088</v>
      </c>
      <c r="J3874" s="6">
        <v>28288</v>
      </c>
      <c r="K3874" s="6">
        <v>278</v>
      </c>
      <c r="L3874" s="6">
        <v>1285</v>
      </c>
      <c r="M3874" s="6">
        <v>1838</v>
      </c>
      <c r="N3874" s="6">
        <v>2173</v>
      </c>
      <c r="O3874" s="6">
        <v>18835</v>
      </c>
      <c r="P3874" s="6">
        <v>3879</v>
      </c>
      <c r="Q3874" s="6">
        <v>0.73699999999999999</v>
      </c>
      <c r="R3874" s="8">
        <f>VLOOKUP(A3874,'Tabela IBGE_Município'!A:B,2)</f>
        <v>22053</v>
      </c>
      <c r="S3874" s="4">
        <v>-45.960568670000001</v>
      </c>
      <c r="T3874" s="4">
        <v>-20.470882870000001</v>
      </c>
    </row>
    <row r="3875" spans="1:20" ht="15.75" customHeight="1">
      <c r="A3875" s="29" t="s">
        <v>4341</v>
      </c>
      <c r="B3875" s="6" t="s">
        <v>604</v>
      </c>
      <c r="C3875" s="6">
        <v>0</v>
      </c>
      <c r="D3875" s="6">
        <v>23934</v>
      </c>
      <c r="E3875" s="6">
        <v>23934</v>
      </c>
      <c r="F3875" s="6">
        <v>0</v>
      </c>
      <c r="G3875" s="6">
        <v>5438</v>
      </c>
      <c r="H3875" s="6">
        <v>1264</v>
      </c>
      <c r="I3875" s="6">
        <v>4174</v>
      </c>
      <c r="J3875" s="6">
        <v>4816</v>
      </c>
      <c r="K3875" s="6">
        <v>96</v>
      </c>
      <c r="L3875" s="6">
        <v>391</v>
      </c>
      <c r="M3875" s="6">
        <v>510</v>
      </c>
      <c r="N3875" s="6">
        <v>509</v>
      </c>
      <c r="O3875" s="6">
        <v>2983</v>
      </c>
      <c r="P3875" s="6">
        <v>327</v>
      </c>
      <c r="Q3875" s="6">
        <v>0.55200000000000005</v>
      </c>
      <c r="R3875" s="8">
        <f>VLOOKUP(A3875,'Tabela IBGE_Município'!A:B,2)</f>
        <v>34918</v>
      </c>
      <c r="S3875" s="4">
        <v>-54.216968129999998</v>
      </c>
      <c r="T3875" s="4">
        <v>-3.8673155619999999</v>
      </c>
    </row>
    <row r="3876" spans="1:20" ht="15.75" customHeight="1">
      <c r="A3876" s="29" t="s">
        <v>6100</v>
      </c>
      <c r="B3876" s="6" t="s">
        <v>619</v>
      </c>
      <c r="C3876" s="6">
        <v>0</v>
      </c>
      <c r="D3876" s="6">
        <v>17209</v>
      </c>
      <c r="E3876" s="6">
        <v>17176</v>
      </c>
      <c r="F3876" s="6">
        <v>33</v>
      </c>
      <c r="G3876" s="6">
        <v>4762</v>
      </c>
      <c r="H3876" s="6">
        <v>2921</v>
      </c>
      <c r="I3876" s="6">
        <v>1841</v>
      </c>
      <c r="J3876" s="6">
        <v>10338</v>
      </c>
      <c r="K3876" s="6">
        <v>214</v>
      </c>
      <c r="L3876" s="6">
        <v>911</v>
      </c>
      <c r="M3876" s="6">
        <v>1208</v>
      </c>
      <c r="N3876" s="6">
        <v>1280</v>
      </c>
      <c r="O3876" s="6">
        <v>5963</v>
      </c>
      <c r="P3876" s="6">
        <v>762</v>
      </c>
      <c r="Q3876" s="6">
        <v>0.622</v>
      </c>
      <c r="R3876" s="8">
        <f>VLOOKUP(A3876,'Tabela IBGE_Município'!A:B,2)</f>
        <v>31659</v>
      </c>
      <c r="S3876" s="4">
        <v>-67.18826009</v>
      </c>
      <c r="T3876" s="4">
        <v>-10.335133280000001</v>
      </c>
    </row>
    <row r="3877" spans="1:20" ht="15.75" customHeight="1">
      <c r="A3877" s="29" t="s">
        <v>4343</v>
      </c>
      <c r="B3877" s="6" t="s">
        <v>600</v>
      </c>
      <c r="C3877" s="6">
        <v>0</v>
      </c>
      <c r="D3877" s="6">
        <v>81649</v>
      </c>
      <c r="E3877" s="6">
        <v>81649</v>
      </c>
      <c r="F3877" s="6">
        <v>0</v>
      </c>
      <c r="G3877" s="6">
        <v>22875</v>
      </c>
      <c r="H3877" s="6">
        <v>21577</v>
      </c>
      <c r="I3877" s="6">
        <v>1298</v>
      </c>
      <c r="J3877" s="6">
        <v>76106</v>
      </c>
      <c r="K3877" s="6">
        <v>1337</v>
      </c>
      <c r="L3877" s="6">
        <v>5468</v>
      </c>
      <c r="M3877" s="6">
        <v>7496</v>
      </c>
      <c r="N3877" s="6">
        <v>8674</v>
      </c>
      <c r="O3877" s="6">
        <v>48801</v>
      </c>
      <c r="P3877" s="6">
        <v>4330</v>
      </c>
      <c r="Q3877" s="6">
        <v>0.66900000000000004</v>
      </c>
      <c r="R3877" s="8">
        <f>VLOOKUP(A3877,'Tabela IBGE_Município'!A:B,2)</f>
        <v>19955</v>
      </c>
      <c r="S3877" s="4">
        <v>-47.61484677</v>
      </c>
      <c r="T3877" s="4">
        <v>-15.45310956</v>
      </c>
    </row>
    <row r="3878" spans="1:20" ht="15.75" customHeight="1">
      <c r="A3878" s="29" t="s">
        <v>6101</v>
      </c>
      <c r="B3878" s="6" t="s">
        <v>609</v>
      </c>
      <c r="C3878" s="6">
        <v>0</v>
      </c>
      <c r="D3878" s="6">
        <v>4095</v>
      </c>
      <c r="E3878" s="6">
        <v>4085</v>
      </c>
      <c r="F3878" s="6">
        <v>10</v>
      </c>
      <c r="G3878" s="6">
        <v>1299</v>
      </c>
      <c r="H3878" s="6">
        <v>894</v>
      </c>
      <c r="I3878" s="6">
        <v>405</v>
      </c>
      <c r="J3878" s="6">
        <v>2764</v>
      </c>
      <c r="K3878" s="6">
        <v>35</v>
      </c>
      <c r="L3878" s="6">
        <v>138</v>
      </c>
      <c r="M3878" s="6">
        <v>205</v>
      </c>
      <c r="N3878" s="6">
        <v>223</v>
      </c>
      <c r="O3878" s="6">
        <v>1737</v>
      </c>
      <c r="P3878" s="6">
        <v>426</v>
      </c>
      <c r="Q3878" s="6">
        <v>0.70499999999999996</v>
      </c>
      <c r="R3878" s="8">
        <f>VLOOKUP(A3878,'Tabela IBGE_Município'!A:B,2)</f>
        <v>90640</v>
      </c>
      <c r="S3878" s="4">
        <v>-52.917840699999999</v>
      </c>
      <c r="T3878" s="4">
        <v>-23.01881019</v>
      </c>
    </row>
    <row r="3879" spans="1:20" ht="15.75" customHeight="1">
      <c r="A3879" s="29" t="s">
        <v>4345</v>
      </c>
      <c r="B3879" s="6" t="s">
        <v>608</v>
      </c>
      <c r="C3879" s="6">
        <v>0</v>
      </c>
      <c r="D3879" s="6">
        <v>8822</v>
      </c>
      <c r="E3879" s="6">
        <v>8822</v>
      </c>
      <c r="F3879" s="6">
        <v>0</v>
      </c>
      <c r="G3879" s="6">
        <v>2563</v>
      </c>
      <c r="H3879" s="6">
        <v>1090</v>
      </c>
      <c r="I3879" s="6">
        <v>1473</v>
      </c>
      <c r="J3879" s="6">
        <v>3618</v>
      </c>
      <c r="K3879" s="6">
        <v>70</v>
      </c>
      <c r="L3879" s="6">
        <v>211</v>
      </c>
      <c r="M3879" s="6">
        <v>274</v>
      </c>
      <c r="N3879" s="6">
        <v>366</v>
      </c>
      <c r="O3879" s="6">
        <v>2228</v>
      </c>
      <c r="P3879" s="6">
        <v>469</v>
      </c>
      <c r="Q3879" s="6">
        <v>0.56999999999999995</v>
      </c>
      <c r="R3879" s="8">
        <f>VLOOKUP(A3879,'Tabela IBGE_Município'!A:B,2)</f>
        <v>4272</v>
      </c>
      <c r="S3879" s="4">
        <v>-40.368397360000003</v>
      </c>
      <c r="T3879" s="4">
        <v>-13.25660875</v>
      </c>
    </row>
    <row r="3880" spans="1:20" ht="15.75" customHeight="1">
      <c r="A3880" s="29" t="s">
        <v>4346</v>
      </c>
      <c r="B3880" s="6" t="s">
        <v>609</v>
      </c>
      <c r="C3880" s="6">
        <v>0</v>
      </c>
      <c r="D3880" s="6">
        <v>13654</v>
      </c>
      <c r="E3880" s="6">
        <v>13634</v>
      </c>
      <c r="F3880" s="6">
        <v>20</v>
      </c>
      <c r="G3880" s="6">
        <v>4339</v>
      </c>
      <c r="H3880" s="6">
        <v>2029</v>
      </c>
      <c r="I3880" s="6">
        <v>2310</v>
      </c>
      <c r="J3880" s="6">
        <v>5657</v>
      </c>
      <c r="K3880" s="6">
        <v>67</v>
      </c>
      <c r="L3880" s="6">
        <v>294</v>
      </c>
      <c r="M3880" s="6">
        <v>358</v>
      </c>
      <c r="N3880" s="6">
        <v>443</v>
      </c>
      <c r="O3880" s="6">
        <v>3595</v>
      </c>
      <c r="P3880" s="6">
        <v>900</v>
      </c>
      <c r="Q3880" s="6">
        <v>0.70599999999999996</v>
      </c>
      <c r="R3880" s="8">
        <f>VLOOKUP(A3880,'Tabela IBGE_Município'!A:B,2)</f>
        <v>13431</v>
      </c>
      <c r="S3880" s="4">
        <v>-53.77085743</v>
      </c>
      <c r="T3880" s="4">
        <v>-25.712101499999999</v>
      </c>
    </row>
    <row r="3881" spans="1:20" ht="15.75" customHeight="1">
      <c r="A3881" s="29" t="s">
        <v>4346</v>
      </c>
      <c r="B3881" s="6" t="s">
        <v>608</v>
      </c>
      <c r="C3881" s="6">
        <v>0</v>
      </c>
      <c r="D3881" s="6">
        <v>24481</v>
      </c>
      <c r="E3881" s="6">
        <v>24481</v>
      </c>
      <c r="F3881" s="6">
        <v>0</v>
      </c>
      <c r="G3881" s="6">
        <v>6896</v>
      </c>
      <c r="H3881" s="6">
        <v>4245</v>
      </c>
      <c r="I3881" s="6">
        <v>2651</v>
      </c>
      <c r="J3881" s="6">
        <v>14844</v>
      </c>
      <c r="K3881" s="6">
        <v>229</v>
      </c>
      <c r="L3881" s="6">
        <v>1015</v>
      </c>
      <c r="M3881" s="6">
        <v>1392</v>
      </c>
      <c r="N3881" s="6">
        <v>1482</v>
      </c>
      <c r="O3881" s="6">
        <v>8997</v>
      </c>
      <c r="P3881" s="6">
        <v>1729</v>
      </c>
      <c r="Q3881" s="6">
        <v>0.56000000000000005</v>
      </c>
      <c r="R3881" s="8">
        <f>VLOOKUP(A3881,'Tabela IBGE_Município'!A:B,2)</f>
        <v>13431</v>
      </c>
      <c r="S3881" s="4">
        <v>-40.484640380000002</v>
      </c>
      <c r="T3881" s="4">
        <v>-14.67016997</v>
      </c>
    </row>
    <row r="3882" spans="1:20" ht="15.75" customHeight="1">
      <c r="A3882" s="29" t="s">
        <v>4346</v>
      </c>
      <c r="B3882" s="6" t="s">
        <v>620</v>
      </c>
      <c r="C3882" s="6">
        <v>0</v>
      </c>
      <c r="D3882" s="6">
        <v>4463</v>
      </c>
      <c r="E3882" s="6">
        <v>4461</v>
      </c>
      <c r="F3882" s="6">
        <v>2</v>
      </c>
      <c r="G3882" s="6">
        <v>1418</v>
      </c>
      <c r="H3882" s="6">
        <v>1220</v>
      </c>
      <c r="I3882" s="6">
        <v>198</v>
      </c>
      <c r="J3882" s="6">
        <v>3763</v>
      </c>
      <c r="K3882" s="6">
        <v>57</v>
      </c>
      <c r="L3882" s="6">
        <v>227</v>
      </c>
      <c r="M3882" s="6">
        <v>289</v>
      </c>
      <c r="N3882" s="6">
        <v>273</v>
      </c>
      <c r="O3882" s="6">
        <v>2479</v>
      </c>
      <c r="P3882" s="6">
        <v>438</v>
      </c>
      <c r="Q3882" s="6">
        <v>0.72</v>
      </c>
      <c r="R3882" s="8">
        <f>VLOOKUP(A3882,'Tabela IBGE_Município'!A:B,2)</f>
        <v>13431</v>
      </c>
      <c r="S3882" s="4">
        <v>-49.925719799999897</v>
      </c>
      <c r="T3882" s="4">
        <v>-21.032328199999998</v>
      </c>
    </row>
    <row r="3883" spans="1:20" ht="15.75" customHeight="1">
      <c r="A3883" s="29" t="s">
        <v>4346</v>
      </c>
      <c r="B3883" s="6" t="s">
        <v>617</v>
      </c>
      <c r="C3883" s="6">
        <v>0</v>
      </c>
      <c r="D3883" s="6">
        <v>10524</v>
      </c>
      <c r="E3883" s="6">
        <v>10518</v>
      </c>
      <c r="F3883" s="6">
        <v>6</v>
      </c>
      <c r="G3883" s="6">
        <v>3098</v>
      </c>
      <c r="H3883" s="6">
        <v>1916</v>
      </c>
      <c r="I3883" s="6">
        <v>1182</v>
      </c>
      <c r="J3883" s="6">
        <v>5376</v>
      </c>
      <c r="K3883" s="6">
        <v>50</v>
      </c>
      <c r="L3883" s="6">
        <v>221</v>
      </c>
      <c r="M3883" s="6">
        <v>323</v>
      </c>
      <c r="N3883" s="6">
        <v>419</v>
      </c>
      <c r="O3883" s="6">
        <v>3444</v>
      </c>
      <c r="P3883" s="6">
        <v>919</v>
      </c>
      <c r="Q3883" s="6">
        <v>0.68700000000000006</v>
      </c>
      <c r="R3883" s="8">
        <f>VLOOKUP(A3883,'Tabela IBGE_Município'!A:B,2)</f>
        <v>13431</v>
      </c>
      <c r="S3883" s="4">
        <v>-53.058880809999998</v>
      </c>
      <c r="T3883" s="4">
        <v>-27.331463880000001</v>
      </c>
    </row>
    <row r="3884" spans="1:20" ht="15.75" customHeight="1">
      <c r="A3884" s="29" t="s">
        <v>4347</v>
      </c>
      <c r="B3884" s="6" t="s">
        <v>611</v>
      </c>
      <c r="C3884" s="6">
        <v>0</v>
      </c>
      <c r="D3884" s="6">
        <v>2654</v>
      </c>
      <c r="E3884" s="6">
        <v>2652</v>
      </c>
      <c r="F3884" s="6">
        <v>2</v>
      </c>
      <c r="G3884" s="6">
        <v>805</v>
      </c>
      <c r="H3884" s="6">
        <v>355</v>
      </c>
      <c r="I3884" s="6">
        <v>450</v>
      </c>
      <c r="J3884" s="6">
        <v>1067</v>
      </c>
      <c r="K3884" s="6">
        <v>4</v>
      </c>
      <c r="L3884" s="6">
        <v>54</v>
      </c>
      <c r="M3884" s="6">
        <v>64</v>
      </c>
      <c r="N3884" s="6">
        <v>86</v>
      </c>
      <c r="O3884" s="6">
        <v>701</v>
      </c>
      <c r="P3884" s="6">
        <v>158</v>
      </c>
      <c r="Q3884" s="6">
        <v>0.75</v>
      </c>
      <c r="R3884" s="8">
        <f>VLOOKUP(A3884,'Tabela IBGE_Município'!A:B,2)</f>
        <v>26426</v>
      </c>
      <c r="S3884" s="4">
        <v>-52.867352029999999</v>
      </c>
      <c r="T3884" s="4">
        <v>-27.069459779999999</v>
      </c>
    </row>
    <row r="3885" spans="1:20" ht="15.75" customHeight="1">
      <c r="A3885" s="29" t="s">
        <v>6102</v>
      </c>
      <c r="B3885" s="6" t="s">
        <v>618</v>
      </c>
      <c r="C3885" s="6">
        <v>0</v>
      </c>
      <c r="D3885" s="6">
        <v>2726</v>
      </c>
      <c r="E3885" s="6">
        <v>2726</v>
      </c>
      <c r="F3885" s="6">
        <v>0</v>
      </c>
      <c r="G3885" s="6">
        <v>860</v>
      </c>
      <c r="H3885" s="6">
        <v>645</v>
      </c>
      <c r="I3885" s="6">
        <v>215</v>
      </c>
      <c r="J3885" s="6">
        <v>2046</v>
      </c>
      <c r="K3885" s="6">
        <v>36</v>
      </c>
      <c r="L3885" s="6">
        <v>158</v>
      </c>
      <c r="M3885" s="6">
        <v>198</v>
      </c>
      <c r="N3885" s="6">
        <v>190</v>
      </c>
      <c r="O3885" s="6">
        <v>1286</v>
      </c>
      <c r="P3885" s="6">
        <v>178</v>
      </c>
      <c r="Q3885" s="6">
        <v>0.66</v>
      </c>
      <c r="R3885" s="8">
        <f>VLOOKUP(A3885,'Tabela IBGE_Município'!A:B,2)</f>
        <v>2888</v>
      </c>
      <c r="S3885" s="4">
        <v>-54.78349575</v>
      </c>
      <c r="T3885" s="4">
        <v>-14.66070594</v>
      </c>
    </row>
    <row r="3886" spans="1:20" ht="15.75" customHeight="1">
      <c r="A3886" s="29" t="s">
        <v>4349</v>
      </c>
      <c r="B3886" s="6" t="s">
        <v>602</v>
      </c>
      <c r="C3886" s="6">
        <v>0</v>
      </c>
      <c r="D3886" s="6">
        <v>10384</v>
      </c>
      <c r="E3886" s="6">
        <v>10378</v>
      </c>
      <c r="F3886" s="6">
        <v>6</v>
      </c>
      <c r="G3886" s="6">
        <v>3298</v>
      </c>
      <c r="H3886" s="6">
        <v>3197</v>
      </c>
      <c r="I3886" s="6">
        <v>101</v>
      </c>
      <c r="J3886" s="6">
        <v>9326</v>
      </c>
      <c r="K3886" s="6">
        <v>154</v>
      </c>
      <c r="L3886" s="6">
        <v>599</v>
      </c>
      <c r="M3886" s="6">
        <v>687</v>
      </c>
      <c r="N3886" s="6">
        <v>701</v>
      </c>
      <c r="O3886" s="6">
        <v>6292</v>
      </c>
      <c r="P3886" s="6">
        <v>893</v>
      </c>
      <c r="Q3886" s="6">
        <v>0.71</v>
      </c>
      <c r="R3886" s="8">
        <f>VLOOKUP(A3886,'Tabela IBGE_Município'!A:B,2)</f>
        <v>2649</v>
      </c>
      <c r="S3886" s="4">
        <v>-48.699918859999997</v>
      </c>
      <c r="T3886" s="4">
        <v>-20.1386632</v>
      </c>
    </row>
    <row r="3887" spans="1:20" ht="15.75" customHeight="1">
      <c r="A3887" s="29" t="s">
        <v>4350</v>
      </c>
      <c r="B3887" s="6" t="s">
        <v>620</v>
      </c>
      <c r="C3887" s="6">
        <v>0</v>
      </c>
      <c r="D3887" s="6">
        <v>3192</v>
      </c>
      <c r="E3887" s="6">
        <v>3192</v>
      </c>
      <c r="F3887" s="6">
        <v>0</v>
      </c>
      <c r="G3887" s="6">
        <v>1043</v>
      </c>
      <c r="H3887" s="6">
        <v>824</v>
      </c>
      <c r="I3887" s="6">
        <v>219</v>
      </c>
      <c r="J3887" s="6">
        <v>2513</v>
      </c>
      <c r="K3887" s="6">
        <v>36</v>
      </c>
      <c r="L3887" s="6">
        <v>148</v>
      </c>
      <c r="M3887" s="6">
        <v>210</v>
      </c>
      <c r="N3887" s="6">
        <v>232</v>
      </c>
      <c r="O3887" s="6">
        <v>1571</v>
      </c>
      <c r="P3887" s="6">
        <v>316</v>
      </c>
      <c r="Q3887" s="6">
        <v>0.72</v>
      </c>
      <c r="R3887" s="8">
        <f>VLOOKUP(A3887,'Tabela IBGE_Município'!A:B,2)</f>
        <v>12292</v>
      </c>
      <c r="S3887" s="4">
        <v>-50.208934540000001</v>
      </c>
      <c r="T3887" s="4">
        <v>-22.63345726</v>
      </c>
    </row>
    <row r="3888" spans="1:20" ht="15.75" customHeight="1">
      <c r="A3888" s="29" t="s">
        <v>4351</v>
      </c>
      <c r="B3888" s="6" t="s">
        <v>620</v>
      </c>
      <c r="C3888" s="6">
        <v>0</v>
      </c>
      <c r="D3888" s="6">
        <v>106013</v>
      </c>
      <c r="E3888" s="6">
        <v>105843</v>
      </c>
      <c r="F3888" s="6">
        <v>170</v>
      </c>
      <c r="G3888" s="6">
        <v>30585</v>
      </c>
      <c r="H3888" s="6">
        <v>30115</v>
      </c>
      <c r="I3888" s="6">
        <v>470</v>
      </c>
      <c r="J3888" s="6">
        <v>104723</v>
      </c>
      <c r="K3888" s="6">
        <v>1440</v>
      </c>
      <c r="L3888" s="6">
        <v>5998</v>
      </c>
      <c r="M3888" s="6">
        <v>7961</v>
      </c>
      <c r="N3888" s="6">
        <v>9623</v>
      </c>
      <c r="O3888" s="6">
        <v>70582</v>
      </c>
      <c r="P3888" s="6">
        <v>9119</v>
      </c>
      <c r="Q3888" s="6">
        <v>0.77</v>
      </c>
      <c r="R3888" s="8">
        <f>VLOOKUP(A3888,'Tabela IBGE_Município'!A:B,2)</f>
        <v>3578</v>
      </c>
      <c r="S3888" s="4">
        <v>-46.346220389999999</v>
      </c>
      <c r="T3888" s="4">
        <v>-23.52862657</v>
      </c>
    </row>
    <row r="3889" spans="1:20" ht="15.75" customHeight="1">
      <c r="A3889" s="29" t="s">
        <v>4352</v>
      </c>
      <c r="B3889" s="6" t="s">
        <v>612</v>
      </c>
      <c r="C3889" s="6">
        <v>0</v>
      </c>
      <c r="D3889" s="6">
        <v>11242</v>
      </c>
      <c r="E3889" s="6">
        <v>11242</v>
      </c>
      <c r="F3889" s="6">
        <v>0</v>
      </c>
      <c r="G3889" s="6">
        <v>3265</v>
      </c>
      <c r="H3889" s="6">
        <v>2107</v>
      </c>
      <c r="I3889" s="6">
        <v>1158</v>
      </c>
      <c r="J3889" s="6">
        <v>6981</v>
      </c>
      <c r="K3889" s="6">
        <v>136</v>
      </c>
      <c r="L3889" s="6">
        <v>495</v>
      </c>
      <c r="M3889" s="6">
        <v>690</v>
      </c>
      <c r="N3889" s="6">
        <v>738</v>
      </c>
      <c r="O3889" s="6">
        <v>4026</v>
      </c>
      <c r="P3889" s="6">
        <v>896</v>
      </c>
      <c r="Q3889" s="6">
        <v>0.52800000000000002</v>
      </c>
      <c r="R3889" s="8">
        <f>VLOOKUP(A3889,'Tabela IBGE_Município'!A:B,2)</f>
        <v>118349</v>
      </c>
      <c r="S3889" s="4">
        <v>-36.705879899999999</v>
      </c>
      <c r="T3889" s="4">
        <v>-8.1862270089999996</v>
      </c>
    </row>
    <row r="3890" spans="1:20" ht="15.75" customHeight="1">
      <c r="A3890" s="29" t="s">
        <v>6103</v>
      </c>
      <c r="B3890" s="6" t="s">
        <v>614</v>
      </c>
      <c r="C3890" s="6">
        <v>0</v>
      </c>
      <c r="D3890" s="6">
        <v>19708</v>
      </c>
      <c r="E3890" s="6">
        <v>19708</v>
      </c>
      <c r="F3890" s="6">
        <v>0</v>
      </c>
      <c r="G3890" s="6">
        <v>5309</v>
      </c>
      <c r="H3890" s="6">
        <v>2410</v>
      </c>
      <c r="I3890" s="6">
        <v>2899</v>
      </c>
      <c r="J3890" s="6">
        <v>8374</v>
      </c>
      <c r="K3890" s="6">
        <v>146</v>
      </c>
      <c r="L3890" s="6">
        <v>541</v>
      </c>
      <c r="M3890" s="6">
        <v>755</v>
      </c>
      <c r="N3890" s="6">
        <v>809</v>
      </c>
      <c r="O3890" s="6">
        <v>5071</v>
      </c>
      <c r="P3890" s="6">
        <v>1052</v>
      </c>
      <c r="Q3890" s="6">
        <v>0.57999999999999996</v>
      </c>
      <c r="R3890" s="8">
        <f>VLOOKUP(A3890,'Tabela IBGE_Município'!A:B,2)</f>
        <v>11305</v>
      </c>
      <c r="S3890" s="4">
        <v>-44.9515514</v>
      </c>
      <c r="T3890" s="4">
        <v>-4.7500252109999996</v>
      </c>
    </row>
    <row r="3891" spans="1:20" ht="15.75" customHeight="1">
      <c r="A3891" s="29" t="s">
        <v>4354</v>
      </c>
      <c r="B3891" s="6" t="s">
        <v>622</v>
      </c>
      <c r="C3891" s="6">
        <v>0</v>
      </c>
      <c r="D3891" s="6">
        <v>17032</v>
      </c>
      <c r="E3891" s="6">
        <v>17032</v>
      </c>
      <c r="F3891" s="6">
        <v>0</v>
      </c>
      <c r="G3891" s="6">
        <v>4792</v>
      </c>
      <c r="H3891" s="6">
        <v>2781</v>
      </c>
      <c r="I3891" s="6">
        <v>2011</v>
      </c>
      <c r="J3891" s="6">
        <v>10188</v>
      </c>
      <c r="K3891" s="6">
        <v>208</v>
      </c>
      <c r="L3891" s="6">
        <v>785</v>
      </c>
      <c r="M3891" s="6">
        <v>1011</v>
      </c>
      <c r="N3891" s="6">
        <v>944</v>
      </c>
      <c r="O3891" s="6">
        <v>5910</v>
      </c>
      <c r="P3891" s="6">
        <v>1330</v>
      </c>
      <c r="Q3891" s="6">
        <v>0.59099999999999997</v>
      </c>
      <c r="R3891" s="8">
        <f>VLOOKUP(A3891,'Tabela IBGE_Município'!A:B,2)</f>
        <v>17595</v>
      </c>
      <c r="S3891" s="4">
        <v>-36.056442279999999</v>
      </c>
      <c r="T3891" s="4">
        <v>-7.0786172689999898</v>
      </c>
    </row>
    <row r="3892" spans="1:20" ht="15.75" customHeight="1">
      <c r="A3892" s="29" t="s">
        <v>4355</v>
      </c>
      <c r="B3892" s="6" t="s">
        <v>615</v>
      </c>
      <c r="C3892" s="6">
        <v>0</v>
      </c>
      <c r="D3892" s="6">
        <v>13949</v>
      </c>
      <c r="E3892" s="6">
        <v>13949</v>
      </c>
      <c r="F3892" s="6">
        <v>0</v>
      </c>
      <c r="G3892" s="6">
        <v>3365</v>
      </c>
      <c r="H3892" s="6">
        <v>1804</v>
      </c>
      <c r="I3892" s="6">
        <v>1561</v>
      </c>
      <c r="J3892" s="6">
        <v>7399</v>
      </c>
      <c r="K3892" s="6">
        <v>110</v>
      </c>
      <c r="L3892" s="6">
        <v>450</v>
      </c>
      <c r="M3892" s="6">
        <v>696</v>
      </c>
      <c r="N3892" s="6">
        <v>757</v>
      </c>
      <c r="O3892" s="6">
        <v>4577</v>
      </c>
      <c r="P3892" s="6">
        <v>809</v>
      </c>
      <c r="Q3892" s="6">
        <v>0.59</v>
      </c>
      <c r="R3892" s="8">
        <f>VLOOKUP(A3892,'Tabela IBGE_Município'!A:B,2)</f>
        <v>18708</v>
      </c>
      <c r="S3892" s="4">
        <v>-35.655011770000002</v>
      </c>
      <c r="T3892" s="4">
        <v>-5.6188515039999896</v>
      </c>
    </row>
    <row r="3893" spans="1:20" ht="15.75" customHeight="1">
      <c r="A3893" s="29" t="s">
        <v>4356</v>
      </c>
      <c r="B3893" s="6" t="s">
        <v>622</v>
      </c>
      <c r="C3893" s="6">
        <v>0</v>
      </c>
      <c r="D3893" s="6">
        <v>3751</v>
      </c>
      <c r="E3893" s="6">
        <v>3751</v>
      </c>
      <c r="F3893" s="6">
        <v>0</v>
      </c>
      <c r="G3893" s="6">
        <v>992</v>
      </c>
      <c r="H3893" s="6">
        <v>264</v>
      </c>
      <c r="I3893" s="6">
        <v>728</v>
      </c>
      <c r="J3893" s="6">
        <v>973</v>
      </c>
      <c r="K3893" s="6">
        <v>20</v>
      </c>
      <c r="L3893" s="6">
        <v>92</v>
      </c>
      <c r="M3893" s="6">
        <v>99</v>
      </c>
      <c r="N3893" s="6">
        <v>88</v>
      </c>
      <c r="O3893" s="6">
        <v>591</v>
      </c>
      <c r="P3893" s="6">
        <v>83</v>
      </c>
      <c r="Q3893" s="6">
        <v>0.52500000000000002</v>
      </c>
      <c r="R3893" s="8">
        <f>VLOOKUP(A3893,'Tabela IBGE_Município'!A:B,2)</f>
        <v>15531</v>
      </c>
      <c r="S3893" s="4">
        <v>-38.497165529999997</v>
      </c>
      <c r="T3893" s="4">
        <v>-6.4071756420000003</v>
      </c>
    </row>
    <row r="3894" spans="1:20" ht="15.75" customHeight="1">
      <c r="A3894" s="29" t="s">
        <v>4357</v>
      </c>
      <c r="B3894" s="6" t="s">
        <v>617</v>
      </c>
      <c r="C3894" s="6">
        <v>0</v>
      </c>
      <c r="D3894" s="6">
        <v>2017</v>
      </c>
      <c r="E3894" s="6">
        <v>2017</v>
      </c>
      <c r="F3894" s="6">
        <v>0</v>
      </c>
      <c r="G3894" s="6">
        <v>690</v>
      </c>
      <c r="H3894" s="6">
        <v>295</v>
      </c>
      <c r="I3894" s="6">
        <v>395</v>
      </c>
      <c r="J3894" s="6">
        <v>861</v>
      </c>
      <c r="K3894" s="6">
        <v>12</v>
      </c>
      <c r="L3894" s="6">
        <v>36</v>
      </c>
      <c r="M3894" s="6">
        <v>32</v>
      </c>
      <c r="N3894" s="6">
        <v>70</v>
      </c>
      <c r="O3894" s="6">
        <v>558</v>
      </c>
      <c r="P3894" s="6">
        <v>153</v>
      </c>
      <c r="Q3894" s="6">
        <v>0.74</v>
      </c>
      <c r="R3894" s="8">
        <f>VLOOKUP(A3894,'Tabela IBGE_Município'!A:B,2)</f>
        <v>3882</v>
      </c>
      <c r="S3894" s="4">
        <v>-51.670890270000001</v>
      </c>
      <c r="T3894" s="4">
        <v>-29.454546480000001</v>
      </c>
    </row>
    <row r="3895" spans="1:20" ht="15.75" customHeight="1">
      <c r="A3895" s="29" t="s">
        <v>4358</v>
      </c>
      <c r="B3895" s="6" t="s">
        <v>623</v>
      </c>
      <c r="C3895" s="6">
        <v>0</v>
      </c>
      <c r="D3895" s="6">
        <v>13872</v>
      </c>
      <c r="E3895" s="6">
        <v>13872</v>
      </c>
      <c r="F3895" s="6">
        <v>0</v>
      </c>
      <c r="G3895" s="6">
        <v>3359</v>
      </c>
      <c r="H3895" s="6">
        <v>558</v>
      </c>
      <c r="I3895" s="6">
        <v>2801</v>
      </c>
      <c r="J3895" s="6">
        <v>2000</v>
      </c>
      <c r="K3895" s="6">
        <v>44</v>
      </c>
      <c r="L3895" s="6">
        <v>170</v>
      </c>
      <c r="M3895" s="6">
        <v>216</v>
      </c>
      <c r="N3895" s="6">
        <v>232</v>
      </c>
      <c r="O3895" s="6">
        <v>1130</v>
      </c>
      <c r="P3895" s="6">
        <v>208</v>
      </c>
      <c r="Q3895" s="6">
        <v>0.52600000000000002</v>
      </c>
      <c r="R3895" s="8">
        <f>VLOOKUP(A3895,'Tabela IBGE_Município'!A:B,2)</f>
        <v>2101</v>
      </c>
      <c r="S3895" s="4">
        <v>-37.279298050000001</v>
      </c>
      <c r="T3895" s="4">
        <v>-9.3029136549999993</v>
      </c>
    </row>
    <row r="3896" spans="1:20" ht="15.75" customHeight="1">
      <c r="A3896" s="29" t="s">
        <v>6104</v>
      </c>
      <c r="B3896" s="6" t="s">
        <v>622</v>
      </c>
      <c r="C3896" s="6">
        <v>0</v>
      </c>
      <c r="D3896" s="6">
        <v>3978</v>
      </c>
      <c r="E3896" s="6">
        <v>3978</v>
      </c>
      <c r="F3896" s="6">
        <v>0</v>
      </c>
      <c r="G3896" s="6">
        <v>1187</v>
      </c>
      <c r="H3896" s="6">
        <v>450</v>
      </c>
      <c r="I3896" s="6">
        <v>737</v>
      </c>
      <c r="J3896" s="6">
        <v>1424</v>
      </c>
      <c r="K3896" s="6">
        <v>16</v>
      </c>
      <c r="L3896" s="6">
        <v>83</v>
      </c>
      <c r="M3896" s="6">
        <v>119</v>
      </c>
      <c r="N3896" s="6">
        <v>145</v>
      </c>
      <c r="O3896" s="6">
        <v>844</v>
      </c>
      <c r="P3896" s="6">
        <v>217</v>
      </c>
      <c r="Q3896" s="6">
        <v>0.61199999999999999</v>
      </c>
      <c r="R3896" s="8">
        <f>VLOOKUP(A3896,'Tabela IBGE_Município'!A:B,2)</f>
        <v>14418</v>
      </c>
      <c r="S3896" s="4">
        <v>-38.509999989999997</v>
      </c>
      <c r="T3896" s="4">
        <v>-6.5769188160000001</v>
      </c>
    </row>
    <row r="3897" spans="1:20" ht="15.75" customHeight="1">
      <c r="A3897" s="29" t="s">
        <v>4360</v>
      </c>
      <c r="B3897" s="6" t="s">
        <v>602</v>
      </c>
      <c r="C3897" s="6">
        <v>0</v>
      </c>
      <c r="D3897" s="6">
        <v>15959</v>
      </c>
      <c r="E3897" s="6">
        <v>15959</v>
      </c>
      <c r="F3897" s="6">
        <v>0</v>
      </c>
      <c r="G3897" s="6">
        <v>5121</v>
      </c>
      <c r="H3897" s="6">
        <v>3020</v>
      </c>
      <c r="I3897" s="6">
        <v>2101</v>
      </c>
      <c r="J3897" s="6">
        <v>9212</v>
      </c>
      <c r="K3897" s="6">
        <v>106</v>
      </c>
      <c r="L3897" s="6">
        <v>448</v>
      </c>
      <c r="M3897" s="6">
        <v>543</v>
      </c>
      <c r="N3897" s="6">
        <v>708</v>
      </c>
      <c r="O3897" s="6">
        <v>6103</v>
      </c>
      <c r="P3897" s="6">
        <v>1304</v>
      </c>
      <c r="Q3897" s="6">
        <v>0.69099999999999995</v>
      </c>
      <c r="R3897" s="8">
        <f>VLOOKUP(A3897,'Tabela IBGE_Município'!A:B,2)</f>
        <v>4337</v>
      </c>
      <c r="S3897" s="4">
        <v>-45.96496956</v>
      </c>
      <c r="T3897" s="4">
        <v>-21.784692549999999</v>
      </c>
    </row>
    <row r="3898" spans="1:20" ht="15.75" customHeight="1">
      <c r="A3898" s="29" t="s">
        <v>4361</v>
      </c>
      <c r="B3898" s="6" t="s">
        <v>629</v>
      </c>
      <c r="C3898" s="6">
        <v>0</v>
      </c>
      <c r="D3898" s="6">
        <v>30880</v>
      </c>
      <c r="E3898" s="6">
        <v>30880</v>
      </c>
      <c r="F3898" s="6">
        <v>0</v>
      </c>
      <c r="G3898" s="6">
        <v>7860</v>
      </c>
      <c r="H3898" s="6">
        <v>2317</v>
      </c>
      <c r="I3898" s="6">
        <v>5543</v>
      </c>
      <c r="J3898" s="6">
        <v>8519</v>
      </c>
      <c r="K3898" s="6">
        <v>166</v>
      </c>
      <c r="L3898" s="6">
        <v>657</v>
      </c>
      <c r="M3898" s="6">
        <v>913</v>
      </c>
      <c r="N3898" s="6">
        <v>938</v>
      </c>
      <c r="O3898" s="6">
        <v>5112</v>
      </c>
      <c r="P3898" s="6">
        <v>733</v>
      </c>
      <c r="Q3898" s="6">
        <v>0.52900000000000003</v>
      </c>
      <c r="R3898" s="8">
        <f>VLOOKUP(A3898,'Tabela IBGE_Município'!A:B,2)</f>
        <v>16846</v>
      </c>
      <c r="S3898" s="4">
        <v>-37.684213710000002</v>
      </c>
      <c r="T3898" s="4">
        <v>-9.8057902079999995</v>
      </c>
    </row>
    <row r="3899" spans="1:20" ht="15.75" customHeight="1">
      <c r="A3899" s="29" t="s">
        <v>4362</v>
      </c>
      <c r="B3899" s="6" t="s">
        <v>629</v>
      </c>
      <c r="C3899" s="6">
        <v>0</v>
      </c>
      <c r="D3899" s="6">
        <v>21983</v>
      </c>
      <c r="E3899" s="6">
        <v>21983</v>
      </c>
      <c r="F3899" s="6">
        <v>0</v>
      </c>
      <c r="G3899" s="6">
        <v>6584</v>
      </c>
      <c r="H3899" s="6">
        <v>3778</v>
      </c>
      <c r="I3899" s="6">
        <v>2806</v>
      </c>
      <c r="J3899" s="6">
        <v>12280</v>
      </c>
      <c r="K3899" s="6">
        <v>196</v>
      </c>
      <c r="L3899" s="6">
        <v>722</v>
      </c>
      <c r="M3899" s="6">
        <v>1003</v>
      </c>
      <c r="N3899" s="6">
        <v>1214</v>
      </c>
      <c r="O3899" s="6">
        <v>7580</v>
      </c>
      <c r="P3899" s="6">
        <v>1565</v>
      </c>
      <c r="Q3899" s="6">
        <v>0.56100000000000005</v>
      </c>
      <c r="R3899" s="8">
        <f>VLOOKUP(A3899,'Tabela IBGE_Município'!A:B,2)</f>
        <v>35122</v>
      </c>
      <c r="S3899" s="4">
        <v>-38.17665822</v>
      </c>
      <c r="T3899" s="4">
        <v>-10.70759865</v>
      </c>
    </row>
    <row r="3900" spans="1:20" ht="15.75" customHeight="1">
      <c r="A3900" s="29" t="s">
        <v>4363</v>
      </c>
      <c r="B3900" s="6" t="s">
        <v>608</v>
      </c>
      <c r="C3900" s="6">
        <v>0</v>
      </c>
      <c r="D3900" s="6">
        <v>44701</v>
      </c>
      <c r="E3900" s="6">
        <v>44677</v>
      </c>
      <c r="F3900" s="6">
        <v>24</v>
      </c>
      <c r="G3900" s="6">
        <v>12907</v>
      </c>
      <c r="H3900" s="6">
        <v>10218</v>
      </c>
      <c r="I3900" s="6">
        <v>2689</v>
      </c>
      <c r="J3900" s="6">
        <v>34582</v>
      </c>
      <c r="K3900" s="6">
        <v>568</v>
      </c>
      <c r="L3900" s="6">
        <v>2335</v>
      </c>
      <c r="M3900" s="6">
        <v>3195</v>
      </c>
      <c r="N3900" s="6">
        <v>3311</v>
      </c>
      <c r="O3900" s="6">
        <v>20635</v>
      </c>
      <c r="P3900" s="6">
        <v>4538</v>
      </c>
      <c r="Q3900" s="6">
        <v>0.60399999999999998</v>
      </c>
      <c r="R3900" s="8">
        <f>VLOOKUP(A3900,'Tabela IBGE_Município'!A:B,2)</f>
        <v>23867</v>
      </c>
      <c r="S3900" s="4">
        <v>-40.365127289999997</v>
      </c>
      <c r="T3900" s="4">
        <v>-14.52232454</v>
      </c>
    </row>
    <row r="3901" spans="1:20" ht="15.75" customHeight="1">
      <c r="A3901" s="29" t="s">
        <v>4364</v>
      </c>
      <c r="B3901" s="6" t="s">
        <v>618</v>
      </c>
      <c r="C3901" s="6">
        <v>0</v>
      </c>
      <c r="D3901" s="6">
        <v>31779</v>
      </c>
      <c r="E3901" s="6">
        <v>31779</v>
      </c>
      <c r="F3901" s="6">
        <v>0</v>
      </c>
      <c r="G3901" s="6">
        <v>8915</v>
      </c>
      <c r="H3901" s="6">
        <v>6327</v>
      </c>
      <c r="I3901" s="6">
        <v>2588</v>
      </c>
      <c r="J3901" s="6">
        <v>23019</v>
      </c>
      <c r="K3901" s="6">
        <v>395</v>
      </c>
      <c r="L3901" s="6">
        <v>1550</v>
      </c>
      <c r="M3901" s="6">
        <v>2036</v>
      </c>
      <c r="N3901" s="6">
        <v>2268</v>
      </c>
      <c r="O3901" s="6">
        <v>14483</v>
      </c>
      <c r="P3901" s="6">
        <v>2287</v>
      </c>
      <c r="Q3901" s="6">
        <v>0.65200000000000002</v>
      </c>
      <c r="R3901" s="8">
        <f>VLOOKUP(A3901,'Tabela IBGE_Município'!A:B,2)</f>
        <v>46879</v>
      </c>
      <c r="S3901" s="4">
        <v>-56.626509349999999</v>
      </c>
      <c r="T3901" s="4">
        <v>-16.259509470000001</v>
      </c>
    </row>
    <row r="3902" spans="1:20" ht="15.75" customHeight="1">
      <c r="A3902" s="29" t="s">
        <v>6105</v>
      </c>
      <c r="B3902" s="6" t="s">
        <v>602</v>
      </c>
      <c r="C3902" s="6">
        <v>0</v>
      </c>
      <c r="D3902" s="6">
        <v>152435</v>
      </c>
      <c r="E3902" s="6">
        <v>152093</v>
      </c>
      <c r="F3902" s="6">
        <v>342</v>
      </c>
      <c r="G3902" s="6">
        <v>50509</v>
      </c>
      <c r="H3902" s="6">
        <v>49407</v>
      </c>
      <c r="I3902" s="6">
        <v>1102</v>
      </c>
      <c r="J3902" s="6">
        <v>148198</v>
      </c>
      <c r="K3902" s="6">
        <v>1874</v>
      </c>
      <c r="L3902" s="6">
        <v>6980</v>
      </c>
      <c r="M3902" s="6">
        <v>9289</v>
      </c>
      <c r="N3902" s="6">
        <v>11104</v>
      </c>
      <c r="O3902" s="6">
        <v>99279</v>
      </c>
      <c r="P3902" s="6">
        <v>19672</v>
      </c>
      <c r="Q3902" s="6">
        <v>0.77900000000000003</v>
      </c>
      <c r="R3902" s="8">
        <f>VLOOKUP(A3902,'Tabela IBGE_Município'!A:B,2)</f>
        <v>33315</v>
      </c>
      <c r="S3902" s="4">
        <v>-46.566410040000001</v>
      </c>
      <c r="T3902" s="4">
        <v>-21.787363580000001</v>
      </c>
    </row>
    <row r="3903" spans="1:20" ht="15.75" customHeight="1">
      <c r="A3903" s="29" t="s">
        <v>4366</v>
      </c>
      <c r="B3903" s="6" t="s">
        <v>602</v>
      </c>
      <c r="C3903" s="6">
        <v>0</v>
      </c>
      <c r="D3903" s="6">
        <v>8986</v>
      </c>
      <c r="E3903" s="6">
        <v>8982</v>
      </c>
      <c r="F3903" s="6">
        <v>4</v>
      </c>
      <c r="G3903" s="6">
        <v>3021</v>
      </c>
      <c r="H3903" s="6">
        <v>1861</v>
      </c>
      <c r="I3903" s="6">
        <v>1160</v>
      </c>
      <c r="J3903" s="6">
        <v>5374</v>
      </c>
      <c r="K3903" s="6">
        <v>55</v>
      </c>
      <c r="L3903" s="6">
        <v>258</v>
      </c>
      <c r="M3903" s="6">
        <v>380</v>
      </c>
      <c r="N3903" s="6">
        <v>468</v>
      </c>
      <c r="O3903" s="6">
        <v>3207</v>
      </c>
      <c r="P3903" s="6">
        <v>1006</v>
      </c>
      <c r="Q3903" s="6">
        <v>0.626</v>
      </c>
      <c r="R3903" s="8">
        <f>VLOOKUP(A3903,'Tabela IBGE_Município'!A:B,2)</f>
        <v>168641</v>
      </c>
      <c r="S3903" s="4">
        <v>-41.629001250000002</v>
      </c>
      <c r="T3903" s="4">
        <v>-19.620144399999901</v>
      </c>
    </row>
    <row r="3904" spans="1:20" ht="15.75" customHeight="1">
      <c r="A3904" s="29" t="s">
        <v>4367</v>
      </c>
      <c r="B3904" s="6" t="s">
        <v>608</v>
      </c>
      <c r="C3904" s="6">
        <v>0</v>
      </c>
      <c r="D3904" s="6">
        <v>33066</v>
      </c>
      <c r="E3904" s="6">
        <v>33066</v>
      </c>
      <c r="F3904" s="6">
        <v>0</v>
      </c>
      <c r="G3904" s="6">
        <v>9605</v>
      </c>
      <c r="H3904" s="6">
        <v>8290</v>
      </c>
      <c r="I3904" s="6">
        <v>1315</v>
      </c>
      <c r="J3904" s="6">
        <v>28337</v>
      </c>
      <c r="K3904" s="6">
        <v>426</v>
      </c>
      <c r="L3904" s="6">
        <v>1714</v>
      </c>
      <c r="M3904" s="6">
        <v>2273</v>
      </c>
      <c r="N3904" s="6">
        <v>2453</v>
      </c>
      <c r="O3904" s="6">
        <v>19377</v>
      </c>
      <c r="P3904" s="6">
        <v>2094</v>
      </c>
      <c r="Q3904" s="6">
        <v>0.67</v>
      </c>
      <c r="R3904" s="8">
        <f>VLOOKUP(A3904,'Tabela IBGE_Município'!A:B,2)</f>
        <v>8359</v>
      </c>
      <c r="S3904" s="4">
        <v>-38.32716688</v>
      </c>
      <c r="T3904" s="4">
        <v>-12.429263130000001</v>
      </c>
    </row>
    <row r="3905" spans="1:20" ht="15.75" customHeight="1">
      <c r="A3905" s="29" t="s">
        <v>4368</v>
      </c>
      <c r="B3905" s="6" t="s">
        <v>620</v>
      </c>
      <c r="C3905" s="6">
        <v>0</v>
      </c>
      <c r="D3905" s="6">
        <v>5395</v>
      </c>
      <c r="E3905" s="6">
        <v>5388</v>
      </c>
      <c r="F3905" s="6">
        <v>7</v>
      </c>
      <c r="G3905" s="6">
        <v>1816</v>
      </c>
      <c r="H3905" s="6">
        <v>1639</v>
      </c>
      <c r="I3905" s="6">
        <v>177</v>
      </c>
      <c r="J3905" s="6">
        <v>4800</v>
      </c>
      <c r="K3905" s="6">
        <v>67</v>
      </c>
      <c r="L3905" s="6">
        <v>250</v>
      </c>
      <c r="M3905" s="6">
        <v>255</v>
      </c>
      <c r="N3905" s="6">
        <v>258</v>
      </c>
      <c r="O3905" s="6">
        <v>3053</v>
      </c>
      <c r="P3905" s="6">
        <v>917</v>
      </c>
      <c r="Q3905" s="6">
        <v>0.77</v>
      </c>
      <c r="R3905" s="8">
        <f>VLOOKUP(A3905,'Tabela IBGE_Município'!A:B,2)</f>
        <v>39972</v>
      </c>
      <c r="S3905" s="4">
        <v>-49.813894910000002</v>
      </c>
      <c r="T3905" s="4">
        <v>-20.785857750000002</v>
      </c>
    </row>
    <row r="3906" spans="1:20" ht="15.75" customHeight="1">
      <c r="A3906" s="29" t="s">
        <v>4369</v>
      </c>
      <c r="B3906" s="6" t="s">
        <v>622</v>
      </c>
      <c r="C3906" s="6">
        <v>0</v>
      </c>
      <c r="D3906" s="6">
        <v>32110</v>
      </c>
      <c r="E3906" s="6">
        <v>32110</v>
      </c>
      <c r="F3906" s="6">
        <v>0</v>
      </c>
      <c r="G3906" s="6">
        <v>9288</v>
      </c>
      <c r="H3906" s="6">
        <v>7532</v>
      </c>
      <c r="I3906" s="6">
        <v>1756</v>
      </c>
      <c r="J3906" s="6">
        <v>25688</v>
      </c>
      <c r="K3906" s="6">
        <v>353</v>
      </c>
      <c r="L3906" s="6">
        <v>1456</v>
      </c>
      <c r="M3906" s="6">
        <v>1928</v>
      </c>
      <c r="N3906" s="6">
        <v>2103</v>
      </c>
      <c r="O3906" s="6">
        <v>16094</v>
      </c>
      <c r="P3906" s="6">
        <v>3754</v>
      </c>
      <c r="Q3906" s="6">
        <v>0.63400000000000001</v>
      </c>
      <c r="R3906" s="8">
        <f>VLOOKUP(A3906,'Tabela IBGE_Município'!A:B,2)</f>
        <v>6113</v>
      </c>
      <c r="S3906" s="4">
        <v>-37.798267269999997</v>
      </c>
      <c r="T3906" s="4">
        <v>-6.7698554849999999</v>
      </c>
    </row>
    <row r="3907" spans="1:20" ht="15.75" customHeight="1">
      <c r="A3907" s="29" t="s">
        <v>4370</v>
      </c>
      <c r="B3907" s="6" t="s">
        <v>612</v>
      </c>
      <c r="C3907" s="6">
        <v>0</v>
      </c>
      <c r="D3907" s="6">
        <v>24046</v>
      </c>
      <c r="E3907" s="6">
        <v>24046</v>
      </c>
      <c r="F3907" s="6">
        <v>0</v>
      </c>
      <c r="G3907" s="6">
        <v>7226</v>
      </c>
      <c r="H3907" s="6">
        <v>4929</v>
      </c>
      <c r="I3907" s="6">
        <v>2297</v>
      </c>
      <c r="J3907" s="6">
        <v>15921</v>
      </c>
      <c r="K3907" s="6">
        <v>228</v>
      </c>
      <c r="L3907" s="6">
        <v>891</v>
      </c>
      <c r="M3907" s="6">
        <v>1311</v>
      </c>
      <c r="N3907" s="6">
        <v>1535</v>
      </c>
      <c r="O3907" s="6">
        <v>10132</v>
      </c>
      <c r="P3907" s="6">
        <v>1824</v>
      </c>
      <c r="Q3907" s="6">
        <v>0.59799999999999998</v>
      </c>
      <c r="R3907" s="8">
        <f>VLOOKUP(A3907,'Tabela IBGE_Município'!A:B,2)</f>
        <v>32802</v>
      </c>
      <c r="S3907" s="4">
        <v>-35.39619536</v>
      </c>
      <c r="T3907" s="4">
        <v>-8.1443598599999998</v>
      </c>
    </row>
    <row r="3908" spans="1:20" ht="15.75" customHeight="1">
      <c r="A3908" s="29" t="s">
        <v>4371</v>
      </c>
      <c r="B3908" s="6" t="s">
        <v>611</v>
      </c>
      <c r="C3908" s="6">
        <v>0</v>
      </c>
      <c r="D3908" s="6">
        <v>27759</v>
      </c>
      <c r="E3908" s="6">
        <v>27679</v>
      </c>
      <c r="F3908" s="6">
        <v>80</v>
      </c>
      <c r="G3908" s="6">
        <v>8553</v>
      </c>
      <c r="H3908" s="6">
        <v>7423</v>
      </c>
      <c r="I3908" s="6">
        <v>1130</v>
      </c>
      <c r="J3908" s="6">
        <v>22867</v>
      </c>
      <c r="K3908" s="6">
        <v>271</v>
      </c>
      <c r="L3908" s="6">
        <v>1078</v>
      </c>
      <c r="M3908" s="6">
        <v>1404</v>
      </c>
      <c r="N3908" s="6">
        <v>1514</v>
      </c>
      <c r="O3908" s="6">
        <v>15898</v>
      </c>
      <c r="P3908" s="6">
        <v>2702</v>
      </c>
      <c r="Q3908" s="6">
        <v>0.78</v>
      </c>
      <c r="R3908" s="8">
        <f>VLOOKUP(A3908,'Tabela IBGE_Município'!A:B,2)</f>
        <v>27148</v>
      </c>
      <c r="S3908" s="4">
        <v>-49.174197530000001</v>
      </c>
      <c r="T3908" s="4">
        <v>-26.744826399999901</v>
      </c>
    </row>
    <row r="3909" spans="1:20" ht="15.75" customHeight="1">
      <c r="A3909" s="29" t="s">
        <v>4372</v>
      </c>
      <c r="B3909" s="6" t="s">
        <v>620</v>
      </c>
      <c r="C3909" s="6">
        <v>0</v>
      </c>
      <c r="D3909" s="6">
        <v>19964</v>
      </c>
      <c r="E3909" s="6">
        <v>19920</v>
      </c>
      <c r="F3909" s="6">
        <v>44</v>
      </c>
      <c r="G3909" s="6">
        <v>6362</v>
      </c>
      <c r="H3909" s="6">
        <v>5944</v>
      </c>
      <c r="I3909" s="6">
        <v>418</v>
      </c>
      <c r="J3909" s="6">
        <v>18507</v>
      </c>
      <c r="K3909" s="6">
        <v>227</v>
      </c>
      <c r="L3909" s="6">
        <v>841</v>
      </c>
      <c r="M3909" s="6">
        <v>1196</v>
      </c>
      <c r="N3909" s="6">
        <v>1452</v>
      </c>
      <c r="O3909" s="6">
        <v>12281</v>
      </c>
      <c r="P3909" s="6">
        <v>2510</v>
      </c>
      <c r="Q3909" s="6">
        <v>0.79</v>
      </c>
      <c r="R3909" s="8">
        <f>VLOOKUP(A3909,'Tabela IBGE_Município'!A:B,2)</f>
        <v>34010</v>
      </c>
      <c r="S3909" s="4">
        <v>-50.176028049999999</v>
      </c>
      <c r="T3909" s="4">
        <v>-22.106145649999998</v>
      </c>
    </row>
    <row r="3910" spans="1:20" ht="15.75" customHeight="1">
      <c r="A3910" s="29" t="s">
        <v>4373</v>
      </c>
      <c r="B3910" s="6" t="s">
        <v>602</v>
      </c>
      <c r="C3910" s="6">
        <v>0</v>
      </c>
      <c r="D3910" s="6">
        <v>29105</v>
      </c>
      <c r="E3910" s="6">
        <v>29105</v>
      </c>
      <c r="F3910" s="6">
        <v>0</v>
      </c>
      <c r="G3910" s="6">
        <v>8564</v>
      </c>
      <c r="H3910" s="6">
        <v>7525</v>
      </c>
      <c r="I3910" s="6">
        <v>1039</v>
      </c>
      <c r="J3910" s="6">
        <v>25352</v>
      </c>
      <c r="K3910" s="6">
        <v>370</v>
      </c>
      <c r="L3910" s="6">
        <v>1517</v>
      </c>
      <c r="M3910" s="6">
        <v>2056</v>
      </c>
      <c r="N3910" s="6">
        <v>2402</v>
      </c>
      <c r="O3910" s="6">
        <v>16426</v>
      </c>
      <c r="P3910" s="6">
        <v>2581</v>
      </c>
      <c r="Q3910" s="6">
        <v>0.69</v>
      </c>
      <c r="R3910" s="8">
        <f>VLOOKUP(A3910,'Tabela IBGE_Município'!A:B,2)</f>
        <v>22172</v>
      </c>
      <c r="S3910" s="4">
        <v>-45.001870859999997</v>
      </c>
      <c r="T3910" s="4">
        <v>-19.220957179999999</v>
      </c>
    </row>
    <row r="3911" spans="1:20" ht="15.75" customHeight="1">
      <c r="A3911" s="29" t="s">
        <v>4374</v>
      </c>
      <c r="B3911" s="6" t="s">
        <v>620</v>
      </c>
      <c r="C3911" s="6">
        <v>0</v>
      </c>
      <c r="D3911" s="6">
        <v>3481</v>
      </c>
      <c r="E3911" s="6">
        <v>3481</v>
      </c>
      <c r="F3911" s="6">
        <v>0</v>
      </c>
      <c r="G3911" s="6">
        <v>1213</v>
      </c>
      <c r="H3911" s="6">
        <v>1031</v>
      </c>
      <c r="I3911" s="6">
        <v>182</v>
      </c>
      <c r="J3911" s="6">
        <v>2917</v>
      </c>
      <c r="K3911" s="6">
        <v>29</v>
      </c>
      <c r="L3911" s="6">
        <v>105</v>
      </c>
      <c r="M3911" s="6">
        <v>157</v>
      </c>
      <c r="N3911" s="6">
        <v>186</v>
      </c>
      <c r="O3911" s="6">
        <v>1913</v>
      </c>
      <c r="P3911" s="6">
        <v>527</v>
      </c>
      <c r="Q3911" s="6">
        <v>0.755</v>
      </c>
      <c r="R3911" s="8">
        <f>VLOOKUP(A3911,'Tabela IBGE_Município'!A:B,2)</f>
        <v>32035</v>
      </c>
      <c r="S3911" s="4">
        <v>-49.360870069999997</v>
      </c>
      <c r="T3911" s="4">
        <v>-21.73617647</v>
      </c>
    </row>
    <row r="3912" spans="1:20" ht="15.75" customHeight="1">
      <c r="A3912" s="29" t="s">
        <v>6106</v>
      </c>
      <c r="B3912" s="6" t="s">
        <v>604</v>
      </c>
      <c r="C3912" s="6">
        <v>0</v>
      </c>
      <c r="D3912" s="6">
        <v>25999</v>
      </c>
      <c r="E3912" s="6">
        <v>25999</v>
      </c>
      <c r="F3912" s="6">
        <v>0</v>
      </c>
      <c r="G3912" s="6">
        <v>5863</v>
      </c>
      <c r="H3912" s="6">
        <v>3025</v>
      </c>
      <c r="I3912" s="6">
        <v>2838</v>
      </c>
      <c r="J3912" s="6">
        <v>12394</v>
      </c>
      <c r="K3912" s="6">
        <v>241</v>
      </c>
      <c r="L3912" s="6">
        <v>987</v>
      </c>
      <c r="M3912" s="6">
        <v>1318</v>
      </c>
      <c r="N3912" s="6">
        <v>1346</v>
      </c>
      <c r="O3912" s="6">
        <v>7557</v>
      </c>
      <c r="P3912" s="6">
        <v>945</v>
      </c>
      <c r="Q3912" s="6">
        <v>0.56200000000000006</v>
      </c>
      <c r="R3912" s="8">
        <f>VLOOKUP(A3912,'Tabela IBGE_Município'!A:B,2)</f>
        <v>3400</v>
      </c>
      <c r="S3912" s="4">
        <v>-48.871785559999999</v>
      </c>
      <c r="T3912" s="4">
        <v>-1.3965999979999999</v>
      </c>
    </row>
    <row r="3913" spans="1:20" ht="15.75" customHeight="1">
      <c r="A3913" s="29" t="s">
        <v>4376</v>
      </c>
      <c r="B3913" s="6" t="s">
        <v>609</v>
      </c>
      <c r="C3913" s="6">
        <v>0</v>
      </c>
      <c r="D3913" s="6">
        <v>311611</v>
      </c>
      <c r="E3913" s="6">
        <v>311140</v>
      </c>
      <c r="F3913" s="6">
        <v>471</v>
      </c>
      <c r="G3913" s="6">
        <v>94865</v>
      </c>
      <c r="H3913" s="6">
        <v>92801</v>
      </c>
      <c r="I3913" s="6">
        <v>2063</v>
      </c>
      <c r="J3913" s="6">
        <v>263969</v>
      </c>
      <c r="K3913" s="6">
        <v>3813</v>
      </c>
      <c r="L3913" s="6">
        <v>15508</v>
      </c>
      <c r="M3913" s="6">
        <v>20592</v>
      </c>
      <c r="N3913" s="6">
        <v>23736</v>
      </c>
      <c r="O3913" s="6">
        <v>172069</v>
      </c>
      <c r="P3913" s="6">
        <v>28251</v>
      </c>
      <c r="Q3913" s="6">
        <v>0.76300000000000001</v>
      </c>
      <c r="R3913" s="8">
        <f>VLOOKUP(A3913,'Tabela IBGE_Município'!A:B,2)</f>
        <v>31549</v>
      </c>
      <c r="S3913" s="4">
        <v>-50.161442059999999</v>
      </c>
      <c r="T3913" s="4">
        <v>-25.092547</v>
      </c>
    </row>
    <row r="3914" spans="1:20" ht="15.75" customHeight="1">
      <c r="A3914" s="29" t="s">
        <v>4377</v>
      </c>
      <c r="B3914" s="6" t="s">
        <v>624</v>
      </c>
      <c r="C3914" s="6">
        <v>0</v>
      </c>
      <c r="D3914" s="6">
        <v>77872</v>
      </c>
      <c r="E3914" s="6">
        <v>75733</v>
      </c>
      <c r="F3914" s="6">
        <v>2139</v>
      </c>
      <c r="G3914" s="6">
        <v>22440</v>
      </c>
      <c r="H3914" s="6">
        <v>17910</v>
      </c>
      <c r="I3914" s="6">
        <v>4530</v>
      </c>
      <c r="J3914" s="6">
        <v>56934</v>
      </c>
      <c r="K3914" s="6">
        <v>1093</v>
      </c>
      <c r="L3914" s="6">
        <v>4051</v>
      </c>
      <c r="M3914" s="6">
        <v>5248</v>
      </c>
      <c r="N3914" s="6">
        <v>5711</v>
      </c>
      <c r="O3914" s="6">
        <v>35581</v>
      </c>
      <c r="P3914" s="6">
        <v>5250</v>
      </c>
      <c r="Q3914" s="6">
        <v>0.70099999999999996</v>
      </c>
      <c r="R3914" s="8">
        <f>VLOOKUP(A3914,'Tabela IBGE_Município'!A:B,2)</f>
        <v>355336</v>
      </c>
      <c r="S3914" s="4">
        <v>-55.710850180000001</v>
      </c>
      <c r="T3914" s="4">
        <v>-22.486187080000001</v>
      </c>
    </row>
    <row r="3915" spans="1:20" ht="15.75" customHeight="1">
      <c r="A3915" s="29" t="s">
        <v>4378</v>
      </c>
      <c r="B3915" s="6" t="s">
        <v>620</v>
      </c>
      <c r="C3915" s="6">
        <v>0</v>
      </c>
      <c r="D3915" s="6">
        <v>40244</v>
      </c>
      <c r="E3915" s="6">
        <v>40235</v>
      </c>
      <c r="F3915" s="6">
        <v>9</v>
      </c>
      <c r="G3915" s="6">
        <v>11702</v>
      </c>
      <c r="H3915" s="6">
        <v>11486</v>
      </c>
      <c r="I3915" s="6">
        <v>216</v>
      </c>
      <c r="J3915" s="6">
        <v>39313</v>
      </c>
      <c r="K3915" s="6">
        <v>635</v>
      </c>
      <c r="L3915" s="6">
        <v>2641</v>
      </c>
      <c r="M3915" s="6">
        <v>3134</v>
      </c>
      <c r="N3915" s="6">
        <v>3371</v>
      </c>
      <c r="O3915" s="6">
        <v>26827</v>
      </c>
      <c r="P3915" s="6">
        <v>2705</v>
      </c>
      <c r="Q3915" s="6">
        <v>0.72499999999999998</v>
      </c>
      <c r="R3915" s="8">
        <f>VLOOKUP(A3915,'Tabela IBGE_Município'!A:B,2)</f>
        <v>93937</v>
      </c>
      <c r="S3915" s="4">
        <v>-48.0378373</v>
      </c>
      <c r="T3915" s="4">
        <v>-21.02571</v>
      </c>
    </row>
    <row r="3916" spans="1:20" ht="15.75" customHeight="1">
      <c r="A3916" s="29" t="s">
        <v>6107</v>
      </c>
      <c r="B3916" s="6" t="s">
        <v>618</v>
      </c>
      <c r="C3916" s="6">
        <v>0</v>
      </c>
      <c r="D3916" s="6">
        <v>5395</v>
      </c>
      <c r="E3916" s="6">
        <v>5392</v>
      </c>
      <c r="F3916" s="6">
        <v>3</v>
      </c>
      <c r="G3916" s="6">
        <v>1748</v>
      </c>
      <c r="H3916" s="6">
        <v>1410</v>
      </c>
      <c r="I3916" s="6">
        <v>338</v>
      </c>
      <c r="J3916" s="6">
        <v>3164</v>
      </c>
      <c r="K3916" s="6">
        <v>36</v>
      </c>
      <c r="L3916" s="6">
        <v>169</v>
      </c>
      <c r="M3916" s="6">
        <v>244</v>
      </c>
      <c r="N3916" s="6">
        <v>293</v>
      </c>
      <c r="O3916" s="6">
        <v>2115</v>
      </c>
      <c r="P3916" s="6">
        <v>307</v>
      </c>
      <c r="Q3916" s="6">
        <v>0.73</v>
      </c>
      <c r="R3916" s="8">
        <f>VLOOKUP(A3916,'Tabela IBGE_Município'!A:B,2)</f>
        <v>50852</v>
      </c>
      <c r="S3916" s="4">
        <v>-52.258511110000001</v>
      </c>
      <c r="T3916" s="4">
        <v>-15.90247134</v>
      </c>
    </row>
    <row r="3917" spans="1:20" ht="15.75" customHeight="1">
      <c r="A3917" s="29" t="s">
        <v>6108</v>
      </c>
      <c r="B3917" s="6" t="s">
        <v>609</v>
      </c>
      <c r="C3917" s="6">
        <v>0</v>
      </c>
      <c r="D3917" s="6">
        <v>20920</v>
      </c>
      <c r="E3917" s="6">
        <v>20857</v>
      </c>
      <c r="F3917" s="6">
        <v>63</v>
      </c>
      <c r="G3917" s="6">
        <v>7094</v>
      </c>
      <c r="H3917" s="6">
        <v>7050</v>
      </c>
      <c r="I3917" s="6">
        <v>44</v>
      </c>
      <c r="J3917" s="6">
        <v>20546</v>
      </c>
      <c r="K3917" s="6">
        <v>295</v>
      </c>
      <c r="L3917" s="6">
        <v>1148</v>
      </c>
      <c r="M3917" s="6">
        <v>1574</v>
      </c>
      <c r="N3917" s="6">
        <v>1876</v>
      </c>
      <c r="O3917" s="6">
        <v>12951</v>
      </c>
      <c r="P3917" s="6">
        <v>2702</v>
      </c>
      <c r="Q3917" s="6">
        <v>0.73799999999999999</v>
      </c>
      <c r="R3917" s="8">
        <f>VLOOKUP(A3917,'Tabela IBGE_Município'!A:B,2)</f>
        <v>6843</v>
      </c>
      <c r="S3917" s="4">
        <v>-48.448327030000002</v>
      </c>
      <c r="T3917" s="4">
        <v>-25.594151010000001</v>
      </c>
    </row>
    <row r="3918" spans="1:20" ht="15.75" customHeight="1">
      <c r="A3918" s="29" t="s">
        <v>4381</v>
      </c>
      <c r="B3918" s="6" t="s">
        <v>600</v>
      </c>
      <c r="C3918" s="6">
        <v>0</v>
      </c>
      <c r="D3918" s="6">
        <v>17121</v>
      </c>
      <c r="E3918" s="6">
        <v>17115</v>
      </c>
      <c r="F3918" s="6">
        <v>6</v>
      </c>
      <c r="G3918" s="6">
        <v>6072</v>
      </c>
      <c r="H3918" s="6">
        <v>4941</v>
      </c>
      <c r="I3918" s="6">
        <v>1131</v>
      </c>
      <c r="J3918" s="6">
        <v>13812</v>
      </c>
      <c r="K3918" s="6">
        <v>123</v>
      </c>
      <c r="L3918" s="6">
        <v>622</v>
      </c>
      <c r="M3918" s="6">
        <v>961</v>
      </c>
      <c r="N3918" s="6">
        <v>1192</v>
      </c>
      <c r="O3918" s="6">
        <v>8943</v>
      </c>
      <c r="P3918" s="6">
        <v>1971</v>
      </c>
      <c r="Q3918" s="6">
        <v>0.68700000000000006</v>
      </c>
      <c r="R3918" s="8">
        <f>VLOOKUP(A3918,'Tabela IBGE_Município'!A:B,2)</f>
        <v>27915</v>
      </c>
      <c r="S3918" s="4">
        <v>-49.44818102</v>
      </c>
      <c r="T3918" s="4">
        <v>-17.514984420000001</v>
      </c>
    </row>
    <row r="3919" spans="1:20" ht="15.75" customHeight="1">
      <c r="A3919" s="29" t="s">
        <v>4382</v>
      </c>
      <c r="B3919" s="6" t="s">
        <v>620</v>
      </c>
      <c r="C3919" s="6">
        <v>0</v>
      </c>
      <c r="D3919" s="6">
        <v>4074</v>
      </c>
      <c r="E3919" s="6">
        <v>4074</v>
      </c>
      <c r="F3919" s="6">
        <v>0</v>
      </c>
      <c r="G3919" s="6">
        <v>1323</v>
      </c>
      <c r="H3919" s="6">
        <v>1088</v>
      </c>
      <c r="I3919" s="6">
        <v>235</v>
      </c>
      <c r="J3919" s="6">
        <v>3031</v>
      </c>
      <c r="K3919" s="6">
        <v>57</v>
      </c>
      <c r="L3919" s="6">
        <v>169</v>
      </c>
      <c r="M3919" s="6">
        <v>226</v>
      </c>
      <c r="N3919" s="6">
        <v>229</v>
      </c>
      <c r="O3919" s="6">
        <v>1967</v>
      </c>
      <c r="P3919" s="6">
        <v>383</v>
      </c>
      <c r="Q3919" s="6">
        <v>0.7</v>
      </c>
      <c r="R3919" s="8">
        <f>VLOOKUP(A3919,'Tabela IBGE_Município'!A:B,2)</f>
        <v>17860</v>
      </c>
      <c r="S3919" s="4">
        <v>-50.524602020000003</v>
      </c>
      <c r="T3919" s="4">
        <v>-20.44083384</v>
      </c>
    </row>
    <row r="3920" spans="1:20" ht="15.75" customHeight="1">
      <c r="A3920" s="29" t="s">
        <v>4383</v>
      </c>
      <c r="B3920" s="6" t="s">
        <v>617</v>
      </c>
      <c r="C3920" s="6">
        <v>0</v>
      </c>
      <c r="D3920" s="6">
        <v>3857</v>
      </c>
      <c r="E3920" s="6">
        <v>3857</v>
      </c>
      <c r="F3920" s="6">
        <v>0</v>
      </c>
      <c r="G3920" s="6">
        <v>1281</v>
      </c>
      <c r="H3920" s="6">
        <v>560</v>
      </c>
      <c r="I3920" s="6">
        <v>721</v>
      </c>
      <c r="J3920" s="6">
        <v>1547</v>
      </c>
      <c r="K3920" s="6">
        <v>31</v>
      </c>
      <c r="L3920" s="6">
        <v>78</v>
      </c>
      <c r="M3920" s="6">
        <v>106</v>
      </c>
      <c r="N3920" s="6">
        <v>144</v>
      </c>
      <c r="O3920" s="6">
        <v>983</v>
      </c>
      <c r="P3920" s="6">
        <v>205</v>
      </c>
      <c r="Q3920" s="6">
        <v>0.72499999999999998</v>
      </c>
      <c r="R3920" s="8">
        <f>VLOOKUP(A3920,'Tabela IBGE_Município'!A:B,2)</f>
        <v>4674</v>
      </c>
      <c r="S3920" s="4">
        <v>-52.67539945</v>
      </c>
      <c r="T3920" s="4">
        <v>-28.061840839999999</v>
      </c>
    </row>
    <row r="3921" spans="1:20" ht="15.75" customHeight="1">
      <c r="A3921" s="29" t="s">
        <v>4384</v>
      </c>
      <c r="B3921" s="6" t="s">
        <v>611</v>
      </c>
      <c r="C3921" s="6">
        <v>0</v>
      </c>
      <c r="D3921" s="6">
        <v>4894</v>
      </c>
      <c r="E3921" s="6">
        <v>4894</v>
      </c>
      <c r="F3921" s="6">
        <v>0</v>
      </c>
      <c r="G3921" s="6">
        <v>1528</v>
      </c>
      <c r="H3921" s="6">
        <v>1114</v>
      </c>
      <c r="I3921" s="6">
        <v>414</v>
      </c>
      <c r="J3921" s="6">
        <v>3576</v>
      </c>
      <c r="K3921" s="6">
        <v>42</v>
      </c>
      <c r="L3921" s="6">
        <v>218</v>
      </c>
      <c r="M3921" s="6">
        <v>350</v>
      </c>
      <c r="N3921" s="6">
        <v>382</v>
      </c>
      <c r="O3921" s="6">
        <v>2176</v>
      </c>
      <c r="P3921" s="6">
        <v>408</v>
      </c>
      <c r="Q3921" s="6">
        <v>0.67</v>
      </c>
      <c r="R3921" s="8">
        <f>VLOOKUP(A3921,'Tabela IBGE_Município'!A:B,2)</f>
        <v>3901</v>
      </c>
      <c r="S3921" s="4">
        <v>-50.377100650000003</v>
      </c>
      <c r="T3921" s="4">
        <v>-27.46778407</v>
      </c>
    </row>
    <row r="3922" spans="1:20" ht="15.75" customHeight="1">
      <c r="A3922" s="29" t="s">
        <v>6109</v>
      </c>
      <c r="B3922" s="6" t="s">
        <v>613</v>
      </c>
      <c r="C3922" s="6">
        <v>0</v>
      </c>
      <c r="D3922" s="6">
        <v>4544</v>
      </c>
      <c r="E3922" s="6">
        <v>4544</v>
      </c>
      <c r="F3922" s="6">
        <v>0</v>
      </c>
      <c r="G3922" s="6">
        <v>1321</v>
      </c>
      <c r="H3922" s="6">
        <v>714</v>
      </c>
      <c r="I3922" s="6">
        <v>607</v>
      </c>
      <c r="J3922" s="6">
        <v>2494</v>
      </c>
      <c r="K3922" s="6">
        <v>47</v>
      </c>
      <c r="L3922" s="6">
        <v>178</v>
      </c>
      <c r="M3922" s="6">
        <v>223</v>
      </c>
      <c r="N3922" s="6">
        <v>303</v>
      </c>
      <c r="O3922" s="6">
        <v>1433</v>
      </c>
      <c r="P3922" s="6">
        <v>310</v>
      </c>
      <c r="Q3922" s="6">
        <v>0.60299999999999998</v>
      </c>
      <c r="R3922" s="8">
        <f>VLOOKUP(A3922,'Tabela IBGE_Município'!A:B,2)</f>
        <v>4650</v>
      </c>
      <c r="S3922" s="4">
        <v>-46.469586790000001</v>
      </c>
      <c r="T3922" s="4">
        <v>-12.08781291</v>
      </c>
    </row>
    <row r="3923" spans="1:20" ht="15.75" customHeight="1">
      <c r="A3923" s="29" t="s">
        <v>6110</v>
      </c>
      <c r="B3923" s="6" t="s">
        <v>611</v>
      </c>
      <c r="C3923" s="6">
        <v>0</v>
      </c>
      <c r="D3923" s="6">
        <v>3303</v>
      </c>
      <c r="E3923" s="6">
        <v>3303</v>
      </c>
      <c r="F3923" s="6">
        <v>0</v>
      </c>
      <c r="G3923" s="6">
        <v>982</v>
      </c>
      <c r="H3923" s="6">
        <v>898</v>
      </c>
      <c r="I3923" s="6">
        <v>84</v>
      </c>
      <c r="J3923" s="6">
        <v>2879</v>
      </c>
      <c r="K3923" s="6">
        <v>49</v>
      </c>
      <c r="L3923" s="6">
        <v>166</v>
      </c>
      <c r="M3923" s="6">
        <v>255</v>
      </c>
      <c r="N3923" s="6">
        <v>321</v>
      </c>
      <c r="O3923" s="6">
        <v>1809</v>
      </c>
      <c r="P3923" s="6">
        <v>279</v>
      </c>
      <c r="Q3923" s="6">
        <v>0.69</v>
      </c>
      <c r="R3923" s="8">
        <f>VLOOKUP(A3923,'Tabela IBGE_Município'!A:B,2)</f>
        <v>4591</v>
      </c>
      <c r="S3923" s="4">
        <v>-50.465404270000001</v>
      </c>
      <c r="T3923" s="4">
        <v>-27.169029179999999</v>
      </c>
    </row>
    <row r="3924" spans="1:20" ht="15.75" customHeight="1">
      <c r="A3924" s="29" t="s">
        <v>6111</v>
      </c>
      <c r="B3924" s="6" t="s">
        <v>613</v>
      </c>
      <c r="C3924" s="6">
        <v>0</v>
      </c>
      <c r="D3924" s="6">
        <v>7180</v>
      </c>
      <c r="E3924" s="6">
        <v>7180</v>
      </c>
      <c r="F3924" s="6">
        <v>0</v>
      </c>
      <c r="G3924" s="6">
        <v>2033</v>
      </c>
      <c r="H3924" s="6">
        <v>1244</v>
      </c>
      <c r="I3924" s="6">
        <v>789</v>
      </c>
      <c r="J3924" s="6">
        <v>4503</v>
      </c>
      <c r="K3924" s="6">
        <v>85</v>
      </c>
      <c r="L3924" s="6">
        <v>361</v>
      </c>
      <c r="M3924" s="6">
        <v>456</v>
      </c>
      <c r="N3924" s="6">
        <v>494</v>
      </c>
      <c r="O3924" s="6">
        <v>2685</v>
      </c>
      <c r="P3924" s="6">
        <v>422</v>
      </c>
      <c r="Q3924" s="6">
        <v>0.624</v>
      </c>
      <c r="R3924" s="8">
        <f>VLOOKUP(A3924,'Tabela IBGE_Município'!A:B,2)</f>
        <v>3420</v>
      </c>
      <c r="S3924" s="4">
        <v>-47.541180359999998</v>
      </c>
      <c r="T3924" s="4">
        <v>-10.740672849999999</v>
      </c>
    </row>
    <row r="3925" spans="1:20" ht="15.75" customHeight="1">
      <c r="A3925" s="29" t="s">
        <v>4388</v>
      </c>
      <c r="B3925" s="6" t="s">
        <v>618</v>
      </c>
      <c r="C3925" s="6">
        <v>0</v>
      </c>
      <c r="D3925" s="6">
        <v>1768</v>
      </c>
      <c r="E3925" s="6">
        <v>1768</v>
      </c>
      <c r="F3925" s="6">
        <v>0</v>
      </c>
      <c r="G3925" s="6">
        <v>651</v>
      </c>
      <c r="H3925" s="6">
        <v>561</v>
      </c>
      <c r="I3925" s="6">
        <v>90</v>
      </c>
      <c r="J3925" s="6">
        <v>1502</v>
      </c>
      <c r="K3925" s="6">
        <v>22</v>
      </c>
      <c r="L3925" s="6">
        <v>73</v>
      </c>
      <c r="M3925" s="6">
        <v>100</v>
      </c>
      <c r="N3925" s="6">
        <v>128</v>
      </c>
      <c r="O3925" s="6">
        <v>922</v>
      </c>
      <c r="P3925" s="6">
        <v>257</v>
      </c>
      <c r="Q3925" s="6">
        <v>0.69</v>
      </c>
      <c r="R3925" s="8">
        <f>VLOOKUP(A3925,'Tabela IBGE_Município'!A:B,2)</f>
        <v>8116</v>
      </c>
      <c r="S3925" s="4">
        <v>-52.835775730000002</v>
      </c>
      <c r="T3925" s="4">
        <v>-16.767648009999998</v>
      </c>
    </row>
    <row r="3926" spans="1:20" ht="15.75" customHeight="1">
      <c r="A3926" s="29" t="s">
        <v>4389</v>
      </c>
      <c r="B3926" s="6" t="s">
        <v>602</v>
      </c>
      <c r="C3926" s="6">
        <v>0</v>
      </c>
      <c r="D3926" s="6">
        <v>57390</v>
      </c>
      <c r="E3926" s="6">
        <v>57380</v>
      </c>
      <c r="F3926" s="6">
        <v>10</v>
      </c>
      <c r="G3926" s="6">
        <v>17649</v>
      </c>
      <c r="H3926" s="6">
        <v>16013</v>
      </c>
      <c r="I3926" s="6">
        <v>1636</v>
      </c>
      <c r="J3926" s="6">
        <v>51046</v>
      </c>
      <c r="K3926" s="6">
        <v>592</v>
      </c>
      <c r="L3926" s="6">
        <v>2573</v>
      </c>
      <c r="M3926" s="6">
        <v>3516</v>
      </c>
      <c r="N3926" s="6">
        <v>3970</v>
      </c>
      <c r="O3926" s="6">
        <v>33796</v>
      </c>
      <c r="P3926" s="6">
        <v>6599</v>
      </c>
      <c r="Q3926" s="6">
        <v>0.72</v>
      </c>
      <c r="R3926" s="8">
        <f>VLOOKUP(A3926,'Tabela IBGE_Município'!A:B,2)</f>
        <v>1550</v>
      </c>
      <c r="S3926" s="4">
        <v>-42.90968427</v>
      </c>
      <c r="T3926" s="4">
        <v>-20.41664342</v>
      </c>
    </row>
    <row r="3927" spans="1:20" ht="15.75" customHeight="1">
      <c r="A3927" s="29" t="s">
        <v>4390</v>
      </c>
      <c r="B3927" s="6" t="s">
        <v>617</v>
      </c>
      <c r="C3927" s="6">
        <v>0</v>
      </c>
      <c r="D3927" s="6">
        <v>1750</v>
      </c>
      <c r="E3927" s="6">
        <v>1750</v>
      </c>
      <c r="F3927" s="6">
        <v>0</v>
      </c>
      <c r="G3927" s="6">
        <v>546</v>
      </c>
      <c r="H3927" s="6">
        <v>173</v>
      </c>
      <c r="I3927" s="6">
        <v>373</v>
      </c>
      <c r="J3927" s="6">
        <v>501</v>
      </c>
      <c r="K3927" s="6">
        <v>11</v>
      </c>
      <c r="L3927" s="6">
        <v>12</v>
      </c>
      <c r="M3927" s="6">
        <v>21</v>
      </c>
      <c r="N3927" s="6">
        <v>30</v>
      </c>
      <c r="O3927" s="6">
        <v>331</v>
      </c>
      <c r="P3927" s="6">
        <v>96</v>
      </c>
      <c r="Q3927" s="6">
        <v>0.72499999999999998</v>
      </c>
      <c r="R3927" s="8">
        <f>VLOOKUP(A3927,'Tabela IBGE_Município'!A:B,2)</f>
        <v>59875</v>
      </c>
      <c r="S3927" s="4">
        <v>-52.490231919999999</v>
      </c>
      <c r="T3927" s="4">
        <v>-27.65703997</v>
      </c>
    </row>
    <row r="3928" spans="1:20" ht="15.75" customHeight="1">
      <c r="A3928" s="29" t="s">
        <v>4391</v>
      </c>
      <c r="B3928" s="6" t="s">
        <v>611</v>
      </c>
      <c r="C3928" s="6">
        <v>0</v>
      </c>
      <c r="D3928" s="6">
        <v>11031</v>
      </c>
      <c r="E3928" s="6">
        <v>11031</v>
      </c>
      <c r="F3928" s="6">
        <v>0</v>
      </c>
      <c r="G3928" s="6">
        <v>3358</v>
      </c>
      <c r="H3928" s="6">
        <v>2417</v>
      </c>
      <c r="I3928" s="6">
        <v>941</v>
      </c>
      <c r="J3928" s="6">
        <v>7580</v>
      </c>
      <c r="K3928" s="6">
        <v>109</v>
      </c>
      <c r="L3928" s="6">
        <v>389</v>
      </c>
      <c r="M3928" s="6">
        <v>561</v>
      </c>
      <c r="N3928" s="6">
        <v>743</v>
      </c>
      <c r="O3928" s="6">
        <v>4944</v>
      </c>
      <c r="P3928" s="6">
        <v>834</v>
      </c>
      <c r="Q3928" s="6">
        <v>0.69299999999999995</v>
      </c>
      <c r="R3928" s="8">
        <f>VLOOKUP(A3928,'Tabela IBGE_Município'!A:B,2)</f>
        <v>1524</v>
      </c>
      <c r="S3928" s="4">
        <v>-52.014537509999997</v>
      </c>
      <c r="T3928" s="4">
        <v>-26.87491283</v>
      </c>
    </row>
    <row r="3929" spans="1:20" ht="15.75" customHeight="1">
      <c r="A3929" s="29" t="s">
        <v>6112</v>
      </c>
      <c r="B3929" s="6" t="s">
        <v>618</v>
      </c>
      <c r="C3929" s="6">
        <v>0</v>
      </c>
      <c r="D3929" s="6">
        <v>41408</v>
      </c>
      <c r="E3929" s="6">
        <v>41384</v>
      </c>
      <c r="F3929" s="6">
        <v>24</v>
      </c>
      <c r="G3929" s="6">
        <v>12766</v>
      </c>
      <c r="H3929" s="6">
        <v>10730</v>
      </c>
      <c r="I3929" s="6">
        <v>2036</v>
      </c>
      <c r="J3929" s="6">
        <v>33398</v>
      </c>
      <c r="K3929" s="6">
        <v>550</v>
      </c>
      <c r="L3929" s="6">
        <v>2290</v>
      </c>
      <c r="M3929" s="6">
        <v>2893</v>
      </c>
      <c r="N3929" s="6">
        <v>3050</v>
      </c>
      <c r="O3929" s="6">
        <v>22169</v>
      </c>
      <c r="P3929" s="6">
        <v>2446</v>
      </c>
      <c r="Q3929" s="6">
        <v>0.70299999999999996</v>
      </c>
      <c r="R3929" s="8">
        <f>VLOOKUP(A3929,'Tabela IBGE_Município'!A:B,2)</f>
        <v>11634</v>
      </c>
      <c r="S3929" s="4">
        <v>-59.338001839999997</v>
      </c>
      <c r="T3929" s="4">
        <v>-15.22972757</v>
      </c>
    </row>
    <row r="3930" spans="1:20" ht="15.75" customHeight="1">
      <c r="A3930" s="29" t="s">
        <v>4393</v>
      </c>
      <c r="B3930" s="6" t="s">
        <v>620</v>
      </c>
      <c r="C3930" s="6">
        <v>0</v>
      </c>
      <c r="D3930" s="6">
        <v>2518</v>
      </c>
      <c r="E3930" s="6">
        <v>2518</v>
      </c>
      <c r="F3930" s="6">
        <v>0</v>
      </c>
      <c r="G3930" s="6">
        <v>845</v>
      </c>
      <c r="H3930" s="6">
        <v>722</v>
      </c>
      <c r="I3930" s="6">
        <v>123</v>
      </c>
      <c r="J3930" s="6">
        <v>2123</v>
      </c>
      <c r="K3930" s="6">
        <v>17</v>
      </c>
      <c r="L3930" s="6">
        <v>112</v>
      </c>
      <c r="M3930" s="6">
        <v>132</v>
      </c>
      <c r="N3930" s="6">
        <v>170</v>
      </c>
      <c r="O3930" s="6">
        <v>1336</v>
      </c>
      <c r="P3930" s="6">
        <v>356</v>
      </c>
      <c r="Q3930" s="6">
        <v>0.73199999999999998</v>
      </c>
      <c r="R3930" s="8">
        <f>VLOOKUP(A3930,'Tabela IBGE_Município'!A:B,2)</f>
        <v>45774</v>
      </c>
      <c r="S3930" s="4">
        <v>-49.703552360000003</v>
      </c>
      <c r="T3930" s="4">
        <v>-20.182363110000001</v>
      </c>
    </row>
    <row r="3931" spans="1:20" ht="15.75" customHeight="1">
      <c r="A3931" s="29" t="s">
        <v>4394</v>
      </c>
      <c r="B3931" s="6" t="s">
        <v>621</v>
      </c>
      <c r="C3931" s="6">
        <v>0</v>
      </c>
      <c r="D3931" s="6">
        <v>6979</v>
      </c>
      <c r="E3931" s="6">
        <v>6979</v>
      </c>
      <c r="F3931" s="6">
        <v>0</v>
      </c>
      <c r="G3931" s="6">
        <v>2258</v>
      </c>
      <c r="H3931" s="6">
        <v>1811</v>
      </c>
      <c r="I3931" s="6">
        <v>448</v>
      </c>
      <c r="J3931" s="6">
        <v>5560</v>
      </c>
      <c r="K3931" s="6">
        <v>69</v>
      </c>
      <c r="L3931" s="6">
        <v>311</v>
      </c>
      <c r="M3931" s="6">
        <v>451</v>
      </c>
      <c r="N3931" s="6">
        <v>519</v>
      </c>
      <c r="O3931" s="6">
        <v>3436</v>
      </c>
      <c r="P3931" s="6">
        <v>774</v>
      </c>
      <c r="Q3931" s="6">
        <v>0.66900000000000004</v>
      </c>
      <c r="R3931" s="8">
        <f>VLOOKUP(A3931,'Tabela IBGE_Município'!A:B,2)</f>
        <v>2577</v>
      </c>
      <c r="S3931" s="4">
        <v>-40.538133780000003</v>
      </c>
      <c r="T3931" s="4">
        <v>-18.12912609</v>
      </c>
    </row>
    <row r="3932" spans="1:20" ht="15.75" customHeight="1">
      <c r="A3932" s="29" t="s">
        <v>4395</v>
      </c>
      <c r="B3932" s="6" t="s">
        <v>602</v>
      </c>
      <c r="C3932" s="6">
        <v>0</v>
      </c>
      <c r="D3932" s="6">
        <v>3966</v>
      </c>
      <c r="E3932" s="6">
        <v>3962</v>
      </c>
      <c r="F3932" s="6">
        <v>4</v>
      </c>
      <c r="G3932" s="6">
        <v>1105</v>
      </c>
      <c r="H3932" s="6">
        <v>716</v>
      </c>
      <c r="I3932" s="6">
        <v>389</v>
      </c>
      <c r="J3932" s="6">
        <v>2577</v>
      </c>
      <c r="K3932" s="6">
        <v>47</v>
      </c>
      <c r="L3932" s="6">
        <v>176</v>
      </c>
      <c r="M3932" s="6">
        <v>286</v>
      </c>
      <c r="N3932" s="6">
        <v>276</v>
      </c>
      <c r="O3932" s="6">
        <v>1570</v>
      </c>
      <c r="P3932" s="6">
        <v>222</v>
      </c>
      <c r="Q3932" s="6">
        <v>0.60599999999999998</v>
      </c>
      <c r="R3932" s="8">
        <f>VLOOKUP(A3932,'Tabela IBGE_Município'!A:B,2)</f>
        <v>7940</v>
      </c>
      <c r="S3932" s="4">
        <v>-45.063134509999998</v>
      </c>
      <c r="T3932" s="4">
        <v>-16.633039740000001</v>
      </c>
    </row>
    <row r="3933" spans="1:20" ht="15.75" customHeight="1">
      <c r="A3933" s="29" t="s">
        <v>4396</v>
      </c>
      <c r="B3933" s="6" t="s">
        <v>602</v>
      </c>
      <c r="C3933" s="6">
        <v>0</v>
      </c>
      <c r="D3933" s="6">
        <v>11345</v>
      </c>
      <c r="E3933" s="6">
        <v>11345</v>
      </c>
      <c r="F3933" s="6">
        <v>0</v>
      </c>
      <c r="G3933" s="6">
        <v>3067</v>
      </c>
      <c r="H3933" s="6">
        <v>1182</v>
      </c>
      <c r="I3933" s="6">
        <v>1885</v>
      </c>
      <c r="J3933" s="6">
        <v>4025</v>
      </c>
      <c r="K3933" s="6">
        <v>64</v>
      </c>
      <c r="L3933" s="6">
        <v>294</v>
      </c>
      <c r="M3933" s="6">
        <v>390</v>
      </c>
      <c r="N3933" s="6">
        <v>452</v>
      </c>
      <c r="O3933" s="6">
        <v>2316</v>
      </c>
      <c r="P3933" s="6">
        <v>509</v>
      </c>
      <c r="Q3933" s="6">
        <v>0.59499999999999997</v>
      </c>
      <c r="R3933" s="8">
        <f>VLOOKUP(A3933,'Tabela IBGE_Município'!A:B,2)</f>
        <v>4283</v>
      </c>
      <c r="S3933" s="4">
        <v>-41.507808199999999</v>
      </c>
      <c r="T3933" s="4">
        <v>-16.754519630000001</v>
      </c>
    </row>
    <row r="3934" spans="1:20" ht="15.75" customHeight="1">
      <c r="A3934" s="29" t="s">
        <v>4397</v>
      </c>
      <c r="B3934" s="6" t="s">
        <v>608</v>
      </c>
      <c r="C3934" s="6">
        <v>0</v>
      </c>
      <c r="D3934" s="6">
        <v>15742</v>
      </c>
      <c r="E3934" s="6">
        <v>15742</v>
      </c>
      <c r="F3934" s="6">
        <v>0</v>
      </c>
      <c r="G3934" s="6">
        <v>4518</v>
      </c>
      <c r="H3934" s="6">
        <v>2625</v>
      </c>
      <c r="I3934" s="6">
        <v>1893</v>
      </c>
      <c r="J3934" s="6">
        <v>8367</v>
      </c>
      <c r="K3934" s="6">
        <v>133</v>
      </c>
      <c r="L3934" s="6">
        <v>507</v>
      </c>
      <c r="M3934" s="6">
        <v>720</v>
      </c>
      <c r="N3934" s="6">
        <v>819</v>
      </c>
      <c r="O3934" s="6">
        <v>5091</v>
      </c>
      <c r="P3934" s="6">
        <v>1097</v>
      </c>
      <c r="Q3934" s="6">
        <v>0.57999999999999996</v>
      </c>
      <c r="R3934" s="8">
        <f>VLOOKUP(A3934,'Tabela IBGE_Município'!A:B,2)</f>
        <v>12179</v>
      </c>
      <c r="S3934" s="4">
        <v>-40.135392850000002</v>
      </c>
      <c r="T3934" s="4">
        <v>-10.86714783</v>
      </c>
    </row>
    <row r="3935" spans="1:20" ht="15.75" customHeight="1">
      <c r="A3935" s="29" t="s">
        <v>4398</v>
      </c>
      <c r="B3935" s="6" t="s">
        <v>620</v>
      </c>
      <c r="C3935" s="6">
        <v>0</v>
      </c>
      <c r="D3935" s="6">
        <v>4223</v>
      </c>
      <c r="E3935" s="6">
        <v>4217</v>
      </c>
      <c r="F3935" s="6">
        <v>6</v>
      </c>
      <c r="G3935" s="6">
        <v>1504</v>
      </c>
      <c r="H3935" s="6">
        <v>1219</v>
      </c>
      <c r="I3935" s="6">
        <v>285</v>
      </c>
      <c r="J3935" s="6">
        <v>3397</v>
      </c>
      <c r="K3935" s="6">
        <v>50</v>
      </c>
      <c r="L3935" s="6">
        <v>147</v>
      </c>
      <c r="M3935" s="6">
        <v>203</v>
      </c>
      <c r="N3935" s="6">
        <v>249</v>
      </c>
      <c r="O3935" s="6">
        <v>2169</v>
      </c>
      <c r="P3935" s="6">
        <v>579</v>
      </c>
      <c r="Q3935" s="6">
        <v>0.71</v>
      </c>
      <c r="R3935" s="8">
        <f>VLOOKUP(A3935,'Tabela IBGE_Município'!A:B,2)</f>
        <v>14819</v>
      </c>
      <c r="S3935" s="4">
        <v>-50.536853120000004</v>
      </c>
      <c r="T3935" s="4">
        <v>-19.94433313</v>
      </c>
    </row>
    <row r="3936" spans="1:20" ht="15.75" customHeight="1">
      <c r="A3936" s="29" t="s">
        <v>4399</v>
      </c>
      <c r="B3936" s="6" t="s">
        <v>606</v>
      </c>
      <c r="C3936" s="6">
        <v>0</v>
      </c>
      <c r="D3936" s="6">
        <v>12001</v>
      </c>
      <c r="E3936" s="6">
        <v>12001</v>
      </c>
      <c r="F3936" s="6">
        <v>0</v>
      </c>
      <c r="G3936" s="6">
        <v>3401</v>
      </c>
      <c r="H3936" s="6">
        <v>2253</v>
      </c>
      <c r="I3936" s="6">
        <v>1148</v>
      </c>
      <c r="J3936" s="6">
        <v>7788</v>
      </c>
      <c r="K3936" s="6">
        <v>128</v>
      </c>
      <c r="L3936" s="6">
        <v>505</v>
      </c>
      <c r="M3936" s="6">
        <v>691</v>
      </c>
      <c r="N3936" s="6">
        <v>913</v>
      </c>
      <c r="O3936" s="6">
        <v>4492</v>
      </c>
      <c r="P3936" s="6">
        <v>1059</v>
      </c>
      <c r="Q3936" s="6">
        <v>0.58099999999999996</v>
      </c>
      <c r="R3936" s="8">
        <f>VLOOKUP(A3936,'Tabela IBGE_Município'!A:B,2)</f>
        <v>4152</v>
      </c>
      <c r="S3936" s="4">
        <v>-40.926379509999997</v>
      </c>
      <c r="T3936" s="4">
        <v>-4.7439507320000001</v>
      </c>
    </row>
    <row r="3937" spans="1:20" ht="15.75" customHeight="1">
      <c r="A3937" s="29" t="s">
        <v>4400</v>
      </c>
      <c r="B3937" s="6" t="s">
        <v>620</v>
      </c>
      <c r="C3937" s="6">
        <v>0</v>
      </c>
      <c r="D3937" s="6">
        <v>8326</v>
      </c>
      <c r="E3937" s="6">
        <v>8312</v>
      </c>
      <c r="F3937" s="6">
        <v>14</v>
      </c>
      <c r="G3937" s="6">
        <v>2798</v>
      </c>
      <c r="H3937" s="6">
        <v>1356</v>
      </c>
      <c r="I3937" s="6">
        <v>1442</v>
      </c>
      <c r="J3937" s="6">
        <v>3996</v>
      </c>
      <c r="K3937" s="6">
        <v>42</v>
      </c>
      <c r="L3937" s="6">
        <v>167</v>
      </c>
      <c r="M3937" s="6">
        <v>256</v>
      </c>
      <c r="N3937" s="6">
        <v>284</v>
      </c>
      <c r="O3937" s="6">
        <v>2557</v>
      </c>
      <c r="P3937" s="6">
        <v>690</v>
      </c>
      <c r="Q3937" s="6">
        <v>0.70299999999999996</v>
      </c>
      <c r="R3937" s="8">
        <f>VLOOKUP(A3937,'Tabela IBGE_Município'!A:B,2)</f>
        <v>12347</v>
      </c>
      <c r="S3937" s="4">
        <v>-48.126767440000002</v>
      </c>
      <c r="T3937" s="4">
        <v>-23.175387499999999</v>
      </c>
    </row>
    <row r="3938" spans="1:20" ht="15.75" customHeight="1">
      <c r="A3938" s="29" t="s">
        <v>4401</v>
      </c>
      <c r="B3938" s="6" t="s">
        <v>600</v>
      </c>
      <c r="C3938" s="6">
        <v>0</v>
      </c>
      <c r="D3938" s="6">
        <v>42355</v>
      </c>
      <c r="E3938" s="6">
        <v>42331</v>
      </c>
      <c r="F3938" s="6">
        <v>24</v>
      </c>
      <c r="G3938" s="6">
        <v>13487</v>
      </c>
      <c r="H3938" s="6">
        <v>11372</v>
      </c>
      <c r="I3938" s="6">
        <v>2115</v>
      </c>
      <c r="J3938" s="6">
        <v>35597</v>
      </c>
      <c r="K3938" s="6">
        <v>541</v>
      </c>
      <c r="L3938" s="6">
        <v>2098</v>
      </c>
      <c r="M3938" s="6">
        <v>2827</v>
      </c>
      <c r="N3938" s="6">
        <v>3276</v>
      </c>
      <c r="O3938" s="6">
        <v>23276</v>
      </c>
      <c r="P3938" s="6">
        <v>3579</v>
      </c>
      <c r="Q3938" s="6">
        <v>0.72699999999999998</v>
      </c>
      <c r="R3938" s="8">
        <f>VLOOKUP(A3938,'Tabela IBGE_Município'!A:B,2)</f>
        <v>10067</v>
      </c>
      <c r="S3938" s="4">
        <v>-49.146226050000003</v>
      </c>
      <c r="T3938" s="4">
        <v>-13.442185950000001</v>
      </c>
    </row>
    <row r="3939" spans="1:20" ht="15.75" customHeight="1">
      <c r="A3939" s="29" t="s">
        <v>4402</v>
      </c>
      <c r="B3939" s="6" t="s">
        <v>630</v>
      </c>
      <c r="C3939" s="6">
        <v>0</v>
      </c>
      <c r="D3939" s="6">
        <v>17760</v>
      </c>
      <c r="E3939" s="6">
        <v>17734</v>
      </c>
      <c r="F3939" s="6">
        <v>26</v>
      </c>
      <c r="G3939" s="6">
        <v>5724</v>
      </c>
      <c r="H3939" s="6">
        <v>4585</v>
      </c>
      <c r="I3939" s="6">
        <v>1139</v>
      </c>
      <c r="J3939" s="6">
        <v>13837</v>
      </c>
      <c r="K3939" s="6">
        <v>189</v>
      </c>
      <c r="L3939" s="6">
        <v>728</v>
      </c>
      <c r="M3939" s="6">
        <v>964</v>
      </c>
      <c r="N3939" s="6">
        <v>1180</v>
      </c>
      <c r="O3939" s="6">
        <v>8836</v>
      </c>
      <c r="P3939" s="6">
        <v>1940</v>
      </c>
      <c r="Q3939" s="6">
        <v>0.7</v>
      </c>
      <c r="R3939" s="8">
        <f>VLOOKUP(A3939,'Tabela IBGE_Município'!A:B,2)</f>
        <v>45633</v>
      </c>
      <c r="S3939" s="4">
        <v>-42.040156359999997</v>
      </c>
      <c r="T3939" s="4">
        <v>-20.962607630000001</v>
      </c>
    </row>
    <row r="3940" spans="1:20" ht="15.75" customHeight="1">
      <c r="A3940" s="29" t="s">
        <v>4403</v>
      </c>
      <c r="B3940" s="6" t="s">
        <v>609</v>
      </c>
      <c r="C3940" s="6">
        <v>0</v>
      </c>
      <c r="D3940" s="6">
        <v>14189</v>
      </c>
      <c r="E3940" s="6">
        <v>14189</v>
      </c>
      <c r="F3940" s="6">
        <v>0</v>
      </c>
      <c r="G3940" s="6">
        <v>4495</v>
      </c>
      <c r="H3940" s="6">
        <v>3708</v>
      </c>
      <c r="I3940" s="6">
        <v>787</v>
      </c>
      <c r="J3940" s="6">
        <v>11353</v>
      </c>
      <c r="K3940" s="6">
        <v>130</v>
      </c>
      <c r="L3940" s="6">
        <v>468</v>
      </c>
      <c r="M3940" s="6">
        <v>710</v>
      </c>
      <c r="N3940" s="6">
        <v>884</v>
      </c>
      <c r="O3940" s="6">
        <v>7310</v>
      </c>
      <c r="P3940" s="6">
        <v>1851</v>
      </c>
      <c r="Q3940" s="6">
        <v>0.73799999999999999</v>
      </c>
      <c r="R3940" s="8">
        <f>VLOOKUP(A3940,'Tabela IBGE_Município'!A:B,2)</f>
        <v>18960</v>
      </c>
      <c r="S3940" s="4">
        <v>-51.377598990000003</v>
      </c>
      <c r="T3940" s="4">
        <v>-22.756209500000001</v>
      </c>
    </row>
    <row r="3941" spans="1:20" ht="15.75" customHeight="1">
      <c r="A3941" s="29" t="s">
        <v>4404</v>
      </c>
      <c r="B3941" s="6" t="s">
        <v>615</v>
      </c>
      <c r="C3941" s="6">
        <v>0</v>
      </c>
      <c r="D3941" s="6">
        <v>7320</v>
      </c>
      <c r="E3941" s="6">
        <v>7320</v>
      </c>
      <c r="F3941" s="6">
        <v>0</v>
      </c>
      <c r="G3941" s="6">
        <v>2143</v>
      </c>
      <c r="H3941" s="6">
        <v>1136</v>
      </c>
      <c r="I3941" s="6">
        <v>1007</v>
      </c>
      <c r="J3941" s="6">
        <v>3829</v>
      </c>
      <c r="K3941" s="6">
        <v>70</v>
      </c>
      <c r="L3941" s="6">
        <v>231</v>
      </c>
      <c r="M3941" s="6">
        <v>285</v>
      </c>
      <c r="N3941" s="6">
        <v>326</v>
      </c>
      <c r="O3941" s="6">
        <v>2389</v>
      </c>
      <c r="P3941" s="6">
        <v>528</v>
      </c>
      <c r="Q3941" s="6">
        <v>0.621</v>
      </c>
      <c r="R3941" s="8">
        <f>VLOOKUP(A3941,'Tabela IBGE_Município'!A:B,2)</f>
        <v>12748</v>
      </c>
      <c r="S3941" s="4">
        <v>-37.985194829999998</v>
      </c>
      <c r="T3941" s="4">
        <v>-6.0243280129999999</v>
      </c>
    </row>
    <row r="3942" spans="1:20" ht="15.75" customHeight="1">
      <c r="A3942" s="29" t="s">
        <v>4405</v>
      </c>
      <c r="B3942" s="6" t="s">
        <v>617</v>
      </c>
      <c r="C3942" s="6">
        <v>0</v>
      </c>
      <c r="D3942" s="6">
        <v>30920</v>
      </c>
      <c r="E3942" s="6">
        <v>30810</v>
      </c>
      <c r="F3942" s="6">
        <v>110</v>
      </c>
      <c r="G3942" s="6">
        <v>10138</v>
      </c>
      <c r="H3942" s="6">
        <v>8330</v>
      </c>
      <c r="I3942" s="6">
        <v>1808</v>
      </c>
      <c r="J3942" s="6">
        <v>25633</v>
      </c>
      <c r="K3942" s="6">
        <v>368</v>
      </c>
      <c r="L3942" s="6">
        <v>1409</v>
      </c>
      <c r="M3942" s="6">
        <v>1906</v>
      </c>
      <c r="N3942" s="6">
        <v>2175</v>
      </c>
      <c r="O3942" s="6">
        <v>17292</v>
      </c>
      <c r="P3942" s="6">
        <v>2483</v>
      </c>
      <c r="Q3942" s="6">
        <v>0.71299999999999997</v>
      </c>
      <c r="R3942" s="8">
        <f>VLOOKUP(A3942,'Tabela IBGE_Município'!A:B,2)</f>
        <v>7906</v>
      </c>
      <c r="S3942" s="4">
        <v>-51.23014964</v>
      </c>
      <c r="T3942" s="4">
        <v>-29.6962586</v>
      </c>
    </row>
    <row r="3943" spans="1:20" ht="15.75" customHeight="1">
      <c r="A3943" s="29" t="s">
        <v>4406</v>
      </c>
      <c r="B3943" s="6" t="s">
        <v>600</v>
      </c>
      <c r="C3943" s="6">
        <v>0</v>
      </c>
      <c r="D3943" s="6">
        <v>3347</v>
      </c>
      <c r="E3943" s="6">
        <v>3347</v>
      </c>
      <c r="F3943" s="6">
        <v>0</v>
      </c>
      <c r="G3943" s="6">
        <v>1077</v>
      </c>
      <c r="H3943" s="6">
        <v>948</v>
      </c>
      <c r="I3943" s="6">
        <v>129</v>
      </c>
      <c r="J3943" s="6">
        <v>2895</v>
      </c>
      <c r="K3943" s="6">
        <v>43</v>
      </c>
      <c r="L3943" s="6">
        <v>193</v>
      </c>
      <c r="M3943" s="6">
        <v>260</v>
      </c>
      <c r="N3943" s="6">
        <v>254</v>
      </c>
      <c r="O3943" s="6">
        <v>1917</v>
      </c>
      <c r="P3943" s="6">
        <v>228</v>
      </c>
      <c r="Q3943" s="6">
        <v>0.68400000000000005</v>
      </c>
      <c r="R3943" s="8">
        <f>VLOOKUP(A3943,'Tabela IBGE_Município'!A:B,2)</f>
        <v>37561</v>
      </c>
      <c r="S3943" s="4">
        <v>-50.164250420000002</v>
      </c>
      <c r="T3943" s="4">
        <v>-17.815400629999999</v>
      </c>
    </row>
    <row r="3944" spans="1:20" ht="15.75" customHeight="1">
      <c r="A3944" s="29" t="s">
        <v>4407</v>
      </c>
      <c r="B3944" s="6" t="s">
        <v>606</v>
      </c>
      <c r="C3944" s="6">
        <v>0</v>
      </c>
      <c r="D3944" s="6">
        <v>15061</v>
      </c>
      <c r="E3944" s="6">
        <v>15061</v>
      </c>
      <c r="F3944" s="6">
        <v>0</v>
      </c>
      <c r="G3944" s="6">
        <v>4150</v>
      </c>
      <c r="H3944" s="6">
        <v>1785</v>
      </c>
      <c r="I3944" s="6">
        <v>2365</v>
      </c>
      <c r="J3944" s="6">
        <v>6189</v>
      </c>
      <c r="K3944" s="6">
        <v>109</v>
      </c>
      <c r="L3944" s="6">
        <v>419</v>
      </c>
      <c r="M3944" s="6">
        <v>492</v>
      </c>
      <c r="N3944" s="6">
        <v>616</v>
      </c>
      <c r="O3944" s="6">
        <v>3751</v>
      </c>
      <c r="P3944" s="6">
        <v>802</v>
      </c>
      <c r="Q3944" s="6">
        <v>0.622</v>
      </c>
      <c r="R3944" s="8">
        <f>VLOOKUP(A3944,'Tabela IBGE_Município'!A:B,2)</f>
        <v>3931</v>
      </c>
      <c r="S3944" s="4">
        <v>-39.11533146</v>
      </c>
      <c r="T3944" s="4">
        <v>-7.5357464419999998</v>
      </c>
    </row>
    <row r="3945" spans="1:20" ht="15.75" customHeight="1">
      <c r="A3945" s="29" t="s">
        <v>4408</v>
      </c>
      <c r="B3945" s="6" t="s">
        <v>602</v>
      </c>
      <c r="C3945" s="6">
        <v>0</v>
      </c>
      <c r="D3945" s="6">
        <v>37627</v>
      </c>
      <c r="E3945" s="6">
        <v>37627</v>
      </c>
      <c r="F3945" s="6">
        <v>0</v>
      </c>
      <c r="G3945" s="6">
        <v>11024</v>
      </c>
      <c r="H3945" s="6">
        <v>5824</v>
      </c>
      <c r="I3945" s="6">
        <v>5200</v>
      </c>
      <c r="J3945" s="6">
        <v>19222</v>
      </c>
      <c r="K3945" s="6">
        <v>261</v>
      </c>
      <c r="L3945" s="6">
        <v>1070</v>
      </c>
      <c r="M3945" s="6">
        <v>1501</v>
      </c>
      <c r="N3945" s="6">
        <v>1703</v>
      </c>
      <c r="O3945" s="6">
        <v>12562</v>
      </c>
      <c r="P3945" s="6">
        <v>2125</v>
      </c>
      <c r="Q3945" s="6">
        <v>0.65</v>
      </c>
      <c r="R3945" s="8">
        <f>VLOOKUP(A3945,'Tabela IBGE_Município'!A:B,2)</f>
        <v>14958</v>
      </c>
      <c r="S3945" s="4">
        <v>-43.028522649999999</v>
      </c>
      <c r="T3945" s="4">
        <v>-15.746837729999999</v>
      </c>
    </row>
    <row r="3946" spans="1:20" ht="15.75" customHeight="1">
      <c r="A3946" s="29" t="s">
        <v>4409</v>
      </c>
      <c r="B3946" s="6" t="s">
        <v>604</v>
      </c>
      <c r="C3946" s="6">
        <v>0</v>
      </c>
      <c r="D3946" s="6">
        <v>52172</v>
      </c>
      <c r="E3946" s="6">
        <v>52172</v>
      </c>
      <c r="F3946" s="6">
        <v>0</v>
      </c>
      <c r="G3946" s="6">
        <v>9656</v>
      </c>
      <c r="H3946" s="6">
        <v>4985</v>
      </c>
      <c r="I3946" s="6">
        <v>4671</v>
      </c>
      <c r="J3946" s="6">
        <v>24687</v>
      </c>
      <c r="K3946" s="6">
        <v>605</v>
      </c>
      <c r="L3946" s="6">
        <v>2531</v>
      </c>
      <c r="M3946" s="6">
        <v>3295</v>
      </c>
      <c r="N3946" s="6">
        <v>3440</v>
      </c>
      <c r="O3946" s="6">
        <v>13424</v>
      </c>
      <c r="P3946" s="6">
        <v>1392</v>
      </c>
      <c r="Q3946" s="6">
        <v>0.48299999999999998</v>
      </c>
      <c r="R3946" s="8">
        <f>VLOOKUP(A3946,'Tabela IBGE_Município'!A:B,2)</f>
        <v>37864</v>
      </c>
      <c r="S3946" s="4">
        <v>-50.822490440000003</v>
      </c>
      <c r="T3946" s="4">
        <v>-1.9364509999999999</v>
      </c>
    </row>
    <row r="3947" spans="1:20" ht="15.75" customHeight="1">
      <c r="A3947" s="29" t="s">
        <v>4410</v>
      </c>
      <c r="B3947" s="6" t="s">
        <v>600</v>
      </c>
      <c r="C3947" s="6">
        <v>0</v>
      </c>
      <c r="D3947" s="6">
        <v>3839</v>
      </c>
      <c r="E3947" s="6">
        <v>3839</v>
      </c>
      <c r="F3947" s="6">
        <v>0</v>
      </c>
      <c r="G3947" s="6">
        <v>1240</v>
      </c>
      <c r="H3947" s="6">
        <v>1002</v>
      </c>
      <c r="I3947" s="6">
        <v>238</v>
      </c>
      <c r="J3947" s="6">
        <v>3103</v>
      </c>
      <c r="K3947" s="6">
        <v>44</v>
      </c>
      <c r="L3947" s="6">
        <v>164</v>
      </c>
      <c r="M3947" s="6">
        <v>268</v>
      </c>
      <c r="N3947" s="6">
        <v>269</v>
      </c>
      <c r="O3947" s="6">
        <v>2009</v>
      </c>
      <c r="P3947" s="6">
        <v>349</v>
      </c>
      <c r="Q3947" s="6">
        <v>0.65400000000000003</v>
      </c>
      <c r="R3947" s="8">
        <f>VLOOKUP(A3947,'Tabela IBGE_Município'!A:B,2)</f>
        <v>62945</v>
      </c>
      <c r="S3947" s="4">
        <v>-52.680683539999997</v>
      </c>
      <c r="T3947" s="4">
        <v>-17.352924099999999</v>
      </c>
    </row>
    <row r="3948" spans="1:20" ht="15.75" customHeight="1">
      <c r="A3948" s="29" t="s">
        <v>4411</v>
      </c>
      <c r="B3948" s="6" t="s">
        <v>616</v>
      </c>
      <c r="C3948" s="6">
        <v>0</v>
      </c>
      <c r="D3948" s="6">
        <v>11897</v>
      </c>
      <c r="E3948" s="6">
        <v>11897</v>
      </c>
      <c r="F3948" s="6">
        <v>0</v>
      </c>
      <c r="G3948" s="6">
        <v>2784</v>
      </c>
      <c r="H3948" s="6">
        <v>1827</v>
      </c>
      <c r="I3948" s="6">
        <v>957</v>
      </c>
      <c r="J3948" s="6">
        <v>7475</v>
      </c>
      <c r="K3948" s="6">
        <v>127</v>
      </c>
      <c r="L3948" s="6">
        <v>590</v>
      </c>
      <c r="M3948" s="6">
        <v>765</v>
      </c>
      <c r="N3948" s="6">
        <v>964</v>
      </c>
      <c r="O3948" s="6">
        <v>4281</v>
      </c>
      <c r="P3948" s="6">
        <v>748</v>
      </c>
      <c r="Q3948" s="6">
        <v>0.55000000000000004</v>
      </c>
      <c r="R3948" s="8">
        <f>VLOOKUP(A3948,'Tabela IBGE_Município'!A:B,2)</f>
        <v>4022</v>
      </c>
      <c r="S3948" s="4">
        <v>-42.710926000000001</v>
      </c>
      <c r="T3948" s="4">
        <v>-3.8914229950000001</v>
      </c>
    </row>
    <row r="3949" spans="1:20" ht="15.75" customHeight="1">
      <c r="A3949" s="29" t="s">
        <v>4412</v>
      </c>
      <c r="B3949" s="6" t="s">
        <v>619</v>
      </c>
      <c r="C3949" s="6">
        <v>0</v>
      </c>
      <c r="D3949" s="6">
        <v>14880</v>
      </c>
      <c r="E3949" s="6">
        <v>14869</v>
      </c>
      <c r="F3949" s="6">
        <v>11</v>
      </c>
      <c r="G3949" s="6">
        <v>4027</v>
      </c>
      <c r="H3949" s="6">
        <v>532</v>
      </c>
      <c r="I3949" s="6">
        <v>3495</v>
      </c>
      <c r="J3949" s="6">
        <v>1978</v>
      </c>
      <c r="K3949" s="6">
        <v>31</v>
      </c>
      <c r="L3949" s="6">
        <v>152</v>
      </c>
      <c r="M3949" s="6">
        <v>252</v>
      </c>
      <c r="N3949" s="6">
        <v>280</v>
      </c>
      <c r="O3949" s="6">
        <v>1077</v>
      </c>
      <c r="P3949" s="6">
        <v>186</v>
      </c>
      <c r="Q3949" s="6">
        <v>0.57999999999999996</v>
      </c>
      <c r="R3949" s="8">
        <f>VLOOKUP(A3949,'Tabela IBGE_Município'!A:B,2)</f>
        <v>12608</v>
      </c>
      <c r="S3949" s="4">
        <v>-67.540590080000001</v>
      </c>
      <c r="T3949" s="4">
        <v>-9.6008582310000001</v>
      </c>
    </row>
    <row r="3950" spans="1:20" ht="15.75" customHeight="1">
      <c r="A3950" s="29" t="s">
        <v>4413</v>
      </c>
      <c r="B3950" s="6" t="s">
        <v>617</v>
      </c>
      <c r="C3950" s="6">
        <v>1</v>
      </c>
      <c r="D3950" s="6">
        <v>1409351</v>
      </c>
      <c r="E3950" s="6">
        <v>1403450</v>
      </c>
      <c r="F3950" s="6">
        <v>5901</v>
      </c>
      <c r="G3950" s="6">
        <v>508503</v>
      </c>
      <c r="H3950" s="6">
        <v>508503</v>
      </c>
      <c r="J3950" s="6">
        <v>1339712</v>
      </c>
      <c r="K3950" s="6">
        <v>15235</v>
      </c>
      <c r="L3950" s="6">
        <v>58369</v>
      </c>
      <c r="M3950" s="6">
        <v>79310</v>
      </c>
      <c r="N3950" s="6">
        <v>93989</v>
      </c>
      <c r="O3950" s="6">
        <v>889503</v>
      </c>
      <c r="P3950" s="6">
        <v>203306</v>
      </c>
      <c r="Q3950" s="6">
        <v>0.80500000000000005</v>
      </c>
      <c r="R3950" s="8">
        <f>VLOOKUP(A3950,'Tabela IBGE_Município'!A:B,2)</f>
        <v>18824</v>
      </c>
      <c r="S3950" s="4">
        <v>-51.22866046</v>
      </c>
      <c r="T3950" s="4">
        <v>-30.030036769999999</v>
      </c>
    </row>
    <row r="3951" spans="1:20" ht="15.75" customHeight="1">
      <c r="A3951" s="29" t="s">
        <v>6113</v>
      </c>
      <c r="B3951" s="6" t="s">
        <v>618</v>
      </c>
      <c r="C3951" s="6">
        <v>0</v>
      </c>
      <c r="D3951" s="6">
        <v>10748</v>
      </c>
      <c r="E3951" s="6">
        <v>10748</v>
      </c>
      <c r="F3951" s="6">
        <v>0</v>
      </c>
      <c r="G3951" s="6">
        <v>2979</v>
      </c>
      <c r="H3951" s="6">
        <v>1444</v>
      </c>
      <c r="I3951" s="6">
        <v>1535</v>
      </c>
      <c r="J3951" s="6">
        <v>6916</v>
      </c>
      <c r="K3951" s="6">
        <v>129</v>
      </c>
      <c r="L3951" s="6">
        <v>496</v>
      </c>
      <c r="M3951" s="6">
        <v>669</v>
      </c>
      <c r="N3951" s="6">
        <v>716</v>
      </c>
      <c r="O3951" s="6">
        <v>4318</v>
      </c>
      <c r="P3951" s="6">
        <v>588</v>
      </c>
      <c r="Q3951" s="6">
        <v>0.67</v>
      </c>
      <c r="R3951" s="8">
        <f>VLOOKUP(A3951,'Tabela IBGE_Município'!A:B,2)</f>
        <v>1488252</v>
      </c>
      <c r="S3951" s="4">
        <v>-51.630879819999997</v>
      </c>
      <c r="T3951" s="4">
        <v>-10.87754848</v>
      </c>
    </row>
    <row r="3952" spans="1:20" ht="15.75" customHeight="1">
      <c r="A3952" s="29" t="s">
        <v>6114</v>
      </c>
      <c r="B3952" s="6" t="s">
        <v>616</v>
      </c>
      <c r="C3952" s="6">
        <v>0</v>
      </c>
      <c r="D3952" s="6">
        <v>2559</v>
      </c>
      <c r="E3952" s="6">
        <v>2559</v>
      </c>
      <c r="F3952" s="6">
        <v>0</v>
      </c>
      <c r="G3952" s="6">
        <v>677</v>
      </c>
      <c r="H3952" s="6">
        <v>455</v>
      </c>
      <c r="I3952" s="6">
        <v>222</v>
      </c>
      <c r="J3952" s="6">
        <v>1795</v>
      </c>
      <c r="K3952" s="6">
        <v>33</v>
      </c>
      <c r="L3952" s="6">
        <v>144</v>
      </c>
      <c r="M3952" s="6">
        <v>174</v>
      </c>
      <c r="N3952" s="6">
        <v>204</v>
      </c>
      <c r="O3952" s="6">
        <v>1094</v>
      </c>
      <c r="P3952" s="6">
        <v>146</v>
      </c>
      <c r="Q3952" s="6">
        <v>0.56299999999999994</v>
      </c>
      <c r="R3952" s="8">
        <f>VLOOKUP(A3952,'Tabela IBGE_Município'!A:B,2)</f>
        <v>12685</v>
      </c>
      <c r="S3952" s="4">
        <v>-44.194837100000001</v>
      </c>
      <c r="T3952" s="4">
        <v>-6.971724687</v>
      </c>
    </row>
    <row r="3953" spans="1:20" ht="15.75" customHeight="1">
      <c r="A3953" s="29" t="s">
        <v>6115</v>
      </c>
      <c r="B3953" s="6" t="s">
        <v>613</v>
      </c>
      <c r="C3953" s="6">
        <v>0</v>
      </c>
      <c r="D3953" s="6">
        <v>2796</v>
      </c>
      <c r="E3953" s="6">
        <v>2796</v>
      </c>
      <c r="F3953" s="6">
        <v>0</v>
      </c>
      <c r="G3953" s="6">
        <v>743</v>
      </c>
      <c r="H3953" s="6">
        <v>528</v>
      </c>
      <c r="I3953" s="6">
        <v>215</v>
      </c>
      <c r="J3953" s="6">
        <v>1910</v>
      </c>
      <c r="K3953" s="6">
        <v>39</v>
      </c>
      <c r="L3953" s="6">
        <v>143</v>
      </c>
      <c r="M3953" s="6">
        <v>188</v>
      </c>
      <c r="N3953" s="6">
        <v>240</v>
      </c>
      <c r="O3953" s="6">
        <v>1133</v>
      </c>
      <c r="P3953" s="6">
        <v>167</v>
      </c>
      <c r="Q3953" s="6">
        <v>0.64500000000000002</v>
      </c>
      <c r="R3953" s="8">
        <f>VLOOKUP(A3953,'Tabela IBGE_Município'!A:B,2)</f>
        <v>2720</v>
      </c>
      <c r="S3953" s="4">
        <v>-47.047425599999997</v>
      </c>
      <c r="T3953" s="4">
        <v>-11.6072591</v>
      </c>
    </row>
    <row r="3954" spans="1:20" ht="15.75" customHeight="1">
      <c r="A3954" s="29" t="s">
        <v>4417</v>
      </c>
      <c r="B3954" s="6" t="s">
        <v>609</v>
      </c>
      <c r="C3954" s="6">
        <v>0</v>
      </c>
      <c r="D3954" s="6">
        <v>4514</v>
      </c>
      <c r="E3954" s="6">
        <v>4514</v>
      </c>
      <c r="F3954" s="6">
        <v>0</v>
      </c>
      <c r="G3954" s="6">
        <v>1384</v>
      </c>
      <c r="H3954" s="6">
        <v>931</v>
      </c>
      <c r="I3954" s="6">
        <v>453</v>
      </c>
      <c r="J3954" s="6">
        <v>3815</v>
      </c>
      <c r="K3954" s="6">
        <v>50</v>
      </c>
      <c r="L3954" s="6">
        <v>218</v>
      </c>
      <c r="M3954" s="6">
        <v>321</v>
      </c>
      <c r="N3954" s="6">
        <v>365</v>
      </c>
      <c r="O3954" s="6">
        <v>2447</v>
      </c>
      <c r="P3954" s="6">
        <v>414</v>
      </c>
      <c r="Q3954" s="6">
        <v>0.7</v>
      </c>
      <c r="R3954" s="8">
        <f>VLOOKUP(A3954,'Tabela IBGE_Município'!A:B,2)</f>
        <v>3170</v>
      </c>
      <c r="S3954" s="4">
        <v>-49.889720869999998</v>
      </c>
      <c r="T3954" s="4">
        <v>-25.541572710000001</v>
      </c>
    </row>
    <row r="3955" spans="1:20" ht="15.75" customHeight="1">
      <c r="A3955" s="29" t="s">
        <v>4418</v>
      </c>
      <c r="B3955" s="6" t="s">
        <v>609</v>
      </c>
      <c r="C3955" s="6">
        <v>0</v>
      </c>
      <c r="D3955" s="6">
        <v>3663</v>
      </c>
      <c r="E3955" s="6">
        <v>3663</v>
      </c>
      <c r="F3955" s="6">
        <v>0</v>
      </c>
      <c r="G3955" s="6">
        <v>1111</v>
      </c>
      <c r="H3955" s="6">
        <v>223</v>
      </c>
      <c r="I3955" s="6">
        <v>888</v>
      </c>
      <c r="J3955" s="6">
        <v>679</v>
      </c>
      <c r="K3955" s="6">
        <v>11</v>
      </c>
      <c r="L3955" s="6">
        <v>37</v>
      </c>
      <c r="M3955" s="6">
        <v>65</v>
      </c>
      <c r="N3955" s="6">
        <v>66</v>
      </c>
      <c r="O3955" s="6">
        <v>416</v>
      </c>
      <c r="P3955" s="6">
        <v>84</v>
      </c>
      <c r="Q3955" s="6">
        <v>0.68799999999999994</v>
      </c>
      <c r="R3955" s="8">
        <f>VLOOKUP(A3955,'Tabela IBGE_Município'!A:B,2)</f>
        <v>4874</v>
      </c>
      <c r="S3955" s="4">
        <v>-52.40478676</v>
      </c>
      <c r="T3955" s="4">
        <v>-25.54518564</v>
      </c>
    </row>
    <row r="3956" spans="1:20" ht="15.75" customHeight="1">
      <c r="A3956" s="29" t="s">
        <v>4419</v>
      </c>
      <c r="B3956" s="6" t="s">
        <v>611</v>
      </c>
      <c r="C3956" s="6">
        <v>0</v>
      </c>
      <c r="D3956" s="6">
        <v>16083</v>
      </c>
      <c r="E3956" s="6">
        <v>16032</v>
      </c>
      <c r="F3956" s="6">
        <v>51</v>
      </c>
      <c r="G3956" s="6">
        <v>5178</v>
      </c>
      <c r="H3956" s="6">
        <v>4895</v>
      </c>
      <c r="I3956" s="6">
        <v>283</v>
      </c>
      <c r="J3956" s="6">
        <v>15137</v>
      </c>
      <c r="K3956" s="6">
        <v>187</v>
      </c>
      <c r="L3956" s="6">
        <v>810</v>
      </c>
      <c r="M3956" s="6">
        <v>1180</v>
      </c>
      <c r="N3956" s="6">
        <v>1274</v>
      </c>
      <c r="O3956" s="6">
        <v>10104</v>
      </c>
      <c r="P3956" s="6">
        <v>1582</v>
      </c>
      <c r="Q3956" s="6">
        <v>0.76</v>
      </c>
      <c r="R3956" s="8">
        <f>VLOOKUP(A3956,'Tabela IBGE_Município'!A:B,2)</f>
        <v>3184</v>
      </c>
      <c r="S3956" s="4">
        <v>-48.602756739999997</v>
      </c>
      <c r="T3956" s="4">
        <v>-27.14946621</v>
      </c>
    </row>
    <row r="3957" spans="1:20" ht="15.75" customHeight="1">
      <c r="A3957" s="29" t="s">
        <v>4420</v>
      </c>
      <c r="B3957" s="6" t="s">
        <v>623</v>
      </c>
      <c r="C3957" s="6">
        <v>0</v>
      </c>
      <c r="D3957" s="6">
        <v>25708</v>
      </c>
      <c r="E3957" s="6">
        <v>25708</v>
      </c>
      <c r="F3957" s="6">
        <v>0</v>
      </c>
      <c r="G3957" s="6">
        <v>6513</v>
      </c>
      <c r="H3957" s="6">
        <v>5172</v>
      </c>
      <c r="I3957" s="6">
        <v>1341</v>
      </c>
      <c r="J3957" s="6">
        <v>20164</v>
      </c>
      <c r="K3957" s="6">
        <v>354</v>
      </c>
      <c r="L3957" s="6">
        <v>1458</v>
      </c>
      <c r="M3957" s="6">
        <v>2187</v>
      </c>
      <c r="N3957" s="6">
        <v>2330</v>
      </c>
      <c r="O3957" s="6">
        <v>12154</v>
      </c>
      <c r="P3957" s="6">
        <v>1681</v>
      </c>
      <c r="Q3957" s="6">
        <v>0.58599999999999997</v>
      </c>
      <c r="R3957" s="8">
        <f>VLOOKUP(A3957,'Tabela IBGE_Município'!A:B,2)</f>
        <v>21932</v>
      </c>
      <c r="S3957" s="4">
        <v>-35.398334460000001</v>
      </c>
      <c r="T3957" s="4">
        <v>-9.0524483139999994</v>
      </c>
    </row>
    <row r="3958" spans="1:20" ht="15.75" customHeight="1">
      <c r="A3958" s="29" t="s">
        <v>6116</v>
      </c>
      <c r="B3958" s="6" t="s">
        <v>629</v>
      </c>
      <c r="C3958" s="6">
        <v>0</v>
      </c>
      <c r="D3958" s="6">
        <v>27146</v>
      </c>
      <c r="E3958" s="6">
        <v>27146</v>
      </c>
      <c r="F3958" s="6">
        <v>0</v>
      </c>
      <c r="G3958" s="6">
        <v>7330</v>
      </c>
      <c r="H3958" s="6">
        <v>2844</v>
      </c>
      <c r="I3958" s="6">
        <v>4486</v>
      </c>
      <c r="J3958" s="6">
        <v>9899</v>
      </c>
      <c r="K3958" s="6">
        <v>190</v>
      </c>
      <c r="L3958" s="6">
        <v>615</v>
      </c>
      <c r="M3958" s="6">
        <v>871</v>
      </c>
      <c r="N3958" s="6">
        <v>1028</v>
      </c>
      <c r="O3958" s="6">
        <v>6206</v>
      </c>
      <c r="P3958" s="6">
        <v>989</v>
      </c>
      <c r="Q3958" s="6">
        <v>0.56799999999999995</v>
      </c>
      <c r="R3958" s="8">
        <f>VLOOKUP(A3958,'Tabela IBGE_Município'!A:B,2)</f>
        <v>27249</v>
      </c>
      <c r="S3958" s="4">
        <v>-37.276634850000001</v>
      </c>
      <c r="T3958" s="4">
        <v>-9.9192588720000003</v>
      </c>
    </row>
    <row r="3959" spans="1:20" ht="15.75" customHeight="1">
      <c r="A3959" s="29" t="s">
        <v>6117</v>
      </c>
      <c r="B3959" s="6" t="s">
        <v>604</v>
      </c>
      <c r="C3959" s="6">
        <v>0</v>
      </c>
      <c r="D3959" s="6">
        <v>33956</v>
      </c>
      <c r="E3959" s="6">
        <v>33934</v>
      </c>
      <c r="F3959" s="6">
        <v>22</v>
      </c>
      <c r="G3959" s="6">
        <v>6156</v>
      </c>
      <c r="H3959" s="6">
        <v>2870</v>
      </c>
      <c r="I3959" s="6">
        <v>3286</v>
      </c>
      <c r="J3959" s="6">
        <v>14550</v>
      </c>
      <c r="K3959" s="6">
        <v>375</v>
      </c>
      <c r="L3959" s="6">
        <v>1526</v>
      </c>
      <c r="M3959" s="6">
        <v>1905</v>
      </c>
      <c r="N3959" s="6">
        <v>1973</v>
      </c>
      <c r="O3959" s="6">
        <v>8082</v>
      </c>
      <c r="P3959" s="6">
        <v>689</v>
      </c>
      <c r="Q3959" s="6">
        <v>0.503</v>
      </c>
      <c r="R3959" s="8">
        <f>VLOOKUP(A3959,'Tabela IBGE_Município'!A:B,2)</f>
        <v>28693</v>
      </c>
      <c r="S3959" s="4">
        <v>-52.242476920000001</v>
      </c>
      <c r="T3959" s="4">
        <v>-1.746090089</v>
      </c>
    </row>
    <row r="3960" spans="1:20" ht="15.75" customHeight="1">
      <c r="A3960" s="29" t="s">
        <v>6118</v>
      </c>
      <c r="B3960" s="6" t="s">
        <v>623</v>
      </c>
      <c r="C3960" s="6">
        <v>0</v>
      </c>
      <c r="D3960" s="6">
        <v>8429</v>
      </c>
      <c r="E3960" s="6">
        <v>8429</v>
      </c>
      <c r="F3960" s="6">
        <v>0</v>
      </c>
      <c r="G3960" s="6">
        <v>2257</v>
      </c>
      <c r="H3960" s="6">
        <v>1278</v>
      </c>
      <c r="I3960" s="6">
        <v>979</v>
      </c>
      <c r="J3960" s="6">
        <v>5753</v>
      </c>
      <c r="K3960" s="6">
        <v>113</v>
      </c>
      <c r="L3960" s="6">
        <v>400</v>
      </c>
      <c r="M3960" s="6">
        <v>564</v>
      </c>
      <c r="N3960" s="6">
        <v>599</v>
      </c>
      <c r="O3960" s="6">
        <v>3522</v>
      </c>
      <c r="P3960" s="6">
        <v>555</v>
      </c>
      <c r="Q3960" s="6">
        <v>0.54100000000000004</v>
      </c>
      <c r="R3960" s="8">
        <f>VLOOKUP(A3960,'Tabela IBGE_Município'!A:B,2)</f>
        <v>41801</v>
      </c>
      <c r="S3960" s="4">
        <v>-35.297015219999999</v>
      </c>
      <c r="T3960" s="4">
        <v>-9.1560861629999994</v>
      </c>
    </row>
    <row r="3961" spans="1:20" ht="15.75" customHeight="1">
      <c r="A3961" s="29" t="s">
        <v>6119</v>
      </c>
      <c r="B3961" s="6" t="s">
        <v>615</v>
      </c>
      <c r="C3961" s="6">
        <v>0</v>
      </c>
      <c r="D3961" s="6">
        <v>5217</v>
      </c>
      <c r="E3961" s="6">
        <v>5217</v>
      </c>
      <c r="F3961" s="6">
        <v>0</v>
      </c>
      <c r="G3961" s="6">
        <v>1450</v>
      </c>
      <c r="H3961" s="6">
        <v>872</v>
      </c>
      <c r="I3961" s="6">
        <v>578</v>
      </c>
      <c r="J3961" s="6">
        <v>3001</v>
      </c>
      <c r="K3961" s="6">
        <v>42</v>
      </c>
      <c r="L3961" s="6">
        <v>198</v>
      </c>
      <c r="M3961" s="6">
        <v>262</v>
      </c>
      <c r="N3961" s="6">
        <v>323</v>
      </c>
      <c r="O3961" s="6">
        <v>1885</v>
      </c>
      <c r="P3961" s="6">
        <v>291</v>
      </c>
      <c r="Q3961" s="6">
        <v>0.59</v>
      </c>
      <c r="R3961" s="8">
        <f>VLOOKUP(A3961,'Tabela IBGE_Município'!A:B,2)</f>
        <v>7701</v>
      </c>
      <c r="S3961" s="4">
        <v>-36.780538069999999</v>
      </c>
      <c r="T3961" s="4">
        <v>-5.0696701519999996</v>
      </c>
    </row>
    <row r="3962" spans="1:20" ht="15.75" customHeight="1">
      <c r="A3962" s="29" t="s">
        <v>4425</v>
      </c>
      <c r="B3962" s="6" t="s">
        <v>618</v>
      </c>
      <c r="C3962" s="6">
        <v>0</v>
      </c>
      <c r="D3962" s="6">
        <v>5449</v>
      </c>
      <c r="E3962" s="6">
        <v>5446</v>
      </c>
      <c r="F3962" s="6">
        <v>3</v>
      </c>
      <c r="G3962" s="6">
        <v>1765</v>
      </c>
      <c r="H3962" s="6">
        <v>894</v>
      </c>
      <c r="I3962" s="6">
        <v>871</v>
      </c>
      <c r="J3962" s="6">
        <v>2310</v>
      </c>
      <c r="K3962" s="6">
        <v>44</v>
      </c>
      <c r="L3962" s="6">
        <v>119</v>
      </c>
      <c r="M3962" s="6">
        <v>201</v>
      </c>
      <c r="N3962" s="6">
        <v>224</v>
      </c>
      <c r="O3962" s="6">
        <v>1518</v>
      </c>
      <c r="P3962" s="6">
        <v>204</v>
      </c>
      <c r="Q3962" s="6">
        <v>0.68500000000000005</v>
      </c>
      <c r="R3962" s="8">
        <f>VLOOKUP(A3962,'Tabela IBGE_Município'!A:B,2)</f>
        <v>6522</v>
      </c>
      <c r="S3962" s="4">
        <v>-57.408353839999997</v>
      </c>
      <c r="T3962" s="4">
        <v>-11.53384003</v>
      </c>
    </row>
    <row r="3963" spans="1:20" ht="15.75" customHeight="1">
      <c r="A3963" s="29" t="s">
        <v>4426</v>
      </c>
      <c r="B3963" s="6" t="s">
        <v>618</v>
      </c>
      <c r="C3963" s="6">
        <v>0</v>
      </c>
      <c r="D3963" s="6">
        <v>11031</v>
      </c>
      <c r="E3963" s="6">
        <v>10997</v>
      </c>
      <c r="F3963" s="6">
        <v>34</v>
      </c>
      <c r="G3963" s="6">
        <v>3030</v>
      </c>
      <c r="H3963" s="6">
        <v>1229</v>
      </c>
      <c r="I3963" s="6">
        <v>1801</v>
      </c>
      <c r="J3963" s="6">
        <v>3631</v>
      </c>
      <c r="K3963" s="6">
        <v>50</v>
      </c>
      <c r="L3963" s="6">
        <v>227</v>
      </c>
      <c r="M3963" s="6">
        <v>307</v>
      </c>
      <c r="N3963" s="6">
        <v>350</v>
      </c>
      <c r="O3963" s="6">
        <v>2375</v>
      </c>
      <c r="P3963" s="6">
        <v>322</v>
      </c>
      <c r="Q3963" s="6">
        <v>0.65200000000000002</v>
      </c>
      <c r="R3963" s="8">
        <f>VLOOKUP(A3963,'Tabela IBGE_Município'!A:B,2)</f>
        <v>5363</v>
      </c>
      <c r="S3963" s="4">
        <v>-58.469298739999999</v>
      </c>
      <c r="T3963" s="4">
        <v>-15.857634859999999</v>
      </c>
    </row>
    <row r="3964" spans="1:20" ht="15.75" customHeight="1">
      <c r="A3964" s="29" t="s">
        <v>4427</v>
      </c>
      <c r="B3964" s="6" t="s">
        <v>618</v>
      </c>
      <c r="C3964" s="6">
        <v>0</v>
      </c>
      <c r="D3964" s="6">
        <v>3649</v>
      </c>
      <c r="E3964" s="6">
        <v>3649</v>
      </c>
      <c r="F3964" s="6">
        <v>0</v>
      </c>
      <c r="G3964" s="6">
        <v>1119</v>
      </c>
      <c r="H3964" s="6">
        <v>482</v>
      </c>
      <c r="I3964" s="6">
        <v>637</v>
      </c>
      <c r="J3964" s="6">
        <v>884</v>
      </c>
      <c r="K3964" s="6">
        <v>12</v>
      </c>
      <c r="L3964" s="6">
        <v>49</v>
      </c>
      <c r="M3964" s="6">
        <v>57</v>
      </c>
      <c r="N3964" s="6">
        <v>96</v>
      </c>
      <c r="O3964" s="6">
        <v>555</v>
      </c>
      <c r="P3964" s="6">
        <v>115</v>
      </c>
      <c r="Q3964" s="6">
        <v>0.59899999999999998</v>
      </c>
      <c r="R3964" s="8">
        <f>VLOOKUP(A3964,'Tabela IBGE_Município'!A:B,2)</f>
        <v>12097</v>
      </c>
      <c r="S3964" s="4">
        <v>-57.201357299999998</v>
      </c>
      <c r="T3964" s="4">
        <v>-15.331336309999999</v>
      </c>
    </row>
    <row r="3965" spans="1:20" ht="15.75" customHeight="1">
      <c r="A3965" s="29" t="s">
        <v>4428</v>
      </c>
      <c r="B3965" s="6" t="s">
        <v>620</v>
      </c>
      <c r="C3965" s="6">
        <v>0</v>
      </c>
      <c r="D3965" s="6">
        <v>48893</v>
      </c>
      <c r="E3965" s="6">
        <v>48829</v>
      </c>
      <c r="F3965" s="6">
        <v>64</v>
      </c>
      <c r="G3965" s="6">
        <v>14569</v>
      </c>
      <c r="H3965" s="6">
        <v>12319</v>
      </c>
      <c r="I3965" s="6">
        <v>2250</v>
      </c>
      <c r="J3965" s="6">
        <v>38679</v>
      </c>
      <c r="K3965" s="6">
        <v>498</v>
      </c>
      <c r="L3965" s="6">
        <v>1927</v>
      </c>
      <c r="M3965" s="6">
        <v>2649</v>
      </c>
      <c r="N3965" s="6">
        <v>3191</v>
      </c>
      <c r="O3965" s="6">
        <v>25724</v>
      </c>
      <c r="P3965" s="6">
        <v>4690</v>
      </c>
      <c r="Q3965" s="6">
        <v>0.75800000000000001</v>
      </c>
      <c r="R3965" s="8">
        <f>VLOOKUP(A3965,'Tabela IBGE_Município'!A:B,2)</f>
        <v>2877</v>
      </c>
      <c r="S3965" s="4">
        <v>-47.52459657</v>
      </c>
      <c r="T3965" s="4">
        <v>-23.21441227</v>
      </c>
    </row>
    <row r="3966" spans="1:20" ht="15.75" customHeight="1">
      <c r="A3966" s="29" t="s">
        <v>4429</v>
      </c>
      <c r="B3966" s="6" t="s">
        <v>620</v>
      </c>
      <c r="C3966" s="6">
        <v>0</v>
      </c>
      <c r="D3966" s="6">
        <v>51400</v>
      </c>
      <c r="E3966" s="6">
        <v>51357</v>
      </c>
      <c r="F3966" s="6">
        <v>43</v>
      </c>
      <c r="G3966" s="6">
        <v>15880</v>
      </c>
      <c r="H3966" s="6">
        <v>15588</v>
      </c>
      <c r="I3966" s="6">
        <v>292</v>
      </c>
      <c r="J3966" s="6">
        <v>48791</v>
      </c>
      <c r="K3966" s="6">
        <v>585</v>
      </c>
      <c r="L3966" s="6">
        <v>2509</v>
      </c>
      <c r="M3966" s="6">
        <v>3225</v>
      </c>
      <c r="N3966" s="6">
        <v>3613</v>
      </c>
      <c r="O3966" s="6">
        <v>32514</v>
      </c>
      <c r="P3966" s="6">
        <v>6345</v>
      </c>
      <c r="Q3966" s="6">
        <v>0.75</v>
      </c>
      <c r="R3966" s="8">
        <f>VLOOKUP(A3966,'Tabela IBGE_Município'!A:B,2)</f>
        <v>53402</v>
      </c>
      <c r="S3966" s="4">
        <v>-47.481409640000003</v>
      </c>
      <c r="T3966" s="4">
        <v>-21.858362509999999</v>
      </c>
    </row>
    <row r="3967" spans="1:20" ht="15.75" customHeight="1">
      <c r="A3967" s="29" t="s">
        <v>4430</v>
      </c>
      <c r="B3967" s="6" t="s">
        <v>602</v>
      </c>
      <c r="C3967" s="6">
        <v>0</v>
      </c>
      <c r="D3967" s="6">
        <v>10417</v>
      </c>
      <c r="E3967" s="6">
        <v>10417</v>
      </c>
      <c r="F3967" s="6">
        <v>0</v>
      </c>
      <c r="G3967" s="6">
        <v>2868</v>
      </c>
      <c r="H3967" s="6">
        <v>1470</v>
      </c>
      <c r="I3967" s="6">
        <v>1398</v>
      </c>
      <c r="J3967" s="6">
        <v>4811</v>
      </c>
      <c r="K3967" s="6">
        <v>67</v>
      </c>
      <c r="L3967" s="6">
        <v>196</v>
      </c>
      <c r="M3967" s="6">
        <v>334</v>
      </c>
      <c r="N3967" s="6">
        <v>398</v>
      </c>
      <c r="O3967" s="6">
        <v>3073</v>
      </c>
      <c r="P3967" s="6">
        <v>743</v>
      </c>
      <c r="Q3967" s="6">
        <v>0.63400000000000001</v>
      </c>
      <c r="R3967" s="8">
        <f>VLOOKUP(A3967,'Tabela IBGE_Município'!A:B,2)</f>
        <v>56504</v>
      </c>
      <c r="S3967" s="4">
        <v>-43.09141091</v>
      </c>
      <c r="T3967" s="4">
        <v>-20.668266970000001</v>
      </c>
    </row>
    <row r="3968" spans="1:20" ht="15.75" customHeight="1">
      <c r="A3968" s="29" t="s">
        <v>4431</v>
      </c>
      <c r="B3968" s="6" t="s">
        <v>614</v>
      </c>
      <c r="C3968" s="6">
        <v>0</v>
      </c>
      <c r="D3968" s="6">
        <v>21530</v>
      </c>
      <c r="E3968" s="6">
        <v>21525</v>
      </c>
      <c r="F3968" s="6">
        <v>5</v>
      </c>
      <c r="G3968" s="6">
        <v>5661</v>
      </c>
      <c r="H3968" s="6">
        <v>4449</v>
      </c>
      <c r="I3968" s="6">
        <v>1212</v>
      </c>
      <c r="J3968" s="6">
        <v>16785</v>
      </c>
      <c r="K3968" s="6">
        <v>308</v>
      </c>
      <c r="L3968" s="6">
        <v>1251</v>
      </c>
      <c r="M3968" s="6">
        <v>1605</v>
      </c>
      <c r="N3968" s="6">
        <v>1825</v>
      </c>
      <c r="O3968" s="6">
        <v>10362</v>
      </c>
      <c r="P3968" s="6">
        <v>1434</v>
      </c>
      <c r="Q3968" s="6">
        <v>0.68400000000000005</v>
      </c>
      <c r="R3968" s="8">
        <f>VLOOKUP(A3968,'Tabela IBGE_Município'!A:B,2)</f>
        <v>11348</v>
      </c>
      <c r="S3968" s="4">
        <v>-47.382164899999999</v>
      </c>
      <c r="T3968" s="4">
        <v>-6.3541818640000001</v>
      </c>
    </row>
    <row r="3969" spans="1:20" ht="15.75" customHeight="1">
      <c r="A3969" s="29" t="s">
        <v>4432</v>
      </c>
      <c r="B3969" s="6" t="s">
        <v>628</v>
      </c>
      <c r="C3969" s="6">
        <v>0</v>
      </c>
      <c r="D3969" s="6">
        <v>16809</v>
      </c>
      <c r="E3969" s="6">
        <v>16797</v>
      </c>
      <c r="F3969" s="6">
        <v>12</v>
      </c>
      <c r="G3969" s="6">
        <v>4112</v>
      </c>
      <c r="H3969" s="6">
        <v>2605</v>
      </c>
      <c r="I3969" s="6">
        <v>1507</v>
      </c>
      <c r="J3969" s="6">
        <v>10804</v>
      </c>
      <c r="K3969" s="6">
        <v>267</v>
      </c>
      <c r="L3969" s="6">
        <v>1016</v>
      </c>
      <c r="M3969" s="6">
        <v>1352</v>
      </c>
      <c r="N3969" s="6">
        <v>1336</v>
      </c>
      <c r="O3969" s="6">
        <v>6380</v>
      </c>
      <c r="P3969" s="6">
        <v>453</v>
      </c>
      <c r="Q3969" s="6">
        <v>0.64</v>
      </c>
      <c r="R3969" s="8">
        <f>VLOOKUP(A3969,'Tabela IBGE_Município'!A:B,2)</f>
        <v>24092</v>
      </c>
      <c r="S3969" s="4">
        <v>-51.414448819999997</v>
      </c>
      <c r="T3969" s="4">
        <v>0.71255470200000004</v>
      </c>
    </row>
    <row r="3970" spans="1:20" ht="15.75" customHeight="1">
      <c r="A3970" s="29" t="s">
        <v>4433</v>
      </c>
      <c r="B3970" s="6" t="s">
        <v>617</v>
      </c>
      <c r="C3970" s="6">
        <v>0</v>
      </c>
      <c r="D3970" s="6">
        <v>5413</v>
      </c>
      <c r="E3970" s="6">
        <v>5401</v>
      </c>
      <c r="F3970" s="6">
        <v>12</v>
      </c>
      <c r="G3970" s="6">
        <v>1988</v>
      </c>
      <c r="H3970" s="6">
        <v>889</v>
      </c>
      <c r="I3970" s="6">
        <v>1099</v>
      </c>
      <c r="J3970" s="6">
        <v>2318</v>
      </c>
      <c r="K3970" s="6">
        <v>16</v>
      </c>
      <c r="L3970" s="6">
        <v>83</v>
      </c>
      <c r="M3970" s="6">
        <v>134</v>
      </c>
      <c r="N3970" s="6">
        <v>193</v>
      </c>
      <c r="O3970" s="6">
        <v>1399</v>
      </c>
      <c r="P3970" s="6">
        <v>493</v>
      </c>
      <c r="Q3970" s="6">
        <v>0.69299999999999995</v>
      </c>
      <c r="R3970" s="8">
        <f>VLOOKUP(A3970,'Tabela IBGE_Município'!A:B,2)</f>
        <v>22452</v>
      </c>
      <c r="S3970" s="4">
        <v>-55.011562050000002</v>
      </c>
      <c r="T3970" s="4">
        <v>-27.85137512</v>
      </c>
    </row>
    <row r="3971" spans="1:20" ht="15.75" customHeight="1">
      <c r="A3971" s="29" t="s">
        <v>4434</v>
      </c>
      <c r="B3971" s="6" t="s">
        <v>617</v>
      </c>
      <c r="C3971" s="6">
        <v>0</v>
      </c>
      <c r="D3971" s="6">
        <v>2542</v>
      </c>
      <c r="E3971" s="6">
        <v>2539</v>
      </c>
      <c r="F3971" s="6">
        <v>3</v>
      </c>
      <c r="G3971" s="6">
        <v>841</v>
      </c>
      <c r="H3971" s="6">
        <v>338</v>
      </c>
      <c r="I3971" s="6">
        <v>503</v>
      </c>
      <c r="J3971" s="6">
        <v>952</v>
      </c>
      <c r="K3971" s="6">
        <v>10</v>
      </c>
      <c r="L3971" s="6">
        <v>37</v>
      </c>
      <c r="M3971" s="6">
        <v>55</v>
      </c>
      <c r="N3971" s="6">
        <v>83</v>
      </c>
      <c r="O3971" s="6">
        <v>579</v>
      </c>
      <c r="P3971" s="6">
        <v>188</v>
      </c>
      <c r="Q3971" s="6">
        <v>0.69799999999999995</v>
      </c>
      <c r="R3971" s="8">
        <f>VLOOKUP(A3971,'Tabela IBGE_Município'!A:B,2)</f>
        <v>4594</v>
      </c>
      <c r="S3971" s="4">
        <v>-54.671951890000003</v>
      </c>
      <c r="T3971" s="4">
        <v>-27.57863536</v>
      </c>
    </row>
    <row r="3972" spans="1:20" ht="15.75" customHeight="1">
      <c r="A3972" s="29" t="s">
        <v>4435</v>
      </c>
      <c r="B3972" s="6" t="s">
        <v>624</v>
      </c>
      <c r="C3972" s="6">
        <v>0</v>
      </c>
      <c r="D3972" s="6">
        <v>15372</v>
      </c>
      <c r="E3972" s="6">
        <v>14935</v>
      </c>
      <c r="F3972" s="6">
        <v>437</v>
      </c>
      <c r="G3972" s="6">
        <v>3768</v>
      </c>
      <c r="H3972" s="6">
        <v>2684</v>
      </c>
      <c r="I3972" s="6">
        <v>1084</v>
      </c>
      <c r="J3972" s="6">
        <v>10034</v>
      </c>
      <c r="K3972" s="6">
        <v>166</v>
      </c>
      <c r="L3972" s="6">
        <v>745</v>
      </c>
      <c r="M3972" s="6">
        <v>986</v>
      </c>
      <c r="N3972" s="6">
        <v>1116</v>
      </c>
      <c r="O3972" s="6">
        <v>6167</v>
      </c>
      <c r="P3972" s="6">
        <v>854</v>
      </c>
      <c r="Q3972" s="6">
        <v>0.67</v>
      </c>
      <c r="R3972" s="8">
        <f>VLOOKUP(A3972,'Tabela IBGE_Município'!A:B,2)</f>
        <v>2352</v>
      </c>
      <c r="S3972" s="4">
        <v>-57.8884823</v>
      </c>
      <c r="T3972" s="4">
        <v>-21.70732456</v>
      </c>
    </row>
    <row r="3973" spans="1:20" ht="15.75" customHeight="1">
      <c r="A3973" s="29" t="s">
        <v>4436</v>
      </c>
      <c r="B3973" s="6" t="s">
        <v>613</v>
      </c>
      <c r="C3973" s="6">
        <v>0</v>
      </c>
      <c r="D3973" s="6">
        <v>49146</v>
      </c>
      <c r="E3973" s="6">
        <v>49137</v>
      </c>
      <c r="F3973" s="6">
        <v>9</v>
      </c>
      <c r="G3973" s="6">
        <v>13774</v>
      </c>
      <c r="H3973" s="6">
        <v>11791</v>
      </c>
      <c r="I3973" s="6">
        <v>1983</v>
      </c>
      <c r="J3973" s="6">
        <v>42215</v>
      </c>
      <c r="K3973" s="6">
        <v>710</v>
      </c>
      <c r="L3973" s="6">
        <v>2956</v>
      </c>
      <c r="M3973" s="6">
        <v>3822</v>
      </c>
      <c r="N3973" s="6">
        <v>4266</v>
      </c>
      <c r="O3973" s="6">
        <v>26922</v>
      </c>
      <c r="P3973" s="6">
        <v>3539</v>
      </c>
      <c r="Q3973" s="6">
        <v>0.74</v>
      </c>
      <c r="R3973" s="8">
        <f>VLOOKUP(A3973,'Tabela IBGE_Município'!A:B,2)</f>
        <v>17298</v>
      </c>
      <c r="S3973" s="4">
        <v>-48.412153459999999</v>
      </c>
      <c r="T3973" s="4">
        <v>-10.70856992</v>
      </c>
    </row>
    <row r="3974" spans="1:20" ht="15.75" customHeight="1">
      <c r="A3974" s="29" t="s">
        <v>4437</v>
      </c>
      <c r="B3974" s="6" t="s">
        <v>630</v>
      </c>
      <c r="C3974" s="6">
        <v>0</v>
      </c>
      <c r="D3974" s="6">
        <v>16592</v>
      </c>
      <c r="E3974" s="6">
        <v>16583</v>
      </c>
      <c r="F3974" s="6">
        <v>9</v>
      </c>
      <c r="G3974" s="6">
        <v>4984</v>
      </c>
      <c r="H3974" s="6">
        <v>4928</v>
      </c>
      <c r="I3974" s="6">
        <v>56</v>
      </c>
      <c r="J3974" s="6">
        <v>16439</v>
      </c>
      <c r="K3974" s="6">
        <v>270</v>
      </c>
      <c r="L3974" s="6">
        <v>921</v>
      </c>
      <c r="M3974" s="6">
        <v>1314</v>
      </c>
      <c r="N3974" s="6">
        <v>1524</v>
      </c>
      <c r="O3974" s="6">
        <v>10939</v>
      </c>
      <c r="P3974" s="6">
        <v>1471</v>
      </c>
      <c r="Q3974" s="6">
        <v>0.71299999999999997</v>
      </c>
      <c r="R3974" s="8">
        <f>VLOOKUP(A3974,'Tabela IBGE_Município'!A:B,2)</f>
        <v>53316</v>
      </c>
      <c r="S3974" s="4">
        <v>-44.296900729999997</v>
      </c>
      <c r="T3974" s="4">
        <v>-22.432948419999999</v>
      </c>
    </row>
    <row r="3975" spans="1:20" ht="15.75" customHeight="1">
      <c r="A3975" s="29" t="s">
        <v>6120</v>
      </c>
      <c r="B3975" s="6" t="s">
        <v>623</v>
      </c>
      <c r="C3975" s="6">
        <v>0</v>
      </c>
      <c r="D3975" s="6">
        <v>19334</v>
      </c>
      <c r="E3975" s="6">
        <v>19334</v>
      </c>
      <c r="F3975" s="6">
        <v>0</v>
      </c>
      <c r="G3975" s="6">
        <v>4651</v>
      </c>
      <c r="H3975" s="6">
        <v>1806</v>
      </c>
      <c r="I3975" s="6">
        <v>2845</v>
      </c>
      <c r="J3975" s="6">
        <v>6558</v>
      </c>
      <c r="K3975" s="6">
        <v>107</v>
      </c>
      <c r="L3975" s="6">
        <v>463</v>
      </c>
      <c r="M3975" s="6">
        <v>607</v>
      </c>
      <c r="N3975" s="6">
        <v>704</v>
      </c>
      <c r="O3975" s="6">
        <v>4029</v>
      </c>
      <c r="P3975" s="6">
        <v>648</v>
      </c>
      <c r="Q3975" s="6">
        <v>0.55100000000000005</v>
      </c>
      <c r="R3975" s="8">
        <f>VLOOKUP(A3975,'Tabela IBGE_Município'!A:B,2)</f>
        <v>19974</v>
      </c>
      <c r="S3975" s="4">
        <v>-36.824629289999997</v>
      </c>
      <c r="T3975" s="4">
        <v>-10.173732559999999</v>
      </c>
    </row>
    <row r="3976" spans="1:20" ht="15.75" customHeight="1">
      <c r="A3976" s="29" t="s">
        <v>4439</v>
      </c>
      <c r="B3976" s="6" t="s">
        <v>609</v>
      </c>
      <c r="C3976" s="6">
        <v>0</v>
      </c>
      <c r="D3976" s="6">
        <v>2530</v>
      </c>
      <c r="E3976" s="6">
        <v>2525</v>
      </c>
      <c r="F3976" s="6">
        <v>5</v>
      </c>
      <c r="G3976" s="6">
        <v>807</v>
      </c>
      <c r="H3976" s="6">
        <v>566</v>
      </c>
      <c r="I3976" s="6">
        <v>241</v>
      </c>
      <c r="J3976" s="6">
        <v>1708</v>
      </c>
      <c r="K3976" s="6">
        <v>27</v>
      </c>
      <c r="L3976" s="6">
        <v>84</v>
      </c>
      <c r="M3976" s="6">
        <v>122</v>
      </c>
      <c r="N3976" s="6">
        <v>164</v>
      </c>
      <c r="O3976" s="6">
        <v>1104</v>
      </c>
      <c r="P3976" s="6">
        <v>207</v>
      </c>
      <c r="Q3976" s="6">
        <v>0.73499999999999999</v>
      </c>
      <c r="R3976" s="8">
        <f>VLOOKUP(A3976,'Tabela IBGE_Município'!A:B,2)</f>
        <v>20112</v>
      </c>
      <c r="S3976" s="4">
        <v>-53.267968109999998</v>
      </c>
      <c r="T3976" s="4">
        <v>-22.778351560000001</v>
      </c>
    </row>
    <row r="3977" spans="1:20" ht="15.75" customHeight="1">
      <c r="A3977" s="29" t="s">
        <v>6121</v>
      </c>
      <c r="B3977" s="6" t="s">
        <v>614</v>
      </c>
      <c r="C3977" s="6">
        <v>0</v>
      </c>
      <c r="D3977" s="6">
        <v>6030</v>
      </c>
      <c r="E3977" s="6">
        <v>6027</v>
      </c>
      <c r="F3977" s="6">
        <v>3</v>
      </c>
      <c r="G3977" s="6">
        <v>1562</v>
      </c>
      <c r="H3977" s="6">
        <v>595</v>
      </c>
      <c r="I3977" s="6">
        <v>967</v>
      </c>
      <c r="J3977" s="6">
        <v>2410</v>
      </c>
      <c r="K3977" s="6">
        <v>43</v>
      </c>
      <c r="L3977" s="6">
        <v>185</v>
      </c>
      <c r="M3977" s="6">
        <v>261</v>
      </c>
      <c r="N3977" s="6">
        <v>273</v>
      </c>
      <c r="O3977" s="6">
        <v>1451</v>
      </c>
      <c r="P3977" s="6">
        <v>197</v>
      </c>
      <c r="Q3977" s="6">
        <v>0.61499999999999999</v>
      </c>
      <c r="R3977" s="8">
        <f>VLOOKUP(A3977,'Tabela IBGE_Município'!A:B,2)</f>
        <v>2556</v>
      </c>
      <c r="S3977" s="4">
        <v>-44.583747889999998</v>
      </c>
      <c r="T3977" s="4">
        <v>-1.8572232150000001</v>
      </c>
    </row>
    <row r="3978" spans="1:20" ht="15.75" customHeight="1">
      <c r="A3978" s="29" t="s">
        <v>4441</v>
      </c>
      <c r="B3978" s="6" t="s">
        <v>608</v>
      </c>
      <c r="C3978" s="6">
        <v>0</v>
      </c>
      <c r="D3978" s="6">
        <v>126929</v>
      </c>
      <c r="E3978" s="6">
        <v>126064</v>
      </c>
      <c r="F3978" s="6">
        <v>865</v>
      </c>
      <c r="G3978" s="6">
        <v>37528</v>
      </c>
      <c r="H3978" s="6">
        <v>32325</v>
      </c>
      <c r="I3978" s="6">
        <v>5203</v>
      </c>
      <c r="J3978" s="6">
        <v>103240</v>
      </c>
      <c r="K3978" s="6">
        <v>1882</v>
      </c>
      <c r="L3978" s="6">
        <v>7685</v>
      </c>
      <c r="M3978" s="6">
        <v>10252</v>
      </c>
      <c r="N3978" s="6">
        <v>10778</v>
      </c>
      <c r="O3978" s="6">
        <v>67250</v>
      </c>
      <c r="P3978" s="6">
        <v>5393</v>
      </c>
      <c r="Q3978" s="6">
        <v>0.68</v>
      </c>
      <c r="R3978" s="8">
        <f>VLOOKUP(A3978,'Tabela IBGE_Município'!A:B,2)</f>
        <v>5955</v>
      </c>
      <c r="S3978" s="4">
        <v>-39.062113519999997</v>
      </c>
      <c r="T3978" s="4">
        <v>-16.449056179999999</v>
      </c>
    </row>
    <row r="3979" spans="1:20" ht="15.75" customHeight="1">
      <c r="A3979" s="29" t="s">
        <v>4442</v>
      </c>
      <c r="B3979" s="6" t="s">
        <v>611</v>
      </c>
      <c r="C3979" s="6">
        <v>0</v>
      </c>
      <c r="D3979" s="6">
        <v>33493</v>
      </c>
      <c r="E3979" s="6">
        <v>33476</v>
      </c>
      <c r="F3979" s="6">
        <v>17</v>
      </c>
      <c r="G3979" s="6">
        <v>10441</v>
      </c>
      <c r="H3979" s="6">
        <v>8837</v>
      </c>
      <c r="I3979" s="6">
        <v>1604</v>
      </c>
      <c r="J3979" s="6">
        <v>28119</v>
      </c>
      <c r="K3979" s="6">
        <v>393</v>
      </c>
      <c r="L3979" s="6">
        <v>1535</v>
      </c>
      <c r="M3979" s="6">
        <v>2208</v>
      </c>
      <c r="N3979" s="6">
        <v>2518</v>
      </c>
      <c r="O3979" s="6">
        <v>18117</v>
      </c>
      <c r="P3979" s="6">
        <v>3348</v>
      </c>
      <c r="Q3979" s="6">
        <v>0.79</v>
      </c>
      <c r="R3979" s="8">
        <f>VLOOKUP(A3979,'Tabela IBGE_Município'!A:B,2)</f>
        <v>150658</v>
      </c>
      <c r="S3979" s="4">
        <v>-51.081604630000001</v>
      </c>
      <c r="T3979" s="4">
        <v>-26.230004900000001</v>
      </c>
    </row>
    <row r="3980" spans="1:20" ht="15.75" customHeight="1">
      <c r="A3980" s="29" t="s">
        <v>4443</v>
      </c>
      <c r="B3980" s="6" t="s">
        <v>625</v>
      </c>
      <c r="C3980" s="6">
        <v>1</v>
      </c>
      <c r="D3980" s="6">
        <v>428527</v>
      </c>
      <c r="E3980" s="6">
        <v>427841</v>
      </c>
      <c r="F3980" s="6">
        <v>686</v>
      </c>
      <c r="G3980" s="6">
        <v>119755</v>
      </c>
      <c r="H3980" s="6">
        <v>109628</v>
      </c>
      <c r="I3980" s="6">
        <v>10126</v>
      </c>
      <c r="J3980" s="6">
        <v>387189</v>
      </c>
      <c r="K3980" s="6">
        <v>6289</v>
      </c>
      <c r="L3980" s="6">
        <v>25876</v>
      </c>
      <c r="M3980" s="6">
        <v>33155</v>
      </c>
      <c r="N3980" s="6">
        <v>37690</v>
      </c>
      <c r="O3980" s="6">
        <v>262419</v>
      </c>
      <c r="P3980" s="6">
        <v>21760</v>
      </c>
      <c r="Q3980" s="6">
        <v>0.73599999999999999</v>
      </c>
      <c r="R3980" s="8">
        <f>VLOOKUP(A3980,'Tabela IBGE_Município'!A:B,2)</f>
        <v>35543</v>
      </c>
      <c r="S3980" s="4">
        <v>-63.831445649999999</v>
      </c>
      <c r="T3980" s="4">
        <v>-8.7688917899999996</v>
      </c>
    </row>
    <row r="3981" spans="1:20" ht="15.75" customHeight="1">
      <c r="A3981" s="29" t="s">
        <v>4444</v>
      </c>
      <c r="B3981" s="6" t="s">
        <v>617</v>
      </c>
      <c r="C3981" s="6">
        <v>0</v>
      </c>
      <c r="D3981" s="6">
        <v>1852</v>
      </c>
      <c r="E3981" s="6">
        <v>1849</v>
      </c>
      <c r="F3981" s="6">
        <v>3</v>
      </c>
      <c r="G3981" s="6">
        <v>687</v>
      </c>
      <c r="H3981" s="6">
        <v>174</v>
      </c>
      <c r="I3981" s="6">
        <v>513</v>
      </c>
      <c r="J3981" s="6">
        <v>440</v>
      </c>
      <c r="K3981" s="6">
        <v>6</v>
      </c>
      <c r="L3981" s="6">
        <v>18</v>
      </c>
      <c r="M3981" s="6">
        <v>23</v>
      </c>
      <c r="N3981" s="6">
        <v>30</v>
      </c>
      <c r="O3981" s="6">
        <v>270</v>
      </c>
      <c r="P3981" s="6">
        <v>93</v>
      </c>
      <c r="Q3981" s="6">
        <v>0.69</v>
      </c>
      <c r="R3981" s="8">
        <f>VLOOKUP(A3981,'Tabela IBGE_Município'!A:B,2)</f>
        <v>539354</v>
      </c>
      <c r="S3981" s="4">
        <v>-54.899031819999998</v>
      </c>
      <c r="T3981" s="4">
        <v>-27.734373919999999</v>
      </c>
    </row>
    <row r="3982" spans="1:20" ht="15.75" customHeight="1">
      <c r="A3982" s="29" t="s">
        <v>4445</v>
      </c>
      <c r="B3982" s="6" t="s">
        <v>609</v>
      </c>
      <c r="C3982" s="6">
        <v>0</v>
      </c>
      <c r="D3982" s="6">
        <v>4020</v>
      </c>
      <c r="E3982" s="6">
        <v>4017</v>
      </c>
      <c r="F3982" s="6">
        <v>3</v>
      </c>
      <c r="G3982" s="6">
        <v>1198</v>
      </c>
      <c r="H3982" s="6">
        <v>660</v>
      </c>
      <c r="I3982" s="6">
        <v>538</v>
      </c>
      <c r="J3982" s="6">
        <v>2177</v>
      </c>
      <c r="K3982" s="6">
        <v>35</v>
      </c>
      <c r="L3982" s="6">
        <v>137</v>
      </c>
      <c r="M3982" s="6">
        <v>198</v>
      </c>
      <c r="N3982" s="6">
        <v>227</v>
      </c>
      <c r="O3982" s="6">
        <v>1328</v>
      </c>
      <c r="P3982" s="6">
        <v>252</v>
      </c>
      <c r="Q3982" s="6">
        <v>0.68500000000000005</v>
      </c>
      <c r="R3982" s="8">
        <f>VLOOKUP(A3982,'Tabela IBGE_Município'!A:B,2)</f>
        <v>1308</v>
      </c>
      <c r="S3982" s="4">
        <v>-51.236694739999997</v>
      </c>
      <c r="T3982" s="4">
        <v>-26.163475199999901</v>
      </c>
    </row>
    <row r="3983" spans="1:20" ht="15.75" customHeight="1">
      <c r="A3983" s="29" t="s">
        <v>4446</v>
      </c>
      <c r="B3983" s="6" t="s">
        <v>619</v>
      </c>
      <c r="C3983" s="6">
        <v>0</v>
      </c>
      <c r="D3983" s="6">
        <v>9176</v>
      </c>
      <c r="E3983" s="6">
        <v>9176</v>
      </c>
      <c r="F3983" s="6">
        <v>0</v>
      </c>
      <c r="G3983" s="6">
        <v>1632</v>
      </c>
      <c r="H3983" s="6">
        <v>653</v>
      </c>
      <c r="I3983" s="6">
        <v>979</v>
      </c>
      <c r="J3983" s="6">
        <v>3269</v>
      </c>
      <c r="K3983" s="6">
        <v>86</v>
      </c>
      <c r="L3983" s="6">
        <v>352</v>
      </c>
      <c r="M3983" s="6">
        <v>471</v>
      </c>
      <c r="N3983" s="6">
        <v>529</v>
      </c>
      <c r="O3983" s="6">
        <v>1707</v>
      </c>
      <c r="P3983" s="6">
        <v>124</v>
      </c>
      <c r="Q3983" s="6">
        <v>0.53200000000000003</v>
      </c>
      <c r="R3983" s="8">
        <f>VLOOKUP(A3983,'Tabela IBGE_Município'!A:B,2)</f>
        <v>4061</v>
      </c>
      <c r="S3983" s="4">
        <v>-72.742333959999996</v>
      </c>
      <c r="T3983" s="4">
        <v>-8.2666663629999899</v>
      </c>
    </row>
    <row r="3984" spans="1:20" ht="15.75" customHeight="1">
      <c r="A3984" s="29" t="s">
        <v>4447</v>
      </c>
      <c r="B3984" s="6" t="s">
        <v>617</v>
      </c>
      <c r="C3984" s="6">
        <v>0</v>
      </c>
      <c r="D3984" s="6">
        <v>10558</v>
      </c>
      <c r="E3984" s="6">
        <v>10540</v>
      </c>
      <c r="F3984" s="6">
        <v>18</v>
      </c>
      <c r="G3984" s="6">
        <v>3626</v>
      </c>
      <c r="H3984" s="6">
        <v>1802</v>
      </c>
      <c r="I3984" s="6">
        <v>1824</v>
      </c>
      <c r="J3984" s="6">
        <v>6117</v>
      </c>
      <c r="K3984" s="6">
        <v>80</v>
      </c>
      <c r="L3984" s="6">
        <v>276</v>
      </c>
      <c r="M3984" s="6">
        <v>441</v>
      </c>
      <c r="N3984" s="6">
        <v>542</v>
      </c>
      <c r="O3984" s="6">
        <v>4032</v>
      </c>
      <c r="P3984" s="6">
        <v>746</v>
      </c>
      <c r="Q3984" s="6">
        <v>0.72299999999999998</v>
      </c>
      <c r="R3984" s="8">
        <f>VLOOKUP(A3984,'Tabela IBGE_Município'!A:B,2)</f>
        <v>12241</v>
      </c>
      <c r="S3984" s="4">
        <v>-55.139560260000003</v>
      </c>
      <c r="T3984" s="4">
        <v>-27.905689850000002</v>
      </c>
    </row>
    <row r="3985" spans="1:20" ht="15.75" customHeight="1">
      <c r="A3985" s="29" t="s">
        <v>4448</v>
      </c>
      <c r="B3985" s="6" t="s">
        <v>600</v>
      </c>
      <c r="C3985" s="6">
        <v>0</v>
      </c>
      <c r="D3985" s="6">
        <v>31419</v>
      </c>
      <c r="E3985" s="6">
        <v>31395</v>
      </c>
      <c r="F3985" s="6">
        <v>24</v>
      </c>
      <c r="G3985" s="6">
        <v>9004</v>
      </c>
      <c r="H3985" s="6">
        <v>6794</v>
      </c>
      <c r="I3985" s="6">
        <v>2210</v>
      </c>
      <c r="J3985" s="6">
        <v>23424</v>
      </c>
      <c r="K3985" s="6">
        <v>458</v>
      </c>
      <c r="L3985" s="6">
        <v>1636</v>
      </c>
      <c r="M3985" s="6">
        <v>2283</v>
      </c>
      <c r="N3985" s="6">
        <v>2355</v>
      </c>
      <c r="O3985" s="6">
        <v>15246</v>
      </c>
      <c r="P3985" s="6">
        <v>1446</v>
      </c>
      <c r="Q3985" s="6">
        <v>0.65900000000000003</v>
      </c>
      <c r="R3985" s="8">
        <f>VLOOKUP(A3985,'Tabela IBGE_Município'!A:B,2)</f>
        <v>10194</v>
      </c>
      <c r="S3985" s="4">
        <v>-46.362010439999999</v>
      </c>
      <c r="T3985" s="4">
        <v>-14.08773356</v>
      </c>
    </row>
    <row r="3986" spans="1:20" ht="15.75" customHeight="1">
      <c r="A3986" s="29" t="s">
        <v>4449</v>
      </c>
      <c r="B3986" s="6" t="s">
        <v>602</v>
      </c>
      <c r="C3986" s="6">
        <v>0</v>
      </c>
      <c r="D3986" s="6">
        <v>15667</v>
      </c>
      <c r="E3986" s="6">
        <v>15667</v>
      </c>
      <c r="F3986" s="6">
        <v>0</v>
      </c>
      <c r="G3986" s="6">
        <v>4562</v>
      </c>
      <c r="H3986" s="6">
        <v>2772</v>
      </c>
      <c r="I3986" s="6">
        <v>1790</v>
      </c>
      <c r="J3986" s="6">
        <v>9299</v>
      </c>
      <c r="K3986" s="6">
        <v>135</v>
      </c>
      <c r="L3986" s="6">
        <v>551</v>
      </c>
      <c r="M3986" s="6">
        <v>781</v>
      </c>
      <c r="N3986" s="6">
        <v>950</v>
      </c>
      <c r="O3986" s="6">
        <v>5507</v>
      </c>
      <c r="P3986" s="6">
        <v>1375</v>
      </c>
      <c r="Q3986" s="6">
        <v>0.624</v>
      </c>
      <c r="R3986" s="8">
        <f>VLOOKUP(A3986,'Tabela IBGE_Município'!A:B,2)</f>
        <v>37414</v>
      </c>
      <c r="S3986" s="4">
        <v>-41.788385519999999</v>
      </c>
      <c r="T3986" s="4">
        <v>-17.801369449999999</v>
      </c>
    </row>
    <row r="3987" spans="1:20" ht="15.75" customHeight="1">
      <c r="A3987" s="29" t="s">
        <v>4450</v>
      </c>
      <c r="B3987" s="6" t="s">
        <v>606</v>
      </c>
      <c r="C3987" s="6">
        <v>0</v>
      </c>
      <c r="D3987" s="6">
        <v>10276</v>
      </c>
      <c r="E3987" s="6">
        <v>10276</v>
      </c>
      <c r="F3987" s="6">
        <v>0</v>
      </c>
      <c r="G3987" s="6">
        <v>2837</v>
      </c>
      <c r="H3987" s="6">
        <v>1661</v>
      </c>
      <c r="I3987" s="6">
        <v>1176</v>
      </c>
      <c r="J3987" s="6">
        <v>5702</v>
      </c>
      <c r="K3987" s="6">
        <v>102</v>
      </c>
      <c r="L3987" s="6">
        <v>436</v>
      </c>
      <c r="M3987" s="6">
        <v>482</v>
      </c>
      <c r="N3987" s="6">
        <v>554</v>
      </c>
      <c r="O3987" s="6">
        <v>3376</v>
      </c>
      <c r="P3987" s="6">
        <v>752</v>
      </c>
      <c r="Q3987" s="6">
        <v>0.56200000000000006</v>
      </c>
      <c r="R3987" s="8">
        <f>VLOOKUP(A3987,'Tabela IBGE_Município'!A:B,2)</f>
        <v>16616</v>
      </c>
      <c r="S3987" s="4">
        <v>-40.032132539999999</v>
      </c>
      <c r="T3987" s="4">
        <v>-7.0901794699999998</v>
      </c>
    </row>
    <row r="3988" spans="1:20" ht="15.75" customHeight="1">
      <c r="A3988" s="29" t="s">
        <v>4451</v>
      </c>
      <c r="B3988" s="6" t="s">
        <v>620</v>
      </c>
      <c r="C3988" s="6">
        <v>0</v>
      </c>
      <c r="D3988" s="6">
        <v>19397</v>
      </c>
      <c r="E3988" s="6">
        <v>19380</v>
      </c>
      <c r="F3988" s="6">
        <v>17</v>
      </c>
      <c r="G3988" s="6">
        <v>4644</v>
      </c>
      <c r="H3988" s="6">
        <v>4092</v>
      </c>
      <c r="I3988" s="6">
        <v>552</v>
      </c>
      <c r="J3988" s="6">
        <v>16573</v>
      </c>
      <c r="K3988" s="6">
        <v>274</v>
      </c>
      <c r="L3988" s="6">
        <v>1121</v>
      </c>
      <c r="M3988" s="6">
        <v>1400</v>
      </c>
      <c r="N3988" s="6">
        <v>1596</v>
      </c>
      <c r="O3988" s="6">
        <v>10817</v>
      </c>
      <c r="P3988" s="6">
        <v>1365</v>
      </c>
      <c r="Q3988" s="6">
        <v>0.7</v>
      </c>
      <c r="R3988" s="8">
        <f>VLOOKUP(A3988,'Tabela IBGE_Município'!A:B,2)</f>
        <v>11106</v>
      </c>
      <c r="S3988" s="4">
        <v>-45.255974309999999</v>
      </c>
      <c r="T3988" s="4">
        <v>-22.840620210000001</v>
      </c>
    </row>
    <row r="3989" spans="1:20" ht="15.75" customHeight="1">
      <c r="A3989" s="29" t="s">
        <v>4452</v>
      </c>
      <c r="B3989" s="6" t="s">
        <v>608</v>
      </c>
      <c r="C3989" s="6">
        <v>0</v>
      </c>
      <c r="D3989" s="6">
        <v>9810</v>
      </c>
      <c r="E3989" s="6">
        <v>9810</v>
      </c>
      <c r="F3989" s="6">
        <v>0</v>
      </c>
      <c r="G3989" s="6">
        <v>2815</v>
      </c>
      <c r="H3989" s="6">
        <v>1855</v>
      </c>
      <c r="I3989" s="6">
        <v>960</v>
      </c>
      <c r="J3989" s="6">
        <v>6580</v>
      </c>
      <c r="K3989" s="6">
        <v>100</v>
      </c>
      <c r="L3989" s="6">
        <v>411</v>
      </c>
      <c r="M3989" s="6">
        <v>628</v>
      </c>
      <c r="N3989" s="6">
        <v>674</v>
      </c>
      <c r="O3989" s="6">
        <v>4010</v>
      </c>
      <c r="P3989" s="6">
        <v>757</v>
      </c>
      <c r="Q3989" s="6">
        <v>0.625</v>
      </c>
      <c r="R3989" s="8">
        <f>VLOOKUP(A3989,'Tabela IBGE_Município'!A:B,2)</f>
        <v>25130</v>
      </c>
      <c r="S3989" s="4">
        <v>-39.875660070000002</v>
      </c>
      <c r="T3989" s="4">
        <v>-15.592456309999999</v>
      </c>
    </row>
    <row r="3990" spans="1:20" ht="15.75" customHeight="1">
      <c r="A3990" s="29" t="s">
        <v>4453</v>
      </c>
      <c r="B3990" s="6" t="s">
        <v>620</v>
      </c>
      <c r="C3990" s="6">
        <v>0</v>
      </c>
      <c r="D3990" s="6">
        <v>15449</v>
      </c>
      <c r="E3990" s="6">
        <v>15440</v>
      </c>
      <c r="F3990" s="6">
        <v>9</v>
      </c>
      <c r="G3990" s="6">
        <v>4984</v>
      </c>
      <c r="H3990" s="6">
        <v>4477</v>
      </c>
      <c r="I3990" s="6">
        <v>507</v>
      </c>
      <c r="J3990" s="6">
        <v>13864</v>
      </c>
      <c r="K3990" s="6">
        <v>161</v>
      </c>
      <c r="L3990" s="6">
        <v>678</v>
      </c>
      <c r="M3990" s="6">
        <v>840</v>
      </c>
      <c r="N3990" s="6">
        <v>874</v>
      </c>
      <c r="O3990" s="6">
        <v>9251</v>
      </c>
      <c r="P3990" s="6">
        <v>2060</v>
      </c>
      <c r="Q3990" s="6">
        <v>0.747</v>
      </c>
      <c r="R3990" s="8">
        <f>VLOOKUP(A3990,'Tabela IBGE_Município'!A:B,2)</f>
        <v>6916</v>
      </c>
      <c r="S3990" s="4">
        <v>-49.378183200000002</v>
      </c>
      <c r="T3990" s="4">
        <v>-21.045094720000002</v>
      </c>
    </row>
    <row r="3991" spans="1:20" ht="15.75" customHeight="1">
      <c r="A3991" s="29" t="s">
        <v>4454</v>
      </c>
      <c r="B3991" s="6" t="s">
        <v>606</v>
      </c>
      <c r="C3991" s="6">
        <v>0</v>
      </c>
      <c r="D3991" s="6">
        <v>6126</v>
      </c>
      <c r="E3991" s="6">
        <v>6126</v>
      </c>
      <c r="F3991" s="6">
        <v>0</v>
      </c>
      <c r="G3991" s="6">
        <v>1714</v>
      </c>
      <c r="H3991" s="6">
        <v>785</v>
      </c>
      <c r="I3991" s="6">
        <v>929</v>
      </c>
      <c r="J3991" s="6">
        <v>2685</v>
      </c>
      <c r="K3991" s="6">
        <v>39</v>
      </c>
      <c r="L3991" s="6">
        <v>159</v>
      </c>
      <c r="M3991" s="6">
        <v>225</v>
      </c>
      <c r="N3991" s="6">
        <v>252</v>
      </c>
      <c r="O3991" s="6">
        <v>1622</v>
      </c>
      <c r="P3991" s="6">
        <v>388</v>
      </c>
      <c r="Q3991" s="6">
        <v>0.60399999999999998</v>
      </c>
      <c r="R3991" s="8">
        <f>VLOOKUP(A3991,'Tabela IBGE_Município'!A:B,2)</f>
        <v>17516</v>
      </c>
      <c r="S3991" s="4">
        <v>-38.157917849999997</v>
      </c>
      <c r="T3991" s="4">
        <v>-5.7216679039999896</v>
      </c>
    </row>
    <row r="3992" spans="1:20" ht="15.75" customHeight="1">
      <c r="A3992" s="29" t="s">
        <v>4455</v>
      </c>
      <c r="B3992" s="6" t="s">
        <v>602</v>
      </c>
      <c r="C3992" s="6">
        <v>0</v>
      </c>
      <c r="D3992" s="6">
        <v>130615</v>
      </c>
      <c r="E3992" s="6">
        <v>130488</v>
      </c>
      <c r="F3992" s="6">
        <v>127</v>
      </c>
      <c r="G3992" s="6">
        <v>40443</v>
      </c>
      <c r="H3992" s="6">
        <v>37083</v>
      </c>
      <c r="I3992" s="6">
        <v>3360</v>
      </c>
      <c r="J3992" s="6">
        <v>118760</v>
      </c>
      <c r="K3992" s="6">
        <v>1542</v>
      </c>
      <c r="L3992" s="6">
        <v>5946</v>
      </c>
      <c r="M3992" s="6">
        <v>7967</v>
      </c>
      <c r="N3992" s="6">
        <v>9697</v>
      </c>
      <c r="O3992" s="6">
        <v>80940</v>
      </c>
      <c r="P3992" s="6">
        <v>12668</v>
      </c>
      <c r="Q3992" s="6">
        <v>0.77400000000000002</v>
      </c>
      <c r="R3992" s="8">
        <f>VLOOKUP(A3992,'Tabela IBGE_Município'!A:B,2)</f>
        <v>6437</v>
      </c>
      <c r="S3992" s="4">
        <v>-45.937144279999998</v>
      </c>
      <c r="T3992" s="4">
        <v>-22.230302999999999</v>
      </c>
    </row>
    <row r="3993" spans="1:20" ht="15.75" customHeight="1">
      <c r="A3993" s="29" t="s">
        <v>4456</v>
      </c>
      <c r="B3993" s="6" t="s">
        <v>602</v>
      </c>
      <c r="C3993" s="6">
        <v>0</v>
      </c>
      <c r="D3993" s="6">
        <v>6213</v>
      </c>
      <c r="E3993" s="6">
        <v>6213</v>
      </c>
      <c r="F3993" s="6">
        <v>0</v>
      </c>
      <c r="G3993" s="6">
        <v>1986</v>
      </c>
      <c r="H3993" s="6">
        <v>1191</v>
      </c>
      <c r="I3993" s="6">
        <v>795</v>
      </c>
      <c r="J3993" s="6">
        <v>3605</v>
      </c>
      <c r="K3993" s="6">
        <v>55</v>
      </c>
      <c r="L3993" s="6">
        <v>147</v>
      </c>
      <c r="M3993" s="6">
        <v>215</v>
      </c>
      <c r="N3993" s="6">
        <v>287</v>
      </c>
      <c r="O3993" s="6">
        <v>2332</v>
      </c>
      <c r="P3993" s="6">
        <v>569</v>
      </c>
      <c r="Q3993" s="6">
        <v>0.71</v>
      </c>
      <c r="R3993" s="8">
        <f>VLOOKUP(A3993,'Tabela IBGE_Município'!A:B,2)</f>
        <v>152549</v>
      </c>
      <c r="S3993" s="4">
        <v>-44.97534357</v>
      </c>
      <c r="T3993" s="4">
        <v>-22.190942289999999</v>
      </c>
    </row>
    <row r="3994" spans="1:20" ht="15.75" customHeight="1">
      <c r="A3994" s="29" t="s">
        <v>4457</v>
      </c>
      <c r="B3994" s="6" t="s">
        <v>617</v>
      </c>
      <c r="C3994" s="6">
        <v>0</v>
      </c>
      <c r="D3994" s="6">
        <v>1875</v>
      </c>
      <c r="E3994" s="6">
        <v>1875</v>
      </c>
      <c r="F3994" s="6">
        <v>0</v>
      </c>
      <c r="G3994" s="6">
        <v>624</v>
      </c>
      <c r="H3994" s="6">
        <v>233</v>
      </c>
      <c r="I3994" s="6">
        <v>391</v>
      </c>
      <c r="J3994" s="6">
        <v>632</v>
      </c>
      <c r="K3994" s="6">
        <v>10</v>
      </c>
      <c r="L3994" s="6">
        <v>29</v>
      </c>
      <c r="M3994" s="6">
        <v>38</v>
      </c>
      <c r="N3994" s="6">
        <v>40</v>
      </c>
      <c r="O3994" s="6">
        <v>399</v>
      </c>
      <c r="P3994" s="6">
        <v>116</v>
      </c>
      <c r="Q3994" s="6">
        <v>0.71499999999999997</v>
      </c>
      <c r="R3994" s="8">
        <f>VLOOKUP(A3994,'Tabela IBGE_Município'!A:B,2)</f>
        <v>5900</v>
      </c>
      <c r="S3994" s="4">
        <v>-52.21086974</v>
      </c>
      <c r="T3994" s="4">
        <v>-29.169761250000001</v>
      </c>
    </row>
    <row r="3995" spans="1:20" ht="15.75" customHeight="1">
      <c r="A3995" s="29" t="s">
        <v>4458</v>
      </c>
      <c r="B3995" s="6" t="s">
        <v>611</v>
      </c>
      <c r="C3995" s="6">
        <v>0</v>
      </c>
      <c r="D3995" s="6">
        <v>14810</v>
      </c>
      <c r="E3995" s="6">
        <v>14799</v>
      </c>
      <c r="F3995" s="6">
        <v>11</v>
      </c>
      <c r="G3995" s="6">
        <v>4607</v>
      </c>
      <c r="H3995" s="6">
        <v>2822</v>
      </c>
      <c r="I3995" s="6">
        <v>1785</v>
      </c>
      <c r="J3995" s="6">
        <v>8998</v>
      </c>
      <c r="K3995" s="6">
        <v>160</v>
      </c>
      <c r="L3995" s="6">
        <v>554</v>
      </c>
      <c r="M3995" s="6">
        <v>700</v>
      </c>
      <c r="N3995" s="6">
        <v>756</v>
      </c>
      <c r="O3995" s="6">
        <v>5962</v>
      </c>
      <c r="P3995" s="6">
        <v>866</v>
      </c>
      <c r="Q3995" s="6">
        <v>0.72</v>
      </c>
      <c r="R3995" s="8">
        <f>VLOOKUP(A3995,'Tabela IBGE_Município'!A:B,2)</f>
        <v>1612</v>
      </c>
      <c r="S3995" s="4">
        <v>-49.955652139999998</v>
      </c>
      <c r="T3995" s="4">
        <v>-27.251086279999999</v>
      </c>
    </row>
    <row r="3996" spans="1:20" ht="15.75" customHeight="1">
      <c r="A3996" s="29" t="s">
        <v>6122</v>
      </c>
      <c r="B3996" s="6" t="s">
        <v>618</v>
      </c>
      <c r="C3996" s="6">
        <v>0</v>
      </c>
      <c r="D3996" s="6">
        <v>17599</v>
      </c>
      <c r="E3996" s="6">
        <v>17551</v>
      </c>
      <c r="F3996" s="6">
        <v>48</v>
      </c>
      <c r="G3996" s="6">
        <v>5407</v>
      </c>
      <c r="H3996" s="6">
        <v>3698</v>
      </c>
      <c r="I3996" s="6">
        <v>1708</v>
      </c>
      <c r="J3996" s="6">
        <v>11869</v>
      </c>
      <c r="K3996" s="6">
        <v>175</v>
      </c>
      <c r="L3996" s="6">
        <v>677</v>
      </c>
      <c r="M3996" s="6">
        <v>891</v>
      </c>
      <c r="N3996" s="6">
        <v>1144</v>
      </c>
      <c r="O3996" s="6">
        <v>7349</v>
      </c>
      <c r="P3996" s="6">
        <v>1633</v>
      </c>
      <c r="Q3996" s="6">
        <v>0.68</v>
      </c>
      <c r="R3996" s="8">
        <f>VLOOKUP(A3996,'Tabela IBGE_Município'!A:B,2)</f>
        <v>17712</v>
      </c>
      <c r="S3996" s="4">
        <v>-54.400732660000003</v>
      </c>
      <c r="T3996" s="4">
        <v>-15.81813556</v>
      </c>
    </row>
    <row r="3997" spans="1:20" ht="15.75" customHeight="1">
      <c r="A3997" s="29" t="s">
        <v>4460</v>
      </c>
      <c r="B3997" s="6" t="s">
        <v>620</v>
      </c>
      <c r="C3997" s="6">
        <v>0</v>
      </c>
      <c r="D3997" s="6">
        <v>2858</v>
      </c>
      <c r="E3997" s="6">
        <v>2858</v>
      </c>
      <c r="F3997" s="6">
        <v>0</v>
      </c>
      <c r="G3997" s="6">
        <v>510</v>
      </c>
      <c r="H3997" s="6">
        <v>455</v>
      </c>
      <c r="I3997" s="6">
        <v>55</v>
      </c>
      <c r="J3997" s="6">
        <v>1357</v>
      </c>
      <c r="K3997" s="6">
        <v>14</v>
      </c>
      <c r="L3997" s="6">
        <v>73</v>
      </c>
      <c r="M3997" s="6">
        <v>107</v>
      </c>
      <c r="N3997" s="6">
        <v>116</v>
      </c>
      <c r="O3997" s="6">
        <v>848</v>
      </c>
      <c r="P3997" s="6">
        <v>199</v>
      </c>
      <c r="Q3997" s="6">
        <v>0.69599999999999995</v>
      </c>
      <c r="R3997" s="8">
        <f>VLOOKUP(A3997,'Tabela IBGE_Município'!A:B,2)</f>
        <v>15916</v>
      </c>
      <c r="S3997" s="4">
        <v>-51.087077209999997</v>
      </c>
      <c r="T3997" s="4">
        <v>-21.851927620000001</v>
      </c>
    </row>
    <row r="3998" spans="1:20" ht="15.75" customHeight="1">
      <c r="A3998" s="29" t="s">
        <v>4461</v>
      </c>
      <c r="B3998" s="6" t="s">
        <v>628</v>
      </c>
      <c r="C3998" s="6">
        <v>0</v>
      </c>
      <c r="D3998" s="6">
        <v>3793</v>
      </c>
      <c r="E3998" s="6">
        <v>3793</v>
      </c>
      <c r="F3998" s="6">
        <v>0</v>
      </c>
      <c r="G3998" s="6">
        <v>798</v>
      </c>
      <c r="H3998" s="6">
        <v>397</v>
      </c>
      <c r="I3998" s="6">
        <v>401</v>
      </c>
      <c r="J3998" s="6">
        <v>1871</v>
      </c>
      <c r="K3998" s="6">
        <v>62</v>
      </c>
      <c r="L3998" s="6">
        <v>215</v>
      </c>
      <c r="M3998" s="6">
        <v>278</v>
      </c>
      <c r="N3998" s="6">
        <v>234</v>
      </c>
      <c r="O3998" s="6">
        <v>1003</v>
      </c>
      <c r="P3998" s="6">
        <v>79</v>
      </c>
      <c r="Q3998" s="6">
        <v>0.61399999999999999</v>
      </c>
      <c r="R3998" s="8">
        <f>VLOOKUP(A3998,'Tabela IBGE_Município'!A:B,2)</f>
        <v>4212</v>
      </c>
      <c r="S3998" s="4">
        <v>-50.784253720000002</v>
      </c>
      <c r="T3998" s="4">
        <v>1.7425084869999901</v>
      </c>
    </row>
    <row r="3999" spans="1:20" ht="15.75" customHeight="1">
      <c r="A3999" s="29" t="s">
        <v>4462</v>
      </c>
      <c r="B3999" s="6" t="s">
        <v>608</v>
      </c>
      <c r="C3999" s="6">
        <v>0</v>
      </c>
      <c r="D3999" s="6">
        <v>27627</v>
      </c>
      <c r="E3999" s="6">
        <v>27604</v>
      </c>
      <c r="F3999" s="6">
        <v>23</v>
      </c>
      <c r="G3999" s="6">
        <v>7599</v>
      </c>
      <c r="H3999" s="6">
        <v>4368</v>
      </c>
      <c r="I3999" s="6">
        <v>3231</v>
      </c>
      <c r="J3999" s="6">
        <v>15376</v>
      </c>
      <c r="K3999" s="6">
        <v>277</v>
      </c>
      <c r="L3999" s="6">
        <v>1131</v>
      </c>
      <c r="M3999" s="6">
        <v>1541</v>
      </c>
      <c r="N3999" s="6">
        <v>1681</v>
      </c>
      <c r="O3999" s="6">
        <v>9365</v>
      </c>
      <c r="P3999" s="6">
        <v>1381</v>
      </c>
      <c r="Q3999" s="6">
        <v>0.621</v>
      </c>
      <c r="R3999" s="8">
        <f>VLOOKUP(A3999,'Tabela IBGE_Município'!A:B,2)</f>
        <v>5246</v>
      </c>
      <c r="S3999" s="4">
        <v>-39.229238420000001</v>
      </c>
      <c r="T3999" s="4">
        <v>-17.32956399</v>
      </c>
    </row>
    <row r="4000" spans="1:20" ht="15.75" customHeight="1">
      <c r="A4000" s="29" t="s">
        <v>4463</v>
      </c>
      <c r="B4000" s="6" t="s">
        <v>609</v>
      </c>
      <c r="C4000" s="6">
        <v>0</v>
      </c>
      <c r="D4000" s="6">
        <v>3434</v>
      </c>
      <c r="E4000" s="6">
        <v>3427</v>
      </c>
      <c r="F4000" s="6">
        <v>7</v>
      </c>
      <c r="G4000" s="6">
        <v>1043</v>
      </c>
      <c r="H4000" s="6">
        <v>912</v>
      </c>
      <c r="I4000" s="6">
        <v>131</v>
      </c>
      <c r="J4000" s="6">
        <v>2993</v>
      </c>
      <c r="K4000" s="6">
        <v>30</v>
      </c>
      <c r="L4000" s="6">
        <v>166</v>
      </c>
      <c r="M4000" s="6">
        <v>203</v>
      </c>
      <c r="N4000" s="6">
        <v>271</v>
      </c>
      <c r="O4000" s="6">
        <v>1924</v>
      </c>
      <c r="P4000" s="6">
        <v>399</v>
      </c>
      <c r="Q4000" s="6">
        <v>0.71</v>
      </c>
      <c r="R4000" s="8">
        <f>VLOOKUP(A4000,'Tabela IBGE_Município'!A:B,2)</f>
        <v>28194</v>
      </c>
      <c r="S4000" s="4">
        <v>-51.44322614</v>
      </c>
      <c r="T4000" s="4">
        <v>-23.033914029999998</v>
      </c>
    </row>
    <row r="4001" spans="1:20" ht="15.75" customHeight="1">
      <c r="A4001" s="29" t="s">
        <v>4464</v>
      </c>
      <c r="B4001" s="6" t="s">
        <v>620</v>
      </c>
      <c r="C4001" s="6">
        <v>0</v>
      </c>
      <c r="D4001" s="6">
        <v>17377</v>
      </c>
      <c r="E4001" s="6">
        <v>17357</v>
      </c>
      <c r="F4001" s="6">
        <v>20</v>
      </c>
      <c r="G4001" s="6">
        <v>5093</v>
      </c>
      <c r="H4001" s="6">
        <v>4717</v>
      </c>
      <c r="I4001" s="6">
        <v>376</v>
      </c>
      <c r="J4001" s="6">
        <v>16034</v>
      </c>
      <c r="K4001" s="6">
        <v>215</v>
      </c>
      <c r="L4001" s="6">
        <v>939</v>
      </c>
      <c r="M4001" s="6">
        <v>1133</v>
      </c>
      <c r="N4001" s="6">
        <v>1232</v>
      </c>
      <c r="O4001" s="6">
        <v>11014</v>
      </c>
      <c r="P4001" s="6">
        <v>1501</v>
      </c>
      <c r="Q4001" s="6">
        <v>0.73299999999999998</v>
      </c>
      <c r="R4001" s="8">
        <f>VLOOKUP(A4001,'Tabela IBGE_Município'!A:B,2)</f>
        <v>3780</v>
      </c>
      <c r="S4001" s="4">
        <v>-48.065583019999998</v>
      </c>
      <c r="T4001" s="4">
        <v>-21.358049009999998</v>
      </c>
    </row>
    <row r="4002" spans="1:20" ht="15.75" customHeight="1">
      <c r="A4002" s="29" t="s">
        <v>4465</v>
      </c>
      <c r="B4002" s="6" t="s">
        <v>602</v>
      </c>
      <c r="C4002" s="6">
        <v>0</v>
      </c>
      <c r="D4002" s="6">
        <v>8391</v>
      </c>
      <c r="E4002" s="6">
        <v>8391</v>
      </c>
      <c r="F4002" s="6">
        <v>0</v>
      </c>
      <c r="G4002" s="6">
        <v>2585</v>
      </c>
      <c r="H4002" s="6">
        <v>1814</v>
      </c>
      <c r="I4002" s="6">
        <v>771</v>
      </c>
      <c r="J4002" s="6">
        <v>5872</v>
      </c>
      <c r="K4002" s="6">
        <v>83</v>
      </c>
      <c r="L4002" s="6">
        <v>306</v>
      </c>
      <c r="M4002" s="6">
        <v>436</v>
      </c>
      <c r="N4002" s="6">
        <v>491</v>
      </c>
      <c r="O4002" s="6">
        <v>3827</v>
      </c>
      <c r="P4002" s="6">
        <v>729</v>
      </c>
      <c r="Q4002" s="6">
        <v>0.69</v>
      </c>
      <c r="R4002" s="8">
        <f>VLOOKUP(A4002,'Tabela IBGE_Município'!A:B,2)</f>
        <v>21873</v>
      </c>
      <c r="S4002" s="4">
        <v>-44.073280279999999</v>
      </c>
      <c r="T4002" s="4">
        <v>-21.05601446</v>
      </c>
    </row>
    <row r="4003" spans="1:20" ht="15.75" customHeight="1">
      <c r="A4003" s="29" t="s">
        <v>4466</v>
      </c>
      <c r="B4003" s="6" t="s">
        <v>620</v>
      </c>
      <c r="C4003" s="6">
        <v>0</v>
      </c>
      <c r="D4003" s="6">
        <v>262051</v>
      </c>
      <c r="E4003" s="6">
        <v>260454</v>
      </c>
      <c r="F4003" s="6">
        <v>1597</v>
      </c>
      <c r="G4003" s="6">
        <v>83597</v>
      </c>
      <c r="H4003" s="6">
        <v>83597</v>
      </c>
      <c r="J4003" s="6">
        <v>249407</v>
      </c>
      <c r="K4003" s="6">
        <v>3437</v>
      </c>
      <c r="L4003" s="6">
        <v>14139</v>
      </c>
      <c r="M4003" s="6">
        <v>18886</v>
      </c>
      <c r="N4003" s="6">
        <v>21424</v>
      </c>
      <c r="O4003" s="6">
        <v>159645</v>
      </c>
      <c r="P4003" s="6">
        <v>31876</v>
      </c>
      <c r="Q4003" s="6">
        <v>0.754</v>
      </c>
      <c r="R4003" s="8">
        <f>VLOOKUP(A4003,'Tabela IBGE_Município'!A:B,2)</f>
        <v>7312</v>
      </c>
      <c r="S4003" s="4">
        <v>-46.412049580000001</v>
      </c>
      <c r="T4003" s="4">
        <v>-24.003021499999999</v>
      </c>
    </row>
    <row r="4004" spans="1:20" ht="15.75" customHeight="1">
      <c r="A4004" s="29" t="s">
        <v>4466</v>
      </c>
      <c r="B4004" s="6" t="s">
        <v>611</v>
      </c>
      <c r="C4004" s="6">
        <v>0</v>
      </c>
      <c r="D4004" s="6">
        <v>7267</v>
      </c>
      <c r="E4004" s="6">
        <v>7267</v>
      </c>
      <c r="F4004" s="6">
        <v>0</v>
      </c>
      <c r="G4004" s="6">
        <v>2499</v>
      </c>
      <c r="H4004" s="6">
        <v>1492</v>
      </c>
      <c r="I4004" s="6">
        <v>1007</v>
      </c>
      <c r="J4004" s="6">
        <v>4542</v>
      </c>
      <c r="K4004" s="6">
        <v>57</v>
      </c>
      <c r="L4004" s="6">
        <v>239</v>
      </c>
      <c r="M4004" s="6">
        <v>301</v>
      </c>
      <c r="N4004" s="6">
        <v>374</v>
      </c>
      <c r="O4004" s="6">
        <v>2956</v>
      </c>
      <c r="P4004" s="6">
        <v>615</v>
      </c>
      <c r="Q4004" s="6">
        <v>0.71799999999999997</v>
      </c>
      <c r="R4004" s="8">
        <f>VLOOKUP(A4004,'Tabela IBGE_Município'!A:B,2)</f>
        <v>7312</v>
      </c>
      <c r="S4004" s="4">
        <v>-49.960591979999997</v>
      </c>
      <c r="T4004" s="4">
        <v>-29.19577636</v>
      </c>
    </row>
    <row r="4005" spans="1:20" ht="15.75" customHeight="1">
      <c r="A4005" s="29" t="s">
        <v>4467</v>
      </c>
      <c r="B4005" s="6" t="s">
        <v>613</v>
      </c>
      <c r="C4005" s="6">
        <v>0</v>
      </c>
      <c r="D4005" s="6">
        <v>7659</v>
      </c>
      <c r="E4005" s="6">
        <v>7659</v>
      </c>
      <c r="F4005" s="6">
        <v>0</v>
      </c>
      <c r="G4005" s="6">
        <v>1837</v>
      </c>
      <c r="H4005" s="6">
        <v>1103</v>
      </c>
      <c r="I4005" s="6">
        <v>734</v>
      </c>
      <c r="J4005" s="6">
        <v>4466</v>
      </c>
      <c r="K4005" s="6">
        <v>89</v>
      </c>
      <c r="L4005" s="6">
        <v>386</v>
      </c>
      <c r="M4005" s="6">
        <v>554</v>
      </c>
      <c r="N4005" s="6">
        <v>564</v>
      </c>
      <c r="O4005" s="6">
        <v>2472</v>
      </c>
      <c r="P4005" s="6">
        <v>401</v>
      </c>
      <c r="Q4005" s="6">
        <v>0.58299999999999996</v>
      </c>
      <c r="R4005" s="8">
        <f>VLOOKUP(A4005,'Tabela IBGE_Município'!A:B,2)</f>
        <v>330845</v>
      </c>
      <c r="S4005" s="4">
        <v>-47.814731729999998</v>
      </c>
      <c r="T4005" s="4">
        <v>-5.3967128769999997</v>
      </c>
    </row>
    <row r="4006" spans="1:20" ht="15.75" customHeight="1">
      <c r="A4006" s="29" t="s">
        <v>4468</v>
      </c>
      <c r="B4006" s="6" t="s">
        <v>604</v>
      </c>
      <c r="C4006" s="6">
        <v>0</v>
      </c>
      <c r="D4006" s="6">
        <v>29349</v>
      </c>
      <c r="E4006" s="6">
        <v>29349</v>
      </c>
      <c r="F4006" s="6">
        <v>0</v>
      </c>
      <c r="G4006" s="6">
        <v>6172</v>
      </c>
      <c r="H4006" s="6">
        <v>1966</v>
      </c>
      <c r="I4006" s="6">
        <v>4206</v>
      </c>
      <c r="J4006" s="6">
        <v>8882</v>
      </c>
      <c r="K4006" s="6">
        <v>215</v>
      </c>
      <c r="L4006" s="6">
        <v>711</v>
      </c>
      <c r="M4006" s="6">
        <v>1107</v>
      </c>
      <c r="N4006" s="6">
        <v>1302</v>
      </c>
      <c r="O4006" s="6">
        <v>4940</v>
      </c>
      <c r="P4006" s="6">
        <v>607</v>
      </c>
      <c r="Q4006" s="6">
        <v>0.52300000000000002</v>
      </c>
      <c r="R4006" s="8">
        <f>VLOOKUP(A4006,'Tabela IBGE_Município'!A:B,2)</f>
        <v>8498</v>
      </c>
      <c r="S4006" s="4">
        <v>-53.481813940000002</v>
      </c>
      <c r="T4006" s="4">
        <v>-1.8056945</v>
      </c>
    </row>
    <row r="4007" spans="1:20" ht="15.75" customHeight="1">
      <c r="A4007" s="29" t="s">
        <v>4469</v>
      </c>
      <c r="B4007" s="6" t="s">
        <v>609</v>
      </c>
      <c r="C4007" s="6">
        <v>0</v>
      </c>
      <c r="D4007" s="6">
        <v>5628</v>
      </c>
      <c r="E4007" s="6">
        <v>5615</v>
      </c>
      <c r="F4007" s="6">
        <v>13</v>
      </c>
      <c r="G4007" s="6">
        <v>1840</v>
      </c>
      <c r="H4007" s="6">
        <v>1197</v>
      </c>
      <c r="I4007" s="6">
        <v>643</v>
      </c>
      <c r="J4007" s="6">
        <v>3582</v>
      </c>
      <c r="K4007" s="6">
        <v>58</v>
      </c>
      <c r="L4007" s="6">
        <v>151</v>
      </c>
      <c r="M4007" s="6">
        <v>257</v>
      </c>
      <c r="N4007" s="6">
        <v>290</v>
      </c>
      <c r="O4007" s="6">
        <v>2337</v>
      </c>
      <c r="P4007" s="6">
        <v>489</v>
      </c>
      <c r="Q4007" s="6">
        <v>0.752</v>
      </c>
      <c r="R4007" s="8">
        <f>VLOOKUP(A4007,'Tabela IBGE_Município'!A:B,2)</f>
        <v>29846</v>
      </c>
      <c r="S4007" s="4">
        <v>-53.74262264</v>
      </c>
      <c r="T4007" s="4">
        <v>-26.01566429</v>
      </c>
    </row>
    <row r="4008" spans="1:20" ht="15.75" customHeight="1">
      <c r="A4008" s="29" t="s">
        <v>4470</v>
      </c>
      <c r="B4008" s="6" t="s">
        <v>602</v>
      </c>
      <c r="C4008" s="6">
        <v>0</v>
      </c>
      <c r="D4008" s="6">
        <v>25802</v>
      </c>
      <c r="E4008" s="6">
        <v>25802</v>
      </c>
      <c r="F4008" s="6">
        <v>0</v>
      </c>
      <c r="G4008" s="6">
        <v>8420</v>
      </c>
      <c r="H4008" s="6">
        <v>6307</v>
      </c>
      <c r="I4008" s="6">
        <v>2113</v>
      </c>
      <c r="J4008" s="6">
        <v>19257</v>
      </c>
      <c r="K4008" s="6">
        <v>252</v>
      </c>
      <c r="L4008" s="6">
        <v>1014</v>
      </c>
      <c r="M4008" s="6">
        <v>1396</v>
      </c>
      <c r="N4008" s="6">
        <v>1508</v>
      </c>
      <c r="O4008" s="6">
        <v>12843</v>
      </c>
      <c r="P4008" s="6">
        <v>2244</v>
      </c>
      <c r="Q4008" s="6">
        <v>0.69499999999999995</v>
      </c>
      <c r="R4008" s="8">
        <f>VLOOKUP(A4008,'Tabela IBGE_Município'!A:B,2)</f>
        <v>4238</v>
      </c>
      <c r="S4008" s="4">
        <v>-48.923846070000003</v>
      </c>
      <c r="T4008" s="4">
        <v>-19.30821121</v>
      </c>
    </row>
    <row r="4009" spans="1:20" ht="15.75" customHeight="1">
      <c r="A4009" s="29" t="s">
        <v>4470</v>
      </c>
      <c r="B4009" s="6" t="s">
        <v>622</v>
      </c>
      <c r="C4009" s="6">
        <v>0</v>
      </c>
      <c r="D4009" s="6">
        <v>3854</v>
      </c>
      <c r="E4009" s="6">
        <v>3854</v>
      </c>
      <c r="F4009" s="6">
        <v>0</v>
      </c>
      <c r="G4009" s="6">
        <v>1157</v>
      </c>
      <c r="H4009" s="6">
        <v>759</v>
      </c>
      <c r="I4009" s="6">
        <v>398</v>
      </c>
      <c r="J4009" s="6">
        <v>2429</v>
      </c>
      <c r="K4009" s="6">
        <v>43</v>
      </c>
      <c r="L4009" s="6">
        <v>164</v>
      </c>
      <c r="M4009" s="6">
        <v>207</v>
      </c>
      <c r="N4009" s="6">
        <v>194</v>
      </c>
      <c r="O4009" s="6">
        <v>1463</v>
      </c>
      <c r="P4009" s="6">
        <v>358</v>
      </c>
      <c r="Q4009" s="6">
        <v>0.60799999999999998</v>
      </c>
      <c r="R4009" s="8">
        <f>VLOOKUP(A4009,'Tabela IBGE_Município'!A:B,2)</f>
        <v>4238</v>
      </c>
      <c r="S4009" s="4">
        <v>-37.082333980000001</v>
      </c>
      <c r="T4009" s="4">
        <v>-7.6969830840000002</v>
      </c>
    </row>
    <row r="4010" spans="1:20" ht="15.75" customHeight="1">
      <c r="A4010" s="29" t="s">
        <v>6123</v>
      </c>
      <c r="B4010" s="6" t="s">
        <v>616</v>
      </c>
      <c r="C4010" s="6">
        <v>0</v>
      </c>
      <c r="D4010" s="6">
        <v>3085</v>
      </c>
      <c r="E4010" s="6">
        <v>3085</v>
      </c>
      <c r="F4010" s="6">
        <v>0</v>
      </c>
      <c r="G4010" s="6">
        <v>889</v>
      </c>
      <c r="H4010" s="6">
        <v>735</v>
      </c>
      <c r="I4010" s="6">
        <v>154</v>
      </c>
      <c r="J4010" s="6">
        <v>2543</v>
      </c>
      <c r="K4010" s="6">
        <v>29</v>
      </c>
      <c r="L4010" s="6">
        <v>164</v>
      </c>
      <c r="M4010" s="6">
        <v>229</v>
      </c>
      <c r="N4010" s="6">
        <v>255</v>
      </c>
      <c r="O4010" s="6">
        <v>1451</v>
      </c>
      <c r="P4010" s="6">
        <v>415</v>
      </c>
      <c r="Q4010" s="6">
        <v>0.56499999999999995</v>
      </c>
      <c r="R4010" s="8">
        <f>VLOOKUP(A4010,'Tabela IBGE_Município'!A:B,2)</f>
        <v>28017</v>
      </c>
      <c r="S4010" s="4">
        <v>-42.204223679999998</v>
      </c>
      <c r="T4010" s="4">
        <v>-5.6647976939999998</v>
      </c>
    </row>
    <row r="4011" spans="1:20" ht="15.75" customHeight="1">
      <c r="A4011" s="29" t="s">
        <v>4472</v>
      </c>
      <c r="B4011" s="6" t="s">
        <v>620</v>
      </c>
      <c r="C4011" s="6">
        <v>0</v>
      </c>
      <c r="D4011" s="6">
        <v>4599</v>
      </c>
      <c r="E4011" s="6">
        <v>4599</v>
      </c>
      <c r="F4011" s="6">
        <v>0</v>
      </c>
      <c r="G4011" s="6">
        <v>1374</v>
      </c>
      <c r="H4011" s="6">
        <v>1043</v>
      </c>
      <c r="I4011" s="6">
        <v>331</v>
      </c>
      <c r="J4011" s="6">
        <v>3485</v>
      </c>
      <c r="K4011" s="6">
        <v>46</v>
      </c>
      <c r="L4011" s="6">
        <v>193</v>
      </c>
      <c r="M4011" s="6">
        <v>284</v>
      </c>
      <c r="N4011" s="6">
        <v>322</v>
      </c>
      <c r="O4011" s="6">
        <v>2311</v>
      </c>
      <c r="P4011" s="6">
        <v>329</v>
      </c>
      <c r="Q4011" s="6">
        <v>0.70099999999999996</v>
      </c>
      <c r="R4011" s="8">
        <f>VLOOKUP(A4011,'Tabela IBGE_Município'!A:B,2)</f>
        <v>3150</v>
      </c>
      <c r="S4011" s="4">
        <v>-48.664685579999997</v>
      </c>
      <c r="T4011" s="4">
        <v>-22.81146798</v>
      </c>
    </row>
    <row r="4012" spans="1:20" ht="15.75" customHeight="1">
      <c r="A4012" s="29" t="s">
        <v>4473</v>
      </c>
      <c r="B4012" s="6" t="s">
        <v>602</v>
      </c>
      <c r="C4012" s="6">
        <v>0</v>
      </c>
      <c r="D4012" s="6">
        <v>8807</v>
      </c>
      <c r="E4012" s="6">
        <v>8807</v>
      </c>
      <c r="F4012" s="6">
        <v>0</v>
      </c>
      <c r="G4012" s="6">
        <v>3072</v>
      </c>
      <c r="H4012" s="6">
        <v>2734</v>
      </c>
      <c r="I4012" s="6">
        <v>338</v>
      </c>
      <c r="J4012" s="6">
        <v>7739</v>
      </c>
      <c r="K4012" s="6">
        <v>90</v>
      </c>
      <c r="L4012" s="6">
        <v>335</v>
      </c>
      <c r="M4012" s="6">
        <v>482</v>
      </c>
      <c r="N4012" s="6">
        <v>592</v>
      </c>
      <c r="O4012" s="6">
        <v>4856</v>
      </c>
      <c r="P4012" s="6">
        <v>1384</v>
      </c>
      <c r="Q4012" s="6">
        <v>0.73</v>
      </c>
      <c r="R4012" s="8">
        <f>VLOOKUP(A4012,'Tabela IBGE_Município'!A:B,2)</f>
        <v>5317</v>
      </c>
      <c r="S4012" s="4">
        <v>-46.86091734</v>
      </c>
      <c r="T4012" s="4">
        <v>-20.744184449999999</v>
      </c>
    </row>
    <row r="4013" spans="1:20" ht="15.75" customHeight="1">
      <c r="A4013" s="29" t="s">
        <v>4474</v>
      </c>
      <c r="B4013" s="6" t="s">
        <v>602</v>
      </c>
      <c r="C4013" s="6">
        <v>0</v>
      </c>
      <c r="D4013" s="6">
        <v>3265</v>
      </c>
      <c r="E4013" s="6">
        <v>3265</v>
      </c>
      <c r="F4013" s="6">
        <v>0</v>
      </c>
      <c r="G4013" s="6">
        <v>1136</v>
      </c>
      <c r="H4013" s="6">
        <v>626</v>
      </c>
      <c r="I4013" s="6">
        <v>510</v>
      </c>
      <c r="J4013" s="6">
        <v>1758</v>
      </c>
      <c r="K4013" s="6">
        <v>21</v>
      </c>
      <c r="L4013" s="6">
        <v>94</v>
      </c>
      <c r="M4013" s="6">
        <v>136</v>
      </c>
      <c r="N4013" s="6">
        <v>166</v>
      </c>
      <c r="O4013" s="6">
        <v>1112</v>
      </c>
      <c r="P4013" s="6">
        <v>229</v>
      </c>
      <c r="Q4013" s="6">
        <v>0.72099999999999997</v>
      </c>
      <c r="R4013" s="8">
        <f>VLOOKUP(A4013,'Tabela IBGE_Município'!A:B,2)</f>
        <v>8566</v>
      </c>
      <c r="S4013" s="4">
        <v>-46.378448640000002</v>
      </c>
      <c r="T4013" s="4">
        <v>-19.756945250000001</v>
      </c>
    </row>
    <row r="4014" spans="1:20" ht="15.75" customHeight="1">
      <c r="A4014" s="29" t="s">
        <v>4475</v>
      </c>
      <c r="B4014" s="6" t="s">
        <v>620</v>
      </c>
      <c r="C4014" s="6">
        <v>0</v>
      </c>
      <c r="D4014" s="6">
        <v>4123</v>
      </c>
      <c r="E4014" s="6">
        <v>4120</v>
      </c>
      <c r="F4014" s="6">
        <v>3</v>
      </c>
      <c r="G4014" s="6">
        <v>1349</v>
      </c>
      <c r="H4014" s="6">
        <v>1143</v>
      </c>
      <c r="I4014" s="6">
        <v>206</v>
      </c>
      <c r="J4014" s="6">
        <v>3415</v>
      </c>
      <c r="K4014" s="6">
        <v>43</v>
      </c>
      <c r="L4014" s="6">
        <v>161</v>
      </c>
      <c r="M4014" s="6">
        <v>192</v>
      </c>
      <c r="N4014" s="6">
        <v>266</v>
      </c>
      <c r="O4014" s="6">
        <v>2218</v>
      </c>
      <c r="P4014" s="6">
        <v>535</v>
      </c>
      <c r="Q4014" s="6">
        <v>0.73499999999999999</v>
      </c>
      <c r="R4014" s="8">
        <f>VLOOKUP(A4014,'Tabela IBGE_Município'!A:B,2)</f>
        <v>3631</v>
      </c>
      <c r="S4014" s="4">
        <v>-49.439149290000003</v>
      </c>
      <c r="T4014" s="4">
        <v>-22.10367432</v>
      </c>
    </row>
    <row r="4015" spans="1:20" ht="15.75" customHeight="1">
      <c r="A4015" s="29" t="s">
        <v>4476</v>
      </c>
      <c r="B4015" s="6" t="s">
        <v>620</v>
      </c>
      <c r="C4015" s="6">
        <v>0</v>
      </c>
      <c r="D4015" s="6">
        <v>13570</v>
      </c>
      <c r="E4015" s="6">
        <v>13548</v>
      </c>
      <c r="F4015" s="6">
        <v>22</v>
      </c>
      <c r="G4015" s="6">
        <v>4551</v>
      </c>
      <c r="H4015" s="6">
        <v>3579</v>
      </c>
      <c r="I4015" s="6">
        <v>972</v>
      </c>
      <c r="J4015" s="6">
        <v>10478</v>
      </c>
      <c r="K4015" s="6">
        <v>112</v>
      </c>
      <c r="L4015" s="6">
        <v>383</v>
      </c>
      <c r="M4015" s="6">
        <v>587</v>
      </c>
      <c r="N4015" s="6">
        <v>688</v>
      </c>
      <c r="O4015" s="6">
        <v>6818</v>
      </c>
      <c r="P4015" s="6">
        <v>1890</v>
      </c>
      <c r="Q4015" s="6">
        <v>0.75700000000000001</v>
      </c>
      <c r="R4015" s="8">
        <f>VLOOKUP(A4015,'Tabela IBGE_Município'!A:B,2)</f>
        <v>5341</v>
      </c>
      <c r="S4015" s="4">
        <v>-51.55757019</v>
      </c>
      <c r="T4015" s="4">
        <v>-22.008990780000001</v>
      </c>
    </row>
    <row r="4016" spans="1:20" ht="15.75" customHeight="1">
      <c r="A4016" s="29" t="s">
        <v>4476</v>
      </c>
      <c r="B4016" s="6" t="s">
        <v>602</v>
      </c>
      <c r="C4016" s="6">
        <v>0</v>
      </c>
      <c r="D4016" s="6">
        <v>5537</v>
      </c>
      <c r="E4016" s="6">
        <v>5537</v>
      </c>
      <c r="F4016" s="6">
        <v>0</v>
      </c>
      <c r="G4016" s="6">
        <v>1603</v>
      </c>
      <c r="H4016" s="6">
        <v>539</v>
      </c>
      <c r="I4016" s="6">
        <v>1064</v>
      </c>
      <c r="J4016" s="6">
        <v>1626</v>
      </c>
      <c r="K4016" s="6">
        <v>16</v>
      </c>
      <c r="L4016" s="6">
        <v>75</v>
      </c>
      <c r="M4016" s="6">
        <v>111</v>
      </c>
      <c r="N4016" s="6">
        <v>156</v>
      </c>
      <c r="O4016" s="6">
        <v>971</v>
      </c>
      <c r="P4016" s="6">
        <v>297</v>
      </c>
      <c r="Q4016" s="6">
        <v>0.63200000000000001</v>
      </c>
      <c r="R4016" s="8">
        <f>VLOOKUP(A4016,'Tabela IBGE_Município'!A:B,2)</f>
        <v>5341</v>
      </c>
      <c r="S4016" s="4">
        <v>-43.190055579999999</v>
      </c>
      <c r="T4016" s="4">
        <v>-20.765677499999999</v>
      </c>
    </row>
    <row r="4017" spans="1:20" ht="15.75" customHeight="1">
      <c r="A4017" s="29" t="s">
        <v>6124</v>
      </c>
      <c r="B4017" s="6" t="s">
        <v>611</v>
      </c>
      <c r="C4017" s="6">
        <v>0</v>
      </c>
      <c r="D4017" s="6">
        <v>1725</v>
      </c>
      <c r="E4017" s="6">
        <v>1725</v>
      </c>
      <c r="F4017" s="6">
        <v>0</v>
      </c>
      <c r="G4017" s="6">
        <v>538</v>
      </c>
      <c r="H4017" s="6">
        <v>202</v>
      </c>
      <c r="I4017" s="6">
        <v>336</v>
      </c>
      <c r="J4017" s="6">
        <v>551</v>
      </c>
      <c r="K4017" s="6">
        <v>3</v>
      </c>
      <c r="L4017" s="6">
        <v>25</v>
      </c>
      <c r="M4017" s="6">
        <v>29</v>
      </c>
      <c r="N4017" s="6">
        <v>47</v>
      </c>
      <c r="O4017" s="6">
        <v>337</v>
      </c>
      <c r="P4017" s="6">
        <v>110</v>
      </c>
      <c r="Q4017" s="6">
        <v>0.77</v>
      </c>
      <c r="R4017" s="8">
        <f>VLOOKUP(A4017,'Tabela IBGE_Município'!A:B,2)</f>
        <v>5341</v>
      </c>
      <c r="S4017" s="4">
        <v>-51.81137554</v>
      </c>
      <c r="T4017" s="4">
        <v>-27.219942190000001</v>
      </c>
    </row>
    <row r="4018" spans="1:20" ht="15.75" customHeight="1">
      <c r="A4018" s="29" t="s">
        <v>4477</v>
      </c>
      <c r="B4018" s="6" t="s">
        <v>609</v>
      </c>
      <c r="C4018" s="6">
        <v>0</v>
      </c>
      <c r="D4018" s="6">
        <v>4784</v>
      </c>
      <c r="E4018" s="6">
        <v>4784</v>
      </c>
      <c r="F4018" s="6">
        <v>0</v>
      </c>
      <c r="G4018" s="6">
        <v>1485</v>
      </c>
      <c r="H4018" s="6">
        <v>1313</v>
      </c>
      <c r="I4018" s="6">
        <v>172</v>
      </c>
      <c r="J4018" s="6">
        <v>4165</v>
      </c>
      <c r="K4018" s="6">
        <v>59</v>
      </c>
      <c r="L4018" s="6">
        <v>221</v>
      </c>
      <c r="M4018" s="6">
        <v>318</v>
      </c>
      <c r="N4018" s="6">
        <v>368</v>
      </c>
      <c r="O4018" s="6">
        <v>2726</v>
      </c>
      <c r="P4018" s="6">
        <v>473</v>
      </c>
      <c r="Q4018" s="6">
        <v>0.71299999999999997</v>
      </c>
      <c r="R4018" s="8">
        <f>VLOOKUP(A4018,'Tabela IBGE_Município'!A:B,2)</f>
        <v>1547</v>
      </c>
      <c r="S4018" s="4">
        <v>-52.157726250000003</v>
      </c>
      <c r="T4018" s="4">
        <v>-23.281549600000002</v>
      </c>
    </row>
    <row r="4019" spans="1:20" ht="15.75" customHeight="1">
      <c r="A4019" s="29" t="s">
        <v>4478</v>
      </c>
      <c r="B4019" s="6" t="s">
        <v>614</v>
      </c>
      <c r="C4019" s="6">
        <v>0</v>
      </c>
      <c r="D4019" s="6">
        <v>44731</v>
      </c>
      <c r="E4019" s="6">
        <v>44719</v>
      </c>
      <c r="F4019" s="6">
        <v>12</v>
      </c>
      <c r="G4019" s="6">
        <v>11931</v>
      </c>
      <c r="H4019" s="6">
        <v>8593</v>
      </c>
      <c r="I4019" s="6">
        <v>3338</v>
      </c>
      <c r="J4019" s="6">
        <v>31967</v>
      </c>
      <c r="K4019" s="6">
        <v>596</v>
      </c>
      <c r="L4019" s="6">
        <v>2259</v>
      </c>
      <c r="M4019" s="6">
        <v>2899</v>
      </c>
      <c r="N4019" s="6">
        <v>3222</v>
      </c>
      <c r="O4019" s="6">
        <v>20145</v>
      </c>
      <c r="P4019" s="6">
        <v>2846</v>
      </c>
      <c r="Q4019" s="6">
        <v>0.65300000000000002</v>
      </c>
      <c r="R4019" s="8">
        <f>VLOOKUP(A4019,'Tabela IBGE_Município'!A:B,2)</f>
        <v>15160</v>
      </c>
      <c r="S4019" s="4">
        <v>-44.492918860000003</v>
      </c>
      <c r="T4019" s="4">
        <v>-5.2823742579999999</v>
      </c>
    </row>
    <row r="4020" spans="1:20" ht="15.75" customHeight="1">
      <c r="A4020" s="29" t="s">
        <v>4478</v>
      </c>
      <c r="B4020" s="6" t="s">
        <v>608</v>
      </c>
      <c r="C4020" s="6">
        <v>0</v>
      </c>
      <c r="D4020" s="6">
        <v>13750</v>
      </c>
      <c r="E4020" s="6">
        <v>13750</v>
      </c>
      <c r="F4020" s="6">
        <v>0</v>
      </c>
      <c r="G4020" s="6">
        <v>4064</v>
      </c>
      <c r="H4020" s="6">
        <v>2673</v>
      </c>
      <c r="I4020" s="6">
        <v>1391</v>
      </c>
      <c r="J4020" s="6">
        <v>9024</v>
      </c>
      <c r="K4020" s="6">
        <v>132</v>
      </c>
      <c r="L4020" s="6">
        <v>583</v>
      </c>
      <c r="M4020" s="6">
        <v>710</v>
      </c>
      <c r="N4020" s="6">
        <v>866</v>
      </c>
      <c r="O4020" s="6">
        <v>5649</v>
      </c>
      <c r="P4020" s="6">
        <v>1084</v>
      </c>
      <c r="Q4020" s="6">
        <v>0.61399999999999999</v>
      </c>
      <c r="R4020" s="8">
        <f>VLOOKUP(A4020,'Tabela IBGE_Município'!A:B,2)</f>
        <v>15160</v>
      </c>
      <c r="S4020" s="4">
        <v>-41.990930900000002</v>
      </c>
      <c r="T4020" s="4">
        <v>-11.296504069999999</v>
      </c>
    </row>
    <row r="4021" spans="1:20" ht="15.75" customHeight="1">
      <c r="A4021" s="29" t="s">
        <v>4479</v>
      </c>
      <c r="B4021" s="6" t="s">
        <v>620</v>
      </c>
      <c r="C4021" s="6">
        <v>0</v>
      </c>
      <c r="D4021" s="6">
        <v>41318</v>
      </c>
      <c r="E4021" s="6">
        <v>41269</v>
      </c>
      <c r="F4021" s="6">
        <v>49</v>
      </c>
      <c r="G4021" s="6">
        <v>13287</v>
      </c>
      <c r="H4021" s="6">
        <v>12370</v>
      </c>
      <c r="I4021" s="6">
        <v>917</v>
      </c>
      <c r="J4021" s="6">
        <v>37936</v>
      </c>
      <c r="K4021" s="6">
        <v>469</v>
      </c>
      <c r="L4021" s="6">
        <v>2063</v>
      </c>
      <c r="M4021" s="6">
        <v>2753</v>
      </c>
      <c r="N4021" s="6">
        <v>3159</v>
      </c>
      <c r="O4021" s="6">
        <v>24911</v>
      </c>
      <c r="P4021" s="6">
        <v>4581</v>
      </c>
      <c r="Q4021" s="6">
        <v>0.75</v>
      </c>
      <c r="R4021" s="8">
        <f>VLOOKUP(A4021,'Tabela IBGE_Município'!A:B,2)</f>
        <v>48036</v>
      </c>
      <c r="S4021" s="4">
        <v>-52.115275830000002</v>
      </c>
      <c r="T4021" s="4">
        <v>-21.768782000000002</v>
      </c>
    </row>
    <row r="4022" spans="1:20" ht="15.75" customHeight="1">
      <c r="A4022" s="29" t="s">
        <v>4480</v>
      </c>
      <c r="B4022" s="6" t="s">
        <v>627</v>
      </c>
      <c r="C4022" s="6">
        <v>0</v>
      </c>
      <c r="D4022" s="6">
        <v>27175</v>
      </c>
      <c r="E4022" s="6">
        <v>27142</v>
      </c>
      <c r="F4022" s="6">
        <v>33</v>
      </c>
      <c r="G4022" s="6">
        <v>7154</v>
      </c>
      <c r="H4022" s="6">
        <v>3373</v>
      </c>
      <c r="I4022" s="6">
        <v>3781</v>
      </c>
      <c r="J4022" s="6">
        <v>12957</v>
      </c>
      <c r="K4022" s="6">
        <v>285</v>
      </c>
      <c r="L4022" s="6">
        <v>1149</v>
      </c>
      <c r="M4022" s="6">
        <v>1454</v>
      </c>
      <c r="N4022" s="6">
        <v>1590</v>
      </c>
      <c r="O4022" s="6">
        <v>8036</v>
      </c>
      <c r="P4022" s="6">
        <v>443</v>
      </c>
      <c r="Q4022" s="6">
        <v>0.64700000000000002</v>
      </c>
      <c r="R4022" s="8">
        <f>VLOOKUP(A4022,'Tabela IBGE_Município'!A:B,2)</f>
        <v>44389</v>
      </c>
      <c r="S4022" s="4">
        <v>-60.025646829999999</v>
      </c>
      <c r="T4022" s="4">
        <v>-2.0584290850000002</v>
      </c>
    </row>
    <row r="4023" spans="1:20" ht="15.75" customHeight="1">
      <c r="A4023" s="29" t="s">
        <v>4481</v>
      </c>
      <c r="B4023" s="6" t="s">
        <v>611</v>
      </c>
      <c r="C4023" s="6">
        <v>0</v>
      </c>
      <c r="D4023" s="6">
        <v>14887</v>
      </c>
      <c r="E4023" s="6">
        <v>14880</v>
      </c>
      <c r="F4023" s="6">
        <v>7</v>
      </c>
      <c r="G4023" s="6">
        <v>4628</v>
      </c>
      <c r="H4023" s="6">
        <v>3355</v>
      </c>
      <c r="I4023" s="6">
        <v>1273</v>
      </c>
      <c r="J4023" s="6">
        <v>10500</v>
      </c>
      <c r="K4023" s="6">
        <v>140</v>
      </c>
      <c r="L4023" s="6">
        <v>541</v>
      </c>
      <c r="M4023" s="6">
        <v>714</v>
      </c>
      <c r="N4023" s="6">
        <v>856</v>
      </c>
      <c r="O4023" s="6">
        <v>7002</v>
      </c>
      <c r="P4023" s="6">
        <v>1247</v>
      </c>
      <c r="Q4023" s="6">
        <v>0.75900000000000001</v>
      </c>
      <c r="R4023" s="8">
        <f>VLOOKUP(A4023,'Tabela IBGE_Município'!A:B,2)</f>
        <v>37193</v>
      </c>
      <c r="S4023" s="4">
        <v>-49.622086170000003</v>
      </c>
      <c r="T4023" s="4">
        <v>-27.041408239999999</v>
      </c>
    </row>
    <row r="4024" spans="1:20" ht="15.75" customHeight="1">
      <c r="A4024" s="29" t="s">
        <v>4482</v>
      </c>
      <c r="B4024" s="6" t="s">
        <v>608</v>
      </c>
      <c r="C4024" s="6">
        <v>0</v>
      </c>
      <c r="D4024" s="6">
        <v>13652</v>
      </c>
      <c r="E4024" s="6">
        <v>13652</v>
      </c>
      <c r="F4024" s="6">
        <v>0</v>
      </c>
      <c r="G4024" s="6">
        <v>3795</v>
      </c>
      <c r="H4024" s="6">
        <v>1310</v>
      </c>
      <c r="I4024" s="6">
        <v>2485</v>
      </c>
      <c r="J4024" s="6">
        <v>4184</v>
      </c>
      <c r="K4024" s="6">
        <v>53</v>
      </c>
      <c r="L4024" s="6">
        <v>257</v>
      </c>
      <c r="M4024" s="6">
        <v>334</v>
      </c>
      <c r="N4024" s="6">
        <v>362</v>
      </c>
      <c r="O4024" s="6">
        <v>2537</v>
      </c>
      <c r="P4024" s="6">
        <v>641</v>
      </c>
      <c r="Q4024" s="6">
        <v>0.54200000000000004</v>
      </c>
      <c r="R4024" s="8">
        <f>VLOOKUP(A4024,'Tabela IBGE_Município'!A:B,2)</f>
        <v>17726</v>
      </c>
      <c r="S4024" s="4">
        <v>-41.682442629999997</v>
      </c>
      <c r="T4024" s="4">
        <v>-14.68539537</v>
      </c>
    </row>
    <row r="4025" spans="1:20" ht="15.75" customHeight="1">
      <c r="A4025" s="29" t="s">
        <v>4483</v>
      </c>
      <c r="B4025" s="6" t="s">
        <v>614</v>
      </c>
      <c r="C4025" s="6">
        <v>0</v>
      </c>
      <c r="D4025" s="6">
        <v>11541</v>
      </c>
      <c r="E4025" s="6">
        <v>11541</v>
      </c>
      <c r="F4025" s="6">
        <v>0</v>
      </c>
      <c r="G4025" s="6">
        <v>2495</v>
      </c>
      <c r="H4025" s="6">
        <v>874</v>
      </c>
      <c r="I4025" s="6">
        <v>1621</v>
      </c>
      <c r="J4025" s="6">
        <v>4409</v>
      </c>
      <c r="K4025" s="6">
        <v>71</v>
      </c>
      <c r="L4025" s="6">
        <v>393</v>
      </c>
      <c r="M4025" s="6">
        <v>507</v>
      </c>
      <c r="N4025" s="6">
        <v>548</v>
      </c>
      <c r="O4025" s="6">
        <v>2567</v>
      </c>
      <c r="P4025" s="6">
        <v>323</v>
      </c>
      <c r="Q4025" s="6">
        <v>0.56299999999999994</v>
      </c>
      <c r="R4025" s="8">
        <f>VLOOKUP(A4025,'Tabela IBGE_Município'!A:B,2)</f>
        <v>12838</v>
      </c>
      <c r="S4025" s="4">
        <v>-44.076779420000001</v>
      </c>
      <c r="T4025" s="4">
        <v>-2.9282292459999999</v>
      </c>
    </row>
    <row r="4026" spans="1:20" ht="15.75" customHeight="1">
      <c r="A4026" s="29" t="s">
        <v>4483</v>
      </c>
      <c r="B4026" s="6" t="s">
        <v>602</v>
      </c>
      <c r="C4026" s="6">
        <v>0</v>
      </c>
      <c r="D4026" s="6">
        <v>3908</v>
      </c>
      <c r="E4026" s="6">
        <v>3908</v>
      </c>
      <c r="F4026" s="6">
        <v>0</v>
      </c>
      <c r="G4026" s="6">
        <v>1177</v>
      </c>
      <c r="H4026" s="6">
        <v>528</v>
      </c>
      <c r="I4026" s="6">
        <v>649</v>
      </c>
      <c r="J4026" s="6">
        <v>1846</v>
      </c>
      <c r="K4026" s="6">
        <v>17</v>
      </c>
      <c r="L4026" s="6">
        <v>109</v>
      </c>
      <c r="M4026" s="6">
        <v>136</v>
      </c>
      <c r="N4026" s="6">
        <v>194</v>
      </c>
      <c r="O4026" s="6">
        <v>1185</v>
      </c>
      <c r="P4026" s="6">
        <v>205</v>
      </c>
      <c r="Q4026" s="6">
        <v>0.61399999999999999</v>
      </c>
      <c r="R4026" s="8">
        <f>VLOOKUP(A4026,'Tabela IBGE_Município'!A:B,2)</f>
        <v>12838</v>
      </c>
      <c r="S4026" s="4">
        <v>-44.054182279999999</v>
      </c>
      <c r="T4026" s="4">
        <v>-18.640781740000001</v>
      </c>
    </row>
    <row r="4027" spans="1:20" ht="15.75" customHeight="1">
      <c r="A4027" s="29" t="s">
        <v>4484</v>
      </c>
      <c r="B4027" s="6" t="s">
        <v>621</v>
      </c>
      <c r="C4027" s="6">
        <v>0</v>
      </c>
      <c r="D4027" s="6">
        <v>10314</v>
      </c>
      <c r="E4027" s="6">
        <v>10307</v>
      </c>
      <c r="F4027" s="6">
        <v>7</v>
      </c>
      <c r="G4027" s="6">
        <v>3318</v>
      </c>
      <c r="H4027" s="6">
        <v>1118</v>
      </c>
      <c r="I4027" s="6">
        <v>2200</v>
      </c>
      <c r="J4027" s="6">
        <v>3440</v>
      </c>
      <c r="K4027" s="6">
        <v>40</v>
      </c>
      <c r="L4027" s="6">
        <v>183</v>
      </c>
      <c r="M4027" s="6">
        <v>241</v>
      </c>
      <c r="N4027" s="6">
        <v>292</v>
      </c>
      <c r="O4027" s="6">
        <v>2298</v>
      </c>
      <c r="P4027" s="6">
        <v>386</v>
      </c>
      <c r="Q4027" s="6">
        <v>0.65700000000000003</v>
      </c>
      <c r="R4027" s="8">
        <f>VLOOKUP(A4027,'Tabela IBGE_Município'!A:B,2)</f>
        <v>11658</v>
      </c>
      <c r="S4027" s="4">
        <v>-41.051895629999997</v>
      </c>
      <c r="T4027" s="4">
        <v>-21.100148409999999</v>
      </c>
    </row>
    <row r="4028" spans="1:20" ht="15.75" customHeight="1">
      <c r="A4028" s="29" t="s">
        <v>4484</v>
      </c>
      <c r="B4028" s="6" t="s">
        <v>613</v>
      </c>
      <c r="C4028" s="6">
        <v>0</v>
      </c>
      <c r="D4028" s="6">
        <v>3681</v>
      </c>
      <c r="E4028" s="6">
        <v>3681</v>
      </c>
      <c r="F4028" s="6">
        <v>0</v>
      </c>
      <c r="G4028" s="6">
        <v>1075</v>
      </c>
      <c r="H4028" s="6">
        <v>941</v>
      </c>
      <c r="I4028" s="6">
        <v>134</v>
      </c>
      <c r="J4028" s="6">
        <v>3216</v>
      </c>
      <c r="K4028" s="6">
        <v>51</v>
      </c>
      <c r="L4028" s="6">
        <v>201</v>
      </c>
      <c r="M4028" s="6">
        <v>344</v>
      </c>
      <c r="N4028" s="6">
        <v>329</v>
      </c>
      <c r="O4028" s="6">
        <v>1917</v>
      </c>
      <c r="P4028" s="6">
        <v>374</v>
      </c>
      <c r="Q4028" s="6">
        <v>0.66900000000000004</v>
      </c>
      <c r="R4028" s="8">
        <f>VLOOKUP(A4028,'Tabela IBGE_Município'!A:B,2)</f>
        <v>11658</v>
      </c>
      <c r="S4028" s="4">
        <v>-48.504330670000002</v>
      </c>
      <c r="T4028" s="4">
        <v>-8.5299608280000001</v>
      </c>
    </row>
    <row r="4029" spans="1:20" ht="15.75" customHeight="1">
      <c r="A4029" s="29" t="s">
        <v>4485</v>
      </c>
      <c r="B4029" s="6" t="s">
        <v>602</v>
      </c>
      <c r="C4029" s="6">
        <v>0</v>
      </c>
      <c r="D4029" s="6">
        <v>2959</v>
      </c>
      <c r="E4029" s="6">
        <v>2959</v>
      </c>
      <c r="F4029" s="6">
        <v>0</v>
      </c>
      <c r="G4029" s="6">
        <v>760</v>
      </c>
      <c r="H4029" s="6">
        <v>527</v>
      </c>
      <c r="I4029" s="6">
        <v>233</v>
      </c>
      <c r="J4029" s="6">
        <v>2012</v>
      </c>
      <c r="K4029" s="6">
        <v>51</v>
      </c>
      <c r="L4029" s="6">
        <v>152</v>
      </c>
      <c r="M4029" s="6">
        <v>164</v>
      </c>
      <c r="N4029" s="6">
        <v>216</v>
      </c>
      <c r="O4029" s="6">
        <v>1209</v>
      </c>
      <c r="P4029" s="6">
        <v>220</v>
      </c>
      <c r="Q4029" s="6">
        <v>0.59499999999999997</v>
      </c>
      <c r="R4029" s="8">
        <f>VLOOKUP(A4029,'Tabela IBGE_Município'!A:B,2)</f>
        <v>3001</v>
      </c>
      <c r="S4029" s="4">
        <v>-43.557447949999997</v>
      </c>
      <c r="T4029" s="4">
        <v>-18.615489799999999</v>
      </c>
    </row>
    <row r="4030" spans="1:20" ht="15.75" customHeight="1">
      <c r="A4030" s="29" t="s">
        <v>4486</v>
      </c>
      <c r="B4030" s="6" t="s">
        <v>617</v>
      </c>
      <c r="C4030" s="6">
        <v>0</v>
      </c>
      <c r="D4030" s="6">
        <v>2484</v>
      </c>
      <c r="E4030" s="6">
        <v>2476</v>
      </c>
      <c r="F4030" s="6">
        <v>8</v>
      </c>
      <c r="G4030" s="6">
        <v>792</v>
      </c>
      <c r="H4030" s="6">
        <v>494</v>
      </c>
      <c r="I4030" s="6">
        <v>298</v>
      </c>
      <c r="J4030" s="6">
        <v>1510</v>
      </c>
      <c r="K4030" s="6">
        <v>15</v>
      </c>
      <c r="L4030" s="6">
        <v>62</v>
      </c>
      <c r="M4030" s="6">
        <v>92</v>
      </c>
      <c r="N4030" s="6">
        <v>114</v>
      </c>
      <c r="O4030" s="6">
        <v>1050</v>
      </c>
      <c r="P4030" s="6">
        <v>177</v>
      </c>
      <c r="Q4030" s="6">
        <v>0.75700000000000001</v>
      </c>
      <c r="R4030" s="8">
        <f>VLOOKUP(A4030,'Tabela IBGE_Município'!A:B,2)</f>
        <v>2937</v>
      </c>
      <c r="S4030" s="4">
        <v>-51.1815997</v>
      </c>
      <c r="T4030" s="4">
        <v>-29.526127070000001</v>
      </c>
    </row>
    <row r="4031" spans="1:20" ht="15.75" customHeight="1">
      <c r="A4031" s="29" t="s">
        <v>4487</v>
      </c>
      <c r="B4031" s="6" t="s">
        <v>625</v>
      </c>
      <c r="C4031" s="6">
        <v>0</v>
      </c>
      <c r="D4031" s="6">
        <v>22319</v>
      </c>
      <c r="E4031" s="6">
        <v>22319</v>
      </c>
      <c r="F4031" s="6">
        <v>0</v>
      </c>
      <c r="G4031" s="6">
        <v>6868</v>
      </c>
      <c r="H4031" s="6">
        <v>4169</v>
      </c>
      <c r="I4031" s="6">
        <v>2699</v>
      </c>
      <c r="J4031" s="6">
        <v>13228</v>
      </c>
      <c r="K4031" s="6">
        <v>190</v>
      </c>
      <c r="L4031" s="6">
        <v>752</v>
      </c>
      <c r="M4031" s="6">
        <v>1126</v>
      </c>
      <c r="N4031" s="6">
        <v>1253</v>
      </c>
      <c r="O4031" s="6">
        <v>8567</v>
      </c>
      <c r="P4031" s="6">
        <v>1340</v>
      </c>
      <c r="Q4031" s="6">
        <v>0.66400000000000003</v>
      </c>
      <c r="R4031" s="8">
        <f>VLOOKUP(A4031,'Tabela IBGE_Município'!A:B,2)</f>
        <v>18571</v>
      </c>
      <c r="S4031" s="4">
        <v>-61.909438680000001</v>
      </c>
      <c r="T4031" s="4">
        <v>-11.173205019999999</v>
      </c>
    </row>
    <row r="4032" spans="1:20" ht="15.75" customHeight="1">
      <c r="A4032" s="29" t="s">
        <v>4487</v>
      </c>
      <c r="B4032" s="6" t="s">
        <v>614</v>
      </c>
      <c r="C4032" s="6">
        <v>0</v>
      </c>
      <c r="D4032" s="6">
        <v>6374</v>
      </c>
      <c r="E4032" s="6">
        <v>6374</v>
      </c>
      <c r="F4032" s="6">
        <v>0</v>
      </c>
      <c r="G4032" s="6">
        <v>1475</v>
      </c>
      <c r="H4032" s="6">
        <v>927</v>
      </c>
      <c r="I4032" s="6">
        <v>548</v>
      </c>
      <c r="J4032" s="6">
        <v>3900</v>
      </c>
      <c r="K4032" s="6">
        <v>73</v>
      </c>
      <c r="L4032" s="6">
        <v>298</v>
      </c>
      <c r="M4032" s="6">
        <v>436</v>
      </c>
      <c r="N4032" s="6">
        <v>432</v>
      </c>
      <c r="O4032" s="6">
        <v>2264</v>
      </c>
      <c r="P4032" s="6">
        <v>397</v>
      </c>
      <c r="Q4032" s="6">
        <v>0.59099999999999997</v>
      </c>
      <c r="R4032" s="8">
        <f>VLOOKUP(A4032,'Tabela IBGE_Município'!A:B,2)</f>
        <v>18571</v>
      </c>
      <c r="S4032" s="4">
        <v>-45.82070865</v>
      </c>
      <c r="T4032" s="4">
        <v>-2.3836640469999999</v>
      </c>
    </row>
    <row r="4033" spans="1:20" ht="15.75" customHeight="1">
      <c r="A4033" s="29" t="s">
        <v>4488</v>
      </c>
      <c r="B4033" s="6" t="s">
        <v>611</v>
      </c>
      <c r="C4033" s="6">
        <v>0</v>
      </c>
      <c r="D4033" s="6">
        <v>2284</v>
      </c>
      <c r="E4033" s="6">
        <v>2278</v>
      </c>
      <c r="F4033" s="6">
        <v>6</v>
      </c>
      <c r="G4033" s="6">
        <v>741</v>
      </c>
      <c r="H4033" s="6">
        <v>294</v>
      </c>
      <c r="I4033" s="6">
        <v>447</v>
      </c>
      <c r="J4033" s="6">
        <v>807</v>
      </c>
      <c r="K4033" s="6">
        <v>10</v>
      </c>
      <c r="L4033" s="6">
        <v>34</v>
      </c>
      <c r="M4033" s="6">
        <v>58</v>
      </c>
      <c r="N4033" s="6">
        <v>54</v>
      </c>
      <c r="O4033" s="6">
        <v>479</v>
      </c>
      <c r="P4033" s="6">
        <v>172</v>
      </c>
      <c r="Q4033" s="6">
        <v>0.73699999999999999</v>
      </c>
      <c r="R4033" s="8">
        <f>VLOOKUP(A4033,'Tabela IBGE_Município'!A:B,2)</f>
        <v>2283</v>
      </c>
      <c r="S4033" s="4">
        <v>-49.40329277</v>
      </c>
      <c r="T4033" s="4">
        <v>-27.287329209999999</v>
      </c>
    </row>
    <row r="4034" spans="1:20" ht="15.75" customHeight="1">
      <c r="A4034" s="29" t="s">
        <v>4489</v>
      </c>
      <c r="B4034" s="6" t="s">
        <v>602</v>
      </c>
      <c r="C4034" s="6">
        <v>0</v>
      </c>
      <c r="D4034" s="6">
        <v>18577</v>
      </c>
      <c r="E4034" s="6">
        <v>18577</v>
      </c>
      <c r="F4034" s="6">
        <v>0</v>
      </c>
      <c r="G4034" s="6">
        <v>6333</v>
      </c>
      <c r="H4034" s="6">
        <v>4416</v>
      </c>
      <c r="I4034" s="6">
        <v>1917</v>
      </c>
      <c r="J4034" s="6">
        <v>13036</v>
      </c>
      <c r="K4034" s="6">
        <v>171</v>
      </c>
      <c r="L4034" s="6">
        <v>652</v>
      </c>
      <c r="M4034" s="6">
        <v>975</v>
      </c>
      <c r="N4034" s="6">
        <v>1227</v>
      </c>
      <c r="O4034" s="6">
        <v>8430</v>
      </c>
      <c r="P4034" s="6">
        <v>1581</v>
      </c>
      <c r="Q4034" s="6">
        <v>0.70099999999999996</v>
      </c>
      <c r="R4034" s="8">
        <f>VLOOKUP(A4034,'Tabela IBGE_Município'!A:B,2)</f>
        <v>19627</v>
      </c>
      <c r="S4034" s="4">
        <v>-46.417788690000002</v>
      </c>
      <c r="T4034" s="4">
        <v>-18.414741970000001</v>
      </c>
    </row>
    <row r="4035" spans="1:20" ht="15.75" customHeight="1">
      <c r="A4035" s="29" t="s">
        <v>4490</v>
      </c>
      <c r="B4035" s="6" t="s">
        <v>620</v>
      </c>
      <c r="C4035" s="6">
        <v>0</v>
      </c>
      <c r="D4035" s="6">
        <v>207610</v>
      </c>
      <c r="E4035" s="6">
        <v>207312</v>
      </c>
      <c r="F4035" s="6">
        <v>298</v>
      </c>
      <c r="G4035" s="6">
        <v>67865</v>
      </c>
      <c r="H4035" s="6">
        <v>66882</v>
      </c>
      <c r="I4035" s="6">
        <v>983</v>
      </c>
      <c r="J4035" s="6">
        <v>200527</v>
      </c>
      <c r="K4035" s="6">
        <v>2319</v>
      </c>
      <c r="L4035" s="6">
        <v>9779</v>
      </c>
      <c r="M4035" s="6">
        <v>12835</v>
      </c>
      <c r="N4035" s="6">
        <v>14865</v>
      </c>
      <c r="O4035" s="6">
        <v>133706</v>
      </c>
      <c r="P4035" s="6">
        <v>27023</v>
      </c>
      <c r="Q4035" s="6">
        <v>0.81</v>
      </c>
      <c r="R4035" s="8">
        <f>VLOOKUP(A4035,'Tabela IBGE_Município'!A:B,2)</f>
        <v>230371</v>
      </c>
      <c r="S4035" s="4">
        <v>-51.386765580000002</v>
      </c>
      <c r="T4035" s="4">
        <v>-22.122743499999999</v>
      </c>
    </row>
    <row r="4036" spans="1:20" ht="15.75" customHeight="1">
      <c r="A4036" s="29" t="s">
        <v>4491</v>
      </c>
      <c r="B4036" s="6" t="s">
        <v>614</v>
      </c>
      <c r="C4036" s="6">
        <v>0</v>
      </c>
      <c r="D4036" s="6">
        <v>17165</v>
      </c>
      <c r="E4036" s="6">
        <v>17165</v>
      </c>
      <c r="F4036" s="6">
        <v>0</v>
      </c>
      <c r="G4036" s="6">
        <v>4017</v>
      </c>
      <c r="H4036" s="6">
        <v>1023</v>
      </c>
      <c r="I4036" s="6">
        <v>2994</v>
      </c>
      <c r="J4036" s="6">
        <v>4284</v>
      </c>
      <c r="K4036" s="6">
        <v>104</v>
      </c>
      <c r="L4036" s="6">
        <v>333</v>
      </c>
      <c r="M4036" s="6">
        <v>518</v>
      </c>
      <c r="N4036" s="6">
        <v>484</v>
      </c>
      <c r="O4036" s="6">
        <v>2415</v>
      </c>
      <c r="P4036" s="6">
        <v>430</v>
      </c>
      <c r="Q4036" s="6">
        <v>0.55700000000000005</v>
      </c>
      <c r="R4036" s="8">
        <f>VLOOKUP(A4036,'Tabela IBGE_Município'!A:B,2)</f>
        <v>19069</v>
      </c>
      <c r="S4036" s="4">
        <v>-45.37130226</v>
      </c>
      <c r="T4036" s="4">
        <v>-2.5955305599999998</v>
      </c>
    </row>
    <row r="4037" spans="1:20" ht="15.75" customHeight="1">
      <c r="A4037" s="29" t="s">
        <v>4492</v>
      </c>
      <c r="B4037" s="6" t="s">
        <v>608</v>
      </c>
      <c r="C4037" s="6">
        <v>0</v>
      </c>
      <c r="D4037" s="6">
        <v>23846</v>
      </c>
      <c r="E4037" s="6">
        <v>23846</v>
      </c>
      <c r="F4037" s="6">
        <v>0</v>
      </c>
      <c r="G4037" s="6">
        <v>6548</v>
      </c>
      <c r="H4037" s="6">
        <v>2742</v>
      </c>
      <c r="I4037" s="6">
        <v>3806</v>
      </c>
      <c r="J4037" s="6">
        <v>9491</v>
      </c>
      <c r="K4037" s="6">
        <v>167</v>
      </c>
      <c r="L4037" s="6">
        <v>688</v>
      </c>
      <c r="M4037" s="6">
        <v>982</v>
      </c>
      <c r="N4037" s="6">
        <v>996</v>
      </c>
      <c r="O4037" s="6">
        <v>5864</v>
      </c>
      <c r="P4037" s="6">
        <v>794</v>
      </c>
      <c r="Q4037" s="6">
        <v>0.56000000000000005</v>
      </c>
      <c r="R4037" s="8">
        <f>VLOOKUP(A4037,'Tabela IBGE_Município'!A:B,2)</f>
        <v>28004</v>
      </c>
      <c r="S4037" s="4">
        <v>-39.424059829999997</v>
      </c>
      <c r="T4037" s="4">
        <v>-13.47084177</v>
      </c>
    </row>
    <row r="4038" spans="1:20" ht="15.75" customHeight="1">
      <c r="A4038" s="29" t="s">
        <v>4493</v>
      </c>
      <c r="B4038" s="6" t="s">
        <v>614</v>
      </c>
      <c r="C4038" s="6">
        <v>0</v>
      </c>
      <c r="D4038" s="6">
        <v>10717</v>
      </c>
      <c r="E4038" s="6">
        <v>10717</v>
      </c>
      <c r="F4038" s="6">
        <v>0</v>
      </c>
      <c r="G4038" s="6">
        <v>2514</v>
      </c>
      <c r="H4038" s="6">
        <v>1106</v>
      </c>
      <c r="I4038" s="6">
        <v>1408</v>
      </c>
      <c r="J4038" s="6">
        <v>4576</v>
      </c>
      <c r="K4038" s="6">
        <v>87</v>
      </c>
      <c r="L4038" s="6">
        <v>439</v>
      </c>
      <c r="M4038" s="6">
        <v>510</v>
      </c>
      <c r="N4038" s="6">
        <v>572</v>
      </c>
      <c r="O4038" s="6">
        <v>2584</v>
      </c>
      <c r="P4038" s="6">
        <v>384</v>
      </c>
      <c r="Q4038" s="6">
        <v>0.59</v>
      </c>
      <c r="R4038" s="8">
        <f>VLOOKUP(A4038,'Tabela IBGE_Município'!A:B,2)</f>
        <v>11261</v>
      </c>
      <c r="S4038" s="4">
        <v>-44.033401869999999</v>
      </c>
      <c r="T4038" s="4">
        <v>-3.402011522</v>
      </c>
    </row>
    <row r="4039" spans="1:20" ht="15.75" customHeight="1">
      <c r="A4039" s="29" t="s">
        <v>4494</v>
      </c>
      <c r="B4039" s="6" t="s">
        <v>620</v>
      </c>
      <c r="C4039" s="6">
        <v>0</v>
      </c>
      <c r="D4039" s="6">
        <v>37910</v>
      </c>
      <c r="E4039" s="6">
        <v>37855</v>
      </c>
      <c r="F4039" s="6">
        <v>55</v>
      </c>
      <c r="G4039" s="6">
        <v>12402</v>
      </c>
      <c r="H4039" s="6">
        <v>11828</v>
      </c>
      <c r="I4039" s="6">
        <v>574</v>
      </c>
      <c r="J4039" s="6">
        <v>34799</v>
      </c>
      <c r="K4039" s="6">
        <v>369</v>
      </c>
      <c r="L4039" s="6">
        <v>1576</v>
      </c>
      <c r="M4039" s="6">
        <v>2086</v>
      </c>
      <c r="N4039" s="6">
        <v>2641</v>
      </c>
      <c r="O4039" s="6">
        <v>22789</v>
      </c>
      <c r="P4039" s="6">
        <v>5338</v>
      </c>
      <c r="Q4039" s="6">
        <v>0.76300000000000001</v>
      </c>
      <c r="R4039" s="8">
        <f>VLOOKUP(A4039,'Tabela IBGE_Município'!A:B,2)</f>
        <v>39583</v>
      </c>
      <c r="S4039" s="4">
        <v>-51.840258810000002</v>
      </c>
      <c r="T4039" s="4">
        <v>-21.875939509999998</v>
      </c>
    </row>
    <row r="4040" spans="1:20" ht="15.75" customHeight="1">
      <c r="A4040" s="29" t="s">
        <v>4495</v>
      </c>
      <c r="B4040" s="6" t="s">
        <v>604</v>
      </c>
      <c r="C4040" s="6">
        <v>0</v>
      </c>
      <c r="D4040" s="6">
        <v>10268</v>
      </c>
      <c r="E4040" s="6">
        <v>10268</v>
      </c>
      <c r="F4040" s="6">
        <v>0</v>
      </c>
      <c r="G4040" s="6">
        <v>2652</v>
      </c>
      <c r="H4040" s="6">
        <v>1658</v>
      </c>
      <c r="I4040" s="6">
        <v>994</v>
      </c>
      <c r="J4040" s="6">
        <v>6382</v>
      </c>
      <c r="K4040" s="6">
        <v>87</v>
      </c>
      <c r="L4040" s="6">
        <v>404</v>
      </c>
      <c r="M4040" s="6">
        <v>651</v>
      </c>
      <c r="N4040" s="6">
        <v>740</v>
      </c>
      <c r="O4040" s="6">
        <v>3766</v>
      </c>
      <c r="P4040" s="6">
        <v>734</v>
      </c>
      <c r="Q4040" s="6">
        <v>0.57999999999999996</v>
      </c>
      <c r="R4040" s="8">
        <f>VLOOKUP(A4040,'Tabela IBGE_Município'!A:B,2)</f>
        <v>15101</v>
      </c>
      <c r="S4040" s="4">
        <v>-47.117251260000003</v>
      </c>
      <c r="T4040" s="4">
        <v>-0.94011151599999998</v>
      </c>
    </row>
    <row r="4041" spans="1:20" ht="15.75" customHeight="1">
      <c r="A4041" s="29" t="s">
        <v>4495</v>
      </c>
      <c r="B4041" s="6" t="s">
        <v>612</v>
      </c>
      <c r="C4041" s="6">
        <v>0</v>
      </c>
      <c r="D4041" s="6">
        <v>13439</v>
      </c>
      <c r="E4041" s="6">
        <v>13439</v>
      </c>
      <c r="F4041" s="6">
        <v>0</v>
      </c>
      <c r="G4041" s="6">
        <v>3688</v>
      </c>
      <c r="H4041" s="6">
        <v>2384</v>
      </c>
      <c r="I4041" s="6">
        <v>1304</v>
      </c>
      <c r="J4041" s="6">
        <v>7766</v>
      </c>
      <c r="K4041" s="6">
        <v>115</v>
      </c>
      <c r="L4041" s="6">
        <v>497</v>
      </c>
      <c r="M4041" s="6">
        <v>681</v>
      </c>
      <c r="N4041" s="6">
        <v>757</v>
      </c>
      <c r="O4041" s="6">
        <v>4960</v>
      </c>
      <c r="P4041" s="6">
        <v>756</v>
      </c>
      <c r="Q4041" s="6">
        <v>0.57999999999999996</v>
      </c>
      <c r="R4041" s="8">
        <f>VLOOKUP(A4041,'Tabela IBGE_Município'!A:B,2)</f>
        <v>15101</v>
      </c>
      <c r="S4041" s="4">
        <v>-35.353943389999998</v>
      </c>
      <c r="T4041" s="4">
        <v>-8.3313760860000006</v>
      </c>
    </row>
    <row r="4042" spans="1:20" ht="15.75" customHeight="1">
      <c r="A4042" s="29" t="s">
        <v>6125</v>
      </c>
      <c r="B4042" s="6" t="s">
        <v>625</v>
      </c>
      <c r="C4042" s="6">
        <v>0</v>
      </c>
      <c r="D4042" s="6">
        <v>3524</v>
      </c>
      <c r="E4042" s="6">
        <v>3524</v>
      </c>
      <c r="F4042" s="6">
        <v>0</v>
      </c>
      <c r="G4042" s="6">
        <v>1087</v>
      </c>
      <c r="H4042" s="6">
        <v>410</v>
      </c>
      <c r="I4042" s="6">
        <v>677</v>
      </c>
      <c r="J4042" s="6">
        <v>1270</v>
      </c>
      <c r="K4042" s="6">
        <v>21</v>
      </c>
      <c r="L4042" s="6">
        <v>83</v>
      </c>
      <c r="M4042" s="6">
        <v>105</v>
      </c>
      <c r="N4042" s="6">
        <v>150</v>
      </c>
      <c r="O4042" s="6">
        <v>772</v>
      </c>
      <c r="P4042" s="6">
        <v>139</v>
      </c>
      <c r="Q4042" s="6">
        <v>0.64</v>
      </c>
      <c r="R4042" s="8">
        <f>VLOOKUP(A4042,'Tabela IBGE_Município'!A:B,2)</f>
        <v>2776</v>
      </c>
      <c r="S4042" s="4">
        <v>-61.316546240000001</v>
      </c>
      <c r="T4042" s="4">
        <v>-11.825706950000001</v>
      </c>
    </row>
    <row r="4043" spans="1:20" ht="15.75" customHeight="1">
      <c r="A4043" s="29" t="s">
        <v>6126</v>
      </c>
      <c r="B4043" s="6" t="s">
        <v>618</v>
      </c>
      <c r="C4043" s="6">
        <v>0</v>
      </c>
      <c r="D4043" s="6">
        <v>52066</v>
      </c>
      <c r="E4043" s="6">
        <v>51943</v>
      </c>
      <c r="F4043" s="6">
        <v>123</v>
      </c>
      <c r="G4043" s="6">
        <v>15727</v>
      </c>
      <c r="H4043" s="6">
        <v>15002</v>
      </c>
      <c r="I4043" s="6">
        <v>725</v>
      </c>
      <c r="J4043" s="6">
        <v>46084</v>
      </c>
      <c r="K4043" s="6">
        <v>738</v>
      </c>
      <c r="L4043" s="6">
        <v>2833</v>
      </c>
      <c r="M4043" s="6">
        <v>3715</v>
      </c>
      <c r="N4043" s="6">
        <v>3993</v>
      </c>
      <c r="O4043" s="6">
        <v>32310</v>
      </c>
      <c r="P4043" s="6">
        <v>2495</v>
      </c>
      <c r="Q4043" s="6">
        <v>0.752</v>
      </c>
      <c r="R4043" s="8">
        <f>VLOOKUP(A4043,'Tabela IBGE_Município'!A:B,2)</f>
        <v>63092</v>
      </c>
      <c r="S4043" s="4">
        <v>-54.300053259999999</v>
      </c>
      <c r="T4043" s="4">
        <v>-15.55229359</v>
      </c>
    </row>
    <row r="4044" spans="1:20" ht="15.75" customHeight="1">
      <c r="A4044" s="29" t="s">
        <v>4498</v>
      </c>
      <c r="B4044" s="6" t="s">
        <v>614</v>
      </c>
      <c r="C4044" s="6">
        <v>0</v>
      </c>
      <c r="D4044" s="6">
        <v>13954</v>
      </c>
      <c r="E4044" s="6">
        <v>13954</v>
      </c>
      <c r="F4044" s="6">
        <v>0</v>
      </c>
      <c r="G4044" s="6">
        <v>2982</v>
      </c>
      <c r="H4044" s="6">
        <v>976</v>
      </c>
      <c r="I4044" s="6">
        <v>2006</v>
      </c>
      <c r="J4044" s="6">
        <v>4286</v>
      </c>
      <c r="K4044" s="6">
        <v>66</v>
      </c>
      <c r="L4044" s="6">
        <v>349</v>
      </c>
      <c r="M4044" s="6">
        <v>446</v>
      </c>
      <c r="N4044" s="6">
        <v>514</v>
      </c>
      <c r="O4044" s="6">
        <v>2535</v>
      </c>
      <c r="P4044" s="6">
        <v>376</v>
      </c>
      <c r="Q4044" s="6">
        <v>0.51200000000000001</v>
      </c>
      <c r="R4044" s="8">
        <f>VLOOKUP(A4044,'Tabela IBGE_Município'!A:B,2)</f>
        <v>15431</v>
      </c>
      <c r="S4044" s="4">
        <v>-43.442443299999901</v>
      </c>
      <c r="T4044" s="4">
        <v>-2.510583172</v>
      </c>
    </row>
    <row r="4045" spans="1:20" ht="15.75" customHeight="1">
      <c r="A4045" s="29" t="s">
        <v>6127</v>
      </c>
      <c r="B4045" s="6" t="s">
        <v>609</v>
      </c>
      <c r="C4045" s="6">
        <v>0</v>
      </c>
      <c r="D4045" s="6">
        <v>10832</v>
      </c>
      <c r="E4045" s="6">
        <v>10805</v>
      </c>
      <c r="F4045" s="6">
        <v>27</v>
      </c>
      <c r="G4045" s="6">
        <v>3522</v>
      </c>
      <c r="H4045" s="6">
        <v>3281</v>
      </c>
      <c r="I4045" s="6">
        <v>241</v>
      </c>
      <c r="J4045" s="6">
        <v>9593</v>
      </c>
      <c r="K4045" s="6">
        <v>95</v>
      </c>
      <c r="L4045" s="6">
        <v>427</v>
      </c>
      <c r="M4045" s="6">
        <v>605</v>
      </c>
      <c r="N4045" s="6">
        <v>733</v>
      </c>
      <c r="O4045" s="6">
        <v>6201</v>
      </c>
      <c r="P4045" s="6">
        <v>1532</v>
      </c>
      <c r="Q4045" s="6">
        <v>0.70099999999999996</v>
      </c>
      <c r="R4045" s="8">
        <f>VLOOKUP(A4045,'Tabela IBGE_Município'!A:B,2)</f>
        <v>11130</v>
      </c>
      <c r="S4045" s="4">
        <v>-51.027752</v>
      </c>
      <c r="T4045" s="4">
        <v>-22.852533260000001</v>
      </c>
    </row>
    <row r="4046" spans="1:20" ht="15.75" customHeight="1">
      <c r="A4046" s="29" t="s">
        <v>4500</v>
      </c>
      <c r="B4046" s="6" t="s">
        <v>611</v>
      </c>
      <c r="C4046" s="6">
        <v>0</v>
      </c>
      <c r="D4046" s="6">
        <v>2758</v>
      </c>
      <c r="E4046" s="6">
        <v>2758</v>
      </c>
      <c r="F4046" s="6">
        <v>0</v>
      </c>
      <c r="G4046" s="6">
        <v>843</v>
      </c>
      <c r="H4046" s="6">
        <v>318</v>
      </c>
      <c r="I4046" s="6">
        <v>525</v>
      </c>
      <c r="J4046" s="6">
        <v>1001</v>
      </c>
      <c r="K4046" s="6">
        <v>12</v>
      </c>
      <c r="L4046" s="6">
        <v>72</v>
      </c>
      <c r="M4046" s="6">
        <v>79</v>
      </c>
      <c r="N4046" s="6">
        <v>81</v>
      </c>
      <c r="O4046" s="6">
        <v>646</v>
      </c>
      <c r="P4046" s="6">
        <v>111</v>
      </c>
      <c r="Q4046" s="6">
        <v>0.70599999999999996</v>
      </c>
      <c r="R4046" s="8">
        <f>VLOOKUP(A4046,'Tabela IBGE_Município'!A:B,2)</f>
        <v>2937</v>
      </c>
      <c r="S4046" s="4">
        <v>-53.598105879999999</v>
      </c>
      <c r="T4046" s="4">
        <v>-26.444335209999998</v>
      </c>
    </row>
    <row r="4047" spans="1:20" ht="15.75" customHeight="1">
      <c r="A4047" s="29" t="s">
        <v>4501</v>
      </c>
      <c r="B4047" s="6" t="s">
        <v>622</v>
      </c>
      <c r="C4047" s="6">
        <v>0</v>
      </c>
      <c r="D4047" s="6">
        <v>21283</v>
      </c>
      <c r="E4047" s="6">
        <v>21283</v>
      </c>
      <c r="F4047" s="6">
        <v>0</v>
      </c>
      <c r="G4047" s="6">
        <v>6034</v>
      </c>
      <c r="H4047" s="6">
        <v>4258</v>
      </c>
      <c r="I4047" s="6">
        <v>1776</v>
      </c>
      <c r="J4047" s="6">
        <v>14496</v>
      </c>
      <c r="K4047" s="6">
        <v>252</v>
      </c>
      <c r="L4047" s="6">
        <v>1003</v>
      </c>
      <c r="M4047" s="6">
        <v>1228</v>
      </c>
      <c r="N4047" s="6">
        <v>1371</v>
      </c>
      <c r="O4047" s="6">
        <v>8919</v>
      </c>
      <c r="P4047" s="6">
        <v>1723</v>
      </c>
      <c r="Q4047" s="6">
        <v>0.60599999999999998</v>
      </c>
      <c r="R4047" s="8">
        <f>VLOOKUP(A4047,'Tabela IBGE_Município'!A:B,2)</f>
        <v>23549</v>
      </c>
      <c r="S4047" s="4">
        <v>-37.993664010000003</v>
      </c>
      <c r="T4047" s="4">
        <v>-7.7338664589999997</v>
      </c>
    </row>
    <row r="4048" spans="1:20" ht="15.75" customHeight="1">
      <c r="A4048" s="29" t="s">
        <v>4502</v>
      </c>
      <c r="B4048" s="6" t="s">
        <v>600</v>
      </c>
      <c r="C4048" s="6">
        <v>0</v>
      </c>
      <c r="D4048" s="6">
        <v>3239</v>
      </c>
      <c r="E4048" s="6">
        <v>3239</v>
      </c>
      <c r="F4048" s="6">
        <v>0</v>
      </c>
      <c r="G4048" s="6">
        <v>1098</v>
      </c>
      <c r="H4048" s="6">
        <v>757</v>
      </c>
      <c r="I4048" s="6">
        <v>341</v>
      </c>
      <c r="J4048" s="6">
        <v>2258</v>
      </c>
      <c r="K4048" s="6">
        <v>26</v>
      </c>
      <c r="L4048" s="6">
        <v>123</v>
      </c>
      <c r="M4048" s="6">
        <v>182</v>
      </c>
      <c r="N4048" s="6">
        <v>206</v>
      </c>
      <c r="O4048" s="6">
        <v>1417</v>
      </c>
      <c r="P4048" s="6">
        <v>304</v>
      </c>
      <c r="Q4048" s="6">
        <v>0.68400000000000005</v>
      </c>
      <c r="R4048" s="8">
        <f>VLOOKUP(A4048,'Tabela IBGE_Município'!A:B,2)</f>
        <v>3203</v>
      </c>
      <c r="S4048" s="4">
        <v>-49.236697309999997</v>
      </c>
      <c r="T4048" s="4">
        <v>-17.247566679999998</v>
      </c>
    </row>
    <row r="4049" spans="1:20" ht="15.75" customHeight="1">
      <c r="A4049" s="29" t="s">
        <v>4503</v>
      </c>
      <c r="B4049" s="6" t="s">
        <v>617</v>
      </c>
      <c r="C4049" s="6">
        <v>0</v>
      </c>
      <c r="D4049" s="6">
        <v>6163</v>
      </c>
      <c r="E4049" s="6">
        <v>6163</v>
      </c>
      <c r="F4049" s="6">
        <v>0</v>
      </c>
      <c r="G4049" s="6">
        <v>2015</v>
      </c>
      <c r="H4049" s="6">
        <v>667</v>
      </c>
      <c r="I4049" s="6">
        <v>1348</v>
      </c>
      <c r="J4049" s="6">
        <v>1871</v>
      </c>
      <c r="K4049" s="6">
        <v>16</v>
      </c>
      <c r="L4049" s="6">
        <v>67</v>
      </c>
      <c r="M4049" s="6">
        <v>94</v>
      </c>
      <c r="N4049" s="6">
        <v>132</v>
      </c>
      <c r="O4049" s="6">
        <v>1191</v>
      </c>
      <c r="P4049" s="6">
        <v>371</v>
      </c>
      <c r="Q4049" s="6">
        <v>0.68</v>
      </c>
      <c r="R4049" s="8">
        <f>VLOOKUP(A4049,'Tabela IBGE_Município'!A:B,2)</f>
        <v>6239</v>
      </c>
      <c r="S4049" s="4">
        <v>-52.301716599999999</v>
      </c>
      <c r="T4049" s="4">
        <v>-29.240308679999998</v>
      </c>
    </row>
    <row r="4050" spans="1:20" ht="15.75" customHeight="1">
      <c r="A4050" s="29" t="s">
        <v>4504</v>
      </c>
      <c r="B4050" s="6" t="s">
        <v>620</v>
      </c>
      <c r="C4050" s="6">
        <v>0</v>
      </c>
      <c r="D4050" s="6">
        <v>35674</v>
      </c>
      <c r="E4050" s="6">
        <v>35633</v>
      </c>
      <c r="F4050" s="6">
        <v>41</v>
      </c>
      <c r="G4050" s="6">
        <v>11016</v>
      </c>
      <c r="H4050" s="6">
        <v>9411</v>
      </c>
      <c r="I4050" s="6">
        <v>1605</v>
      </c>
      <c r="J4050" s="6">
        <v>30018</v>
      </c>
      <c r="K4050" s="6">
        <v>419</v>
      </c>
      <c r="L4050" s="6">
        <v>1613</v>
      </c>
      <c r="M4050" s="6">
        <v>2134</v>
      </c>
      <c r="N4050" s="6">
        <v>2342</v>
      </c>
      <c r="O4050" s="6">
        <v>19733</v>
      </c>
      <c r="P4050" s="6">
        <v>3777</v>
      </c>
      <c r="Q4050" s="6">
        <v>0.74299999999999999</v>
      </c>
      <c r="R4050" s="8">
        <f>VLOOKUP(A4050,'Tabela IBGE_Município'!A:B,2)</f>
        <v>40828</v>
      </c>
      <c r="S4050" s="4">
        <v>-49.857735230000003</v>
      </c>
      <c r="T4050" s="4">
        <v>-21.538867499999999</v>
      </c>
    </row>
    <row r="4051" spans="1:20" ht="15.75" customHeight="1">
      <c r="A4051" s="29" t="s">
        <v>4505</v>
      </c>
      <c r="B4051" s="6" t="s">
        <v>629</v>
      </c>
      <c r="C4051" s="6">
        <v>0</v>
      </c>
      <c r="D4051" s="6">
        <v>28451</v>
      </c>
      <c r="E4051" s="6">
        <v>28451</v>
      </c>
      <c r="F4051" s="6">
        <v>0</v>
      </c>
      <c r="G4051" s="6">
        <v>8087</v>
      </c>
      <c r="H4051" s="6">
        <v>6991</v>
      </c>
      <c r="I4051" s="6">
        <v>1096</v>
      </c>
      <c r="J4051" s="6">
        <v>24256</v>
      </c>
      <c r="K4051" s="6">
        <v>380</v>
      </c>
      <c r="L4051" s="6">
        <v>1624</v>
      </c>
      <c r="M4051" s="6">
        <v>2041</v>
      </c>
      <c r="N4051" s="6">
        <v>2324</v>
      </c>
      <c r="O4051" s="6">
        <v>15516</v>
      </c>
      <c r="P4051" s="6">
        <v>2371</v>
      </c>
      <c r="Q4051" s="6">
        <v>0.66</v>
      </c>
      <c r="R4051" s="8">
        <f>VLOOKUP(A4051,'Tabela IBGE_Município'!A:B,2)</f>
        <v>29692</v>
      </c>
      <c r="S4051" s="4">
        <v>-36.842099359999999</v>
      </c>
      <c r="T4051" s="4">
        <v>-10.20820732</v>
      </c>
    </row>
    <row r="4052" spans="1:20" ht="15.75" customHeight="1">
      <c r="A4052" s="29" t="s">
        <v>4506</v>
      </c>
      <c r="B4052" s="6" t="s">
        <v>617</v>
      </c>
      <c r="C4052" s="6">
        <v>0</v>
      </c>
      <c r="D4052" s="6">
        <v>2000</v>
      </c>
      <c r="E4052" s="6">
        <v>2000</v>
      </c>
      <c r="F4052" s="6">
        <v>0</v>
      </c>
      <c r="G4052" s="6">
        <v>627</v>
      </c>
      <c r="H4052" s="6">
        <v>146</v>
      </c>
      <c r="I4052" s="6">
        <v>481</v>
      </c>
      <c r="J4052" s="6">
        <v>297</v>
      </c>
      <c r="K4052" s="6">
        <v>3</v>
      </c>
      <c r="L4052" s="6">
        <v>14</v>
      </c>
      <c r="M4052" s="6">
        <v>21</v>
      </c>
      <c r="N4052" s="6">
        <v>15</v>
      </c>
      <c r="O4052" s="6">
        <v>204</v>
      </c>
      <c r="P4052" s="6">
        <v>40</v>
      </c>
      <c r="Q4052" s="6">
        <v>0.73299999999999998</v>
      </c>
      <c r="R4052" s="8">
        <f>VLOOKUP(A4052,'Tabela IBGE_Município'!A:B,2)</f>
        <v>1938</v>
      </c>
      <c r="S4052" s="4">
        <v>-51.473631699999999</v>
      </c>
      <c r="T4052" s="4">
        <v>-28.756712830000001</v>
      </c>
    </row>
    <row r="4053" spans="1:20" ht="15.75" customHeight="1">
      <c r="A4053" s="29" t="s">
        <v>6128</v>
      </c>
      <c r="B4053" s="6" t="s">
        <v>602</v>
      </c>
      <c r="C4053" s="6">
        <v>0</v>
      </c>
      <c r="D4053" s="6">
        <v>9573</v>
      </c>
      <c r="E4053" s="6">
        <v>9566</v>
      </c>
      <c r="F4053" s="6">
        <v>7</v>
      </c>
      <c r="G4053" s="6">
        <v>2703</v>
      </c>
      <c r="H4053" s="6">
        <v>2588</v>
      </c>
      <c r="I4053" s="6">
        <v>115</v>
      </c>
      <c r="J4053" s="6">
        <v>9120</v>
      </c>
      <c r="K4053" s="6">
        <v>117</v>
      </c>
      <c r="L4053" s="6">
        <v>503</v>
      </c>
      <c r="M4053" s="6">
        <v>700</v>
      </c>
      <c r="N4053" s="6">
        <v>865</v>
      </c>
      <c r="O4053" s="6">
        <v>6031</v>
      </c>
      <c r="P4053" s="6">
        <v>904</v>
      </c>
      <c r="Q4053" s="6">
        <v>0.69</v>
      </c>
      <c r="R4053" s="8">
        <f>VLOOKUP(A4053,'Tabela IBGE_Município'!A:B,2)</f>
        <v>10834</v>
      </c>
      <c r="S4053" s="4">
        <v>-44.158390670000003</v>
      </c>
      <c r="T4053" s="4">
        <v>-19.48356038</v>
      </c>
    </row>
    <row r="4054" spans="1:20" ht="15.75" customHeight="1">
      <c r="A4054" s="29" t="s">
        <v>4508</v>
      </c>
      <c r="B4054" s="6" t="s">
        <v>609</v>
      </c>
      <c r="C4054" s="6">
        <v>0</v>
      </c>
      <c r="D4054" s="6">
        <v>48792</v>
      </c>
      <c r="E4054" s="6">
        <v>48792</v>
      </c>
      <c r="F4054" s="6">
        <v>0</v>
      </c>
      <c r="G4054" s="6">
        <v>14731</v>
      </c>
      <c r="H4054" s="6">
        <v>6927</v>
      </c>
      <c r="I4054" s="6">
        <v>7804</v>
      </c>
      <c r="J4054" s="6">
        <v>22178</v>
      </c>
      <c r="K4054" s="6">
        <v>335</v>
      </c>
      <c r="L4054" s="6">
        <v>1336</v>
      </c>
      <c r="M4054" s="6">
        <v>1883</v>
      </c>
      <c r="N4054" s="6">
        <v>2075</v>
      </c>
      <c r="O4054" s="6">
        <v>14344</v>
      </c>
      <c r="P4054" s="6">
        <v>2205</v>
      </c>
      <c r="Q4054" s="6">
        <v>0.68</v>
      </c>
      <c r="R4054" s="8">
        <f>VLOOKUP(A4054,'Tabela IBGE_Município'!A:B,2)</f>
        <v>52513</v>
      </c>
      <c r="S4054" s="4">
        <v>-50.983575090000002</v>
      </c>
      <c r="T4054" s="4">
        <v>-25.216020499999999</v>
      </c>
    </row>
    <row r="4055" spans="1:20" ht="15.75" customHeight="1">
      <c r="A4055" s="29" t="s">
        <v>4509</v>
      </c>
      <c r="B4055" s="6" t="s">
        <v>613</v>
      </c>
      <c r="C4055" s="6">
        <v>0</v>
      </c>
      <c r="D4055" s="6">
        <v>2369</v>
      </c>
      <c r="E4055" s="6">
        <v>2369</v>
      </c>
      <c r="F4055" s="6">
        <v>0</v>
      </c>
      <c r="G4055" s="6">
        <v>722</v>
      </c>
      <c r="H4055" s="6">
        <v>605</v>
      </c>
      <c r="I4055" s="6">
        <v>117</v>
      </c>
      <c r="J4055" s="6">
        <v>2001</v>
      </c>
      <c r="K4055" s="6">
        <v>47</v>
      </c>
      <c r="L4055" s="6">
        <v>176</v>
      </c>
      <c r="M4055" s="6">
        <v>214</v>
      </c>
      <c r="N4055" s="6">
        <v>214</v>
      </c>
      <c r="O4055" s="6">
        <v>1210</v>
      </c>
      <c r="P4055" s="6">
        <v>140</v>
      </c>
      <c r="Q4055" s="6">
        <v>0.66900000000000004</v>
      </c>
      <c r="R4055" s="8">
        <f>VLOOKUP(A4055,'Tabela IBGE_Município'!A:B,2)</f>
        <v>2717</v>
      </c>
      <c r="S4055" s="4">
        <v>-48.894220449999999</v>
      </c>
      <c r="T4055" s="4">
        <v>-10.42430716</v>
      </c>
    </row>
    <row r="4056" spans="1:20" ht="15.75" customHeight="1">
      <c r="A4056" s="29" t="s">
        <v>4510</v>
      </c>
      <c r="B4056" s="6" t="s">
        <v>615</v>
      </c>
      <c r="C4056" s="6">
        <v>0</v>
      </c>
      <c r="D4056" s="6">
        <v>8424</v>
      </c>
      <c r="E4056" s="6">
        <v>8417</v>
      </c>
      <c r="F4056" s="6">
        <v>7</v>
      </c>
      <c r="G4056" s="6">
        <v>2162</v>
      </c>
      <c r="H4056" s="6">
        <v>820</v>
      </c>
      <c r="I4056" s="6">
        <v>1342</v>
      </c>
      <c r="J4056" s="6">
        <v>2991</v>
      </c>
      <c r="K4056" s="6">
        <v>46</v>
      </c>
      <c r="L4056" s="6">
        <v>193</v>
      </c>
      <c r="M4056" s="6">
        <v>305</v>
      </c>
      <c r="N4056" s="6">
        <v>353</v>
      </c>
      <c r="O4056" s="6">
        <v>1702</v>
      </c>
      <c r="P4056" s="6">
        <v>392</v>
      </c>
      <c r="Q4056" s="6">
        <v>0.56999999999999995</v>
      </c>
      <c r="R4056" s="8">
        <f>VLOOKUP(A4056,'Tabela IBGE_Município'!A:B,2)</f>
        <v>9724</v>
      </c>
      <c r="S4056" s="4">
        <v>-35.562268230000001</v>
      </c>
      <c r="T4056" s="4">
        <v>-5.4659185859999999</v>
      </c>
    </row>
    <row r="4057" spans="1:20" ht="15.75" customHeight="1">
      <c r="A4057" s="29" t="s">
        <v>4511</v>
      </c>
      <c r="B4057" s="6" t="s">
        <v>617</v>
      </c>
      <c r="C4057" s="6">
        <v>0</v>
      </c>
      <c r="D4057" s="6">
        <v>4141</v>
      </c>
      <c r="E4057" s="6">
        <v>4141</v>
      </c>
      <c r="F4057" s="6">
        <v>0</v>
      </c>
      <c r="G4057" s="6">
        <v>1330</v>
      </c>
      <c r="H4057" s="6">
        <v>549</v>
      </c>
      <c r="I4057" s="6">
        <v>781</v>
      </c>
      <c r="J4057" s="6">
        <v>1570</v>
      </c>
      <c r="K4057" s="6">
        <v>18</v>
      </c>
      <c r="L4057" s="6">
        <v>52</v>
      </c>
      <c r="M4057" s="6">
        <v>93</v>
      </c>
      <c r="N4057" s="6">
        <v>107</v>
      </c>
      <c r="O4057" s="6">
        <v>989</v>
      </c>
      <c r="P4057" s="6">
        <v>311</v>
      </c>
      <c r="Q4057" s="6">
        <v>0.71499999999999997</v>
      </c>
      <c r="R4057" s="8">
        <f>VLOOKUP(A4057,'Tabela IBGE_Município'!A:B,2)</f>
        <v>3889</v>
      </c>
      <c r="S4057" s="4">
        <v>-52.159910689999997</v>
      </c>
      <c r="T4057" s="4">
        <v>-28.99875565</v>
      </c>
    </row>
    <row r="4058" spans="1:20" ht="15.75" customHeight="1">
      <c r="A4058" s="29" t="s">
        <v>4512</v>
      </c>
      <c r="B4058" s="6" t="s">
        <v>622</v>
      </c>
      <c r="C4058" s="6">
        <v>0</v>
      </c>
      <c r="D4058" s="6">
        <v>12923</v>
      </c>
      <c r="E4058" s="6">
        <v>12912</v>
      </c>
      <c r="F4058" s="6">
        <v>11</v>
      </c>
      <c r="G4058" s="6">
        <v>3679</v>
      </c>
      <c r="H4058" s="6">
        <v>1263</v>
      </c>
      <c r="I4058" s="6">
        <v>2416</v>
      </c>
      <c r="J4058" s="6">
        <v>6590</v>
      </c>
      <c r="K4058" s="6">
        <v>119</v>
      </c>
      <c r="L4058" s="6">
        <v>467</v>
      </c>
      <c r="M4058" s="6">
        <v>581</v>
      </c>
      <c r="N4058" s="6">
        <v>633</v>
      </c>
      <c r="O4058" s="6">
        <v>3957</v>
      </c>
      <c r="P4058" s="6">
        <v>833</v>
      </c>
      <c r="Q4058" s="6">
        <v>0.61699999999999999</v>
      </c>
      <c r="R4058" s="8">
        <f>VLOOKUP(A4058,'Tabela IBGE_Município'!A:B,2)</f>
        <v>13741</v>
      </c>
      <c r="S4058" s="4">
        <v>-35.95849407</v>
      </c>
      <c r="T4058" s="4">
        <v>-7.1489066440000002</v>
      </c>
    </row>
    <row r="4059" spans="1:20" ht="15.75" customHeight="1">
      <c r="A4059" s="29" t="s">
        <v>4513</v>
      </c>
      <c r="B4059" s="6" t="s">
        <v>620</v>
      </c>
      <c r="C4059" s="6">
        <v>0</v>
      </c>
      <c r="D4059" s="6">
        <v>3236</v>
      </c>
      <c r="E4059" s="6">
        <v>3225</v>
      </c>
      <c r="F4059" s="6">
        <v>11</v>
      </c>
      <c r="G4059" s="6">
        <v>1037</v>
      </c>
      <c r="H4059" s="6">
        <v>283</v>
      </c>
      <c r="I4059" s="6">
        <v>754</v>
      </c>
      <c r="J4059" s="6">
        <v>828</v>
      </c>
      <c r="K4059" s="6">
        <v>6</v>
      </c>
      <c r="L4059" s="6">
        <v>40</v>
      </c>
      <c r="M4059" s="6">
        <v>46</v>
      </c>
      <c r="N4059" s="6">
        <v>58</v>
      </c>
      <c r="O4059" s="6">
        <v>549</v>
      </c>
      <c r="P4059" s="6">
        <v>129</v>
      </c>
      <c r="Q4059" s="6">
        <v>0.68</v>
      </c>
      <c r="R4059" s="8">
        <f>VLOOKUP(A4059,'Tabela IBGE_Município'!A:B,2)</f>
        <v>3854</v>
      </c>
      <c r="S4059" s="4">
        <v>-48.052685339999996</v>
      </c>
      <c r="T4059" s="4">
        <v>-23.301575</v>
      </c>
    </row>
    <row r="4060" spans="1:20" ht="15.75" customHeight="1">
      <c r="A4060" s="29" t="s">
        <v>4514</v>
      </c>
      <c r="B4060" s="6" t="s">
        <v>617</v>
      </c>
      <c r="C4060" s="6">
        <v>0</v>
      </c>
      <c r="D4060" s="6">
        <v>23021</v>
      </c>
      <c r="E4060" s="6">
        <v>22435</v>
      </c>
      <c r="F4060" s="6">
        <v>586</v>
      </c>
      <c r="G4060" s="6">
        <v>7575</v>
      </c>
      <c r="H4060" s="6">
        <v>6937</v>
      </c>
      <c r="I4060" s="6">
        <v>638</v>
      </c>
      <c r="J4060" s="6">
        <v>21229</v>
      </c>
      <c r="K4060" s="6">
        <v>270</v>
      </c>
      <c r="L4060" s="6">
        <v>1158</v>
      </c>
      <c r="M4060" s="6">
        <v>1687</v>
      </c>
      <c r="N4060" s="6">
        <v>1923</v>
      </c>
      <c r="O4060" s="6">
        <v>12775</v>
      </c>
      <c r="P4060" s="6">
        <v>3416</v>
      </c>
      <c r="Q4060" s="6">
        <v>0.7</v>
      </c>
      <c r="R4060" s="8">
        <f>VLOOKUP(A4060,'Tabela IBGE_Município'!A:B,2)</f>
        <v>22607</v>
      </c>
      <c r="S4060" s="4">
        <v>-56.45364704</v>
      </c>
      <c r="T4060" s="4">
        <v>-30.382867959999999</v>
      </c>
    </row>
    <row r="4061" spans="1:20" ht="15.75" customHeight="1">
      <c r="A4061" s="29" t="s">
        <v>4515</v>
      </c>
      <c r="B4061" s="6" t="s">
        <v>602</v>
      </c>
      <c r="C4061" s="6">
        <v>0</v>
      </c>
      <c r="D4061" s="6">
        <v>3303</v>
      </c>
      <c r="E4061" s="6">
        <v>3303</v>
      </c>
      <c r="F4061" s="6">
        <v>0</v>
      </c>
      <c r="G4061" s="6">
        <v>1118</v>
      </c>
      <c r="H4061" s="6">
        <v>924</v>
      </c>
      <c r="I4061" s="6">
        <v>194</v>
      </c>
      <c r="J4061" s="6">
        <v>2749</v>
      </c>
      <c r="K4061" s="6">
        <v>38</v>
      </c>
      <c r="L4061" s="6">
        <v>148</v>
      </c>
      <c r="M4061" s="6">
        <v>219</v>
      </c>
      <c r="N4061" s="6">
        <v>277</v>
      </c>
      <c r="O4061" s="6">
        <v>1692</v>
      </c>
      <c r="P4061" s="6">
        <v>375</v>
      </c>
      <c r="Q4061" s="6">
        <v>0.68</v>
      </c>
      <c r="R4061" s="8">
        <f>VLOOKUP(A4061,'Tabela IBGE_Município'!A:B,2)</f>
        <v>3584</v>
      </c>
      <c r="S4061" s="4">
        <v>-45.558863389999999</v>
      </c>
      <c r="T4061" s="4">
        <v>-19.267690099999999</v>
      </c>
    </row>
    <row r="4062" spans="1:20" ht="15.75" customHeight="1">
      <c r="A4062" s="29" t="s">
        <v>4516</v>
      </c>
      <c r="B4062" s="6" t="s">
        <v>609</v>
      </c>
      <c r="C4062" s="6">
        <v>0</v>
      </c>
      <c r="D4062" s="6">
        <v>4856</v>
      </c>
      <c r="E4062" s="6">
        <v>4856</v>
      </c>
      <c r="F4062" s="6">
        <v>0</v>
      </c>
      <c r="G4062" s="6">
        <v>1554</v>
      </c>
      <c r="H4062" s="6">
        <v>932</v>
      </c>
      <c r="I4062" s="6">
        <v>622</v>
      </c>
      <c r="J4062" s="6">
        <v>2911</v>
      </c>
      <c r="K4062" s="6">
        <v>42</v>
      </c>
      <c r="L4062" s="6">
        <v>147</v>
      </c>
      <c r="M4062" s="6">
        <v>221</v>
      </c>
      <c r="N4062" s="6">
        <v>224</v>
      </c>
      <c r="O4062" s="6">
        <v>1910</v>
      </c>
      <c r="P4062" s="6">
        <v>367</v>
      </c>
      <c r="Q4062" s="6">
        <v>0.71</v>
      </c>
      <c r="R4062" s="8">
        <f>VLOOKUP(A4062,'Tabela IBGE_Município'!A:B,2)</f>
        <v>4465</v>
      </c>
      <c r="S4062" s="4">
        <v>-53.075288579999999</v>
      </c>
      <c r="T4062" s="4">
        <v>-24.279020920000001</v>
      </c>
    </row>
    <row r="4063" spans="1:20" ht="15.75" customHeight="1">
      <c r="A4063" s="29" t="s">
        <v>4517</v>
      </c>
      <c r="B4063" s="6" t="s">
        <v>620</v>
      </c>
      <c r="C4063" s="6">
        <v>0</v>
      </c>
      <c r="D4063" s="6">
        <v>12799</v>
      </c>
      <c r="E4063" s="6">
        <v>12784</v>
      </c>
      <c r="F4063" s="6">
        <v>15</v>
      </c>
      <c r="G4063" s="6">
        <v>4019</v>
      </c>
      <c r="H4063" s="6">
        <v>3771</v>
      </c>
      <c r="I4063" s="6">
        <v>248</v>
      </c>
      <c r="J4063" s="6">
        <v>11958</v>
      </c>
      <c r="K4063" s="6">
        <v>187</v>
      </c>
      <c r="L4063" s="6">
        <v>662</v>
      </c>
      <c r="M4063" s="6">
        <v>852</v>
      </c>
      <c r="N4063" s="6">
        <v>1002</v>
      </c>
      <c r="O4063" s="6">
        <v>7866</v>
      </c>
      <c r="P4063" s="6">
        <v>1389</v>
      </c>
      <c r="Q4063" s="6">
        <v>0.73799999999999999</v>
      </c>
      <c r="R4063" s="8">
        <f>VLOOKUP(A4063,'Tabela IBGE_Município'!A:B,2)</f>
        <v>14210</v>
      </c>
      <c r="S4063" s="4">
        <v>-50.697947390000003</v>
      </c>
      <c r="T4063" s="4">
        <v>-22.249404800000001</v>
      </c>
    </row>
    <row r="4064" spans="1:20" ht="15.75" customHeight="1">
      <c r="A4064" s="29" t="s">
        <v>4518</v>
      </c>
      <c r="B4064" s="6" t="s">
        <v>609</v>
      </c>
      <c r="C4064" s="6">
        <v>0</v>
      </c>
      <c r="D4064" s="6">
        <v>7045</v>
      </c>
      <c r="E4064" s="6">
        <v>7042</v>
      </c>
      <c r="F4064" s="6">
        <v>3</v>
      </c>
      <c r="G4064" s="6">
        <v>2410</v>
      </c>
      <c r="H4064" s="6">
        <v>2176</v>
      </c>
      <c r="I4064" s="6">
        <v>234</v>
      </c>
      <c r="J4064" s="6">
        <v>6352</v>
      </c>
      <c r="K4064" s="6">
        <v>79</v>
      </c>
      <c r="L4064" s="6">
        <v>301</v>
      </c>
      <c r="M4064" s="6">
        <v>368</v>
      </c>
      <c r="N4064" s="6">
        <v>496</v>
      </c>
      <c r="O4064" s="6">
        <v>4192</v>
      </c>
      <c r="P4064" s="6">
        <v>916</v>
      </c>
      <c r="Q4064" s="6">
        <v>0.71</v>
      </c>
      <c r="R4064" s="8">
        <f>VLOOKUP(A4064,'Tabela IBGE_Município'!A:B,2)</f>
        <v>7477</v>
      </c>
      <c r="S4064" s="4">
        <v>-49.91526416</v>
      </c>
      <c r="T4064" s="4">
        <v>-23.564160919999999</v>
      </c>
    </row>
    <row r="4065" spans="1:20" ht="15.75" customHeight="1">
      <c r="A4065" s="29" t="s">
        <v>4519</v>
      </c>
      <c r="B4065" s="6" t="s">
        <v>604</v>
      </c>
      <c r="C4065" s="6">
        <v>0</v>
      </c>
      <c r="D4065" s="6">
        <v>12411</v>
      </c>
      <c r="E4065" s="6">
        <v>12411</v>
      </c>
      <c r="F4065" s="6">
        <v>0</v>
      </c>
      <c r="G4065" s="6">
        <v>3065</v>
      </c>
      <c r="H4065" s="6">
        <v>1358</v>
      </c>
      <c r="I4065" s="6">
        <v>1707</v>
      </c>
      <c r="J4065" s="6">
        <v>5299</v>
      </c>
      <c r="K4065" s="6">
        <v>92</v>
      </c>
      <c r="L4065" s="6">
        <v>318</v>
      </c>
      <c r="M4065" s="6">
        <v>619</v>
      </c>
      <c r="N4065" s="6">
        <v>642</v>
      </c>
      <c r="O4065" s="6">
        <v>3120</v>
      </c>
      <c r="P4065" s="6">
        <v>508</v>
      </c>
      <c r="Q4065" s="6">
        <v>0.54</v>
      </c>
      <c r="R4065" s="8">
        <f>VLOOKUP(A4065,'Tabela IBGE_Município'!A:B,2)</f>
        <v>13702</v>
      </c>
      <c r="S4065" s="4">
        <v>-47.006786990000002</v>
      </c>
      <c r="T4065" s="4">
        <v>-0.90011585400000005</v>
      </c>
    </row>
    <row r="4066" spans="1:20" ht="15.75" customHeight="1">
      <c r="A4066" s="29" t="s">
        <v>4520</v>
      </c>
      <c r="B4066" s="6" t="s">
        <v>630</v>
      </c>
      <c r="C4066" s="6">
        <v>0</v>
      </c>
      <c r="D4066" s="6">
        <v>12793</v>
      </c>
      <c r="E4066" s="6">
        <v>12793</v>
      </c>
      <c r="F4066" s="6">
        <v>0</v>
      </c>
      <c r="G4066" s="6">
        <v>4072</v>
      </c>
      <c r="H4066" s="6">
        <v>3835</v>
      </c>
      <c r="I4066" s="6">
        <v>237</v>
      </c>
      <c r="J4066" s="6">
        <v>11793</v>
      </c>
      <c r="K4066" s="6">
        <v>184</v>
      </c>
      <c r="L4066" s="6">
        <v>660</v>
      </c>
      <c r="M4066" s="6">
        <v>826</v>
      </c>
      <c r="N4066" s="6">
        <v>983</v>
      </c>
      <c r="O4066" s="6">
        <v>7788</v>
      </c>
      <c r="P4066" s="6">
        <v>1352</v>
      </c>
      <c r="Q4066" s="6">
        <v>0.69</v>
      </c>
      <c r="R4066" s="8">
        <f>VLOOKUP(A4066,'Tabela IBGE_Município'!A:B,2)</f>
        <v>14435</v>
      </c>
      <c r="S4066" s="4">
        <v>-44.2627112999999</v>
      </c>
      <c r="T4066" s="4">
        <v>-22.409918659999999</v>
      </c>
    </row>
    <row r="4067" spans="1:20" ht="15.75" customHeight="1">
      <c r="A4067" s="29" t="s">
        <v>4521</v>
      </c>
      <c r="B4067" s="6" t="s">
        <v>609</v>
      </c>
      <c r="C4067" s="6">
        <v>0</v>
      </c>
      <c r="D4067" s="6">
        <v>19851</v>
      </c>
      <c r="E4067" s="6">
        <v>19800</v>
      </c>
      <c r="F4067" s="6">
        <v>51</v>
      </c>
      <c r="G4067" s="6">
        <v>6077</v>
      </c>
      <c r="H4067" s="6">
        <v>5463</v>
      </c>
      <c r="I4067" s="6">
        <v>614</v>
      </c>
      <c r="J4067" s="6">
        <v>15777</v>
      </c>
      <c r="K4067" s="6">
        <v>249</v>
      </c>
      <c r="L4067" s="6">
        <v>957</v>
      </c>
      <c r="M4067" s="6">
        <v>1251</v>
      </c>
      <c r="N4067" s="6">
        <v>1462</v>
      </c>
      <c r="O4067" s="6">
        <v>10630</v>
      </c>
      <c r="P4067" s="6">
        <v>1228</v>
      </c>
      <c r="Q4067" s="6">
        <v>0.74199999999999999</v>
      </c>
      <c r="R4067" s="8">
        <f>VLOOKUP(A4067,'Tabela IBGE_Município'!A:B,2)</f>
        <v>23911</v>
      </c>
      <c r="S4067" s="4">
        <v>-49.08518883</v>
      </c>
      <c r="T4067" s="4">
        <v>-25.373744850000001</v>
      </c>
    </row>
    <row r="4068" spans="1:20" ht="15.75" customHeight="1">
      <c r="A4068" s="29" t="s">
        <v>4522</v>
      </c>
      <c r="B4068" s="6" t="s">
        <v>617</v>
      </c>
      <c r="C4068" s="6">
        <v>0</v>
      </c>
      <c r="D4068" s="6">
        <v>1775</v>
      </c>
      <c r="E4068" s="6">
        <v>1775</v>
      </c>
      <c r="F4068" s="6">
        <v>0</v>
      </c>
      <c r="G4068" s="6">
        <v>571</v>
      </c>
      <c r="H4068" s="6">
        <v>299</v>
      </c>
      <c r="I4068" s="6">
        <v>272</v>
      </c>
      <c r="J4068" s="6">
        <v>916</v>
      </c>
      <c r="K4068" s="6">
        <v>16</v>
      </c>
      <c r="L4068" s="6">
        <v>51</v>
      </c>
      <c r="M4068" s="6">
        <v>73</v>
      </c>
      <c r="N4068" s="6">
        <v>101</v>
      </c>
      <c r="O4068" s="6">
        <v>571</v>
      </c>
      <c r="P4068" s="6">
        <v>104</v>
      </c>
      <c r="Q4068" s="6">
        <v>0.69</v>
      </c>
      <c r="R4068" s="8">
        <f>VLOOKUP(A4068,'Tabela IBGE_Município'!A:B,2)</f>
        <v>1856</v>
      </c>
      <c r="S4068" s="4">
        <v>-52.442768600000001</v>
      </c>
      <c r="T4068" s="4">
        <v>-27.821196690000001</v>
      </c>
    </row>
    <row r="4069" spans="1:20" ht="15.75" customHeight="1">
      <c r="A4069" s="29" t="s">
        <v>4523</v>
      </c>
      <c r="B4069" s="6" t="s">
        <v>609</v>
      </c>
      <c r="C4069" s="6">
        <v>0</v>
      </c>
      <c r="D4069" s="6">
        <v>3803</v>
      </c>
      <c r="E4069" s="6">
        <v>3799</v>
      </c>
      <c r="F4069" s="6">
        <v>4</v>
      </c>
      <c r="G4069" s="6">
        <v>1257</v>
      </c>
      <c r="H4069" s="6">
        <v>845</v>
      </c>
      <c r="I4069" s="6">
        <v>412</v>
      </c>
      <c r="J4069" s="6">
        <v>2329</v>
      </c>
      <c r="K4069" s="6">
        <v>19</v>
      </c>
      <c r="L4069" s="6">
        <v>104</v>
      </c>
      <c r="M4069" s="6">
        <v>135</v>
      </c>
      <c r="N4069" s="6">
        <v>182</v>
      </c>
      <c r="O4069" s="6">
        <v>1471</v>
      </c>
      <c r="P4069" s="6">
        <v>418</v>
      </c>
      <c r="Q4069" s="6">
        <v>0.79</v>
      </c>
      <c r="R4069" s="8">
        <f>VLOOKUP(A4069,'Tabela IBGE_Município'!A:B,2)</f>
        <v>4029</v>
      </c>
      <c r="S4069" s="4">
        <v>-53.972699130000002</v>
      </c>
      <c r="T4069" s="4">
        <v>-24.573208579999999</v>
      </c>
    </row>
    <row r="4070" spans="1:20" ht="15.75" customHeight="1">
      <c r="A4070" s="29" t="s">
        <v>4524</v>
      </c>
      <c r="B4070" s="6" t="s">
        <v>623</v>
      </c>
      <c r="C4070" s="6">
        <v>0</v>
      </c>
      <c r="D4070" s="6">
        <v>11480</v>
      </c>
      <c r="E4070" s="6">
        <v>11480</v>
      </c>
      <c r="F4070" s="6">
        <v>0</v>
      </c>
      <c r="G4070" s="6">
        <v>3027</v>
      </c>
      <c r="H4070" s="6">
        <v>1732</v>
      </c>
      <c r="I4070" s="6">
        <v>1295</v>
      </c>
      <c r="J4070" s="6">
        <v>6419</v>
      </c>
      <c r="K4070" s="6">
        <v>81</v>
      </c>
      <c r="L4070" s="6">
        <v>432</v>
      </c>
      <c r="M4070" s="6">
        <v>563</v>
      </c>
      <c r="N4070" s="6">
        <v>662</v>
      </c>
      <c r="O4070" s="6">
        <v>3950</v>
      </c>
      <c r="P4070" s="6">
        <v>731</v>
      </c>
      <c r="Q4070" s="6">
        <v>0.56000000000000005</v>
      </c>
      <c r="R4070" s="8">
        <f>VLOOKUP(A4070,'Tabela IBGE_Município'!A:B,2)</f>
        <v>11248</v>
      </c>
      <c r="S4070" s="4">
        <v>-36.477222079999997</v>
      </c>
      <c r="T4070" s="4">
        <v>-9.3235470550000006</v>
      </c>
    </row>
    <row r="4071" spans="1:20" ht="15.75" customHeight="1">
      <c r="A4071" s="29" t="s">
        <v>6129</v>
      </c>
      <c r="B4071" s="6" t="s">
        <v>609</v>
      </c>
      <c r="C4071" s="6">
        <v>0</v>
      </c>
      <c r="D4071" s="6">
        <v>30605</v>
      </c>
      <c r="E4071" s="6">
        <v>30582</v>
      </c>
      <c r="F4071" s="6">
        <v>23</v>
      </c>
      <c r="G4071" s="6">
        <v>9181</v>
      </c>
      <c r="H4071" s="6">
        <v>6494</v>
      </c>
      <c r="I4071" s="6">
        <v>2687</v>
      </c>
      <c r="J4071" s="6">
        <v>20657</v>
      </c>
      <c r="K4071" s="6">
        <v>336</v>
      </c>
      <c r="L4071" s="6">
        <v>1262</v>
      </c>
      <c r="M4071" s="6">
        <v>1805</v>
      </c>
      <c r="N4071" s="6">
        <v>2109</v>
      </c>
      <c r="O4071" s="6">
        <v>12981</v>
      </c>
      <c r="P4071" s="6">
        <v>2164</v>
      </c>
      <c r="Q4071" s="6">
        <v>0.68</v>
      </c>
      <c r="R4071" s="8">
        <f>VLOOKUP(A4071,'Tabela IBGE_Município'!A:B,2)</f>
        <v>34409</v>
      </c>
      <c r="S4071" s="4">
        <v>-52.909832399999999</v>
      </c>
      <c r="T4071" s="4">
        <v>-25.456780850000001</v>
      </c>
    </row>
    <row r="4072" spans="1:20" ht="15.75" customHeight="1">
      <c r="A4072" s="29" t="s">
        <v>4526</v>
      </c>
      <c r="B4072" s="6" t="s">
        <v>616</v>
      </c>
      <c r="C4072" s="6">
        <v>0</v>
      </c>
      <c r="D4072" s="6">
        <v>8553</v>
      </c>
      <c r="E4072" s="6">
        <v>8553</v>
      </c>
      <c r="F4072" s="6">
        <v>0</v>
      </c>
      <c r="G4072" s="6">
        <v>2193</v>
      </c>
      <c r="H4072" s="6">
        <v>362</v>
      </c>
      <c r="I4072" s="6">
        <v>1831</v>
      </c>
      <c r="J4072" s="6">
        <v>1155</v>
      </c>
      <c r="K4072" s="6">
        <v>13</v>
      </c>
      <c r="L4072" s="6">
        <v>69</v>
      </c>
      <c r="M4072" s="6">
        <v>99</v>
      </c>
      <c r="N4072" s="6">
        <v>121</v>
      </c>
      <c r="O4072" s="6">
        <v>766</v>
      </c>
      <c r="P4072" s="6">
        <v>87</v>
      </c>
      <c r="Q4072" s="6">
        <v>0.51500000000000001</v>
      </c>
      <c r="R4072" s="8">
        <f>VLOOKUP(A4072,'Tabela IBGE_Município'!A:B,2)</f>
        <v>9017</v>
      </c>
      <c r="S4072" s="4">
        <v>-41.417024920000003</v>
      </c>
      <c r="T4072" s="4">
        <v>-8.5854253469999993</v>
      </c>
    </row>
    <row r="4073" spans="1:20" ht="15.75" customHeight="1">
      <c r="A4073" s="29" t="s">
        <v>4527</v>
      </c>
      <c r="B4073" s="6" t="s">
        <v>622</v>
      </c>
      <c r="C4073" s="6">
        <v>0</v>
      </c>
      <c r="D4073" s="6">
        <v>41049</v>
      </c>
      <c r="E4073" s="6">
        <v>41049</v>
      </c>
      <c r="F4073" s="6">
        <v>0</v>
      </c>
      <c r="G4073" s="6">
        <v>12008</v>
      </c>
      <c r="H4073" s="6">
        <v>6595</v>
      </c>
      <c r="I4073" s="6">
        <v>5413</v>
      </c>
      <c r="J4073" s="6">
        <v>24455</v>
      </c>
      <c r="K4073" s="6">
        <v>383</v>
      </c>
      <c r="L4073" s="6">
        <v>1590</v>
      </c>
      <c r="M4073" s="6">
        <v>2143</v>
      </c>
      <c r="N4073" s="6">
        <v>2436</v>
      </c>
      <c r="O4073" s="6">
        <v>15244</v>
      </c>
      <c r="P4073" s="6">
        <v>2659</v>
      </c>
      <c r="Q4073" s="6">
        <v>0.60799999999999998</v>
      </c>
      <c r="R4073" s="8">
        <f>VLOOKUP(A4073,'Tabela IBGE_Município'!A:B,2)</f>
        <v>44179</v>
      </c>
      <c r="S4073" s="4">
        <v>-35.899433909999999</v>
      </c>
      <c r="T4073" s="4">
        <v>-7.3607914999999897</v>
      </c>
    </row>
    <row r="4074" spans="1:20" ht="15.75" customHeight="1">
      <c r="A4074" s="29" t="s">
        <v>4527</v>
      </c>
      <c r="B4074" s="6" t="s">
        <v>608</v>
      </c>
      <c r="C4074" s="6">
        <v>0</v>
      </c>
      <c r="D4074" s="6">
        <v>24602</v>
      </c>
      <c r="E4074" s="6">
        <v>24602</v>
      </c>
      <c r="F4074" s="6">
        <v>0</v>
      </c>
      <c r="G4074" s="6">
        <v>6992</v>
      </c>
      <c r="H4074" s="6">
        <v>3714</v>
      </c>
      <c r="I4074" s="6">
        <v>3278</v>
      </c>
      <c r="J4074" s="6">
        <v>12431</v>
      </c>
      <c r="K4074" s="6">
        <v>165</v>
      </c>
      <c r="L4074" s="6">
        <v>813</v>
      </c>
      <c r="M4074" s="6">
        <v>1135</v>
      </c>
      <c r="N4074" s="6">
        <v>1195</v>
      </c>
      <c r="O4074" s="6">
        <v>7439</v>
      </c>
      <c r="P4074" s="6">
        <v>1684</v>
      </c>
      <c r="Q4074" s="6">
        <v>0.59</v>
      </c>
      <c r="R4074" s="8">
        <f>VLOOKUP(A4074,'Tabela IBGE_Município'!A:B,2)</f>
        <v>44179</v>
      </c>
      <c r="S4074" s="4">
        <v>-39.626406830000001</v>
      </c>
      <c r="T4074" s="4">
        <v>-10.97639053</v>
      </c>
    </row>
    <row r="4075" spans="1:20" ht="15.75" customHeight="1">
      <c r="A4075" s="29" t="s">
        <v>4528</v>
      </c>
      <c r="B4075" s="6" t="s">
        <v>630</v>
      </c>
      <c r="C4075" s="6">
        <v>0</v>
      </c>
      <c r="D4075" s="6">
        <v>137962</v>
      </c>
      <c r="E4075" s="6">
        <v>137864</v>
      </c>
      <c r="F4075" s="6">
        <v>98</v>
      </c>
      <c r="G4075" s="6">
        <v>42248</v>
      </c>
      <c r="H4075" s="6">
        <v>42248</v>
      </c>
      <c r="J4075" s="6">
        <v>133313</v>
      </c>
      <c r="K4075" s="6">
        <v>1866</v>
      </c>
      <c r="L4075" s="6">
        <v>7824</v>
      </c>
      <c r="M4075" s="6">
        <v>10858</v>
      </c>
      <c r="N4075" s="6">
        <v>13204</v>
      </c>
      <c r="O4075" s="6">
        <v>87112</v>
      </c>
      <c r="P4075" s="6">
        <v>12449</v>
      </c>
      <c r="Q4075" s="6">
        <v>0.68</v>
      </c>
      <c r="R4075" s="8">
        <f>VLOOKUP(A4075,'Tabela IBGE_Município'!A:B,2)</f>
        <v>151335</v>
      </c>
      <c r="S4075" s="4">
        <v>-43.555669549999998</v>
      </c>
      <c r="T4075" s="4">
        <v>-22.717430490000002</v>
      </c>
    </row>
    <row r="4076" spans="1:20" ht="15.75" customHeight="1">
      <c r="A4076" s="29" t="s">
        <v>4529</v>
      </c>
      <c r="B4076" s="6" t="s">
        <v>620</v>
      </c>
      <c r="C4076" s="6">
        <v>0</v>
      </c>
      <c r="D4076" s="6">
        <v>2808</v>
      </c>
      <c r="E4076" s="6">
        <v>2808</v>
      </c>
      <c r="F4076" s="6">
        <v>0</v>
      </c>
      <c r="G4076" s="6">
        <v>881</v>
      </c>
      <c r="H4076" s="6">
        <v>750</v>
      </c>
      <c r="I4076" s="6">
        <v>131</v>
      </c>
      <c r="J4076" s="6">
        <v>2379</v>
      </c>
      <c r="K4076" s="6">
        <v>30</v>
      </c>
      <c r="L4076" s="6">
        <v>142</v>
      </c>
      <c r="M4076" s="6">
        <v>215</v>
      </c>
      <c r="N4076" s="6">
        <v>228</v>
      </c>
      <c r="O4076" s="6">
        <v>1472</v>
      </c>
      <c r="P4076" s="6">
        <v>292</v>
      </c>
      <c r="Q4076" s="6">
        <v>0.71499999999999997</v>
      </c>
      <c r="R4076" s="8">
        <f>VLOOKUP(A4076,'Tabela IBGE_Município'!A:B,2)</f>
        <v>3460</v>
      </c>
      <c r="S4076" s="4">
        <v>-50.240928459999999</v>
      </c>
      <c r="T4076" s="4">
        <v>-21.79909443</v>
      </c>
    </row>
    <row r="4077" spans="1:20" ht="15.75" customHeight="1">
      <c r="A4077" s="29" t="s">
        <v>4530</v>
      </c>
      <c r="B4077" s="6" t="s">
        <v>620</v>
      </c>
      <c r="C4077" s="6">
        <v>0</v>
      </c>
      <c r="D4077" s="6">
        <v>11309</v>
      </c>
      <c r="E4077" s="6">
        <v>11309</v>
      </c>
      <c r="F4077" s="6">
        <v>0</v>
      </c>
      <c r="G4077" s="6">
        <v>3001</v>
      </c>
      <c r="H4077" s="6">
        <v>2553</v>
      </c>
      <c r="I4077" s="6">
        <v>448</v>
      </c>
      <c r="J4077" s="6">
        <v>8617</v>
      </c>
      <c r="K4077" s="6">
        <v>107</v>
      </c>
      <c r="L4077" s="6">
        <v>516</v>
      </c>
      <c r="M4077" s="6">
        <v>701</v>
      </c>
      <c r="N4077" s="6">
        <v>763</v>
      </c>
      <c r="O4077" s="6">
        <v>5628</v>
      </c>
      <c r="P4077" s="6">
        <v>902</v>
      </c>
      <c r="Q4077" s="6">
        <v>0.72199999999999998</v>
      </c>
      <c r="R4077" s="8">
        <f>VLOOKUP(A4077,'Tabela IBGE_Município'!A:B,2)</f>
        <v>13606</v>
      </c>
      <c r="S4077" s="4">
        <v>-44.77847731</v>
      </c>
      <c r="T4077" s="4">
        <v>-22.5418445</v>
      </c>
    </row>
    <row r="4078" spans="1:20" ht="15.75" customHeight="1">
      <c r="A4078" s="29" t="s">
        <v>4531</v>
      </c>
      <c r="B4078" s="6" t="s">
        <v>602</v>
      </c>
      <c r="C4078" s="6">
        <v>0</v>
      </c>
      <c r="D4078" s="6">
        <v>1861</v>
      </c>
      <c r="E4078" s="6">
        <v>1859</v>
      </c>
      <c r="F4078" s="6">
        <v>2</v>
      </c>
      <c r="G4078" s="6">
        <v>602</v>
      </c>
      <c r="H4078" s="6">
        <v>282</v>
      </c>
      <c r="I4078" s="6">
        <v>320</v>
      </c>
      <c r="J4078" s="6">
        <v>847</v>
      </c>
      <c r="K4078" s="6">
        <v>3</v>
      </c>
      <c r="L4078" s="6">
        <v>40</v>
      </c>
      <c r="M4078" s="6">
        <v>52</v>
      </c>
      <c r="N4078" s="6">
        <v>65</v>
      </c>
      <c r="O4078" s="6">
        <v>563</v>
      </c>
      <c r="P4078" s="6">
        <v>124</v>
      </c>
      <c r="Q4078" s="6">
        <v>0.68200000000000005</v>
      </c>
      <c r="R4078" s="8">
        <f>VLOOKUP(A4078,'Tabela IBGE_Município'!A:B,2)</f>
        <v>1943</v>
      </c>
      <c r="S4078" s="4">
        <v>-43.880027300000002</v>
      </c>
      <c r="T4078" s="4">
        <v>-20.742384479999998</v>
      </c>
    </row>
    <row r="4079" spans="1:20" ht="15.75" customHeight="1">
      <c r="A4079" s="29" t="s">
        <v>4532</v>
      </c>
      <c r="B4079" s="6" t="s">
        <v>618</v>
      </c>
      <c r="C4079" s="6">
        <v>0</v>
      </c>
      <c r="D4079" s="6">
        <v>13033</v>
      </c>
      <c r="E4079" s="6">
        <v>13025</v>
      </c>
      <c r="F4079" s="6">
        <v>8</v>
      </c>
      <c r="G4079" s="6">
        <v>3544</v>
      </c>
      <c r="H4079" s="6">
        <v>1830</v>
      </c>
      <c r="I4079" s="6">
        <v>1714</v>
      </c>
      <c r="J4079" s="6">
        <v>5952</v>
      </c>
      <c r="K4079" s="6">
        <v>100</v>
      </c>
      <c r="L4079" s="6">
        <v>377</v>
      </c>
      <c r="M4079" s="6">
        <v>520</v>
      </c>
      <c r="N4079" s="6">
        <v>552</v>
      </c>
      <c r="O4079" s="6">
        <v>4114</v>
      </c>
      <c r="P4079" s="6">
        <v>289</v>
      </c>
      <c r="Q4079" s="6">
        <v>0.69</v>
      </c>
      <c r="R4079" s="8">
        <f>VLOOKUP(A4079,'Tabela IBGE_Município'!A:B,2)</f>
        <v>17937</v>
      </c>
      <c r="S4079" s="4">
        <v>-52.209891919999997</v>
      </c>
      <c r="T4079" s="4">
        <v>-12.592299629999999</v>
      </c>
    </row>
    <row r="4080" spans="1:20" ht="15.75" customHeight="1">
      <c r="A4080" s="29" t="s">
        <v>6130</v>
      </c>
      <c r="B4080" s="6" t="s">
        <v>609</v>
      </c>
      <c r="C4080" s="6">
        <v>0</v>
      </c>
      <c r="D4080" s="6">
        <v>11729</v>
      </c>
      <c r="E4080" s="6">
        <v>11729</v>
      </c>
      <c r="F4080" s="6">
        <v>0</v>
      </c>
      <c r="G4080" s="6">
        <v>3722</v>
      </c>
      <c r="H4080" s="6">
        <v>2489</v>
      </c>
      <c r="I4080" s="6">
        <v>1233</v>
      </c>
      <c r="J4080" s="6">
        <v>7614</v>
      </c>
      <c r="K4080" s="6">
        <v>117</v>
      </c>
      <c r="L4080" s="6">
        <v>446</v>
      </c>
      <c r="M4080" s="6">
        <v>518</v>
      </c>
      <c r="N4080" s="6">
        <v>685</v>
      </c>
      <c r="O4080" s="6">
        <v>4846</v>
      </c>
      <c r="P4080" s="6">
        <v>1002</v>
      </c>
      <c r="Q4080" s="6">
        <v>0.68799999999999994</v>
      </c>
      <c r="R4080" s="8">
        <f>VLOOKUP(A4080,'Tabela IBGE_Município'!A:B,2)</f>
        <v>12232</v>
      </c>
      <c r="S4080" s="4">
        <v>-53.487040710000002</v>
      </c>
      <c r="T4080" s="4">
        <v>-23.08652858</v>
      </c>
    </row>
    <row r="4081" spans="1:20" ht="15.75" customHeight="1">
      <c r="A4081" s="29" t="s">
        <v>4534</v>
      </c>
      <c r="B4081" s="6" t="s">
        <v>617</v>
      </c>
      <c r="C4081" s="6">
        <v>0</v>
      </c>
      <c r="D4081" s="6">
        <v>2710</v>
      </c>
      <c r="E4081" s="6">
        <v>2710</v>
      </c>
      <c r="F4081" s="6">
        <v>0</v>
      </c>
      <c r="G4081" s="6">
        <v>925</v>
      </c>
      <c r="H4081" s="6">
        <v>288</v>
      </c>
      <c r="I4081" s="6">
        <v>637</v>
      </c>
      <c r="J4081" s="6">
        <v>851</v>
      </c>
      <c r="K4081" s="6">
        <v>8</v>
      </c>
      <c r="L4081" s="6">
        <v>47</v>
      </c>
      <c r="M4081" s="6">
        <v>52</v>
      </c>
      <c r="N4081" s="6">
        <v>59</v>
      </c>
      <c r="O4081" s="6">
        <v>582</v>
      </c>
      <c r="P4081" s="6">
        <v>103</v>
      </c>
      <c r="Q4081" s="6">
        <v>0.66500000000000004</v>
      </c>
      <c r="R4081" s="8">
        <f>VLOOKUP(A4081,'Tabela IBGE_Município'!A:B,2)</f>
        <v>2790</v>
      </c>
      <c r="S4081" s="4">
        <v>-54.071254719999999</v>
      </c>
      <c r="T4081" s="4">
        <v>-29.351921350000001</v>
      </c>
    </row>
    <row r="4082" spans="1:20" ht="15.75" customHeight="1">
      <c r="A4082" s="29" t="s">
        <v>4535</v>
      </c>
      <c r="B4082" s="6" t="s">
        <v>608</v>
      </c>
      <c r="C4082" s="6">
        <v>0</v>
      </c>
      <c r="D4082" s="6">
        <v>27228</v>
      </c>
      <c r="E4082" s="6">
        <v>27228</v>
      </c>
      <c r="F4082" s="6">
        <v>0</v>
      </c>
      <c r="G4082" s="6">
        <v>7276</v>
      </c>
      <c r="H4082" s="6">
        <v>1839</v>
      </c>
      <c r="I4082" s="6">
        <v>5437</v>
      </c>
      <c r="J4082" s="6">
        <v>6374</v>
      </c>
      <c r="K4082" s="6">
        <v>112</v>
      </c>
      <c r="L4082" s="6">
        <v>388</v>
      </c>
      <c r="M4082" s="6">
        <v>600</v>
      </c>
      <c r="N4082" s="6">
        <v>669</v>
      </c>
      <c r="O4082" s="6">
        <v>3810</v>
      </c>
      <c r="P4082" s="6">
        <v>795</v>
      </c>
      <c r="Q4082" s="6">
        <v>0.54400000000000004</v>
      </c>
      <c r="R4082" s="8">
        <f>VLOOKUP(A4082,'Tabela IBGE_Município'!A:B,2)</f>
        <v>27626</v>
      </c>
      <c r="S4082" s="4">
        <v>-39.20660925</v>
      </c>
      <c r="T4082" s="4">
        <v>-10.75167233</v>
      </c>
    </row>
    <row r="4083" spans="1:20" ht="15.75" customHeight="1">
      <c r="A4083" s="29" t="s">
        <v>4536</v>
      </c>
      <c r="B4083" s="6" t="s">
        <v>611</v>
      </c>
      <c r="C4083" s="6">
        <v>0</v>
      </c>
      <c r="D4083" s="6">
        <v>10248</v>
      </c>
      <c r="E4083" s="6">
        <v>10233</v>
      </c>
      <c r="F4083" s="6">
        <v>15</v>
      </c>
      <c r="G4083" s="6">
        <v>3109</v>
      </c>
      <c r="H4083" s="6">
        <v>1832</v>
      </c>
      <c r="I4083" s="6">
        <v>1277</v>
      </c>
      <c r="J4083" s="6">
        <v>5700</v>
      </c>
      <c r="K4083" s="6">
        <v>83</v>
      </c>
      <c r="L4083" s="6">
        <v>291</v>
      </c>
      <c r="M4083" s="6">
        <v>436</v>
      </c>
      <c r="N4083" s="6">
        <v>481</v>
      </c>
      <c r="O4083" s="6">
        <v>3754</v>
      </c>
      <c r="P4083" s="6">
        <v>655</v>
      </c>
      <c r="Q4083" s="6">
        <v>0.73</v>
      </c>
      <c r="R4083" s="8">
        <f>VLOOKUP(A4083,'Tabela IBGE_Município'!A:B,2)</f>
        <v>9829</v>
      </c>
      <c r="S4083" s="4">
        <v>-52.727609569999998</v>
      </c>
      <c r="T4083" s="4">
        <v>-26.740055550000001</v>
      </c>
    </row>
    <row r="4084" spans="1:20" ht="15.75" customHeight="1">
      <c r="A4084" s="29" t="s">
        <v>6131</v>
      </c>
      <c r="B4084" s="6" t="s">
        <v>609</v>
      </c>
      <c r="C4084" s="6">
        <v>0</v>
      </c>
      <c r="D4084" s="6">
        <v>5088</v>
      </c>
      <c r="E4084" s="6">
        <v>5081</v>
      </c>
      <c r="F4084" s="6">
        <v>7</v>
      </c>
      <c r="G4084" s="6">
        <v>1644</v>
      </c>
      <c r="H4084" s="6">
        <v>1257</v>
      </c>
      <c r="I4084" s="6">
        <v>387</v>
      </c>
      <c r="J4084" s="6">
        <v>3795</v>
      </c>
      <c r="K4084" s="6">
        <v>60</v>
      </c>
      <c r="L4084" s="6">
        <v>192</v>
      </c>
      <c r="M4084" s="6">
        <v>257</v>
      </c>
      <c r="N4084" s="6">
        <v>315</v>
      </c>
      <c r="O4084" s="6">
        <v>2418</v>
      </c>
      <c r="P4084" s="6">
        <v>553</v>
      </c>
      <c r="Q4084" s="6">
        <v>0.71499999999999997</v>
      </c>
      <c r="R4084" s="8">
        <f>VLOOKUP(A4084,'Tabela IBGE_Município'!A:B,2)</f>
        <v>4508</v>
      </c>
      <c r="S4084" s="4">
        <v>-52.135128760000001</v>
      </c>
      <c r="T4084" s="4">
        <v>-23.84388843</v>
      </c>
    </row>
    <row r="4085" spans="1:20" ht="15.75" customHeight="1">
      <c r="A4085" s="29" t="s">
        <v>4538</v>
      </c>
      <c r="B4085" s="6" t="s">
        <v>620</v>
      </c>
      <c r="C4085" s="6">
        <v>0</v>
      </c>
      <c r="D4085" s="6">
        <v>6004</v>
      </c>
      <c r="E4085" s="6">
        <v>5992</v>
      </c>
      <c r="F4085" s="6">
        <v>12</v>
      </c>
      <c r="G4085" s="6">
        <v>1947</v>
      </c>
      <c r="H4085" s="6">
        <v>1791</v>
      </c>
      <c r="I4085" s="6">
        <v>156</v>
      </c>
      <c r="J4085" s="6">
        <v>5494</v>
      </c>
      <c r="K4085" s="6">
        <v>63</v>
      </c>
      <c r="L4085" s="6">
        <v>258</v>
      </c>
      <c r="M4085" s="6">
        <v>352</v>
      </c>
      <c r="N4085" s="6">
        <v>435</v>
      </c>
      <c r="O4085" s="6">
        <v>3562</v>
      </c>
      <c r="P4085" s="6">
        <v>824</v>
      </c>
      <c r="Q4085" s="6">
        <v>0.73199999999999998</v>
      </c>
      <c r="R4085" s="8">
        <f>VLOOKUP(A4085,'Tabela IBGE_Município'!A:B,2)</f>
        <v>6688</v>
      </c>
      <c r="S4085" s="4">
        <v>-50.311595240000003</v>
      </c>
      <c r="T4085" s="4">
        <v>-22.071919829999999</v>
      </c>
    </row>
    <row r="4086" spans="1:20" ht="15.75" customHeight="1">
      <c r="A4086" s="29" t="s">
        <v>6132</v>
      </c>
      <c r="B4086" s="6" t="s">
        <v>617</v>
      </c>
      <c r="C4086" s="6">
        <v>0</v>
      </c>
      <c r="D4086" s="6">
        <v>3653</v>
      </c>
      <c r="E4086" s="6">
        <v>3653</v>
      </c>
      <c r="F4086" s="6">
        <v>0</v>
      </c>
      <c r="G4086" s="6">
        <v>1273</v>
      </c>
      <c r="H4086" s="6">
        <v>716</v>
      </c>
      <c r="I4086" s="6">
        <v>557</v>
      </c>
      <c r="J4086" s="6">
        <v>1957</v>
      </c>
      <c r="K4086" s="6">
        <v>22</v>
      </c>
      <c r="L4086" s="6">
        <v>99</v>
      </c>
      <c r="M4086" s="6">
        <v>116</v>
      </c>
      <c r="N4086" s="6">
        <v>104</v>
      </c>
      <c r="O4086" s="6">
        <v>1205</v>
      </c>
      <c r="P4086" s="6">
        <v>411</v>
      </c>
      <c r="Q4086" s="6">
        <v>0.76</v>
      </c>
      <c r="R4086" s="8">
        <f>VLOOKUP(A4086,'Tabela IBGE_Município'!A:B,2)</f>
        <v>3803</v>
      </c>
      <c r="S4086" s="4">
        <v>-53.096722059999998</v>
      </c>
      <c r="T4086" s="4">
        <v>-28.742361349999999</v>
      </c>
    </row>
    <row r="4087" spans="1:20" ht="15.75" customHeight="1">
      <c r="A4087" s="29" t="s">
        <v>4540</v>
      </c>
      <c r="B4087" s="6" t="s">
        <v>612</v>
      </c>
      <c r="C4087" s="6">
        <v>0</v>
      </c>
      <c r="D4087" s="6">
        <v>24186</v>
      </c>
      <c r="E4087" s="6">
        <v>24186</v>
      </c>
      <c r="F4087" s="6">
        <v>0</v>
      </c>
      <c r="G4087" s="6">
        <v>6316</v>
      </c>
      <c r="H4087" s="6">
        <v>3315</v>
      </c>
      <c r="I4087" s="6">
        <v>3002</v>
      </c>
      <c r="J4087" s="6">
        <v>10437</v>
      </c>
      <c r="K4087" s="6">
        <v>151</v>
      </c>
      <c r="L4087" s="6">
        <v>780</v>
      </c>
      <c r="M4087" s="6">
        <v>1051</v>
      </c>
      <c r="N4087" s="6">
        <v>1126</v>
      </c>
      <c r="O4087" s="6">
        <v>6048</v>
      </c>
      <c r="P4087" s="6">
        <v>1281</v>
      </c>
      <c r="Q4087" s="6">
        <v>0.55200000000000005</v>
      </c>
      <c r="R4087" s="8">
        <f>VLOOKUP(A4087,'Tabela IBGE_Município'!A:B,2)</f>
        <v>26175</v>
      </c>
      <c r="S4087" s="4">
        <v>-36.011989530000001</v>
      </c>
      <c r="T4087" s="4">
        <v>-8.8278850220000002</v>
      </c>
    </row>
    <row r="4088" spans="1:20" ht="15.75" customHeight="1">
      <c r="A4088" s="29" t="s">
        <v>4541</v>
      </c>
      <c r="B4088" s="6" t="s">
        <v>600</v>
      </c>
      <c r="C4088" s="6">
        <v>0</v>
      </c>
      <c r="D4088" s="6">
        <v>43220</v>
      </c>
      <c r="E4088" s="6">
        <v>43209</v>
      </c>
      <c r="F4088" s="6">
        <v>11</v>
      </c>
      <c r="G4088" s="6">
        <v>14195</v>
      </c>
      <c r="H4088" s="6">
        <v>12634</v>
      </c>
      <c r="I4088" s="6">
        <v>1561</v>
      </c>
      <c r="J4088" s="6">
        <v>37869</v>
      </c>
      <c r="K4088" s="6">
        <v>526</v>
      </c>
      <c r="L4088" s="6">
        <v>2130</v>
      </c>
      <c r="M4088" s="6">
        <v>2675</v>
      </c>
      <c r="N4088" s="6">
        <v>2912</v>
      </c>
      <c r="O4088" s="6">
        <v>25380</v>
      </c>
      <c r="P4088" s="6">
        <v>4246</v>
      </c>
      <c r="Q4088" s="6">
        <v>0.74</v>
      </c>
      <c r="R4088" s="8">
        <f>VLOOKUP(A4088,'Tabela IBGE_Município'!A:B,2)</f>
        <v>50701</v>
      </c>
      <c r="S4088" s="4">
        <v>-50.452262519999998</v>
      </c>
      <c r="T4088" s="4">
        <v>-18.451507360000001</v>
      </c>
    </row>
    <row r="4089" spans="1:20" ht="15.75" customHeight="1">
      <c r="A4089" s="29" t="s">
        <v>4542</v>
      </c>
      <c r="B4089" s="6" t="s">
        <v>630</v>
      </c>
      <c r="C4089" s="6">
        <v>0</v>
      </c>
      <c r="D4089" s="6">
        <v>20242</v>
      </c>
      <c r="E4089" s="6">
        <v>20228</v>
      </c>
      <c r="F4089" s="6">
        <v>14</v>
      </c>
      <c r="G4089" s="6">
        <v>6241</v>
      </c>
      <c r="H4089" s="6">
        <v>4031</v>
      </c>
      <c r="I4089" s="6">
        <v>2210</v>
      </c>
      <c r="J4089" s="6">
        <v>12962</v>
      </c>
      <c r="K4089" s="6">
        <v>177</v>
      </c>
      <c r="L4089" s="6">
        <v>717</v>
      </c>
      <c r="M4089" s="6">
        <v>995</v>
      </c>
      <c r="N4089" s="6">
        <v>1123</v>
      </c>
      <c r="O4089" s="6">
        <v>8516</v>
      </c>
      <c r="P4089" s="6">
        <v>1434</v>
      </c>
      <c r="Q4089" s="6">
        <v>0.7</v>
      </c>
      <c r="R4089" s="8">
        <f>VLOOKUP(A4089,'Tabela IBGE_Município'!A:B,2)</f>
        <v>25126</v>
      </c>
      <c r="S4089" s="4">
        <v>-41.4725094</v>
      </c>
      <c r="T4089" s="4">
        <v>-22.106640169999999</v>
      </c>
    </row>
    <row r="4090" spans="1:20" ht="15.75" customHeight="1">
      <c r="A4090" s="29" t="s">
        <v>4543</v>
      </c>
      <c r="B4090" s="6" t="s">
        <v>609</v>
      </c>
      <c r="C4090" s="6">
        <v>0</v>
      </c>
      <c r="D4090" s="6">
        <v>17089</v>
      </c>
      <c r="E4090" s="6">
        <v>17089</v>
      </c>
      <c r="F4090" s="6">
        <v>0</v>
      </c>
      <c r="G4090" s="6">
        <v>5249</v>
      </c>
      <c r="H4090" s="6">
        <v>1532</v>
      </c>
      <c r="I4090" s="6">
        <v>3717</v>
      </c>
      <c r="J4090" s="6">
        <v>3533</v>
      </c>
      <c r="K4090" s="6">
        <v>39</v>
      </c>
      <c r="L4090" s="6">
        <v>225</v>
      </c>
      <c r="M4090" s="6">
        <v>308</v>
      </c>
      <c r="N4090" s="6">
        <v>301</v>
      </c>
      <c r="O4090" s="6">
        <v>2282</v>
      </c>
      <c r="P4090" s="6">
        <v>378</v>
      </c>
      <c r="Q4090" s="6">
        <v>0.68</v>
      </c>
      <c r="R4090" s="8">
        <f>VLOOKUP(A4090,'Tabela IBGE_Município'!A:B,2)</f>
        <v>19221</v>
      </c>
      <c r="S4090" s="4">
        <v>-49.496682989999996</v>
      </c>
      <c r="T4090" s="4">
        <v>-25.86830835</v>
      </c>
    </row>
    <row r="4091" spans="1:20" ht="15.75" customHeight="1">
      <c r="A4091" s="29" t="s">
        <v>4544</v>
      </c>
      <c r="B4091" s="6" t="s">
        <v>606</v>
      </c>
      <c r="C4091" s="6">
        <v>0</v>
      </c>
      <c r="D4091" s="6">
        <v>19921</v>
      </c>
      <c r="E4091" s="6">
        <v>19921</v>
      </c>
      <c r="F4091" s="6">
        <v>0</v>
      </c>
      <c r="G4091" s="6">
        <v>5724</v>
      </c>
      <c r="H4091" s="6">
        <v>1959</v>
      </c>
      <c r="I4091" s="6">
        <v>3765</v>
      </c>
      <c r="J4091" s="6">
        <v>6299</v>
      </c>
      <c r="K4091" s="6">
        <v>92</v>
      </c>
      <c r="L4091" s="6">
        <v>368</v>
      </c>
      <c r="M4091" s="6">
        <v>488</v>
      </c>
      <c r="N4091" s="6">
        <v>661</v>
      </c>
      <c r="O4091" s="6">
        <v>3819</v>
      </c>
      <c r="P4091" s="6">
        <v>871</v>
      </c>
      <c r="Q4091" s="6">
        <v>0.59399999999999997</v>
      </c>
      <c r="R4091" s="8">
        <f>VLOOKUP(A4091,'Tabela IBGE_Município'!A:B,2)</f>
        <v>21166</v>
      </c>
      <c r="S4091" s="4">
        <v>-40.704488849999997</v>
      </c>
      <c r="T4091" s="4">
        <v>-5.8470092290000002</v>
      </c>
    </row>
    <row r="4092" spans="1:20" ht="15.75" customHeight="1">
      <c r="A4092" s="29" t="s">
        <v>4545</v>
      </c>
      <c r="B4092" s="6" t="s">
        <v>612</v>
      </c>
      <c r="C4092" s="6">
        <v>0</v>
      </c>
      <c r="D4092" s="6">
        <v>6739</v>
      </c>
      <c r="E4092" s="6">
        <v>6739</v>
      </c>
      <c r="F4092" s="6">
        <v>0</v>
      </c>
      <c r="G4092" s="6">
        <v>1804</v>
      </c>
      <c r="H4092" s="6">
        <v>713</v>
      </c>
      <c r="I4092" s="6">
        <v>1091</v>
      </c>
      <c r="J4092" s="6">
        <v>1590</v>
      </c>
      <c r="K4092" s="6">
        <v>29</v>
      </c>
      <c r="L4092" s="6">
        <v>117</v>
      </c>
      <c r="M4092" s="6">
        <v>154</v>
      </c>
      <c r="N4092" s="6">
        <v>151</v>
      </c>
      <c r="O4092" s="6">
        <v>952</v>
      </c>
      <c r="P4092" s="6">
        <v>187</v>
      </c>
      <c r="Q4092" s="6">
        <v>0.57999999999999996</v>
      </c>
      <c r="R4092" s="8">
        <f>VLOOKUP(A4092,'Tabela IBGE_Município'!A:B,2)</f>
        <v>1983</v>
      </c>
      <c r="S4092" s="4">
        <v>-37.846445619999997</v>
      </c>
      <c r="T4092" s="4">
        <v>-7.71812641</v>
      </c>
    </row>
    <row r="4093" spans="1:20" ht="15.75" customHeight="1">
      <c r="A4093" s="29" t="s">
        <v>4545</v>
      </c>
      <c r="B4093" s="6" t="s">
        <v>622</v>
      </c>
      <c r="C4093" s="6">
        <v>0</v>
      </c>
      <c r="D4093" s="6">
        <v>1699</v>
      </c>
      <c r="E4093" s="6">
        <v>1699</v>
      </c>
      <c r="F4093" s="6">
        <v>0</v>
      </c>
      <c r="G4093" s="6">
        <v>439</v>
      </c>
      <c r="H4093" s="6">
        <v>182</v>
      </c>
      <c r="I4093" s="6">
        <v>257</v>
      </c>
      <c r="J4093" s="6">
        <v>612</v>
      </c>
      <c r="K4093" s="6">
        <v>12</v>
      </c>
      <c r="L4093" s="6">
        <v>40</v>
      </c>
      <c r="M4093" s="6">
        <v>35</v>
      </c>
      <c r="N4093" s="6">
        <v>67</v>
      </c>
      <c r="O4093" s="6">
        <v>383</v>
      </c>
      <c r="P4093" s="6">
        <v>75</v>
      </c>
      <c r="Q4093" s="6">
        <v>0.622</v>
      </c>
      <c r="R4093" s="8">
        <f>VLOOKUP(A4093,'Tabela IBGE_Município'!A:B,2)</f>
        <v>1983</v>
      </c>
      <c r="S4093" s="4">
        <v>-37.147098700000001</v>
      </c>
      <c r="T4093" s="4">
        <v>-7.0308176070000004</v>
      </c>
    </row>
    <row r="4094" spans="1:20" ht="15.75" customHeight="1">
      <c r="A4094" s="29" t="s">
        <v>4547</v>
      </c>
      <c r="B4094" s="6" t="s">
        <v>608</v>
      </c>
      <c r="C4094" s="6">
        <v>0</v>
      </c>
      <c r="D4094" s="6">
        <v>9554</v>
      </c>
      <c r="E4094" s="6">
        <v>9554</v>
      </c>
      <c r="F4094" s="6">
        <v>0</v>
      </c>
      <c r="G4094" s="6">
        <v>3044</v>
      </c>
      <c r="H4094" s="6">
        <v>1251</v>
      </c>
      <c r="I4094" s="6">
        <v>1793</v>
      </c>
      <c r="J4094" s="6">
        <v>3659</v>
      </c>
      <c r="K4094" s="6">
        <v>48</v>
      </c>
      <c r="L4094" s="6">
        <v>227</v>
      </c>
      <c r="M4094" s="6">
        <v>314</v>
      </c>
      <c r="N4094" s="6">
        <v>333</v>
      </c>
      <c r="O4094" s="6">
        <v>2206</v>
      </c>
      <c r="P4094" s="6">
        <v>531</v>
      </c>
      <c r="Q4094" s="6">
        <v>0.57799999999999996</v>
      </c>
      <c r="R4094" s="8">
        <f>VLOOKUP(A4094,'Tabela IBGE_Município'!A:B,2)</f>
        <v>8956</v>
      </c>
      <c r="S4094" s="4">
        <v>-40.12149659</v>
      </c>
      <c r="T4094" s="4">
        <v>-11.408685200000001</v>
      </c>
    </row>
    <row r="4095" spans="1:20" ht="15.75" customHeight="1">
      <c r="A4095" s="29" t="s">
        <v>4548</v>
      </c>
      <c r="B4095" s="6" t="s">
        <v>606</v>
      </c>
      <c r="C4095" s="6">
        <v>0</v>
      </c>
      <c r="D4095" s="6">
        <v>80604</v>
      </c>
      <c r="E4095" s="6">
        <v>80555</v>
      </c>
      <c r="F4095" s="6">
        <v>49</v>
      </c>
      <c r="G4095" s="6">
        <v>22172</v>
      </c>
      <c r="H4095" s="6">
        <v>16123</v>
      </c>
      <c r="I4095" s="6">
        <v>6049</v>
      </c>
      <c r="J4095" s="6">
        <v>57271</v>
      </c>
      <c r="K4095" s="6">
        <v>997</v>
      </c>
      <c r="L4095" s="6">
        <v>3666</v>
      </c>
      <c r="M4095" s="6">
        <v>4697</v>
      </c>
      <c r="N4095" s="6">
        <v>5755</v>
      </c>
      <c r="O4095" s="6">
        <v>35850</v>
      </c>
      <c r="P4095" s="6">
        <v>6306</v>
      </c>
      <c r="Q4095" s="6">
        <v>0.65900000000000003</v>
      </c>
      <c r="R4095" s="8">
        <f>VLOOKUP(A4095,'Tabela IBGE_Município'!A:B,2)</f>
        <v>88321</v>
      </c>
      <c r="S4095" s="4">
        <v>-39.01174468</v>
      </c>
      <c r="T4095" s="4">
        <v>-4.9637000000000002</v>
      </c>
    </row>
    <row r="4096" spans="1:20" ht="15.75" customHeight="1">
      <c r="A4096" s="29" t="s">
        <v>4549</v>
      </c>
      <c r="B4096" s="6" t="s">
        <v>606</v>
      </c>
      <c r="C4096" s="6">
        <v>0</v>
      </c>
      <c r="D4096" s="6">
        <v>15000</v>
      </c>
      <c r="E4096" s="6">
        <v>15000</v>
      </c>
      <c r="F4096" s="6">
        <v>0</v>
      </c>
      <c r="G4096" s="6">
        <v>4660</v>
      </c>
      <c r="H4096" s="6">
        <v>1547</v>
      </c>
      <c r="I4096" s="6">
        <v>3113</v>
      </c>
      <c r="J4096" s="6">
        <v>4908</v>
      </c>
      <c r="K4096" s="6">
        <v>89</v>
      </c>
      <c r="L4096" s="6">
        <v>271</v>
      </c>
      <c r="M4096" s="6">
        <v>396</v>
      </c>
      <c r="N4096" s="6">
        <v>487</v>
      </c>
      <c r="O4096" s="6">
        <v>2929</v>
      </c>
      <c r="P4096" s="6">
        <v>736</v>
      </c>
      <c r="Q4096" s="6">
        <v>0.59099999999999997</v>
      </c>
      <c r="R4096" s="8">
        <f>VLOOKUP(A4096,'Tabela IBGE_Município'!A:B,2)</f>
        <v>16147</v>
      </c>
      <c r="S4096" s="4">
        <v>-39.202294369999997</v>
      </c>
      <c r="T4096" s="4">
        <v>-6.2512119000000004</v>
      </c>
    </row>
    <row r="4097" spans="1:20" ht="15.75" customHeight="1">
      <c r="A4097" s="29" t="s">
        <v>4550</v>
      </c>
      <c r="B4097" s="6" t="s">
        <v>606</v>
      </c>
      <c r="C4097" s="6">
        <v>0</v>
      </c>
      <c r="D4097" s="6">
        <v>71887</v>
      </c>
      <c r="E4097" s="6">
        <v>71887</v>
      </c>
      <c r="F4097" s="6">
        <v>0</v>
      </c>
      <c r="G4097" s="6">
        <v>20551</v>
      </c>
      <c r="H4097" s="6">
        <v>12724</v>
      </c>
      <c r="I4097" s="6">
        <v>7827</v>
      </c>
      <c r="J4097" s="6">
        <v>43314</v>
      </c>
      <c r="K4097" s="6">
        <v>736</v>
      </c>
      <c r="L4097" s="6">
        <v>2847</v>
      </c>
      <c r="M4097" s="6">
        <v>3681</v>
      </c>
      <c r="N4097" s="6">
        <v>3998</v>
      </c>
      <c r="O4097" s="6">
        <v>27102</v>
      </c>
      <c r="P4097" s="6">
        <v>4950</v>
      </c>
      <c r="Q4097" s="6">
        <v>0.64200000000000002</v>
      </c>
      <c r="R4097" s="8">
        <f>VLOOKUP(A4097,'Tabela IBGE_Município'!A:B,2)</f>
        <v>81778</v>
      </c>
      <c r="S4097" s="4">
        <v>-39.294354230000003</v>
      </c>
      <c r="T4097" s="4">
        <v>-5.198404837</v>
      </c>
    </row>
    <row r="4098" spans="1:20" ht="15.75" customHeight="1">
      <c r="A4098" s="29" t="s">
        <v>4551</v>
      </c>
      <c r="B4098" s="6" t="s">
        <v>606</v>
      </c>
      <c r="C4098" s="6">
        <v>0</v>
      </c>
      <c r="D4098" s="6">
        <v>19412</v>
      </c>
      <c r="E4098" s="6">
        <v>19412</v>
      </c>
      <c r="F4098" s="6">
        <v>0</v>
      </c>
      <c r="G4098" s="6">
        <v>5895</v>
      </c>
      <c r="H4098" s="6">
        <v>3653</v>
      </c>
      <c r="I4098" s="6">
        <v>2242</v>
      </c>
      <c r="J4098" s="6">
        <v>11904</v>
      </c>
      <c r="K4098" s="6">
        <v>184</v>
      </c>
      <c r="L4098" s="6">
        <v>711</v>
      </c>
      <c r="M4098" s="6">
        <v>966</v>
      </c>
      <c r="N4098" s="6">
        <v>1119</v>
      </c>
      <c r="O4098" s="6">
        <v>7641</v>
      </c>
      <c r="P4098" s="6">
        <v>1283</v>
      </c>
      <c r="Q4098" s="6">
        <v>0.622</v>
      </c>
      <c r="R4098" s="8">
        <f>VLOOKUP(A4098,'Tabela IBGE_Município'!A:B,2)</f>
        <v>22293</v>
      </c>
      <c r="S4098" s="4">
        <v>-37.990522230000003</v>
      </c>
      <c r="T4098" s="4">
        <v>-5.068728954</v>
      </c>
    </row>
    <row r="4099" spans="1:20" ht="15.75" customHeight="1">
      <c r="A4099" s="29" t="s">
        <v>4552</v>
      </c>
      <c r="B4099" s="6" t="s">
        <v>615</v>
      </c>
      <c r="C4099" s="6">
        <v>0</v>
      </c>
      <c r="D4099" s="6">
        <v>4692</v>
      </c>
      <c r="E4099" s="6">
        <v>4692</v>
      </c>
      <c r="F4099" s="6">
        <v>0</v>
      </c>
      <c r="G4099" s="6">
        <v>1350</v>
      </c>
      <c r="H4099" s="6">
        <v>799</v>
      </c>
      <c r="I4099" s="6">
        <v>551</v>
      </c>
      <c r="J4099" s="6">
        <v>2709</v>
      </c>
      <c r="K4099" s="6">
        <v>40</v>
      </c>
      <c r="L4099" s="6">
        <v>160</v>
      </c>
      <c r="M4099" s="6">
        <v>244</v>
      </c>
      <c r="N4099" s="6">
        <v>233</v>
      </c>
      <c r="O4099" s="6">
        <v>1668</v>
      </c>
      <c r="P4099" s="6">
        <v>364</v>
      </c>
      <c r="Q4099" s="6">
        <v>0.60799999999999998</v>
      </c>
      <c r="R4099" s="8">
        <f>VLOOKUP(A4099,'Tabela IBGE_Município'!A:B,2)</f>
        <v>5128</v>
      </c>
      <c r="S4099" s="4">
        <v>-38.222502890000001</v>
      </c>
      <c r="T4099" s="4">
        <v>-6.1864951979999896</v>
      </c>
    </row>
    <row r="4100" spans="1:20" ht="15.75" customHeight="1">
      <c r="A4100" s="29" t="s">
        <v>4553</v>
      </c>
      <c r="B4100" s="6" t="s">
        <v>615</v>
      </c>
      <c r="C4100" s="6">
        <v>0</v>
      </c>
      <c r="D4100" s="6">
        <v>3063</v>
      </c>
      <c r="E4100" s="6">
        <v>3063</v>
      </c>
      <c r="F4100" s="6">
        <v>0</v>
      </c>
      <c r="G4100" s="6">
        <v>959</v>
      </c>
      <c r="H4100" s="6">
        <v>614</v>
      </c>
      <c r="I4100" s="6">
        <v>345</v>
      </c>
      <c r="J4100" s="6">
        <v>1932</v>
      </c>
      <c r="K4100" s="6">
        <v>25</v>
      </c>
      <c r="L4100" s="6">
        <v>123</v>
      </c>
      <c r="M4100" s="6">
        <v>189</v>
      </c>
      <c r="N4100" s="6">
        <v>189</v>
      </c>
      <c r="O4100" s="6">
        <v>1142</v>
      </c>
      <c r="P4100" s="6">
        <v>264</v>
      </c>
      <c r="Q4100" s="6">
        <v>0.65400000000000003</v>
      </c>
      <c r="R4100" s="8">
        <f>VLOOKUP(A4100,'Tabela IBGE_Município'!A:B,2)</f>
        <v>3208</v>
      </c>
      <c r="S4100" s="4">
        <v>-37.715974070000001</v>
      </c>
      <c r="T4100" s="4">
        <v>-6.0782966479999896</v>
      </c>
    </row>
    <row r="4101" spans="1:20" ht="15.75" customHeight="1">
      <c r="A4101" s="29" t="s">
        <v>4554</v>
      </c>
      <c r="B4101" s="6" t="s">
        <v>608</v>
      </c>
      <c r="C4101" s="6">
        <v>0</v>
      </c>
      <c r="D4101" s="6">
        <v>22874</v>
      </c>
      <c r="E4101" s="6">
        <v>22874</v>
      </c>
      <c r="F4101" s="6">
        <v>0</v>
      </c>
      <c r="G4101" s="6">
        <v>6279</v>
      </c>
      <c r="H4101" s="6">
        <v>2079</v>
      </c>
      <c r="I4101" s="6">
        <v>4200</v>
      </c>
      <c r="J4101" s="6">
        <v>6832</v>
      </c>
      <c r="K4101" s="6">
        <v>100</v>
      </c>
      <c r="L4101" s="6">
        <v>419</v>
      </c>
      <c r="M4101" s="6">
        <v>632</v>
      </c>
      <c r="N4101" s="6">
        <v>607</v>
      </c>
      <c r="O4101" s="6">
        <v>4161</v>
      </c>
      <c r="P4101" s="6">
        <v>913</v>
      </c>
      <c r="Q4101" s="6">
        <v>0.56399999999999995</v>
      </c>
      <c r="R4101" s="8">
        <f>VLOOKUP(A4101,'Tabela IBGE_Município'!A:B,2)</f>
        <v>22633</v>
      </c>
      <c r="S4101" s="4">
        <v>-39.500635680000002</v>
      </c>
      <c r="T4101" s="4">
        <v>-12.407417349999999</v>
      </c>
    </row>
    <row r="4102" spans="1:20" ht="15.75" customHeight="1">
      <c r="A4102" s="29" t="s">
        <v>4555</v>
      </c>
      <c r="B4102" s="6" t="s">
        <v>620</v>
      </c>
      <c r="C4102" s="6">
        <v>0</v>
      </c>
      <c r="D4102" s="6">
        <v>8612</v>
      </c>
      <c r="E4102" s="6">
        <v>8607</v>
      </c>
      <c r="F4102" s="6">
        <v>5</v>
      </c>
      <c r="G4102" s="6">
        <v>2524</v>
      </c>
      <c r="H4102" s="6">
        <v>2260</v>
      </c>
      <c r="I4102" s="6">
        <v>264</v>
      </c>
      <c r="J4102" s="6">
        <v>7580</v>
      </c>
      <c r="K4102" s="6">
        <v>106</v>
      </c>
      <c r="L4102" s="6">
        <v>350</v>
      </c>
      <c r="M4102" s="6">
        <v>514</v>
      </c>
      <c r="N4102" s="6">
        <v>559</v>
      </c>
      <c r="O4102" s="6">
        <v>5037</v>
      </c>
      <c r="P4102" s="6">
        <v>1014</v>
      </c>
      <c r="Q4102" s="6">
        <v>0.745</v>
      </c>
      <c r="R4102" s="8">
        <f>VLOOKUP(A4102,'Tabela IBGE_Município'!A:B,2)</f>
        <v>9101</v>
      </c>
      <c r="S4102" s="4">
        <v>-47.531160679999999</v>
      </c>
      <c r="T4102" s="4">
        <v>-23.011556349999999</v>
      </c>
    </row>
    <row r="4103" spans="1:20" ht="15.75" customHeight="1">
      <c r="A4103" s="29" t="s">
        <v>4556</v>
      </c>
      <c r="B4103" s="6" t="s">
        <v>609</v>
      </c>
      <c r="C4103" s="6">
        <v>0</v>
      </c>
      <c r="D4103" s="6">
        <v>4134</v>
      </c>
      <c r="E4103" s="6">
        <v>4125</v>
      </c>
      <c r="F4103" s="6">
        <v>9</v>
      </c>
      <c r="G4103" s="6">
        <v>1237</v>
      </c>
      <c r="H4103" s="6">
        <v>623</v>
      </c>
      <c r="I4103" s="6">
        <v>614</v>
      </c>
      <c r="J4103" s="6">
        <v>2034</v>
      </c>
      <c r="K4103" s="6">
        <v>26</v>
      </c>
      <c r="L4103" s="6">
        <v>118</v>
      </c>
      <c r="M4103" s="6">
        <v>187</v>
      </c>
      <c r="N4103" s="6">
        <v>215</v>
      </c>
      <c r="O4103" s="6">
        <v>1248</v>
      </c>
      <c r="P4103" s="6">
        <v>240</v>
      </c>
      <c r="Q4103" s="6">
        <v>0.63</v>
      </c>
      <c r="R4103" s="8">
        <f>VLOOKUP(A4103,'Tabela IBGE_Município'!A:B,2)</f>
        <v>4476</v>
      </c>
      <c r="S4103" s="4">
        <v>-54.027237030000002</v>
      </c>
      <c r="T4103" s="4">
        <v>-25.11898652</v>
      </c>
    </row>
    <row r="4104" spans="1:20" ht="15.75" customHeight="1">
      <c r="A4104" s="29" t="s">
        <v>4557</v>
      </c>
      <c r="B4104" s="6" t="s">
        <v>620</v>
      </c>
      <c r="C4104" s="6">
        <v>0</v>
      </c>
      <c r="D4104" s="6">
        <v>28804</v>
      </c>
      <c r="E4104" s="6">
        <v>28764</v>
      </c>
      <c r="F4104" s="6">
        <v>40</v>
      </c>
      <c r="G4104" s="6">
        <v>9428</v>
      </c>
      <c r="H4104" s="6">
        <v>8524</v>
      </c>
      <c r="I4104" s="6">
        <v>904</v>
      </c>
      <c r="J4104" s="6">
        <v>25733</v>
      </c>
      <c r="K4104" s="6">
        <v>302</v>
      </c>
      <c r="L4104" s="6">
        <v>1253</v>
      </c>
      <c r="M4104" s="6">
        <v>1773</v>
      </c>
      <c r="N4104" s="6">
        <v>2005</v>
      </c>
      <c r="O4104" s="6">
        <v>16750</v>
      </c>
      <c r="P4104" s="6">
        <v>3650</v>
      </c>
      <c r="Q4104" s="6">
        <v>0.75</v>
      </c>
      <c r="R4104" s="8">
        <f>VLOOKUP(A4104,'Tabela IBGE_Município'!A:B,2)</f>
        <v>29726</v>
      </c>
      <c r="S4104" s="4">
        <v>-50.890211690000001</v>
      </c>
      <c r="T4104" s="4">
        <v>-22.228451010000001</v>
      </c>
    </row>
    <row r="4105" spans="1:20" ht="15.75" customHeight="1">
      <c r="A4105" s="29" t="s">
        <v>4558</v>
      </c>
      <c r="B4105" s="6" t="s">
        <v>609</v>
      </c>
      <c r="C4105" s="6">
        <v>0</v>
      </c>
      <c r="D4105" s="6">
        <v>3955</v>
      </c>
      <c r="E4105" s="6">
        <v>3946</v>
      </c>
      <c r="F4105" s="6">
        <v>9</v>
      </c>
      <c r="G4105" s="6">
        <v>1357</v>
      </c>
      <c r="H4105" s="6">
        <v>1204</v>
      </c>
      <c r="I4105" s="6">
        <v>153</v>
      </c>
      <c r="J4105" s="6">
        <v>3466</v>
      </c>
      <c r="K4105" s="6">
        <v>45</v>
      </c>
      <c r="L4105" s="6">
        <v>144</v>
      </c>
      <c r="M4105" s="6">
        <v>216</v>
      </c>
      <c r="N4105" s="6">
        <v>301</v>
      </c>
      <c r="O4105" s="6">
        <v>2160</v>
      </c>
      <c r="P4105" s="6">
        <v>600</v>
      </c>
      <c r="Q4105" s="6">
        <v>0.71</v>
      </c>
      <c r="R4105" s="8">
        <f>VLOOKUP(A4105,'Tabela IBGE_Município'!A:B,2)</f>
        <v>3784</v>
      </c>
      <c r="S4105" s="4">
        <v>-50.916392160000001</v>
      </c>
      <c r="T4105" s="4">
        <v>-23.075714919999999</v>
      </c>
    </row>
    <row r="4106" spans="1:20" ht="15.75" customHeight="1">
      <c r="A4106" s="29" t="s">
        <v>6133</v>
      </c>
      <c r="B4106" s="6" t="s">
        <v>609</v>
      </c>
      <c r="C4106" s="6">
        <v>0</v>
      </c>
      <c r="D4106" s="6">
        <v>2847</v>
      </c>
      <c r="E4106" s="6">
        <v>2847</v>
      </c>
      <c r="F4106" s="6">
        <v>0</v>
      </c>
      <c r="G4106" s="6">
        <v>894</v>
      </c>
      <c r="H4106" s="6">
        <v>724</v>
      </c>
      <c r="I4106" s="6">
        <v>170</v>
      </c>
      <c r="J4106" s="6">
        <v>2303</v>
      </c>
      <c r="K4106" s="6">
        <v>26</v>
      </c>
      <c r="L4106" s="6">
        <v>124</v>
      </c>
      <c r="M4106" s="6">
        <v>170</v>
      </c>
      <c r="N4106" s="6">
        <v>205</v>
      </c>
      <c r="O4106" s="6">
        <v>1483</v>
      </c>
      <c r="P4106" s="6">
        <v>295</v>
      </c>
      <c r="Q4106" s="6">
        <v>0.7</v>
      </c>
      <c r="R4106" s="8">
        <f>VLOOKUP(A4106,'Tabela IBGE_Município'!A:B,2)</f>
        <v>2628</v>
      </c>
      <c r="S4106" s="4">
        <v>-52.951125840000003</v>
      </c>
      <c r="T4106" s="4">
        <v>-24.309010010000002</v>
      </c>
    </row>
    <row r="4107" spans="1:20" ht="15.75" customHeight="1">
      <c r="A4107" s="29" t="s">
        <v>4560</v>
      </c>
      <c r="B4107" s="6" t="s">
        <v>611</v>
      </c>
      <c r="C4107" s="6">
        <v>0</v>
      </c>
      <c r="D4107" s="6">
        <v>2748</v>
      </c>
      <c r="E4107" s="6">
        <v>2744</v>
      </c>
      <c r="F4107" s="6">
        <v>4</v>
      </c>
      <c r="G4107" s="6">
        <v>932</v>
      </c>
      <c r="H4107" s="6">
        <v>458</v>
      </c>
      <c r="I4107" s="6">
        <v>474</v>
      </c>
      <c r="J4107" s="6">
        <v>1067</v>
      </c>
      <c r="K4107" s="6">
        <v>14</v>
      </c>
      <c r="L4107" s="6">
        <v>50</v>
      </c>
      <c r="M4107" s="6">
        <v>60</v>
      </c>
      <c r="N4107" s="6">
        <v>82</v>
      </c>
      <c r="O4107" s="6">
        <v>701</v>
      </c>
      <c r="P4107" s="6">
        <v>160</v>
      </c>
      <c r="Q4107" s="6">
        <v>0.753</v>
      </c>
      <c r="R4107" s="8">
        <f>VLOOKUP(A4107,'Tabela IBGE_Município'!A:B,2)</f>
        <v>2887</v>
      </c>
      <c r="S4107" s="4">
        <v>-49.008432380000002</v>
      </c>
      <c r="T4107" s="4">
        <v>-27.67720886</v>
      </c>
    </row>
    <row r="4108" spans="1:20" ht="15.75" customHeight="1">
      <c r="A4108" s="29" t="s">
        <v>4561</v>
      </c>
      <c r="B4108" s="6" t="s">
        <v>614</v>
      </c>
      <c r="C4108" s="6">
        <v>0</v>
      </c>
      <c r="D4108" s="6">
        <v>26327</v>
      </c>
      <c r="E4108" s="6">
        <v>26327</v>
      </c>
      <c r="F4108" s="6">
        <v>0</v>
      </c>
      <c r="G4108" s="6">
        <v>6557</v>
      </c>
      <c r="H4108" s="6">
        <v>4107</v>
      </c>
      <c r="I4108" s="6">
        <v>2450</v>
      </c>
      <c r="J4108" s="6">
        <v>24707</v>
      </c>
      <c r="K4108" s="6">
        <v>486</v>
      </c>
      <c r="L4108" s="6">
        <v>1870</v>
      </c>
      <c r="M4108" s="6">
        <v>2616</v>
      </c>
      <c r="N4108" s="6">
        <v>2883</v>
      </c>
      <c r="O4108" s="6">
        <v>15385</v>
      </c>
      <c r="P4108" s="6">
        <v>1467</v>
      </c>
      <c r="Q4108" s="6">
        <v>0.626</v>
      </c>
      <c r="R4108" s="8">
        <f>VLOOKUP(A4108,'Tabela IBGE_Município'!A:B,2)</f>
        <v>31177</v>
      </c>
      <c r="S4108" s="4">
        <v>-44.10251616</v>
      </c>
      <c r="T4108" s="4">
        <v>-2.4150749029999998</v>
      </c>
    </row>
    <row r="4109" spans="1:20" ht="15.75" customHeight="1">
      <c r="A4109" s="29" t="s">
        <v>4562</v>
      </c>
      <c r="B4109" s="6" t="s">
        <v>602</v>
      </c>
      <c r="C4109" s="6">
        <v>0</v>
      </c>
      <c r="D4109" s="6">
        <v>15342</v>
      </c>
      <c r="E4109" s="6">
        <v>15342</v>
      </c>
      <c r="F4109" s="6">
        <v>0</v>
      </c>
      <c r="G4109" s="6">
        <v>4379</v>
      </c>
      <c r="H4109" s="6">
        <v>4147</v>
      </c>
      <c r="I4109" s="6">
        <v>232</v>
      </c>
      <c r="J4109" s="6">
        <v>14988</v>
      </c>
      <c r="K4109" s="6">
        <v>186</v>
      </c>
      <c r="L4109" s="6">
        <v>801</v>
      </c>
      <c r="M4109" s="6">
        <v>1046</v>
      </c>
      <c r="N4109" s="6">
        <v>1246</v>
      </c>
      <c r="O4109" s="6">
        <v>10187</v>
      </c>
      <c r="P4109" s="6">
        <v>1522</v>
      </c>
      <c r="Q4109" s="6">
        <v>0.73</v>
      </c>
      <c r="R4109" s="8">
        <f>VLOOKUP(A4109,'Tabela IBGE_Município'!A:B,2)</f>
        <v>16429</v>
      </c>
      <c r="S4109" s="4">
        <v>-43.804774199999997</v>
      </c>
      <c r="T4109" s="4">
        <v>-19.96559877</v>
      </c>
    </row>
    <row r="4110" spans="1:20" ht="15.75" customHeight="1">
      <c r="A4110" s="29" t="s">
        <v>4563</v>
      </c>
      <c r="B4110" s="6" t="s">
        <v>602</v>
      </c>
      <c r="C4110" s="6">
        <v>0</v>
      </c>
      <c r="D4110" s="6">
        <v>23818</v>
      </c>
      <c r="E4110" s="6">
        <v>23818</v>
      </c>
      <c r="F4110" s="6">
        <v>0</v>
      </c>
      <c r="G4110" s="6">
        <v>7727</v>
      </c>
      <c r="H4110" s="6">
        <v>5168</v>
      </c>
      <c r="I4110" s="6">
        <v>2559</v>
      </c>
      <c r="J4110" s="6">
        <v>15377</v>
      </c>
      <c r="K4110" s="6">
        <v>162</v>
      </c>
      <c r="L4110" s="6">
        <v>723</v>
      </c>
      <c r="M4110" s="6">
        <v>1061</v>
      </c>
      <c r="N4110" s="6">
        <v>1253</v>
      </c>
      <c r="O4110" s="6">
        <v>9535</v>
      </c>
      <c r="P4110" s="6">
        <v>2643</v>
      </c>
      <c r="Q4110" s="6">
        <v>0.65500000000000003</v>
      </c>
      <c r="R4110" s="8">
        <f>VLOOKUP(A4110,'Tabela IBGE_Município'!A:B,2)</f>
        <v>23711</v>
      </c>
      <c r="S4110" s="4">
        <v>-42.45416754</v>
      </c>
      <c r="T4110" s="4">
        <v>-20.101958849999999</v>
      </c>
    </row>
    <row r="4111" spans="1:20" ht="15.75" customHeight="1">
      <c r="A4111" s="29" t="s">
        <v>4564</v>
      </c>
      <c r="B4111" s="6" t="s">
        <v>609</v>
      </c>
      <c r="C4111" s="6">
        <v>0</v>
      </c>
      <c r="D4111" s="6">
        <v>16338</v>
      </c>
      <c r="E4111" s="6">
        <v>16338</v>
      </c>
      <c r="F4111" s="6">
        <v>0</v>
      </c>
      <c r="G4111" s="6">
        <v>5333</v>
      </c>
      <c r="H4111" s="6">
        <v>3914</v>
      </c>
      <c r="I4111" s="6">
        <v>1419</v>
      </c>
      <c r="J4111" s="6">
        <v>11545</v>
      </c>
      <c r="K4111" s="6">
        <v>152</v>
      </c>
      <c r="L4111" s="6">
        <v>586</v>
      </c>
      <c r="M4111" s="6">
        <v>764</v>
      </c>
      <c r="N4111" s="6">
        <v>971</v>
      </c>
      <c r="O4111" s="6">
        <v>7572</v>
      </c>
      <c r="P4111" s="6">
        <v>1500</v>
      </c>
      <c r="Q4111" s="6">
        <v>0.72199999999999998</v>
      </c>
      <c r="R4111" s="8">
        <f>VLOOKUP(A4111,'Tabela IBGE_Município'!A:B,2)</f>
        <v>16950</v>
      </c>
      <c r="S4111" s="4">
        <v>-53.532574359999998</v>
      </c>
      <c r="T4111" s="4">
        <v>-25.762579949999999</v>
      </c>
    </row>
    <row r="4112" spans="1:20" ht="15.75" customHeight="1">
      <c r="A4112" s="29" t="s">
        <v>4565</v>
      </c>
      <c r="B4112" s="6" t="s">
        <v>609</v>
      </c>
      <c r="C4112" s="6">
        <v>0</v>
      </c>
      <c r="D4112" s="6">
        <v>14176</v>
      </c>
      <c r="E4112" s="6">
        <v>14160</v>
      </c>
      <c r="F4112" s="6">
        <v>16</v>
      </c>
      <c r="G4112" s="6">
        <v>4430</v>
      </c>
      <c r="H4112" s="6">
        <v>2385</v>
      </c>
      <c r="I4112" s="6">
        <v>2045</v>
      </c>
      <c r="J4112" s="6">
        <v>7494</v>
      </c>
      <c r="K4112" s="6">
        <v>121</v>
      </c>
      <c r="L4112" s="6">
        <v>454</v>
      </c>
      <c r="M4112" s="6">
        <v>640</v>
      </c>
      <c r="N4112" s="6">
        <v>693</v>
      </c>
      <c r="O4112" s="6">
        <v>4715</v>
      </c>
      <c r="P4112" s="6">
        <v>871</v>
      </c>
      <c r="Q4112" s="6">
        <v>0.67200000000000004</v>
      </c>
      <c r="R4112" s="8">
        <f>VLOOKUP(A4112,'Tabela IBGE_Município'!A:B,2)</f>
        <v>14946</v>
      </c>
      <c r="S4112" s="4">
        <v>-50.681254430000003</v>
      </c>
      <c r="T4112" s="4">
        <v>-25.626392760000002</v>
      </c>
    </row>
    <row r="4113" spans="1:20" ht="15.75" customHeight="1">
      <c r="A4113" s="29" t="s">
        <v>4566</v>
      </c>
      <c r="B4113" s="6" t="s">
        <v>612</v>
      </c>
      <c r="C4113" s="6">
        <v>1</v>
      </c>
      <c r="D4113" s="6">
        <v>1537704</v>
      </c>
      <c r="E4113" s="6">
        <v>1535289</v>
      </c>
      <c r="F4113" s="6">
        <v>2415</v>
      </c>
      <c r="G4113" s="6">
        <v>471252</v>
      </c>
      <c r="H4113" s="6">
        <v>471252</v>
      </c>
      <c r="J4113" s="6">
        <v>1157593</v>
      </c>
      <c r="K4113" s="6">
        <v>13606</v>
      </c>
      <c r="L4113" s="6">
        <v>54720</v>
      </c>
      <c r="M4113" s="6">
        <v>73132</v>
      </c>
      <c r="N4113" s="6">
        <v>84879</v>
      </c>
      <c r="O4113" s="6">
        <v>782716</v>
      </c>
      <c r="P4113" s="6">
        <v>148540</v>
      </c>
      <c r="Q4113" s="6">
        <v>0.77200000000000002</v>
      </c>
      <c r="R4113" s="8">
        <f>VLOOKUP(A4113,'Tabela IBGE_Município'!A:B,2)</f>
        <v>1653461</v>
      </c>
      <c r="S4113" s="4">
        <v>-34.888941940000002</v>
      </c>
      <c r="T4113" s="4">
        <v>-8.0627624830000002</v>
      </c>
    </row>
    <row r="4114" spans="1:20" ht="15.75" customHeight="1">
      <c r="A4114" s="29" t="s">
        <v>4567</v>
      </c>
      <c r="B4114" s="6" t="s">
        <v>602</v>
      </c>
      <c r="C4114" s="6">
        <v>0</v>
      </c>
      <c r="D4114" s="6">
        <v>10299</v>
      </c>
      <c r="E4114" s="6">
        <v>10299</v>
      </c>
      <c r="F4114" s="6">
        <v>0</v>
      </c>
      <c r="G4114" s="6">
        <v>3511</v>
      </c>
      <c r="H4114" s="6">
        <v>3108</v>
      </c>
      <c r="I4114" s="6">
        <v>403</v>
      </c>
      <c r="J4114" s="6">
        <v>9048</v>
      </c>
      <c r="K4114" s="6">
        <v>84</v>
      </c>
      <c r="L4114" s="6">
        <v>410</v>
      </c>
      <c r="M4114" s="6">
        <v>595</v>
      </c>
      <c r="N4114" s="6">
        <v>692</v>
      </c>
      <c r="O4114" s="6">
        <v>5574</v>
      </c>
      <c r="P4114" s="6">
        <v>1693</v>
      </c>
      <c r="Q4114" s="6">
        <v>0.69</v>
      </c>
      <c r="R4114" s="8">
        <f>VLOOKUP(A4114,'Tabela IBGE_Município'!A:B,2)</f>
        <v>10520</v>
      </c>
      <c r="S4114" s="4">
        <v>-42.471394570000001</v>
      </c>
      <c r="T4114" s="4">
        <v>-21.533784619999999</v>
      </c>
    </row>
    <row r="4115" spans="1:20" ht="15.75" customHeight="1">
      <c r="A4115" s="29" t="s">
        <v>4568</v>
      </c>
      <c r="B4115" s="6" t="s">
        <v>613</v>
      </c>
      <c r="C4115" s="6">
        <v>0</v>
      </c>
      <c r="D4115" s="6">
        <v>3768</v>
      </c>
      <c r="E4115" s="6">
        <v>3768</v>
      </c>
      <c r="F4115" s="6">
        <v>0</v>
      </c>
      <c r="G4115" s="6">
        <v>904</v>
      </c>
      <c r="H4115" s="6">
        <v>498</v>
      </c>
      <c r="I4115" s="6">
        <v>406</v>
      </c>
      <c r="J4115" s="6">
        <v>1987</v>
      </c>
      <c r="K4115" s="6">
        <v>39</v>
      </c>
      <c r="L4115" s="6">
        <v>139</v>
      </c>
      <c r="M4115" s="6">
        <v>273</v>
      </c>
      <c r="N4115" s="6">
        <v>287</v>
      </c>
      <c r="O4115" s="6">
        <v>1066</v>
      </c>
      <c r="P4115" s="6">
        <v>183</v>
      </c>
      <c r="Q4115" s="6">
        <v>0.5</v>
      </c>
      <c r="R4115" s="8">
        <f>VLOOKUP(A4115,'Tabela IBGE_Município'!A:B,2)</f>
        <v>4342</v>
      </c>
      <c r="S4115" s="4">
        <v>-47.238041199999998</v>
      </c>
      <c r="T4115" s="4">
        <v>-8.7353604540000003</v>
      </c>
    </row>
    <row r="4116" spans="1:20" ht="15.75" customHeight="1">
      <c r="A4116" s="29" t="s">
        <v>4569</v>
      </c>
      <c r="B4116" s="6" t="s">
        <v>604</v>
      </c>
      <c r="C4116" s="6">
        <v>0</v>
      </c>
      <c r="D4116" s="6">
        <v>75556</v>
      </c>
      <c r="E4116" s="6">
        <v>75553</v>
      </c>
      <c r="F4116" s="6">
        <v>3</v>
      </c>
      <c r="G4116" s="6">
        <v>19852</v>
      </c>
      <c r="H4116" s="6">
        <v>18413</v>
      </c>
      <c r="I4116" s="6">
        <v>1439</v>
      </c>
      <c r="J4116" s="6">
        <v>68589</v>
      </c>
      <c r="K4116" s="6">
        <v>1265</v>
      </c>
      <c r="L4116" s="6">
        <v>4942</v>
      </c>
      <c r="M4116" s="6">
        <v>6678</v>
      </c>
      <c r="N4116" s="6">
        <v>7612</v>
      </c>
      <c r="O4116" s="6">
        <v>43721</v>
      </c>
      <c r="P4116" s="6">
        <v>4371</v>
      </c>
      <c r="Q4116" s="6">
        <v>0.67200000000000004</v>
      </c>
      <c r="R4116" s="8">
        <f>VLOOKUP(A4116,'Tabela IBGE_Município'!A:B,2)</f>
        <v>85563</v>
      </c>
      <c r="S4116" s="4">
        <v>-50.029641830000003</v>
      </c>
      <c r="T4116" s="4">
        <v>-8.0276045000000007</v>
      </c>
    </row>
    <row r="4117" spans="1:20" ht="15.75" customHeight="1">
      <c r="A4117" s="29" t="s">
        <v>4569</v>
      </c>
      <c r="B4117" s="6" t="s">
        <v>606</v>
      </c>
      <c r="C4117" s="6">
        <v>0</v>
      </c>
      <c r="D4117" s="6">
        <v>26415</v>
      </c>
      <c r="E4117" s="6">
        <v>26415</v>
      </c>
      <c r="F4117" s="6">
        <v>0</v>
      </c>
      <c r="G4117" s="6">
        <v>7404</v>
      </c>
      <c r="H4117" s="6">
        <v>4298</v>
      </c>
      <c r="I4117" s="6">
        <v>3106</v>
      </c>
      <c r="J4117" s="6">
        <v>13434</v>
      </c>
      <c r="K4117" s="6">
        <v>234</v>
      </c>
      <c r="L4117" s="6">
        <v>839</v>
      </c>
      <c r="M4117" s="6">
        <v>1116</v>
      </c>
      <c r="N4117" s="6">
        <v>1429</v>
      </c>
      <c r="O4117" s="6">
        <v>8207</v>
      </c>
      <c r="P4117" s="6">
        <v>1609</v>
      </c>
      <c r="Q4117" s="6">
        <v>0.626</v>
      </c>
      <c r="R4117" s="8">
        <f>VLOOKUP(A4117,'Tabela IBGE_Município'!A:B,2)</f>
        <v>85563</v>
      </c>
      <c r="S4117" s="4">
        <v>-38.729570750000001</v>
      </c>
      <c r="T4117" s="4">
        <v>-4.2229581500000002</v>
      </c>
    </row>
    <row r="4118" spans="1:20" ht="15.75" customHeight="1">
      <c r="A4118" s="29" t="s">
        <v>6134</v>
      </c>
      <c r="B4118" s="6" t="s">
        <v>620</v>
      </c>
      <c r="C4118" s="6">
        <v>0</v>
      </c>
      <c r="D4118" s="6">
        <v>3873</v>
      </c>
      <c r="E4118" s="6">
        <v>3870</v>
      </c>
      <c r="F4118" s="6">
        <v>3</v>
      </c>
      <c r="G4118" s="6">
        <v>1264</v>
      </c>
      <c r="H4118" s="6">
        <v>704</v>
      </c>
      <c r="I4118" s="6">
        <v>560</v>
      </c>
      <c r="J4118" s="6">
        <v>1096</v>
      </c>
      <c r="K4118" s="6">
        <v>9</v>
      </c>
      <c r="L4118" s="6">
        <v>58</v>
      </c>
      <c r="M4118" s="6">
        <v>68</v>
      </c>
      <c r="N4118" s="6">
        <v>80</v>
      </c>
      <c r="O4118" s="6">
        <v>690</v>
      </c>
      <c r="P4118" s="6">
        <v>191</v>
      </c>
      <c r="Q4118" s="6">
        <v>0.65700000000000003</v>
      </c>
      <c r="R4118" s="8">
        <f>VLOOKUP(A4118,'Tabela IBGE_Município'!A:B,2)</f>
        <v>3839</v>
      </c>
      <c r="S4118" s="4">
        <v>-45.536495610000003</v>
      </c>
      <c r="T4118" s="4">
        <v>-23.272655499999999</v>
      </c>
    </row>
    <row r="4119" spans="1:20" ht="15.75" customHeight="1">
      <c r="A4119" s="29" t="s">
        <v>6135</v>
      </c>
      <c r="B4119" s="6" t="s">
        <v>616</v>
      </c>
      <c r="C4119" s="6">
        <v>0</v>
      </c>
      <c r="D4119" s="6">
        <v>8400</v>
      </c>
      <c r="E4119" s="6">
        <v>8400</v>
      </c>
      <c r="F4119" s="6">
        <v>0</v>
      </c>
      <c r="G4119" s="6">
        <v>2057</v>
      </c>
      <c r="H4119" s="6">
        <v>1334</v>
      </c>
      <c r="I4119" s="6">
        <v>723</v>
      </c>
      <c r="J4119" s="6">
        <v>5317</v>
      </c>
      <c r="K4119" s="6">
        <v>98</v>
      </c>
      <c r="L4119" s="6">
        <v>414</v>
      </c>
      <c r="M4119" s="6">
        <v>573</v>
      </c>
      <c r="N4119" s="6">
        <v>615</v>
      </c>
      <c r="O4119" s="6">
        <v>3115</v>
      </c>
      <c r="P4119" s="6">
        <v>502</v>
      </c>
      <c r="Q4119" s="6">
        <v>0.58899999999999997</v>
      </c>
      <c r="R4119" s="8">
        <f>VLOOKUP(A4119,'Tabela IBGE_Município'!A:B,2)</f>
        <v>8796</v>
      </c>
      <c r="S4119" s="4">
        <v>-44.581214160000002</v>
      </c>
      <c r="T4119" s="4">
        <v>-9.4934482409999994</v>
      </c>
    </row>
    <row r="4120" spans="1:20" ht="15.75" customHeight="1">
      <c r="A4120" s="29" t="s">
        <v>4572</v>
      </c>
      <c r="B4120" s="6" t="s">
        <v>617</v>
      </c>
      <c r="C4120" s="6">
        <v>0</v>
      </c>
      <c r="D4120" s="6">
        <v>10222</v>
      </c>
      <c r="E4120" s="6">
        <v>10222</v>
      </c>
      <c r="F4120" s="6">
        <v>0</v>
      </c>
      <c r="G4120" s="6">
        <v>1927</v>
      </c>
      <c r="H4120" s="6">
        <v>996</v>
      </c>
      <c r="I4120" s="6">
        <v>931</v>
      </c>
      <c r="J4120" s="6">
        <v>2992</v>
      </c>
      <c r="K4120" s="6">
        <v>47</v>
      </c>
      <c r="L4120" s="6">
        <v>160</v>
      </c>
      <c r="M4120" s="6">
        <v>223</v>
      </c>
      <c r="N4120" s="6">
        <v>283</v>
      </c>
      <c r="O4120" s="6">
        <v>1816</v>
      </c>
      <c r="P4120" s="6">
        <v>463</v>
      </c>
      <c r="Q4120" s="6">
        <v>0.63100000000000001</v>
      </c>
      <c r="R4120" s="8">
        <f>VLOOKUP(A4120,'Tabela IBGE_Município'!A:B,2)</f>
        <v>11669</v>
      </c>
      <c r="S4120" s="4">
        <v>-53.641933690000002</v>
      </c>
      <c r="T4120" s="4">
        <v>-27.661539879999999</v>
      </c>
    </row>
    <row r="4121" spans="1:20" ht="15.75" customHeight="1">
      <c r="A4121" s="29" t="s">
        <v>4573</v>
      </c>
      <c r="B4121" s="6" t="s">
        <v>602</v>
      </c>
      <c r="C4121" s="6">
        <v>0</v>
      </c>
      <c r="D4121" s="6">
        <v>6569</v>
      </c>
      <c r="E4121" s="6">
        <v>6569</v>
      </c>
      <c r="F4121" s="6">
        <v>0</v>
      </c>
      <c r="G4121" s="6">
        <v>1953</v>
      </c>
      <c r="H4121" s="6">
        <v>1097</v>
      </c>
      <c r="I4121" s="6">
        <v>856</v>
      </c>
      <c r="J4121" s="6">
        <v>3648</v>
      </c>
      <c r="K4121" s="6">
        <v>52</v>
      </c>
      <c r="L4121" s="6">
        <v>241</v>
      </c>
      <c r="M4121" s="6">
        <v>321</v>
      </c>
      <c r="N4121" s="6">
        <v>370</v>
      </c>
      <c r="O4121" s="6">
        <v>2283</v>
      </c>
      <c r="P4121" s="6">
        <v>381</v>
      </c>
      <c r="Q4121" s="6">
        <v>0.629</v>
      </c>
      <c r="R4121" s="8">
        <f>VLOOKUP(A4121,'Tabela IBGE_Município'!A:B,2)</f>
        <v>7201</v>
      </c>
      <c r="S4121" s="4">
        <v>-41.985198859999997</v>
      </c>
      <c r="T4121" s="4">
        <v>-20.2426797</v>
      </c>
    </row>
    <row r="4122" spans="1:20" ht="15.75" customHeight="1">
      <c r="A4122" s="29" t="s">
        <v>4574</v>
      </c>
      <c r="B4122" s="6" t="s">
        <v>616</v>
      </c>
      <c r="C4122" s="6">
        <v>0</v>
      </c>
      <c r="D4122" s="6">
        <v>17556</v>
      </c>
      <c r="E4122" s="6">
        <v>17556</v>
      </c>
      <c r="F4122" s="6">
        <v>0</v>
      </c>
      <c r="G4122" s="6">
        <v>4942</v>
      </c>
      <c r="H4122" s="6">
        <v>3895</v>
      </c>
      <c r="I4122" s="6">
        <v>1047</v>
      </c>
      <c r="J4122" s="6">
        <v>13785</v>
      </c>
      <c r="K4122" s="6">
        <v>240</v>
      </c>
      <c r="L4122" s="6">
        <v>985</v>
      </c>
      <c r="M4122" s="6">
        <v>1188</v>
      </c>
      <c r="N4122" s="6">
        <v>1340</v>
      </c>
      <c r="O4122" s="6">
        <v>8410</v>
      </c>
      <c r="P4122" s="6">
        <v>1622</v>
      </c>
      <c r="Q4122" s="6">
        <v>0.59099999999999997</v>
      </c>
      <c r="R4122" s="8">
        <f>VLOOKUP(A4122,'Tabela IBGE_Município'!A:B,2)</f>
        <v>17979</v>
      </c>
      <c r="S4122" s="4">
        <v>-42.685024230000003</v>
      </c>
      <c r="T4122" s="4">
        <v>-6.240183021</v>
      </c>
    </row>
    <row r="4123" spans="1:20" ht="15.75" customHeight="1">
      <c r="A4123" s="29" t="s">
        <v>4575</v>
      </c>
      <c r="B4123" s="6" t="s">
        <v>620</v>
      </c>
      <c r="C4123" s="6">
        <v>0</v>
      </c>
      <c r="D4123" s="6">
        <v>18494</v>
      </c>
      <c r="E4123" s="6">
        <v>18467</v>
      </c>
      <c r="F4123" s="6">
        <v>27</v>
      </c>
      <c r="G4123" s="6">
        <v>5941</v>
      </c>
      <c r="H4123" s="6">
        <v>5489</v>
      </c>
      <c r="I4123" s="6">
        <v>452</v>
      </c>
      <c r="J4123" s="6">
        <v>17020</v>
      </c>
      <c r="K4123" s="6">
        <v>213</v>
      </c>
      <c r="L4123" s="6">
        <v>874</v>
      </c>
      <c r="M4123" s="6">
        <v>1075</v>
      </c>
      <c r="N4123" s="6">
        <v>1326</v>
      </c>
      <c r="O4123" s="6">
        <v>11222</v>
      </c>
      <c r="P4123" s="6">
        <v>2310</v>
      </c>
      <c r="Q4123" s="6">
        <v>0.76800000000000002</v>
      </c>
      <c r="R4123" s="8">
        <f>VLOOKUP(A4123,'Tabela IBGE_Município'!A:B,2)</f>
        <v>20394</v>
      </c>
      <c r="S4123" s="4">
        <v>-51.303148980000003</v>
      </c>
      <c r="T4123" s="4">
        <v>-22.220234090000002</v>
      </c>
    </row>
    <row r="4124" spans="1:20" ht="15.75" customHeight="1">
      <c r="A4124" s="29" t="s">
        <v>4576</v>
      </c>
      <c r="B4124" s="6" t="s">
        <v>620</v>
      </c>
      <c r="C4124" s="6">
        <v>0</v>
      </c>
      <c r="D4124" s="6">
        <v>7323</v>
      </c>
      <c r="E4124" s="6">
        <v>7323</v>
      </c>
      <c r="F4124" s="6">
        <v>0</v>
      </c>
      <c r="G4124" s="6">
        <v>1757</v>
      </c>
      <c r="H4124" s="6">
        <v>1470</v>
      </c>
      <c r="I4124" s="6">
        <v>287</v>
      </c>
      <c r="J4124" s="6">
        <v>4335</v>
      </c>
      <c r="K4124" s="6">
        <v>53</v>
      </c>
      <c r="L4124" s="6">
        <v>203</v>
      </c>
      <c r="M4124" s="6">
        <v>280</v>
      </c>
      <c r="N4124" s="6">
        <v>320</v>
      </c>
      <c r="O4124" s="6">
        <v>2771</v>
      </c>
      <c r="P4124" s="6">
        <v>708</v>
      </c>
      <c r="Q4124" s="6">
        <v>0.72799999999999998</v>
      </c>
      <c r="R4124" s="8">
        <f>VLOOKUP(A4124,'Tabela IBGE_Município'!A:B,2)</f>
        <v>9837</v>
      </c>
      <c r="S4124" s="4">
        <v>-49.229797670000004</v>
      </c>
      <c r="T4124" s="4">
        <v>-21.886760939999998</v>
      </c>
    </row>
    <row r="4125" spans="1:20" ht="15.75" customHeight="1">
      <c r="A4125" s="29" t="s">
        <v>4577</v>
      </c>
      <c r="B4125" s="6" t="s">
        <v>620</v>
      </c>
      <c r="C4125" s="6">
        <v>0</v>
      </c>
      <c r="D4125" s="6">
        <v>54261</v>
      </c>
      <c r="E4125" s="6">
        <v>54174</v>
      </c>
      <c r="F4125" s="6">
        <v>87</v>
      </c>
      <c r="G4125" s="6">
        <v>16502</v>
      </c>
      <c r="H4125" s="6">
        <v>14708</v>
      </c>
      <c r="I4125" s="6">
        <v>1794</v>
      </c>
      <c r="J4125" s="6">
        <v>39460</v>
      </c>
      <c r="K4125" s="6">
        <v>513</v>
      </c>
      <c r="L4125" s="6">
        <v>2178</v>
      </c>
      <c r="M4125" s="6">
        <v>3119</v>
      </c>
      <c r="N4125" s="6">
        <v>3601</v>
      </c>
      <c r="O4125" s="6">
        <v>25143</v>
      </c>
      <c r="P4125" s="6">
        <v>4906</v>
      </c>
      <c r="Q4125" s="6">
        <v>0.754</v>
      </c>
      <c r="R4125" s="8">
        <f>VLOOKUP(A4125,'Tabela IBGE_Município'!A:B,2)</f>
        <v>56393</v>
      </c>
      <c r="S4125" s="4">
        <v>-47.841054749999998</v>
      </c>
      <c r="T4125" s="4">
        <v>-24.494251429999998</v>
      </c>
    </row>
    <row r="4126" spans="1:20" ht="15.75" customHeight="1">
      <c r="A4126" s="29" t="s">
        <v>4578</v>
      </c>
      <c r="B4126" s="6" t="s">
        <v>617</v>
      </c>
      <c r="C4126" s="6">
        <v>0</v>
      </c>
      <c r="D4126" s="6">
        <v>2155</v>
      </c>
      <c r="E4126" s="6">
        <v>2154</v>
      </c>
      <c r="F4126" s="6">
        <v>1</v>
      </c>
      <c r="G4126" s="6">
        <v>722</v>
      </c>
      <c r="H4126" s="6">
        <v>269</v>
      </c>
      <c r="I4126" s="6">
        <v>453</v>
      </c>
      <c r="J4126" s="6">
        <v>496</v>
      </c>
      <c r="K4126" s="6">
        <v>6</v>
      </c>
      <c r="L4126" s="6">
        <v>5</v>
      </c>
      <c r="M4126" s="6">
        <v>21</v>
      </c>
      <c r="N4126" s="6">
        <v>26</v>
      </c>
      <c r="O4126" s="6">
        <v>280</v>
      </c>
      <c r="P4126" s="6">
        <v>158</v>
      </c>
      <c r="Q4126" s="6">
        <v>0.73099999999999998</v>
      </c>
      <c r="R4126" s="8">
        <f>VLOOKUP(A4126,'Tabela IBGE_Município'!A:B,2)</f>
        <v>2079</v>
      </c>
      <c r="S4126" s="4">
        <v>-52.07294855</v>
      </c>
      <c r="T4126" s="4">
        <v>-29.112278669999998</v>
      </c>
    </row>
    <row r="4127" spans="1:20" ht="15.75" customHeight="1">
      <c r="A4127" s="29" t="s">
        <v>4579</v>
      </c>
      <c r="B4127" s="6" t="s">
        <v>608</v>
      </c>
      <c r="C4127" s="6">
        <v>0</v>
      </c>
      <c r="D4127" s="6">
        <v>38957</v>
      </c>
      <c r="E4127" s="6">
        <v>38957</v>
      </c>
      <c r="F4127" s="6">
        <v>0</v>
      </c>
      <c r="G4127" s="6">
        <v>10624</v>
      </c>
      <c r="H4127" s="6">
        <v>6361</v>
      </c>
      <c r="I4127" s="6">
        <v>4263</v>
      </c>
      <c r="J4127" s="6">
        <v>23391</v>
      </c>
      <c r="K4127" s="6">
        <v>407</v>
      </c>
      <c r="L4127" s="6">
        <v>1579</v>
      </c>
      <c r="M4127" s="6">
        <v>2186</v>
      </c>
      <c r="N4127" s="6">
        <v>2296</v>
      </c>
      <c r="O4127" s="6">
        <v>14372</v>
      </c>
      <c r="P4127" s="6">
        <v>2551</v>
      </c>
      <c r="Q4127" s="6">
        <v>0.57899999999999996</v>
      </c>
      <c r="R4127" s="8">
        <f>VLOOKUP(A4127,'Tabela IBGE_Município'!A:B,2)</f>
        <v>41170</v>
      </c>
      <c r="S4127" s="4">
        <v>-42.079667540000003</v>
      </c>
      <c r="T4127" s="4">
        <v>-9.6239067889999994</v>
      </c>
    </row>
    <row r="4128" spans="1:20" ht="15.75" customHeight="1">
      <c r="A4128" s="29" t="s">
        <v>4580</v>
      </c>
      <c r="B4128" s="6" t="s">
        <v>622</v>
      </c>
      <c r="C4128" s="6">
        <v>0</v>
      </c>
      <c r="D4128" s="6">
        <v>17581</v>
      </c>
      <c r="E4128" s="6">
        <v>17581</v>
      </c>
      <c r="F4128" s="6">
        <v>0</v>
      </c>
      <c r="G4128" s="6">
        <v>4995</v>
      </c>
      <c r="H4128" s="6">
        <v>3826</v>
      </c>
      <c r="I4128" s="6">
        <v>1169</v>
      </c>
      <c r="J4128" s="6">
        <v>13318</v>
      </c>
      <c r="K4128" s="6">
        <v>235</v>
      </c>
      <c r="L4128" s="6">
        <v>878</v>
      </c>
      <c r="M4128" s="6">
        <v>1149</v>
      </c>
      <c r="N4128" s="6">
        <v>1173</v>
      </c>
      <c r="O4128" s="6">
        <v>7806</v>
      </c>
      <c r="P4128" s="6">
        <v>2077</v>
      </c>
      <c r="Q4128" s="6">
        <v>0.60699999999999998</v>
      </c>
      <c r="R4128" s="8">
        <f>VLOOKUP(A4128,'Tabela IBGE_Município'!A:B,2)</f>
        <v>19798</v>
      </c>
      <c r="S4128" s="4">
        <v>-35.795833190000003</v>
      </c>
      <c r="T4128" s="4">
        <v>-6.9662929519999999</v>
      </c>
    </row>
    <row r="4129" spans="1:20" ht="15.75" customHeight="1">
      <c r="A4129" s="29" t="s">
        <v>4581</v>
      </c>
      <c r="B4129" s="6" t="s">
        <v>609</v>
      </c>
      <c r="C4129" s="6">
        <v>0</v>
      </c>
      <c r="D4129" s="6">
        <v>6812</v>
      </c>
      <c r="E4129" s="6">
        <v>6812</v>
      </c>
      <c r="F4129" s="6">
        <v>0</v>
      </c>
      <c r="G4129" s="6">
        <v>2170</v>
      </c>
      <c r="H4129" s="6">
        <v>1178</v>
      </c>
      <c r="I4129" s="6">
        <v>992</v>
      </c>
      <c r="J4129" s="6">
        <v>3416</v>
      </c>
      <c r="K4129" s="6">
        <v>46</v>
      </c>
      <c r="L4129" s="6">
        <v>213</v>
      </c>
      <c r="M4129" s="6">
        <v>249</v>
      </c>
      <c r="N4129" s="6">
        <v>300</v>
      </c>
      <c r="O4129" s="6">
        <v>2156</v>
      </c>
      <c r="P4129" s="6">
        <v>452</v>
      </c>
      <c r="Q4129" s="6">
        <v>0.73299999999999998</v>
      </c>
      <c r="R4129" s="8">
        <f>VLOOKUP(A4129,'Tabela IBGE_Município'!A:B,2)</f>
        <v>6787</v>
      </c>
      <c r="S4129" s="4">
        <v>-52.972162009999998</v>
      </c>
      <c r="T4129" s="4">
        <v>-26.15622093</v>
      </c>
    </row>
    <row r="4130" spans="1:20" ht="15.75" customHeight="1">
      <c r="A4130" s="29" t="s">
        <v>4582</v>
      </c>
      <c r="B4130" s="6" t="s">
        <v>606</v>
      </c>
      <c r="C4130" s="6">
        <v>0</v>
      </c>
      <c r="D4130" s="6">
        <v>19455</v>
      </c>
      <c r="E4130" s="6">
        <v>19455</v>
      </c>
      <c r="F4130" s="6">
        <v>0</v>
      </c>
      <c r="G4130" s="6">
        <v>5588</v>
      </c>
      <c r="H4130" s="6">
        <v>3167</v>
      </c>
      <c r="I4130" s="6">
        <v>2421</v>
      </c>
      <c r="J4130" s="6">
        <v>10572</v>
      </c>
      <c r="K4130" s="6">
        <v>177</v>
      </c>
      <c r="L4130" s="6">
        <v>603</v>
      </c>
      <c r="M4130" s="6">
        <v>888</v>
      </c>
      <c r="N4130" s="6">
        <v>1074</v>
      </c>
      <c r="O4130" s="6">
        <v>6184</v>
      </c>
      <c r="P4130" s="6">
        <v>1646</v>
      </c>
      <c r="Q4130" s="6">
        <v>0.60099999999999998</v>
      </c>
      <c r="R4130" s="8">
        <f>VLOOKUP(A4130,'Tabela IBGE_Município'!A:B,2)</f>
        <v>18385</v>
      </c>
      <c r="S4130" s="4">
        <v>-40.584612</v>
      </c>
      <c r="T4130" s="4">
        <v>-4.1415676010000002</v>
      </c>
    </row>
    <row r="4131" spans="1:20" ht="15.75" customHeight="1">
      <c r="A4131" s="29" t="s">
        <v>4583</v>
      </c>
      <c r="B4131" s="6" t="s">
        <v>630</v>
      </c>
      <c r="C4131" s="6">
        <v>0</v>
      </c>
      <c r="D4131" s="6">
        <v>119769</v>
      </c>
      <c r="E4131" s="6">
        <v>119481</v>
      </c>
      <c r="F4131" s="6">
        <v>288</v>
      </c>
      <c r="G4131" s="6">
        <v>38778</v>
      </c>
      <c r="H4131" s="6">
        <v>36429</v>
      </c>
      <c r="I4131" s="6">
        <v>2349</v>
      </c>
      <c r="J4131" s="6">
        <v>113826</v>
      </c>
      <c r="K4131" s="6">
        <v>1464</v>
      </c>
      <c r="L4131" s="6">
        <v>6029</v>
      </c>
      <c r="M4131" s="6">
        <v>7898</v>
      </c>
      <c r="N4131" s="6">
        <v>9358</v>
      </c>
      <c r="O4131" s="6">
        <v>76408</v>
      </c>
      <c r="P4131" s="6">
        <v>12669</v>
      </c>
      <c r="Q4131" s="6">
        <v>0.76800000000000002</v>
      </c>
      <c r="R4131" s="8">
        <f>VLOOKUP(A4131,'Tabela IBGE_Município'!A:B,2)</f>
        <v>132312</v>
      </c>
      <c r="S4131" s="4">
        <v>-44.443613419999998</v>
      </c>
      <c r="T4131" s="4">
        <v>-22.471183589999999</v>
      </c>
    </row>
    <row r="4132" spans="1:20" ht="15.75" customHeight="1">
      <c r="A4132" s="29" t="s">
        <v>4584</v>
      </c>
      <c r="B4132" s="6" t="s">
        <v>602</v>
      </c>
      <c r="C4132" s="6">
        <v>0</v>
      </c>
      <c r="D4132" s="6">
        <v>10913</v>
      </c>
      <c r="E4132" s="6">
        <v>10908</v>
      </c>
      <c r="F4132" s="6">
        <v>5</v>
      </c>
      <c r="G4132" s="6">
        <v>3497</v>
      </c>
      <c r="H4132" s="6">
        <v>2813</v>
      </c>
      <c r="I4132" s="6">
        <v>684</v>
      </c>
      <c r="J4132" s="6">
        <v>8672</v>
      </c>
      <c r="K4132" s="6">
        <v>107</v>
      </c>
      <c r="L4132" s="6">
        <v>440</v>
      </c>
      <c r="M4132" s="6">
        <v>605</v>
      </c>
      <c r="N4132" s="6">
        <v>730</v>
      </c>
      <c r="O4132" s="6">
        <v>5634</v>
      </c>
      <c r="P4132" s="6">
        <v>1156</v>
      </c>
      <c r="Q4132" s="6">
        <v>0.68500000000000005</v>
      </c>
      <c r="R4132" s="8">
        <f>VLOOKUP(A4132,'Tabela IBGE_Município'!A:B,2)</f>
        <v>11540</v>
      </c>
      <c r="S4132" s="4">
        <v>-44.239403499999902</v>
      </c>
      <c r="T4132" s="4">
        <v>-20.917369239999999</v>
      </c>
    </row>
    <row r="4133" spans="1:20" ht="15.75" customHeight="1">
      <c r="A4133" s="29" t="s">
        <v>4585</v>
      </c>
      <c r="B4133" s="6" t="s">
        <v>609</v>
      </c>
      <c r="C4133" s="6">
        <v>0</v>
      </c>
      <c r="D4133" s="6">
        <v>25172</v>
      </c>
      <c r="E4133" s="6">
        <v>25163</v>
      </c>
      <c r="F4133" s="6">
        <v>9</v>
      </c>
      <c r="G4133" s="6">
        <v>7559</v>
      </c>
      <c r="H4133" s="6">
        <v>3745</v>
      </c>
      <c r="I4133" s="6">
        <v>3814</v>
      </c>
      <c r="J4133" s="6">
        <v>12162</v>
      </c>
      <c r="K4133" s="6">
        <v>210</v>
      </c>
      <c r="L4133" s="6">
        <v>825</v>
      </c>
      <c r="M4133" s="6">
        <v>1106</v>
      </c>
      <c r="N4133" s="6">
        <v>1291</v>
      </c>
      <c r="O4133" s="6">
        <v>7529</v>
      </c>
      <c r="P4133" s="6">
        <v>1201</v>
      </c>
      <c r="Q4133" s="6">
        <v>0.61799999999999999</v>
      </c>
      <c r="R4133" s="8">
        <f>VLOOKUP(A4133,'Tabela IBGE_Município'!A:B,2)</f>
        <v>26825</v>
      </c>
      <c r="S4133" s="4">
        <v>-50.850595810000002</v>
      </c>
      <c r="T4133" s="4">
        <v>-24.651648000000002</v>
      </c>
    </row>
    <row r="4134" spans="1:20" ht="15.75" customHeight="1">
      <c r="A4134" s="29" t="s">
        <v>6136</v>
      </c>
      <c r="B4134" s="6" t="s">
        <v>618</v>
      </c>
      <c r="C4134" s="6">
        <v>0</v>
      </c>
      <c r="D4134" s="6">
        <v>2572</v>
      </c>
      <c r="E4134" s="6">
        <v>2572</v>
      </c>
      <c r="F4134" s="6">
        <v>0</v>
      </c>
      <c r="G4134" s="6">
        <v>828</v>
      </c>
      <c r="H4134" s="6">
        <v>556</v>
      </c>
      <c r="I4134" s="6">
        <v>272</v>
      </c>
      <c r="J4134" s="6">
        <v>1620</v>
      </c>
      <c r="K4134" s="6">
        <v>34</v>
      </c>
      <c r="L4134" s="6">
        <v>106</v>
      </c>
      <c r="M4134" s="6">
        <v>133</v>
      </c>
      <c r="N4134" s="6">
        <v>134</v>
      </c>
      <c r="O4134" s="6">
        <v>1007</v>
      </c>
      <c r="P4134" s="6">
        <v>206</v>
      </c>
      <c r="Q4134" s="6">
        <v>0.68</v>
      </c>
      <c r="R4134" s="8">
        <f>VLOOKUP(A4134,'Tabela IBGE_Município'!A:B,2)</f>
        <v>2743</v>
      </c>
      <c r="S4134" s="4">
        <v>-58.385364529999997</v>
      </c>
      <c r="T4134" s="4">
        <v>-15.122409530000001</v>
      </c>
    </row>
    <row r="4135" spans="1:20" ht="15.75" customHeight="1">
      <c r="A4135" s="29" t="s">
        <v>6137</v>
      </c>
      <c r="B4135" s="6" t="s">
        <v>609</v>
      </c>
      <c r="C4135" s="6">
        <v>0</v>
      </c>
      <c r="D4135" s="6">
        <v>7307</v>
      </c>
      <c r="E4135" s="6">
        <v>7299</v>
      </c>
      <c r="F4135" s="6">
        <v>8</v>
      </c>
      <c r="G4135" s="6">
        <v>2015</v>
      </c>
      <c r="H4135" s="6">
        <v>1110</v>
      </c>
      <c r="I4135" s="6">
        <v>905</v>
      </c>
      <c r="J4135" s="6">
        <v>3893</v>
      </c>
      <c r="K4135" s="6">
        <v>72</v>
      </c>
      <c r="L4135" s="6">
        <v>273</v>
      </c>
      <c r="M4135" s="6">
        <v>417</v>
      </c>
      <c r="N4135" s="6">
        <v>496</v>
      </c>
      <c r="O4135" s="6">
        <v>2392</v>
      </c>
      <c r="P4135" s="6">
        <v>243</v>
      </c>
      <c r="Q4135" s="6">
        <v>0.64800000000000002</v>
      </c>
      <c r="R4135" s="8">
        <f>VLOOKUP(A4135,'Tabela IBGE_Município'!A:B,2)</f>
        <v>8069</v>
      </c>
      <c r="S4135" s="4">
        <v>-52.028762460000003</v>
      </c>
      <c r="T4135" s="4">
        <v>-25.830958039999999</v>
      </c>
    </row>
    <row r="4136" spans="1:20" ht="15.75" customHeight="1">
      <c r="A4136" s="29" t="s">
        <v>4588</v>
      </c>
      <c r="B4136" s="6" t="s">
        <v>602</v>
      </c>
      <c r="C4136" s="6">
        <v>0</v>
      </c>
      <c r="D4136" s="6">
        <v>17089</v>
      </c>
      <c r="E4136" s="6">
        <v>17067</v>
      </c>
      <c r="F4136" s="6">
        <v>22</v>
      </c>
      <c r="G4136" s="6">
        <v>5713</v>
      </c>
      <c r="H4136" s="6">
        <v>4376</v>
      </c>
      <c r="I4136" s="6">
        <v>1337</v>
      </c>
      <c r="J4136" s="6">
        <v>12969</v>
      </c>
      <c r="K4136" s="6">
        <v>164</v>
      </c>
      <c r="L4136" s="6">
        <v>688</v>
      </c>
      <c r="M4136" s="6">
        <v>930</v>
      </c>
      <c r="N4136" s="6">
        <v>1106</v>
      </c>
      <c r="O4136" s="6">
        <v>7963</v>
      </c>
      <c r="P4136" s="6">
        <v>2118</v>
      </c>
      <c r="Q4136" s="6">
        <v>0.67</v>
      </c>
      <c r="R4136" s="8">
        <f>VLOOKUP(A4136,'Tabela IBGE_Município'!A:B,2)</f>
        <v>17396</v>
      </c>
      <c r="S4136" s="4">
        <v>-41.253967109999998</v>
      </c>
      <c r="T4136" s="4">
        <v>-19.325483930000001</v>
      </c>
    </row>
    <row r="4137" spans="1:20" ht="15.75" customHeight="1">
      <c r="A4137" s="29" t="s">
        <v>4589</v>
      </c>
      <c r="B4137" s="6" t="s">
        <v>602</v>
      </c>
      <c r="C4137" s="6">
        <v>0</v>
      </c>
      <c r="D4137" s="6">
        <v>4711</v>
      </c>
      <c r="E4137" s="6">
        <v>4711</v>
      </c>
      <c r="F4137" s="6">
        <v>0</v>
      </c>
      <c r="G4137" s="6">
        <v>1437</v>
      </c>
      <c r="H4137" s="6">
        <v>953</v>
      </c>
      <c r="I4137" s="6">
        <v>484</v>
      </c>
      <c r="J4137" s="6">
        <v>2979</v>
      </c>
      <c r="K4137" s="6">
        <v>35</v>
      </c>
      <c r="L4137" s="6">
        <v>134</v>
      </c>
      <c r="M4137" s="6">
        <v>192</v>
      </c>
      <c r="N4137" s="6">
        <v>239</v>
      </c>
      <c r="O4137" s="6">
        <v>1945</v>
      </c>
      <c r="P4137" s="6">
        <v>434</v>
      </c>
      <c r="Q4137" s="6">
        <v>0.68</v>
      </c>
      <c r="R4137" s="8">
        <f>VLOOKUP(A4137,'Tabela IBGE_Município'!A:B,2)</f>
        <v>4817</v>
      </c>
      <c r="S4137" s="4">
        <v>-43.758706089999997</v>
      </c>
      <c r="T4137" s="4">
        <v>-21.055300920000001</v>
      </c>
    </row>
    <row r="4138" spans="1:20" ht="15.75" customHeight="1">
      <c r="A4138" s="29" t="s">
        <v>4590</v>
      </c>
      <c r="B4138" s="6" t="s">
        <v>620</v>
      </c>
      <c r="C4138" s="6">
        <v>0</v>
      </c>
      <c r="D4138" s="6">
        <v>6587</v>
      </c>
      <c r="E4138" s="6">
        <v>6584</v>
      </c>
      <c r="F4138" s="6">
        <v>3</v>
      </c>
      <c r="G4138" s="6">
        <v>1826</v>
      </c>
      <c r="H4138" s="6">
        <v>1425</v>
      </c>
      <c r="I4138" s="6">
        <v>401</v>
      </c>
      <c r="J4138" s="6">
        <v>5179</v>
      </c>
      <c r="K4138" s="6">
        <v>89</v>
      </c>
      <c r="L4138" s="6">
        <v>324</v>
      </c>
      <c r="M4138" s="6">
        <v>448</v>
      </c>
      <c r="N4138" s="6">
        <v>490</v>
      </c>
      <c r="O4138" s="6">
        <v>3356</v>
      </c>
      <c r="P4138" s="6">
        <v>472</v>
      </c>
      <c r="Q4138" s="6">
        <v>0.70499999999999996</v>
      </c>
      <c r="R4138" s="8">
        <f>VLOOKUP(A4138,'Tabela IBGE_Município'!A:B,2)</f>
        <v>7679</v>
      </c>
      <c r="S4138" s="4">
        <v>-47.483090240000003</v>
      </c>
      <c r="T4138" s="4">
        <v>-20.603802829999999</v>
      </c>
    </row>
    <row r="4139" spans="1:20" ht="15.75" customHeight="1">
      <c r="A4139" s="29" t="s">
        <v>6138</v>
      </c>
      <c r="B4139" s="6" t="s">
        <v>617</v>
      </c>
      <c r="C4139" s="6">
        <v>0</v>
      </c>
      <c r="D4139" s="6">
        <v>15849</v>
      </c>
      <c r="E4139" s="6">
        <v>15849</v>
      </c>
      <c r="F4139" s="6">
        <v>0</v>
      </c>
      <c r="G4139" s="6">
        <v>5370</v>
      </c>
      <c r="H4139" s="6">
        <v>3125</v>
      </c>
      <c r="I4139" s="6">
        <v>2245</v>
      </c>
      <c r="J4139" s="6">
        <v>8936</v>
      </c>
      <c r="K4139" s="6">
        <v>102</v>
      </c>
      <c r="L4139" s="6">
        <v>376</v>
      </c>
      <c r="M4139" s="6">
        <v>556</v>
      </c>
      <c r="N4139" s="6">
        <v>784</v>
      </c>
      <c r="O4139" s="6">
        <v>5733</v>
      </c>
      <c r="P4139" s="6">
        <v>1385</v>
      </c>
      <c r="Q4139" s="6">
        <v>0.68</v>
      </c>
      <c r="R4139" s="8">
        <f>VLOOKUP(A4139,'Tabela IBGE_Município'!A:B,2)</f>
        <v>15744</v>
      </c>
      <c r="S4139" s="4">
        <v>-53.370568579999997</v>
      </c>
      <c r="T4139" s="4">
        <v>-29.813948539999998</v>
      </c>
    </row>
    <row r="4140" spans="1:20" ht="15.75" customHeight="1">
      <c r="A4140" s="29" t="s">
        <v>4592</v>
      </c>
      <c r="B4140" s="6" t="s">
        <v>608</v>
      </c>
      <c r="C4140" s="6">
        <v>0</v>
      </c>
      <c r="D4140" s="6">
        <v>12055</v>
      </c>
      <c r="E4140" s="6">
        <v>12055</v>
      </c>
      <c r="F4140" s="6">
        <v>0</v>
      </c>
      <c r="G4140" s="6">
        <v>3688</v>
      </c>
      <c r="H4140" s="6">
        <v>2112</v>
      </c>
      <c r="I4140" s="6">
        <v>1576</v>
      </c>
      <c r="J4140" s="6">
        <v>6707</v>
      </c>
      <c r="K4140" s="6">
        <v>106</v>
      </c>
      <c r="L4140" s="6">
        <v>434</v>
      </c>
      <c r="M4140" s="6">
        <v>510</v>
      </c>
      <c r="N4140" s="6">
        <v>574</v>
      </c>
      <c r="O4140" s="6">
        <v>4287</v>
      </c>
      <c r="P4140" s="6">
        <v>796</v>
      </c>
      <c r="Q4140" s="6">
        <v>0.63600000000000001</v>
      </c>
      <c r="R4140" s="8">
        <f>VLOOKUP(A4140,'Tabela IBGE_Município'!A:B,2)</f>
        <v>14495</v>
      </c>
      <c r="S4140" s="4">
        <v>-39.424177790000002</v>
      </c>
      <c r="T4140" s="4">
        <v>-11.489666980000001</v>
      </c>
    </row>
    <row r="4141" spans="1:20" ht="15.75" customHeight="1">
      <c r="A4141" s="29" t="s">
        <v>4593</v>
      </c>
      <c r="B4141" s="6" t="s">
        <v>614</v>
      </c>
      <c r="C4141" s="6">
        <v>0</v>
      </c>
      <c r="D4141" s="6">
        <v>20209</v>
      </c>
      <c r="E4141" s="6">
        <v>20209</v>
      </c>
      <c r="F4141" s="6">
        <v>0</v>
      </c>
      <c r="G4141" s="6">
        <v>5277</v>
      </c>
      <c r="H4141" s="6">
        <v>2797</v>
      </c>
      <c r="I4141" s="6">
        <v>2480</v>
      </c>
      <c r="J4141" s="6">
        <v>10196</v>
      </c>
      <c r="K4141" s="6">
        <v>174</v>
      </c>
      <c r="L4141" s="6">
        <v>825</v>
      </c>
      <c r="M4141" s="6">
        <v>1082</v>
      </c>
      <c r="N4141" s="6">
        <v>1144</v>
      </c>
      <c r="O4141" s="6">
        <v>5888</v>
      </c>
      <c r="P4141" s="6">
        <v>1083</v>
      </c>
      <c r="Q4141" s="6">
        <v>0.57999999999999996</v>
      </c>
      <c r="R4141" s="8">
        <f>VLOOKUP(A4141,'Tabela IBGE_Município'!A:B,2)</f>
        <v>20334</v>
      </c>
      <c r="S4141" s="4">
        <v>-46.623350139999999</v>
      </c>
      <c r="T4141" s="4">
        <v>-7.3645649999999998</v>
      </c>
    </row>
    <row r="4142" spans="1:20" ht="15.75" customHeight="1">
      <c r="A4142" s="29" t="s">
        <v>4593</v>
      </c>
      <c r="B4142" s="6" t="s">
        <v>622</v>
      </c>
      <c r="C4142" s="6">
        <v>0</v>
      </c>
      <c r="D4142" s="6">
        <v>3266</v>
      </c>
      <c r="E4142" s="6">
        <v>3266</v>
      </c>
      <c r="F4142" s="6">
        <v>0</v>
      </c>
      <c r="G4142" s="6">
        <v>930</v>
      </c>
      <c r="H4142" s="6">
        <v>614</v>
      </c>
      <c r="I4142" s="6">
        <v>316</v>
      </c>
      <c r="J4142" s="6">
        <v>2026</v>
      </c>
      <c r="K4142" s="6">
        <v>42</v>
      </c>
      <c r="L4142" s="6">
        <v>121</v>
      </c>
      <c r="M4142" s="6">
        <v>192</v>
      </c>
      <c r="N4142" s="6">
        <v>197</v>
      </c>
      <c r="O4142" s="6">
        <v>1185</v>
      </c>
      <c r="P4142" s="6">
        <v>289</v>
      </c>
      <c r="Q4142" s="6">
        <v>0.57399999999999995</v>
      </c>
      <c r="R4142" s="8">
        <f>VLOOKUP(A4142,'Tabela IBGE_Município'!A:B,2)</f>
        <v>20334</v>
      </c>
      <c r="S4142" s="4">
        <v>-35.662721689999998</v>
      </c>
      <c r="T4142" s="4">
        <v>-6.5426765279999897</v>
      </c>
    </row>
    <row r="4143" spans="1:20" ht="15.75" customHeight="1">
      <c r="A4143" s="29" t="s">
        <v>4594</v>
      </c>
      <c r="B4143" s="6" t="s">
        <v>608</v>
      </c>
      <c r="C4143" s="6">
        <v>0</v>
      </c>
      <c r="D4143" s="6">
        <v>21937</v>
      </c>
      <c r="E4143" s="6">
        <v>21937</v>
      </c>
      <c r="F4143" s="6">
        <v>0</v>
      </c>
      <c r="G4143" s="6">
        <v>5923</v>
      </c>
      <c r="H4143" s="6">
        <v>2902</v>
      </c>
      <c r="I4143" s="6">
        <v>3021</v>
      </c>
      <c r="J4143" s="6">
        <v>10714</v>
      </c>
      <c r="K4143" s="6">
        <v>184</v>
      </c>
      <c r="L4143" s="6">
        <v>727</v>
      </c>
      <c r="M4143" s="6">
        <v>960</v>
      </c>
      <c r="N4143" s="6">
        <v>1141</v>
      </c>
      <c r="O4143" s="6">
        <v>6530</v>
      </c>
      <c r="P4143" s="6">
        <v>1172</v>
      </c>
      <c r="Q4143" s="6">
        <v>0.57799999999999996</v>
      </c>
      <c r="R4143" s="8">
        <f>VLOOKUP(A4143,'Tabela IBGE_Município'!A:B,2)</f>
        <v>22334</v>
      </c>
      <c r="S4143" s="4">
        <v>-44.916469769999999</v>
      </c>
      <c r="T4143" s="4">
        <v>-11.74624753</v>
      </c>
    </row>
    <row r="4144" spans="1:20" ht="15.75" customHeight="1">
      <c r="A4144" s="29" t="s">
        <v>6139</v>
      </c>
      <c r="B4144" s="6" t="s">
        <v>622</v>
      </c>
      <c r="C4144" s="6">
        <v>0</v>
      </c>
      <c r="D4144" s="6">
        <v>4264</v>
      </c>
      <c r="E4144" s="6">
        <v>4264</v>
      </c>
      <c r="F4144" s="6">
        <v>0</v>
      </c>
      <c r="G4144" s="6">
        <v>1281</v>
      </c>
      <c r="H4144" s="6">
        <v>792</v>
      </c>
      <c r="I4144" s="6">
        <v>489</v>
      </c>
      <c r="J4144" s="6">
        <v>2662</v>
      </c>
      <c r="K4144" s="6">
        <v>30</v>
      </c>
      <c r="L4144" s="6">
        <v>162</v>
      </c>
      <c r="M4144" s="6">
        <v>269</v>
      </c>
      <c r="N4144" s="6">
        <v>256</v>
      </c>
      <c r="O4144" s="6">
        <v>1603</v>
      </c>
      <c r="P4144" s="6">
        <v>342</v>
      </c>
      <c r="Q4144" s="6">
        <v>0.55000000000000004</v>
      </c>
      <c r="R4144" s="8">
        <f>VLOOKUP(A4144,'Tabela IBGE_Município'!A:B,2)</f>
        <v>4541</v>
      </c>
      <c r="S4144" s="4">
        <v>-35.655387660000002</v>
      </c>
      <c r="T4144" s="4">
        <v>-7.2505947729999898</v>
      </c>
    </row>
    <row r="4145" spans="1:20" ht="15.75" customHeight="1">
      <c r="A4145" s="29" t="s">
        <v>6140</v>
      </c>
      <c r="B4145" s="6" t="s">
        <v>629</v>
      </c>
      <c r="C4145" s="6">
        <v>0</v>
      </c>
      <c r="D4145" s="6">
        <v>19386</v>
      </c>
      <c r="E4145" s="6">
        <v>19386</v>
      </c>
      <c r="F4145" s="6">
        <v>0</v>
      </c>
      <c r="G4145" s="6">
        <v>5044</v>
      </c>
      <c r="H4145" s="6">
        <v>1289</v>
      </c>
      <c r="I4145" s="6">
        <v>3755</v>
      </c>
      <c r="J4145" s="6">
        <v>4872</v>
      </c>
      <c r="K4145" s="6">
        <v>74</v>
      </c>
      <c r="L4145" s="6">
        <v>320</v>
      </c>
      <c r="M4145" s="6">
        <v>430</v>
      </c>
      <c r="N4145" s="6">
        <v>494</v>
      </c>
      <c r="O4145" s="6">
        <v>3052</v>
      </c>
      <c r="P4145" s="6">
        <v>502</v>
      </c>
      <c r="Q4145" s="6">
        <v>0.53900000000000003</v>
      </c>
      <c r="R4145" s="8">
        <f>VLOOKUP(A4145,'Tabela IBGE_Município'!A:B,2)</f>
        <v>19809</v>
      </c>
      <c r="S4145" s="4">
        <v>-37.729341220000002</v>
      </c>
      <c r="T4145" s="4">
        <v>-11.066402289999999</v>
      </c>
    </row>
    <row r="4146" spans="1:20" ht="15.75" customHeight="1">
      <c r="A4146" s="29" t="s">
        <v>6141</v>
      </c>
      <c r="B4146" s="6" t="s">
        <v>608</v>
      </c>
      <c r="C4146" s="6">
        <v>0</v>
      </c>
      <c r="D4146" s="6">
        <v>33172</v>
      </c>
      <c r="E4146" s="6">
        <v>33172</v>
      </c>
      <c r="F4146" s="6">
        <v>0</v>
      </c>
      <c r="G4146" s="6">
        <v>10167</v>
      </c>
      <c r="H4146" s="6">
        <v>6165</v>
      </c>
      <c r="I4146" s="6">
        <v>4002</v>
      </c>
      <c r="J4146" s="6">
        <v>19849</v>
      </c>
      <c r="K4146" s="6">
        <v>248</v>
      </c>
      <c r="L4146" s="6">
        <v>1182</v>
      </c>
      <c r="M4146" s="6">
        <v>1612</v>
      </c>
      <c r="N4146" s="6">
        <v>1797</v>
      </c>
      <c r="O4146" s="6">
        <v>12636</v>
      </c>
      <c r="P4146" s="6">
        <v>2374</v>
      </c>
      <c r="Q4146" s="6">
        <v>0.628</v>
      </c>
      <c r="R4146" s="8">
        <f>VLOOKUP(A4146,'Tabela IBGE_Município'!A:B,2)</f>
        <v>33468</v>
      </c>
      <c r="S4146" s="4">
        <v>-39.383035489999997</v>
      </c>
      <c r="T4146" s="4">
        <v>-11.80597903</v>
      </c>
    </row>
    <row r="4147" spans="1:20" ht="15.75" customHeight="1">
      <c r="A4147" s="29" t="s">
        <v>6142</v>
      </c>
      <c r="B4147" s="6" t="s">
        <v>622</v>
      </c>
      <c r="C4147" s="6">
        <v>0</v>
      </c>
      <c r="D4147" s="6">
        <v>4164</v>
      </c>
      <c r="E4147" s="6">
        <v>4164</v>
      </c>
      <c r="F4147" s="6">
        <v>0</v>
      </c>
      <c r="G4147" s="6">
        <v>1172</v>
      </c>
      <c r="H4147" s="6">
        <v>384</v>
      </c>
      <c r="I4147" s="6">
        <v>788</v>
      </c>
      <c r="J4147" s="6">
        <v>1287</v>
      </c>
      <c r="K4147" s="6">
        <v>21</v>
      </c>
      <c r="L4147" s="6">
        <v>75</v>
      </c>
      <c r="M4147" s="6">
        <v>119</v>
      </c>
      <c r="N4147" s="6">
        <v>115</v>
      </c>
      <c r="O4147" s="6">
        <v>783</v>
      </c>
      <c r="P4147" s="6">
        <v>174</v>
      </c>
      <c r="Q4147" s="6">
        <v>0.55500000000000005</v>
      </c>
      <c r="R4147" s="8">
        <f>VLOOKUP(A4147,'Tabela IBGE_Município'!A:B,2)</f>
        <v>4540</v>
      </c>
      <c r="S4147" s="4">
        <v>-35.261242690000003</v>
      </c>
      <c r="T4147" s="4">
        <v>-7.1515036160000003</v>
      </c>
    </row>
    <row r="4148" spans="1:20" ht="15.75" customHeight="1">
      <c r="A4148" s="29" t="s">
        <v>4599</v>
      </c>
      <c r="B4148" s="6" t="s">
        <v>602</v>
      </c>
      <c r="C4148" s="6">
        <v>0</v>
      </c>
      <c r="D4148" s="6">
        <v>8007</v>
      </c>
      <c r="E4148" s="6">
        <v>8007</v>
      </c>
      <c r="F4148" s="6">
        <v>0</v>
      </c>
      <c r="G4148" s="6">
        <v>2338</v>
      </c>
      <c r="H4148" s="6">
        <v>1317</v>
      </c>
      <c r="I4148" s="6">
        <v>1021</v>
      </c>
      <c r="J4148" s="6">
        <v>4429</v>
      </c>
      <c r="K4148" s="6">
        <v>80</v>
      </c>
      <c r="L4148" s="6">
        <v>265</v>
      </c>
      <c r="M4148" s="6">
        <v>453</v>
      </c>
      <c r="N4148" s="6">
        <v>542</v>
      </c>
      <c r="O4148" s="6">
        <v>2668</v>
      </c>
      <c r="P4148" s="6">
        <v>421</v>
      </c>
      <c r="Q4148" s="6">
        <v>0.63200000000000001</v>
      </c>
      <c r="R4148" s="8">
        <f>VLOOKUP(A4148,'Tabela IBGE_Município'!A:B,2)</f>
        <v>8134</v>
      </c>
      <c r="S4148" s="4">
        <v>-46.002746819999999</v>
      </c>
      <c r="T4148" s="4">
        <v>-16.216826170000001</v>
      </c>
    </row>
    <row r="4149" spans="1:20" ht="15.75" customHeight="1">
      <c r="A4149" s="29" t="s">
        <v>4599</v>
      </c>
      <c r="B4149" s="6" t="s">
        <v>613</v>
      </c>
      <c r="C4149" s="6">
        <v>0</v>
      </c>
      <c r="D4149" s="6">
        <v>4191</v>
      </c>
      <c r="E4149" s="6">
        <v>4191</v>
      </c>
      <c r="F4149" s="6">
        <v>0</v>
      </c>
      <c r="G4149" s="6">
        <v>1151</v>
      </c>
      <c r="H4149" s="6">
        <v>491</v>
      </c>
      <c r="I4149" s="6">
        <v>660</v>
      </c>
      <c r="J4149" s="6">
        <v>1811</v>
      </c>
      <c r="K4149" s="6">
        <v>47</v>
      </c>
      <c r="L4149" s="6">
        <v>132</v>
      </c>
      <c r="M4149" s="6">
        <v>206</v>
      </c>
      <c r="N4149" s="6">
        <v>231</v>
      </c>
      <c r="O4149" s="6">
        <v>1035</v>
      </c>
      <c r="P4149" s="6">
        <v>160</v>
      </c>
      <c r="Q4149" s="6">
        <v>0.56999999999999995</v>
      </c>
      <c r="R4149" s="8">
        <f>VLOOKUP(A4149,'Tabela IBGE_Município'!A:B,2)</f>
        <v>8134</v>
      </c>
      <c r="S4149" s="4">
        <v>-48.141045499999997</v>
      </c>
      <c r="T4149" s="4">
        <v>-6.4422113879999996</v>
      </c>
    </row>
    <row r="4150" spans="1:20" ht="15.75" customHeight="1">
      <c r="A4150" s="29" t="s">
        <v>6143</v>
      </c>
      <c r="B4150" s="6" t="s">
        <v>615</v>
      </c>
      <c r="C4150" s="6">
        <v>0</v>
      </c>
      <c r="D4150" s="6">
        <v>3165</v>
      </c>
      <c r="E4150" s="6">
        <v>3165</v>
      </c>
      <c r="F4150" s="6">
        <v>0</v>
      </c>
      <c r="G4150" s="6">
        <v>920</v>
      </c>
      <c r="H4150" s="6">
        <v>790</v>
      </c>
      <c r="I4150" s="6">
        <v>130</v>
      </c>
      <c r="J4150" s="6">
        <v>2653</v>
      </c>
      <c r="K4150" s="6">
        <v>49</v>
      </c>
      <c r="L4150" s="6">
        <v>166</v>
      </c>
      <c r="M4150" s="6">
        <v>262</v>
      </c>
      <c r="N4150" s="6">
        <v>204</v>
      </c>
      <c r="O4150" s="6">
        <v>1632</v>
      </c>
      <c r="P4150" s="6">
        <v>340</v>
      </c>
      <c r="Q4150" s="6">
        <v>0.58399999999999996</v>
      </c>
      <c r="R4150" s="8">
        <f>VLOOKUP(A4150,'Tabela IBGE_Município'!A:B,2)</f>
        <v>3614</v>
      </c>
      <c r="S4150" s="4">
        <v>-37.950274710000002</v>
      </c>
      <c r="T4150" s="4">
        <v>-5.9358025220000004</v>
      </c>
    </row>
    <row r="4151" spans="1:20" ht="15.75" customHeight="1">
      <c r="A4151" s="29" t="s">
        <v>4601</v>
      </c>
      <c r="B4151" s="6" t="s">
        <v>612</v>
      </c>
      <c r="C4151" s="6">
        <v>0</v>
      </c>
      <c r="D4151" s="6">
        <v>19162</v>
      </c>
      <c r="E4151" s="6">
        <v>19162</v>
      </c>
      <c r="F4151" s="6">
        <v>0</v>
      </c>
      <c r="G4151" s="6">
        <v>6026</v>
      </c>
      <c r="H4151" s="6">
        <v>2860</v>
      </c>
      <c r="I4151" s="6">
        <v>3166</v>
      </c>
      <c r="J4151" s="6">
        <v>8744</v>
      </c>
      <c r="K4151" s="6">
        <v>137</v>
      </c>
      <c r="L4151" s="6">
        <v>487</v>
      </c>
      <c r="M4151" s="6">
        <v>714</v>
      </c>
      <c r="N4151" s="6">
        <v>766</v>
      </c>
      <c r="O4151" s="6">
        <v>5467</v>
      </c>
      <c r="P4151" s="6">
        <v>1173</v>
      </c>
      <c r="Q4151" s="6">
        <v>0.56999999999999995</v>
      </c>
      <c r="R4151" s="8">
        <f>VLOOKUP(A4151,'Tabela IBGE_Município'!A:B,2)</f>
        <v>20646</v>
      </c>
      <c r="S4151" s="4">
        <v>-35.860874950000003</v>
      </c>
      <c r="T4151" s="4">
        <v>-8.1270327810000005</v>
      </c>
    </row>
    <row r="4152" spans="1:20" ht="15.75" customHeight="1">
      <c r="A4152" s="29" t="s">
        <v>6144</v>
      </c>
      <c r="B4152" s="6" t="s">
        <v>608</v>
      </c>
      <c r="C4152" s="6">
        <v>0</v>
      </c>
      <c r="D4152" s="6">
        <v>30646</v>
      </c>
      <c r="E4152" s="6">
        <v>30646</v>
      </c>
      <c r="F4152" s="6">
        <v>0</v>
      </c>
      <c r="G4152" s="6">
        <v>8000</v>
      </c>
      <c r="H4152" s="6">
        <v>3646</v>
      </c>
      <c r="I4152" s="6">
        <v>4354</v>
      </c>
      <c r="J4152" s="6">
        <v>13063</v>
      </c>
      <c r="K4152" s="6">
        <v>211</v>
      </c>
      <c r="L4152" s="6">
        <v>813</v>
      </c>
      <c r="M4152" s="6">
        <v>1072</v>
      </c>
      <c r="N4152" s="6">
        <v>1093</v>
      </c>
      <c r="O4152" s="6">
        <v>8356</v>
      </c>
      <c r="P4152" s="6">
        <v>1518</v>
      </c>
      <c r="Q4152" s="6">
        <v>0.61499999999999999</v>
      </c>
      <c r="R4152" s="8">
        <f>VLOOKUP(A4152,'Tabela IBGE_Município'!A:B,2)</f>
        <v>35593</v>
      </c>
      <c r="S4152" s="4">
        <v>-42.938347120000003</v>
      </c>
      <c r="T4152" s="4">
        <v>-13.606588139999999</v>
      </c>
    </row>
    <row r="4153" spans="1:20" ht="15.75" customHeight="1">
      <c r="A4153" s="29" t="s">
        <v>6144</v>
      </c>
      <c r="B4153" s="6" t="s">
        <v>615</v>
      </c>
      <c r="C4153" s="6">
        <v>0</v>
      </c>
      <c r="D4153" s="6">
        <v>4156</v>
      </c>
      <c r="E4153" s="6">
        <v>4156</v>
      </c>
      <c r="F4153" s="6">
        <v>0</v>
      </c>
      <c r="G4153" s="6">
        <v>1226</v>
      </c>
      <c r="H4153" s="6">
        <v>547</v>
      </c>
      <c r="I4153" s="6">
        <v>679</v>
      </c>
      <c r="J4153" s="6">
        <v>1548</v>
      </c>
      <c r="K4153" s="6">
        <v>20</v>
      </c>
      <c r="L4153" s="6">
        <v>85</v>
      </c>
      <c r="M4153" s="6">
        <v>128</v>
      </c>
      <c r="N4153" s="6">
        <v>139</v>
      </c>
      <c r="O4153" s="6">
        <v>895</v>
      </c>
      <c r="P4153" s="6">
        <v>281</v>
      </c>
      <c r="Q4153" s="6">
        <v>0.59099999999999997</v>
      </c>
      <c r="R4153" s="8">
        <f>VLOOKUP(A4153,'Tabela IBGE_Município'!A:B,2)</f>
        <v>35593</v>
      </c>
      <c r="S4153" s="4">
        <v>-38.314833030000003</v>
      </c>
      <c r="T4153" s="4">
        <v>-6.2647305470000001</v>
      </c>
    </row>
    <row r="4154" spans="1:20" ht="15.75" customHeight="1">
      <c r="A4154" s="29" t="s">
        <v>6145</v>
      </c>
      <c r="B4154" s="6" t="s">
        <v>622</v>
      </c>
      <c r="C4154" s="6">
        <v>0</v>
      </c>
      <c r="D4154" s="6">
        <v>1722</v>
      </c>
      <c r="E4154" s="6">
        <v>1722</v>
      </c>
      <c r="F4154" s="6">
        <v>0</v>
      </c>
      <c r="G4154" s="6">
        <v>480</v>
      </c>
      <c r="H4154" s="6">
        <v>334</v>
      </c>
      <c r="I4154" s="6">
        <v>146</v>
      </c>
      <c r="J4154" s="6">
        <v>1177</v>
      </c>
      <c r="K4154" s="6">
        <v>17</v>
      </c>
      <c r="L4154" s="6">
        <v>95</v>
      </c>
      <c r="M4154" s="6">
        <v>102</v>
      </c>
      <c r="N4154" s="6">
        <v>116</v>
      </c>
      <c r="O4154" s="6">
        <v>724</v>
      </c>
      <c r="P4154" s="6">
        <v>123</v>
      </c>
      <c r="Q4154" s="6">
        <v>0.59399999999999997</v>
      </c>
      <c r="R4154" s="8">
        <f>VLOOKUP(A4154,'Tabela IBGE_Município'!A:B,2)</f>
        <v>1974</v>
      </c>
      <c r="S4154" s="4">
        <v>-36.156709769999999</v>
      </c>
      <c r="T4154" s="4">
        <v>-7.690295345</v>
      </c>
    </row>
    <row r="4155" spans="1:20" ht="15.75" customHeight="1">
      <c r="A4155" s="29" t="s">
        <v>4604</v>
      </c>
      <c r="B4155" s="6" t="s">
        <v>622</v>
      </c>
      <c r="C4155" s="6">
        <v>0</v>
      </c>
      <c r="D4155" s="6">
        <v>8314</v>
      </c>
      <c r="E4155" s="6">
        <v>8314</v>
      </c>
      <c r="F4155" s="6">
        <v>0</v>
      </c>
      <c r="G4155" s="6">
        <v>2226</v>
      </c>
      <c r="H4155" s="6">
        <v>1085</v>
      </c>
      <c r="I4155" s="6">
        <v>1141</v>
      </c>
      <c r="J4155" s="6">
        <v>4022</v>
      </c>
      <c r="K4155" s="6">
        <v>71</v>
      </c>
      <c r="L4155" s="6">
        <v>263</v>
      </c>
      <c r="M4155" s="6">
        <v>338</v>
      </c>
      <c r="N4155" s="6">
        <v>344</v>
      </c>
      <c r="O4155" s="6">
        <v>2558</v>
      </c>
      <c r="P4155" s="6">
        <v>448</v>
      </c>
      <c r="Q4155" s="6">
        <v>0.56799999999999995</v>
      </c>
      <c r="R4155" s="8">
        <f>VLOOKUP(A4155,'Tabela IBGE_Município'!A:B,2)</f>
        <v>8541</v>
      </c>
      <c r="S4155" s="4">
        <v>-37.653835389999998</v>
      </c>
      <c r="T4155" s="4">
        <v>-6.4364942489999999</v>
      </c>
    </row>
    <row r="4156" spans="1:20" ht="15.75" customHeight="1">
      <c r="A4156" s="29" t="s">
        <v>4605</v>
      </c>
      <c r="B4156" s="6" t="s">
        <v>602</v>
      </c>
      <c r="C4156" s="6">
        <v>0</v>
      </c>
      <c r="D4156" s="6">
        <v>9360</v>
      </c>
      <c r="E4156" s="6">
        <v>9360</v>
      </c>
      <c r="F4156" s="6">
        <v>0</v>
      </c>
      <c r="G4156" s="6">
        <v>2313</v>
      </c>
      <c r="H4156" s="6">
        <v>1159</v>
      </c>
      <c r="I4156" s="6">
        <v>1154</v>
      </c>
      <c r="J4156" s="6">
        <v>4497</v>
      </c>
      <c r="K4156" s="6">
        <v>74</v>
      </c>
      <c r="L4156" s="6">
        <v>304</v>
      </c>
      <c r="M4156" s="6">
        <v>411</v>
      </c>
      <c r="N4156" s="6">
        <v>466</v>
      </c>
      <c r="O4156" s="6">
        <v>2867</v>
      </c>
      <c r="P4156" s="6">
        <v>375</v>
      </c>
      <c r="Q4156" s="6">
        <v>0.627</v>
      </c>
      <c r="R4156" s="8">
        <f>VLOOKUP(A4156,'Tabela IBGE_Município'!A:B,2)</f>
        <v>9476</v>
      </c>
      <c r="S4156" s="4">
        <v>-43.04456373</v>
      </c>
      <c r="T4156" s="4">
        <v>-15.99803416</v>
      </c>
    </row>
    <row r="4157" spans="1:20" ht="15.75" customHeight="1">
      <c r="A4157" s="29" t="s">
        <v>4606</v>
      </c>
      <c r="B4157" s="6" t="s">
        <v>616</v>
      </c>
      <c r="C4157" s="6">
        <v>0</v>
      </c>
      <c r="D4157" s="6">
        <v>4241</v>
      </c>
      <c r="E4157" s="6">
        <v>4241</v>
      </c>
      <c r="F4157" s="6">
        <v>0</v>
      </c>
      <c r="G4157" s="6">
        <v>1123</v>
      </c>
      <c r="H4157" s="6">
        <v>597</v>
      </c>
      <c r="I4157" s="6">
        <v>526</v>
      </c>
      <c r="J4157" s="6">
        <v>2216</v>
      </c>
      <c r="K4157" s="6">
        <v>47</v>
      </c>
      <c r="L4157" s="6">
        <v>192</v>
      </c>
      <c r="M4157" s="6">
        <v>228</v>
      </c>
      <c r="N4157" s="6">
        <v>268</v>
      </c>
      <c r="O4157" s="6">
        <v>1301</v>
      </c>
      <c r="P4157" s="6">
        <v>180</v>
      </c>
      <c r="Q4157" s="6">
        <v>0.54100000000000004</v>
      </c>
      <c r="R4157" s="8">
        <f>VLOOKUP(A4157,'Tabela IBGE_Município'!A:B,2)</f>
        <v>4309</v>
      </c>
      <c r="S4157" s="4">
        <v>-44.95253005</v>
      </c>
      <c r="T4157" s="4">
        <v>-10.12872769</v>
      </c>
    </row>
    <row r="4158" spans="1:20" ht="15.75" customHeight="1">
      <c r="A4158" s="29" t="s">
        <v>4607</v>
      </c>
      <c r="B4158" s="6" t="s">
        <v>629</v>
      </c>
      <c r="C4158" s="6">
        <v>0</v>
      </c>
      <c r="D4158" s="6">
        <v>9355</v>
      </c>
      <c r="E4158" s="6">
        <v>9355</v>
      </c>
      <c r="F4158" s="6">
        <v>0</v>
      </c>
      <c r="G4158" s="6">
        <v>2470</v>
      </c>
      <c r="H4158" s="6">
        <v>2062</v>
      </c>
      <c r="I4158" s="6">
        <v>408</v>
      </c>
      <c r="J4158" s="6">
        <v>8105</v>
      </c>
      <c r="K4158" s="6">
        <v>168</v>
      </c>
      <c r="L4158" s="6">
        <v>607</v>
      </c>
      <c r="M4158" s="6">
        <v>782</v>
      </c>
      <c r="N4158" s="6">
        <v>865</v>
      </c>
      <c r="O4158" s="6">
        <v>5086</v>
      </c>
      <c r="P4158" s="6">
        <v>597</v>
      </c>
      <c r="Q4158" s="6">
        <v>0.61699999999999999</v>
      </c>
      <c r="R4158" s="8">
        <f>VLOOKUP(A4158,'Tabela IBGE_Município'!A:B,2)</f>
        <v>10284</v>
      </c>
      <c r="S4158" s="4">
        <v>-37.193456830000002</v>
      </c>
      <c r="T4158" s="4">
        <v>-10.731651299999999</v>
      </c>
    </row>
    <row r="4159" spans="1:20" ht="15.75" customHeight="1">
      <c r="A4159" s="29" t="s">
        <v>4607</v>
      </c>
      <c r="B4159" s="6" t="s">
        <v>615</v>
      </c>
      <c r="C4159" s="6">
        <v>0</v>
      </c>
      <c r="D4159" s="6">
        <v>7067</v>
      </c>
      <c r="E4159" s="6">
        <v>7067</v>
      </c>
      <c r="F4159" s="6">
        <v>0</v>
      </c>
      <c r="G4159" s="6">
        <v>1851</v>
      </c>
      <c r="H4159" s="6">
        <v>1165</v>
      </c>
      <c r="I4159" s="6">
        <v>686</v>
      </c>
      <c r="J4159" s="6">
        <v>4326</v>
      </c>
      <c r="K4159" s="6">
        <v>57</v>
      </c>
      <c r="L4159" s="6">
        <v>291</v>
      </c>
      <c r="M4159" s="6">
        <v>437</v>
      </c>
      <c r="N4159" s="6">
        <v>535</v>
      </c>
      <c r="O4159" s="6">
        <v>2501</v>
      </c>
      <c r="P4159" s="6">
        <v>505</v>
      </c>
      <c r="Q4159" s="6">
        <v>0.59</v>
      </c>
      <c r="R4159" s="8">
        <f>VLOOKUP(A4159,'Tabela IBGE_Município'!A:B,2)</f>
        <v>10284</v>
      </c>
      <c r="S4159" s="4">
        <v>-35.826274759999997</v>
      </c>
      <c r="T4159" s="4">
        <v>-5.8139469650000004</v>
      </c>
    </row>
    <row r="4160" spans="1:20" ht="15.75" customHeight="1">
      <c r="A4160" s="29" t="s">
        <v>4608</v>
      </c>
      <c r="B4160" s="6" t="s">
        <v>600</v>
      </c>
      <c r="C4160" s="6">
        <v>0</v>
      </c>
      <c r="D4160" s="6">
        <v>10523</v>
      </c>
      <c r="E4160" s="6">
        <v>10518</v>
      </c>
      <c r="F4160" s="6">
        <v>5</v>
      </c>
      <c r="G4160" s="6">
        <v>3365</v>
      </c>
      <c r="H4160" s="6">
        <v>3146</v>
      </c>
      <c r="I4160" s="6">
        <v>219</v>
      </c>
      <c r="J4160" s="6">
        <v>9654</v>
      </c>
      <c r="K4160" s="6">
        <v>92</v>
      </c>
      <c r="L4160" s="6">
        <v>445</v>
      </c>
      <c r="M4160" s="6">
        <v>725</v>
      </c>
      <c r="N4160" s="6">
        <v>812</v>
      </c>
      <c r="O4160" s="6">
        <v>6457</v>
      </c>
      <c r="P4160" s="6">
        <v>1123</v>
      </c>
      <c r="Q4160" s="6">
        <v>0.72699999999999998</v>
      </c>
      <c r="R4160" s="8">
        <f>VLOOKUP(A4160,'Tabela IBGE_Município'!A:B,2)</f>
        <v>10940</v>
      </c>
      <c r="S4160" s="4">
        <v>-49.584369510000002</v>
      </c>
      <c r="T4160" s="4">
        <v>-15.31540397</v>
      </c>
    </row>
    <row r="4161" spans="1:20" ht="15.75" customHeight="1">
      <c r="A4161" s="29" t="s">
        <v>4609</v>
      </c>
      <c r="B4161" s="6" t="s">
        <v>600</v>
      </c>
      <c r="C4161" s="6">
        <v>0</v>
      </c>
      <c r="D4161" s="6">
        <v>4566</v>
      </c>
      <c r="E4161" s="6">
        <v>4566</v>
      </c>
      <c r="F4161" s="6">
        <v>0</v>
      </c>
      <c r="G4161" s="6">
        <v>1449</v>
      </c>
      <c r="H4161" s="6">
        <v>1301</v>
      </c>
      <c r="I4161" s="6">
        <v>148</v>
      </c>
      <c r="J4161" s="6">
        <v>3976</v>
      </c>
      <c r="K4161" s="6">
        <v>54</v>
      </c>
      <c r="L4161" s="6">
        <v>232</v>
      </c>
      <c r="M4161" s="6">
        <v>315</v>
      </c>
      <c r="N4161" s="6">
        <v>376</v>
      </c>
      <c r="O4161" s="6">
        <v>2508</v>
      </c>
      <c r="P4161" s="6">
        <v>491</v>
      </c>
      <c r="Q4161" s="6">
        <v>0.69299999999999995</v>
      </c>
      <c r="R4161" s="8">
        <f>VLOOKUP(A4161,'Tabela IBGE_Município'!A:B,2)</f>
        <v>4817</v>
      </c>
      <c r="S4161" s="4">
        <v>-49.51011699</v>
      </c>
      <c r="T4161" s="4">
        <v>-15.44246667</v>
      </c>
    </row>
    <row r="4162" spans="1:20" ht="15.75" customHeight="1">
      <c r="A4162" s="29" t="s">
        <v>4610</v>
      </c>
      <c r="B4162" s="6" t="s">
        <v>614</v>
      </c>
      <c r="C4162" s="6">
        <v>0</v>
      </c>
      <c r="D4162" s="6">
        <v>7318</v>
      </c>
      <c r="E4162" s="6">
        <v>7318</v>
      </c>
      <c r="F4162" s="6">
        <v>0</v>
      </c>
      <c r="G4162" s="6">
        <v>1913</v>
      </c>
      <c r="H4162" s="6">
        <v>976</v>
      </c>
      <c r="I4162" s="6">
        <v>937</v>
      </c>
      <c r="J4162" s="6">
        <v>3675</v>
      </c>
      <c r="K4162" s="6">
        <v>59</v>
      </c>
      <c r="L4162" s="6">
        <v>323</v>
      </c>
      <c r="M4162" s="6">
        <v>390</v>
      </c>
      <c r="N4162" s="6">
        <v>404</v>
      </c>
      <c r="O4162" s="6">
        <v>2197</v>
      </c>
      <c r="P4162" s="6">
        <v>302</v>
      </c>
      <c r="Q4162" s="6">
        <v>0.61499999999999999</v>
      </c>
      <c r="R4162" s="8">
        <f>VLOOKUP(A4162,'Tabela IBGE_Município'!A:B,2)</f>
        <v>7825</v>
      </c>
      <c r="S4162" s="4">
        <v>-47.383477790000001</v>
      </c>
      <c r="T4162" s="4">
        <v>-5.9338228590000002</v>
      </c>
    </row>
    <row r="4163" spans="1:20" ht="15.75" customHeight="1">
      <c r="A4163" s="29" t="s">
        <v>6146</v>
      </c>
      <c r="B4163" s="6" t="s">
        <v>624</v>
      </c>
      <c r="C4163" s="6">
        <v>0</v>
      </c>
      <c r="D4163" s="6">
        <v>20946</v>
      </c>
      <c r="E4163" s="6">
        <v>20930</v>
      </c>
      <c r="F4163" s="6">
        <v>16</v>
      </c>
      <c r="G4163" s="6">
        <v>6480</v>
      </c>
      <c r="H4163" s="6">
        <v>4013</v>
      </c>
      <c r="I4163" s="6">
        <v>2467</v>
      </c>
      <c r="J4163" s="6">
        <v>12876</v>
      </c>
      <c r="K4163" s="6">
        <v>232</v>
      </c>
      <c r="L4163" s="6">
        <v>836</v>
      </c>
      <c r="M4163" s="6">
        <v>1098</v>
      </c>
      <c r="N4163" s="6">
        <v>1303</v>
      </c>
      <c r="O4163" s="6">
        <v>8473</v>
      </c>
      <c r="P4163" s="6">
        <v>934</v>
      </c>
      <c r="Q4163" s="6">
        <v>0.66400000000000003</v>
      </c>
      <c r="R4163" s="8">
        <f>VLOOKUP(A4163,'Tabela IBGE_Município'!A:B,2)</f>
        <v>24966</v>
      </c>
      <c r="S4163" s="4">
        <v>-53.76167762</v>
      </c>
      <c r="T4163" s="4">
        <v>-20.44367553</v>
      </c>
    </row>
    <row r="4164" spans="1:20" ht="15.75" customHeight="1">
      <c r="A4164" s="29" t="s">
        <v>4612</v>
      </c>
      <c r="B4164" s="6" t="s">
        <v>620</v>
      </c>
      <c r="C4164" s="6">
        <v>0</v>
      </c>
      <c r="D4164" s="6">
        <v>3358</v>
      </c>
      <c r="E4164" s="6">
        <v>3358</v>
      </c>
      <c r="F4164" s="6">
        <v>0</v>
      </c>
      <c r="G4164" s="6">
        <v>1060</v>
      </c>
      <c r="H4164" s="6">
        <v>395</v>
      </c>
      <c r="I4164" s="6">
        <v>665</v>
      </c>
      <c r="J4164" s="6">
        <v>1227</v>
      </c>
      <c r="K4164" s="6">
        <v>12</v>
      </c>
      <c r="L4164" s="6">
        <v>81</v>
      </c>
      <c r="M4164" s="6">
        <v>99</v>
      </c>
      <c r="N4164" s="6">
        <v>114</v>
      </c>
      <c r="O4164" s="6">
        <v>755</v>
      </c>
      <c r="P4164" s="6">
        <v>166</v>
      </c>
      <c r="Q4164" s="6">
        <v>0.69799999999999995</v>
      </c>
      <c r="R4164" s="8">
        <f>VLOOKUP(A4164,'Tabela IBGE_Município'!A:B,2)</f>
        <v>3330</v>
      </c>
      <c r="S4164" s="4">
        <v>-49.00830199</v>
      </c>
      <c r="T4164" s="4">
        <v>-24.657489500000001</v>
      </c>
    </row>
    <row r="4165" spans="1:20" ht="15.75" customHeight="1">
      <c r="A4165" s="29" t="s">
        <v>6147</v>
      </c>
      <c r="B4165" s="6" t="s">
        <v>608</v>
      </c>
      <c r="C4165" s="6">
        <v>0</v>
      </c>
      <c r="D4165" s="6">
        <v>14276</v>
      </c>
      <c r="E4165" s="6">
        <v>14276</v>
      </c>
      <c r="F4165" s="6">
        <v>0</v>
      </c>
      <c r="G4165" s="6">
        <v>3966</v>
      </c>
      <c r="H4165" s="6">
        <v>562</v>
      </c>
      <c r="I4165" s="6">
        <v>3404</v>
      </c>
      <c r="J4165" s="6">
        <v>1912</v>
      </c>
      <c r="K4165" s="6">
        <v>27</v>
      </c>
      <c r="L4165" s="6">
        <v>124</v>
      </c>
      <c r="M4165" s="6">
        <v>177</v>
      </c>
      <c r="N4165" s="6">
        <v>236</v>
      </c>
      <c r="O4165" s="6">
        <v>1173</v>
      </c>
      <c r="P4165" s="6">
        <v>175</v>
      </c>
      <c r="Q4165" s="6">
        <v>0.51200000000000001</v>
      </c>
      <c r="R4165" s="8">
        <f>VLOOKUP(A4165,'Tabela IBGE_Município'!A:B,2)</f>
        <v>14612</v>
      </c>
      <c r="S4165" s="4">
        <v>-38.430553869999997</v>
      </c>
      <c r="T4165" s="4">
        <v>-11.039158280000001</v>
      </c>
    </row>
    <row r="4166" spans="1:20" ht="15.75" customHeight="1">
      <c r="A4166" s="29" t="s">
        <v>6148</v>
      </c>
      <c r="B4166" s="6" t="s">
        <v>616</v>
      </c>
      <c r="C4166" s="6">
        <v>0</v>
      </c>
      <c r="D4166" s="6">
        <v>4263</v>
      </c>
      <c r="E4166" s="6">
        <v>4263</v>
      </c>
      <c r="F4166" s="6">
        <v>0</v>
      </c>
      <c r="G4166" s="6">
        <v>1218</v>
      </c>
      <c r="H4166" s="6">
        <v>327</v>
      </c>
      <c r="I4166" s="6">
        <v>891</v>
      </c>
      <c r="J4166" s="6">
        <v>1018</v>
      </c>
      <c r="K4166" s="6">
        <v>23</v>
      </c>
      <c r="L4166" s="6">
        <v>78</v>
      </c>
      <c r="M4166" s="6">
        <v>96</v>
      </c>
      <c r="N4166" s="6">
        <v>100</v>
      </c>
      <c r="O4166" s="6">
        <v>617</v>
      </c>
      <c r="P4166" s="6">
        <v>104</v>
      </c>
      <c r="Q4166" s="6">
        <v>0.52</v>
      </c>
      <c r="R4166" s="8">
        <f>VLOOKUP(A4166,'Tabela IBGE_Município'!A:B,2)</f>
        <v>4488</v>
      </c>
      <c r="S4166" s="4">
        <v>-42.714043490000002</v>
      </c>
      <c r="T4166" s="4">
        <v>-7.6905755009999996</v>
      </c>
    </row>
    <row r="4167" spans="1:20" ht="15.75" customHeight="1">
      <c r="A4167" s="29" t="s">
        <v>6149</v>
      </c>
      <c r="B4167" s="6" t="s">
        <v>608</v>
      </c>
      <c r="C4167" s="6">
        <v>0</v>
      </c>
      <c r="D4167" s="6">
        <v>47518</v>
      </c>
      <c r="E4167" s="6">
        <v>47518</v>
      </c>
      <c r="F4167" s="6">
        <v>0</v>
      </c>
      <c r="G4167" s="6">
        <v>13856</v>
      </c>
      <c r="H4167" s="6">
        <v>8915</v>
      </c>
      <c r="I4167" s="6">
        <v>4941</v>
      </c>
      <c r="J4167" s="6">
        <v>29716</v>
      </c>
      <c r="K4167" s="6">
        <v>473</v>
      </c>
      <c r="L4167" s="6">
        <v>1856</v>
      </c>
      <c r="M4167" s="6">
        <v>2671</v>
      </c>
      <c r="N4167" s="6">
        <v>2903</v>
      </c>
      <c r="O4167" s="6">
        <v>18494</v>
      </c>
      <c r="P4167" s="6">
        <v>3319</v>
      </c>
      <c r="Q4167" s="6">
        <v>0.60099999999999998</v>
      </c>
      <c r="R4167" s="8">
        <f>VLOOKUP(A4167,'Tabela IBGE_Município'!A:B,2)</f>
        <v>53956</v>
      </c>
      <c r="S4167" s="4">
        <v>-38.536098789999997</v>
      </c>
      <c r="T4167" s="4">
        <v>-10.836278070000001</v>
      </c>
    </row>
    <row r="4168" spans="1:20" ht="15.75" customHeight="1">
      <c r="A4168" s="29" t="s">
        <v>4616</v>
      </c>
      <c r="B4168" s="6" t="s">
        <v>612</v>
      </c>
      <c r="C4168" s="6">
        <v>0</v>
      </c>
      <c r="D4168" s="6">
        <v>44439</v>
      </c>
      <c r="E4168" s="6">
        <v>44439</v>
      </c>
      <c r="F4168" s="6">
        <v>0</v>
      </c>
      <c r="G4168" s="6">
        <v>11940</v>
      </c>
      <c r="H4168" s="6">
        <v>9542</v>
      </c>
      <c r="I4168" s="6">
        <v>2398</v>
      </c>
      <c r="J4168" s="6">
        <v>33928</v>
      </c>
      <c r="K4168" s="6">
        <v>449</v>
      </c>
      <c r="L4168" s="6">
        <v>2160</v>
      </c>
      <c r="M4168" s="6">
        <v>3022</v>
      </c>
      <c r="N4168" s="6">
        <v>3271</v>
      </c>
      <c r="O4168" s="6">
        <v>21425</v>
      </c>
      <c r="P4168" s="6">
        <v>3601</v>
      </c>
      <c r="Q4168" s="6">
        <v>0.60199999999999998</v>
      </c>
      <c r="R4168" s="8">
        <f>VLOOKUP(A4168,'Tabela IBGE_Município'!A:B,2)</f>
        <v>47616</v>
      </c>
      <c r="S4168" s="4">
        <v>-35.37613082</v>
      </c>
      <c r="T4168" s="4">
        <v>-8.5111160399999992</v>
      </c>
    </row>
    <row r="4169" spans="1:20" ht="15.75" customHeight="1">
      <c r="A4169" s="29" t="s">
        <v>4617</v>
      </c>
      <c r="B4169" s="6" t="s">
        <v>620</v>
      </c>
      <c r="C4169" s="6">
        <v>0</v>
      </c>
      <c r="D4169" s="6">
        <v>12135</v>
      </c>
      <c r="E4169" s="6">
        <v>12129</v>
      </c>
      <c r="F4169" s="6">
        <v>6</v>
      </c>
      <c r="G4169" s="6">
        <v>3773</v>
      </c>
      <c r="H4169" s="6">
        <v>3477</v>
      </c>
      <c r="I4169" s="6">
        <v>296</v>
      </c>
      <c r="J4169" s="6">
        <v>11189</v>
      </c>
      <c r="K4169" s="6">
        <v>188</v>
      </c>
      <c r="L4169" s="6">
        <v>669</v>
      </c>
      <c r="M4169" s="6">
        <v>847</v>
      </c>
      <c r="N4169" s="6">
        <v>914</v>
      </c>
      <c r="O4169" s="6">
        <v>7185</v>
      </c>
      <c r="P4169" s="6">
        <v>1386</v>
      </c>
      <c r="Q4169" s="6">
        <v>0.71</v>
      </c>
      <c r="R4169" s="8">
        <f>VLOOKUP(A4169,'Tabela IBGE_Município'!A:B,2)</f>
        <v>13299</v>
      </c>
      <c r="S4169" s="4">
        <v>-48.177705750000001</v>
      </c>
      <c r="T4169" s="4">
        <v>-22.064934659999999</v>
      </c>
    </row>
    <row r="4170" spans="1:20" ht="15.75" customHeight="1">
      <c r="A4170" s="29" t="s">
        <v>4618</v>
      </c>
      <c r="B4170" s="6" t="s">
        <v>620</v>
      </c>
      <c r="C4170" s="6">
        <v>0</v>
      </c>
      <c r="D4170" s="6">
        <v>18269</v>
      </c>
      <c r="E4170" s="6">
        <v>18240</v>
      </c>
      <c r="F4170" s="6">
        <v>29</v>
      </c>
      <c r="G4170" s="6">
        <v>5314</v>
      </c>
      <c r="H4170" s="6">
        <v>2736</v>
      </c>
      <c r="I4170" s="6">
        <v>2578</v>
      </c>
      <c r="J4170" s="6">
        <v>9269</v>
      </c>
      <c r="K4170" s="6">
        <v>135</v>
      </c>
      <c r="L4170" s="6">
        <v>595</v>
      </c>
      <c r="M4170" s="6">
        <v>919</v>
      </c>
      <c r="N4170" s="6">
        <v>1084</v>
      </c>
      <c r="O4170" s="6">
        <v>5669</v>
      </c>
      <c r="P4170" s="6">
        <v>867</v>
      </c>
      <c r="Q4170" s="6">
        <v>0.63900000000000001</v>
      </c>
      <c r="R4170" s="8">
        <f>VLOOKUP(A4170,'Tabela IBGE_Município'!A:B,2)</f>
        <v>16211</v>
      </c>
      <c r="S4170" s="4">
        <v>-48.765477480000001</v>
      </c>
      <c r="T4170" s="4">
        <v>-24.22026846</v>
      </c>
    </row>
    <row r="4171" spans="1:20" ht="15.75" customHeight="1">
      <c r="A4171" s="29" t="s">
        <v>4619</v>
      </c>
      <c r="B4171" s="6" t="s">
        <v>618</v>
      </c>
      <c r="C4171" s="6">
        <v>0</v>
      </c>
      <c r="D4171" s="6">
        <v>8881</v>
      </c>
      <c r="E4171" s="6">
        <v>8881</v>
      </c>
      <c r="F4171" s="6">
        <v>0</v>
      </c>
      <c r="G4171" s="6">
        <v>2679</v>
      </c>
      <c r="H4171" s="6">
        <v>1821</v>
      </c>
      <c r="I4171" s="6">
        <v>858</v>
      </c>
      <c r="J4171" s="6">
        <v>5563</v>
      </c>
      <c r="K4171" s="6">
        <v>81</v>
      </c>
      <c r="L4171" s="6">
        <v>348</v>
      </c>
      <c r="M4171" s="6">
        <v>453</v>
      </c>
      <c r="N4171" s="6">
        <v>509</v>
      </c>
      <c r="O4171" s="6">
        <v>3675</v>
      </c>
      <c r="P4171" s="6">
        <v>497</v>
      </c>
      <c r="Q4171" s="6">
        <v>0.67</v>
      </c>
      <c r="R4171" s="8">
        <f>VLOOKUP(A4171,'Tabela IBGE_Município'!A:B,2)</f>
        <v>10329</v>
      </c>
      <c r="S4171" s="4">
        <v>-51.833363349999999</v>
      </c>
      <c r="T4171" s="4">
        <v>-12.93204856</v>
      </c>
    </row>
    <row r="4172" spans="1:20" ht="15.75" customHeight="1">
      <c r="A4172" s="29" t="s">
        <v>4620</v>
      </c>
      <c r="B4172" s="6" t="s">
        <v>609</v>
      </c>
      <c r="C4172" s="6">
        <v>0</v>
      </c>
      <c r="D4172" s="6">
        <v>10678</v>
      </c>
      <c r="E4172" s="6">
        <v>10674</v>
      </c>
      <c r="F4172" s="6">
        <v>4</v>
      </c>
      <c r="G4172" s="6">
        <v>3420</v>
      </c>
      <c r="H4172" s="6">
        <v>2365</v>
      </c>
      <c r="I4172" s="6">
        <v>1055</v>
      </c>
      <c r="J4172" s="6">
        <v>7034</v>
      </c>
      <c r="K4172" s="6">
        <v>90</v>
      </c>
      <c r="L4172" s="6">
        <v>317</v>
      </c>
      <c r="M4172" s="6">
        <v>477</v>
      </c>
      <c r="N4172" s="6">
        <v>532</v>
      </c>
      <c r="O4172" s="6">
        <v>4429</v>
      </c>
      <c r="P4172" s="6">
        <v>1189</v>
      </c>
      <c r="Q4172" s="6">
        <v>0.71599999999999997</v>
      </c>
      <c r="R4172" s="8">
        <f>VLOOKUP(A4172,'Tabela IBGE_Município'!A:B,2)</f>
        <v>10645</v>
      </c>
      <c r="S4172" s="4">
        <v>-49.756350519999998</v>
      </c>
      <c r="T4172" s="4">
        <v>-23.196285459999999</v>
      </c>
    </row>
    <row r="4173" spans="1:20" ht="15.75" customHeight="1">
      <c r="A4173" s="29" t="s">
        <v>4621</v>
      </c>
      <c r="B4173" s="6" t="s">
        <v>620</v>
      </c>
      <c r="C4173" s="6">
        <v>0</v>
      </c>
      <c r="D4173" s="6">
        <v>4273</v>
      </c>
      <c r="E4173" s="6">
        <v>4273</v>
      </c>
      <c r="F4173" s="6">
        <v>0</v>
      </c>
      <c r="G4173" s="6">
        <v>1300</v>
      </c>
      <c r="H4173" s="6">
        <v>1021</v>
      </c>
      <c r="I4173" s="6">
        <v>279</v>
      </c>
      <c r="J4173" s="6">
        <v>3397</v>
      </c>
      <c r="K4173" s="6">
        <v>63</v>
      </c>
      <c r="L4173" s="6">
        <v>199</v>
      </c>
      <c r="M4173" s="6">
        <v>272</v>
      </c>
      <c r="N4173" s="6">
        <v>329</v>
      </c>
      <c r="O4173" s="6">
        <v>2177</v>
      </c>
      <c r="P4173" s="6">
        <v>357</v>
      </c>
      <c r="Q4173" s="6">
        <v>0.71099999999999997</v>
      </c>
      <c r="R4173" s="8">
        <f>VLOOKUP(A4173,'Tabela IBGE_Município'!A:B,2)</f>
        <v>4752</v>
      </c>
      <c r="S4173" s="4">
        <v>-47.59070509</v>
      </c>
      <c r="T4173" s="4">
        <v>-20.460660170000001</v>
      </c>
    </row>
    <row r="4174" spans="1:20" ht="15.75" customHeight="1">
      <c r="A4174" s="29" t="s">
        <v>4622</v>
      </c>
      <c r="B4174" s="6" t="s">
        <v>602</v>
      </c>
      <c r="C4174" s="6">
        <v>0</v>
      </c>
      <c r="D4174" s="6">
        <v>296317</v>
      </c>
      <c r="E4174" s="6">
        <v>296230</v>
      </c>
      <c r="F4174" s="6">
        <v>87</v>
      </c>
      <c r="G4174" s="6">
        <v>85208</v>
      </c>
      <c r="H4174" s="6">
        <v>84563</v>
      </c>
      <c r="I4174" s="6">
        <v>645</v>
      </c>
      <c r="J4174" s="6">
        <v>272404</v>
      </c>
      <c r="K4174" s="6">
        <v>4140</v>
      </c>
      <c r="L4174" s="6">
        <v>16666</v>
      </c>
      <c r="M4174" s="6">
        <v>23225</v>
      </c>
      <c r="N4174" s="6">
        <v>26810</v>
      </c>
      <c r="O4174" s="6">
        <v>181733</v>
      </c>
      <c r="P4174" s="6">
        <v>19830</v>
      </c>
      <c r="Q4174" s="6">
        <v>0.68400000000000005</v>
      </c>
      <c r="R4174" s="8">
        <f>VLOOKUP(A4174,'Tabela IBGE_Município'!A:B,2)</f>
        <v>338197</v>
      </c>
      <c r="S4174" s="4">
        <v>-44.085823650000002</v>
      </c>
      <c r="T4174" s="4">
        <v>-19.766022020000001</v>
      </c>
    </row>
    <row r="4175" spans="1:20" ht="15.75" customHeight="1">
      <c r="A4175" s="29" t="s">
        <v>6150</v>
      </c>
      <c r="B4175" s="6" t="s">
        <v>608</v>
      </c>
      <c r="C4175" s="6">
        <v>0</v>
      </c>
      <c r="D4175" s="6">
        <v>8602</v>
      </c>
      <c r="E4175" s="6">
        <v>8602</v>
      </c>
      <c r="F4175" s="6">
        <v>0</v>
      </c>
      <c r="G4175" s="6">
        <v>2440</v>
      </c>
      <c r="H4175" s="6">
        <v>1315</v>
      </c>
      <c r="I4175" s="6">
        <v>1125</v>
      </c>
      <c r="J4175" s="6">
        <v>4630</v>
      </c>
      <c r="K4175" s="6">
        <v>60</v>
      </c>
      <c r="L4175" s="6">
        <v>320</v>
      </c>
      <c r="M4175" s="6">
        <v>511</v>
      </c>
      <c r="N4175" s="6">
        <v>511</v>
      </c>
      <c r="O4175" s="6">
        <v>2737</v>
      </c>
      <c r="P4175" s="6">
        <v>491</v>
      </c>
      <c r="Q4175" s="6">
        <v>0.54</v>
      </c>
      <c r="R4175" s="8">
        <f>VLOOKUP(A4175,'Tabela IBGE_Município'!A:B,2)</f>
        <v>5343</v>
      </c>
      <c r="S4175" s="4">
        <v>-40.743859759999999</v>
      </c>
      <c r="T4175" s="4">
        <v>-15.46405963</v>
      </c>
    </row>
    <row r="4176" spans="1:20" ht="15.75" customHeight="1">
      <c r="A4176" s="29" t="s">
        <v>6151</v>
      </c>
      <c r="B4176" s="6" t="s">
        <v>609</v>
      </c>
      <c r="C4176" s="6">
        <v>0</v>
      </c>
      <c r="D4176" s="6">
        <v>13524</v>
      </c>
      <c r="E4176" s="6">
        <v>13524</v>
      </c>
      <c r="F4176" s="6">
        <v>0</v>
      </c>
      <c r="G4176" s="6">
        <v>4366</v>
      </c>
      <c r="H4176" s="6">
        <v>3625</v>
      </c>
      <c r="I4176" s="6">
        <v>741</v>
      </c>
      <c r="J4176" s="6">
        <v>11360</v>
      </c>
      <c r="K4176" s="6">
        <v>145</v>
      </c>
      <c r="L4176" s="6">
        <v>609</v>
      </c>
      <c r="M4176" s="6">
        <v>804</v>
      </c>
      <c r="N4176" s="6">
        <v>1098</v>
      </c>
      <c r="O4176" s="6">
        <v>6964</v>
      </c>
      <c r="P4176" s="6">
        <v>1740</v>
      </c>
      <c r="Q4176" s="6">
        <v>0.70099999999999996</v>
      </c>
      <c r="R4176" s="8">
        <f>VLOOKUP(A4176,'Tabela IBGE_Município'!A:B,2)</f>
        <v>12948</v>
      </c>
      <c r="S4176" s="4">
        <v>-50.358060950000002</v>
      </c>
      <c r="T4176" s="4">
        <v>-23.408257500000001</v>
      </c>
    </row>
    <row r="4177" spans="1:20" ht="15.75" customHeight="1">
      <c r="A4177" s="29" t="s">
        <v>6152</v>
      </c>
      <c r="B4177" s="6" t="s">
        <v>620</v>
      </c>
      <c r="C4177" s="6">
        <v>0</v>
      </c>
      <c r="D4177" s="6">
        <v>4446</v>
      </c>
      <c r="E4177" s="6">
        <v>4442</v>
      </c>
      <c r="F4177" s="6">
        <v>4</v>
      </c>
      <c r="G4177" s="6">
        <v>1409</v>
      </c>
      <c r="H4177" s="6">
        <v>1046</v>
      </c>
      <c r="I4177" s="6">
        <v>363</v>
      </c>
      <c r="J4177" s="6">
        <v>3295</v>
      </c>
      <c r="K4177" s="6">
        <v>43</v>
      </c>
      <c r="L4177" s="6">
        <v>154</v>
      </c>
      <c r="M4177" s="6">
        <v>207</v>
      </c>
      <c r="N4177" s="6">
        <v>271</v>
      </c>
      <c r="O4177" s="6">
        <v>2116</v>
      </c>
      <c r="P4177" s="6">
        <v>504</v>
      </c>
      <c r="Q4177" s="6">
        <v>0.747</v>
      </c>
      <c r="R4177" s="8">
        <f>VLOOKUP(A4177,'Tabela IBGE_Município'!A:B,2)</f>
        <v>4539</v>
      </c>
      <c r="S4177" s="4">
        <v>-49.934167809999998</v>
      </c>
      <c r="T4177" s="4">
        <v>-22.7857348</v>
      </c>
    </row>
    <row r="4178" spans="1:20" ht="15.75" customHeight="1">
      <c r="A4178" s="29" t="s">
        <v>4626</v>
      </c>
      <c r="B4178" s="6" t="s">
        <v>620</v>
      </c>
      <c r="C4178" s="6">
        <v>0</v>
      </c>
      <c r="D4178" s="6">
        <v>2187</v>
      </c>
      <c r="E4178" s="6">
        <v>2187</v>
      </c>
      <c r="F4178" s="6">
        <v>0</v>
      </c>
      <c r="G4178" s="6">
        <v>747</v>
      </c>
      <c r="H4178" s="6">
        <v>632</v>
      </c>
      <c r="I4178" s="6">
        <v>115</v>
      </c>
      <c r="J4178" s="6">
        <v>1849</v>
      </c>
      <c r="K4178" s="6">
        <v>15</v>
      </c>
      <c r="L4178" s="6">
        <v>83</v>
      </c>
      <c r="M4178" s="6">
        <v>120</v>
      </c>
      <c r="N4178" s="6">
        <v>157</v>
      </c>
      <c r="O4178" s="6">
        <v>1117</v>
      </c>
      <c r="P4178" s="6">
        <v>357</v>
      </c>
      <c r="Q4178" s="6">
        <v>0.72099999999999997</v>
      </c>
      <c r="R4178" s="8">
        <f>VLOOKUP(A4178,'Tabela IBGE_Município'!A:B,2)</f>
        <v>2224</v>
      </c>
      <c r="S4178" s="4">
        <v>-51.60063452</v>
      </c>
      <c r="T4178" s="4">
        <v>-21.83850004</v>
      </c>
    </row>
    <row r="4179" spans="1:20" ht="15.75" customHeight="1">
      <c r="A4179" s="29" t="s">
        <v>4627</v>
      </c>
      <c r="B4179" s="6" t="s">
        <v>620</v>
      </c>
      <c r="C4179" s="6">
        <v>0</v>
      </c>
      <c r="D4179" s="6">
        <v>7422</v>
      </c>
      <c r="E4179" s="6">
        <v>7416</v>
      </c>
      <c r="F4179" s="6">
        <v>6</v>
      </c>
      <c r="G4179" s="6">
        <v>2241</v>
      </c>
      <c r="H4179" s="6">
        <v>692</v>
      </c>
      <c r="I4179" s="6">
        <v>1549</v>
      </c>
      <c r="J4179" s="6">
        <v>2343</v>
      </c>
      <c r="K4179" s="6">
        <v>29</v>
      </c>
      <c r="L4179" s="6">
        <v>143</v>
      </c>
      <c r="M4179" s="6">
        <v>177</v>
      </c>
      <c r="N4179" s="6">
        <v>243</v>
      </c>
      <c r="O4179" s="6">
        <v>1505</v>
      </c>
      <c r="P4179" s="6">
        <v>246</v>
      </c>
      <c r="Q4179" s="6">
        <v>0.70499999999999996</v>
      </c>
      <c r="R4179" s="8">
        <f>VLOOKUP(A4179,'Tabela IBGE_Município'!A:B,2)</f>
        <v>7679</v>
      </c>
      <c r="S4179" s="4">
        <v>-48.367071160000002</v>
      </c>
      <c r="T4179" s="4">
        <v>-24.101200309999999</v>
      </c>
    </row>
    <row r="4180" spans="1:20" ht="15.75" customHeight="1">
      <c r="A4180" s="29" t="s">
        <v>4628</v>
      </c>
      <c r="B4180" s="6" t="s">
        <v>620</v>
      </c>
      <c r="C4180" s="6">
        <v>0</v>
      </c>
      <c r="D4180" s="6">
        <v>113068</v>
      </c>
      <c r="E4180" s="6">
        <v>112613</v>
      </c>
      <c r="F4180" s="6">
        <v>455</v>
      </c>
      <c r="G4180" s="6">
        <v>33819</v>
      </c>
      <c r="H4180" s="6">
        <v>33819</v>
      </c>
      <c r="J4180" s="6">
        <v>108060</v>
      </c>
      <c r="K4180" s="6">
        <v>1257</v>
      </c>
      <c r="L4180" s="6">
        <v>5224</v>
      </c>
      <c r="M4180" s="6">
        <v>7114</v>
      </c>
      <c r="N4180" s="6">
        <v>8531</v>
      </c>
      <c r="O4180" s="6">
        <v>73953</v>
      </c>
      <c r="P4180" s="6">
        <v>11981</v>
      </c>
      <c r="Q4180" s="6">
        <v>0.78400000000000003</v>
      </c>
      <c r="R4180" s="8">
        <f>VLOOKUP(A4180,'Tabela IBGE_Município'!A:B,2)</f>
        <v>124159</v>
      </c>
      <c r="S4180" s="4">
        <v>-46.41534437</v>
      </c>
      <c r="T4180" s="4">
        <v>-23.707422999999999</v>
      </c>
    </row>
    <row r="4181" spans="1:20" ht="15.75" customHeight="1">
      <c r="A4181" s="29" t="s">
        <v>4629</v>
      </c>
      <c r="B4181" s="6" t="s">
        <v>620</v>
      </c>
      <c r="C4181" s="6">
        <v>0</v>
      </c>
      <c r="D4181" s="6">
        <v>604682</v>
      </c>
      <c r="E4181" s="6">
        <v>603509</v>
      </c>
      <c r="F4181" s="6">
        <v>1173</v>
      </c>
      <c r="G4181" s="6">
        <v>195434</v>
      </c>
      <c r="H4181" s="6">
        <v>194960</v>
      </c>
      <c r="I4181" s="6">
        <v>474</v>
      </c>
      <c r="J4181" s="6">
        <v>583079</v>
      </c>
      <c r="K4181" s="6">
        <v>6977</v>
      </c>
      <c r="L4181" s="6">
        <v>27081</v>
      </c>
      <c r="M4181" s="6">
        <v>36260</v>
      </c>
      <c r="N4181" s="6">
        <v>41173</v>
      </c>
      <c r="O4181" s="6">
        <v>397212</v>
      </c>
      <c r="P4181" s="6">
        <v>74376</v>
      </c>
      <c r="Q4181" s="6">
        <v>0.8</v>
      </c>
      <c r="R4181" s="8">
        <f>VLOOKUP(A4181,'Tabela IBGE_Município'!A:B,2)</f>
        <v>711825</v>
      </c>
      <c r="S4181" s="4">
        <v>-47.805475919999999</v>
      </c>
      <c r="T4181" s="4">
        <v>-21.184834500000001</v>
      </c>
    </row>
    <row r="4182" spans="1:20" ht="15.75" customHeight="1">
      <c r="A4182" s="29" t="s">
        <v>4630</v>
      </c>
      <c r="B4182" s="6" t="s">
        <v>602</v>
      </c>
      <c r="C4182" s="6">
        <v>0</v>
      </c>
      <c r="D4182" s="6">
        <v>3826</v>
      </c>
      <c r="E4182" s="6">
        <v>3826</v>
      </c>
      <c r="F4182" s="6">
        <v>0</v>
      </c>
      <c r="G4182" s="6">
        <v>1215</v>
      </c>
      <c r="H4182" s="6">
        <v>1124</v>
      </c>
      <c r="I4182" s="6">
        <v>91</v>
      </c>
      <c r="J4182" s="6">
        <v>3532</v>
      </c>
      <c r="K4182" s="6">
        <v>33</v>
      </c>
      <c r="L4182" s="6">
        <v>159</v>
      </c>
      <c r="M4182" s="6">
        <v>224</v>
      </c>
      <c r="N4182" s="6">
        <v>260</v>
      </c>
      <c r="O4182" s="6">
        <v>2307</v>
      </c>
      <c r="P4182" s="6">
        <v>549</v>
      </c>
      <c r="Q4182" s="6">
        <v>0.73699999999999999</v>
      </c>
      <c r="R4182" s="8">
        <f>VLOOKUP(A4182,'Tabela IBGE_Município'!A:B,2)</f>
        <v>4047</v>
      </c>
      <c r="S4182" s="4">
        <v>-45.064782110000003</v>
      </c>
      <c r="T4182" s="4">
        <v>-21.190414329999999</v>
      </c>
    </row>
    <row r="4183" spans="1:20" ht="15.75" customHeight="1">
      <c r="A4183" s="29" t="s">
        <v>4631</v>
      </c>
      <c r="B4183" s="6" t="s">
        <v>618</v>
      </c>
      <c r="C4183" s="6">
        <v>0</v>
      </c>
      <c r="D4183" s="6">
        <v>2199</v>
      </c>
      <c r="E4183" s="6">
        <v>2198</v>
      </c>
      <c r="F4183" s="6">
        <v>1</v>
      </c>
      <c r="G4183" s="6">
        <v>744</v>
      </c>
      <c r="H4183" s="6">
        <v>537</v>
      </c>
      <c r="I4183" s="6">
        <v>207</v>
      </c>
      <c r="J4183" s="6">
        <v>1553</v>
      </c>
      <c r="K4183" s="6">
        <v>28</v>
      </c>
      <c r="L4183" s="6">
        <v>90</v>
      </c>
      <c r="M4183" s="6">
        <v>118</v>
      </c>
      <c r="N4183" s="6">
        <v>172</v>
      </c>
      <c r="O4183" s="6">
        <v>991</v>
      </c>
      <c r="P4183" s="6">
        <v>154</v>
      </c>
      <c r="Q4183" s="6">
        <v>0.69</v>
      </c>
      <c r="R4183" s="8">
        <f>VLOOKUP(A4183,'Tabela IBGE_Município'!A:B,2)</f>
        <v>2422</v>
      </c>
      <c r="S4183" s="4">
        <v>-52.695441729999999</v>
      </c>
      <c r="T4183" s="4">
        <v>-16.486525910000001</v>
      </c>
    </row>
    <row r="4184" spans="1:20" ht="15.75" customHeight="1">
      <c r="A4184" s="29" t="s">
        <v>4632</v>
      </c>
      <c r="B4184" s="6" t="s">
        <v>616</v>
      </c>
      <c r="C4184" s="6">
        <v>0</v>
      </c>
      <c r="D4184" s="6">
        <v>6845</v>
      </c>
      <c r="E4184" s="6">
        <v>6845</v>
      </c>
      <c r="F4184" s="6">
        <v>0</v>
      </c>
      <c r="G4184" s="6">
        <v>1654</v>
      </c>
      <c r="H4184" s="6">
        <v>1100</v>
      </c>
      <c r="I4184" s="6">
        <v>554</v>
      </c>
      <c r="J4184" s="6">
        <v>4309</v>
      </c>
      <c r="K4184" s="6">
        <v>80</v>
      </c>
      <c r="L4184" s="6">
        <v>349</v>
      </c>
      <c r="M4184" s="6">
        <v>427</v>
      </c>
      <c r="N4184" s="6">
        <v>473</v>
      </c>
      <c r="O4184" s="6">
        <v>2584</v>
      </c>
      <c r="P4184" s="6">
        <v>396</v>
      </c>
      <c r="Q4184" s="6">
        <v>0.60099999999999998</v>
      </c>
      <c r="R4184" s="8">
        <f>VLOOKUP(A4184,'Tabela IBGE_Município'!A:B,2)</f>
        <v>7376</v>
      </c>
      <c r="S4184" s="4">
        <v>-45.245638679999999</v>
      </c>
      <c r="T4184" s="4">
        <v>-7.558034245</v>
      </c>
    </row>
    <row r="4185" spans="1:20" ht="15.75" customHeight="1">
      <c r="A4185" s="29" t="s">
        <v>4633</v>
      </c>
      <c r="B4185" s="6" t="s">
        <v>629</v>
      </c>
      <c r="C4185" s="6">
        <v>0</v>
      </c>
      <c r="D4185" s="6">
        <v>17173</v>
      </c>
      <c r="E4185" s="6">
        <v>17173</v>
      </c>
      <c r="F4185" s="6">
        <v>0</v>
      </c>
      <c r="G4185" s="6">
        <v>5365</v>
      </c>
      <c r="H4185" s="6">
        <v>3781</v>
      </c>
      <c r="I4185" s="6">
        <v>1584</v>
      </c>
      <c r="J4185" s="6">
        <v>11210</v>
      </c>
      <c r="K4185" s="6">
        <v>153</v>
      </c>
      <c r="L4185" s="6">
        <v>671</v>
      </c>
      <c r="M4185" s="6">
        <v>870</v>
      </c>
      <c r="N4185" s="6">
        <v>1041</v>
      </c>
      <c r="O4185" s="6">
        <v>7145</v>
      </c>
      <c r="P4185" s="6">
        <v>1330</v>
      </c>
      <c r="Q4185" s="6">
        <v>0.61299999999999999</v>
      </c>
      <c r="R4185" s="8">
        <f>VLOOKUP(A4185,'Tabela IBGE_Município'!A:B,2)</f>
        <v>18773</v>
      </c>
      <c r="S4185" s="4">
        <v>-37.43293903</v>
      </c>
      <c r="T4185" s="4">
        <v>-10.54519047</v>
      </c>
    </row>
    <row r="4186" spans="1:20" ht="15.75" customHeight="1">
      <c r="A4186" s="29" t="s">
        <v>4634</v>
      </c>
      <c r="B4186" s="6" t="s">
        <v>620</v>
      </c>
      <c r="C4186" s="6">
        <v>0</v>
      </c>
      <c r="D4186" s="6">
        <v>3436</v>
      </c>
      <c r="E4186" s="6">
        <v>3427</v>
      </c>
      <c r="F4186" s="6">
        <v>9</v>
      </c>
      <c r="G4186" s="6">
        <v>1162</v>
      </c>
      <c r="H4186" s="6">
        <v>1026</v>
      </c>
      <c r="I4186" s="6">
        <v>136</v>
      </c>
      <c r="J4186" s="6">
        <v>2998</v>
      </c>
      <c r="K4186" s="6">
        <v>28</v>
      </c>
      <c r="L4186" s="6">
        <v>137</v>
      </c>
      <c r="M4186" s="6">
        <v>205</v>
      </c>
      <c r="N4186" s="6">
        <v>224</v>
      </c>
      <c r="O4186" s="6">
        <v>1920</v>
      </c>
      <c r="P4186" s="6">
        <v>484</v>
      </c>
      <c r="Q4186" s="6">
        <v>0.74</v>
      </c>
      <c r="R4186" s="8">
        <f>VLOOKUP(A4186,'Tabela IBGE_Município'!A:B,2)</f>
        <v>3640</v>
      </c>
      <c r="S4186" s="4">
        <v>-47.429198900000003</v>
      </c>
      <c r="T4186" s="4">
        <v>-20.082932499999998</v>
      </c>
    </row>
    <row r="4187" spans="1:20" ht="15.75" customHeight="1">
      <c r="A4187" s="29" t="s">
        <v>4635</v>
      </c>
      <c r="B4187" s="6" t="s">
        <v>620</v>
      </c>
      <c r="C4187" s="6">
        <v>0</v>
      </c>
      <c r="D4187" s="6">
        <v>10414</v>
      </c>
      <c r="E4187" s="6">
        <v>10410</v>
      </c>
      <c r="F4187" s="6">
        <v>4</v>
      </c>
      <c r="G4187" s="6">
        <v>3119</v>
      </c>
      <c r="H4187" s="6">
        <v>2553</v>
      </c>
      <c r="I4187" s="6">
        <v>566</v>
      </c>
      <c r="J4187" s="6">
        <v>8422</v>
      </c>
      <c r="K4187" s="6">
        <v>103</v>
      </c>
      <c r="L4187" s="6">
        <v>456</v>
      </c>
      <c r="M4187" s="6">
        <v>623</v>
      </c>
      <c r="N4187" s="6">
        <v>724</v>
      </c>
      <c r="O4187" s="6">
        <v>5419</v>
      </c>
      <c r="P4187" s="6">
        <v>1097</v>
      </c>
      <c r="Q4187" s="6">
        <v>0.73</v>
      </c>
      <c r="R4187" s="8">
        <f>VLOOKUP(A4187,'Tabela IBGE_Município'!A:B,2)</f>
        <v>10812</v>
      </c>
      <c r="S4187" s="4">
        <v>-48.07233007</v>
      </c>
      <c r="T4187" s="4">
        <v>-21.5891895</v>
      </c>
    </row>
    <row r="4188" spans="1:20" ht="15.75" customHeight="1">
      <c r="A4188" s="29" t="s">
        <v>4636</v>
      </c>
      <c r="B4188" s="6" t="s">
        <v>620</v>
      </c>
      <c r="C4188" s="6">
        <v>0</v>
      </c>
      <c r="D4188" s="6">
        <v>9935</v>
      </c>
      <c r="E4188" s="6">
        <v>9928</v>
      </c>
      <c r="F4188" s="6">
        <v>7</v>
      </c>
      <c r="G4188" s="6">
        <v>3269</v>
      </c>
      <c r="H4188" s="6">
        <v>2852</v>
      </c>
      <c r="I4188" s="6">
        <v>417</v>
      </c>
      <c r="J4188" s="6">
        <v>8623</v>
      </c>
      <c r="K4188" s="6">
        <v>115</v>
      </c>
      <c r="L4188" s="6">
        <v>408</v>
      </c>
      <c r="M4188" s="6">
        <v>558</v>
      </c>
      <c r="N4188" s="6">
        <v>576</v>
      </c>
      <c r="O4188" s="6">
        <v>5475</v>
      </c>
      <c r="P4188" s="6">
        <v>1491</v>
      </c>
      <c r="Q4188" s="6">
        <v>0.72299999999999998</v>
      </c>
      <c r="R4188" s="8">
        <f>VLOOKUP(A4188,'Tabela IBGE_Município'!A:B,2)</f>
        <v>9961</v>
      </c>
      <c r="S4188" s="4">
        <v>-50.724838320000003</v>
      </c>
      <c r="T4188" s="4">
        <v>-21.727891</v>
      </c>
    </row>
    <row r="4189" spans="1:20" ht="15.75" customHeight="1">
      <c r="A4189" s="29" t="s">
        <v>4637</v>
      </c>
      <c r="B4189" s="6" t="s">
        <v>602</v>
      </c>
      <c r="C4189" s="6">
        <v>0</v>
      </c>
      <c r="D4189" s="6">
        <v>9090</v>
      </c>
      <c r="E4189" s="6">
        <v>9090</v>
      </c>
      <c r="F4189" s="6">
        <v>0</v>
      </c>
      <c r="G4189" s="6">
        <v>2635</v>
      </c>
      <c r="H4189" s="6">
        <v>2287</v>
      </c>
      <c r="I4189" s="6">
        <v>348</v>
      </c>
      <c r="J4189" s="6">
        <v>8453</v>
      </c>
      <c r="K4189" s="6">
        <v>113</v>
      </c>
      <c r="L4189" s="6">
        <v>422</v>
      </c>
      <c r="M4189" s="6">
        <v>601</v>
      </c>
      <c r="N4189" s="6">
        <v>767</v>
      </c>
      <c r="O4189" s="6">
        <v>5682</v>
      </c>
      <c r="P4189" s="6">
        <v>868</v>
      </c>
      <c r="Q4189" s="6">
        <v>0.67</v>
      </c>
      <c r="R4189" s="8">
        <f>VLOOKUP(A4189,'Tabela IBGE_Município'!A:B,2)</f>
        <v>10420</v>
      </c>
      <c r="S4189" s="4">
        <v>-43.790854379999999</v>
      </c>
      <c r="T4189" s="4">
        <v>-20.09513016</v>
      </c>
    </row>
    <row r="4190" spans="1:20" ht="15.75" customHeight="1">
      <c r="A4190" s="29" t="s">
        <v>4638</v>
      </c>
      <c r="B4190" s="6" t="s">
        <v>609</v>
      </c>
      <c r="C4190" s="6">
        <v>0</v>
      </c>
      <c r="D4190" s="6">
        <v>14093</v>
      </c>
      <c r="E4190" s="6">
        <v>14093</v>
      </c>
      <c r="F4190" s="6">
        <v>0</v>
      </c>
      <c r="G4190" s="6">
        <v>4200</v>
      </c>
      <c r="H4190" s="6">
        <v>1577</v>
      </c>
      <c r="I4190" s="6">
        <v>2623</v>
      </c>
      <c r="J4190" s="6">
        <v>4935</v>
      </c>
      <c r="K4190" s="6">
        <v>82</v>
      </c>
      <c r="L4190" s="6">
        <v>290</v>
      </c>
      <c r="M4190" s="6">
        <v>418</v>
      </c>
      <c r="N4190" s="6">
        <v>440</v>
      </c>
      <c r="O4190" s="6">
        <v>3179</v>
      </c>
      <c r="P4190" s="6">
        <v>526</v>
      </c>
      <c r="Q4190" s="6">
        <v>0.68700000000000006</v>
      </c>
      <c r="R4190" s="8">
        <f>VLOOKUP(A4190,'Tabela IBGE_Município'!A:B,2)</f>
        <v>15336</v>
      </c>
      <c r="S4190" s="4">
        <v>-50.787172980000001</v>
      </c>
      <c r="T4190" s="4">
        <v>-25.716113180000001</v>
      </c>
    </row>
    <row r="4191" spans="1:20" ht="15.75" customHeight="1">
      <c r="A4191" s="29" t="s">
        <v>4639</v>
      </c>
      <c r="B4191" s="6" t="s">
        <v>621</v>
      </c>
      <c r="C4191" s="6">
        <v>0</v>
      </c>
      <c r="D4191" s="6">
        <v>17530</v>
      </c>
      <c r="E4191" s="6">
        <v>17527</v>
      </c>
      <c r="F4191" s="6">
        <v>3</v>
      </c>
      <c r="G4191" s="6">
        <v>5465</v>
      </c>
      <c r="H4191" s="6">
        <v>2225</v>
      </c>
      <c r="I4191" s="6">
        <v>3240</v>
      </c>
      <c r="J4191" s="6">
        <v>6781</v>
      </c>
      <c r="K4191" s="6">
        <v>96</v>
      </c>
      <c r="L4191" s="6">
        <v>338</v>
      </c>
      <c r="M4191" s="6">
        <v>438</v>
      </c>
      <c r="N4191" s="6">
        <v>535</v>
      </c>
      <c r="O4191" s="6">
        <v>4599</v>
      </c>
      <c r="P4191" s="6">
        <v>775</v>
      </c>
      <c r="Q4191" s="6">
        <v>0.68</v>
      </c>
      <c r="R4191" s="8">
        <f>VLOOKUP(A4191,'Tabela IBGE_Município'!A:B,2)</f>
        <v>19271</v>
      </c>
      <c r="S4191" s="4">
        <v>-40.322478429999997</v>
      </c>
      <c r="T4191" s="4">
        <v>-19.277086489999999</v>
      </c>
    </row>
    <row r="4192" spans="1:20" ht="15.75" customHeight="1">
      <c r="A4192" s="29" t="s">
        <v>4640</v>
      </c>
      <c r="B4192" s="6" t="s">
        <v>609</v>
      </c>
      <c r="C4192" s="6">
        <v>0</v>
      </c>
      <c r="D4192" s="6">
        <v>3334</v>
      </c>
      <c r="E4192" s="6">
        <v>3325</v>
      </c>
      <c r="F4192" s="6">
        <v>9</v>
      </c>
      <c r="G4192" s="6">
        <v>1100</v>
      </c>
      <c r="H4192" s="6">
        <v>666</v>
      </c>
      <c r="I4192" s="6">
        <v>434</v>
      </c>
      <c r="J4192" s="6">
        <v>1962</v>
      </c>
      <c r="K4192" s="6">
        <v>21</v>
      </c>
      <c r="L4192" s="6">
        <v>70</v>
      </c>
      <c r="M4192" s="6">
        <v>125</v>
      </c>
      <c r="N4192" s="6">
        <v>168</v>
      </c>
      <c r="O4192" s="6">
        <v>1194</v>
      </c>
      <c r="P4192" s="6">
        <v>384</v>
      </c>
      <c r="Q4192" s="6">
        <v>0.73</v>
      </c>
      <c r="R4192" s="8">
        <f>VLOOKUP(A4192,'Tabela IBGE_Município'!A:B,2)</f>
        <v>3182</v>
      </c>
      <c r="S4192" s="4">
        <v>-51.415364789999998</v>
      </c>
      <c r="T4192" s="4">
        <v>-23.76209828</v>
      </c>
    </row>
    <row r="4193" spans="1:20" ht="15.75" customHeight="1">
      <c r="A4193" s="29" t="s">
        <v>4641</v>
      </c>
      <c r="B4193" s="6" t="s">
        <v>630</v>
      </c>
      <c r="C4193" s="6">
        <v>0</v>
      </c>
      <c r="D4193" s="6">
        <v>55551</v>
      </c>
      <c r="E4193" s="6">
        <v>55497</v>
      </c>
      <c r="F4193" s="6">
        <v>54</v>
      </c>
      <c r="G4193" s="6">
        <v>17197</v>
      </c>
      <c r="H4193" s="6">
        <v>13155</v>
      </c>
      <c r="I4193" s="6">
        <v>4042</v>
      </c>
      <c r="J4193" s="6">
        <v>40628</v>
      </c>
      <c r="K4193" s="6">
        <v>479</v>
      </c>
      <c r="L4193" s="6">
        <v>1918</v>
      </c>
      <c r="M4193" s="6">
        <v>2782</v>
      </c>
      <c r="N4193" s="6">
        <v>3386</v>
      </c>
      <c r="O4193" s="6">
        <v>27037</v>
      </c>
      <c r="P4193" s="6">
        <v>5026</v>
      </c>
      <c r="Q4193" s="6">
        <v>0.71</v>
      </c>
      <c r="R4193" s="8">
        <f>VLOOKUP(A4193,'Tabela IBGE_Município'!A:B,2)</f>
        <v>60573</v>
      </c>
      <c r="S4193" s="4">
        <v>-42.625997839999997</v>
      </c>
      <c r="T4193" s="4">
        <v>-22.711271499999999</v>
      </c>
    </row>
    <row r="4194" spans="1:20" ht="15.75" customHeight="1">
      <c r="A4194" s="29" t="s">
        <v>6153</v>
      </c>
      <c r="B4194" s="6" t="s">
        <v>609</v>
      </c>
      <c r="C4194" s="6">
        <v>0</v>
      </c>
      <c r="D4194" s="6">
        <v>13661</v>
      </c>
      <c r="E4194" s="6">
        <v>13611</v>
      </c>
      <c r="F4194" s="6">
        <v>50</v>
      </c>
      <c r="G4194" s="6">
        <v>3828</v>
      </c>
      <c r="H4194" s="6">
        <v>1042</v>
      </c>
      <c r="I4194" s="6">
        <v>2786</v>
      </c>
      <c r="J4194" s="6">
        <v>3315</v>
      </c>
      <c r="K4194" s="6">
        <v>46</v>
      </c>
      <c r="L4194" s="6">
        <v>232</v>
      </c>
      <c r="M4194" s="6">
        <v>295</v>
      </c>
      <c r="N4194" s="6">
        <v>329</v>
      </c>
      <c r="O4194" s="6">
        <v>2103</v>
      </c>
      <c r="P4194" s="6">
        <v>310</v>
      </c>
      <c r="Q4194" s="6">
        <v>0.629</v>
      </c>
      <c r="R4194" s="8">
        <f>VLOOKUP(A4194,'Tabela IBGE_Município'!A:B,2)</f>
        <v>13255</v>
      </c>
      <c r="S4194" s="4">
        <v>-52.526889779999998</v>
      </c>
      <c r="T4194" s="4">
        <v>-25.486908809999999</v>
      </c>
    </row>
    <row r="4195" spans="1:20" ht="15.75" customHeight="1">
      <c r="A4195" s="29" t="s">
        <v>4643</v>
      </c>
      <c r="B4195" s="6" t="s">
        <v>619</v>
      </c>
      <c r="C4195" s="6">
        <v>1</v>
      </c>
      <c r="D4195" s="6">
        <v>336038</v>
      </c>
      <c r="E4195" s="6">
        <v>335634</v>
      </c>
      <c r="F4195" s="6">
        <v>404</v>
      </c>
      <c r="G4195" s="6">
        <v>94393</v>
      </c>
      <c r="H4195" s="6">
        <v>87405</v>
      </c>
      <c r="I4195" s="6">
        <v>6988</v>
      </c>
      <c r="J4195" s="6">
        <v>295708</v>
      </c>
      <c r="K4195" s="6">
        <v>5023</v>
      </c>
      <c r="L4195" s="6">
        <v>21370</v>
      </c>
      <c r="M4195" s="6">
        <v>27881</v>
      </c>
      <c r="N4195" s="6">
        <v>31072</v>
      </c>
      <c r="O4195" s="6">
        <v>191460</v>
      </c>
      <c r="P4195" s="6">
        <v>18902</v>
      </c>
      <c r="Q4195" s="6">
        <v>0.72699999999999998</v>
      </c>
      <c r="R4195" s="8">
        <f>VLOOKUP(A4195,'Tabela IBGE_Município'!A:B,2)</f>
        <v>413418</v>
      </c>
      <c r="S4195" s="4">
        <v>-67.810528700000006</v>
      </c>
      <c r="T4195" s="4">
        <v>-9.97829875299999</v>
      </c>
    </row>
    <row r="4196" spans="1:20" ht="15.75" customHeight="1">
      <c r="A4196" s="29" t="s">
        <v>4643</v>
      </c>
      <c r="B4196" s="6" t="s">
        <v>618</v>
      </c>
      <c r="C4196" s="6">
        <v>0</v>
      </c>
      <c r="D4196" s="6">
        <v>5070</v>
      </c>
      <c r="E4196" s="6">
        <v>5070</v>
      </c>
      <c r="F4196" s="6">
        <v>0</v>
      </c>
      <c r="G4196" s="6">
        <v>1687</v>
      </c>
      <c r="H4196" s="6">
        <v>1396</v>
      </c>
      <c r="I4196" s="6">
        <v>291</v>
      </c>
      <c r="J4196" s="6">
        <v>4120</v>
      </c>
      <c r="K4196" s="6">
        <v>58</v>
      </c>
      <c r="L4196" s="6">
        <v>220</v>
      </c>
      <c r="M4196" s="6">
        <v>311</v>
      </c>
      <c r="N4196" s="6">
        <v>322</v>
      </c>
      <c r="O4196" s="6">
        <v>2719</v>
      </c>
      <c r="P4196" s="6">
        <v>490</v>
      </c>
      <c r="Q4196" s="6">
        <v>0.71</v>
      </c>
      <c r="R4196" s="8">
        <f>VLOOKUP(A4196,'Tabela IBGE_Município'!A:B,2)</f>
        <v>413418</v>
      </c>
      <c r="S4196" s="4">
        <v>-58.11793935</v>
      </c>
      <c r="T4196" s="4">
        <v>-15.23568281</v>
      </c>
    </row>
    <row r="4197" spans="1:20" ht="15.75" customHeight="1">
      <c r="A4197" s="29" t="s">
        <v>6154</v>
      </c>
      <c r="B4197" s="6" t="s">
        <v>609</v>
      </c>
      <c r="C4197" s="6">
        <v>0</v>
      </c>
      <c r="D4197" s="6">
        <v>3898</v>
      </c>
      <c r="E4197" s="6">
        <v>3898</v>
      </c>
      <c r="F4197" s="6">
        <v>0</v>
      </c>
      <c r="G4197" s="6">
        <v>1207</v>
      </c>
      <c r="H4197" s="6">
        <v>302</v>
      </c>
      <c r="I4197" s="6">
        <v>905</v>
      </c>
      <c r="J4197" s="6">
        <v>913</v>
      </c>
      <c r="K4197" s="6">
        <v>9</v>
      </c>
      <c r="L4197" s="6">
        <v>55</v>
      </c>
      <c r="M4197" s="6">
        <v>77</v>
      </c>
      <c r="N4197" s="6">
        <v>97</v>
      </c>
      <c r="O4197" s="6">
        <v>555</v>
      </c>
      <c r="P4197" s="6">
        <v>120</v>
      </c>
      <c r="Q4197" s="6">
        <v>0.64</v>
      </c>
      <c r="R4197" s="8">
        <f>VLOOKUP(A4197,'Tabela IBGE_Município'!A:B,2)</f>
        <v>4109</v>
      </c>
      <c r="S4197" s="4">
        <v>-51.312065590000003</v>
      </c>
      <c r="T4197" s="4">
        <v>-24.320277600000001</v>
      </c>
    </row>
    <row r="4198" spans="1:20" ht="15.75" customHeight="1">
      <c r="A4198" s="29" t="s">
        <v>6155</v>
      </c>
      <c r="B4198" s="6" t="s">
        <v>609</v>
      </c>
      <c r="C4198" s="6">
        <v>0</v>
      </c>
      <c r="D4198" s="6">
        <v>30650</v>
      </c>
      <c r="E4198" s="6">
        <v>30650</v>
      </c>
      <c r="F4198" s="6">
        <v>0</v>
      </c>
      <c r="G4198" s="6">
        <v>9133</v>
      </c>
      <c r="H4198" s="6">
        <v>6519</v>
      </c>
      <c r="I4198" s="6">
        <v>2614</v>
      </c>
      <c r="J4198" s="6">
        <v>22278</v>
      </c>
      <c r="K4198" s="6">
        <v>372</v>
      </c>
      <c r="L4198" s="6">
        <v>1479</v>
      </c>
      <c r="M4198" s="6">
        <v>1970</v>
      </c>
      <c r="N4198" s="6">
        <v>2293</v>
      </c>
      <c r="O4198" s="6">
        <v>14681</v>
      </c>
      <c r="P4198" s="6">
        <v>1483</v>
      </c>
      <c r="Q4198" s="6">
        <v>0.67900000000000005</v>
      </c>
      <c r="R4198" s="8">
        <f>VLOOKUP(A4198,'Tabela IBGE_Município'!A:B,2)</f>
        <v>32517</v>
      </c>
      <c r="S4198" s="4">
        <v>-49.316713880000002</v>
      </c>
      <c r="T4198" s="4">
        <v>-25.190165350000001</v>
      </c>
    </row>
    <row r="4199" spans="1:20" ht="15.75" customHeight="1">
      <c r="A4199" s="29" t="s">
        <v>4646</v>
      </c>
      <c r="B4199" s="6" t="s">
        <v>624</v>
      </c>
      <c r="C4199" s="6">
        <v>0</v>
      </c>
      <c r="D4199" s="6">
        <v>30663</v>
      </c>
      <c r="E4199" s="6">
        <v>30633</v>
      </c>
      <c r="F4199" s="6">
        <v>30</v>
      </c>
      <c r="G4199" s="6">
        <v>9358</v>
      </c>
      <c r="H4199" s="6">
        <v>7491</v>
      </c>
      <c r="I4199" s="6">
        <v>1867</v>
      </c>
      <c r="J4199" s="6">
        <v>22490</v>
      </c>
      <c r="K4199" s="6">
        <v>430</v>
      </c>
      <c r="L4199" s="6">
        <v>1504</v>
      </c>
      <c r="M4199" s="6">
        <v>1907</v>
      </c>
      <c r="N4199" s="6">
        <v>2048</v>
      </c>
      <c r="O4199" s="6">
        <v>14889</v>
      </c>
      <c r="P4199" s="6">
        <v>1712</v>
      </c>
      <c r="Q4199" s="6">
        <v>0.71499999999999997</v>
      </c>
      <c r="R4199" s="8">
        <f>VLOOKUP(A4199,'Tabela IBGE_Município'!A:B,2)</f>
        <v>38186</v>
      </c>
      <c r="S4199" s="4">
        <v>-54.542242219999999</v>
      </c>
      <c r="T4199" s="4">
        <v>-21.80119526</v>
      </c>
    </row>
    <row r="4200" spans="1:20" ht="15.75" customHeight="1">
      <c r="A4200" s="29" t="s">
        <v>4647</v>
      </c>
      <c r="B4200" s="6" t="s">
        <v>602</v>
      </c>
      <c r="C4200" s="6">
        <v>0</v>
      </c>
      <c r="D4200" s="6">
        <v>14201</v>
      </c>
      <c r="E4200" s="6">
        <v>14196</v>
      </c>
      <c r="F4200" s="6">
        <v>5</v>
      </c>
      <c r="G4200" s="6">
        <v>4282</v>
      </c>
      <c r="H4200" s="6">
        <v>3458</v>
      </c>
      <c r="I4200" s="6">
        <v>824</v>
      </c>
      <c r="J4200" s="6">
        <v>11171</v>
      </c>
      <c r="K4200" s="6">
        <v>120</v>
      </c>
      <c r="L4200" s="6">
        <v>603</v>
      </c>
      <c r="M4200" s="6">
        <v>840</v>
      </c>
      <c r="N4200" s="6">
        <v>951</v>
      </c>
      <c r="O4200" s="6">
        <v>7081</v>
      </c>
      <c r="P4200" s="6">
        <v>1576</v>
      </c>
      <c r="Q4200" s="6">
        <v>0.65</v>
      </c>
      <c r="R4200" s="8">
        <f>VLOOKUP(A4200,'Tabela IBGE_Município'!A:B,2)</f>
        <v>13473</v>
      </c>
      <c r="S4200" s="4">
        <v>-42.652230199999998</v>
      </c>
      <c r="T4200" s="4">
        <v>-20.226512870000001</v>
      </c>
    </row>
    <row r="4201" spans="1:20" ht="15.75" customHeight="1">
      <c r="A4201" s="29" t="s">
        <v>4648</v>
      </c>
      <c r="B4201" s="6" t="s">
        <v>620</v>
      </c>
      <c r="C4201" s="6">
        <v>0</v>
      </c>
      <c r="D4201" s="6">
        <v>186253</v>
      </c>
      <c r="E4201" s="6">
        <v>185867</v>
      </c>
      <c r="F4201" s="6">
        <v>386</v>
      </c>
      <c r="G4201" s="6">
        <v>59756</v>
      </c>
      <c r="H4201" s="6">
        <v>58471</v>
      </c>
      <c r="I4201" s="6">
        <v>1285</v>
      </c>
      <c r="J4201" s="6">
        <v>180967</v>
      </c>
      <c r="K4201" s="6">
        <v>2140</v>
      </c>
      <c r="L4201" s="6">
        <v>8608</v>
      </c>
      <c r="M4201" s="6">
        <v>11264</v>
      </c>
      <c r="N4201" s="6">
        <v>13489</v>
      </c>
      <c r="O4201" s="6">
        <v>121421</v>
      </c>
      <c r="P4201" s="6">
        <v>24045</v>
      </c>
      <c r="Q4201" s="6">
        <v>0.8</v>
      </c>
      <c r="R4201" s="8">
        <f>VLOOKUP(A4201,'Tabela IBGE_Município'!A:B,2)</f>
        <v>208008</v>
      </c>
      <c r="S4201" s="4">
        <v>-47.563533239999998</v>
      </c>
      <c r="T4201" s="4">
        <v>-22.412511500000001</v>
      </c>
    </row>
    <row r="4202" spans="1:20" ht="15.75" customHeight="1">
      <c r="A4202" s="29" t="s">
        <v>4648</v>
      </c>
      <c r="B4202" s="6" t="s">
        <v>630</v>
      </c>
      <c r="C4202" s="6">
        <v>0</v>
      </c>
      <c r="D4202" s="6">
        <v>17425</v>
      </c>
      <c r="E4202" s="6">
        <v>17414</v>
      </c>
      <c r="F4202" s="6">
        <v>11</v>
      </c>
      <c r="G4202" s="6">
        <v>5511</v>
      </c>
      <c r="H4202" s="6">
        <v>4383</v>
      </c>
      <c r="I4202" s="6">
        <v>1128</v>
      </c>
      <c r="J4202" s="6">
        <v>13741</v>
      </c>
      <c r="K4202" s="6">
        <v>182</v>
      </c>
      <c r="L4202" s="6">
        <v>671</v>
      </c>
      <c r="M4202" s="6">
        <v>1023</v>
      </c>
      <c r="N4202" s="6">
        <v>1215</v>
      </c>
      <c r="O4202" s="6">
        <v>8906</v>
      </c>
      <c r="P4202" s="6">
        <v>1744</v>
      </c>
      <c r="Q4202" s="6">
        <v>0.68</v>
      </c>
      <c r="R4202" s="8">
        <f>VLOOKUP(A4202,'Tabela IBGE_Município'!A:B,2)</f>
        <v>208008</v>
      </c>
      <c r="S4202" s="4">
        <v>-44.13940564</v>
      </c>
      <c r="T4202" s="4">
        <v>-22.731726829999999</v>
      </c>
    </row>
    <row r="4203" spans="1:20" ht="15.75" customHeight="1">
      <c r="A4203" s="29" t="s">
        <v>4649</v>
      </c>
      <c r="B4203" s="6" t="s">
        <v>625</v>
      </c>
      <c r="C4203" s="6">
        <v>0</v>
      </c>
      <c r="D4203" s="6">
        <v>3316</v>
      </c>
      <c r="E4203" s="6">
        <v>3312</v>
      </c>
      <c r="F4203" s="6">
        <v>4</v>
      </c>
      <c r="G4203" s="6">
        <v>999</v>
      </c>
      <c r="H4203" s="6">
        <v>321</v>
      </c>
      <c r="I4203" s="6">
        <v>678</v>
      </c>
      <c r="J4203" s="6">
        <v>1064</v>
      </c>
      <c r="K4203" s="6">
        <v>21</v>
      </c>
      <c r="L4203" s="6">
        <v>69</v>
      </c>
      <c r="M4203" s="6">
        <v>90</v>
      </c>
      <c r="N4203" s="6">
        <v>117</v>
      </c>
      <c r="O4203" s="6">
        <v>693</v>
      </c>
      <c r="P4203" s="6">
        <v>74</v>
      </c>
      <c r="Q4203" s="6">
        <v>0.64300000000000002</v>
      </c>
      <c r="R4203" s="8">
        <f>VLOOKUP(A4203,'Tabela IBGE_Município'!A:B,2)</f>
        <v>3804</v>
      </c>
      <c r="S4203" s="4">
        <v>-62.900010369999997</v>
      </c>
      <c r="T4203" s="4">
        <v>-9.7055367100000005</v>
      </c>
    </row>
    <row r="4204" spans="1:20" ht="15.75" customHeight="1">
      <c r="A4204" s="29" t="s">
        <v>6156</v>
      </c>
      <c r="B4204" s="6" t="s">
        <v>613</v>
      </c>
      <c r="C4204" s="6">
        <v>0</v>
      </c>
      <c r="D4204" s="6">
        <v>1714</v>
      </c>
      <c r="E4204" s="6">
        <v>1714</v>
      </c>
      <c r="F4204" s="6">
        <v>0</v>
      </c>
      <c r="G4204" s="6">
        <v>455</v>
      </c>
      <c r="H4204" s="6">
        <v>425</v>
      </c>
      <c r="I4204" s="6">
        <v>30</v>
      </c>
      <c r="J4204" s="6">
        <v>1568</v>
      </c>
      <c r="K4204" s="6">
        <v>24</v>
      </c>
      <c r="L4204" s="6">
        <v>114</v>
      </c>
      <c r="M4204" s="6">
        <v>204</v>
      </c>
      <c r="N4204" s="6">
        <v>202</v>
      </c>
      <c r="O4204" s="6">
        <v>905</v>
      </c>
      <c r="P4204" s="6">
        <v>119</v>
      </c>
      <c r="Q4204" s="6">
        <v>0.60799999999999998</v>
      </c>
      <c r="R4204" s="8">
        <f>VLOOKUP(A4204,'Tabela IBGE_Município'!A:B,2)</f>
        <v>2171</v>
      </c>
      <c r="S4204" s="4">
        <v>-46.880399699999998</v>
      </c>
      <c r="T4204" s="4">
        <v>-11.40494002</v>
      </c>
    </row>
    <row r="4205" spans="1:20" ht="15.75" customHeight="1">
      <c r="A4205" s="29" t="s">
        <v>4651</v>
      </c>
      <c r="B4205" s="6" t="s">
        <v>611</v>
      </c>
      <c r="C4205" s="6">
        <v>0</v>
      </c>
      <c r="D4205" s="6">
        <v>6143</v>
      </c>
      <c r="E4205" s="6">
        <v>6137</v>
      </c>
      <c r="F4205" s="6">
        <v>6</v>
      </c>
      <c r="G4205" s="6">
        <v>1914</v>
      </c>
      <c r="H4205" s="6">
        <v>876</v>
      </c>
      <c r="I4205" s="6">
        <v>1038</v>
      </c>
      <c r="J4205" s="6">
        <v>2738</v>
      </c>
      <c r="K4205" s="6">
        <v>39</v>
      </c>
      <c r="L4205" s="6">
        <v>150</v>
      </c>
      <c r="M4205" s="6">
        <v>194</v>
      </c>
      <c r="N4205" s="6">
        <v>263</v>
      </c>
      <c r="O4205" s="6">
        <v>1744</v>
      </c>
      <c r="P4205" s="6">
        <v>348</v>
      </c>
      <c r="Q4205" s="6">
        <v>0.7</v>
      </c>
      <c r="R4205" s="8">
        <f>VLOOKUP(A4205,'Tabela IBGE_Município'!A:B,2)</f>
        <v>6202</v>
      </c>
      <c r="S4205" s="4">
        <v>-51.076019940000002</v>
      </c>
      <c r="T4205" s="4">
        <v>-26.897067440000001</v>
      </c>
    </row>
    <row r="4206" spans="1:20" ht="15.75" customHeight="1">
      <c r="A4206" s="29" t="s">
        <v>4652</v>
      </c>
      <c r="B4206" s="6" t="s">
        <v>630</v>
      </c>
      <c r="C4206" s="6">
        <v>0</v>
      </c>
      <c r="D4206" s="6">
        <v>8561</v>
      </c>
      <c r="E4206" s="6">
        <v>8544</v>
      </c>
      <c r="F4206" s="6">
        <v>17</v>
      </c>
      <c r="G4206" s="6">
        <v>2512</v>
      </c>
      <c r="H4206" s="6">
        <v>1800</v>
      </c>
      <c r="I4206" s="6">
        <v>712</v>
      </c>
      <c r="J4206" s="6">
        <v>5951</v>
      </c>
      <c r="K4206" s="6">
        <v>76</v>
      </c>
      <c r="L4206" s="6">
        <v>294</v>
      </c>
      <c r="M4206" s="6">
        <v>413</v>
      </c>
      <c r="N4206" s="6">
        <v>501</v>
      </c>
      <c r="O4206" s="6">
        <v>3838</v>
      </c>
      <c r="P4206" s="6">
        <v>829</v>
      </c>
      <c r="Q4206" s="6">
        <v>0.68</v>
      </c>
      <c r="R4206" s="8">
        <f>VLOOKUP(A4206,'Tabela IBGE_Município'!A:B,2)</f>
        <v>9344</v>
      </c>
      <c r="S4206" s="4">
        <v>-43.576432949999997</v>
      </c>
      <c r="T4206" s="4">
        <v>-22.171862239999999</v>
      </c>
    </row>
    <row r="4207" spans="1:20" ht="15.75" customHeight="1">
      <c r="A4207" s="29" t="s">
        <v>4653</v>
      </c>
      <c r="B4207" s="6" t="s">
        <v>630</v>
      </c>
      <c r="C4207" s="6">
        <v>0</v>
      </c>
      <c r="D4207" s="6">
        <v>105676</v>
      </c>
      <c r="E4207" s="6">
        <v>105299</v>
      </c>
      <c r="F4207" s="6">
        <v>377</v>
      </c>
      <c r="G4207" s="6">
        <v>34725</v>
      </c>
      <c r="H4207" s="6">
        <v>32960</v>
      </c>
      <c r="I4207" s="6">
        <v>1765</v>
      </c>
      <c r="J4207" s="6">
        <v>97504</v>
      </c>
      <c r="K4207" s="6">
        <v>1454</v>
      </c>
      <c r="L4207" s="6">
        <v>5815</v>
      </c>
      <c r="M4207" s="6">
        <v>7378</v>
      </c>
      <c r="N4207" s="6">
        <v>8214</v>
      </c>
      <c r="O4207" s="6">
        <v>66016</v>
      </c>
      <c r="P4207" s="6">
        <v>8627</v>
      </c>
      <c r="Q4207" s="6">
        <v>0.77300000000000002</v>
      </c>
      <c r="R4207" s="8">
        <f>VLOOKUP(A4207,'Tabela IBGE_Município'!A:B,2)</f>
        <v>155193</v>
      </c>
      <c r="S4207" s="4">
        <v>-41.936967129999999</v>
      </c>
      <c r="T4207" s="4">
        <v>-22.523941189999999</v>
      </c>
    </row>
    <row r="4208" spans="1:20" ht="15.75" customHeight="1">
      <c r="A4208" s="29" t="s">
        <v>4654</v>
      </c>
      <c r="B4208" s="6" t="s">
        <v>620</v>
      </c>
      <c r="C4208" s="6">
        <v>0</v>
      </c>
      <c r="D4208" s="6">
        <v>29501</v>
      </c>
      <c r="E4208" s="6">
        <v>29501</v>
      </c>
      <c r="F4208" s="6">
        <v>0</v>
      </c>
      <c r="G4208" s="6">
        <v>8710</v>
      </c>
      <c r="H4208" s="6">
        <v>8435</v>
      </c>
      <c r="I4208" s="6">
        <v>275</v>
      </c>
      <c r="J4208" s="6">
        <v>27800</v>
      </c>
      <c r="K4208" s="6">
        <v>362</v>
      </c>
      <c r="L4208" s="6">
        <v>1645</v>
      </c>
      <c r="M4208" s="6">
        <v>2089</v>
      </c>
      <c r="N4208" s="6">
        <v>2340</v>
      </c>
      <c r="O4208" s="6">
        <v>18760</v>
      </c>
      <c r="P4208" s="6">
        <v>2604</v>
      </c>
      <c r="Q4208" s="6">
        <v>0.75900000000000001</v>
      </c>
      <c r="R4208" s="8">
        <f>VLOOKUP(A4208,'Tabela IBGE_Município'!A:B,2)</f>
        <v>35738</v>
      </c>
      <c r="S4208" s="4">
        <v>-47.604484890000002</v>
      </c>
      <c r="T4208" s="4">
        <v>-22.842860720000001</v>
      </c>
    </row>
    <row r="4209" spans="1:20" ht="15.75" customHeight="1">
      <c r="A4209" s="29" t="s">
        <v>6157</v>
      </c>
      <c r="B4209" s="6" t="s">
        <v>608</v>
      </c>
      <c r="C4209" s="6">
        <v>0</v>
      </c>
      <c r="D4209" s="6">
        <v>13007</v>
      </c>
      <c r="E4209" s="6">
        <v>13007</v>
      </c>
      <c r="F4209" s="6">
        <v>0</v>
      </c>
      <c r="G4209" s="6">
        <v>3722</v>
      </c>
      <c r="H4209" s="6">
        <v>1851</v>
      </c>
      <c r="I4209" s="6">
        <v>1871</v>
      </c>
      <c r="J4209" s="6">
        <v>6307</v>
      </c>
      <c r="K4209" s="6">
        <v>65</v>
      </c>
      <c r="L4209" s="6">
        <v>288</v>
      </c>
      <c r="M4209" s="6">
        <v>434</v>
      </c>
      <c r="N4209" s="6">
        <v>528</v>
      </c>
      <c r="O4209" s="6">
        <v>4004</v>
      </c>
      <c r="P4209" s="6">
        <v>988</v>
      </c>
      <c r="Q4209" s="6">
        <v>0.60499999999999998</v>
      </c>
      <c r="R4209" s="8">
        <f>VLOOKUP(A4209,'Tabela IBGE_Município'!A:B,2)</f>
        <v>12932</v>
      </c>
      <c r="S4209" s="4">
        <v>-41.818790559999997</v>
      </c>
      <c r="T4209" s="4">
        <v>-13.588607789999999</v>
      </c>
    </row>
    <row r="4210" spans="1:20" ht="15.75" customHeight="1">
      <c r="A4210" s="29" t="s">
        <v>6158</v>
      </c>
      <c r="B4210" s="6" t="s">
        <v>630</v>
      </c>
      <c r="C4210" s="6">
        <v>1</v>
      </c>
      <c r="D4210" s="6">
        <v>6320446</v>
      </c>
      <c r="E4210" s="6">
        <v>6264915</v>
      </c>
      <c r="F4210" s="6">
        <v>55531</v>
      </c>
      <c r="G4210" s="6">
        <v>2147235</v>
      </c>
      <c r="H4210" s="6">
        <v>2147235</v>
      </c>
      <c r="J4210" s="6">
        <v>5426838</v>
      </c>
      <c r="K4210" s="6">
        <v>58958</v>
      </c>
      <c r="L4210" s="6">
        <v>235380</v>
      </c>
      <c r="M4210" s="6">
        <v>321084</v>
      </c>
      <c r="N4210" s="6">
        <v>382267</v>
      </c>
      <c r="O4210" s="6">
        <v>3559037</v>
      </c>
      <c r="P4210" s="6">
        <v>870112</v>
      </c>
      <c r="Q4210" s="6">
        <v>0.79900000000000004</v>
      </c>
      <c r="R4210" s="8">
        <f>VLOOKUP(A4210,'Tabela IBGE_Município'!A:B,2)</f>
        <v>6747815</v>
      </c>
      <c r="S4210" s="4">
        <v>-43.22787512</v>
      </c>
      <c r="T4210" s="4">
        <v>-22.876652119999999</v>
      </c>
    </row>
    <row r="4211" spans="1:20" ht="15.75" customHeight="1">
      <c r="A4211" s="29" t="s">
        <v>6159</v>
      </c>
      <c r="B4211" s="6" t="s">
        <v>608</v>
      </c>
      <c r="C4211" s="6">
        <v>0</v>
      </c>
      <c r="D4211" s="6">
        <v>14815</v>
      </c>
      <c r="E4211" s="6">
        <v>14815</v>
      </c>
      <c r="F4211" s="6">
        <v>0</v>
      </c>
      <c r="G4211" s="6">
        <v>4013</v>
      </c>
      <c r="H4211" s="6">
        <v>1803</v>
      </c>
      <c r="I4211" s="6">
        <v>2210</v>
      </c>
      <c r="J4211" s="6">
        <v>5989</v>
      </c>
      <c r="K4211" s="6">
        <v>93</v>
      </c>
      <c r="L4211" s="6">
        <v>301</v>
      </c>
      <c r="M4211" s="6">
        <v>497</v>
      </c>
      <c r="N4211" s="6">
        <v>526</v>
      </c>
      <c r="O4211" s="6">
        <v>3731</v>
      </c>
      <c r="P4211" s="6">
        <v>841</v>
      </c>
      <c r="Q4211" s="6">
        <v>0.57999999999999996</v>
      </c>
      <c r="R4211" s="8">
        <f>VLOOKUP(A4211,'Tabela IBGE_Município'!A:B,2)</f>
        <v>15448</v>
      </c>
      <c r="S4211" s="4">
        <v>-42.075055339999999</v>
      </c>
      <c r="T4211" s="4">
        <v>-14.408509649999999</v>
      </c>
    </row>
    <row r="4212" spans="1:20" ht="15.75" customHeight="1">
      <c r="A4212" s="29" t="s">
        <v>6160</v>
      </c>
      <c r="B4212" s="6" t="s">
        <v>611</v>
      </c>
      <c r="C4212" s="6">
        <v>0</v>
      </c>
      <c r="D4212" s="6">
        <v>6192</v>
      </c>
      <c r="E4212" s="6">
        <v>6186</v>
      </c>
      <c r="F4212" s="6">
        <v>6</v>
      </c>
      <c r="G4212" s="6">
        <v>1940</v>
      </c>
      <c r="H4212" s="6">
        <v>865</v>
      </c>
      <c r="I4212" s="6">
        <v>1075</v>
      </c>
      <c r="J4212" s="6">
        <v>2536</v>
      </c>
      <c r="K4212" s="6">
        <v>35</v>
      </c>
      <c r="L4212" s="6">
        <v>154</v>
      </c>
      <c r="M4212" s="6">
        <v>186</v>
      </c>
      <c r="N4212" s="6">
        <v>198</v>
      </c>
      <c r="O4212" s="6">
        <v>1622</v>
      </c>
      <c r="P4212" s="6">
        <v>341</v>
      </c>
      <c r="Q4212" s="6">
        <v>0.73</v>
      </c>
      <c r="R4212" s="8">
        <f>VLOOKUP(A4212,'Tabela IBGE_Município'!A:B,2)</f>
        <v>5902</v>
      </c>
      <c r="S4212" s="4">
        <v>-50.139588910000001</v>
      </c>
      <c r="T4212" s="4">
        <v>-26.942308430000001</v>
      </c>
    </row>
    <row r="4213" spans="1:20" ht="15.75" customHeight="1">
      <c r="A4213" s="29" t="s">
        <v>6161</v>
      </c>
      <c r="B4213" s="6" t="s">
        <v>615</v>
      </c>
      <c r="C4213" s="6">
        <v>0</v>
      </c>
      <c r="D4213" s="6">
        <v>10059</v>
      </c>
      <c r="E4213" s="6">
        <v>10059</v>
      </c>
      <c r="F4213" s="6">
        <v>0</v>
      </c>
      <c r="G4213" s="6">
        <v>2583</v>
      </c>
      <c r="H4213" s="6">
        <v>977</v>
      </c>
      <c r="I4213" s="6">
        <v>1606</v>
      </c>
      <c r="J4213" s="6">
        <v>3735</v>
      </c>
      <c r="K4213" s="6">
        <v>67</v>
      </c>
      <c r="L4213" s="6">
        <v>278</v>
      </c>
      <c r="M4213" s="6">
        <v>374</v>
      </c>
      <c r="N4213" s="6">
        <v>436</v>
      </c>
      <c r="O4213" s="6">
        <v>2243</v>
      </c>
      <c r="P4213" s="6">
        <v>337</v>
      </c>
      <c r="Q4213" s="6">
        <v>0.56899999999999995</v>
      </c>
      <c r="R4213" s="8">
        <f>VLOOKUP(A4213,'Tabela IBGE_Município'!A:B,2)</f>
        <v>10905</v>
      </c>
      <c r="S4213" s="4">
        <v>-35.384872039999998</v>
      </c>
      <c r="T4213" s="4">
        <v>-5.2715586600000002</v>
      </c>
    </row>
    <row r="4214" spans="1:20" ht="15.75" customHeight="1">
      <c r="A4214" s="29" t="s">
        <v>6162</v>
      </c>
      <c r="B4214" s="6" t="s">
        <v>611</v>
      </c>
      <c r="C4214" s="6">
        <v>0</v>
      </c>
      <c r="D4214" s="6">
        <v>7090</v>
      </c>
      <c r="E4214" s="6">
        <v>7090</v>
      </c>
      <c r="F4214" s="6">
        <v>0</v>
      </c>
      <c r="G4214" s="6">
        <v>2179</v>
      </c>
      <c r="H4214" s="6">
        <v>1072</v>
      </c>
      <c r="I4214" s="6">
        <v>1107</v>
      </c>
      <c r="J4214" s="6">
        <v>3293</v>
      </c>
      <c r="K4214" s="6">
        <v>36</v>
      </c>
      <c r="L4214" s="6">
        <v>159</v>
      </c>
      <c r="M4214" s="6">
        <v>219</v>
      </c>
      <c r="N4214" s="6">
        <v>277</v>
      </c>
      <c r="O4214" s="6">
        <v>2133</v>
      </c>
      <c r="P4214" s="6">
        <v>469</v>
      </c>
      <c r="Q4214" s="6">
        <v>0.754</v>
      </c>
      <c r="R4214" s="8">
        <f>VLOOKUP(A4214,'Tabela IBGE_Município'!A:B,2)</f>
        <v>7520</v>
      </c>
      <c r="S4214" s="4">
        <v>-49.802862220000002</v>
      </c>
      <c r="T4214" s="4">
        <v>-27.191166519999999</v>
      </c>
    </row>
    <row r="4215" spans="1:20" ht="15.75" customHeight="1">
      <c r="A4215" s="29" t="s">
        <v>6163</v>
      </c>
      <c r="B4215" s="6" t="s">
        <v>608</v>
      </c>
      <c r="C4215" s="6">
        <v>0</v>
      </c>
      <c r="D4215" s="6">
        <v>11918</v>
      </c>
      <c r="E4215" s="6">
        <v>11918</v>
      </c>
      <c r="F4215" s="6">
        <v>0</v>
      </c>
      <c r="G4215" s="6">
        <v>3253</v>
      </c>
      <c r="H4215" s="6">
        <v>1545</v>
      </c>
      <c r="I4215" s="6">
        <v>1708</v>
      </c>
      <c r="J4215" s="6">
        <v>5258</v>
      </c>
      <c r="K4215" s="6">
        <v>86</v>
      </c>
      <c r="L4215" s="6">
        <v>240</v>
      </c>
      <c r="M4215" s="6">
        <v>351</v>
      </c>
      <c r="N4215" s="6">
        <v>441</v>
      </c>
      <c r="O4215" s="6">
        <v>3327</v>
      </c>
      <c r="P4215" s="6">
        <v>813</v>
      </c>
      <c r="Q4215" s="6">
        <v>0.59399999999999997</v>
      </c>
      <c r="R4215" s="8">
        <f>VLOOKUP(A4215,'Tabela IBGE_Município'!A:B,2)</f>
        <v>11663</v>
      </c>
      <c r="S4215" s="4">
        <v>-42.28787775</v>
      </c>
      <c r="T4215" s="4">
        <v>-13.118663140000001</v>
      </c>
    </row>
    <row r="4216" spans="1:20" ht="15.75" customHeight="1">
      <c r="A4216" s="29" t="s">
        <v>6164</v>
      </c>
      <c r="B4216" s="6" t="s">
        <v>602</v>
      </c>
      <c r="C4216" s="6">
        <v>0</v>
      </c>
      <c r="D4216" s="6">
        <v>5217</v>
      </c>
      <c r="E4216" s="6">
        <v>5212</v>
      </c>
      <c r="F4216" s="6">
        <v>5</v>
      </c>
      <c r="G4216" s="6">
        <v>1553</v>
      </c>
      <c r="H4216" s="6">
        <v>843</v>
      </c>
      <c r="I4216" s="6">
        <v>710</v>
      </c>
      <c r="J4216" s="6">
        <v>2717</v>
      </c>
      <c r="K4216" s="6">
        <v>50</v>
      </c>
      <c r="L4216" s="6">
        <v>154</v>
      </c>
      <c r="M4216" s="6">
        <v>208</v>
      </c>
      <c r="N4216" s="6">
        <v>250</v>
      </c>
      <c r="O4216" s="6">
        <v>1625</v>
      </c>
      <c r="P4216" s="6">
        <v>430</v>
      </c>
      <c r="Q4216" s="6">
        <v>0.60499999999999998</v>
      </c>
      <c r="R4216" s="8">
        <f>VLOOKUP(A4216,'Tabela IBGE_Município'!A:B,2)</f>
        <v>5133</v>
      </c>
      <c r="S4216" s="4">
        <v>-40.571893930000002</v>
      </c>
      <c r="T4216" s="4">
        <v>-16.60940785</v>
      </c>
    </row>
    <row r="4217" spans="1:20" ht="15.75" customHeight="1">
      <c r="A4217" s="29" t="s">
        <v>6165</v>
      </c>
      <c r="B4217" s="6" t="s">
        <v>611</v>
      </c>
      <c r="C4217" s="6">
        <v>0</v>
      </c>
      <c r="D4217" s="6">
        <v>61198</v>
      </c>
      <c r="E4217" s="6">
        <v>61106</v>
      </c>
      <c r="F4217" s="6">
        <v>92</v>
      </c>
      <c r="G4217" s="6">
        <v>19959</v>
      </c>
      <c r="H4217" s="6">
        <v>18595</v>
      </c>
      <c r="I4217" s="6">
        <v>1364</v>
      </c>
      <c r="J4217" s="6">
        <v>56553</v>
      </c>
      <c r="K4217" s="6">
        <v>743</v>
      </c>
      <c r="L4217" s="6">
        <v>2882</v>
      </c>
      <c r="M4217" s="6">
        <v>3716</v>
      </c>
      <c r="N4217" s="6">
        <v>4463</v>
      </c>
      <c r="O4217" s="6">
        <v>38564</v>
      </c>
      <c r="P4217" s="6">
        <v>6185</v>
      </c>
      <c r="Q4217" s="6">
        <v>0.80200000000000005</v>
      </c>
      <c r="R4217" s="8">
        <f>VLOOKUP(A4217,'Tabela IBGE_Município'!A:B,2)</f>
        <v>72006</v>
      </c>
      <c r="S4217" s="4">
        <v>-49.64323753</v>
      </c>
      <c r="T4217" s="4">
        <v>-27.217903230000001</v>
      </c>
    </row>
    <row r="4218" spans="1:20" ht="15.75" customHeight="1">
      <c r="A4218" s="29" t="s">
        <v>4663</v>
      </c>
      <c r="B4218" s="6" t="s">
        <v>602</v>
      </c>
      <c r="C4218" s="6">
        <v>0</v>
      </c>
      <c r="D4218" s="6">
        <v>2465</v>
      </c>
      <c r="E4218" s="6">
        <v>2465</v>
      </c>
      <c r="F4218" s="6">
        <v>0</v>
      </c>
      <c r="G4218" s="6">
        <v>778</v>
      </c>
      <c r="H4218" s="6">
        <v>526</v>
      </c>
      <c r="I4218" s="6">
        <v>252</v>
      </c>
      <c r="J4218" s="6">
        <v>1650</v>
      </c>
      <c r="K4218" s="6">
        <v>17</v>
      </c>
      <c r="L4218" s="6">
        <v>64</v>
      </c>
      <c r="M4218" s="6">
        <v>106</v>
      </c>
      <c r="N4218" s="6">
        <v>150</v>
      </c>
      <c r="O4218" s="6">
        <v>1058</v>
      </c>
      <c r="P4218" s="6">
        <v>255</v>
      </c>
      <c r="Q4218" s="6">
        <v>0.66400000000000003</v>
      </c>
      <c r="R4218" s="8">
        <f>VLOOKUP(A4218,'Tabela IBGE_Município'!A:B,2)</f>
        <v>2620</v>
      </c>
      <c r="S4218" s="4">
        <v>-42.895681310000001</v>
      </c>
      <c r="T4218" s="4">
        <v>-20.2446457</v>
      </c>
    </row>
    <row r="4219" spans="1:20" ht="15.75" customHeight="1">
      <c r="A4219" s="29" t="s">
        <v>4664</v>
      </c>
      <c r="B4219" s="6" t="s">
        <v>613</v>
      </c>
      <c r="C4219" s="6">
        <v>0</v>
      </c>
      <c r="D4219" s="6">
        <v>2570</v>
      </c>
      <c r="E4219" s="6">
        <v>2570</v>
      </c>
      <c r="F4219" s="6">
        <v>0</v>
      </c>
      <c r="G4219" s="6">
        <v>787</v>
      </c>
      <c r="H4219" s="6">
        <v>307</v>
      </c>
      <c r="I4219" s="6">
        <v>480</v>
      </c>
      <c r="J4219" s="6">
        <v>1029</v>
      </c>
      <c r="K4219" s="6">
        <v>15</v>
      </c>
      <c r="L4219" s="6">
        <v>76</v>
      </c>
      <c r="M4219" s="6">
        <v>90</v>
      </c>
      <c r="N4219" s="6">
        <v>90</v>
      </c>
      <c r="O4219" s="6">
        <v>659</v>
      </c>
      <c r="P4219" s="6">
        <v>99</v>
      </c>
      <c r="Q4219" s="6">
        <v>0.61599999999999999</v>
      </c>
      <c r="R4219" s="8">
        <f>VLOOKUP(A4219,'Tabela IBGE_Município'!A:B,2)</f>
        <v>2856</v>
      </c>
      <c r="S4219" s="4">
        <v>-48.533047969999998</v>
      </c>
      <c r="T4219" s="4">
        <v>-9.3437422389999991</v>
      </c>
    </row>
    <row r="4220" spans="1:20" ht="15.75" customHeight="1">
      <c r="A4220" s="29" t="s">
        <v>4665</v>
      </c>
      <c r="B4220" s="6" t="s">
        <v>611</v>
      </c>
      <c r="C4220" s="6">
        <v>0</v>
      </c>
      <c r="D4220" s="6">
        <v>10284</v>
      </c>
      <c r="E4220" s="6">
        <v>10279</v>
      </c>
      <c r="F4220" s="6">
        <v>5</v>
      </c>
      <c r="G4220" s="6">
        <v>3231</v>
      </c>
      <c r="H4220" s="6">
        <v>1633</v>
      </c>
      <c r="I4220" s="6">
        <v>1598</v>
      </c>
      <c r="J4220" s="6">
        <v>5105</v>
      </c>
      <c r="K4220" s="6">
        <v>66</v>
      </c>
      <c r="L4220" s="6">
        <v>239</v>
      </c>
      <c r="M4220" s="6">
        <v>308</v>
      </c>
      <c r="N4220" s="6">
        <v>334</v>
      </c>
      <c r="O4220" s="6">
        <v>3450</v>
      </c>
      <c r="P4220" s="6">
        <v>708</v>
      </c>
      <c r="Q4220" s="6">
        <v>0.73</v>
      </c>
      <c r="R4220" s="8">
        <f>VLOOKUP(A4220,'Tabela IBGE_Município'!A:B,2)</f>
        <v>11808</v>
      </c>
      <c r="S4220" s="4">
        <v>-49.272379440000002</v>
      </c>
      <c r="T4220" s="4">
        <v>-26.74912982</v>
      </c>
    </row>
    <row r="4221" spans="1:20" ht="15.75" customHeight="1">
      <c r="A4221" s="29" t="s">
        <v>4666</v>
      </c>
      <c r="B4221" s="6" t="s">
        <v>617</v>
      </c>
      <c r="C4221" s="6">
        <v>0</v>
      </c>
      <c r="D4221" s="6">
        <v>3616</v>
      </c>
      <c r="E4221" s="6">
        <v>3616</v>
      </c>
      <c r="F4221" s="6">
        <v>0</v>
      </c>
      <c r="G4221" s="6">
        <v>1153</v>
      </c>
      <c r="H4221" s="6">
        <v>254</v>
      </c>
      <c r="I4221" s="6">
        <v>899</v>
      </c>
      <c r="J4221" s="6">
        <v>736</v>
      </c>
      <c r="K4221" s="6">
        <v>9</v>
      </c>
      <c r="L4221" s="6">
        <v>32</v>
      </c>
      <c r="M4221" s="6">
        <v>46</v>
      </c>
      <c r="N4221" s="6">
        <v>71</v>
      </c>
      <c r="O4221" s="6">
        <v>464</v>
      </c>
      <c r="P4221" s="6">
        <v>114</v>
      </c>
      <c r="Q4221" s="6">
        <v>0.66</v>
      </c>
      <c r="R4221" s="8">
        <f>VLOOKUP(A4221,'Tabela IBGE_Município'!A:B,2)</f>
        <v>2660</v>
      </c>
      <c r="S4221" s="4">
        <v>-52.840057889999997</v>
      </c>
      <c r="T4221" s="4">
        <v>-27.298397600000001</v>
      </c>
    </row>
    <row r="4222" spans="1:20" ht="15.75" customHeight="1">
      <c r="A4222" s="29" t="s">
        <v>4667</v>
      </c>
      <c r="B4222" s="6" t="s">
        <v>602</v>
      </c>
      <c r="C4222" s="6">
        <v>0</v>
      </c>
      <c r="D4222" s="6">
        <v>6070</v>
      </c>
      <c r="E4222" s="6">
        <v>6070</v>
      </c>
      <c r="F4222" s="6">
        <v>0</v>
      </c>
      <c r="G4222" s="6">
        <v>1830</v>
      </c>
      <c r="H4222" s="6">
        <v>757</v>
      </c>
      <c r="I4222" s="6">
        <v>1073</v>
      </c>
      <c r="J4222" s="6">
        <v>2377</v>
      </c>
      <c r="K4222" s="6">
        <v>20</v>
      </c>
      <c r="L4222" s="6">
        <v>108</v>
      </c>
      <c r="M4222" s="6">
        <v>165</v>
      </c>
      <c r="N4222" s="6">
        <v>224</v>
      </c>
      <c r="O4222" s="6">
        <v>1432</v>
      </c>
      <c r="P4222" s="6">
        <v>428</v>
      </c>
      <c r="Q4222" s="6">
        <v>0.60199999999999998</v>
      </c>
      <c r="R4222" s="8">
        <f>VLOOKUP(A4222,'Tabela IBGE_Município'!A:B,2)</f>
        <v>5402</v>
      </c>
      <c r="S4222" s="4">
        <v>-43.465333399999999</v>
      </c>
      <c r="T4222" s="4">
        <v>-20.858080099999999</v>
      </c>
    </row>
    <row r="4223" spans="1:20" ht="15.75" customHeight="1">
      <c r="A4223" s="29" t="s">
        <v>4668</v>
      </c>
      <c r="B4223" s="6" t="s">
        <v>612</v>
      </c>
      <c r="C4223" s="6">
        <v>0</v>
      </c>
      <c r="D4223" s="6">
        <v>22151</v>
      </c>
      <c r="E4223" s="6">
        <v>22151</v>
      </c>
      <c r="F4223" s="6">
        <v>0</v>
      </c>
      <c r="G4223" s="6">
        <v>5483</v>
      </c>
      <c r="H4223" s="6">
        <v>3514</v>
      </c>
      <c r="I4223" s="6">
        <v>1969</v>
      </c>
      <c r="J4223" s="6">
        <v>11916</v>
      </c>
      <c r="K4223" s="6">
        <v>219</v>
      </c>
      <c r="L4223" s="6">
        <v>823</v>
      </c>
      <c r="M4223" s="6">
        <v>1145</v>
      </c>
      <c r="N4223" s="6">
        <v>1123</v>
      </c>
      <c r="O4223" s="6">
        <v>7524</v>
      </c>
      <c r="P4223" s="6">
        <v>1082</v>
      </c>
      <c r="Q4223" s="6">
        <v>0.61299999999999999</v>
      </c>
      <c r="R4223" s="8">
        <f>VLOOKUP(A4223,'Tabela IBGE_Município'!A:B,2)</f>
        <v>23628</v>
      </c>
      <c r="S4223" s="4">
        <v>-35.155432820000001</v>
      </c>
      <c r="T4223" s="4">
        <v>-8.6621710850000007</v>
      </c>
    </row>
    <row r="4224" spans="1:20" ht="15.75" customHeight="1">
      <c r="A4224" s="29" t="s">
        <v>4669</v>
      </c>
      <c r="B4224" s="6" t="s">
        <v>611</v>
      </c>
      <c r="C4224" s="6">
        <v>0</v>
      </c>
      <c r="D4224" s="6">
        <v>4446</v>
      </c>
      <c r="E4224" s="6">
        <v>4446</v>
      </c>
      <c r="F4224" s="6">
        <v>0</v>
      </c>
      <c r="G4224" s="6">
        <v>1316</v>
      </c>
      <c r="H4224" s="6">
        <v>483</v>
      </c>
      <c r="I4224" s="6">
        <v>833</v>
      </c>
      <c r="J4224" s="6">
        <v>1522</v>
      </c>
      <c r="K4224" s="6">
        <v>20</v>
      </c>
      <c r="L4224" s="6">
        <v>52</v>
      </c>
      <c r="M4224" s="6">
        <v>81</v>
      </c>
      <c r="N4224" s="6">
        <v>97</v>
      </c>
      <c r="O4224" s="6">
        <v>1099</v>
      </c>
      <c r="P4224" s="6">
        <v>173</v>
      </c>
      <c r="Q4224" s="6">
        <v>0.81</v>
      </c>
      <c r="R4224" s="8">
        <f>VLOOKUP(A4224,'Tabela IBGE_Município'!A:B,2)</f>
        <v>4620</v>
      </c>
      <c r="S4224" s="4">
        <v>-49.105093799999999</v>
      </c>
      <c r="T4224" s="4">
        <v>-28.132591390000002</v>
      </c>
    </row>
    <row r="4225" spans="1:20" ht="15.75" customHeight="1">
      <c r="A4225" s="29" t="s">
        <v>4670</v>
      </c>
      <c r="B4225" s="6" t="s">
        <v>617</v>
      </c>
      <c r="C4225" s="6">
        <v>0</v>
      </c>
      <c r="D4225" s="6">
        <v>197228</v>
      </c>
      <c r="E4225" s="6">
        <v>196840</v>
      </c>
      <c r="F4225" s="6">
        <v>388</v>
      </c>
      <c r="G4225" s="6">
        <v>66618</v>
      </c>
      <c r="H4225" s="6">
        <v>64187</v>
      </c>
      <c r="I4225" s="6">
        <v>2431</v>
      </c>
      <c r="J4225" s="6">
        <v>188195</v>
      </c>
      <c r="K4225" s="6">
        <v>2310</v>
      </c>
      <c r="L4225" s="6">
        <v>9416</v>
      </c>
      <c r="M4225" s="6">
        <v>12992</v>
      </c>
      <c r="N4225" s="6">
        <v>15739</v>
      </c>
      <c r="O4225" s="6">
        <v>121964</v>
      </c>
      <c r="P4225" s="6">
        <v>25774</v>
      </c>
      <c r="Q4225" s="6">
        <v>0.74</v>
      </c>
      <c r="R4225" s="8">
        <f>VLOOKUP(A4225,'Tabela IBGE_Município'!A:B,2)</f>
        <v>211965</v>
      </c>
      <c r="S4225" s="4">
        <v>-52.086769699999998</v>
      </c>
      <c r="T4225" s="4">
        <v>-32.050445789999998</v>
      </c>
    </row>
    <row r="4226" spans="1:20" ht="15.75" customHeight="1">
      <c r="A4226" s="29" t="s">
        <v>6166</v>
      </c>
      <c r="B4226" s="6" t="s">
        <v>620</v>
      </c>
      <c r="C4226" s="6">
        <v>0</v>
      </c>
      <c r="D4226" s="6">
        <v>43974</v>
      </c>
      <c r="E4226" s="6">
        <v>43936</v>
      </c>
      <c r="F4226" s="6">
        <v>38</v>
      </c>
      <c r="G4226" s="6">
        <v>13207</v>
      </c>
      <c r="H4226" s="6">
        <v>13207</v>
      </c>
      <c r="J4226" s="6">
        <v>43776</v>
      </c>
      <c r="K4226" s="6">
        <v>598</v>
      </c>
      <c r="L4226" s="6">
        <v>2700</v>
      </c>
      <c r="M4226" s="6">
        <v>3586</v>
      </c>
      <c r="N4226" s="6">
        <v>4132</v>
      </c>
      <c r="O4226" s="6">
        <v>29340</v>
      </c>
      <c r="P4226" s="6">
        <v>3420</v>
      </c>
      <c r="Q4226" s="6">
        <v>0.75</v>
      </c>
      <c r="R4226" s="8">
        <f>VLOOKUP(A4226,'Tabela IBGE_Município'!A:B,2)</f>
        <v>51436</v>
      </c>
      <c r="S4226" s="4">
        <v>-46.39369267</v>
      </c>
      <c r="T4226" s="4">
        <v>-23.744515</v>
      </c>
    </row>
    <row r="4227" spans="1:20" ht="15.75" customHeight="1">
      <c r="A4227" s="29" t="s">
        <v>6167</v>
      </c>
      <c r="B4227" s="6" t="s">
        <v>616</v>
      </c>
      <c r="C4227" s="6">
        <v>0</v>
      </c>
      <c r="D4227" s="6">
        <v>6273</v>
      </c>
      <c r="E4227" s="6">
        <v>6273</v>
      </c>
      <c r="F4227" s="6">
        <v>0</v>
      </c>
      <c r="G4227" s="6">
        <v>1864</v>
      </c>
      <c r="H4227" s="6">
        <v>1243</v>
      </c>
      <c r="I4227" s="6">
        <v>621</v>
      </c>
      <c r="J4227" s="6">
        <v>4088</v>
      </c>
      <c r="K4227" s="6">
        <v>57</v>
      </c>
      <c r="L4227" s="6">
        <v>271</v>
      </c>
      <c r="M4227" s="6">
        <v>343</v>
      </c>
      <c r="N4227" s="6">
        <v>401</v>
      </c>
      <c r="O4227" s="6">
        <v>2404</v>
      </c>
      <c r="P4227" s="6">
        <v>612</v>
      </c>
      <c r="Q4227" s="6">
        <v>0.56999999999999995</v>
      </c>
      <c r="R4227" s="8">
        <f>VLOOKUP(A4227,'Tabela IBGE_Município'!A:B,2)</f>
        <v>6433</v>
      </c>
      <c r="S4227" s="4">
        <v>-43.140182789999997</v>
      </c>
      <c r="T4227" s="4">
        <v>-7.7708571199999996</v>
      </c>
    </row>
    <row r="4228" spans="1:20" ht="15.75" customHeight="1">
      <c r="A4228" s="29" t="s">
        <v>4673</v>
      </c>
      <c r="B4228" s="6" t="s">
        <v>623</v>
      </c>
      <c r="C4228" s="6">
        <v>0</v>
      </c>
      <c r="D4228" s="6">
        <v>68481</v>
      </c>
      <c r="E4228" s="6">
        <v>68481</v>
      </c>
      <c r="F4228" s="6">
        <v>0</v>
      </c>
      <c r="G4228" s="6">
        <v>18670</v>
      </c>
      <c r="H4228" s="6">
        <v>15343</v>
      </c>
      <c r="I4228" s="6">
        <v>3327</v>
      </c>
      <c r="J4228" s="6">
        <v>62783</v>
      </c>
      <c r="K4228" s="6">
        <v>1046</v>
      </c>
      <c r="L4228" s="6">
        <v>4296</v>
      </c>
      <c r="M4228" s="6">
        <v>5809</v>
      </c>
      <c r="N4228" s="6">
        <v>6629</v>
      </c>
      <c r="O4228" s="6">
        <v>39752</v>
      </c>
      <c r="P4228" s="6">
        <v>5251</v>
      </c>
      <c r="Q4228" s="6">
        <v>0.64300000000000002</v>
      </c>
      <c r="R4228" s="8">
        <f>VLOOKUP(A4228,'Tabela IBGE_Município'!A:B,2)</f>
        <v>75394</v>
      </c>
      <c r="S4228" s="4">
        <v>-35.852422310000001</v>
      </c>
      <c r="T4228" s="4">
        <v>-9.4861576079999992</v>
      </c>
    </row>
    <row r="4229" spans="1:20" ht="15.75" customHeight="1">
      <c r="A4229" s="29" t="s">
        <v>4674</v>
      </c>
      <c r="B4229" s="6" t="s">
        <v>602</v>
      </c>
      <c r="C4229" s="6">
        <v>0</v>
      </c>
      <c r="D4229" s="6">
        <v>5276</v>
      </c>
      <c r="E4229" s="6">
        <v>5272</v>
      </c>
      <c r="F4229" s="6">
        <v>4</v>
      </c>
      <c r="G4229" s="6">
        <v>1698</v>
      </c>
      <c r="H4229" s="6">
        <v>888</v>
      </c>
      <c r="I4229" s="6">
        <v>810</v>
      </c>
      <c r="J4229" s="6">
        <v>2802</v>
      </c>
      <c r="K4229" s="6">
        <v>37</v>
      </c>
      <c r="L4229" s="6">
        <v>127</v>
      </c>
      <c r="M4229" s="6">
        <v>184</v>
      </c>
      <c r="N4229" s="6">
        <v>249</v>
      </c>
      <c r="O4229" s="6">
        <v>1804</v>
      </c>
      <c r="P4229" s="6">
        <v>401</v>
      </c>
      <c r="Q4229" s="6">
        <v>0.64800000000000002</v>
      </c>
      <c r="R4229" s="8">
        <f>VLOOKUP(A4229,'Tabela IBGE_Município'!A:B,2)</f>
        <v>5879</v>
      </c>
      <c r="S4229" s="4">
        <v>-44.31020504</v>
      </c>
      <c r="T4229" s="4">
        <v>-20.261682369999999</v>
      </c>
    </row>
    <row r="4230" spans="1:20" ht="15.75" customHeight="1">
      <c r="A4230" s="29" t="s">
        <v>4675</v>
      </c>
      <c r="B4230" s="6" t="s">
        <v>604</v>
      </c>
      <c r="C4230" s="6">
        <v>0</v>
      </c>
      <c r="D4230" s="6">
        <v>17697</v>
      </c>
      <c r="E4230" s="6">
        <v>17686</v>
      </c>
      <c r="F4230" s="6">
        <v>11</v>
      </c>
      <c r="G4230" s="6">
        <v>5174</v>
      </c>
      <c r="H4230" s="6">
        <v>3878</v>
      </c>
      <c r="I4230" s="6">
        <v>1296</v>
      </c>
      <c r="J4230" s="6">
        <v>13478</v>
      </c>
      <c r="K4230" s="6">
        <v>227</v>
      </c>
      <c r="L4230" s="6">
        <v>911</v>
      </c>
      <c r="M4230" s="6">
        <v>1312</v>
      </c>
      <c r="N4230" s="6">
        <v>1397</v>
      </c>
      <c r="O4230" s="6">
        <v>8508</v>
      </c>
      <c r="P4230" s="6">
        <v>1123</v>
      </c>
      <c r="Q4230" s="6">
        <v>0.63800000000000001</v>
      </c>
      <c r="R4230" s="8">
        <f>VLOOKUP(A4230,'Tabela IBGE_Município'!A:B,2)</f>
        <v>18201</v>
      </c>
      <c r="S4230" s="4">
        <v>-50.046410880000003</v>
      </c>
      <c r="T4230" s="4">
        <v>-7.3111152449999999</v>
      </c>
    </row>
    <row r="4231" spans="1:20" ht="15.75" customHeight="1">
      <c r="A4231" s="29" t="s">
        <v>4676</v>
      </c>
      <c r="B4231" s="6" t="s">
        <v>611</v>
      </c>
      <c r="C4231" s="6">
        <v>0</v>
      </c>
      <c r="D4231" s="6">
        <v>39846</v>
      </c>
      <c r="E4231" s="6">
        <v>39826</v>
      </c>
      <c r="F4231" s="6">
        <v>20</v>
      </c>
      <c r="G4231" s="6">
        <v>11955</v>
      </c>
      <c r="H4231" s="6">
        <v>10937</v>
      </c>
      <c r="I4231" s="6">
        <v>1018</v>
      </c>
      <c r="J4231" s="6">
        <v>33820</v>
      </c>
      <c r="K4231" s="6">
        <v>505</v>
      </c>
      <c r="L4231" s="6">
        <v>1985</v>
      </c>
      <c r="M4231" s="6">
        <v>2930</v>
      </c>
      <c r="N4231" s="6">
        <v>3190</v>
      </c>
      <c r="O4231" s="6">
        <v>22228</v>
      </c>
      <c r="P4231" s="6">
        <v>2982</v>
      </c>
      <c r="Q4231" s="6">
        <v>0.73799999999999999</v>
      </c>
      <c r="R4231" s="8">
        <f>VLOOKUP(A4231,'Tabela IBGE_Município'!A:B,2)</f>
        <v>42495</v>
      </c>
      <c r="S4231" s="4">
        <v>-49.517295079999997</v>
      </c>
      <c r="T4231" s="4">
        <v>-26.255325030000002</v>
      </c>
    </row>
    <row r="4232" spans="1:20" ht="15.75" customHeight="1">
      <c r="A4232" s="29" t="s">
        <v>4677</v>
      </c>
      <c r="B4232" s="6" t="s">
        <v>609</v>
      </c>
      <c r="C4232" s="6">
        <v>0</v>
      </c>
      <c r="D4232" s="6">
        <v>31274</v>
      </c>
      <c r="E4232" s="6">
        <v>31274</v>
      </c>
      <c r="F4232" s="6">
        <v>0</v>
      </c>
      <c r="G4232" s="6">
        <v>9597</v>
      </c>
      <c r="H4232" s="6">
        <v>7965</v>
      </c>
      <c r="I4232" s="6">
        <v>1632</v>
      </c>
      <c r="J4232" s="6">
        <v>23509</v>
      </c>
      <c r="K4232" s="6">
        <v>294</v>
      </c>
      <c r="L4232" s="6">
        <v>1412</v>
      </c>
      <c r="M4232" s="6">
        <v>1773</v>
      </c>
      <c r="N4232" s="6">
        <v>2132</v>
      </c>
      <c r="O4232" s="6">
        <v>15355</v>
      </c>
      <c r="P4232" s="6">
        <v>2543</v>
      </c>
      <c r="Q4232" s="6">
        <v>0.76</v>
      </c>
      <c r="R4232" s="8">
        <f>VLOOKUP(A4232,'Tabela IBGE_Município'!A:B,2)</f>
        <v>34411</v>
      </c>
      <c r="S4232" s="4">
        <v>-49.797685379999997</v>
      </c>
      <c r="T4232" s="4">
        <v>-26.100407969999999</v>
      </c>
    </row>
    <row r="4233" spans="1:20" ht="15.75" customHeight="1">
      <c r="A4233" s="29" t="s">
        <v>4677</v>
      </c>
      <c r="B4233" s="6" t="s">
        <v>624</v>
      </c>
      <c r="C4233" s="6">
        <v>0</v>
      </c>
      <c r="D4233" s="6">
        <v>5036</v>
      </c>
      <c r="E4233" s="6">
        <v>5036</v>
      </c>
      <c r="F4233" s="6">
        <v>0</v>
      </c>
      <c r="G4233" s="6">
        <v>1725</v>
      </c>
      <c r="H4233" s="6">
        <v>1239</v>
      </c>
      <c r="I4233" s="6">
        <v>486</v>
      </c>
      <c r="J4233" s="6">
        <v>3652</v>
      </c>
      <c r="K4233" s="6">
        <v>48</v>
      </c>
      <c r="L4233" s="6">
        <v>206</v>
      </c>
      <c r="M4233" s="6">
        <v>290</v>
      </c>
      <c r="N4233" s="6">
        <v>295</v>
      </c>
      <c r="O4233" s="6">
        <v>2268</v>
      </c>
      <c r="P4233" s="6">
        <v>545</v>
      </c>
      <c r="Q4233" s="6">
        <v>0.71</v>
      </c>
      <c r="R4233" s="8">
        <f>VLOOKUP(A4233,'Tabela IBGE_Município'!A:B,2)</f>
        <v>34411</v>
      </c>
      <c r="S4233" s="4">
        <v>-54.987502319999997</v>
      </c>
      <c r="T4233" s="4">
        <v>-19.447429110000002</v>
      </c>
    </row>
    <row r="4234" spans="1:20" ht="15.75" customHeight="1">
      <c r="A4234" s="29" t="s">
        <v>4678</v>
      </c>
      <c r="B4234" s="6" t="s">
        <v>602</v>
      </c>
      <c r="C4234" s="6">
        <v>0</v>
      </c>
      <c r="D4234" s="6">
        <v>8712</v>
      </c>
      <c r="E4234" s="6">
        <v>8706</v>
      </c>
      <c r="F4234" s="6">
        <v>6</v>
      </c>
      <c r="G4234" s="6">
        <v>2808</v>
      </c>
      <c r="H4234" s="6">
        <v>2424</v>
      </c>
      <c r="I4234" s="6">
        <v>384</v>
      </c>
      <c r="J4234" s="6">
        <v>7490</v>
      </c>
      <c r="K4234" s="6">
        <v>70</v>
      </c>
      <c r="L4234" s="6">
        <v>334</v>
      </c>
      <c r="M4234" s="6">
        <v>517</v>
      </c>
      <c r="N4234" s="6">
        <v>593</v>
      </c>
      <c r="O4234" s="6">
        <v>4818</v>
      </c>
      <c r="P4234" s="6">
        <v>1158</v>
      </c>
      <c r="Q4234" s="6">
        <v>0.71</v>
      </c>
      <c r="R4234" s="8">
        <f>VLOOKUP(A4234,'Tabela IBGE_Município'!A:B,2)</f>
        <v>8957</v>
      </c>
      <c r="S4234" s="4">
        <v>-43.128668920000003</v>
      </c>
      <c r="T4234" s="4">
        <v>-21.483249149999999</v>
      </c>
    </row>
    <row r="4235" spans="1:20" ht="15.75" customHeight="1">
      <c r="A4235" s="29" t="s">
        <v>6168</v>
      </c>
      <c r="B4235" s="6" t="s">
        <v>621</v>
      </c>
      <c r="C4235" s="6">
        <v>0</v>
      </c>
      <c r="D4235" s="6">
        <v>11325</v>
      </c>
      <c r="E4235" s="6">
        <v>11325</v>
      </c>
      <c r="F4235" s="6">
        <v>0</v>
      </c>
      <c r="G4235" s="6">
        <v>3633</v>
      </c>
      <c r="H4235" s="6">
        <v>1928</v>
      </c>
      <c r="I4235" s="6">
        <v>1705</v>
      </c>
      <c r="J4235" s="6">
        <v>6274</v>
      </c>
      <c r="K4235" s="6">
        <v>81</v>
      </c>
      <c r="L4235" s="6">
        <v>317</v>
      </c>
      <c r="M4235" s="6">
        <v>449</v>
      </c>
      <c r="N4235" s="6">
        <v>523</v>
      </c>
      <c r="O4235" s="6">
        <v>4147</v>
      </c>
      <c r="P4235" s="6">
        <v>757</v>
      </c>
      <c r="Q4235" s="6">
        <v>0.71099999999999997</v>
      </c>
      <c r="R4235" s="8">
        <f>VLOOKUP(A4235,'Tabela IBGE_Município'!A:B,2)</f>
        <v>11626</v>
      </c>
      <c r="S4235" s="4">
        <v>-40.936228360000001</v>
      </c>
      <c r="T4235" s="4">
        <v>-20.864586150000001</v>
      </c>
    </row>
    <row r="4236" spans="1:20" ht="15.75" customHeight="1">
      <c r="A4236" s="29" t="s">
        <v>4680</v>
      </c>
      <c r="B4236" s="6" t="s">
        <v>602</v>
      </c>
      <c r="C4236" s="6">
        <v>0</v>
      </c>
      <c r="D4236" s="6">
        <v>11885</v>
      </c>
      <c r="E4236" s="6">
        <v>11881</v>
      </c>
      <c r="F4236" s="6">
        <v>4</v>
      </c>
      <c r="G4236" s="6">
        <v>3879</v>
      </c>
      <c r="H4236" s="6">
        <v>2399</v>
      </c>
      <c r="I4236" s="6">
        <v>1480</v>
      </c>
      <c r="J4236" s="6">
        <v>7876</v>
      </c>
      <c r="K4236" s="6">
        <v>87</v>
      </c>
      <c r="L4236" s="6">
        <v>413</v>
      </c>
      <c r="M4236" s="6">
        <v>595</v>
      </c>
      <c r="N4236" s="6">
        <v>621</v>
      </c>
      <c r="O4236" s="6">
        <v>5286</v>
      </c>
      <c r="P4236" s="6">
        <v>874</v>
      </c>
      <c r="Q4236" s="6">
        <v>0.71</v>
      </c>
      <c r="R4236" s="8">
        <f>VLOOKUP(A4236,'Tabela IBGE_Município'!A:B,2)</f>
        <v>12335</v>
      </c>
      <c r="S4236" s="4">
        <v>-46.242753090000001</v>
      </c>
      <c r="T4236" s="4">
        <v>-19.191238299999998</v>
      </c>
    </row>
    <row r="4237" spans="1:20" ht="15.75" customHeight="1">
      <c r="A4237" s="29" t="s">
        <v>4681</v>
      </c>
      <c r="B4237" s="6" t="s">
        <v>617</v>
      </c>
      <c r="C4237" s="6">
        <v>0</v>
      </c>
      <c r="D4237" s="6">
        <v>37591</v>
      </c>
      <c r="E4237" s="6">
        <v>37569</v>
      </c>
      <c r="F4237" s="6">
        <v>22</v>
      </c>
      <c r="G4237" s="6">
        <v>12782</v>
      </c>
      <c r="H4237" s="6">
        <v>8629</v>
      </c>
      <c r="I4237" s="6">
        <v>4153</v>
      </c>
      <c r="J4237" s="6">
        <v>24217</v>
      </c>
      <c r="K4237" s="6">
        <v>267</v>
      </c>
      <c r="L4237" s="6">
        <v>1121</v>
      </c>
      <c r="M4237" s="6">
        <v>1705</v>
      </c>
      <c r="N4237" s="6">
        <v>1903</v>
      </c>
      <c r="O4237" s="6">
        <v>15362</v>
      </c>
      <c r="P4237" s="6">
        <v>3859</v>
      </c>
      <c r="Q4237" s="6">
        <v>0.69299999999999995</v>
      </c>
      <c r="R4237" s="8">
        <f>VLOOKUP(A4237,'Tabela IBGE_Município'!A:B,2)</f>
        <v>38265</v>
      </c>
      <c r="S4237" s="4">
        <v>-52.379018250000001</v>
      </c>
      <c r="T4237" s="4">
        <v>-29.985625880000001</v>
      </c>
    </row>
    <row r="4238" spans="1:20" ht="15.75" customHeight="1">
      <c r="A4238" s="29" t="s">
        <v>6169</v>
      </c>
      <c r="B4238" s="6" t="s">
        <v>602</v>
      </c>
      <c r="C4238" s="6">
        <v>0</v>
      </c>
      <c r="D4238" s="6">
        <v>29099</v>
      </c>
      <c r="E4238" s="6">
        <v>29099</v>
      </c>
      <c r="F4238" s="6">
        <v>0</v>
      </c>
      <c r="G4238" s="6">
        <v>7556</v>
      </c>
      <c r="H4238" s="6">
        <v>3214</v>
      </c>
      <c r="I4238" s="6">
        <v>4342</v>
      </c>
      <c r="J4238" s="6">
        <v>11636</v>
      </c>
      <c r="K4238" s="6">
        <v>212</v>
      </c>
      <c r="L4238" s="6">
        <v>744</v>
      </c>
      <c r="M4238" s="6">
        <v>1092</v>
      </c>
      <c r="N4238" s="6">
        <v>1302</v>
      </c>
      <c r="O4238" s="6">
        <v>7381</v>
      </c>
      <c r="P4238" s="6">
        <v>905</v>
      </c>
      <c r="Q4238" s="6">
        <v>0.624</v>
      </c>
      <c r="R4238" s="8">
        <f>VLOOKUP(A4238,'Tabela IBGE_Município'!A:B,2)</f>
        <v>31045</v>
      </c>
      <c r="S4238" s="4">
        <v>-42.541231979999999</v>
      </c>
      <c r="T4238" s="4">
        <v>-15.61307802</v>
      </c>
    </row>
    <row r="4239" spans="1:20" ht="15.75" customHeight="1">
      <c r="A4239" s="29" t="s">
        <v>4683</v>
      </c>
      <c r="B4239" s="6" t="s">
        <v>602</v>
      </c>
      <c r="C4239" s="6">
        <v>0</v>
      </c>
      <c r="D4239" s="6">
        <v>14149</v>
      </c>
      <c r="E4239" s="6">
        <v>14149</v>
      </c>
      <c r="F4239" s="6">
        <v>0</v>
      </c>
      <c r="G4239" s="6">
        <v>4366</v>
      </c>
      <c r="H4239" s="6">
        <v>3487</v>
      </c>
      <c r="I4239" s="6">
        <v>879</v>
      </c>
      <c r="J4239" s="6">
        <v>11229</v>
      </c>
      <c r="K4239" s="6">
        <v>127</v>
      </c>
      <c r="L4239" s="6">
        <v>537</v>
      </c>
      <c r="M4239" s="6">
        <v>783</v>
      </c>
      <c r="N4239" s="6">
        <v>946</v>
      </c>
      <c r="O4239" s="6">
        <v>7332</v>
      </c>
      <c r="P4239" s="6">
        <v>1504</v>
      </c>
      <c r="Q4239" s="6">
        <v>0.68500000000000005</v>
      </c>
      <c r="R4239" s="8">
        <f>VLOOKUP(A4239,'Tabela IBGE_Município'!A:B,2)</f>
        <v>14332</v>
      </c>
      <c r="S4239" s="4">
        <v>-43.179823749999997</v>
      </c>
      <c r="T4239" s="4">
        <v>-19.954941170000001</v>
      </c>
    </row>
    <row r="4240" spans="1:20" ht="15.75" customHeight="1">
      <c r="A4240" s="29" t="s">
        <v>4684</v>
      </c>
      <c r="B4240" s="6" t="s">
        <v>602</v>
      </c>
      <c r="C4240" s="6">
        <v>0</v>
      </c>
      <c r="D4240" s="6">
        <v>17110</v>
      </c>
      <c r="E4240" s="6">
        <v>17104</v>
      </c>
      <c r="F4240" s="6">
        <v>6</v>
      </c>
      <c r="G4240" s="6">
        <v>5484</v>
      </c>
      <c r="H4240" s="6">
        <v>4668</v>
      </c>
      <c r="I4240" s="6">
        <v>816</v>
      </c>
      <c r="J4240" s="6">
        <v>14384</v>
      </c>
      <c r="K4240" s="6">
        <v>163</v>
      </c>
      <c r="L4240" s="6">
        <v>641</v>
      </c>
      <c r="M4240" s="6">
        <v>904</v>
      </c>
      <c r="N4240" s="6">
        <v>1119</v>
      </c>
      <c r="O4240" s="6">
        <v>9364</v>
      </c>
      <c r="P4240" s="6">
        <v>2193</v>
      </c>
      <c r="Q4240" s="6">
        <v>0.71</v>
      </c>
      <c r="R4240" s="8">
        <f>VLOOKUP(A4240,'Tabela IBGE_Município'!A:B,2)</f>
        <v>17959</v>
      </c>
      <c r="S4240" s="4">
        <v>-43.177805650000003</v>
      </c>
      <c r="T4240" s="4">
        <v>-21.272190609999999</v>
      </c>
    </row>
    <row r="4241" spans="1:20" ht="15.75" customHeight="1">
      <c r="A4241" s="29" t="s">
        <v>4685</v>
      </c>
      <c r="B4241" s="6" t="s">
        <v>602</v>
      </c>
      <c r="C4241" s="6">
        <v>0</v>
      </c>
      <c r="D4241" s="6">
        <v>5292</v>
      </c>
      <c r="E4241" s="6">
        <v>5292</v>
      </c>
      <c r="F4241" s="6">
        <v>0</v>
      </c>
      <c r="G4241" s="6">
        <v>1755</v>
      </c>
      <c r="H4241" s="6">
        <v>1481</v>
      </c>
      <c r="I4241" s="6">
        <v>274</v>
      </c>
      <c r="J4241" s="6">
        <v>4408</v>
      </c>
      <c r="K4241" s="6">
        <v>46</v>
      </c>
      <c r="L4241" s="6">
        <v>195</v>
      </c>
      <c r="M4241" s="6">
        <v>314</v>
      </c>
      <c r="N4241" s="6">
        <v>376</v>
      </c>
      <c r="O4241" s="6">
        <v>2779</v>
      </c>
      <c r="P4241" s="6">
        <v>698</v>
      </c>
      <c r="Q4241" s="6">
        <v>0.67900000000000005</v>
      </c>
      <c r="R4241" s="8">
        <f>VLOOKUP(A4241,'Tabela IBGE_Município'!A:B,2)</f>
        <v>5485</v>
      </c>
      <c r="S4241" s="4">
        <v>-43.829465669999998</v>
      </c>
      <c r="T4241" s="4">
        <v>-22.086922250000001</v>
      </c>
    </row>
    <row r="4242" spans="1:20" ht="15.75" customHeight="1">
      <c r="A4242" s="29" t="s">
        <v>6170</v>
      </c>
      <c r="B4242" s="6" t="s">
        <v>627</v>
      </c>
      <c r="C4242" s="6">
        <v>0</v>
      </c>
      <c r="D4242" s="6">
        <v>25719</v>
      </c>
      <c r="E4242" s="6">
        <v>25695</v>
      </c>
      <c r="F4242" s="6">
        <v>24</v>
      </c>
      <c r="G4242" s="6">
        <v>6121</v>
      </c>
      <c r="H4242" s="6">
        <v>2894</v>
      </c>
      <c r="I4242" s="6">
        <v>3227</v>
      </c>
      <c r="J4242" s="6">
        <v>12144</v>
      </c>
      <c r="K4242" s="6">
        <v>275</v>
      </c>
      <c r="L4242" s="6">
        <v>1172</v>
      </c>
      <c r="M4242" s="6">
        <v>1385</v>
      </c>
      <c r="N4242" s="6">
        <v>1473</v>
      </c>
      <c r="O4242" s="6">
        <v>7225</v>
      </c>
      <c r="P4242" s="6">
        <v>614</v>
      </c>
      <c r="Q4242" s="6">
        <v>0.61099999999999999</v>
      </c>
      <c r="R4242" s="8">
        <f>VLOOKUP(A4242,'Tabela IBGE_Município'!A:B,2)</f>
        <v>34106</v>
      </c>
      <c r="S4242" s="4">
        <v>-59.704738089999999</v>
      </c>
      <c r="T4242" s="4">
        <v>-2.6933015419999999</v>
      </c>
    </row>
    <row r="4243" spans="1:20" ht="15.75" customHeight="1">
      <c r="A4243" s="29" t="s">
        <v>4687</v>
      </c>
      <c r="B4243" s="6" t="s">
        <v>600</v>
      </c>
      <c r="C4243" s="6">
        <v>0</v>
      </c>
      <c r="D4243" s="6">
        <v>3312</v>
      </c>
      <c r="E4243" s="6">
        <v>3312</v>
      </c>
      <c r="F4243" s="6">
        <v>0</v>
      </c>
      <c r="G4243" s="6">
        <v>1078</v>
      </c>
      <c r="H4243" s="6">
        <v>919</v>
      </c>
      <c r="I4243" s="6">
        <v>159</v>
      </c>
      <c r="J4243" s="6">
        <v>2737</v>
      </c>
      <c r="K4243" s="6">
        <v>32</v>
      </c>
      <c r="L4243" s="6">
        <v>193</v>
      </c>
      <c r="M4243" s="6">
        <v>253</v>
      </c>
      <c r="N4243" s="6">
        <v>240</v>
      </c>
      <c r="O4243" s="6">
        <v>1819</v>
      </c>
      <c r="P4243" s="6">
        <v>200</v>
      </c>
      <c r="Q4243" s="6">
        <v>0.73099999999999998</v>
      </c>
      <c r="R4243" s="8">
        <f>VLOOKUP(A4243,'Tabela IBGE_Município'!A:B,2)</f>
        <v>4612</v>
      </c>
      <c r="S4243" s="4">
        <v>-48.772668299999999</v>
      </c>
      <c r="T4243" s="4">
        <v>-17.767745810000001</v>
      </c>
    </row>
    <row r="4244" spans="1:20" ht="15.75" customHeight="1">
      <c r="A4244" s="29" t="s">
        <v>4688</v>
      </c>
      <c r="B4244" s="6" t="s">
        <v>608</v>
      </c>
      <c r="C4244" s="6">
        <v>0</v>
      </c>
      <c r="D4244" s="6">
        <v>37164</v>
      </c>
      <c r="E4244" s="6">
        <v>37164</v>
      </c>
      <c r="F4244" s="6">
        <v>0</v>
      </c>
      <c r="G4244" s="6">
        <v>10666</v>
      </c>
      <c r="H4244" s="6">
        <v>6881</v>
      </c>
      <c r="I4244" s="6">
        <v>3785</v>
      </c>
      <c r="J4244" s="6">
        <v>23269</v>
      </c>
      <c r="K4244" s="6">
        <v>351</v>
      </c>
      <c r="L4244" s="6">
        <v>1529</v>
      </c>
      <c r="M4244" s="6">
        <v>2129</v>
      </c>
      <c r="N4244" s="6">
        <v>2419</v>
      </c>
      <c r="O4244" s="6">
        <v>14419</v>
      </c>
      <c r="P4244" s="6">
        <v>2422</v>
      </c>
      <c r="Q4244" s="6">
        <v>0.56999999999999995</v>
      </c>
      <c r="R4244" s="8">
        <f>VLOOKUP(A4244,'Tabela IBGE_Município'!A:B,2)</f>
        <v>40976</v>
      </c>
      <c r="S4244" s="4">
        <v>-37.93357778</v>
      </c>
      <c r="T4244" s="4">
        <v>-11.48493543</v>
      </c>
    </row>
    <row r="4245" spans="1:20" ht="15.75" customHeight="1">
      <c r="A4245" s="29" t="s">
        <v>4689</v>
      </c>
      <c r="B4245" s="6" t="s">
        <v>611</v>
      </c>
      <c r="C4245" s="6">
        <v>0</v>
      </c>
      <c r="D4245" s="6">
        <v>2436</v>
      </c>
      <c r="E4245" s="6">
        <v>2436</v>
      </c>
      <c r="F4245" s="6">
        <v>0</v>
      </c>
      <c r="G4245" s="6">
        <v>735</v>
      </c>
      <c r="H4245" s="6">
        <v>214</v>
      </c>
      <c r="I4245" s="6">
        <v>521</v>
      </c>
      <c r="J4245" s="6">
        <v>687</v>
      </c>
      <c r="K4245" s="6">
        <v>9</v>
      </c>
      <c r="L4245" s="6">
        <v>47</v>
      </c>
      <c r="M4245" s="6">
        <v>47</v>
      </c>
      <c r="N4245" s="6">
        <v>66</v>
      </c>
      <c r="O4245" s="6">
        <v>443</v>
      </c>
      <c r="P4245" s="6">
        <v>75</v>
      </c>
      <c r="Q4245" s="6">
        <v>0.65300000000000002</v>
      </c>
      <c r="R4245" s="8">
        <f>VLOOKUP(A4245,'Tabela IBGE_Município'!A:B,2)</f>
        <v>2483</v>
      </c>
      <c r="S4245" s="4">
        <v>-49.777591799999897</v>
      </c>
      <c r="T4245" s="4">
        <v>-27.86323548</v>
      </c>
    </row>
    <row r="4246" spans="1:20" ht="15.75" customHeight="1">
      <c r="A4246" s="29" t="s">
        <v>4690</v>
      </c>
      <c r="B4246" s="6" t="s">
        <v>613</v>
      </c>
      <c r="C4246" s="6">
        <v>0</v>
      </c>
      <c r="D4246" s="6">
        <v>6254</v>
      </c>
      <c r="E4246" s="6">
        <v>6254</v>
      </c>
      <c r="F4246" s="6">
        <v>0</v>
      </c>
      <c r="G4246" s="6">
        <v>1683</v>
      </c>
      <c r="H4246" s="6">
        <v>664</v>
      </c>
      <c r="I4246" s="6">
        <v>1019</v>
      </c>
      <c r="J4246" s="6">
        <v>2398</v>
      </c>
      <c r="K4246" s="6">
        <v>32</v>
      </c>
      <c r="L4246" s="6">
        <v>166</v>
      </c>
      <c r="M4246" s="6">
        <v>246</v>
      </c>
      <c r="N4246" s="6">
        <v>306</v>
      </c>
      <c r="O4246" s="6">
        <v>1382</v>
      </c>
      <c r="P4246" s="6">
        <v>266</v>
      </c>
      <c r="Q4246" s="6">
        <v>0.6</v>
      </c>
      <c r="R4246" s="8">
        <f>VLOOKUP(A4246,'Tabela IBGE_Município'!A:B,2)</f>
        <v>6488</v>
      </c>
      <c r="S4246" s="4">
        <v>-47.899941640000002</v>
      </c>
      <c r="T4246" s="4">
        <v>-9.3477893339999998</v>
      </c>
    </row>
    <row r="4247" spans="1:20" ht="15.75" customHeight="1">
      <c r="A4247" s="29" t="s">
        <v>4691</v>
      </c>
      <c r="B4247" s="6" t="s">
        <v>622</v>
      </c>
      <c r="C4247" s="6">
        <v>0</v>
      </c>
      <c r="D4247" s="6">
        <v>22976</v>
      </c>
      <c r="E4247" s="6">
        <v>22976</v>
      </c>
      <c r="F4247" s="6">
        <v>0</v>
      </c>
      <c r="G4247" s="6">
        <v>4537</v>
      </c>
      <c r="H4247" s="6">
        <v>2225</v>
      </c>
      <c r="I4247" s="6">
        <v>2313</v>
      </c>
      <c r="J4247" s="6">
        <v>13033</v>
      </c>
      <c r="K4247" s="6">
        <v>152</v>
      </c>
      <c r="L4247" s="6">
        <v>651</v>
      </c>
      <c r="M4247" s="6">
        <v>920</v>
      </c>
      <c r="N4247" s="6">
        <v>1001</v>
      </c>
      <c r="O4247" s="6">
        <v>8349</v>
      </c>
      <c r="P4247" s="6">
        <v>1960</v>
      </c>
      <c r="Q4247" s="6">
        <v>0.58499999999999996</v>
      </c>
      <c r="R4247" s="8">
        <f>VLOOKUP(A4247,'Tabela IBGE_Município'!A:B,2)</f>
        <v>24218</v>
      </c>
      <c r="S4247" s="4">
        <v>-35.078852230000003</v>
      </c>
      <c r="T4247" s="4">
        <v>-6.8084484999999999</v>
      </c>
    </row>
    <row r="4248" spans="1:20" ht="15.75" customHeight="1">
      <c r="A4248" s="29" t="s">
        <v>4692</v>
      </c>
      <c r="B4248" s="6" t="s">
        <v>600</v>
      </c>
      <c r="C4248" s="6">
        <v>0</v>
      </c>
      <c r="D4248" s="6">
        <v>176424</v>
      </c>
      <c r="E4248" s="6">
        <v>176298</v>
      </c>
      <c r="F4248" s="6">
        <v>126</v>
      </c>
      <c r="G4248" s="6">
        <v>55568</v>
      </c>
      <c r="H4248" s="6">
        <v>51480</v>
      </c>
      <c r="I4248" s="6">
        <v>4088</v>
      </c>
      <c r="J4248" s="6">
        <v>163018</v>
      </c>
      <c r="K4248" s="6">
        <v>2643</v>
      </c>
      <c r="L4248" s="6">
        <v>10158</v>
      </c>
      <c r="M4248" s="6">
        <v>12274</v>
      </c>
      <c r="N4248" s="6">
        <v>12856</v>
      </c>
      <c r="O4248" s="6">
        <v>112531</v>
      </c>
      <c r="P4248" s="6">
        <v>12556</v>
      </c>
      <c r="Q4248" s="6">
        <v>0.754</v>
      </c>
      <c r="R4248" s="8">
        <f>VLOOKUP(A4248,'Tabela IBGE_Município'!A:B,2)</f>
        <v>241518</v>
      </c>
      <c r="S4248" s="4">
        <v>-50.929680930000004</v>
      </c>
      <c r="T4248" s="4">
        <v>-17.794543399999998</v>
      </c>
    </row>
    <row r="4249" spans="1:20" ht="15.75" customHeight="1">
      <c r="A4249" s="29" t="s">
        <v>6171</v>
      </c>
      <c r="B4249" s="6" t="s">
        <v>624</v>
      </c>
      <c r="C4249" s="6">
        <v>0</v>
      </c>
      <c r="D4249" s="6">
        <v>18890</v>
      </c>
      <c r="E4249" s="6">
        <v>18880</v>
      </c>
      <c r="F4249" s="6">
        <v>10</v>
      </c>
      <c r="G4249" s="6">
        <v>6237</v>
      </c>
      <c r="H4249" s="6">
        <v>5339</v>
      </c>
      <c r="I4249" s="6">
        <v>898</v>
      </c>
      <c r="J4249" s="6">
        <v>15416</v>
      </c>
      <c r="K4249" s="6">
        <v>222</v>
      </c>
      <c r="L4249" s="6">
        <v>915</v>
      </c>
      <c r="M4249" s="6">
        <v>1215</v>
      </c>
      <c r="N4249" s="6">
        <v>1328</v>
      </c>
      <c r="O4249" s="6">
        <v>9886</v>
      </c>
      <c r="P4249" s="6">
        <v>1850</v>
      </c>
      <c r="Q4249" s="6">
        <v>0.67</v>
      </c>
      <c r="R4249" s="8">
        <f>VLOOKUP(A4249,'Tabela IBGE_Município'!A:B,2)</f>
        <v>19973</v>
      </c>
      <c r="S4249" s="4">
        <v>-54.84225369</v>
      </c>
      <c r="T4249" s="4">
        <v>-18.91658644</v>
      </c>
    </row>
    <row r="4250" spans="1:20" ht="15.75" customHeight="1">
      <c r="A4250" s="29" t="s">
        <v>4694</v>
      </c>
      <c r="B4250" s="6" t="s">
        <v>602</v>
      </c>
      <c r="C4250" s="6">
        <v>0</v>
      </c>
      <c r="D4250" s="6">
        <v>13645</v>
      </c>
      <c r="E4250" s="6">
        <v>13640</v>
      </c>
      <c r="F4250" s="6">
        <v>5</v>
      </c>
      <c r="G4250" s="6">
        <v>3776</v>
      </c>
      <c r="H4250" s="6">
        <v>1603</v>
      </c>
      <c r="I4250" s="6">
        <v>2173</v>
      </c>
      <c r="J4250" s="6">
        <v>5443</v>
      </c>
      <c r="K4250" s="6">
        <v>70</v>
      </c>
      <c r="L4250" s="6">
        <v>350</v>
      </c>
      <c r="M4250" s="6">
        <v>485</v>
      </c>
      <c r="N4250" s="6">
        <v>643</v>
      </c>
      <c r="O4250" s="6">
        <v>3255</v>
      </c>
      <c r="P4250" s="6">
        <v>640</v>
      </c>
      <c r="Q4250" s="6">
        <v>0.56000000000000005</v>
      </c>
      <c r="R4250" s="8">
        <f>VLOOKUP(A4250,'Tabela IBGE_Município'!A:B,2)</f>
        <v>12739</v>
      </c>
      <c r="S4250" s="4">
        <v>-43.0224391</v>
      </c>
      <c r="T4250" s="4">
        <v>-18.301110569999999</v>
      </c>
    </row>
    <row r="4251" spans="1:20" ht="15.75" customHeight="1">
      <c r="A4251" s="29" t="s">
        <v>4695</v>
      </c>
      <c r="B4251" s="6" t="s">
        <v>620</v>
      </c>
      <c r="C4251" s="6">
        <v>0</v>
      </c>
      <c r="D4251" s="6">
        <v>10575</v>
      </c>
      <c r="E4251" s="6">
        <v>10575</v>
      </c>
      <c r="F4251" s="6">
        <v>0</v>
      </c>
      <c r="G4251" s="6">
        <v>2937</v>
      </c>
      <c r="H4251" s="6">
        <v>2630</v>
      </c>
      <c r="I4251" s="6">
        <v>307</v>
      </c>
      <c r="J4251" s="6">
        <v>8334</v>
      </c>
      <c r="K4251" s="6">
        <v>125</v>
      </c>
      <c r="L4251" s="6">
        <v>543</v>
      </c>
      <c r="M4251" s="6">
        <v>619</v>
      </c>
      <c r="N4251" s="6">
        <v>669</v>
      </c>
      <c r="O4251" s="6">
        <v>5370</v>
      </c>
      <c r="P4251" s="6">
        <v>1008</v>
      </c>
      <c r="Q4251" s="6">
        <v>0.70299999999999996</v>
      </c>
      <c r="R4251" s="8">
        <f>VLOOKUP(A4251,'Tabela IBGE_Município'!A:B,2)</f>
        <v>12689</v>
      </c>
      <c r="S4251" s="4">
        <v>-49.681159100000002</v>
      </c>
      <c r="T4251" s="4">
        <v>-19.977734340000001</v>
      </c>
    </row>
    <row r="4252" spans="1:20" ht="15.75" customHeight="1">
      <c r="A4252" s="29" t="s">
        <v>4696</v>
      </c>
      <c r="B4252" s="6" t="s">
        <v>617</v>
      </c>
      <c r="C4252" s="6">
        <v>0</v>
      </c>
      <c r="D4252" s="6">
        <v>4330</v>
      </c>
      <c r="E4252" s="6">
        <v>4330</v>
      </c>
      <c r="F4252" s="6">
        <v>0</v>
      </c>
      <c r="G4252" s="6">
        <v>1449</v>
      </c>
      <c r="H4252" s="6">
        <v>902</v>
      </c>
      <c r="I4252" s="6">
        <v>547</v>
      </c>
      <c r="J4252" s="6">
        <v>2730</v>
      </c>
      <c r="K4252" s="6">
        <v>34</v>
      </c>
      <c r="L4252" s="6">
        <v>123</v>
      </c>
      <c r="M4252" s="6">
        <v>185</v>
      </c>
      <c r="N4252" s="6">
        <v>268</v>
      </c>
      <c r="O4252" s="6">
        <v>1806</v>
      </c>
      <c r="P4252" s="6">
        <v>314</v>
      </c>
      <c r="Q4252" s="6">
        <v>0.66</v>
      </c>
      <c r="R4252" s="8">
        <f>VLOOKUP(A4252,'Tabela IBGE_Município'!A:B,2)</f>
        <v>4676</v>
      </c>
      <c r="S4252" s="4">
        <v>-50.473818110000003</v>
      </c>
      <c r="T4252" s="4">
        <v>-29.642286009999999</v>
      </c>
    </row>
    <row r="4253" spans="1:20" ht="15.75" customHeight="1">
      <c r="A4253" s="29" t="s">
        <v>4697</v>
      </c>
      <c r="B4253" s="6" t="s">
        <v>611</v>
      </c>
      <c r="C4253" s="6">
        <v>0</v>
      </c>
      <c r="D4253" s="6">
        <v>4838</v>
      </c>
      <c r="E4253" s="6">
        <v>4835</v>
      </c>
      <c r="F4253" s="6">
        <v>3</v>
      </c>
      <c r="G4253" s="6">
        <v>1514</v>
      </c>
      <c r="H4253" s="6">
        <v>723</v>
      </c>
      <c r="I4253" s="6">
        <v>791</v>
      </c>
      <c r="J4253" s="6">
        <v>2152</v>
      </c>
      <c r="K4253" s="6">
        <v>19</v>
      </c>
      <c r="L4253" s="6">
        <v>110</v>
      </c>
      <c r="M4253" s="6">
        <v>147</v>
      </c>
      <c r="N4253" s="6">
        <v>184</v>
      </c>
      <c r="O4253" s="6">
        <v>1369</v>
      </c>
      <c r="P4253" s="6">
        <v>323</v>
      </c>
      <c r="Q4253" s="6">
        <v>0.71</v>
      </c>
      <c r="R4253" s="8">
        <f>VLOOKUP(A4253,'Tabela IBGE_Município'!A:B,2)</f>
        <v>4561</v>
      </c>
      <c r="S4253" s="4">
        <v>-53.325286210000002</v>
      </c>
      <c r="T4253" s="4">
        <v>-27.067594159999999</v>
      </c>
    </row>
    <row r="4254" spans="1:20" ht="15.75" customHeight="1">
      <c r="A4254" s="29" t="s">
        <v>4698</v>
      </c>
      <c r="B4254" s="6" t="s">
        <v>602</v>
      </c>
      <c r="C4254" s="6">
        <v>0</v>
      </c>
      <c r="D4254" s="6">
        <v>4925</v>
      </c>
      <c r="E4254" s="6">
        <v>4919</v>
      </c>
      <c r="F4254" s="6">
        <v>6</v>
      </c>
      <c r="G4254" s="6">
        <v>1691</v>
      </c>
      <c r="H4254" s="6">
        <v>1168</v>
      </c>
      <c r="I4254" s="6">
        <v>523</v>
      </c>
      <c r="J4254" s="6">
        <v>3407</v>
      </c>
      <c r="K4254" s="6">
        <v>34</v>
      </c>
      <c r="L4254" s="6">
        <v>119</v>
      </c>
      <c r="M4254" s="6">
        <v>209</v>
      </c>
      <c r="N4254" s="6">
        <v>291</v>
      </c>
      <c r="O4254" s="6">
        <v>2211</v>
      </c>
      <c r="P4254" s="6">
        <v>543</v>
      </c>
      <c r="Q4254" s="6">
        <v>0.65300000000000002</v>
      </c>
      <c r="R4254" s="8">
        <f>VLOOKUP(A4254,'Tabela IBGE_Município'!A:B,2)</f>
        <v>4562</v>
      </c>
      <c r="S4254" s="4">
        <v>-44.323477519999997</v>
      </c>
      <c r="T4254" s="4">
        <v>-21.023253270000001</v>
      </c>
    </row>
    <row r="4255" spans="1:20" ht="15.75" customHeight="1">
      <c r="A4255" s="29" t="s">
        <v>4699</v>
      </c>
      <c r="B4255" s="6" t="s">
        <v>620</v>
      </c>
      <c r="C4255" s="6">
        <v>0</v>
      </c>
      <c r="D4255" s="6">
        <v>6163</v>
      </c>
      <c r="E4255" s="6">
        <v>6160</v>
      </c>
      <c r="F4255" s="6">
        <v>3</v>
      </c>
      <c r="G4255" s="6">
        <v>2058</v>
      </c>
      <c r="H4255" s="6">
        <v>1488</v>
      </c>
      <c r="I4255" s="6">
        <v>570</v>
      </c>
      <c r="J4255" s="6">
        <v>4490</v>
      </c>
      <c r="K4255" s="6">
        <v>74</v>
      </c>
      <c r="L4255" s="6">
        <v>282</v>
      </c>
      <c r="M4255" s="6">
        <v>357</v>
      </c>
      <c r="N4255" s="6">
        <v>413</v>
      </c>
      <c r="O4255" s="6">
        <v>2699</v>
      </c>
      <c r="P4255" s="6">
        <v>665</v>
      </c>
      <c r="Q4255" s="6">
        <v>0.66400000000000003</v>
      </c>
      <c r="R4255" s="8">
        <f>VLOOKUP(A4255,'Tabela IBGE_Município'!A:B,2)</f>
        <v>5443</v>
      </c>
      <c r="S4255" s="4">
        <v>-49.43669672</v>
      </c>
      <c r="T4255" s="4">
        <v>-23.83133501</v>
      </c>
    </row>
    <row r="4256" spans="1:20" ht="15.75" customHeight="1">
      <c r="A4256" s="29" t="s">
        <v>4700</v>
      </c>
      <c r="B4256" s="6" t="s">
        <v>617</v>
      </c>
      <c r="C4256" s="6">
        <v>0</v>
      </c>
      <c r="D4256" s="6">
        <v>10284</v>
      </c>
      <c r="E4256" s="6">
        <v>10284</v>
      </c>
      <c r="F4256" s="6">
        <v>0</v>
      </c>
      <c r="G4256" s="6">
        <v>3563</v>
      </c>
      <c r="H4256" s="6">
        <v>2270</v>
      </c>
      <c r="I4256" s="6">
        <v>1293</v>
      </c>
      <c r="J4256" s="6">
        <v>6565</v>
      </c>
      <c r="K4256" s="6">
        <v>82</v>
      </c>
      <c r="L4256" s="6">
        <v>327</v>
      </c>
      <c r="M4256" s="6">
        <v>413</v>
      </c>
      <c r="N4256" s="6">
        <v>473</v>
      </c>
      <c r="O4256" s="6">
        <v>4429</v>
      </c>
      <c r="P4256" s="6">
        <v>841</v>
      </c>
      <c r="Q4256" s="6">
        <v>0.73</v>
      </c>
      <c r="R4256" s="8">
        <f>VLOOKUP(A4256,'Tabela IBGE_Município'!A:B,2)</f>
        <v>11471</v>
      </c>
      <c r="S4256" s="4">
        <v>-51.863891760000001</v>
      </c>
      <c r="T4256" s="4">
        <v>-29.28507007</v>
      </c>
    </row>
    <row r="4257" spans="1:20" ht="15.75" customHeight="1">
      <c r="A4257" s="29" t="s">
        <v>4701</v>
      </c>
      <c r="B4257" s="6" t="s">
        <v>624</v>
      </c>
      <c r="C4257" s="6">
        <v>0</v>
      </c>
      <c r="D4257" s="6">
        <v>4928</v>
      </c>
      <c r="E4257" s="6">
        <v>4914</v>
      </c>
      <c r="F4257" s="6">
        <v>14</v>
      </c>
      <c r="G4257" s="6">
        <v>1714</v>
      </c>
      <c r="H4257" s="6">
        <v>951</v>
      </c>
      <c r="I4257" s="6">
        <v>763</v>
      </c>
      <c r="J4257" s="6">
        <v>1920</v>
      </c>
      <c r="K4257" s="6">
        <v>29</v>
      </c>
      <c r="L4257" s="6">
        <v>102</v>
      </c>
      <c r="M4257" s="6">
        <v>172</v>
      </c>
      <c r="N4257" s="6">
        <v>170</v>
      </c>
      <c r="O4257" s="6">
        <v>1215</v>
      </c>
      <c r="P4257" s="6">
        <v>232</v>
      </c>
      <c r="Q4257" s="6">
        <v>0.65</v>
      </c>
      <c r="R4257" s="8">
        <f>VLOOKUP(A4257,'Tabela IBGE_Município'!A:B,2)</f>
        <v>5079</v>
      </c>
      <c r="S4257" s="4">
        <v>-54.892771930000002</v>
      </c>
      <c r="T4257" s="4">
        <v>-19.961859610000001</v>
      </c>
    </row>
    <row r="4258" spans="1:20" ht="15.75" customHeight="1">
      <c r="A4258" s="29" t="s">
        <v>6172</v>
      </c>
      <c r="B4258" s="6" t="s">
        <v>602</v>
      </c>
      <c r="C4258" s="6">
        <v>0</v>
      </c>
      <c r="D4258" s="6">
        <v>2116</v>
      </c>
      <c r="E4258" s="6">
        <v>2116</v>
      </c>
      <c r="F4258" s="6">
        <v>0</v>
      </c>
      <c r="G4258" s="6">
        <v>703</v>
      </c>
      <c r="H4258" s="6">
        <v>636</v>
      </c>
      <c r="I4258" s="6">
        <v>67</v>
      </c>
      <c r="J4258" s="6">
        <v>1914</v>
      </c>
      <c r="K4258" s="6">
        <v>24</v>
      </c>
      <c r="L4258" s="6">
        <v>97</v>
      </c>
      <c r="M4258" s="6">
        <v>149</v>
      </c>
      <c r="N4258" s="6">
        <v>174</v>
      </c>
      <c r="O4258" s="6">
        <v>1221</v>
      </c>
      <c r="P4258" s="6">
        <v>249</v>
      </c>
      <c r="Q4258" s="6">
        <v>0.68400000000000005</v>
      </c>
      <c r="R4258" s="8">
        <f>VLOOKUP(A4258,'Tabela IBGE_Município'!A:B,2)</f>
        <v>2320</v>
      </c>
      <c r="S4258" s="4">
        <v>-43.022068509999997</v>
      </c>
      <c r="T4258" s="4">
        <v>-21.631459629999998</v>
      </c>
    </row>
    <row r="4259" spans="1:20" ht="15.75" customHeight="1">
      <c r="A4259" s="29" t="s">
        <v>4703</v>
      </c>
      <c r="B4259" s="6" t="s">
        <v>611</v>
      </c>
      <c r="C4259" s="6">
        <v>0</v>
      </c>
      <c r="D4259" s="6">
        <v>10922</v>
      </c>
      <c r="E4259" s="6">
        <v>10916</v>
      </c>
      <c r="F4259" s="6">
        <v>6</v>
      </c>
      <c r="G4259" s="6">
        <v>3493</v>
      </c>
      <c r="H4259" s="6">
        <v>3009</v>
      </c>
      <c r="I4259" s="6">
        <v>484</v>
      </c>
      <c r="J4259" s="6">
        <v>9171</v>
      </c>
      <c r="K4259" s="6">
        <v>83</v>
      </c>
      <c r="L4259" s="6">
        <v>410</v>
      </c>
      <c r="M4259" s="6">
        <v>497</v>
      </c>
      <c r="N4259" s="6">
        <v>634</v>
      </c>
      <c r="O4259" s="6">
        <v>6214</v>
      </c>
      <c r="P4259" s="6">
        <v>1333</v>
      </c>
      <c r="Q4259" s="6">
        <v>0.754</v>
      </c>
      <c r="R4259" s="8">
        <f>VLOOKUP(A4259,'Tabela IBGE_Município'!A:B,2)</f>
        <v>11600</v>
      </c>
      <c r="S4259" s="4">
        <v>-49.304707229999998</v>
      </c>
      <c r="T4259" s="4">
        <v>-26.94350167</v>
      </c>
    </row>
    <row r="4260" spans="1:20" ht="15.75" customHeight="1">
      <c r="A4260" s="29" t="s">
        <v>4704</v>
      </c>
      <c r="B4260" s="6" t="s">
        <v>617</v>
      </c>
      <c r="C4260" s="6">
        <v>0</v>
      </c>
      <c r="D4260" s="6">
        <v>5743</v>
      </c>
      <c r="E4260" s="6">
        <v>5743</v>
      </c>
      <c r="F4260" s="6">
        <v>0</v>
      </c>
      <c r="G4260" s="6">
        <v>2011</v>
      </c>
      <c r="H4260" s="6">
        <v>1529</v>
      </c>
      <c r="I4260" s="6">
        <v>482</v>
      </c>
      <c r="J4260" s="6">
        <v>2940</v>
      </c>
      <c r="K4260" s="6">
        <v>38</v>
      </c>
      <c r="L4260" s="6">
        <v>111</v>
      </c>
      <c r="M4260" s="6">
        <v>210</v>
      </c>
      <c r="N4260" s="6">
        <v>208</v>
      </c>
      <c r="O4260" s="6">
        <v>1988</v>
      </c>
      <c r="P4260" s="6">
        <v>385</v>
      </c>
      <c r="Q4260" s="6">
        <v>0.73199999999999998</v>
      </c>
      <c r="R4260" s="8">
        <f>VLOOKUP(A4260,'Tabela IBGE_Município'!A:B,2)</f>
        <v>5868</v>
      </c>
      <c r="S4260" s="4">
        <v>-53.168530599999997</v>
      </c>
      <c r="T4260" s="4">
        <v>-27.470403439999998</v>
      </c>
    </row>
    <row r="4261" spans="1:20" ht="15.75" customHeight="1">
      <c r="A4261" s="29" t="s">
        <v>4705</v>
      </c>
      <c r="B4261" s="6" t="s">
        <v>602</v>
      </c>
      <c r="C4261" s="6">
        <v>0</v>
      </c>
      <c r="D4261" s="6">
        <v>6867</v>
      </c>
      <c r="E4261" s="6">
        <v>6867</v>
      </c>
      <c r="F4261" s="6">
        <v>0</v>
      </c>
      <c r="G4261" s="6">
        <v>2046</v>
      </c>
      <c r="H4261" s="6">
        <v>1656</v>
      </c>
      <c r="I4261" s="6">
        <v>390</v>
      </c>
      <c r="J4261" s="6">
        <v>5506</v>
      </c>
      <c r="K4261" s="6">
        <v>77</v>
      </c>
      <c r="L4261" s="6">
        <v>288</v>
      </c>
      <c r="M4261" s="6">
        <v>412</v>
      </c>
      <c r="N4261" s="6">
        <v>464</v>
      </c>
      <c r="O4261" s="6">
        <v>3702</v>
      </c>
      <c r="P4261" s="6">
        <v>563</v>
      </c>
      <c r="Q4261" s="6">
        <v>0.67</v>
      </c>
      <c r="R4261" s="8">
        <f>VLOOKUP(A4261,'Tabela IBGE_Município'!A:B,2)</f>
        <v>8224</v>
      </c>
      <c r="S4261" s="4">
        <v>-42.868676260000001</v>
      </c>
      <c r="T4261" s="4">
        <v>-21.200705079999999</v>
      </c>
    </row>
    <row r="4262" spans="1:20" ht="15.75" customHeight="1">
      <c r="A4262" s="29" t="s">
        <v>4706</v>
      </c>
      <c r="B4262" s="6" t="s">
        <v>608</v>
      </c>
      <c r="C4262" s="6">
        <v>0</v>
      </c>
      <c r="D4262" s="6">
        <v>7775</v>
      </c>
      <c r="E4262" s="6">
        <v>7775</v>
      </c>
      <c r="F4262" s="6">
        <v>0</v>
      </c>
      <c r="G4262" s="6">
        <v>2066</v>
      </c>
      <c r="H4262" s="6">
        <v>1771</v>
      </c>
      <c r="I4262" s="6">
        <v>295</v>
      </c>
      <c r="J4262" s="6">
        <v>6514</v>
      </c>
      <c r="K4262" s="6">
        <v>116</v>
      </c>
      <c r="L4262" s="6">
        <v>524</v>
      </c>
      <c r="M4262" s="6">
        <v>676</v>
      </c>
      <c r="N4262" s="6">
        <v>705</v>
      </c>
      <c r="O4262" s="6">
        <v>3885</v>
      </c>
      <c r="P4262" s="6">
        <v>608</v>
      </c>
      <c r="Q4262" s="6">
        <v>0.63200000000000001</v>
      </c>
      <c r="R4262" s="8">
        <f>VLOOKUP(A4262,'Tabela IBGE_Município'!A:B,2)</f>
        <v>9442</v>
      </c>
      <c r="S4262" s="4">
        <v>-38.772309</v>
      </c>
      <c r="T4262" s="4">
        <v>-8.8449965339999999</v>
      </c>
    </row>
    <row r="4263" spans="1:20" ht="15.75" customHeight="1">
      <c r="A4263" s="29" t="s">
        <v>4707</v>
      </c>
      <c r="B4263" s="6" t="s">
        <v>615</v>
      </c>
      <c r="C4263" s="6">
        <v>0</v>
      </c>
      <c r="D4263" s="6">
        <v>4418</v>
      </c>
      <c r="E4263" s="6">
        <v>4418</v>
      </c>
      <c r="F4263" s="6">
        <v>0</v>
      </c>
      <c r="G4263" s="6">
        <v>1245</v>
      </c>
      <c r="H4263" s="6">
        <v>1069</v>
      </c>
      <c r="I4263" s="6">
        <v>176</v>
      </c>
      <c r="J4263" s="6">
        <v>3734</v>
      </c>
      <c r="K4263" s="6">
        <v>34</v>
      </c>
      <c r="L4263" s="6">
        <v>234</v>
      </c>
      <c r="M4263" s="6">
        <v>298</v>
      </c>
      <c r="N4263" s="6">
        <v>359</v>
      </c>
      <c r="O4263" s="6">
        <v>2328</v>
      </c>
      <c r="P4263" s="6">
        <v>481</v>
      </c>
      <c r="Q4263" s="6">
        <v>0.60399999999999998</v>
      </c>
      <c r="R4263" s="8">
        <f>VLOOKUP(A4263,'Tabela IBGE_Município'!A:B,2)</f>
        <v>4462</v>
      </c>
      <c r="S4263" s="4">
        <v>-38.06287433</v>
      </c>
      <c r="T4263" s="4">
        <v>-5.7879936120000002</v>
      </c>
    </row>
    <row r="4264" spans="1:20" ht="15.75" customHeight="1">
      <c r="A4264" s="29" t="s">
        <v>4708</v>
      </c>
      <c r="B4264" s="6" t="s">
        <v>619</v>
      </c>
      <c r="C4264" s="6">
        <v>0</v>
      </c>
      <c r="D4264" s="6">
        <v>14389</v>
      </c>
      <c r="E4264" s="6">
        <v>14381</v>
      </c>
      <c r="F4264" s="6">
        <v>8</v>
      </c>
      <c r="G4264" s="6">
        <v>3150</v>
      </c>
      <c r="H4264" s="6">
        <v>1027</v>
      </c>
      <c r="I4264" s="6">
        <v>2123</v>
      </c>
      <c r="J4264" s="6">
        <v>4306</v>
      </c>
      <c r="K4264" s="6">
        <v>99</v>
      </c>
      <c r="L4264" s="6">
        <v>397</v>
      </c>
      <c r="M4264" s="6">
        <v>574</v>
      </c>
      <c r="N4264" s="6">
        <v>587</v>
      </c>
      <c r="O4264" s="6">
        <v>2387</v>
      </c>
      <c r="P4264" s="6">
        <v>262</v>
      </c>
      <c r="Q4264" s="6">
        <v>0.56999999999999995</v>
      </c>
      <c r="R4264" s="8">
        <f>VLOOKUP(A4264,'Tabela IBGE_Município'!A:B,2)</f>
        <v>19351</v>
      </c>
      <c r="S4264" s="4">
        <v>-72.647854910000007</v>
      </c>
      <c r="T4264" s="4">
        <v>-7.7336020339999996</v>
      </c>
    </row>
    <row r="4265" spans="1:20" ht="15.75" customHeight="1">
      <c r="A4265" s="29" t="s">
        <v>4709</v>
      </c>
      <c r="B4265" s="6" t="s">
        <v>617</v>
      </c>
      <c r="C4265" s="6">
        <v>0</v>
      </c>
      <c r="D4265" s="6">
        <v>2546</v>
      </c>
      <c r="E4265" s="6">
        <v>2546</v>
      </c>
      <c r="F4265" s="6">
        <v>0</v>
      </c>
      <c r="G4265" s="6">
        <v>873</v>
      </c>
      <c r="H4265" s="6">
        <v>220</v>
      </c>
      <c r="I4265" s="6">
        <v>653</v>
      </c>
      <c r="J4265" s="6">
        <v>601</v>
      </c>
      <c r="K4265" s="6">
        <v>7</v>
      </c>
      <c r="L4265" s="6">
        <v>31</v>
      </c>
      <c r="M4265" s="6">
        <v>40</v>
      </c>
      <c r="N4265" s="6">
        <v>46</v>
      </c>
      <c r="O4265" s="6">
        <v>365</v>
      </c>
      <c r="P4265" s="6">
        <v>112</v>
      </c>
      <c r="Q4265" s="6">
        <v>0.69</v>
      </c>
      <c r="R4265" s="8">
        <f>VLOOKUP(A4265,'Tabela IBGE_Município'!A:B,2)</f>
        <v>2296</v>
      </c>
      <c r="S4265" s="4">
        <v>-54.819426980000003</v>
      </c>
      <c r="T4265" s="4">
        <v>-28.256344219999999</v>
      </c>
    </row>
    <row r="4266" spans="1:20" ht="15.75" customHeight="1">
      <c r="A4266" s="29" t="s">
        <v>4710</v>
      </c>
      <c r="B4266" s="6" t="s">
        <v>609</v>
      </c>
      <c r="C4266" s="6">
        <v>0</v>
      </c>
      <c r="D4266" s="6">
        <v>57862</v>
      </c>
      <c r="E4266" s="6">
        <v>57663</v>
      </c>
      <c r="F4266" s="6">
        <v>199</v>
      </c>
      <c r="G4266" s="6">
        <v>18431</v>
      </c>
      <c r="H4266" s="6">
        <v>17495</v>
      </c>
      <c r="I4266" s="6">
        <v>936</v>
      </c>
      <c r="J4266" s="6">
        <v>53634</v>
      </c>
      <c r="K4266" s="6">
        <v>745</v>
      </c>
      <c r="L4266" s="6">
        <v>2789</v>
      </c>
      <c r="M4266" s="6">
        <v>3654</v>
      </c>
      <c r="N4266" s="6">
        <v>4159</v>
      </c>
      <c r="O4266" s="6">
        <v>35707</v>
      </c>
      <c r="P4266" s="6">
        <v>6580</v>
      </c>
      <c r="Q4266" s="6">
        <v>0.74</v>
      </c>
      <c r="R4266" s="8">
        <f>VLOOKUP(A4266,'Tabela IBGE_Município'!A:B,2)</f>
        <v>67383</v>
      </c>
      <c r="S4266" s="4">
        <v>-51.362780360000002</v>
      </c>
      <c r="T4266" s="4">
        <v>-23.313592490000001</v>
      </c>
    </row>
    <row r="4267" spans="1:20" ht="15.75" customHeight="1">
      <c r="A4267" s="29" t="s">
        <v>4711</v>
      </c>
      <c r="B4267" s="6" t="s">
        <v>617</v>
      </c>
      <c r="C4267" s="6">
        <v>0</v>
      </c>
      <c r="D4267" s="6">
        <v>19485</v>
      </c>
      <c r="E4267" s="6">
        <v>19485</v>
      </c>
      <c r="F4267" s="6">
        <v>0</v>
      </c>
      <c r="G4267" s="6">
        <v>6704</v>
      </c>
      <c r="H4267" s="6">
        <v>5208</v>
      </c>
      <c r="I4267" s="6">
        <v>1496</v>
      </c>
      <c r="J4267" s="6">
        <v>15278</v>
      </c>
      <c r="K4267" s="6">
        <v>202</v>
      </c>
      <c r="L4267" s="6">
        <v>762</v>
      </c>
      <c r="M4267" s="6">
        <v>1072</v>
      </c>
      <c r="N4267" s="6">
        <v>1263</v>
      </c>
      <c r="O4267" s="6">
        <v>10170</v>
      </c>
      <c r="P4267" s="6">
        <v>1809</v>
      </c>
      <c r="Q4267" s="6">
        <v>0.68799999999999994</v>
      </c>
      <c r="R4267" s="8">
        <f>VLOOKUP(A4267,'Tabela IBGE_Município'!A:B,2)</f>
        <v>21453</v>
      </c>
      <c r="S4267" s="4">
        <v>-50.573442329999999</v>
      </c>
      <c r="T4267" s="4">
        <v>-29.640762890000001</v>
      </c>
    </row>
    <row r="4268" spans="1:20" ht="15.75" customHeight="1">
      <c r="A4268" s="29" t="s">
        <v>6173</v>
      </c>
      <c r="B4268" s="6" t="s">
        <v>625</v>
      </c>
      <c r="C4268" s="6">
        <v>0</v>
      </c>
      <c r="D4268" s="6">
        <v>50648</v>
      </c>
      <c r="E4268" s="6">
        <v>50614</v>
      </c>
      <c r="F4268" s="6">
        <v>34</v>
      </c>
      <c r="G4268" s="6">
        <v>15836</v>
      </c>
      <c r="H4268" s="6">
        <v>13005</v>
      </c>
      <c r="I4268" s="6">
        <v>2831</v>
      </c>
      <c r="J4268" s="6">
        <v>41063</v>
      </c>
      <c r="K4268" s="6">
        <v>589</v>
      </c>
      <c r="L4268" s="6">
        <v>2569</v>
      </c>
      <c r="M4268" s="6">
        <v>3483</v>
      </c>
      <c r="N4268" s="6">
        <v>3829</v>
      </c>
      <c r="O4268" s="6">
        <v>27485</v>
      </c>
      <c r="P4268" s="6">
        <v>3108</v>
      </c>
      <c r="Q4268" s="6">
        <v>0.7</v>
      </c>
      <c r="R4268" s="8">
        <f>VLOOKUP(A4268,'Tabela IBGE_Município'!A:B,2)</f>
        <v>55407</v>
      </c>
      <c r="S4268" s="4">
        <v>-61.785780940000002</v>
      </c>
      <c r="T4268" s="4">
        <v>-11.722258910000001</v>
      </c>
    </row>
    <row r="4269" spans="1:20" ht="15.75" customHeight="1">
      <c r="A4269" s="29" t="s">
        <v>4713</v>
      </c>
      <c r="B4269" s="6" t="s">
        <v>602</v>
      </c>
      <c r="C4269" s="6">
        <v>0</v>
      </c>
      <c r="D4269" s="6">
        <v>3596</v>
      </c>
      <c r="E4269" s="6">
        <v>3596</v>
      </c>
      <c r="F4269" s="6">
        <v>0</v>
      </c>
      <c r="G4269" s="6">
        <v>1142</v>
      </c>
      <c r="H4269" s="6">
        <v>883</v>
      </c>
      <c r="I4269" s="6">
        <v>259</v>
      </c>
      <c r="J4269" s="6">
        <v>2707</v>
      </c>
      <c r="K4269" s="6">
        <v>30</v>
      </c>
      <c r="L4269" s="6">
        <v>140</v>
      </c>
      <c r="M4269" s="6">
        <v>188</v>
      </c>
      <c r="N4269" s="6">
        <v>221</v>
      </c>
      <c r="O4269" s="6">
        <v>1773</v>
      </c>
      <c r="P4269" s="6">
        <v>355</v>
      </c>
      <c r="Q4269" s="6">
        <v>0.70799999999999996</v>
      </c>
      <c r="R4269" s="8">
        <f>VLOOKUP(A4269,'Tabela IBGE_Município'!A:B,2)</f>
        <v>3520</v>
      </c>
      <c r="S4269" s="4">
        <v>-47.5817549</v>
      </c>
      <c r="T4269" s="4">
        <v>-18.883480030000001</v>
      </c>
    </row>
    <row r="4270" spans="1:20" ht="15.75" customHeight="1">
      <c r="A4270" s="29" t="s">
        <v>4714</v>
      </c>
      <c r="B4270" s="6" t="s">
        <v>611</v>
      </c>
      <c r="C4270" s="6">
        <v>0</v>
      </c>
      <c r="D4270" s="6">
        <v>5551</v>
      </c>
      <c r="E4270" s="6">
        <v>5548</v>
      </c>
      <c r="F4270" s="6">
        <v>3</v>
      </c>
      <c r="G4270" s="6">
        <v>1818</v>
      </c>
      <c r="H4270" s="6">
        <v>708</v>
      </c>
      <c r="I4270" s="6">
        <v>1110</v>
      </c>
      <c r="J4270" s="6">
        <v>2008</v>
      </c>
      <c r="K4270" s="6">
        <v>15</v>
      </c>
      <c r="L4270" s="6">
        <v>102</v>
      </c>
      <c r="M4270" s="6">
        <v>145</v>
      </c>
      <c r="N4270" s="6">
        <v>191</v>
      </c>
      <c r="O4270" s="6">
        <v>1194</v>
      </c>
      <c r="P4270" s="6">
        <v>361</v>
      </c>
      <c r="Q4270" s="6">
        <v>0.69</v>
      </c>
      <c r="R4270" s="8">
        <f>VLOOKUP(A4270,'Tabela IBGE_Município'!A:B,2)</f>
        <v>4684</v>
      </c>
      <c r="S4270" s="4">
        <v>-53.320158399999997</v>
      </c>
      <c r="T4270" s="4">
        <v>-26.679463559999999</v>
      </c>
    </row>
    <row r="4271" spans="1:20" ht="15.75" customHeight="1">
      <c r="A4271" s="29" t="s">
        <v>4715</v>
      </c>
      <c r="B4271" s="6" t="s">
        <v>609</v>
      </c>
      <c r="C4271" s="6">
        <v>0</v>
      </c>
      <c r="D4271" s="6">
        <v>11537</v>
      </c>
      <c r="E4271" s="6">
        <v>11532</v>
      </c>
      <c r="F4271" s="6">
        <v>5</v>
      </c>
      <c r="G4271" s="6">
        <v>3753</v>
      </c>
      <c r="H4271" s="6">
        <v>2367</v>
      </c>
      <c r="I4271" s="6">
        <v>1386</v>
      </c>
      <c r="J4271" s="6">
        <v>7040</v>
      </c>
      <c r="K4271" s="6">
        <v>83</v>
      </c>
      <c r="L4271" s="6">
        <v>391</v>
      </c>
      <c r="M4271" s="6">
        <v>603</v>
      </c>
      <c r="N4271" s="6">
        <v>626</v>
      </c>
      <c r="O4271" s="6">
        <v>4461</v>
      </c>
      <c r="P4271" s="6">
        <v>876</v>
      </c>
      <c r="Q4271" s="6">
        <v>0.68</v>
      </c>
      <c r="R4271" s="8">
        <f>VLOOKUP(A4271,'Tabela IBGE_Município'!A:B,2)</f>
        <v>9645</v>
      </c>
      <c r="S4271" s="4">
        <v>-52.276052550000003</v>
      </c>
      <c r="T4271" s="4">
        <v>-24.59510719</v>
      </c>
    </row>
    <row r="4272" spans="1:20" ht="15.75" customHeight="1">
      <c r="A4272" s="29" t="s">
        <v>4716</v>
      </c>
      <c r="B4272" s="6" t="s">
        <v>617</v>
      </c>
      <c r="C4272" s="6">
        <v>0</v>
      </c>
      <c r="D4272" s="6">
        <v>10221</v>
      </c>
      <c r="E4272" s="6">
        <v>10221</v>
      </c>
      <c r="F4272" s="6">
        <v>0</v>
      </c>
      <c r="G4272" s="6">
        <v>2878</v>
      </c>
      <c r="H4272" s="6">
        <v>2132</v>
      </c>
      <c r="I4272" s="6">
        <v>746</v>
      </c>
      <c r="J4272" s="6">
        <v>6567</v>
      </c>
      <c r="K4272" s="6">
        <v>74</v>
      </c>
      <c r="L4272" s="6">
        <v>314</v>
      </c>
      <c r="M4272" s="6">
        <v>410</v>
      </c>
      <c r="N4272" s="6">
        <v>508</v>
      </c>
      <c r="O4272" s="6">
        <v>4217</v>
      </c>
      <c r="P4272" s="6">
        <v>1044</v>
      </c>
      <c r="Q4272" s="6">
        <v>0.72</v>
      </c>
      <c r="R4272" s="8">
        <f>VLOOKUP(A4272,'Tabela IBGE_Município'!A:B,2)</f>
        <v>10617</v>
      </c>
      <c r="S4272" s="4">
        <v>-52.806533530000003</v>
      </c>
      <c r="T4272" s="4">
        <v>-27.781931350000001</v>
      </c>
    </row>
    <row r="4273" spans="1:20" ht="15.75" customHeight="1">
      <c r="A4273" s="29" t="s">
        <v>4717</v>
      </c>
      <c r="B4273" s="6" t="s">
        <v>617</v>
      </c>
      <c r="C4273" s="6">
        <v>0</v>
      </c>
      <c r="D4273" s="6">
        <v>5518</v>
      </c>
      <c r="E4273" s="6">
        <v>5518</v>
      </c>
      <c r="F4273" s="6">
        <v>0</v>
      </c>
      <c r="G4273" s="6">
        <v>1672</v>
      </c>
      <c r="H4273" s="6">
        <v>769</v>
      </c>
      <c r="I4273" s="6">
        <v>903</v>
      </c>
      <c r="J4273" s="6">
        <v>2317</v>
      </c>
      <c r="K4273" s="6">
        <v>34</v>
      </c>
      <c r="L4273" s="6">
        <v>95</v>
      </c>
      <c r="M4273" s="6">
        <v>127</v>
      </c>
      <c r="N4273" s="6">
        <v>170</v>
      </c>
      <c r="O4273" s="6">
        <v>1478</v>
      </c>
      <c r="P4273" s="6">
        <v>413</v>
      </c>
      <c r="Q4273" s="6">
        <v>0.76400000000000001</v>
      </c>
      <c r="R4273" s="8">
        <f>VLOOKUP(A4273,'Tabela IBGE_Município'!A:B,2)</f>
        <v>5080</v>
      </c>
      <c r="S4273" s="4">
        <v>-52.906160159999999</v>
      </c>
      <c r="T4273" s="4">
        <v>-27.831815970000001</v>
      </c>
    </row>
    <row r="4274" spans="1:20" ht="15.75" customHeight="1">
      <c r="A4274" s="29" t="s">
        <v>4718</v>
      </c>
      <c r="B4274" s="6" t="s">
        <v>618</v>
      </c>
      <c r="C4274" s="6">
        <v>0</v>
      </c>
      <c r="D4274" s="6">
        <v>3604</v>
      </c>
      <c r="E4274" s="6">
        <v>3604</v>
      </c>
      <c r="F4274" s="6">
        <v>0</v>
      </c>
      <c r="G4274" s="6">
        <v>817</v>
      </c>
      <c r="H4274" s="6">
        <v>292</v>
      </c>
      <c r="I4274" s="6">
        <v>525</v>
      </c>
      <c r="J4274" s="6">
        <v>940</v>
      </c>
      <c r="K4274" s="6">
        <v>19</v>
      </c>
      <c r="L4274" s="6">
        <v>69</v>
      </c>
      <c r="M4274" s="6">
        <v>103</v>
      </c>
      <c r="N4274" s="6">
        <v>108</v>
      </c>
      <c r="O4274" s="6">
        <v>593</v>
      </c>
      <c r="P4274" s="6">
        <v>48</v>
      </c>
      <c r="Q4274" s="6">
        <v>0.64</v>
      </c>
      <c r="R4274" s="8">
        <f>VLOOKUP(A4274,'Tabela IBGE_Município'!A:B,2)</f>
        <v>4036</v>
      </c>
      <c r="S4274" s="4">
        <v>-61.459678169999997</v>
      </c>
      <c r="T4274" s="4">
        <v>-10.84430197</v>
      </c>
    </row>
    <row r="4275" spans="1:20" ht="15.75" customHeight="1">
      <c r="A4275" s="29" t="s">
        <v>4719</v>
      </c>
      <c r="B4275" s="6" t="s">
        <v>609</v>
      </c>
      <c r="C4275" s="6">
        <v>0</v>
      </c>
      <c r="D4275" s="6">
        <v>8996</v>
      </c>
      <c r="E4275" s="6">
        <v>8977</v>
      </c>
      <c r="F4275" s="6">
        <v>19</v>
      </c>
      <c r="G4275" s="6">
        <v>2814</v>
      </c>
      <c r="H4275" s="6">
        <v>2248</v>
      </c>
      <c r="I4275" s="6">
        <v>566</v>
      </c>
      <c r="J4275" s="6">
        <v>6951</v>
      </c>
      <c r="K4275" s="6">
        <v>109</v>
      </c>
      <c r="L4275" s="6">
        <v>370</v>
      </c>
      <c r="M4275" s="6">
        <v>535</v>
      </c>
      <c r="N4275" s="6">
        <v>553</v>
      </c>
      <c r="O4275" s="6">
        <v>4536</v>
      </c>
      <c r="P4275" s="6">
        <v>848</v>
      </c>
      <c r="Q4275" s="6">
        <v>0.71299999999999997</v>
      </c>
      <c r="R4275" s="8">
        <f>VLOOKUP(A4275,'Tabela IBGE_Município'!A:B,2)</f>
        <v>9622</v>
      </c>
      <c r="S4275" s="4">
        <v>-52.762492309999999</v>
      </c>
      <c r="T4275" s="4">
        <v>-23.412659980000001</v>
      </c>
    </row>
    <row r="4276" spans="1:20" ht="15.75" customHeight="1">
      <c r="A4276" s="29" t="s">
        <v>6174</v>
      </c>
      <c r="B4276" s="6" t="s">
        <v>604</v>
      </c>
      <c r="C4276" s="6">
        <v>0</v>
      </c>
      <c r="D4276" s="6">
        <v>46964</v>
      </c>
      <c r="E4276" s="6">
        <v>46953</v>
      </c>
      <c r="F4276" s="6">
        <v>11</v>
      </c>
      <c r="G4276" s="6">
        <v>12545</v>
      </c>
      <c r="H4276" s="6">
        <v>9393</v>
      </c>
      <c r="I4276" s="6">
        <v>3152</v>
      </c>
      <c r="J4276" s="6">
        <v>34642</v>
      </c>
      <c r="K4276" s="6">
        <v>576</v>
      </c>
      <c r="L4276" s="6">
        <v>2607</v>
      </c>
      <c r="M4276" s="6">
        <v>3412</v>
      </c>
      <c r="N4276" s="6">
        <v>3730</v>
      </c>
      <c r="O4276" s="6">
        <v>21824</v>
      </c>
      <c r="P4276" s="6">
        <v>2493</v>
      </c>
      <c r="Q4276" s="6">
        <v>0.60199999999999998</v>
      </c>
      <c r="R4276" s="8">
        <f>VLOOKUP(A4276,'Tabela IBGE_Município'!A:B,2)</f>
        <v>52803</v>
      </c>
      <c r="S4276" s="4">
        <v>-48.069973750000003</v>
      </c>
      <c r="T4276" s="4">
        <v>-4.7778217270000001</v>
      </c>
    </row>
    <row r="4277" spans="1:20" ht="15.75" customHeight="1">
      <c r="A4277" s="29" t="s">
        <v>4721</v>
      </c>
      <c r="B4277" s="6" t="s">
        <v>618</v>
      </c>
      <c r="C4277" s="6">
        <v>0</v>
      </c>
      <c r="D4277" s="6">
        <v>195476</v>
      </c>
      <c r="E4277" s="6">
        <v>195195</v>
      </c>
      <c r="F4277" s="6">
        <v>281</v>
      </c>
      <c r="G4277" s="6">
        <v>61609</v>
      </c>
      <c r="H4277" s="6">
        <v>59398</v>
      </c>
      <c r="I4277" s="6">
        <v>2211</v>
      </c>
      <c r="J4277" s="6">
        <v>186252</v>
      </c>
      <c r="K4277" s="6">
        <v>2990</v>
      </c>
      <c r="L4277" s="6">
        <v>11584</v>
      </c>
      <c r="M4277" s="6">
        <v>14080</v>
      </c>
      <c r="N4277" s="6">
        <v>15818</v>
      </c>
      <c r="O4277" s="6">
        <v>126890</v>
      </c>
      <c r="P4277" s="6">
        <v>14890</v>
      </c>
      <c r="Q4277" s="6">
        <v>0.755</v>
      </c>
      <c r="R4277" s="8">
        <f>VLOOKUP(A4277,'Tabela IBGE_Município'!A:B,2)</f>
        <v>236042</v>
      </c>
      <c r="S4277" s="4">
        <v>-54.633587040000002</v>
      </c>
      <c r="T4277" s="4">
        <v>-16.470162869999999</v>
      </c>
    </row>
    <row r="4278" spans="1:20" ht="15.75" customHeight="1">
      <c r="A4278" s="29" t="s">
        <v>4722</v>
      </c>
      <c r="B4278" s="6" t="s">
        <v>617</v>
      </c>
      <c r="C4278" s="6">
        <v>0</v>
      </c>
      <c r="D4278" s="6">
        <v>7203</v>
      </c>
      <c r="E4278" s="6">
        <v>7190</v>
      </c>
      <c r="F4278" s="6">
        <v>13</v>
      </c>
      <c r="G4278" s="6">
        <v>2398</v>
      </c>
      <c r="H4278" s="6">
        <v>1075</v>
      </c>
      <c r="I4278" s="6">
        <v>1323</v>
      </c>
      <c r="J4278" s="6">
        <v>3082</v>
      </c>
      <c r="K4278" s="6">
        <v>35</v>
      </c>
      <c r="L4278" s="6">
        <v>148</v>
      </c>
      <c r="M4278" s="6">
        <v>198</v>
      </c>
      <c r="N4278" s="6">
        <v>230</v>
      </c>
      <c r="O4278" s="6">
        <v>1927</v>
      </c>
      <c r="P4278" s="6">
        <v>544</v>
      </c>
      <c r="Q4278" s="6">
        <v>0.68799999999999994</v>
      </c>
      <c r="R4278" s="8">
        <f>VLOOKUP(A4278,'Tabela IBGE_Município'!A:B,2)</f>
        <v>6797</v>
      </c>
      <c r="S4278" s="4">
        <v>-55.029186119999999</v>
      </c>
      <c r="T4278" s="4">
        <v>-28.135366990000001</v>
      </c>
    </row>
    <row r="4279" spans="1:20" ht="15.75" customHeight="1">
      <c r="A4279" s="29" t="s">
        <v>4723</v>
      </c>
      <c r="B4279" s="6" t="s">
        <v>626</v>
      </c>
      <c r="C4279" s="6">
        <v>0</v>
      </c>
      <c r="D4279" s="6">
        <v>24279</v>
      </c>
      <c r="E4279" s="6">
        <v>24279</v>
      </c>
      <c r="F4279" s="6">
        <v>0</v>
      </c>
      <c r="G4279" s="6">
        <v>5881</v>
      </c>
      <c r="H4279" s="6">
        <v>3060</v>
      </c>
      <c r="I4279" s="6">
        <v>2821</v>
      </c>
      <c r="J4279" s="6">
        <v>10636</v>
      </c>
      <c r="K4279" s="6">
        <v>215</v>
      </c>
      <c r="L4279" s="6">
        <v>869</v>
      </c>
      <c r="M4279" s="6">
        <v>1219</v>
      </c>
      <c r="N4279" s="6">
        <v>1243</v>
      </c>
      <c r="O4279" s="6">
        <v>6550</v>
      </c>
      <c r="P4279" s="6">
        <v>540</v>
      </c>
      <c r="Q4279" s="6">
        <v>0.61899999999999999</v>
      </c>
      <c r="R4279" s="8">
        <f>VLOOKUP(A4279,'Tabela IBGE_Município'!A:B,2)</f>
        <v>30782</v>
      </c>
      <c r="S4279" s="4">
        <v>-60.42506049</v>
      </c>
      <c r="T4279" s="4">
        <v>0.93719539399999996</v>
      </c>
    </row>
    <row r="4280" spans="1:20" ht="15.75" customHeight="1">
      <c r="A4280" s="29" t="s">
        <v>4724</v>
      </c>
      <c r="B4280" s="6" t="s">
        <v>620</v>
      </c>
      <c r="C4280" s="6">
        <v>0</v>
      </c>
      <c r="D4280" s="6">
        <v>19691</v>
      </c>
      <c r="E4280" s="6">
        <v>19665</v>
      </c>
      <c r="F4280" s="6">
        <v>26</v>
      </c>
      <c r="G4280" s="6">
        <v>6157</v>
      </c>
      <c r="H4280" s="6">
        <v>5058</v>
      </c>
      <c r="I4280" s="6">
        <v>1099</v>
      </c>
      <c r="J4280" s="6">
        <v>15842</v>
      </c>
      <c r="K4280" s="6">
        <v>196</v>
      </c>
      <c r="L4280" s="6">
        <v>782</v>
      </c>
      <c r="M4280" s="6">
        <v>1175</v>
      </c>
      <c r="N4280" s="6">
        <v>1552</v>
      </c>
      <c r="O4280" s="6">
        <v>10434</v>
      </c>
      <c r="P4280" s="6">
        <v>1703</v>
      </c>
      <c r="Q4280" s="6">
        <v>0.76400000000000001</v>
      </c>
      <c r="R4280" s="8">
        <f>VLOOKUP(A4280,'Tabela IBGE_Município'!A:B,2)</f>
        <v>16281</v>
      </c>
      <c r="S4280" s="4">
        <v>-53.058654480000001</v>
      </c>
      <c r="T4280" s="4">
        <v>-22.581175500000001</v>
      </c>
    </row>
    <row r="4281" spans="1:20" ht="15.75" customHeight="1">
      <c r="A4281" s="29" t="s">
        <v>4725</v>
      </c>
      <c r="B4281" s="6" t="s">
        <v>614</v>
      </c>
      <c r="C4281" s="6">
        <v>0</v>
      </c>
      <c r="D4281" s="6">
        <v>39576</v>
      </c>
      <c r="E4281" s="6">
        <v>39576</v>
      </c>
      <c r="F4281" s="6">
        <v>0</v>
      </c>
      <c r="G4281" s="6">
        <v>9461</v>
      </c>
      <c r="H4281" s="6">
        <v>5673</v>
      </c>
      <c r="I4281" s="6">
        <v>3788</v>
      </c>
      <c r="J4281" s="6">
        <v>23978</v>
      </c>
      <c r="K4281" s="6">
        <v>419</v>
      </c>
      <c r="L4281" s="6">
        <v>1761</v>
      </c>
      <c r="M4281" s="6">
        <v>2279</v>
      </c>
      <c r="N4281" s="6">
        <v>2533</v>
      </c>
      <c r="O4281" s="6">
        <v>14859</v>
      </c>
      <c r="P4281" s="6">
        <v>2127</v>
      </c>
      <c r="Q4281" s="6">
        <v>0.63200000000000001</v>
      </c>
      <c r="R4281" s="8">
        <f>VLOOKUP(A4281,'Tabela IBGE_Município'!A:B,2)</f>
        <v>42994</v>
      </c>
      <c r="S4281" s="4">
        <v>-44.247518599999999</v>
      </c>
      <c r="T4281" s="4">
        <v>-2.941543035</v>
      </c>
    </row>
    <row r="4282" spans="1:20" ht="15.75" customHeight="1">
      <c r="A4282" s="29" t="s">
        <v>6175</v>
      </c>
      <c r="B4282" s="6" t="s">
        <v>602</v>
      </c>
      <c r="C4282" s="6">
        <v>0</v>
      </c>
      <c r="D4282" s="6">
        <v>4247</v>
      </c>
      <c r="E4282" s="6">
        <v>4247</v>
      </c>
      <c r="F4282" s="6">
        <v>0</v>
      </c>
      <c r="G4282" s="6">
        <v>1421</v>
      </c>
      <c r="H4282" s="6">
        <v>803</v>
      </c>
      <c r="I4282" s="6">
        <v>618</v>
      </c>
      <c r="J4282" s="6">
        <v>2283</v>
      </c>
      <c r="K4282" s="6">
        <v>23</v>
      </c>
      <c r="L4282" s="6">
        <v>99</v>
      </c>
      <c r="M4282" s="6">
        <v>159</v>
      </c>
      <c r="N4282" s="6">
        <v>170</v>
      </c>
      <c r="O4282" s="6">
        <v>1494</v>
      </c>
      <c r="P4282" s="6">
        <v>338</v>
      </c>
      <c r="Q4282" s="6">
        <v>0.66200000000000003</v>
      </c>
      <c r="R4282" s="8">
        <f>VLOOKUP(A4282,'Tabela IBGE_Município'!A:B,2)</f>
        <v>4622</v>
      </c>
      <c r="S4282" s="4">
        <v>-42.506059970000003</v>
      </c>
      <c r="T4282" s="4">
        <v>-20.981298199999902</v>
      </c>
    </row>
    <row r="4283" spans="1:20" ht="15.75" customHeight="1">
      <c r="A4283" s="29" t="s">
        <v>6176</v>
      </c>
      <c r="B4283" s="6" t="s">
        <v>629</v>
      </c>
      <c r="C4283" s="6">
        <v>0</v>
      </c>
      <c r="D4283" s="6">
        <v>9221</v>
      </c>
      <c r="E4283" s="6">
        <v>9221</v>
      </c>
      <c r="F4283" s="6">
        <v>0</v>
      </c>
      <c r="G4283" s="6">
        <v>2625</v>
      </c>
      <c r="H4283" s="6">
        <v>1888</v>
      </c>
      <c r="I4283" s="6">
        <v>737</v>
      </c>
      <c r="J4283" s="6">
        <v>7221</v>
      </c>
      <c r="K4283" s="6">
        <v>121</v>
      </c>
      <c r="L4283" s="6">
        <v>527</v>
      </c>
      <c r="M4283" s="6">
        <v>673</v>
      </c>
      <c r="N4283" s="6">
        <v>694</v>
      </c>
      <c r="O4283" s="6">
        <v>4687</v>
      </c>
      <c r="P4283" s="6">
        <v>519</v>
      </c>
      <c r="Q4283" s="6">
        <v>0.63100000000000001</v>
      </c>
      <c r="R4283" s="8">
        <f>VLOOKUP(A4283,'Tabela IBGE_Município'!A:B,2)</f>
        <v>11008</v>
      </c>
      <c r="S4283" s="4">
        <v>-37.031322860000003</v>
      </c>
      <c r="T4283" s="4">
        <v>-10.69458998</v>
      </c>
    </row>
    <row r="4284" spans="1:20" ht="15.75" customHeight="1">
      <c r="A4284" s="29" t="s">
        <v>6177</v>
      </c>
      <c r="B4284" s="6" t="s">
        <v>609</v>
      </c>
      <c r="C4284" s="6">
        <v>0</v>
      </c>
      <c r="D4284" s="6">
        <v>5588</v>
      </c>
      <c r="E4284" s="6">
        <v>5582</v>
      </c>
      <c r="F4284" s="6">
        <v>6</v>
      </c>
      <c r="G4284" s="6">
        <v>1791</v>
      </c>
      <c r="H4284" s="6">
        <v>913</v>
      </c>
      <c r="I4284" s="6">
        <v>878</v>
      </c>
      <c r="J4284" s="6">
        <v>2696</v>
      </c>
      <c r="K4284" s="6">
        <v>35</v>
      </c>
      <c r="L4284" s="6">
        <v>139</v>
      </c>
      <c r="M4284" s="6">
        <v>206</v>
      </c>
      <c r="N4284" s="6">
        <v>240</v>
      </c>
      <c r="O4284" s="6">
        <v>1623</v>
      </c>
      <c r="P4284" s="6">
        <v>453</v>
      </c>
      <c r="Q4284" s="6">
        <v>0.66200000000000003</v>
      </c>
      <c r="R4284" s="8">
        <f>VLOOKUP(A4284,'Tabela IBGE_Município'!A:B,2)</f>
        <v>4689</v>
      </c>
      <c r="S4284" s="4">
        <v>-51.249944829999997</v>
      </c>
      <c r="T4284" s="4">
        <v>-24.253552559999999</v>
      </c>
    </row>
    <row r="4285" spans="1:20" ht="15.75" customHeight="1">
      <c r="A4285" s="29" t="s">
        <v>6178</v>
      </c>
      <c r="B4285" s="6" t="s">
        <v>617</v>
      </c>
      <c r="C4285" s="6">
        <v>0</v>
      </c>
      <c r="D4285" s="6">
        <v>39707</v>
      </c>
      <c r="E4285" s="6">
        <v>39688</v>
      </c>
      <c r="F4285" s="6">
        <v>19</v>
      </c>
      <c r="G4285" s="6">
        <v>13177</v>
      </c>
      <c r="H4285" s="6">
        <v>11438</v>
      </c>
      <c r="I4285" s="6">
        <v>1739</v>
      </c>
      <c r="J4285" s="6">
        <v>34749</v>
      </c>
      <c r="K4285" s="6">
        <v>386</v>
      </c>
      <c r="L4285" s="6">
        <v>1756</v>
      </c>
      <c r="M4285" s="6">
        <v>2635</v>
      </c>
      <c r="N4285" s="6">
        <v>2965</v>
      </c>
      <c r="O4285" s="6">
        <v>21384</v>
      </c>
      <c r="P4285" s="6">
        <v>5623</v>
      </c>
      <c r="Q4285" s="6">
        <v>0.7</v>
      </c>
      <c r="R4285" s="8">
        <f>VLOOKUP(A4285,'Tabela IBGE_Município'!A:B,2)</f>
        <v>39314</v>
      </c>
      <c r="S4285" s="4">
        <v>-54.94576086</v>
      </c>
      <c r="T4285" s="4">
        <v>-30.24403324</v>
      </c>
    </row>
    <row r="4286" spans="1:20" ht="15.75" customHeight="1">
      <c r="A4286" s="29" t="s">
        <v>4730</v>
      </c>
      <c r="B4286" s="6" t="s">
        <v>618</v>
      </c>
      <c r="C4286" s="6">
        <v>0</v>
      </c>
      <c r="D4286" s="6">
        <v>17679</v>
      </c>
      <c r="E4286" s="6">
        <v>17673</v>
      </c>
      <c r="F4286" s="6">
        <v>6</v>
      </c>
      <c r="G4286" s="6">
        <v>5208</v>
      </c>
      <c r="H4286" s="6">
        <v>3007</v>
      </c>
      <c r="I4286" s="6">
        <v>2201</v>
      </c>
      <c r="J4286" s="6">
        <v>7768</v>
      </c>
      <c r="K4286" s="6">
        <v>106</v>
      </c>
      <c r="L4286" s="6">
        <v>476</v>
      </c>
      <c r="M4286" s="6">
        <v>635</v>
      </c>
      <c r="N4286" s="6">
        <v>748</v>
      </c>
      <c r="O4286" s="6">
        <v>4892</v>
      </c>
      <c r="P4286" s="6">
        <v>911</v>
      </c>
      <c r="Q4286" s="6">
        <v>0.65</v>
      </c>
      <c r="R4286" s="8">
        <f>VLOOKUP(A4286,'Tabela IBGE_Município'!A:B,2)</f>
        <v>17054</v>
      </c>
      <c r="S4286" s="4">
        <v>-56.42829321</v>
      </c>
      <c r="T4286" s="4">
        <v>-14.82642757</v>
      </c>
    </row>
    <row r="4287" spans="1:20" ht="15.75" customHeight="1">
      <c r="A4287" s="29" t="s">
        <v>4731</v>
      </c>
      <c r="B4287" s="6" t="s">
        <v>620</v>
      </c>
      <c r="C4287" s="6">
        <v>0</v>
      </c>
      <c r="D4287" s="6">
        <v>9599</v>
      </c>
      <c r="E4287" s="6">
        <v>9584</v>
      </c>
      <c r="F4287" s="6">
        <v>15</v>
      </c>
      <c r="G4287" s="6">
        <v>2861</v>
      </c>
      <c r="H4287" s="6">
        <v>2721</v>
      </c>
      <c r="I4287" s="6">
        <v>140</v>
      </c>
      <c r="J4287" s="6">
        <v>9089</v>
      </c>
      <c r="K4287" s="6">
        <v>133</v>
      </c>
      <c r="L4287" s="6">
        <v>503</v>
      </c>
      <c r="M4287" s="6">
        <v>678</v>
      </c>
      <c r="N4287" s="6">
        <v>768</v>
      </c>
      <c r="O4287" s="6">
        <v>6127</v>
      </c>
      <c r="P4287" s="6">
        <v>880</v>
      </c>
      <c r="Q4287" s="6">
        <v>0.73699999999999999</v>
      </c>
      <c r="R4287" s="8">
        <f>VLOOKUP(A4287,'Tabela IBGE_Município'!A:B,2)</f>
        <v>10801</v>
      </c>
      <c r="S4287" s="4">
        <v>-45.309377789999999</v>
      </c>
      <c r="T4287" s="4">
        <v>-22.896818549999999</v>
      </c>
    </row>
    <row r="4288" spans="1:20" ht="15.75" customHeight="1">
      <c r="A4288" s="29" t="s">
        <v>4732</v>
      </c>
      <c r="B4288" s="6" t="s">
        <v>623</v>
      </c>
      <c r="C4288" s="6">
        <v>0</v>
      </c>
      <c r="D4288" s="6">
        <v>6656</v>
      </c>
      <c r="E4288" s="6">
        <v>6656</v>
      </c>
      <c r="F4288" s="6">
        <v>0</v>
      </c>
      <c r="G4288" s="6">
        <v>1661</v>
      </c>
      <c r="H4288" s="6">
        <v>1465</v>
      </c>
      <c r="I4288" s="6">
        <v>196</v>
      </c>
      <c r="J4288" s="6">
        <v>5802</v>
      </c>
      <c r="K4288" s="6">
        <v>122</v>
      </c>
      <c r="L4288" s="6">
        <v>552</v>
      </c>
      <c r="M4288" s="6">
        <v>742</v>
      </c>
      <c r="N4288" s="6">
        <v>726</v>
      </c>
      <c r="O4288" s="6">
        <v>3241</v>
      </c>
      <c r="P4288" s="6">
        <v>419</v>
      </c>
      <c r="Q4288" s="6">
        <v>0.505</v>
      </c>
      <c r="R4288" s="8">
        <f>VLOOKUP(A4288,'Tabela IBGE_Município'!A:B,2)</f>
        <v>6649</v>
      </c>
      <c r="S4288" s="4">
        <v>-35.981210220000001</v>
      </c>
      <c r="T4288" s="4">
        <v>-9.8321894899999993</v>
      </c>
    </row>
    <row r="4289" spans="1:20" ht="15.75" customHeight="1">
      <c r="A4289" s="29" t="s">
        <v>4733</v>
      </c>
      <c r="B4289" s="6" t="s">
        <v>602</v>
      </c>
      <c r="C4289" s="6">
        <v>0</v>
      </c>
      <c r="D4289" s="6">
        <v>7772</v>
      </c>
      <c r="E4289" s="6">
        <v>7772</v>
      </c>
      <c r="F4289" s="6">
        <v>0</v>
      </c>
      <c r="G4289" s="6">
        <v>2238</v>
      </c>
      <c r="H4289" s="6">
        <v>747</v>
      </c>
      <c r="I4289" s="6">
        <v>1491</v>
      </c>
      <c r="J4289" s="6">
        <v>2514</v>
      </c>
      <c r="K4289" s="6">
        <v>43</v>
      </c>
      <c r="L4289" s="6">
        <v>159</v>
      </c>
      <c r="M4289" s="6">
        <v>258</v>
      </c>
      <c r="N4289" s="6">
        <v>263</v>
      </c>
      <c r="O4289" s="6">
        <v>1446</v>
      </c>
      <c r="P4289" s="6">
        <v>345</v>
      </c>
      <c r="Q4289" s="6">
        <v>0.57999999999999996</v>
      </c>
      <c r="R4289" s="8">
        <f>VLOOKUP(A4289,'Tabela IBGE_Município'!A:B,2)</f>
        <v>5798</v>
      </c>
      <c r="S4289" s="4">
        <v>-42.264762330000003</v>
      </c>
      <c r="T4289" s="4">
        <v>-16.402966419999998</v>
      </c>
    </row>
    <row r="4290" spans="1:20" ht="15.75" customHeight="1">
      <c r="A4290" s="29" t="s">
        <v>4734</v>
      </c>
      <c r="B4290" s="6" t="s">
        <v>620</v>
      </c>
      <c r="C4290" s="6">
        <v>0</v>
      </c>
      <c r="D4290" s="6">
        <v>2729</v>
      </c>
      <c r="E4290" s="6">
        <v>2729</v>
      </c>
      <c r="F4290" s="6">
        <v>0</v>
      </c>
      <c r="G4290" s="6">
        <v>866</v>
      </c>
      <c r="H4290" s="6">
        <v>498</v>
      </c>
      <c r="I4290" s="6">
        <v>368</v>
      </c>
      <c r="J4290" s="6">
        <v>1563</v>
      </c>
      <c r="K4290" s="6">
        <v>25</v>
      </c>
      <c r="L4290" s="6">
        <v>88</v>
      </c>
      <c r="M4290" s="6">
        <v>106</v>
      </c>
      <c r="N4290" s="6">
        <v>125</v>
      </c>
      <c r="O4290" s="6">
        <v>1020</v>
      </c>
      <c r="P4290" s="6">
        <v>199</v>
      </c>
      <c r="Q4290" s="6">
        <v>0.72099999999999997</v>
      </c>
      <c r="R4290" s="8">
        <f>VLOOKUP(A4290,'Tabela IBGE_Município'!A:B,2)</f>
        <v>3162</v>
      </c>
      <c r="S4290" s="4">
        <v>-50.726908000000002</v>
      </c>
      <c r="T4290" s="4">
        <v>-21.300523989999999</v>
      </c>
    </row>
    <row r="4291" spans="1:20" ht="15.75" customHeight="1">
      <c r="A4291" s="29" t="s">
        <v>4735</v>
      </c>
      <c r="B4291" s="6" t="s">
        <v>600</v>
      </c>
      <c r="C4291" s="6">
        <v>0</v>
      </c>
      <c r="D4291" s="6">
        <v>18915</v>
      </c>
      <c r="E4291" s="6">
        <v>18910</v>
      </c>
      <c r="F4291" s="6">
        <v>5</v>
      </c>
      <c r="G4291" s="6">
        <v>6348</v>
      </c>
      <c r="H4291" s="6">
        <v>5451</v>
      </c>
      <c r="I4291" s="6">
        <v>897</v>
      </c>
      <c r="J4291" s="6">
        <v>16095</v>
      </c>
      <c r="K4291" s="6">
        <v>201</v>
      </c>
      <c r="L4291" s="6">
        <v>826</v>
      </c>
      <c r="M4291" s="6">
        <v>1192</v>
      </c>
      <c r="N4291" s="6">
        <v>1415</v>
      </c>
      <c r="O4291" s="6">
        <v>10488</v>
      </c>
      <c r="P4291" s="6">
        <v>1973</v>
      </c>
      <c r="Q4291" s="6">
        <v>0.72</v>
      </c>
      <c r="R4291" s="8">
        <f>VLOOKUP(A4291,'Tabela IBGE_Município'!A:B,2)</f>
        <v>19947</v>
      </c>
      <c r="S4291" s="4">
        <v>-49.803409700000003</v>
      </c>
      <c r="T4291" s="4">
        <v>-15.164312750000001</v>
      </c>
    </row>
    <row r="4292" spans="1:20" ht="15.75" customHeight="1">
      <c r="A4292" s="29" t="s">
        <v>4736</v>
      </c>
      <c r="B4292" s="6" t="s">
        <v>602</v>
      </c>
      <c r="C4292" s="6">
        <v>0</v>
      </c>
      <c r="D4292" s="6">
        <v>9919</v>
      </c>
      <c r="E4292" s="6">
        <v>9919</v>
      </c>
      <c r="F4292" s="6">
        <v>0</v>
      </c>
      <c r="G4292" s="6">
        <v>3072</v>
      </c>
      <c r="H4292" s="6">
        <v>2370</v>
      </c>
      <c r="I4292" s="6">
        <v>702</v>
      </c>
      <c r="J4292" s="6">
        <v>7678</v>
      </c>
      <c r="K4292" s="6">
        <v>99</v>
      </c>
      <c r="L4292" s="6">
        <v>411</v>
      </c>
      <c r="M4292" s="6">
        <v>682</v>
      </c>
      <c r="N4292" s="6">
        <v>661</v>
      </c>
      <c r="O4292" s="6">
        <v>4566</v>
      </c>
      <c r="P4292" s="6">
        <v>1259</v>
      </c>
      <c r="Q4292" s="6">
        <v>0.60899999999999999</v>
      </c>
      <c r="R4292" s="8">
        <f>VLOOKUP(A4292,'Tabela IBGE_Município'!A:B,2)</f>
        <v>10256</v>
      </c>
      <c r="S4292" s="4">
        <v>-40.536941470000002</v>
      </c>
      <c r="T4292" s="4">
        <v>-16.372973519999999</v>
      </c>
    </row>
    <row r="4293" spans="1:20" ht="15.75" customHeight="1">
      <c r="A4293" s="29" t="s">
        <v>4737</v>
      </c>
      <c r="B4293" s="6" t="s">
        <v>620</v>
      </c>
      <c r="C4293" s="6">
        <v>0</v>
      </c>
      <c r="D4293" s="6">
        <v>2862</v>
      </c>
      <c r="E4293" s="6">
        <v>2859</v>
      </c>
      <c r="F4293" s="6">
        <v>3</v>
      </c>
      <c r="G4293" s="6">
        <v>1000</v>
      </c>
      <c r="H4293" s="6">
        <v>826</v>
      </c>
      <c r="I4293" s="6">
        <v>174</v>
      </c>
      <c r="J4293" s="6">
        <v>2353</v>
      </c>
      <c r="K4293" s="6">
        <v>28</v>
      </c>
      <c r="L4293" s="6">
        <v>95</v>
      </c>
      <c r="M4293" s="6">
        <v>138</v>
      </c>
      <c r="N4293" s="6">
        <v>185</v>
      </c>
      <c r="O4293" s="6">
        <v>1467</v>
      </c>
      <c r="P4293" s="6">
        <v>440</v>
      </c>
      <c r="Q4293" s="6">
        <v>0.75900000000000001</v>
      </c>
      <c r="R4293" s="8">
        <f>VLOOKUP(A4293,'Tabela IBGE_Município'!A:B,2)</f>
        <v>3170</v>
      </c>
      <c r="S4293" s="4">
        <v>-50.997484559999997</v>
      </c>
      <c r="T4293" s="4">
        <v>-20.171774499999898</v>
      </c>
    </row>
    <row r="4294" spans="1:20" ht="15.75" customHeight="1">
      <c r="A4294" s="29" t="s">
        <v>4738</v>
      </c>
      <c r="B4294" s="6" t="s">
        <v>604</v>
      </c>
      <c r="C4294" s="6">
        <v>0</v>
      </c>
      <c r="D4294" s="6">
        <v>40087</v>
      </c>
      <c r="E4294" s="6">
        <v>40087</v>
      </c>
      <c r="F4294" s="6">
        <v>0</v>
      </c>
      <c r="G4294" s="6">
        <v>9512</v>
      </c>
      <c r="H4294" s="6">
        <v>4039</v>
      </c>
      <c r="I4294" s="6">
        <v>5473</v>
      </c>
      <c r="J4294" s="6">
        <v>15167</v>
      </c>
      <c r="K4294" s="6">
        <v>294</v>
      </c>
      <c r="L4294" s="6">
        <v>1211</v>
      </c>
      <c r="M4294" s="6">
        <v>1585</v>
      </c>
      <c r="N4294" s="6">
        <v>1678</v>
      </c>
      <c r="O4294" s="6">
        <v>9266</v>
      </c>
      <c r="P4294" s="6">
        <v>1133</v>
      </c>
      <c r="Q4294" s="6">
        <v>0.55000000000000004</v>
      </c>
      <c r="R4294" s="8">
        <f>VLOOKUP(A4294,'Tabela IBGE_Município'!A:B,2)</f>
        <v>51500</v>
      </c>
      <c r="S4294" s="4">
        <v>-54.905862259999999</v>
      </c>
      <c r="T4294" s="4">
        <v>-4.0990653899999998</v>
      </c>
    </row>
    <row r="4295" spans="1:20" ht="15.75" customHeight="1">
      <c r="A4295" s="29" t="s">
        <v>4739</v>
      </c>
      <c r="B4295" s="6" t="s">
        <v>606</v>
      </c>
      <c r="C4295" s="6">
        <v>0</v>
      </c>
      <c r="D4295" s="6">
        <v>69833</v>
      </c>
      <c r="E4295" s="6">
        <v>69833</v>
      </c>
      <c r="F4295" s="6">
        <v>0</v>
      </c>
      <c r="G4295" s="6">
        <v>20458</v>
      </c>
      <c r="H4295" s="6">
        <v>13427</v>
      </c>
      <c r="I4295" s="6">
        <v>7031</v>
      </c>
      <c r="J4295" s="6">
        <v>44887</v>
      </c>
      <c r="K4295" s="6">
        <v>666</v>
      </c>
      <c r="L4295" s="6">
        <v>2572</v>
      </c>
      <c r="M4295" s="6">
        <v>3460</v>
      </c>
      <c r="N4295" s="6">
        <v>4142</v>
      </c>
      <c r="O4295" s="6">
        <v>29445</v>
      </c>
      <c r="P4295" s="6">
        <v>4602</v>
      </c>
      <c r="Q4295" s="6">
        <v>0.67400000000000004</v>
      </c>
      <c r="R4295" s="8">
        <f>VLOOKUP(A4295,'Tabela IBGE_Município'!A:B,2)</f>
        <v>78882</v>
      </c>
      <c r="S4295" s="4">
        <v>-37.975431299999997</v>
      </c>
      <c r="T4295" s="4">
        <v>-4.939737815</v>
      </c>
    </row>
    <row r="4296" spans="1:20" ht="15.75" customHeight="1">
      <c r="A4296" s="29" t="s">
        <v>4740</v>
      </c>
      <c r="B4296" s="6" t="s">
        <v>608</v>
      </c>
      <c r="C4296" s="6">
        <v>0</v>
      </c>
      <c r="D4296" s="6">
        <v>29887</v>
      </c>
      <c r="E4296" s="6">
        <v>29861</v>
      </c>
      <c r="F4296" s="6">
        <v>26</v>
      </c>
      <c r="G4296" s="6">
        <v>8778</v>
      </c>
      <c r="H4296" s="6">
        <v>6538</v>
      </c>
      <c r="I4296" s="6">
        <v>2240</v>
      </c>
      <c r="J4296" s="6">
        <v>22012</v>
      </c>
      <c r="K4296" s="6">
        <v>290</v>
      </c>
      <c r="L4296" s="6">
        <v>1340</v>
      </c>
      <c r="M4296" s="6">
        <v>2168</v>
      </c>
      <c r="N4296" s="6">
        <v>2252</v>
      </c>
      <c r="O4296" s="6">
        <v>13082</v>
      </c>
      <c r="P4296" s="6">
        <v>2880</v>
      </c>
      <c r="Q4296" s="6">
        <v>0.61</v>
      </c>
      <c r="R4296" s="8">
        <f>VLOOKUP(A4296,'Tabela IBGE_Município'!A:B,2)</f>
        <v>30857</v>
      </c>
      <c r="S4296" s="4">
        <v>-40.500371229999999</v>
      </c>
      <c r="T4296" s="4">
        <v>-12.289316960000001</v>
      </c>
    </row>
    <row r="4297" spans="1:20" ht="15.75" customHeight="1">
      <c r="A4297" s="29" t="s">
        <v>4740</v>
      </c>
      <c r="B4297" s="6" t="s">
        <v>615</v>
      </c>
      <c r="C4297" s="6">
        <v>0</v>
      </c>
      <c r="D4297" s="6">
        <v>3595</v>
      </c>
      <c r="E4297" s="6">
        <v>3595</v>
      </c>
      <c r="F4297" s="6">
        <v>0</v>
      </c>
      <c r="G4297" s="6">
        <v>969</v>
      </c>
      <c r="H4297" s="6">
        <v>511</v>
      </c>
      <c r="I4297" s="6">
        <v>458</v>
      </c>
      <c r="J4297" s="6">
        <v>1736</v>
      </c>
      <c r="K4297" s="6">
        <v>13</v>
      </c>
      <c r="L4297" s="6">
        <v>92</v>
      </c>
      <c r="M4297" s="6">
        <v>164</v>
      </c>
      <c r="N4297" s="6">
        <v>174</v>
      </c>
      <c r="O4297" s="6">
        <v>1032</v>
      </c>
      <c r="P4297" s="6">
        <v>261</v>
      </c>
      <c r="Q4297" s="6">
        <v>0.60499999999999998</v>
      </c>
      <c r="R4297" s="8">
        <f>VLOOKUP(A4297,'Tabela IBGE_Município'!A:B,2)</f>
        <v>30857</v>
      </c>
      <c r="S4297" s="4">
        <v>-35.935484160000001</v>
      </c>
      <c r="T4297" s="4">
        <v>-5.8794289409999996</v>
      </c>
    </row>
    <row r="4298" spans="1:20" ht="15.75" customHeight="1">
      <c r="A4298" s="29" t="s">
        <v>4741</v>
      </c>
      <c r="B4298" s="6" t="s">
        <v>602</v>
      </c>
      <c r="C4298" s="6">
        <v>0</v>
      </c>
      <c r="D4298" s="6">
        <v>126269</v>
      </c>
      <c r="E4298" s="6">
        <v>126211</v>
      </c>
      <c r="F4298" s="6">
        <v>58</v>
      </c>
      <c r="G4298" s="6">
        <v>36485</v>
      </c>
      <c r="H4298" s="6">
        <v>35519</v>
      </c>
      <c r="I4298" s="6">
        <v>966</v>
      </c>
      <c r="J4298" s="6">
        <v>119262</v>
      </c>
      <c r="K4298" s="6">
        <v>1612</v>
      </c>
      <c r="L4298" s="6">
        <v>6453</v>
      </c>
      <c r="M4298" s="6">
        <v>9274</v>
      </c>
      <c r="N4298" s="6">
        <v>10980</v>
      </c>
      <c r="O4298" s="6">
        <v>79525</v>
      </c>
      <c r="P4298" s="6">
        <v>11418</v>
      </c>
      <c r="Q4298" s="6">
        <v>0.73099999999999998</v>
      </c>
      <c r="R4298" s="8">
        <f>VLOOKUP(A4298,'Tabela IBGE_Município'!A:B,2)</f>
        <v>137125</v>
      </c>
      <c r="S4298" s="4">
        <v>-43.825557089999997</v>
      </c>
      <c r="T4298" s="4">
        <v>-19.892494509999999</v>
      </c>
    </row>
    <row r="4299" spans="1:20" ht="15.75" customHeight="1">
      <c r="A4299" s="29" t="s">
        <v>4742</v>
      </c>
      <c r="B4299" s="6" t="s">
        <v>609</v>
      </c>
      <c r="C4299" s="6">
        <v>0</v>
      </c>
      <c r="D4299" s="6">
        <v>6096</v>
      </c>
      <c r="E4299" s="6">
        <v>6096</v>
      </c>
      <c r="F4299" s="6">
        <v>0</v>
      </c>
      <c r="G4299" s="6">
        <v>1913</v>
      </c>
      <c r="H4299" s="6">
        <v>1586</v>
      </c>
      <c r="I4299" s="6">
        <v>327</v>
      </c>
      <c r="J4299" s="6">
        <v>5041</v>
      </c>
      <c r="K4299" s="6">
        <v>53</v>
      </c>
      <c r="L4299" s="6">
        <v>257</v>
      </c>
      <c r="M4299" s="6">
        <v>327</v>
      </c>
      <c r="N4299" s="6">
        <v>416</v>
      </c>
      <c r="O4299" s="6">
        <v>3382</v>
      </c>
      <c r="P4299" s="6">
        <v>606</v>
      </c>
      <c r="Q4299" s="6">
        <v>0.74</v>
      </c>
      <c r="R4299" s="8">
        <f>VLOOKUP(A4299,'Tabela IBGE_Município'!A:B,2)</f>
        <v>6891</v>
      </c>
      <c r="S4299" s="4">
        <v>-51.556702020000003</v>
      </c>
      <c r="T4299" s="4">
        <v>-23.31839562</v>
      </c>
    </row>
    <row r="4300" spans="1:20" ht="15.75" customHeight="1">
      <c r="A4300" s="29" t="s">
        <v>4743</v>
      </c>
      <c r="B4300" s="6" t="s">
        <v>620</v>
      </c>
      <c r="C4300" s="6">
        <v>0</v>
      </c>
      <c r="D4300" s="6">
        <v>5217</v>
      </c>
      <c r="E4300" s="6">
        <v>5217</v>
      </c>
      <c r="F4300" s="6">
        <v>0</v>
      </c>
      <c r="G4300" s="6">
        <v>1736</v>
      </c>
      <c r="H4300" s="6">
        <v>1518</v>
      </c>
      <c r="I4300" s="6">
        <v>218</v>
      </c>
      <c r="J4300" s="6">
        <v>4561</v>
      </c>
      <c r="K4300" s="6">
        <v>71</v>
      </c>
      <c r="L4300" s="6">
        <v>224</v>
      </c>
      <c r="M4300" s="6">
        <v>284</v>
      </c>
      <c r="N4300" s="6">
        <v>344</v>
      </c>
      <c r="O4300" s="6">
        <v>2855</v>
      </c>
      <c r="P4300" s="6">
        <v>783</v>
      </c>
      <c r="Q4300" s="6">
        <v>0.72799999999999998</v>
      </c>
      <c r="R4300" s="8">
        <f>VLOOKUP(A4300,'Tabela IBGE_Município'!A:B,2)</f>
        <v>5614</v>
      </c>
      <c r="S4300" s="4">
        <v>-49.580818559999997</v>
      </c>
      <c r="T4300" s="4">
        <v>-21.460213830000001</v>
      </c>
    </row>
    <row r="4301" spans="1:20" ht="15.75" customHeight="1">
      <c r="A4301" s="29" t="s">
        <v>4744</v>
      </c>
      <c r="B4301" s="6" t="s">
        <v>602</v>
      </c>
      <c r="C4301" s="6">
        <v>0</v>
      </c>
      <c r="D4301" s="6">
        <v>15704</v>
      </c>
      <c r="E4301" s="6">
        <v>15699</v>
      </c>
      <c r="F4301" s="6">
        <v>5</v>
      </c>
      <c r="G4301" s="6">
        <v>4663</v>
      </c>
      <c r="H4301" s="6">
        <v>3006</v>
      </c>
      <c r="I4301" s="6">
        <v>1657</v>
      </c>
      <c r="J4301" s="6">
        <v>10099</v>
      </c>
      <c r="K4301" s="6">
        <v>144</v>
      </c>
      <c r="L4301" s="6">
        <v>617</v>
      </c>
      <c r="M4301" s="6">
        <v>835</v>
      </c>
      <c r="N4301" s="6">
        <v>1063</v>
      </c>
      <c r="O4301" s="6">
        <v>6166</v>
      </c>
      <c r="P4301" s="6">
        <v>1274</v>
      </c>
      <c r="Q4301" s="6">
        <v>0.63800000000000001</v>
      </c>
      <c r="R4301" s="8">
        <f>VLOOKUP(A4301,'Tabela IBGE_Município'!A:B,2)</f>
        <v>15416</v>
      </c>
      <c r="S4301" s="4">
        <v>-43.088203640000003</v>
      </c>
      <c r="T4301" s="4">
        <v>-18.671814650000002</v>
      </c>
    </row>
    <row r="4302" spans="1:20" ht="15.75" customHeight="1">
      <c r="A4302" s="29" t="s">
        <v>4745</v>
      </c>
      <c r="B4302" s="6" t="s">
        <v>606</v>
      </c>
      <c r="C4302" s="6">
        <v>0</v>
      </c>
      <c r="D4302" s="6">
        <v>15752</v>
      </c>
      <c r="E4302" s="6">
        <v>15752</v>
      </c>
      <c r="F4302" s="6">
        <v>0</v>
      </c>
      <c r="G4302" s="6">
        <v>4511</v>
      </c>
      <c r="H4302" s="6">
        <v>2516</v>
      </c>
      <c r="I4302" s="6">
        <v>1995</v>
      </c>
      <c r="J4302" s="6">
        <v>8450</v>
      </c>
      <c r="K4302" s="6">
        <v>142</v>
      </c>
      <c r="L4302" s="6">
        <v>563</v>
      </c>
      <c r="M4302" s="6">
        <v>726</v>
      </c>
      <c r="N4302" s="6">
        <v>866</v>
      </c>
      <c r="O4302" s="6">
        <v>4932</v>
      </c>
      <c r="P4302" s="6">
        <v>1221</v>
      </c>
      <c r="Q4302" s="6">
        <v>0.57499999999999996</v>
      </c>
      <c r="R4302" s="8">
        <f>VLOOKUP(A4302,'Tabela IBGE_Município'!A:B,2)</f>
        <v>15788</v>
      </c>
      <c r="S4302" s="4">
        <v>-39.904580699999997</v>
      </c>
      <c r="T4302" s="4">
        <v>-6.5364333520000004</v>
      </c>
    </row>
    <row r="4303" spans="1:20" ht="15.75" customHeight="1">
      <c r="A4303" s="29" t="s">
        <v>4746</v>
      </c>
      <c r="B4303" s="6" t="s">
        <v>602</v>
      </c>
      <c r="C4303" s="6">
        <v>0</v>
      </c>
      <c r="D4303" s="6">
        <v>23896</v>
      </c>
      <c r="E4303" s="6">
        <v>23865</v>
      </c>
      <c r="F4303" s="6">
        <v>31</v>
      </c>
      <c r="G4303" s="6">
        <v>7623</v>
      </c>
      <c r="H4303" s="6">
        <v>6114</v>
      </c>
      <c r="I4303" s="6">
        <v>1509</v>
      </c>
      <c r="J4303" s="6">
        <v>19131</v>
      </c>
      <c r="K4303" s="6">
        <v>232</v>
      </c>
      <c r="L4303" s="6">
        <v>983</v>
      </c>
      <c r="M4303" s="6">
        <v>1314</v>
      </c>
      <c r="N4303" s="6">
        <v>1483</v>
      </c>
      <c r="O4303" s="6">
        <v>12702</v>
      </c>
      <c r="P4303" s="6">
        <v>2417</v>
      </c>
      <c r="Q4303" s="6">
        <v>0.73199999999999998</v>
      </c>
      <c r="R4303" s="8">
        <f>VLOOKUP(A4303,'Tabela IBGE_Município'!A:B,2)</f>
        <v>26374</v>
      </c>
      <c r="S4303" s="4">
        <v>-47.436555319999997</v>
      </c>
      <c r="T4303" s="4">
        <v>-19.863576340000002</v>
      </c>
    </row>
    <row r="4304" spans="1:20" ht="15.75" customHeight="1">
      <c r="A4304" s="29" t="s">
        <v>4747</v>
      </c>
      <c r="B4304" s="6" t="s">
        <v>617</v>
      </c>
      <c r="C4304" s="6">
        <v>0</v>
      </c>
      <c r="D4304" s="6">
        <v>2595</v>
      </c>
      <c r="E4304" s="6">
        <v>2595</v>
      </c>
      <c r="F4304" s="6">
        <v>0</v>
      </c>
      <c r="G4304" s="6">
        <v>854</v>
      </c>
      <c r="H4304" s="6">
        <v>270</v>
      </c>
      <c r="I4304" s="6">
        <v>584</v>
      </c>
      <c r="J4304" s="6">
        <v>785</v>
      </c>
      <c r="K4304" s="6">
        <v>9</v>
      </c>
      <c r="L4304" s="6">
        <v>34</v>
      </c>
      <c r="M4304" s="6">
        <v>50</v>
      </c>
      <c r="N4304" s="6">
        <v>69</v>
      </c>
      <c r="O4304" s="6">
        <v>527</v>
      </c>
      <c r="P4304" s="6">
        <v>96</v>
      </c>
      <c r="Q4304" s="6">
        <v>0.68</v>
      </c>
      <c r="R4304" s="8">
        <f>VLOOKUP(A4304,'Tabela IBGE_Município'!A:B,2)</f>
        <v>2605</v>
      </c>
      <c r="S4304" s="4">
        <v>-53.135651719999998</v>
      </c>
      <c r="T4304" s="4">
        <v>-27.706730990000001</v>
      </c>
    </row>
    <row r="4305" spans="1:20" ht="15.75" customHeight="1">
      <c r="A4305" s="29" t="s">
        <v>4748</v>
      </c>
      <c r="B4305" s="6" t="s">
        <v>620</v>
      </c>
      <c r="C4305" s="6">
        <v>0</v>
      </c>
      <c r="D4305" s="6">
        <v>2395</v>
      </c>
      <c r="E4305" s="6">
        <v>2391</v>
      </c>
      <c r="F4305" s="6">
        <v>4</v>
      </c>
      <c r="G4305" s="6">
        <v>777</v>
      </c>
      <c r="H4305" s="6">
        <v>582</v>
      </c>
      <c r="I4305" s="6">
        <v>195</v>
      </c>
      <c r="J4305" s="6">
        <v>1816</v>
      </c>
      <c r="K4305" s="6">
        <v>21</v>
      </c>
      <c r="L4305" s="6">
        <v>85</v>
      </c>
      <c r="M4305" s="6">
        <v>147</v>
      </c>
      <c r="N4305" s="6">
        <v>160</v>
      </c>
      <c r="O4305" s="6">
        <v>1152</v>
      </c>
      <c r="P4305" s="6">
        <v>251</v>
      </c>
      <c r="Q4305" s="6">
        <v>0.73</v>
      </c>
      <c r="R4305" s="8">
        <f>VLOOKUP(A4305,'Tabela IBGE_Município'!A:B,2)</f>
        <v>2430</v>
      </c>
      <c r="S4305" s="4">
        <v>-50.957154709999998</v>
      </c>
      <c r="T4305" s="4">
        <v>-21.881138669999999</v>
      </c>
    </row>
    <row r="4306" spans="1:20" ht="15.75" customHeight="1">
      <c r="A4306" s="29" t="s">
        <v>4749</v>
      </c>
      <c r="B4306" s="6" t="s">
        <v>612</v>
      </c>
      <c r="C4306" s="6">
        <v>0</v>
      </c>
      <c r="D4306" s="6">
        <v>11240</v>
      </c>
      <c r="E4306" s="6">
        <v>11240</v>
      </c>
      <c r="F4306" s="6">
        <v>0</v>
      </c>
      <c r="G4306" s="6">
        <v>3570</v>
      </c>
      <c r="H4306" s="6">
        <v>2093</v>
      </c>
      <c r="I4306" s="6">
        <v>1477</v>
      </c>
      <c r="J4306" s="6">
        <v>6293</v>
      </c>
      <c r="K4306" s="6">
        <v>68</v>
      </c>
      <c r="L4306" s="6">
        <v>340</v>
      </c>
      <c r="M4306" s="6">
        <v>543</v>
      </c>
      <c r="N4306" s="6">
        <v>618</v>
      </c>
      <c r="O4306" s="6">
        <v>3784</v>
      </c>
      <c r="P4306" s="6">
        <v>940</v>
      </c>
      <c r="Q4306" s="6">
        <v>0.58499999999999996</v>
      </c>
      <c r="R4306" s="8">
        <f>VLOOKUP(A4306,'Tabela IBGE_Município'!A:B,2)</f>
        <v>9764</v>
      </c>
      <c r="S4306" s="4">
        <v>-35.710247770000002</v>
      </c>
      <c r="T4306" s="4">
        <v>-8.3276135389999997</v>
      </c>
    </row>
    <row r="4307" spans="1:20" ht="15.75" customHeight="1">
      <c r="A4307" s="29" t="s">
        <v>4750</v>
      </c>
      <c r="B4307" s="6" t="s">
        <v>617</v>
      </c>
      <c r="C4307" s="6">
        <v>0</v>
      </c>
      <c r="D4307" s="6">
        <v>2869</v>
      </c>
      <c r="E4307" s="6">
        <v>2869</v>
      </c>
      <c r="F4307" s="6">
        <v>0</v>
      </c>
      <c r="G4307" s="6">
        <v>1040</v>
      </c>
      <c r="H4307" s="6">
        <v>721</v>
      </c>
      <c r="I4307" s="6">
        <v>319</v>
      </c>
      <c r="J4307" s="6">
        <v>1919</v>
      </c>
      <c r="K4307" s="6">
        <v>11</v>
      </c>
      <c r="L4307" s="6">
        <v>77</v>
      </c>
      <c r="M4307" s="6">
        <v>97</v>
      </c>
      <c r="N4307" s="6">
        <v>128</v>
      </c>
      <c r="O4307" s="6">
        <v>1243</v>
      </c>
      <c r="P4307" s="6">
        <v>363</v>
      </c>
      <c r="Q4307" s="6">
        <v>0.76200000000000001</v>
      </c>
      <c r="R4307" s="8">
        <f>VLOOKUP(A4307,'Tabela IBGE_Município'!A:B,2)</f>
        <v>2622</v>
      </c>
      <c r="S4307" s="4">
        <v>-53.094107200000003</v>
      </c>
      <c r="T4307" s="4">
        <v>-28.403286170000001</v>
      </c>
    </row>
    <row r="4308" spans="1:20" ht="15.75" customHeight="1">
      <c r="A4308" s="29" t="s">
        <v>4751</v>
      </c>
      <c r="B4308" s="6" t="s">
        <v>620</v>
      </c>
      <c r="C4308" s="6">
        <v>0</v>
      </c>
      <c r="D4308" s="6">
        <v>5451</v>
      </c>
      <c r="E4308" s="6">
        <v>5451</v>
      </c>
      <c r="F4308" s="6">
        <v>0</v>
      </c>
      <c r="G4308" s="6">
        <v>1821</v>
      </c>
      <c r="H4308" s="6">
        <v>1647</v>
      </c>
      <c r="I4308" s="6">
        <v>174</v>
      </c>
      <c r="J4308" s="6">
        <v>4868</v>
      </c>
      <c r="K4308" s="6">
        <v>76</v>
      </c>
      <c r="L4308" s="6">
        <v>236</v>
      </c>
      <c r="M4308" s="6">
        <v>352</v>
      </c>
      <c r="N4308" s="6">
        <v>339</v>
      </c>
      <c r="O4308" s="6">
        <v>3115</v>
      </c>
      <c r="P4308" s="6">
        <v>750</v>
      </c>
      <c r="Q4308" s="6">
        <v>0.75</v>
      </c>
      <c r="R4308" s="8">
        <f>VLOOKUP(A4308,'Tabela IBGE_Município'!A:B,2)</f>
        <v>6407</v>
      </c>
      <c r="S4308" s="4">
        <v>-49.498768669999997</v>
      </c>
      <c r="T4308" s="4">
        <v>-21.344453380000001</v>
      </c>
    </row>
    <row r="4309" spans="1:20" ht="15.75" customHeight="1">
      <c r="A4309" s="29" t="s">
        <v>4752</v>
      </c>
      <c r="B4309" s="6" t="s">
        <v>620</v>
      </c>
      <c r="C4309" s="6">
        <v>0</v>
      </c>
      <c r="D4309" s="6">
        <v>10568</v>
      </c>
      <c r="E4309" s="6">
        <v>10552</v>
      </c>
      <c r="F4309" s="6">
        <v>16</v>
      </c>
      <c r="G4309" s="6">
        <v>3234</v>
      </c>
      <c r="H4309" s="6">
        <v>2946</v>
      </c>
      <c r="I4309" s="6">
        <v>288</v>
      </c>
      <c r="J4309" s="6">
        <v>9547</v>
      </c>
      <c r="K4309" s="6">
        <v>95</v>
      </c>
      <c r="L4309" s="6">
        <v>465</v>
      </c>
      <c r="M4309" s="6">
        <v>609</v>
      </c>
      <c r="N4309" s="6">
        <v>729</v>
      </c>
      <c r="O4309" s="6">
        <v>6327</v>
      </c>
      <c r="P4309" s="6">
        <v>1322</v>
      </c>
      <c r="Q4309" s="6">
        <v>0.77200000000000002</v>
      </c>
      <c r="R4309" s="8">
        <f>VLOOKUP(A4309,'Tabela IBGE_Município'!A:B,2)</f>
        <v>11998</v>
      </c>
      <c r="S4309" s="4">
        <v>-47.842349339999998</v>
      </c>
      <c r="T4309" s="4">
        <v>-20.77788215</v>
      </c>
    </row>
    <row r="4310" spans="1:20" ht="15.75" customHeight="1">
      <c r="A4310" s="29" t="s">
        <v>4753</v>
      </c>
      <c r="B4310" s="6" t="s">
        <v>620</v>
      </c>
      <c r="C4310" s="6">
        <v>0</v>
      </c>
      <c r="D4310" s="6">
        <v>15635</v>
      </c>
      <c r="E4310" s="6">
        <v>15600</v>
      </c>
      <c r="F4310" s="6">
        <v>35</v>
      </c>
      <c r="G4310" s="6">
        <v>4689</v>
      </c>
      <c r="H4310" s="6">
        <v>2975</v>
      </c>
      <c r="I4310" s="6">
        <v>1714</v>
      </c>
      <c r="J4310" s="6">
        <v>9907</v>
      </c>
      <c r="K4310" s="6">
        <v>128</v>
      </c>
      <c r="L4310" s="6">
        <v>567</v>
      </c>
      <c r="M4310" s="6">
        <v>761</v>
      </c>
      <c r="N4310" s="6">
        <v>891</v>
      </c>
      <c r="O4310" s="6">
        <v>6352</v>
      </c>
      <c r="P4310" s="6">
        <v>1208</v>
      </c>
      <c r="Q4310" s="6">
        <v>0.73199999999999998</v>
      </c>
      <c r="R4310" s="8">
        <f>VLOOKUP(A4310,'Tabela IBGE_Município'!A:B,2)</f>
        <v>17252</v>
      </c>
      <c r="S4310" s="4">
        <v>-45.847176930000003</v>
      </c>
      <c r="T4310" s="4">
        <v>-23.53179299</v>
      </c>
    </row>
    <row r="4311" spans="1:20" ht="15.75" customHeight="1">
      <c r="A4311" s="29" t="s">
        <v>4754</v>
      </c>
      <c r="B4311" s="6" t="s">
        <v>611</v>
      </c>
      <c r="C4311" s="6">
        <v>0</v>
      </c>
      <c r="D4311" s="6">
        <v>7370</v>
      </c>
      <c r="E4311" s="6">
        <v>7366</v>
      </c>
      <c r="F4311" s="6">
        <v>4</v>
      </c>
      <c r="G4311" s="6">
        <v>2295</v>
      </c>
      <c r="H4311" s="6">
        <v>1589</v>
      </c>
      <c r="I4311" s="6">
        <v>706</v>
      </c>
      <c r="J4311" s="6">
        <v>4964</v>
      </c>
      <c r="K4311" s="6">
        <v>68</v>
      </c>
      <c r="L4311" s="6">
        <v>271</v>
      </c>
      <c r="M4311" s="6">
        <v>365</v>
      </c>
      <c r="N4311" s="6">
        <v>460</v>
      </c>
      <c r="O4311" s="6">
        <v>3259</v>
      </c>
      <c r="P4311" s="6">
        <v>541</v>
      </c>
      <c r="Q4311" s="6">
        <v>0.74</v>
      </c>
      <c r="R4311" s="8">
        <f>VLOOKUP(A4311,'Tabela IBGE_Município'!A:B,2)</f>
        <v>7659</v>
      </c>
      <c r="S4311" s="4">
        <v>-50.001730729999998</v>
      </c>
      <c r="T4311" s="4">
        <v>-26.975244329999999</v>
      </c>
    </row>
    <row r="4312" spans="1:20" ht="15.75" customHeight="1">
      <c r="A4312" s="29" t="s">
        <v>4755</v>
      </c>
      <c r="B4312" s="6" t="s">
        <v>612</v>
      </c>
      <c r="C4312" s="6">
        <v>0</v>
      </c>
      <c r="D4312" s="6">
        <v>9312</v>
      </c>
      <c r="E4312" s="6">
        <v>9312</v>
      </c>
      <c r="F4312" s="6">
        <v>0</v>
      </c>
      <c r="G4312" s="6">
        <v>2283</v>
      </c>
      <c r="H4312" s="6">
        <v>793</v>
      </c>
      <c r="I4312" s="6">
        <v>1490</v>
      </c>
      <c r="J4312" s="6">
        <v>1721</v>
      </c>
      <c r="K4312" s="6">
        <v>29</v>
      </c>
      <c r="L4312" s="6">
        <v>81</v>
      </c>
      <c r="M4312" s="6">
        <v>168</v>
      </c>
      <c r="N4312" s="6">
        <v>160</v>
      </c>
      <c r="O4312" s="6">
        <v>1102</v>
      </c>
      <c r="P4312" s="6">
        <v>181</v>
      </c>
      <c r="Q4312" s="6">
        <v>0.53400000000000003</v>
      </c>
      <c r="R4312" s="8">
        <f>VLOOKUP(A4312,'Tabela IBGE_Município'!A:B,2)</f>
        <v>11068</v>
      </c>
      <c r="S4312" s="4">
        <v>-35.638061239999999</v>
      </c>
      <c r="T4312" s="4">
        <v>-7.9394837410000001</v>
      </c>
    </row>
    <row r="4313" spans="1:20" ht="15.75" customHeight="1">
      <c r="A4313" s="29" t="s">
        <v>4755</v>
      </c>
      <c r="B4313" s="6" t="s">
        <v>622</v>
      </c>
      <c r="C4313" s="6">
        <v>0</v>
      </c>
      <c r="D4313" s="6">
        <v>3508</v>
      </c>
      <c r="E4313" s="6">
        <v>3508</v>
      </c>
      <c r="F4313" s="6">
        <v>0</v>
      </c>
      <c r="G4313" s="6">
        <v>958</v>
      </c>
      <c r="H4313" s="6">
        <v>336</v>
      </c>
      <c r="I4313" s="6">
        <v>622</v>
      </c>
      <c r="J4313" s="6">
        <v>1203</v>
      </c>
      <c r="K4313" s="6">
        <v>10</v>
      </c>
      <c r="L4313" s="6">
        <v>100</v>
      </c>
      <c r="M4313" s="6">
        <v>149</v>
      </c>
      <c r="N4313" s="6">
        <v>123</v>
      </c>
      <c r="O4313" s="6">
        <v>696</v>
      </c>
      <c r="P4313" s="6">
        <v>125</v>
      </c>
      <c r="Q4313" s="6">
        <v>0.56299999999999994</v>
      </c>
      <c r="R4313" s="8">
        <f>VLOOKUP(A4313,'Tabela IBGE_Município'!A:B,2)</f>
        <v>11068</v>
      </c>
      <c r="S4313" s="4">
        <v>-36.845502889999999</v>
      </c>
      <c r="T4313" s="4">
        <v>-7.1030347329999897</v>
      </c>
    </row>
    <row r="4314" spans="1:20" ht="15.75" customHeight="1">
      <c r="A4314" s="29" t="s">
        <v>4756</v>
      </c>
      <c r="B4314" s="6" t="s">
        <v>629</v>
      </c>
      <c r="C4314" s="6">
        <v>0</v>
      </c>
      <c r="D4314" s="6">
        <v>19365</v>
      </c>
      <c r="E4314" s="6">
        <v>19365</v>
      </c>
      <c r="F4314" s="6">
        <v>0</v>
      </c>
      <c r="G4314" s="6">
        <v>5527</v>
      </c>
      <c r="H4314" s="6">
        <v>2000</v>
      </c>
      <c r="I4314" s="6">
        <v>3527</v>
      </c>
      <c r="J4314" s="6">
        <v>6671</v>
      </c>
      <c r="K4314" s="6">
        <v>105</v>
      </c>
      <c r="L4314" s="6">
        <v>424</v>
      </c>
      <c r="M4314" s="6">
        <v>561</v>
      </c>
      <c r="N4314" s="6">
        <v>714</v>
      </c>
      <c r="O4314" s="6">
        <v>4283</v>
      </c>
      <c r="P4314" s="6">
        <v>584</v>
      </c>
      <c r="Q4314" s="6">
        <v>0.60899999999999999</v>
      </c>
      <c r="R4314" s="8">
        <f>VLOOKUP(A4314,'Tabela IBGE_Município'!A:B,2)</f>
        <v>20025</v>
      </c>
      <c r="S4314" s="4">
        <v>-37.477755360000003</v>
      </c>
      <c r="T4314" s="4">
        <v>-11.022118770000001</v>
      </c>
    </row>
    <row r="4315" spans="1:20" ht="15.75" customHeight="1">
      <c r="A4315" s="29" t="s">
        <v>6179</v>
      </c>
      <c r="B4315" s="6" t="s">
        <v>622</v>
      </c>
      <c r="C4315" s="6">
        <v>0</v>
      </c>
      <c r="D4315" s="6">
        <v>11976</v>
      </c>
      <c r="E4315" s="6">
        <v>11976</v>
      </c>
      <c r="F4315" s="6">
        <v>0</v>
      </c>
      <c r="G4315" s="6">
        <v>3552</v>
      </c>
      <c r="H4315" s="6">
        <v>1621</v>
      </c>
      <c r="I4315" s="6">
        <v>1931</v>
      </c>
      <c r="J4315" s="6">
        <v>5191</v>
      </c>
      <c r="K4315" s="6">
        <v>58</v>
      </c>
      <c r="L4315" s="6">
        <v>309</v>
      </c>
      <c r="M4315" s="6">
        <v>460</v>
      </c>
      <c r="N4315" s="6">
        <v>503</v>
      </c>
      <c r="O4315" s="6">
        <v>3002</v>
      </c>
      <c r="P4315" s="6">
        <v>859</v>
      </c>
      <c r="Q4315" s="6">
        <v>0.56799999999999995</v>
      </c>
      <c r="R4315" s="8">
        <f>VLOOKUP(A4315,'Tabela IBGE_Município'!A:B,2)</f>
        <v>12131</v>
      </c>
      <c r="S4315" s="4">
        <v>-35.443301740000003</v>
      </c>
      <c r="T4315" s="4">
        <v>-7.3553573139999999</v>
      </c>
    </row>
    <row r="4316" spans="1:20" ht="15.75" customHeight="1">
      <c r="A4316" s="29" t="s">
        <v>4758</v>
      </c>
      <c r="B4316" s="6" t="s">
        <v>609</v>
      </c>
      <c r="C4316" s="6">
        <v>0</v>
      </c>
      <c r="D4316" s="6">
        <v>4403</v>
      </c>
      <c r="E4316" s="6">
        <v>4403</v>
      </c>
      <c r="F4316" s="6">
        <v>0</v>
      </c>
      <c r="G4316" s="6">
        <v>1390</v>
      </c>
      <c r="H4316" s="6">
        <v>753</v>
      </c>
      <c r="I4316" s="6">
        <v>637</v>
      </c>
      <c r="J4316" s="6">
        <v>2245</v>
      </c>
      <c r="K4316" s="6">
        <v>28</v>
      </c>
      <c r="L4316" s="6">
        <v>109</v>
      </c>
      <c r="M4316" s="6">
        <v>170</v>
      </c>
      <c r="N4316" s="6">
        <v>230</v>
      </c>
      <c r="O4316" s="6">
        <v>1364</v>
      </c>
      <c r="P4316" s="6">
        <v>344</v>
      </c>
      <c r="Q4316" s="6">
        <v>0.7</v>
      </c>
      <c r="R4316" s="8">
        <f>VLOOKUP(A4316,'Tabela IBGE_Município'!A:B,2)</f>
        <v>3483</v>
      </c>
      <c r="S4316" s="4">
        <v>-53.362115420000002</v>
      </c>
      <c r="T4316" s="4">
        <v>-26.170460519999999</v>
      </c>
    </row>
    <row r="4317" spans="1:20" ht="15.75" customHeight="1">
      <c r="A4317" s="29" t="s">
        <v>4759</v>
      </c>
      <c r="B4317" s="6" t="s">
        <v>612</v>
      </c>
      <c r="C4317" s="6">
        <v>0</v>
      </c>
      <c r="D4317" s="6">
        <v>56629</v>
      </c>
      <c r="E4317" s="6">
        <v>56629</v>
      </c>
      <c r="F4317" s="6">
        <v>0</v>
      </c>
      <c r="G4317" s="6">
        <v>15060</v>
      </c>
      <c r="H4317" s="6">
        <v>12262</v>
      </c>
      <c r="I4317" s="6">
        <v>2798</v>
      </c>
      <c r="J4317" s="6">
        <v>45215</v>
      </c>
      <c r="K4317" s="6">
        <v>809</v>
      </c>
      <c r="L4317" s="6">
        <v>3159</v>
      </c>
      <c r="M4317" s="6">
        <v>4174</v>
      </c>
      <c r="N4317" s="6">
        <v>4370</v>
      </c>
      <c r="O4317" s="6">
        <v>28453</v>
      </c>
      <c r="P4317" s="6">
        <v>4250</v>
      </c>
      <c r="Q4317" s="6">
        <v>0.66900000000000004</v>
      </c>
      <c r="R4317" s="8">
        <f>VLOOKUP(A4317,'Tabela IBGE_Município'!A:B,2)</f>
        <v>61249</v>
      </c>
      <c r="S4317" s="4">
        <v>-39.12085098</v>
      </c>
      <c r="T4317" s="4">
        <v>-8.0706775220000004</v>
      </c>
    </row>
    <row r="4318" spans="1:20" ht="15.75" customHeight="1">
      <c r="A4318" s="29" t="s">
        <v>4760</v>
      </c>
      <c r="B4318" s="6" t="s">
        <v>602</v>
      </c>
      <c r="C4318" s="6">
        <v>0</v>
      </c>
      <c r="D4318" s="6">
        <v>39178</v>
      </c>
      <c r="E4318" s="6">
        <v>39178</v>
      </c>
      <c r="F4318" s="6">
        <v>0</v>
      </c>
      <c r="G4318" s="6">
        <v>11776</v>
      </c>
      <c r="H4318" s="6">
        <v>9151</v>
      </c>
      <c r="I4318" s="6">
        <v>2625</v>
      </c>
      <c r="J4318" s="6">
        <v>30607</v>
      </c>
      <c r="K4318" s="6">
        <v>459</v>
      </c>
      <c r="L4318" s="6">
        <v>1633</v>
      </c>
      <c r="M4318" s="6">
        <v>2406</v>
      </c>
      <c r="N4318" s="6">
        <v>2821</v>
      </c>
      <c r="O4318" s="6">
        <v>19700</v>
      </c>
      <c r="P4318" s="6">
        <v>3588</v>
      </c>
      <c r="Q4318" s="6">
        <v>0.67900000000000005</v>
      </c>
      <c r="R4318" s="8">
        <f>VLOOKUP(A4318,'Tabela IBGE_Município'!A:B,2)</f>
        <v>41699</v>
      </c>
      <c r="S4318" s="4">
        <v>-42.293506469999997</v>
      </c>
      <c r="T4318" s="4">
        <v>-16.169855729999998</v>
      </c>
    </row>
    <row r="4319" spans="1:20" ht="15.75" customHeight="1">
      <c r="A4319" s="29" t="s">
        <v>6180</v>
      </c>
      <c r="B4319" s="6" t="s">
        <v>608</v>
      </c>
      <c r="C4319" s="6">
        <v>0</v>
      </c>
      <c r="D4319" s="6">
        <v>13456</v>
      </c>
      <c r="E4319" s="6">
        <v>13456</v>
      </c>
      <c r="F4319" s="6">
        <v>0</v>
      </c>
      <c r="G4319" s="6">
        <v>3842</v>
      </c>
      <c r="H4319" s="6">
        <v>1738</v>
      </c>
      <c r="I4319" s="6">
        <v>2104</v>
      </c>
      <c r="J4319" s="6">
        <v>5943</v>
      </c>
      <c r="K4319" s="6">
        <v>80</v>
      </c>
      <c r="L4319" s="6">
        <v>399</v>
      </c>
      <c r="M4319" s="6">
        <v>526</v>
      </c>
      <c r="N4319" s="6">
        <v>547</v>
      </c>
      <c r="O4319" s="6">
        <v>3799</v>
      </c>
      <c r="P4319" s="6">
        <v>592</v>
      </c>
      <c r="Q4319" s="6">
        <v>0.61699999999999999</v>
      </c>
      <c r="R4319" s="8">
        <f>VLOOKUP(A4319,'Tabela IBGE_Município'!A:B,2)</f>
        <v>15862</v>
      </c>
      <c r="S4319" s="4">
        <v>-38.757943949999998</v>
      </c>
      <c r="T4319" s="4">
        <v>-12.877997049999999</v>
      </c>
    </row>
    <row r="4320" spans="1:20" ht="15.75" customHeight="1">
      <c r="A4320" s="29" t="s">
        <v>4762</v>
      </c>
      <c r="B4320" s="6" t="s">
        <v>604</v>
      </c>
      <c r="C4320" s="6">
        <v>0</v>
      </c>
      <c r="D4320" s="6">
        <v>37421</v>
      </c>
      <c r="E4320" s="6">
        <v>37414</v>
      </c>
      <c r="F4320" s="6">
        <v>7</v>
      </c>
      <c r="G4320" s="6">
        <v>9168</v>
      </c>
      <c r="H4320" s="6">
        <v>8216</v>
      </c>
      <c r="I4320" s="6">
        <v>952</v>
      </c>
      <c r="J4320" s="6">
        <v>33016</v>
      </c>
      <c r="K4320" s="6">
        <v>533</v>
      </c>
      <c r="L4320" s="6">
        <v>2489</v>
      </c>
      <c r="M4320" s="6">
        <v>3375</v>
      </c>
      <c r="N4320" s="6">
        <v>3771</v>
      </c>
      <c r="O4320" s="6">
        <v>20443</v>
      </c>
      <c r="P4320" s="6">
        <v>2405</v>
      </c>
      <c r="Q4320" s="6">
        <v>0.64700000000000002</v>
      </c>
      <c r="R4320" s="8">
        <f>VLOOKUP(A4320,'Tabela IBGE_Município'!A:B,2)</f>
        <v>40922</v>
      </c>
      <c r="S4320" s="4">
        <v>-47.353120259999997</v>
      </c>
      <c r="T4320" s="4">
        <v>-0.62363800000000003</v>
      </c>
    </row>
    <row r="4321" spans="1:20" ht="15.75" customHeight="1">
      <c r="A4321" s="29" t="s">
        <v>4763</v>
      </c>
      <c r="B4321" s="6" t="s">
        <v>606</v>
      </c>
      <c r="C4321" s="6">
        <v>0</v>
      </c>
      <c r="D4321" s="6">
        <v>15453</v>
      </c>
      <c r="E4321" s="6">
        <v>15453</v>
      </c>
      <c r="F4321" s="6">
        <v>0</v>
      </c>
      <c r="G4321" s="6">
        <v>3937</v>
      </c>
      <c r="H4321" s="6">
        <v>1680</v>
      </c>
      <c r="I4321" s="6">
        <v>2257</v>
      </c>
      <c r="J4321" s="6">
        <v>6247</v>
      </c>
      <c r="K4321" s="6">
        <v>118</v>
      </c>
      <c r="L4321" s="6">
        <v>509</v>
      </c>
      <c r="M4321" s="6">
        <v>665</v>
      </c>
      <c r="N4321" s="6">
        <v>748</v>
      </c>
      <c r="O4321" s="6">
        <v>3561</v>
      </c>
      <c r="P4321" s="6">
        <v>646</v>
      </c>
      <c r="Q4321" s="6">
        <v>0.54</v>
      </c>
      <c r="R4321" s="8">
        <f>VLOOKUP(A4321,'Tabela IBGE_Município'!A:B,2)</f>
        <v>16635</v>
      </c>
      <c r="S4321" s="4">
        <v>-40.464752060000002</v>
      </c>
      <c r="T4321" s="4">
        <v>-7.2845286849999997</v>
      </c>
    </row>
    <row r="4322" spans="1:20" ht="15.75" customHeight="1">
      <c r="A4322" s="29" t="s">
        <v>4764</v>
      </c>
      <c r="B4322" s="6" t="s">
        <v>620</v>
      </c>
      <c r="C4322" s="6">
        <v>0</v>
      </c>
      <c r="D4322" s="6">
        <v>4818</v>
      </c>
      <c r="E4322" s="6">
        <v>4815</v>
      </c>
      <c r="F4322" s="6">
        <v>3</v>
      </c>
      <c r="G4322" s="6">
        <v>1556</v>
      </c>
      <c r="H4322" s="6">
        <v>1393</v>
      </c>
      <c r="I4322" s="6">
        <v>163</v>
      </c>
      <c r="J4322" s="6">
        <v>4300</v>
      </c>
      <c r="K4322" s="6">
        <v>51</v>
      </c>
      <c r="L4322" s="6">
        <v>235</v>
      </c>
      <c r="M4322" s="6">
        <v>311</v>
      </c>
      <c r="N4322" s="6">
        <v>364</v>
      </c>
      <c r="O4322" s="6">
        <v>2722</v>
      </c>
      <c r="P4322" s="6">
        <v>617</v>
      </c>
      <c r="Q4322" s="6">
        <v>0.72</v>
      </c>
      <c r="R4322" s="8">
        <f>VLOOKUP(A4322,'Tabela IBGE_Município'!A:B,2)</f>
        <v>5337</v>
      </c>
      <c r="S4322" s="4">
        <v>-50.860671999999902</v>
      </c>
      <c r="T4322" s="4">
        <v>-21.625362729999999</v>
      </c>
    </row>
    <row r="4323" spans="1:20" ht="15.75" customHeight="1">
      <c r="A4323" s="29" t="s">
        <v>4765</v>
      </c>
      <c r="B4323" s="6" t="s">
        <v>612</v>
      </c>
      <c r="C4323" s="6">
        <v>0</v>
      </c>
      <c r="D4323" s="6">
        <v>15309</v>
      </c>
      <c r="E4323" s="6">
        <v>15309</v>
      </c>
      <c r="F4323" s="6">
        <v>0</v>
      </c>
      <c r="G4323" s="6">
        <v>4499</v>
      </c>
      <c r="H4323" s="6">
        <v>2336</v>
      </c>
      <c r="I4323" s="6">
        <v>2163</v>
      </c>
      <c r="J4323" s="6">
        <v>7641</v>
      </c>
      <c r="K4323" s="6">
        <v>121</v>
      </c>
      <c r="L4323" s="6">
        <v>556</v>
      </c>
      <c r="M4323" s="6">
        <v>699</v>
      </c>
      <c r="N4323" s="6">
        <v>784</v>
      </c>
      <c r="O4323" s="6">
        <v>4367</v>
      </c>
      <c r="P4323" s="6">
        <v>1114</v>
      </c>
      <c r="Q4323" s="6">
        <v>0.56000000000000005</v>
      </c>
      <c r="R4323" s="8">
        <f>VLOOKUP(A4323,'Tabela IBGE_Município'!A:B,2)</f>
        <v>15862</v>
      </c>
      <c r="S4323" s="4">
        <v>-36.69272917</v>
      </c>
      <c r="T4323" s="4">
        <v>-8.975995481</v>
      </c>
    </row>
    <row r="4324" spans="1:20" ht="15.75" customHeight="1">
      <c r="A4324" s="29" t="s">
        <v>4766</v>
      </c>
      <c r="B4324" s="6" t="s">
        <v>620</v>
      </c>
      <c r="C4324" s="6">
        <v>0</v>
      </c>
      <c r="D4324" s="6">
        <v>7059</v>
      </c>
      <c r="E4324" s="6">
        <v>7059</v>
      </c>
      <c r="F4324" s="6">
        <v>0</v>
      </c>
      <c r="G4324" s="6">
        <v>2166</v>
      </c>
      <c r="H4324" s="6">
        <v>1846</v>
      </c>
      <c r="I4324" s="6">
        <v>320</v>
      </c>
      <c r="J4324" s="6">
        <v>5891</v>
      </c>
      <c r="K4324" s="6">
        <v>60</v>
      </c>
      <c r="L4324" s="6">
        <v>248</v>
      </c>
      <c r="M4324" s="6">
        <v>357</v>
      </c>
      <c r="N4324" s="6">
        <v>394</v>
      </c>
      <c r="O4324" s="6">
        <v>4037</v>
      </c>
      <c r="P4324" s="6">
        <v>795</v>
      </c>
      <c r="Q4324" s="6">
        <v>0.79</v>
      </c>
      <c r="R4324" s="8">
        <f>VLOOKUP(A4324,'Tabela IBGE_Município'!A:B,2)</f>
        <v>8393</v>
      </c>
      <c r="S4324" s="4">
        <v>-47.678288389999999</v>
      </c>
      <c r="T4324" s="4">
        <v>-22.843367499999999</v>
      </c>
    </row>
    <row r="4325" spans="1:20" ht="15.75" customHeight="1">
      <c r="A4325" s="29" t="s">
        <v>4766</v>
      </c>
      <c r="B4325" s="6" t="s">
        <v>611</v>
      </c>
      <c r="C4325" s="6">
        <v>0</v>
      </c>
      <c r="D4325" s="6">
        <v>3961</v>
      </c>
      <c r="E4325" s="6">
        <v>3961</v>
      </c>
      <c r="F4325" s="6">
        <v>0</v>
      </c>
      <c r="G4325" s="6">
        <v>1170</v>
      </c>
      <c r="H4325" s="6">
        <v>400</v>
      </c>
      <c r="I4325" s="6">
        <v>770</v>
      </c>
      <c r="J4325" s="6">
        <v>1254</v>
      </c>
      <c r="K4325" s="6">
        <v>23</v>
      </c>
      <c r="L4325" s="6">
        <v>79</v>
      </c>
      <c r="M4325" s="6">
        <v>121</v>
      </c>
      <c r="N4325" s="6">
        <v>112</v>
      </c>
      <c r="O4325" s="6">
        <v>737</v>
      </c>
      <c r="P4325" s="6">
        <v>182</v>
      </c>
      <c r="Q4325" s="6">
        <v>0.65400000000000003</v>
      </c>
      <c r="R4325" s="8">
        <f>VLOOKUP(A4325,'Tabela IBGE_Município'!A:B,2)</f>
        <v>8393</v>
      </c>
      <c r="S4325" s="4">
        <v>-53.058631249999998</v>
      </c>
      <c r="T4325" s="4">
        <v>-26.60855892</v>
      </c>
    </row>
    <row r="4326" spans="1:20" ht="15.75" customHeight="1">
      <c r="A4326" s="29" t="s">
        <v>4767</v>
      </c>
      <c r="B4326" s="6" t="s">
        <v>620</v>
      </c>
      <c r="C4326" s="6">
        <v>0</v>
      </c>
      <c r="D4326" s="6">
        <v>105516</v>
      </c>
      <c r="E4326" s="6">
        <v>105336</v>
      </c>
      <c r="F4326" s="6">
        <v>180</v>
      </c>
      <c r="G4326" s="6">
        <v>31862</v>
      </c>
      <c r="H4326" s="6">
        <v>31634</v>
      </c>
      <c r="I4326" s="6">
        <v>228</v>
      </c>
      <c r="J4326" s="6">
        <v>104059</v>
      </c>
      <c r="K4326" s="6">
        <v>1365</v>
      </c>
      <c r="L4326" s="6">
        <v>5316</v>
      </c>
      <c r="M4326" s="6">
        <v>7049</v>
      </c>
      <c r="N4326" s="6">
        <v>8481</v>
      </c>
      <c r="O4326" s="6">
        <v>70952</v>
      </c>
      <c r="P4326" s="6">
        <v>10896</v>
      </c>
      <c r="Q4326" s="6">
        <v>0.78</v>
      </c>
      <c r="R4326" s="8">
        <f>VLOOKUP(A4326,'Tabela IBGE_Município'!A:B,2)</f>
        <v>119736</v>
      </c>
      <c r="S4326" s="4">
        <v>-47.292415630000001</v>
      </c>
      <c r="T4326" s="4">
        <v>-23.204073810000001</v>
      </c>
    </row>
    <row r="4327" spans="1:20" ht="15.75" customHeight="1">
      <c r="A4327" s="29" t="s">
        <v>6181</v>
      </c>
      <c r="B4327" s="6" t="s">
        <v>602</v>
      </c>
      <c r="C4327" s="6">
        <v>0</v>
      </c>
      <c r="D4327" s="6">
        <v>6859</v>
      </c>
      <c r="E4327" s="6">
        <v>6859</v>
      </c>
      <c r="F4327" s="6">
        <v>0</v>
      </c>
      <c r="G4327" s="6">
        <v>1979</v>
      </c>
      <c r="H4327" s="6">
        <v>1610</v>
      </c>
      <c r="I4327" s="6">
        <v>369</v>
      </c>
      <c r="J4327" s="6">
        <v>5743</v>
      </c>
      <c r="K4327" s="6">
        <v>108</v>
      </c>
      <c r="L4327" s="6">
        <v>417</v>
      </c>
      <c r="M4327" s="6">
        <v>524</v>
      </c>
      <c r="N4327" s="6">
        <v>541</v>
      </c>
      <c r="O4327" s="6">
        <v>3395</v>
      </c>
      <c r="P4327" s="6">
        <v>758</v>
      </c>
      <c r="Q4327" s="6">
        <v>0.60799999999999998</v>
      </c>
      <c r="R4327" s="8">
        <f>VLOOKUP(A4327,'Tabela IBGE_Município'!A:B,2)</f>
        <v>7012</v>
      </c>
      <c r="S4327" s="4">
        <v>-39.95075602</v>
      </c>
      <c r="T4327" s="4">
        <v>-15.997570699999899</v>
      </c>
    </row>
    <row r="4328" spans="1:20" ht="15.75" customHeight="1">
      <c r="A4328" s="29" t="s">
        <v>6182</v>
      </c>
      <c r="B4328" s="6" t="s">
        <v>620</v>
      </c>
      <c r="C4328" s="6">
        <v>0</v>
      </c>
      <c r="D4328" s="6">
        <v>40132</v>
      </c>
      <c r="E4328" s="6">
        <v>40032</v>
      </c>
      <c r="F4328" s="6">
        <v>100</v>
      </c>
      <c r="G4328" s="6">
        <v>11495</v>
      </c>
      <c r="H4328" s="6">
        <v>9059</v>
      </c>
      <c r="I4328" s="6">
        <v>2436</v>
      </c>
      <c r="J4328" s="6">
        <v>31395</v>
      </c>
      <c r="K4328" s="6">
        <v>447</v>
      </c>
      <c r="L4328" s="6">
        <v>1762</v>
      </c>
      <c r="M4328" s="6">
        <v>2435</v>
      </c>
      <c r="N4328" s="6">
        <v>2981</v>
      </c>
      <c r="O4328" s="6">
        <v>20726</v>
      </c>
      <c r="P4328" s="6">
        <v>3044</v>
      </c>
      <c r="Q4328" s="6">
        <v>0.73</v>
      </c>
      <c r="R4328" s="8">
        <f>VLOOKUP(A4328,'Tabela IBGE_Município'!A:B,2)</f>
        <v>45860</v>
      </c>
      <c r="S4328" s="4">
        <v>-47.574680119999996</v>
      </c>
      <c r="T4328" s="4">
        <v>-23.649132219999998</v>
      </c>
    </row>
    <row r="4329" spans="1:20" ht="15.75" customHeight="1">
      <c r="A4329" s="29" t="s">
        <v>6183</v>
      </c>
      <c r="B4329" s="6" t="s">
        <v>618</v>
      </c>
      <c r="C4329" s="6">
        <v>0</v>
      </c>
      <c r="D4329" s="6">
        <v>3908</v>
      </c>
      <c r="E4329" s="6">
        <v>3904</v>
      </c>
      <c r="F4329" s="6">
        <v>4</v>
      </c>
      <c r="G4329" s="6">
        <v>1288</v>
      </c>
      <c r="H4329" s="6">
        <v>747</v>
      </c>
      <c r="I4329" s="6">
        <v>541</v>
      </c>
      <c r="J4329" s="6">
        <v>2179</v>
      </c>
      <c r="K4329" s="6">
        <v>20</v>
      </c>
      <c r="L4329" s="6">
        <v>127</v>
      </c>
      <c r="M4329" s="6">
        <v>157</v>
      </c>
      <c r="N4329" s="6">
        <v>209</v>
      </c>
      <c r="O4329" s="6">
        <v>1339</v>
      </c>
      <c r="P4329" s="6">
        <v>327</v>
      </c>
      <c r="Q4329" s="6">
        <v>0.67</v>
      </c>
      <c r="R4329" s="8">
        <f>VLOOKUP(A4329,'Tabela IBGE_Município'!A:B,2)</f>
        <v>3295</v>
      </c>
      <c r="S4329" s="4">
        <v>-58.126751810000002</v>
      </c>
      <c r="T4329" s="4">
        <v>-15.13582457</v>
      </c>
    </row>
    <row r="4330" spans="1:20" ht="15.75" customHeight="1">
      <c r="A4330" s="29" t="s">
        <v>6184</v>
      </c>
      <c r="B4330" s="6" t="s">
        <v>609</v>
      </c>
      <c r="C4330" s="6">
        <v>0</v>
      </c>
      <c r="D4330" s="6">
        <v>5178</v>
      </c>
      <c r="E4330" s="6">
        <v>5178</v>
      </c>
      <c r="F4330" s="6">
        <v>0</v>
      </c>
      <c r="G4330" s="6">
        <v>1781</v>
      </c>
      <c r="H4330" s="6">
        <v>1278</v>
      </c>
      <c r="I4330" s="6">
        <v>503</v>
      </c>
      <c r="J4330" s="6">
        <v>3706</v>
      </c>
      <c r="K4330" s="6">
        <v>43</v>
      </c>
      <c r="L4330" s="6">
        <v>175</v>
      </c>
      <c r="M4330" s="6">
        <v>253</v>
      </c>
      <c r="N4330" s="6">
        <v>312</v>
      </c>
      <c r="O4330" s="6">
        <v>2330</v>
      </c>
      <c r="P4330" s="6">
        <v>593</v>
      </c>
      <c r="Q4330" s="6">
        <v>0.7</v>
      </c>
      <c r="R4330" s="8">
        <f>VLOOKUP(A4330,'Tabela IBGE_Município'!A:B,2)</f>
        <v>4898</v>
      </c>
      <c r="S4330" s="4">
        <v>-49.630750089999999</v>
      </c>
      <c r="T4330" s="4">
        <v>-23.60575674</v>
      </c>
    </row>
    <row r="4331" spans="1:20" ht="15.75" customHeight="1">
      <c r="A4331" s="29" t="s">
        <v>6185</v>
      </c>
      <c r="B4331" s="6" t="s">
        <v>617</v>
      </c>
      <c r="C4331" s="6">
        <v>0</v>
      </c>
      <c r="D4331" s="6">
        <v>11880</v>
      </c>
      <c r="E4331" s="6">
        <v>11875</v>
      </c>
      <c r="F4331" s="6">
        <v>5</v>
      </c>
      <c r="G4331" s="6">
        <v>3840</v>
      </c>
      <c r="H4331" s="6">
        <v>3386</v>
      </c>
      <c r="I4331" s="6">
        <v>454</v>
      </c>
      <c r="J4331" s="6">
        <v>10066</v>
      </c>
      <c r="K4331" s="6">
        <v>143</v>
      </c>
      <c r="L4331" s="6">
        <v>526</v>
      </c>
      <c r="M4331" s="6">
        <v>789</v>
      </c>
      <c r="N4331" s="6">
        <v>928</v>
      </c>
      <c r="O4331" s="6">
        <v>6472</v>
      </c>
      <c r="P4331" s="6">
        <v>1208</v>
      </c>
      <c r="Q4331" s="6">
        <v>0.68700000000000006</v>
      </c>
      <c r="R4331" s="8">
        <f>VLOOKUP(A4331,'Tabela IBGE_Município'!A:B,2)</f>
        <v>12481</v>
      </c>
      <c r="S4331" s="4">
        <v>-53.213309649999999</v>
      </c>
      <c r="T4331" s="4">
        <v>-29.08868125</v>
      </c>
    </row>
    <row r="4332" spans="1:20" ht="15.75" customHeight="1">
      <c r="A4332" s="29" t="s">
        <v>6186</v>
      </c>
      <c r="B4332" s="6" t="s">
        <v>609</v>
      </c>
      <c r="C4332" s="6">
        <v>0</v>
      </c>
      <c r="D4332" s="6">
        <v>13689</v>
      </c>
      <c r="E4332" s="6">
        <v>13687</v>
      </c>
      <c r="F4332" s="6">
        <v>2</v>
      </c>
      <c r="G4332" s="6">
        <v>4078</v>
      </c>
      <c r="H4332" s="6">
        <v>2190</v>
      </c>
      <c r="I4332" s="6">
        <v>1888</v>
      </c>
      <c r="J4332" s="6">
        <v>7412</v>
      </c>
      <c r="K4332" s="6">
        <v>121</v>
      </c>
      <c r="L4332" s="6">
        <v>406</v>
      </c>
      <c r="M4332" s="6">
        <v>569</v>
      </c>
      <c r="N4332" s="6">
        <v>704</v>
      </c>
      <c r="O4332" s="6">
        <v>4807</v>
      </c>
      <c r="P4332" s="6">
        <v>805</v>
      </c>
      <c r="Q4332" s="6">
        <v>0.71799999999999997</v>
      </c>
      <c r="R4332" s="8">
        <f>VLOOKUP(A4332,'Tabela IBGE_Município'!A:B,2)</f>
        <v>14872</v>
      </c>
      <c r="S4332" s="4">
        <v>-53.3149351</v>
      </c>
      <c r="T4332" s="4">
        <v>-25.77676524</v>
      </c>
    </row>
    <row r="4333" spans="1:20" ht="15.75" customHeight="1">
      <c r="A4333" s="29" t="s">
        <v>4774</v>
      </c>
      <c r="B4333" s="6" t="s">
        <v>620</v>
      </c>
      <c r="C4333" s="6">
        <v>0</v>
      </c>
      <c r="D4333" s="6">
        <v>8787</v>
      </c>
      <c r="E4333" s="6">
        <v>8775</v>
      </c>
      <c r="F4333" s="6">
        <v>12</v>
      </c>
      <c r="G4333" s="6">
        <v>2885</v>
      </c>
      <c r="H4333" s="6">
        <v>2617</v>
      </c>
      <c r="I4333" s="6">
        <v>268</v>
      </c>
      <c r="J4333" s="6">
        <v>7854</v>
      </c>
      <c r="K4333" s="6">
        <v>98</v>
      </c>
      <c r="L4333" s="6">
        <v>421</v>
      </c>
      <c r="M4333" s="6">
        <v>586</v>
      </c>
      <c r="N4333" s="6">
        <v>672</v>
      </c>
      <c r="O4333" s="6">
        <v>4901</v>
      </c>
      <c r="P4333" s="6">
        <v>1176</v>
      </c>
      <c r="Q4333" s="6">
        <v>0.7</v>
      </c>
      <c r="R4333" s="8">
        <f>VLOOKUP(A4333,'Tabela IBGE_Município'!A:B,2)</f>
        <v>9364</v>
      </c>
      <c r="S4333" s="4">
        <v>-49.981077759999998</v>
      </c>
      <c r="T4333" s="4">
        <v>-22.890507249999999</v>
      </c>
    </row>
    <row r="4334" spans="1:20" ht="15.75" customHeight="1">
      <c r="A4334" s="29" t="s">
        <v>4775</v>
      </c>
      <c r="B4334" s="6" t="s">
        <v>611</v>
      </c>
      <c r="C4334" s="6">
        <v>0</v>
      </c>
      <c r="D4334" s="6">
        <v>4301</v>
      </c>
      <c r="E4334" s="6">
        <v>4295</v>
      </c>
      <c r="F4334" s="6">
        <v>6</v>
      </c>
      <c r="G4334" s="6">
        <v>1370</v>
      </c>
      <c r="H4334" s="6">
        <v>1106</v>
      </c>
      <c r="I4334" s="6">
        <v>264</v>
      </c>
      <c r="J4334" s="6">
        <v>3386</v>
      </c>
      <c r="K4334" s="6">
        <v>43</v>
      </c>
      <c r="L4334" s="6">
        <v>169</v>
      </c>
      <c r="M4334" s="6">
        <v>218</v>
      </c>
      <c r="N4334" s="6">
        <v>330</v>
      </c>
      <c r="O4334" s="6">
        <v>2246</v>
      </c>
      <c r="P4334" s="6">
        <v>380</v>
      </c>
      <c r="Q4334" s="6">
        <v>0.78400000000000003</v>
      </c>
      <c r="R4334" s="8">
        <f>VLOOKUP(A4334,'Tabela IBGE_Município'!A:B,2)</f>
        <v>4756</v>
      </c>
      <c r="S4334" s="4">
        <v>-51.405208080000001</v>
      </c>
      <c r="T4334" s="4">
        <v>-26.903164610000001</v>
      </c>
    </row>
    <row r="4335" spans="1:20" ht="15.75" customHeight="1">
      <c r="A4335" s="29" t="s">
        <v>4776</v>
      </c>
      <c r="B4335" s="6" t="s">
        <v>608</v>
      </c>
      <c r="C4335" s="6">
        <v>1</v>
      </c>
      <c r="D4335" s="6">
        <v>2675656</v>
      </c>
      <c r="E4335" s="6">
        <v>2671290</v>
      </c>
      <c r="F4335" s="6">
        <v>4366</v>
      </c>
      <c r="G4335" s="6">
        <v>860309</v>
      </c>
      <c r="H4335" s="6">
        <v>860090</v>
      </c>
      <c r="I4335" s="6">
        <v>219</v>
      </c>
      <c r="J4335" s="6">
        <v>1955661</v>
      </c>
      <c r="K4335" s="6">
        <v>22808</v>
      </c>
      <c r="L4335" s="6">
        <v>91470</v>
      </c>
      <c r="M4335" s="6">
        <v>122653</v>
      </c>
      <c r="N4335" s="6">
        <v>143807</v>
      </c>
      <c r="O4335" s="6">
        <v>1376795</v>
      </c>
      <c r="P4335" s="6">
        <v>198128</v>
      </c>
      <c r="Q4335" s="6">
        <v>0.75900000000000001</v>
      </c>
      <c r="R4335" s="8">
        <f>VLOOKUP(A4335,'Tabela IBGE_Município'!A:B,2)</f>
        <v>2886698</v>
      </c>
      <c r="S4335" s="4">
        <v>-38.488061479999999</v>
      </c>
      <c r="T4335" s="4">
        <v>-13.01477191</v>
      </c>
    </row>
    <row r="4336" spans="1:20" ht="15.75" customHeight="1">
      <c r="A4336" s="29" t="s">
        <v>4777</v>
      </c>
      <c r="B4336" s="6" t="s">
        <v>617</v>
      </c>
      <c r="C4336" s="6">
        <v>0</v>
      </c>
      <c r="D4336" s="6">
        <v>2669</v>
      </c>
      <c r="E4336" s="6">
        <v>2658</v>
      </c>
      <c r="F4336" s="6">
        <v>11</v>
      </c>
      <c r="G4336" s="6">
        <v>895</v>
      </c>
      <c r="H4336" s="6">
        <v>385</v>
      </c>
      <c r="I4336" s="6">
        <v>510</v>
      </c>
      <c r="J4336" s="6">
        <v>1094</v>
      </c>
      <c r="K4336" s="6">
        <v>9</v>
      </c>
      <c r="L4336" s="6">
        <v>34</v>
      </c>
      <c r="M4336" s="6">
        <v>61</v>
      </c>
      <c r="N4336" s="6">
        <v>86</v>
      </c>
      <c r="O4336" s="6">
        <v>721</v>
      </c>
      <c r="P4336" s="6">
        <v>183</v>
      </c>
      <c r="Q4336" s="6">
        <v>0.753</v>
      </c>
      <c r="R4336" s="8">
        <f>VLOOKUP(A4336,'Tabela IBGE_Município'!A:B,2)</f>
        <v>2733</v>
      </c>
      <c r="S4336" s="4">
        <v>-54.83774202</v>
      </c>
      <c r="T4336" s="4">
        <v>-28.121697449999999</v>
      </c>
    </row>
    <row r="4337" spans="1:20" ht="15.75" customHeight="1">
      <c r="A4337" s="29" t="s">
        <v>6187</v>
      </c>
      <c r="B4337" s="6" t="s">
        <v>617</v>
      </c>
      <c r="C4337" s="6">
        <v>0</v>
      </c>
      <c r="D4337" s="6">
        <v>6747</v>
      </c>
      <c r="E4337" s="6">
        <v>6738</v>
      </c>
      <c r="F4337" s="6">
        <v>9</v>
      </c>
      <c r="G4337" s="6">
        <v>2186</v>
      </c>
      <c r="H4337" s="6">
        <v>1338</v>
      </c>
      <c r="I4337" s="6">
        <v>848</v>
      </c>
      <c r="J4337" s="6">
        <v>3940</v>
      </c>
      <c r="K4337" s="6">
        <v>35</v>
      </c>
      <c r="L4337" s="6">
        <v>166</v>
      </c>
      <c r="M4337" s="6">
        <v>233</v>
      </c>
      <c r="N4337" s="6">
        <v>284</v>
      </c>
      <c r="O4337" s="6">
        <v>2815</v>
      </c>
      <c r="P4337" s="6">
        <v>407</v>
      </c>
      <c r="Q4337" s="6">
        <v>0.74</v>
      </c>
      <c r="R4337" s="8">
        <f>VLOOKUP(A4337,'Tabela IBGE_Município'!A:B,2)</f>
        <v>7889</v>
      </c>
      <c r="S4337" s="4">
        <v>-51.509421459999999</v>
      </c>
      <c r="T4337" s="4">
        <v>-29.43973222</v>
      </c>
    </row>
    <row r="4338" spans="1:20" ht="15.75" customHeight="1">
      <c r="A4338" s="29" t="s">
        <v>4779</v>
      </c>
      <c r="B4338" s="6" t="s">
        <v>604</v>
      </c>
      <c r="C4338" s="6">
        <v>0</v>
      </c>
      <c r="D4338" s="6">
        <v>20183</v>
      </c>
      <c r="E4338" s="6">
        <v>20178</v>
      </c>
      <c r="F4338" s="6">
        <v>5</v>
      </c>
      <c r="G4338" s="6">
        <v>5109</v>
      </c>
      <c r="H4338" s="6">
        <v>3309</v>
      </c>
      <c r="I4338" s="6">
        <v>1800</v>
      </c>
      <c r="J4338" s="6">
        <v>12580</v>
      </c>
      <c r="K4338" s="6">
        <v>220</v>
      </c>
      <c r="L4338" s="6">
        <v>868</v>
      </c>
      <c r="M4338" s="6">
        <v>1275</v>
      </c>
      <c r="N4338" s="6">
        <v>1410</v>
      </c>
      <c r="O4338" s="6">
        <v>7656</v>
      </c>
      <c r="P4338" s="6">
        <v>1151</v>
      </c>
      <c r="Q4338" s="6">
        <v>0.60799999999999998</v>
      </c>
      <c r="R4338" s="8">
        <f>VLOOKUP(A4338,'Tabela IBGE_Município'!A:B,2)</f>
        <v>24075</v>
      </c>
      <c r="S4338" s="4">
        <v>-48.513186599999997</v>
      </c>
      <c r="T4338" s="4">
        <v>-0.75452597399999999</v>
      </c>
    </row>
    <row r="4339" spans="1:20" ht="15.75" customHeight="1">
      <c r="A4339" s="29" t="s">
        <v>4780</v>
      </c>
      <c r="B4339" s="6" t="s">
        <v>614</v>
      </c>
      <c r="C4339" s="6">
        <v>0</v>
      </c>
      <c r="D4339" s="6">
        <v>5487</v>
      </c>
      <c r="E4339" s="6">
        <v>5484</v>
      </c>
      <c r="F4339" s="6">
        <v>3</v>
      </c>
      <c r="G4339" s="6">
        <v>1370</v>
      </c>
      <c r="H4339" s="6">
        <v>701</v>
      </c>
      <c r="I4339" s="6">
        <v>669</v>
      </c>
      <c r="J4339" s="6">
        <v>2835</v>
      </c>
      <c r="K4339" s="6">
        <v>60</v>
      </c>
      <c r="L4339" s="6">
        <v>240</v>
      </c>
      <c r="M4339" s="6">
        <v>285</v>
      </c>
      <c r="N4339" s="6">
        <v>354</v>
      </c>
      <c r="O4339" s="6">
        <v>1586</v>
      </c>
      <c r="P4339" s="6">
        <v>310</v>
      </c>
      <c r="Q4339" s="6">
        <v>0.56499999999999995</v>
      </c>
      <c r="R4339" s="8">
        <f>VLOOKUP(A4339,'Tabela IBGE_Município'!A:B,2)</f>
        <v>5679</v>
      </c>
      <c r="S4339" s="4">
        <v>-45.344203200000003</v>
      </c>
      <c r="T4339" s="4">
        <v>-7.1383508969999996</v>
      </c>
    </row>
    <row r="4340" spans="1:20" ht="15.75" customHeight="1">
      <c r="A4340" s="29" t="s">
        <v>4781</v>
      </c>
      <c r="B4340" s="6" t="s">
        <v>613</v>
      </c>
      <c r="C4340" s="6">
        <v>0</v>
      </c>
      <c r="D4340" s="6">
        <v>3864</v>
      </c>
      <c r="E4340" s="6">
        <v>3864</v>
      </c>
      <c r="F4340" s="6">
        <v>0</v>
      </c>
      <c r="G4340" s="6">
        <v>998</v>
      </c>
      <c r="H4340" s="6">
        <v>906</v>
      </c>
      <c r="I4340" s="6">
        <v>92</v>
      </c>
      <c r="J4340" s="6">
        <v>3515</v>
      </c>
      <c r="K4340" s="6">
        <v>76</v>
      </c>
      <c r="L4340" s="6">
        <v>299</v>
      </c>
      <c r="M4340" s="6">
        <v>464</v>
      </c>
      <c r="N4340" s="6">
        <v>480</v>
      </c>
      <c r="O4340" s="6">
        <v>1916</v>
      </c>
      <c r="P4340" s="6">
        <v>280</v>
      </c>
      <c r="Q4340" s="6">
        <v>0.60599999999999998</v>
      </c>
      <c r="R4340" s="8">
        <f>VLOOKUP(A4340,'Tabela IBGE_Município'!A:B,2)</f>
        <v>4794</v>
      </c>
      <c r="S4340" s="4">
        <v>-47.87579246</v>
      </c>
      <c r="T4340" s="4">
        <v>-5.349295616</v>
      </c>
    </row>
    <row r="4341" spans="1:20" ht="15.75" customHeight="1">
      <c r="A4341" s="29" t="s">
        <v>4782</v>
      </c>
      <c r="B4341" s="6" t="s">
        <v>617</v>
      </c>
      <c r="C4341" s="6">
        <v>0</v>
      </c>
      <c r="D4341" s="6">
        <v>15373</v>
      </c>
      <c r="E4341" s="6">
        <v>15368</v>
      </c>
      <c r="F4341" s="6">
        <v>5</v>
      </c>
      <c r="G4341" s="6">
        <v>5337</v>
      </c>
      <c r="H4341" s="6">
        <v>3783</v>
      </c>
      <c r="I4341" s="6">
        <v>1554</v>
      </c>
      <c r="J4341" s="6">
        <v>10690</v>
      </c>
      <c r="K4341" s="6">
        <v>141</v>
      </c>
      <c r="L4341" s="6">
        <v>461</v>
      </c>
      <c r="M4341" s="6">
        <v>612</v>
      </c>
      <c r="N4341" s="6">
        <v>789</v>
      </c>
      <c r="O4341" s="6">
        <v>7104</v>
      </c>
      <c r="P4341" s="6">
        <v>1583</v>
      </c>
      <c r="Q4341" s="6">
        <v>0.747</v>
      </c>
      <c r="R4341" s="8">
        <f>VLOOKUP(A4341,'Tabela IBGE_Município'!A:B,2)</f>
        <v>16328</v>
      </c>
      <c r="S4341" s="4">
        <v>-51.813501909999999</v>
      </c>
      <c r="T4341" s="4">
        <v>-27.944006510000001</v>
      </c>
    </row>
    <row r="4342" spans="1:20" ht="15.75" customHeight="1">
      <c r="A4342" s="29" t="s">
        <v>4783</v>
      </c>
      <c r="B4342" s="6" t="s">
        <v>600</v>
      </c>
      <c r="C4342" s="6">
        <v>0</v>
      </c>
      <c r="D4342" s="6">
        <v>7550</v>
      </c>
      <c r="E4342" s="6">
        <v>7547</v>
      </c>
      <c r="F4342" s="6">
        <v>3</v>
      </c>
      <c r="G4342" s="6">
        <v>2679</v>
      </c>
      <c r="H4342" s="6">
        <v>2148</v>
      </c>
      <c r="I4342" s="6">
        <v>531</v>
      </c>
      <c r="J4342" s="6">
        <v>6025</v>
      </c>
      <c r="K4342" s="6">
        <v>67</v>
      </c>
      <c r="L4342" s="6">
        <v>293</v>
      </c>
      <c r="M4342" s="6">
        <v>428</v>
      </c>
      <c r="N4342" s="6">
        <v>484</v>
      </c>
      <c r="O4342" s="6">
        <v>3977</v>
      </c>
      <c r="P4342" s="6">
        <v>776</v>
      </c>
      <c r="Q4342" s="6">
        <v>0.73599999999999999</v>
      </c>
      <c r="R4342" s="8">
        <f>VLOOKUP(A4342,'Tabela IBGE_Município'!A:B,2)</f>
        <v>7632</v>
      </c>
      <c r="S4342" s="4">
        <v>-50.315866929999999</v>
      </c>
      <c r="T4342" s="4">
        <v>-16.200663080000002</v>
      </c>
    </row>
    <row r="4343" spans="1:20" ht="15.75" customHeight="1">
      <c r="A4343" s="29" t="s">
        <v>4784</v>
      </c>
      <c r="B4343" s="6" t="s">
        <v>613</v>
      </c>
      <c r="C4343" s="6">
        <v>0</v>
      </c>
      <c r="D4343" s="6">
        <v>3326</v>
      </c>
      <c r="E4343" s="6">
        <v>3326</v>
      </c>
      <c r="F4343" s="6">
        <v>0</v>
      </c>
      <c r="G4343" s="6">
        <v>1124</v>
      </c>
      <c r="H4343" s="6">
        <v>601</v>
      </c>
      <c r="I4343" s="6">
        <v>523</v>
      </c>
      <c r="J4343" s="6">
        <v>1760</v>
      </c>
      <c r="K4343" s="6">
        <v>40</v>
      </c>
      <c r="L4343" s="6">
        <v>119</v>
      </c>
      <c r="M4343" s="6">
        <v>161</v>
      </c>
      <c r="N4343" s="6">
        <v>172</v>
      </c>
      <c r="O4343" s="6">
        <v>1105</v>
      </c>
      <c r="P4343" s="6">
        <v>163</v>
      </c>
      <c r="Q4343" s="6">
        <v>0.65900000000000003</v>
      </c>
      <c r="R4343" s="8">
        <f>VLOOKUP(A4343,'Tabela IBGE_Município'!A:B,2)</f>
        <v>3373</v>
      </c>
      <c r="S4343" s="4">
        <v>-49.933388149999999</v>
      </c>
      <c r="T4343" s="4">
        <v>-12.541600170000001</v>
      </c>
    </row>
    <row r="4344" spans="1:20" ht="15.75" customHeight="1">
      <c r="A4344" s="29" t="s">
        <v>4785</v>
      </c>
      <c r="B4344" s="6" t="s">
        <v>620</v>
      </c>
      <c r="C4344" s="6">
        <v>0</v>
      </c>
      <c r="D4344" s="6">
        <v>3699</v>
      </c>
      <c r="E4344" s="6">
        <v>3699</v>
      </c>
      <c r="F4344" s="6">
        <v>0</v>
      </c>
      <c r="G4344" s="6">
        <v>1124</v>
      </c>
      <c r="H4344" s="6">
        <v>781</v>
      </c>
      <c r="I4344" s="6">
        <v>343</v>
      </c>
      <c r="J4344" s="6">
        <v>2569</v>
      </c>
      <c r="K4344" s="6">
        <v>47</v>
      </c>
      <c r="L4344" s="6">
        <v>185</v>
      </c>
      <c r="M4344" s="6">
        <v>198</v>
      </c>
      <c r="N4344" s="6">
        <v>240</v>
      </c>
      <c r="O4344" s="6">
        <v>1635</v>
      </c>
      <c r="P4344" s="6">
        <v>264</v>
      </c>
      <c r="Q4344" s="6">
        <v>0.71</v>
      </c>
      <c r="R4344" s="8">
        <f>VLOOKUP(A4344,'Tabela IBGE_Município'!A:B,2)</f>
        <v>4354</v>
      </c>
      <c r="S4344" s="4">
        <v>-51.759951739999998</v>
      </c>
      <c r="T4344" s="4">
        <v>-22.458541740000001</v>
      </c>
    </row>
    <row r="4345" spans="1:20" ht="15.75" customHeight="1">
      <c r="A4345" s="29" t="s">
        <v>4786</v>
      </c>
      <c r="B4345" s="6" t="s">
        <v>611</v>
      </c>
      <c r="C4345" s="6">
        <v>0</v>
      </c>
      <c r="D4345" s="6">
        <v>10400</v>
      </c>
      <c r="E4345" s="6">
        <v>10360</v>
      </c>
      <c r="F4345" s="6">
        <v>40</v>
      </c>
      <c r="G4345" s="6">
        <v>3054</v>
      </c>
      <c r="H4345" s="6">
        <v>1454</v>
      </c>
      <c r="I4345" s="6">
        <v>1600</v>
      </c>
      <c r="J4345" s="6">
        <v>4843</v>
      </c>
      <c r="K4345" s="6">
        <v>75</v>
      </c>
      <c r="L4345" s="6">
        <v>329</v>
      </c>
      <c r="M4345" s="6">
        <v>406</v>
      </c>
      <c r="N4345" s="6">
        <v>466</v>
      </c>
      <c r="O4345" s="6">
        <v>3188</v>
      </c>
      <c r="P4345" s="6">
        <v>379</v>
      </c>
      <c r="Q4345" s="6">
        <v>0.7</v>
      </c>
      <c r="R4345" s="8">
        <f>VLOOKUP(A4345,'Tabela IBGE_Município'!A:B,2)</f>
        <v>12905</v>
      </c>
      <c r="S4345" s="4">
        <v>-49.134029859999998</v>
      </c>
      <c r="T4345" s="4">
        <v>-28.633222920000001</v>
      </c>
    </row>
    <row r="4346" spans="1:20" ht="15.75" customHeight="1">
      <c r="A4346" s="29" t="s">
        <v>4787</v>
      </c>
      <c r="B4346" s="6" t="s">
        <v>612</v>
      </c>
      <c r="C4346" s="6">
        <v>0</v>
      </c>
      <c r="D4346" s="6">
        <v>21955</v>
      </c>
      <c r="E4346" s="6">
        <v>21955</v>
      </c>
      <c r="F4346" s="6">
        <v>0</v>
      </c>
      <c r="G4346" s="6">
        <v>5988</v>
      </c>
      <c r="H4346" s="6">
        <v>3609</v>
      </c>
      <c r="I4346" s="6">
        <v>2379</v>
      </c>
      <c r="J4346" s="6">
        <v>12495</v>
      </c>
      <c r="K4346" s="6">
        <v>208</v>
      </c>
      <c r="L4346" s="6">
        <v>820</v>
      </c>
      <c r="M4346" s="6">
        <v>1242</v>
      </c>
      <c r="N4346" s="6">
        <v>1383</v>
      </c>
      <c r="O4346" s="6">
        <v>7439</v>
      </c>
      <c r="P4346" s="6">
        <v>1403</v>
      </c>
      <c r="Q4346" s="6">
        <v>0.60299999999999998</v>
      </c>
      <c r="R4346" s="8">
        <f>VLOOKUP(A4346,'Tabela IBGE_Município'!A:B,2)</f>
        <v>26890</v>
      </c>
      <c r="S4346" s="4">
        <v>-36.562507199999999</v>
      </c>
      <c r="T4346" s="4">
        <v>-8.3629619690000006</v>
      </c>
    </row>
    <row r="4347" spans="1:20" ht="15.75" customHeight="1">
      <c r="A4347" s="29" t="s">
        <v>4788</v>
      </c>
      <c r="B4347" s="6" t="s">
        <v>620</v>
      </c>
      <c r="C4347" s="6">
        <v>0</v>
      </c>
      <c r="D4347" s="6">
        <v>14333</v>
      </c>
      <c r="E4347" s="6">
        <v>14333</v>
      </c>
      <c r="F4347" s="6">
        <v>0</v>
      </c>
      <c r="G4347" s="6">
        <v>4609</v>
      </c>
      <c r="H4347" s="6">
        <v>4396</v>
      </c>
      <c r="I4347" s="6">
        <v>213</v>
      </c>
      <c r="J4347" s="6">
        <v>13476</v>
      </c>
      <c r="K4347" s="6">
        <v>149</v>
      </c>
      <c r="L4347" s="6">
        <v>686</v>
      </c>
      <c r="M4347" s="6">
        <v>931</v>
      </c>
      <c r="N4347" s="6">
        <v>1044</v>
      </c>
      <c r="O4347" s="6">
        <v>8825</v>
      </c>
      <c r="P4347" s="6">
        <v>1841</v>
      </c>
      <c r="Q4347" s="6">
        <v>0.76</v>
      </c>
      <c r="R4347" s="8">
        <f>VLOOKUP(A4347,'Tabela IBGE_Município'!A:B,2)</f>
        <v>15561</v>
      </c>
      <c r="S4347" s="4">
        <v>-48.80594842</v>
      </c>
      <c r="T4347" s="4">
        <v>-21.243269999999999</v>
      </c>
    </row>
    <row r="4348" spans="1:20" ht="15.75" customHeight="1">
      <c r="A4348" s="29" t="s">
        <v>4789</v>
      </c>
      <c r="B4348" s="6" t="s">
        <v>620</v>
      </c>
      <c r="C4348" s="6">
        <v>0</v>
      </c>
      <c r="D4348" s="6">
        <v>5723</v>
      </c>
      <c r="E4348" s="6">
        <v>5705</v>
      </c>
      <c r="F4348" s="6">
        <v>18</v>
      </c>
      <c r="G4348" s="6">
        <v>2008</v>
      </c>
      <c r="H4348" s="6">
        <v>1714</v>
      </c>
      <c r="I4348" s="6">
        <v>294</v>
      </c>
      <c r="J4348" s="6">
        <v>4834</v>
      </c>
      <c r="K4348" s="6">
        <v>55</v>
      </c>
      <c r="L4348" s="6">
        <v>208</v>
      </c>
      <c r="M4348" s="6">
        <v>276</v>
      </c>
      <c r="N4348" s="6">
        <v>313</v>
      </c>
      <c r="O4348" s="6">
        <v>3112</v>
      </c>
      <c r="P4348" s="6">
        <v>870</v>
      </c>
      <c r="Q4348" s="6">
        <v>0.72799999999999998</v>
      </c>
      <c r="R4348" s="8">
        <f>VLOOKUP(A4348,'Tabela IBGE_Município'!A:B,2)</f>
        <v>6022</v>
      </c>
      <c r="S4348" s="4">
        <v>-50.730564370000003</v>
      </c>
      <c r="T4348" s="4">
        <v>-20.03070262</v>
      </c>
    </row>
    <row r="4349" spans="1:20" ht="15.75" customHeight="1">
      <c r="A4349" s="29" t="s">
        <v>4790</v>
      </c>
      <c r="B4349" s="6" t="s">
        <v>609</v>
      </c>
      <c r="C4349" s="6">
        <v>0</v>
      </c>
      <c r="D4349" s="6">
        <v>3803</v>
      </c>
      <c r="E4349" s="6">
        <v>3803</v>
      </c>
      <c r="F4349" s="6">
        <v>0</v>
      </c>
      <c r="G4349" s="6">
        <v>1178</v>
      </c>
      <c r="H4349" s="6">
        <v>930</v>
      </c>
      <c r="I4349" s="6">
        <v>248</v>
      </c>
      <c r="J4349" s="6">
        <v>2880</v>
      </c>
      <c r="K4349" s="6">
        <v>31</v>
      </c>
      <c r="L4349" s="6">
        <v>156</v>
      </c>
      <c r="M4349" s="6">
        <v>195</v>
      </c>
      <c r="N4349" s="6">
        <v>284</v>
      </c>
      <c r="O4349" s="6">
        <v>1784</v>
      </c>
      <c r="P4349" s="6">
        <v>430</v>
      </c>
      <c r="Q4349" s="6">
        <v>0.65300000000000002</v>
      </c>
      <c r="R4349" s="8">
        <f>VLOOKUP(A4349,'Tabela IBGE_Município'!A:B,2)</f>
        <v>3266</v>
      </c>
      <c r="S4349" s="4">
        <v>-50.423458770000003</v>
      </c>
      <c r="T4349" s="4">
        <v>-23.26815732</v>
      </c>
    </row>
    <row r="4350" spans="1:20" ht="15.75" customHeight="1">
      <c r="A4350" s="29" t="s">
        <v>4791</v>
      </c>
      <c r="B4350" s="6" t="s">
        <v>602</v>
      </c>
      <c r="C4350" s="6">
        <v>0</v>
      </c>
      <c r="D4350" s="6">
        <v>27876</v>
      </c>
      <c r="E4350" s="6">
        <v>27853</v>
      </c>
      <c r="F4350" s="6">
        <v>23</v>
      </c>
      <c r="G4350" s="6">
        <v>8001</v>
      </c>
      <c r="H4350" s="6">
        <v>7104</v>
      </c>
      <c r="I4350" s="6">
        <v>897</v>
      </c>
      <c r="J4350" s="6">
        <v>25790</v>
      </c>
      <c r="K4350" s="6">
        <v>345</v>
      </c>
      <c r="L4350" s="6">
        <v>1514</v>
      </c>
      <c r="M4350" s="6">
        <v>1882</v>
      </c>
      <c r="N4350" s="6">
        <v>2305</v>
      </c>
      <c r="O4350" s="6">
        <v>17343</v>
      </c>
      <c r="P4350" s="6">
        <v>2401</v>
      </c>
      <c r="Q4350" s="6">
        <v>0.71</v>
      </c>
      <c r="R4350" s="8">
        <f>VLOOKUP(A4350,'Tabela IBGE_Município'!A:B,2)</f>
        <v>31604</v>
      </c>
      <c r="S4350" s="4">
        <v>-43.405220989999997</v>
      </c>
      <c r="T4350" s="4">
        <v>-19.965591190000001</v>
      </c>
    </row>
    <row r="4351" spans="1:20" ht="15.75" customHeight="1">
      <c r="A4351" s="29" t="s">
        <v>4791</v>
      </c>
      <c r="B4351" s="6" t="s">
        <v>608</v>
      </c>
      <c r="C4351" s="6">
        <v>0</v>
      </c>
      <c r="D4351" s="6">
        <v>19064</v>
      </c>
      <c r="E4351" s="6">
        <v>19064</v>
      </c>
      <c r="F4351" s="6">
        <v>0</v>
      </c>
      <c r="G4351" s="6">
        <v>5423</v>
      </c>
      <c r="H4351" s="6">
        <v>2639</v>
      </c>
      <c r="I4351" s="6">
        <v>2784</v>
      </c>
      <c r="J4351" s="6">
        <v>8657</v>
      </c>
      <c r="K4351" s="6">
        <v>129</v>
      </c>
      <c r="L4351" s="6">
        <v>547</v>
      </c>
      <c r="M4351" s="6">
        <v>755</v>
      </c>
      <c r="N4351" s="6">
        <v>910</v>
      </c>
      <c r="O4351" s="6">
        <v>5330</v>
      </c>
      <c r="P4351" s="6">
        <v>986</v>
      </c>
      <c r="Q4351" s="6">
        <v>0.58299999999999996</v>
      </c>
      <c r="R4351" s="8">
        <f>VLOOKUP(A4351,'Tabela IBGE_Município'!A:B,2)</f>
        <v>31604</v>
      </c>
      <c r="S4351" s="4">
        <v>-38.966139009999999</v>
      </c>
      <c r="T4351" s="4">
        <v>-11.956902830000001</v>
      </c>
    </row>
    <row r="4352" spans="1:20" ht="15.75" customHeight="1">
      <c r="A4352" s="29" t="s">
        <v>6188</v>
      </c>
      <c r="B4352" s="6" t="s">
        <v>600</v>
      </c>
      <c r="C4352" s="6">
        <v>0</v>
      </c>
      <c r="D4352" s="6">
        <v>5751</v>
      </c>
      <c r="E4352" s="6">
        <v>5751</v>
      </c>
      <c r="F4352" s="6">
        <v>0</v>
      </c>
      <c r="G4352" s="6">
        <v>1862</v>
      </c>
      <c r="H4352" s="6">
        <v>1680</v>
      </c>
      <c r="I4352" s="6">
        <v>182</v>
      </c>
      <c r="J4352" s="6">
        <v>5203</v>
      </c>
      <c r="K4352" s="6">
        <v>81</v>
      </c>
      <c r="L4352" s="6">
        <v>309</v>
      </c>
      <c r="M4352" s="6">
        <v>393</v>
      </c>
      <c r="N4352" s="6">
        <v>452</v>
      </c>
      <c r="O4352" s="6">
        <v>3430</v>
      </c>
      <c r="P4352" s="6">
        <v>538</v>
      </c>
      <c r="Q4352" s="6">
        <v>0.70599999999999996</v>
      </c>
      <c r="R4352" s="8">
        <f>VLOOKUP(A4352,'Tabela IBGE_Município'!A:B,2)</f>
        <v>8181</v>
      </c>
      <c r="S4352" s="4">
        <v>-49.689783380000002</v>
      </c>
      <c r="T4352" s="4">
        <v>-16.577475929999999</v>
      </c>
    </row>
    <row r="4353" spans="1:20" ht="15.75" customHeight="1">
      <c r="A4353" s="29" t="s">
        <v>6189</v>
      </c>
      <c r="B4353" s="6" t="s">
        <v>602</v>
      </c>
      <c r="C4353" s="6">
        <v>0</v>
      </c>
      <c r="D4353" s="6">
        <v>7682</v>
      </c>
      <c r="E4353" s="6">
        <v>7674</v>
      </c>
      <c r="F4353" s="6">
        <v>8</v>
      </c>
      <c r="G4353" s="6">
        <v>2362</v>
      </c>
      <c r="H4353" s="6">
        <v>1246</v>
      </c>
      <c r="I4353" s="6">
        <v>1116</v>
      </c>
      <c r="J4353" s="6">
        <v>3959</v>
      </c>
      <c r="K4353" s="6">
        <v>63</v>
      </c>
      <c r="L4353" s="6">
        <v>239</v>
      </c>
      <c r="M4353" s="6">
        <v>337</v>
      </c>
      <c r="N4353" s="6">
        <v>374</v>
      </c>
      <c r="O4353" s="6">
        <v>2483</v>
      </c>
      <c r="P4353" s="6">
        <v>463</v>
      </c>
      <c r="Q4353" s="6">
        <v>0.61299999999999999</v>
      </c>
      <c r="R4353" s="8">
        <f>VLOOKUP(A4353,'Tabela IBGE_Município'!A:B,2)</f>
        <v>3182</v>
      </c>
      <c r="S4353" s="4">
        <v>-42.140840580000003</v>
      </c>
      <c r="T4353" s="4">
        <v>-19.975792670000001</v>
      </c>
    </row>
    <row r="4354" spans="1:20" ht="15.75" customHeight="1">
      <c r="A4354" s="29" t="s">
        <v>6190</v>
      </c>
      <c r="B4354" s="6" t="s">
        <v>602</v>
      </c>
      <c r="C4354" s="6">
        <v>0</v>
      </c>
      <c r="D4354" s="6">
        <v>2788</v>
      </c>
      <c r="E4354" s="6">
        <v>2788</v>
      </c>
      <c r="F4354" s="6">
        <v>0</v>
      </c>
      <c r="G4354" s="6">
        <v>946</v>
      </c>
      <c r="H4354" s="6">
        <v>575</v>
      </c>
      <c r="I4354" s="6">
        <v>371</v>
      </c>
      <c r="J4354" s="6">
        <v>1607</v>
      </c>
      <c r="K4354" s="6">
        <v>24</v>
      </c>
      <c r="L4354" s="6">
        <v>79</v>
      </c>
      <c r="M4354" s="6">
        <v>127</v>
      </c>
      <c r="N4354" s="6">
        <v>149</v>
      </c>
      <c r="O4354" s="6">
        <v>1008</v>
      </c>
      <c r="P4354" s="6">
        <v>220</v>
      </c>
      <c r="Q4354" s="6">
        <v>0.60599999999999998</v>
      </c>
      <c r="R4354" s="8">
        <f>VLOOKUP(A4354,'Tabela IBGE_Município'!A:B,2)</f>
        <v>21449</v>
      </c>
      <c r="S4354" s="4">
        <v>-43.70177417</v>
      </c>
      <c r="T4354" s="4">
        <v>-21.95726702</v>
      </c>
    </row>
    <row r="4355" spans="1:20" ht="15.75" customHeight="1">
      <c r="A4355" s="29" t="s">
        <v>6191</v>
      </c>
      <c r="B4355" s="6" t="s">
        <v>604</v>
      </c>
      <c r="C4355" s="6">
        <v>0</v>
      </c>
      <c r="D4355" s="6">
        <v>17141</v>
      </c>
      <c r="E4355" s="6">
        <v>17123</v>
      </c>
      <c r="F4355" s="6">
        <v>18</v>
      </c>
      <c r="G4355" s="6">
        <v>4471</v>
      </c>
      <c r="H4355" s="6">
        <v>1393</v>
      </c>
      <c r="I4355" s="6">
        <v>3078</v>
      </c>
      <c r="J4355" s="6">
        <v>5445</v>
      </c>
      <c r="K4355" s="6">
        <v>88</v>
      </c>
      <c r="L4355" s="6">
        <v>385</v>
      </c>
      <c r="M4355" s="6">
        <v>537</v>
      </c>
      <c r="N4355" s="6">
        <v>630</v>
      </c>
      <c r="O4355" s="6">
        <v>3380</v>
      </c>
      <c r="P4355" s="6">
        <v>425</v>
      </c>
      <c r="Q4355" s="6">
        <v>0.627</v>
      </c>
      <c r="R4355" s="8">
        <f>VLOOKUP(A4355,'Tabela IBGE_Município'!A:B,2)</f>
        <v>7909</v>
      </c>
      <c r="S4355" s="4">
        <v>-48.297740650000001</v>
      </c>
      <c r="T4355" s="4">
        <v>-1.229439467</v>
      </c>
    </row>
    <row r="4356" spans="1:20" ht="15.75" customHeight="1">
      <c r="A4356" s="29" t="s">
        <v>6192</v>
      </c>
      <c r="B4356" s="6" t="s">
        <v>617</v>
      </c>
      <c r="C4356" s="6">
        <v>0</v>
      </c>
      <c r="D4356" s="6">
        <v>8829</v>
      </c>
      <c r="E4356" s="6">
        <v>8824</v>
      </c>
      <c r="F4356" s="6">
        <v>5</v>
      </c>
      <c r="G4356" s="6">
        <v>3062</v>
      </c>
      <c r="H4356" s="6">
        <v>2466</v>
      </c>
      <c r="I4356" s="6">
        <v>596</v>
      </c>
      <c r="J4356" s="6">
        <v>6851</v>
      </c>
      <c r="K4356" s="6">
        <v>58</v>
      </c>
      <c r="L4356" s="6">
        <v>268</v>
      </c>
      <c r="M4356" s="6">
        <v>436</v>
      </c>
      <c r="N4356" s="6">
        <v>565</v>
      </c>
      <c r="O4356" s="6">
        <v>4515</v>
      </c>
      <c r="P4356" s="6">
        <v>1009</v>
      </c>
      <c r="Q4356" s="6">
        <v>0.72499999999999998</v>
      </c>
      <c r="R4356" s="8">
        <f>VLOOKUP(A4356,'Tabela IBGE_Município'!A:B,2)</f>
        <v>4407</v>
      </c>
      <c r="S4356" s="4">
        <v>-53.250526710000003</v>
      </c>
      <c r="T4356" s="4">
        <v>-28.365166819999999</v>
      </c>
    </row>
    <row r="4357" spans="1:20" ht="15.75" customHeight="1">
      <c r="A4357" s="29" t="s">
        <v>6193</v>
      </c>
      <c r="B4357" s="6" t="s">
        <v>602</v>
      </c>
      <c r="C4357" s="6">
        <v>0</v>
      </c>
      <c r="D4357" s="6">
        <v>4570</v>
      </c>
      <c r="E4357" s="6">
        <v>4568</v>
      </c>
      <c r="F4357" s="6">
        <v>2</v>
      </c>
      <c r="G4357" s="6">
        <v>1385</v>
      </c>
      <c r="H4357" s="6">
        <v>697</v>
      </c>
      <c r="I4357" s="6">
        <v>688</v>
      </c>
      <c r="J4357" s="6">
        <v>2187</v>
      </c>
      <c r="K4357" s="6">
        <v>28</v>
      </c>
      <c r="L4357" s="6">
        <v>121</v>
      </c>
      <c r="M4357" s="6">
        <v>162</v>
      </c>
      <c r="N4357" s="6">
        <v>177</v>
      </c>
      <c r="O4357" s="6">
        <v>1387</v>
      </c>
      <c r="P4357" s="6">
        <v>312</v>
      </c>
      <c r="Q4357" s="6">
        <v>0.63700000000000001</v>
      </c>
      <c r="R4357" s="8">
        <f>VLOOKUP(A4357,'Tabela IBGE_Município'!A:B,2)</f>
        <v>194390</v>
      </c>
      <c r="S4357" s="4">
        <v>-43.558948780000001</v>
      </c>
      <c r="T4357" s="4">
        <v>-21.24620839</v>
      </c>
    </row>
    <row r="4358" spans="1:20" ht="15.75" customHeight="1">
      <c r="A4358" s="29" t="s">
        <v>6194</v>
      </c>
      <c r="B4358" s="6" t="s">
        <v>620</v>
      </c>
      <c r="C4358" s="6">
        <v>0</v>
      </c>
      <c r="D4358" s="6">
        <v>180009</v>
      </c>
      <c r="E4358" s="6">
        <v>179727</v>
      </c>
      <c r="F4358" s="6">
        <v>282</v>
      </c>
      <c r="G4358" s="6">
        <v>54955</v>
      </c>
      <c r="H4358" s="6">
        <v>54545</v>
      </c>
      <c r="I4358" s="6">
        <v>410</v>
      </c>
      <c r="J4358" s="6">
        <v>177410</v>
      </c>
      <c r="K4358" s="6">
        <v>2088</v>
      </c>
      <c r="L4358" s="6">
        <v>8307</v>
      </c>
      <c r="M4358" s="6">
        <v>11016</v>
      </c>
      <c r="N4358" s="6">
        <v>12925</v>
      </c>
      <c r="O4358" s="6">
        <v>123956</v>
      </c>
      <c r="P4358" s="6">
        <v>19118</v>
      </c>
      <c r="Q4358" s="6">
        <v>0.78</v>
      </c>
      <c r="R4358" s="8">
        <f>VLOOKUP(A4358,'Tabela IBGE_Município'!A:B,2)</f>
        <v>194390</v>
      </c>
      <c r="S4358" s="4">
        <v>-47.413954769999997</v>
      </c>
      <c r="T4358" s="4">
        <v>-22.7553935</v>
      </c>
    </row>
    <row r="4359" spans="1:20" ht="15.75" customHeight="1">
      <c r="A4359" s="29" t="s">
        <v>4799</v>
      </c>
      <c r="B4359" s="6" t="s">
        <v>620</v>
      </c>
      <c r="C4359" s="6">
        <v>0</v>
      </c>
      <c r="D4359" s="6">
        <v>13763</v>
      </c>
      <c r="E4359" s="6">
        <v>13747</v>
      </c>
      <c r="F4359" s="6">
        <v>16</v>
      </c>
      <c r="G4359" s="6">
        <v>4247</v>
      </c>
      <c r="H4359" s="6">
        <v>3700</v>
      </c>
      <c r="I4359" s="6">
        <v>547</v>
      </c>
      <c r="J4359" s="6">
        <v>9521</v>
      </c>
      <c r="K4359" s="6">
        <v>131</v>
      </c>
      <c r="L4359" s="6">
        <v>483</v>
      </c>
      <c r="M4359" s="6">
        <v>640</v>
      </c>
      <c r="N4359" s="6">
        <v>766</v>
      </c>
      <c r="O4359" s="6">
        <v>6342</v>
      </c>
      <c r="P4359" s="6">
        <v>1159</v>
      </c>
      <c r="Q4359" s="6">
        <v>0.73499999999999999</v>
      </c>
      <c r="R4359" s="8">
        <f>VLOOKUP(A4359,'Tabela IBGE_Município'!A:B,2)</f>
        <v>14857</v>
      </c>
      <c r="S4359" s="4">
        <v>-45.887648290000001</v>
      </c>
      <c r="T4359" s="4">
        <v>-23.39575803</v>
      </c>
    </row>
    <row r="4360" spans="1:20" ht="15.75" customHeight="1">
      <c r="A4360" s="29" t="s">
        <v>4800</v>
      </c>
      <c r="B4360" s="6" t="s">
        <v>608</v>
      </c>
      <c r="C4360" s="6">
        <v>0</v>
      </c>
      <c r="D4360" s="6">
        <v>15060</v>
      </c>
      <c r="E4360" s="6">
        <v>15060</v>
      </c>
      <c r="F4360" s="6">
        <v>0</v>
      </c>
      <c r="G4360" s="6">
        <v>4202</v>
      </c>
      <c r="H4360" s="6">
        <v>1677</v>
      </c>
      <c r="I4360" s="6">
        <v>2525</v>
      </c>
      <c r="J4360" s="6">
        <v>5575</v>
      </c>
      <c r="K4360" s="6">
        <v>109</v>
      </c>
      <c r="L4360" s="6">
        <v>414</v>
      </c>
      <c r="M4360" s="6">
        <v>516</v>
      </c>
      <c r="N4360" s="6">
        <v>556</v>
      </c>
      <c r="O4360" s="6">
        <v>3319</v>
      </c>
      <c r="P4360" s="6">
        <v>661</v>
      </c>
      <c r="Q4360" s="6">
        <v>0.54600000000000004</v>
      </c>
      <c r="R4360" s="8">
        <f>VLOOKUP(A4360,'Tabela IBGE_Município'!A:B,2)</f>
        <v>14063</v>
      </c>
      <c r="S4360" s="4">
        <v>-38.12781837</v>
      </c>
      <c r="T4360" s="4">
        <v>-9.7318909599999994</v>
      </c>
    </row>
    <row r="4361" spans="1:20" ht="15.75" customHeight="1">
      <c r="A4361" s="29" t="s">
        <v>4801</v>
      </c>
      <c r="B4361" s="6" t="s">
        <v>618</v>
      </c>
      <c r="C4361" s="6">
        <v>0</v>
      </c>
      <c r="D4361" s="6">
        <v>4085</v>
      </c>
      <c r="E4361" s="6">
        <v>4085</v>
      </c>
      <c r="F4361" s="6">
        <v>0</v>
      </c>
      <c r="G4361" s="6">
        <v>1176</v>
      </c>
      <c r="H4361" s="6">
        <v>879</v>
      </c>
      <c r="I4361" s="6">
        <v>297</v>
      </c>
      <c r="J4361" s="6">
        <v>3074</v>
      </c>
      <c r="K4361" s="6">
        <v>47</v>
      </c>
      <c r="L4361" s="6">
        <v>229</v>
      </c>
      <c r="M4361" s="6">
        <v>296</v>
      </c>
      <c r="N4361" s="6">
        <v>379</v>
      </c>
      <c r="O4361" s="6">
        <v>1928</v>
      </c>
      <c r="P4361" s="6">
        <v>195</v>
      </c>
      <c r="Q4361" s="6">
        <v>0.71499999999999997</v>
      </c>
      <c r="R4361" s="8">
        <f>VLOOKUP(A4361,'Tabela IBGE_Município'!A:B,2)</f>
        <v>4563</v>
      </c>
      <c r="S4361" s="4">
        <v>-55.282222709999999</v>
      </c>
      <c r="T4361" s="4">
        <v>-11.96968556</v>
      </c>
    </row>
    <row r="4362" spans="1:20" ht="15.75" customHeight="1">
      <c r="A4362" s="29" t="s">
        <v>4802</v>
      </c>
      <c r="B4362" s="6" t="s">
        <v>611</v>
      </c>
      <c r="C4362" s="6">
        <v>0</v>
      </c>
      <c r="D4362" s="6">
        <v>15757</v>
      </c>
      <c r="E4362" s="6">
        <v>15751</v>
      </c>
      <c r="F4362" s="6">
        <v>6</v>
      </c>
      <c r="G4362" s="6">
        <v>4651</v>
      </c>
      <c r="H4362" s="6">
        <v>4020</v>
      </c>
      <c r="I4362" s="6">
        <v>631</v>
      </c>
      <c r="J4362" s="6">
        <v>13645</v>
      </c>
      <c r="K4362" s="6">
        <v>239</v>
      </c>
      <c r="L4362" s="6">
        <v>904</v>
      </c>
      <c r="M4362" s="6">
        <v>1234</v>
      </c>
      <c r="N4362" s="6">
        <v>1504</v>
      </c>
      <c r="O4362" s="6">
        <v>8654</v>
      </c>
      <c r="P4362" s="6">
        <v>1110</v>
      </c>
      <c r="Q4362" s="6">
        <v>0.69799999999999995</v>
      </c>
      <c r="R4362" s="8">
        <f>VLOOKUP(A4362,'Tabela IBGE_Município'!A:B,2)</f>
        <v>16918</v>
      </c>
      <c r="S4362" s="4">
        <v>-50.422901619999998</v>
      </c>
      <c r="T4362" s="4">
        <v>-26.956900739999998</v>
      </c>
    </row>
    <row r="4363" spans="1:20" ht="15.75" customHeight="1">
      <c r="A4363" s="29" t="s">
        <v>4802</v>
      </c>
      <c r="B4363" s="6" t="s">
        <v>622</v>
      </c>
      <c r="C4363" s="6">
        <v>0</v>
      </c>
      <c r="D4363" s="6">
        <v>6658</v>
      </c>
      <c r="E4363" s="6">
        <v>6658</v>
      </c>
      <c r="F4363" s="6">
        <v>0</v>
      </c>
      <c r="G4363" s="6">
        <v>1813</v>
      </c>
      <c r="H4363" s="6">
        <v>544</v>
      </c>
      <c r="I4363" s="6">
        <v>1269</v>
      </c>
      <c r="J4363" s="6">
        <v>1856</v>
      </c>
      <c r="K4363" s="6">
        <v>32</v>
      </c>
      <c r="L4363" s="6">
        <v>114</v>
      </c>
      <c r="M4363" s="6">
        <v>164</v>
      </c>
      <c r="N4363" s="6">
        <v>208</v>
      </c>
      <c r="O4363" s="6">
        <v>1103</v>
      </c>
      <c r="P4363" s="6">
        <v>235</v>
      </c>
      <c r="Q4363" s="6">
        <v>0.52500000000000002</v>
      </c>
      <c r="R4363" s="8">
        <f>VLOOKUP(A4363,'Tabela IBGE_Município'!A:B,2)</f>
        <v>16918</v>
      </c>
      <c r="S4363" s="4">
        <v>-35.877474470000003</v>
      </c>
      <c r="T4363" s="4">
        <v>-7.742905962</v>
      </c>
    </row>
    <row r="4364" spans="1:20" ht="15.75" customHeight="1">
      <c r="A4364" s="29" t="s">
        <v>6195</v>
      </c>
      <c r="B4364" s="6" t="s">
        <v>609</v>
      </c>
      <c r="C4364" s="6">
        <v>0</v>
      </c>
      <c r="D4364" s="6">
        <v>3646</v>
      </c>
      <c r="E4364" s="6">
        <v>3644</v>
      </c>
      <c r="F4364" s="6">
        <v>2</v>
      </c>
      <c r="G4364" s="6">
        <v>1216</v>
      </c>
      <c r="H4364" s="6">
        <v>1031</v>
      </c>
      <c r="I4364" s="6">
        <v>185</v>
      </c>
      <c r="J4364" s="6">
        <v>3042</v>
      </c>
      <c r="K4364" s="6">
        <v>38</v>
      </c>
      <c r="L4364" s="6">
        <v>171</v>
      </c>
      <c r="M4364" s="6">
        <v>200</v>
      </c>
      <c r="N4364" s="6">
        <v>280</v>
      </c>
      <c r="O4364" s="6">
        <v>1887</v>
      </c>
      <c r="P4364" s="6">
        <v>466</v>
      </c>
      <c r="Q4364" s="6">
        <v>0.72299999999999998</v>
      </c>
      <c r="R4364" s="8">
        <f>VLOOKUP(A4364,'Tabela IBGE_Município'!A:B,2)</f>
        <v>3293</v>
      </c>
      <c r="S4364" s="4">
        <v>-50.782865139999998</v>
      </c>
      <c r="T4364" s="4">
        <v>-23.512895709999999</v>
      </c>
    </row>
    <row r="4365" spans="1:20" ht="15.75" customHeight="1">
      <c r="A4365" s="29" t="s">
        <v>6196</v>
      </c>
      <c r="B4365" s="6" t="s">
        <v>617</v>
      </c>
      <c r="C4365" s="6">
        <v>0</v>
      </c>
      <c r="D4365" s="6">
        <v>1655</v>
      </c>
      <c r="E4365" s="6">
        <v>1653</v>
      </c>
      <c r="F4365" s="6">
        <v>2</v>
      </c>
      <c r="G4365" s="6">
        <v>533</v>
      </c>
      <c r="H4365" s="6">
        <v>157</v>
      </c>
      <c r="I4365" s="6">
        <v>376</v>
      </c>
      <c r="J4365" s="6">
        <v>478</v>
      </c>
      <c r="K4365" s="6">
        <v>1</v>
      </c>
      <c r="L4365" s="6">
        <v>19</v>
      </c>
      <c r="M4365" s="6">
        <v>28</v>
      </c>
      <c r="N4365" s="6">
        <v>38</v>
      </c>
      <c r="O4365" s="6">
        <v>295</v>
      </c>
      <c r="P4365" s="6">
        <v>97</v>
      </c>
      <c r="Q4365" s="6">
        <v>0.72499999999999998</v>
      </c>
      <c r="R4365" s="8">
        <f>VLOOKUP(A4365,'Tabela IBGE_Município'!A:B,2)</f>
        <v>1634</v>
      </c>
      <c r="S4365" s="4">
        <v>-51.926671259999999</v>
      </c>
      <c r="T4365" s="4">
        <v>-28.164451100000001</v>
      </c>
    </row>
    <row r="4366" spans="1:20" ht="15.75" customHeight="1">
      <c r="A4366" s="29" t="s">
        <v>6197</v>
      </c>
      <c r="B4366" s="6" t="s">
        <v>617</v>
      </c>
      <c r="C4366" s="6">
        <v>0</v>
      </c>
      <c r="D4366" s="6">
        <v>5697</v>
      </c>
      <c r="E4366" s="6">
        <v>5697</v>
      </c>
      <c r="F4366" s="6">
        <v>0</v>
      </c>
      <c r="G4366" s="6">
        <v>1920</v>
      </c>
      <c r="H4366" s="6">
        <v>973</v>
      </c>
      <c r="I4366" s="6">
        <v>947</v>
      </c>
      <c r="J4366" s="6">
        <v>2803</v>
      </c>
      <c r="K4366" s="6">
        <v>37</v>
      </c>
      <c r="L4366" s="6">
        <v>148</v>
      </c>
      <c r="M4366" s="6">
        <v>155</v>
      </c>
      <c r="N4366" s="6">
        <v>186</v>
      </c>
      <c r="O4366" s="6">
        <v>1966</v>
      </c>
      <c r="P4366" s="6">
        <v>311</v>
      </c>
      <c r="Q4366" s="6">
        <v>0.74</v>
      </c>
      <c r="R4366" s="8">
        <f>VLOOKUP(A4366,'Tabela IBGE_Município'!A:B,2)</f>
        <v>2113</v>
      </c>
      <c r="S4366" s="4">
        <v>-52.080925819999997</v>
      </c>
      <c r="T4366" s="4">
        <v>-29.463596209999999</v>
      </c>
    </row>
    <row r="4367" spans="1:20" ht="15.75" customHeight="1">
      <c r="A4367" s="29" t="s">
        <v>6198</v>
      </c>
      <c r="B4367" s="6" t="s">
        <v>620</v>
      </c>
      <c r="C4367" s="6">
        <v>0</v>
      </c>
      <c r="D4367" s="6">
        <v>2084</v>
      </c>
      <c r="E4367" s="6">
        <v>2084</v>
      </c>
      <c r="F4367" s="6">
        <v>0</v>
      </c>
      <c r="G4367" s="6">
        <v>692</v>
      </c>
      <c r="H4367" s="6">
        <v>524</v>
      </c>
      <c r="I4367" s="6">
        <v>168</v>
      </c>
      <c r="J4367" s="6">
        <v>1571</v>
      </c>
      <c r="K4367" s="6">
        <v>16</v>
      </c>
      <c r="L4367" s="6">
        <v>57</v>
      </c>
      <c r="M4367" s="6">
        <v>100</v>
      </c>
      <c r="N4367" s="6">
        <v>123</v>
      </c>
      <c r="O4367" s="6">
        <v>1013</v>
      </c>
      <c r="P4367" s="6">
        <v>262</v>
      </c>
      <c r="Q4367" s="6">
        <v>0.73299999999999998</v>
      </c>
      <c r="R4367" s="8">
        <f>VLOOKUP(A4367,'Tabela IBGE_Município'!A:B,2)</f>
        <v>2113</v>
      </c>
      <c r="S4367" s="4">
        <v>-50.930221150000001</v>
      </c>
      <c r="T4367" s="4">
        <v>-20.091391940000001</v>
      </c>
    </row>
    <row r="4368" spans="1:20" ht="15.75" customHeight="1">
      <c r="A4368" s="29" t="s">
        <v>4807</v>
      </c>
      <c r="B4368" s="6" t="s">
        <v>615</v>
      </c>
      <c r="C4368" s="6">
        <v>0</v>
      </c>
      <c r="D4368" s="6">
        <v>35797</v>
      </c>
      <c r="E4368" s="6">
        <v>35797</v>
      </c>
      <c r="F4368" s="6">
        <v>0</v>
      </c>
      <c r="G4368" s="6">
        <v>9932</v>
      </c>
      <c r="H4368" s="6">
        <v>8512</v>
      </c>
      <c r="I4368" s="6">
        <v>1420</v>
      </c>
      <c r="J4368" s="6">
        <v>30445</v>
      </c>
      <c r="K4368" s="6">
        <v>465</v>
      </c>
      <c r="L4368" s="6">
        <v>1934</v>
      </c>
      <c r="M4368" s="6">
        <v>2480</v>
      </c>
      <c r="N4368" s="6">
        <v>3064</v>
      </c>
      <c r="O4368" s="6">
        <v>18936</v>
      </c>
      <c r="P4368" s="6">
        <v>3566</v>
      </c>
      <c r="Q4368" s="6">
        <v>0.63500000000000001</v>
      </c>
      <c r="R4368" s="8">
        <f>VLOOKUP(A4368,'Tabela IBGE_Município'!A:B,2)</f>
        <v>39988</v>
      </c>
      <c r="S4368" s="4">
        <v>-36.020516569999998</v>
      </c>
      <c r="T4368" s="4">
        <v>-6.2300756229999896</v>
      </c>
    </row>
    <row r="4369" spans="1:20" ht="15.75" customHeight="1">
      <c r="A4369" s="29" t="s">
        <v>4807</v>
      </c>
      <c r="B4369" s="6" t="s">
        <v>612</v>
      </c>
      <c r="C4369" s="6">
        <v>0</v>
      </c>
      <c r="D4369" s="6">
        <v>13594</v>
      </c>
      <c r="E4369" s="6">
        <v>13594</v>
      </c>
      <c r="F4369" s="6">
        <v>0</v>
      </c>
      <c r="G4369" s="6">
        <v>3609</v>
      </c>
      <c r="H4369" s="6">
        <v>1333</v>
      </c>
      <c r="I4369" s="6">
        <v>2276</v>
      </c>
      <c r="J4369" s="6">
        <v>4447</v>
      </c>
      <c r="K4369" s="6">
        <v>94</v>
      </c>
      <c r="L4369" s="6">
        <v>356</v>
      </c>
      <c r="M4369" s="6">
        <v>456</v>
      </c>
      <c r="N4369" s="6">
        <v>449</v>
      </c>
      <c r="O4369" s="6">
        <v>2598</v>
      </c>
      <c r="P4369" s="6">
        <v>494</v>
      </c>
      <c r="Q4369" s="6">
        <v>0.55000000000000004</v>
      </c>
      <c r="R4369" s="8">
        <f>VLOOKUP(A4369,'Tabela IBGE_Município'!A:B,2)</f>
        <v>39988</v>
      </c>
      <c r="S4369" s="4">
        <v>-40.33768766</v>
      </c>
      <c r="T4369" s="4">
        <v>-8.2379611179999994</v>
      </c>
    </row>
    <row r="4370" spans="1:20" ht="15.75" customHeight="1">
      <c r="A4370" s="29" t="s">
        <v>4807</v>
      </c>
      <c r="B4370" s="6" t="s">
        <v>622</v>
      </c>
      <c r="C4370" s="6">
        <v>0</v>
      </c>
      <c r="D4370" s="6">
        <v>6471</v>
      </c>
      <c r="E4370" s="6">
        <v>6471</v>
      </c>
      <c r="F4370" s="6">
        <v>0</v>
      </c>
      <c r="G4370" s="6">
        <v>1906</v>
      </c>
      <c r="H4370" s="6">
        <v>897</v>
      </c>
      <c r="I4370" s="6">
        <v>1009</v>
      </c>
      <c r="J4370" s="6">
        <v>2987</v>
      </c>
      <c r="K4370" s="6">
        <v>42</v>
      </c>
      <c r="L4370" s="6">
        <v>164</v>
      </c>
      <c r="M4370" s="6">
        <v>178</v>
      </c>
      <c r="N4370" s="6">
        <v>216</v>
      </c>
      <c r="O4370" s="6">
        <v>1811</v>
      </c>
      <c r="P4370" s="6">
        <v>576</v>
      </c>
      <c r="Q4370" s="6">
        <v>0.61799999999999999</v>
      </c>
      <c r="R4370" s="8">
        <f>VLOOKUP(A4370,'Tabela IBGE_Município'!A:B,2)</f>
        <v>39988</v>
      </c>
      <c r="S4370" s="4">
        <v>-38.06055559</v>
      </c>
      <c r="T4370" s="4">
        <v>-6.5350141679999902</v>
      </c>
    </row>
    <row r="4371" spans="1:20" ht="15.75" customHeight="1">
      <c r="A4371" s="29" t="s">
        <v>4808</v>
      </c>
      <c r="B4371" s="6" t="s">
        <v>608</v>
      </c>
      <c r="C4371" s="6">
        <v>0</v>
      </c>
      <c r="D4371" s="6">
        <v>26264</v>
      </c>
      <c r="E4371" s="6">
        <v>26171</v>
      </c>
      <c r="F4371" s="6">
        <v>93</v>
      </c>
      <c r="G4371" s="6">
        <v>6768</v>
      </c>
      <c r="H4371" s="6">
        <v>4765</v>
      </c>
      <c r="I4371" s="6">
        <v>2003</v>
      </c>
      <c r="J4371" s="6">
        <v>15702</v>
      </c>
      <c r="K4371" s="6">
        <v>267</v>
      </c>
      <c r="L4371" s="6">
        <v>1162</v>
      </c>
      <c r="M4371" s="6">
        <v>1590</v>
      </c>
      <c r="N4371" s="6">
        <v>1678</v>
      </c>
      <c r="O4371" s="6">
        <v>9846</v>
      </c>
      <c r="P4371" s="6">
        <v>1159</v>
      </c>
      <c r="Q4371" s="6">
        <v>0.65400000000000003</v>
      </c>
      <c r="R4371" s="8">
        <f>VLOOKUP(A4371,'Tabela IBGE_Município'!A:B,2)</f>
        <v>27922</v>
      </c>
      <c r="S4371" s="4">
        <v>-39.013182579999999</v>
      </c>
      <c r="T4371" s="4">
        <v>-16.338096579999998</v>
      </c>
    </row>
    <row r="4372" spans="1:20" ht="15.75" customHeight="1">
      <c r="A4372" s="29" t="s">
        <v>6199</v>
      </c>
      <c r="B4372" s="6" t="s">
        <v>612</v>
      </c>
      <c r="C4372" s="6">
        <v>0</v>
      </c>
      <c r="D4372" s="6">
        <v>11768</v>
      </c>
      <c r="E4372" s="6">
        <v>11768</v>
      </c>
      <c r="F4372" s="6">
        <v>0</v>
      </c>
      <c r="G4372" s="6">
        <v>3343</v>
      </c>
      <c r="H4372" s="6">
        <v>1601</v>
      </c>
      <c r="I4372" s="6">
        <v>1742</v>
      </c>
      <c r="J4372" s="6">
        <v>5265</v>
      </c>
      <c r="K4372" s="6">
        <v>79</v>
      </c>
      <c r="L4372" s="6">
        <v>348</v>
      </c>
      <c r="M4372" s="6">
        <v>432</v>
      </c>
      <c r="N4372" s="6">
        <v>510</v>
      </c>
      <c r="O4372" s="6">
        <v>3207</v>
      </c>
      <c r="P4372" s="6">
        <v>689</v>
      </c>
      <c r="Q4372" s="6">
        <v>0.61199999999999999</v>
      </c>
      <c r="R4372" s="8">
        <f>VLOOKUP(A4372,'Tabela IBGE_Município'!A:B,2)</f>
        <v>12650</v>
      </c>
      <c r="S4372" s="4">
        <v>-38.153138179999999</v>
      </c>
      <c r="T4372" s="4">
        <v>-7.821469682</v>
      </c>
    </row>
    <row r="4373" spans="1:20" ht="15.75" customHeight="1">
      <c r="A4373" s="29" t="s">
        <v>6200</v>
      </c>
      <c r="B4373" s="6" t="s">
        <v>620</v>
      </c>
      <c r="C4373" s="6">
        <v>0</v>
      </c>
      <c r="D4373" s="6">
        <v>4002</v>
      </c>
      <c r="E4373" s="6">
        <v>3999</v>
      </c>
      <c r="F4373" s="6">
        <v>3</v>
      </c>
      <c r="G4373" s="6">
        <v>1301</v>
      </c>
      <c r="H4373" s="6">
        <v>913</v>
      </c>
      <c r="I4373" s="6">
        <v>388</v>
      </c>
      <c r="J4373" s="6">
        <v>2694</v>
      </c>
      <c r="K4373" s="6">
        <v>33</v>
      </c>
      <c r="L4373" s="6">
        <v>113</v>
      </c>
      <c r="M4373" s="6">
        <v>148</v>
      </c>
      <c r="N4373" s="6">
        <v>211</v>
      </c>
      <c r="O4373" s="6">
        <v>1714</v>
      </c>
      <c r="P4373" s="6">
        <v>475</v>
      </c>
      <c r="Q4373" s="6">
        <v>0.79</v>
      </c>
      <c r="R4373" s="8">
        <f>VLOOKUP(A4373,'Tabela IBGE_Município'!A:B,2)</f>
        <v>4544</v>
      </c>
      <c r="S4373" s="4">
        <v>-47.457163690000002</v>
      </c>
      <c r="T4373" s="4">
        <v>-22.127681970000001</v>
      </c>
    </row>
    <row r="4374" spans="1:20" ht="15.75" customHeight="1">
      <c r="A4374" s="29" t="s">
        <v>6201</v>
      </c>
      <c r="B4374" s="6" t="s">
        <v>620</v>
      </c>
      <c r="C4374" s="6">
        <v>0</v>
      </c>
      <c r="D4374" s="6">
        <v>1953</v>
      </c>
      <c r="E4374" s="6">
        <v>1953</v>
      </c>
      <c r="F4374" s="6">
        <v>0</v>
      </c>
      <c r="G4374" s="6">
        <v>597</v>
      </c>
      <c r="H4374" s="6">
        <v>402</v>
      </c>
      <c r="I4374" s="6">
        <v>195</v>
      </c>
      <c r="J4374" s="6">
        <v>1323</v>
      </c>
      <c r="K4374" s="6">
        <v>20</v>
      </c>
      <c r="L4374" s="6">
        <v>83</v>
      </c>
      <c r="M4374" s="6">
        <v>88</v>
      </c>
      <c r="N4374" s="6">
        <v>131</v>
      </c>
      <c r="O4374" s="6">
        <v>812</v>
      </c>
      <c r="P4374" s="6">
        <v>189</v>
      </c>
      <c r="Q4374" s="6">
        <v>0.74299999999999999</v>
      </c>
      <c r="R4374" s="8">
        <f>VLOOKUP(A4374,'Tabela IBGE_Município'!A:B,2)</f>
        <v>2153</v>
      </c>
      <c r="S4374" s="4">
        <v>-47.433780560000002</v>
      </c>
      <c r="T4374" s="4">
        <v>-21.291168379999998</v>
      </c>
    </row>
    <row r="4375" spans="1:20" ht="15.75" customHeight="1">
      <c r="A4375" s="29" t="s">
        <v>6202</v>
      </c>
      <c r="B4375" s="6" t="s">
        <v>608</v>
      </c>
      <c r="C4375" s="6">
        <v>0</v>
      </c>
      <c r="D4375" s="6">
        <v>6673</v>
      </c>
      <c r="E4375" s="6">
        <v>6673</v>
      </c>
      <c r="F4375" s="6">
        <v>0</v>
      </c>
      <c r="G4375" s="6">
        <v>1764</v>
      </c>
      <c r="H4375" s="6">
        <v>1337</v>
      </c>
      <c r="I4375" s="6">
        <v>427</v>
      </c>
      <c r="J4375" s="6">
        <v>5073</v>
      </c>
      <c r="K4375" s="6">
        <v>62</v>
      </c>
      <c r="L4375" s="6">
        <v>291</v>
      </c>
      <c r="M4375" s="6">
        <v>440</v>
      </c>
      <c r="N4375" s="6">
        <v>457</v>
      </c>
      <c r="O4375" s="6">
        <v>3151</v>
      </c>
      <c r="P4375" s="6">
        <v>672</v>
      </c>
      <c r="Q4375" s="6">
        <v>0.61</v>
      </c>
      <c r="R4375" s="8">
        <f>VLOOKUP(A4375,'Tabela IBGE_Município'!A:B,2)</f>
        <v>6278</v>
      </c>
      <c r="S4375" s="4">
        <v>-39.811835969999997</v>
      </c>
      <c r="T4375" s="4">
        <v>-14.96007831</v>
      </c>
    </row>
    <row r="4376" spans="1:20" ht="15.75" customHeight="1">
      <c r="A4376" s="29" t="s">
        <v>4813</v>
      </c>
      <c r="B4376" s="6" t="s">
        <v>620</v>
      </c>
      <c r="C4376" s="6">
        <v>0</v>
      </c>
      <c r="D4376" s="6">
        <v>29932</v>
      </c>
      <c r="E4376" s="6">
        <v>29932</v>
      </c>
      <c r="F4376" s="6">
        <v>0</v>
      </c>
      <c r="G4376" s="6">
        <v>9107</v>
      </c>
      <c r="H4376" s="6">
        <v>8841</v>
      </c>
      <c r="I4376" s="6">
        <v>266</v>
      </c>
      <c r="J4376" s="6">
        <v>28893</v>
      </c>
      <c r="K4376" s="6">
        <v>412</v>
      </c>
      <c r="L4376" s="6">
        <v>1617</v>
      </c>
      <c r="M4376" s="6">
        <v>2116</v>
      </c>
      <c r="N4376" s="6">
        <v>2340</v>
      </c>
      <c r="O4376" s="6">
        <v>19277</v>
      </c>
      <c r="P4376" s="6">
        <v>3131</v>
      </c>
      <c r="Q4376" s="6">
        <v>0.72799999999999998</v>
      </c>
      <c r="R4376" s="8">
        <f>VLOOKUP(A4376,'Tabela IBGE_Município'!A:B,2)</f>
        <v>34737</v>
      </c>
      <c r="S4376" s="4">
        <v>-47.249414420000001</v>
      </c>
      <c r="T4376" s="4">
        <v>-21.827567999999999</v>
      </c>
    </row>
    <row r="4377" spans="1:20" ht="15.75" customHeight="1">
      <c r="A4377" s="29" t="s">
        <v>6203</v>
      </c>
      <c r="B4377" s="6" t="s">
        <v>600</v>
      </c>
      <c r="C4377" s="6">
        <v>0</v>
      </c>
      <c r="D4377" s="6">
        <v>3142</v>
      </c>
      <c r="E4377" s="6">
        <v>3139</v>
      </c>
      <c r="F4377" s="6">
        <v>3</v>
      </c>
      <c r="G4377" s="6">
        <v>1111</v>
      </c>
      <c r="H4377" s="6">
        <v>353</v>
      </c>
      <c r="I4377" s="6">
        <v>758</v>
      </c>
      <c r="J4377" s="6">
        <v>978</v>
      </c>
      <c r="K4377" s="6">
        <v>10</v>
      </c>
      <c r="L4377" s="6">
        <v>52</v>
      </c>
      <c r="M4377" s="6">
        <v>83</v>
      </c>
      <c r="N4377" s="6">
        <v>88</v>
      </c>
      <c r="O4377" s="6">
        <v>581</v>
      </c>
      <c r="P4377" s="6">
        <v>164</v>
      </c>
      <c r="Q4377" s="6">
        <v>0.68799999999999994</v>
      </c>
      <c r="R4377" s="8">
        <f>VLOOKUP(A4377,'Tabela IBGE_Município'!A:B,2)</f>
        <v>2819</v>
      </c>
      <c r="S4377" s="4">
        <v>-48.476689759999999</v>
      </c>
      <c r="T4377" s="4">
        <v>-17.32155302</v>
      </c>
    </row>
    <row r="4378" spans="1:20" ht="15.75" customHeight="1">
      <c r="A4378" s="29" t="s">
        <v>6204</v>
      </c>
      <c r="B4378" s="6" t="s">
        <v>602</v>
      </c>
      <c r="C4378" s="6">
        <v>0</v>
      </c>
      <c r="D4378" s="6">
        <v>7865</v>
      </c>
      <c r="E4378" s="6">
        <v>7862</v>
      </c>
      <c r="F4378" s="6">
        <v>3</v>
      </c>
      <c r="G4378" s="6">
        <v>2520</v>
      </c>
      <c r="H4378" s="6">
        <v>2520</v>
      </c>
      <c r="J4378" s="6">
        <v>7861</v>
      </c>
      <c r="K4378" s="6">
        <v>96</v>
      </c>
      <c r="L4378" s="6">
        <v>398</v>
      </c>
      <c r="M4378" s="6">
        <v>612</v>
      </c>
      <c r="N4378" s="6">
        <v>678</v>
      </c>
      <c r="O4378" s="6">
        <v>5307</v>
      </c>
      <c r="P4378" s="6">
        <v>770</v>
      </c>
      <c r="Q4378" s="6">
        <v>0.70599999999999996</v>
      </c>
      <c r="R4378" s="8">
        <f>VLOOKUP(A4378,'Tabela IBGE_Município'!A:B,2)</f>
        <v>8664</v>
      </c>
      <c r="S4378" s="4">
        <v>-44.223257850000003</v>
      </c>
      <c r="T4378" s="4">
        <v>-21.11947103</v>
      </c>
    </row>
    <row r="4379" spans="1:20" ht="15.75" customHeight="1">
      <c r="A4379" s="29" t="s">
        <v>6205</v>
      </c>
      <c r="B4379" s="6" t="s">
        <v>609</v>
      </c>
      <c r="C4379" s="6">
        <v>0</v>
      </c>
      <c r="D4379" s="6">
        <v>8092</v>
      </c>
      <c r="E4379" s="6">
        <v>8071</v>
      </c>
      <c r="F4379" s="6">
        <v>21</v>
      </c>
      <c r="G4379" s="6">
        <v>2618</v>
      </c>
      <c r="H4379" s="6">
        <v>1922</v>
      </c>
      <c r="I4379" s="6">
        <v>696</v>
      </c>
      <c r="J4379" s="6">
        <v>5701</v>
      </c>
      <c r="K4379" s="6">
        <v>69</v>
      </c>
      <c r="L4379" s="6">
        <v>289</v>
      </c>
      <c r="M4379" s="6">
        <v>375</v>
      </c>
      <c r="N4379" s="6">
        <v>429</v>
      </c>
      <c r="O4379" s="6">
        <v>3611</v>
      </c>
      <c r="P4379" s="6">
        <v>928</v>
      </c>
      <c r="Q4379" s="6">
        <v>0.71</v>
      </c>
      <c r="R4379" s="8">
        <f>VLOOKUP(A4379,'Tabela IBGE_Município'!A:B,2)</f>
        <v>7751</v>
      </c>
      <c r="S4379" s="4">
        <v>-53.297306419999998</v>
      </c>
      <c r="T4379" s="4">
        <v>-22.95858161</v>
      </c>
    </row>
    <row r="4380" spans="1:20" ht="15.75" customHeight="1">
      <c r="A4380" s="29" t="s">
        <v>6206</v>
      </c>
      <c r="B4380" s="6" t="s">
        <v>602</v>
      </c>
      <c r="C4380" s="6">
        <v>0</v>
      </c>
      <c r="D4380" s="6">
        <v>4397</v>
      </c>
      <c r="E4380" s="6">
        <v>4397</v>
      </c>
      <c r="F4380" s="6">
        <v>0</v>
      </c>
      <c r="G4380" s="6">
        <v>1283</v>
      </c>
      <c r="H4380" s="6">
        <v>367</v>
      </c>
      <c r="I4380" s="6">
        <v>916</v>
      </c>
      <c r="J4380" s="6">
        <v>1150</v>
      </c>
      <c r="K4380" s="6">
        <v>15</v>
      </c>
      <c r="L4380" s="6">
        <v>85</v>
      </c>
      <c r="M4380" s="6">
        <v>114</v>
      </c>
      <c r="N4380" s="6">
        <v>109</v>
      </c>
      <c r="O4380" s="6">
        <v>670</v>
      </c>
      <c r="P4380" s="6">
        <v>157</v>
      </c>
      <c r="Q4380" s="6">
        <v>0.57999999999999996</v>
      </c>
      <c r="R4380" s="8">
        <f>VLOOKUP(A4380,'Tabela IBGE_Município'!A:B,2)</f>
        <v>4107</v>
      </c>
      <c r="S4380" s="4">
        <v>-41.750354530000003</v>
      </c>
      <c r="T4380" s="4">
        <v>-16.09435564</v>
      </c>
    </row>
    <row r="4381" spans="1:20" ht="15.75" customHeight="1">
      <c r="A4381" s="29" t="s">
        <v>6207</v>
      </c>
      <c r="B4381" s="6" t="s">
        <v>604</v>
      </c>
      <c r="C4381" s="6">
        <v>0</v>
      </c>
      <c r="D4381" s="6">
        <v>8155</v>
      </c>
      <c r="E4381" s="6">
        <v>8155</v>
      </c>
      <c r="F4381" s="6">
        <v>0</v>
      </c>
      <c r="G4381" s="6">
        <v>1503</v>
      </c>
      <c r="H4381" s="6">
        <v>731</v>
      </c>
      <c r="I4381" s="6">
        <v>772</v>
      </c>
      <c r="J4381" s="6">
        <v>3990</v>
      </c>
      <c r="K4381" s="6">
        <v>67</v>
      </c>
      <c r="L4381" s="6">
        <v>317</v>
      </c>
      <c r="M4381" s="6">
        <v>406</v>
      </c>
      <c r="N4381" s="6">
        <v>463</v>
      </c>
      <c r="O4381" s="6">
        <v>2446</v>
      </c>
      <c r="P4381" s="6">
        <v>291</v>
      </c>
      <c r="Q4381" s="6">
        <v>0.55700000000000005</v>
      </c>
      <c r="R4381" s="8">
        <f>VLOOKUP(A4381,'Tabela IBGE_Município'!A:B,2)</f>
        <v>10314</v>
      </c>
      <c r="S4381" s="4">
        <v>-49.17161557</v>
      </c>
      <c r="T4381" s="4">
        <v>-0.65997412600000005</v>
      </c>
    </row>
    <row r="4382" spans="1:20" ht="15.75" customHeight="1">
      <c r="A4382" s="29" t="s">
        <v>6208</v>
      </c>
      <c r="B4382" s="6" t="s">
        <v>612</v>
      </c>
      <c r="C4382" s="6">
        <v>0</v>
      </c>
      <c r="D4382" s="6">
        <v>87582</v>
      </c>
      <c r="E4382" s="6">
        <v>87571</v>
      </c>
      <c r="F4382" s="6">
        <v>11</v>
      </c>
      <c r="G4382" s="6">
        <v>25991</v>
      </c>
      <c r="H4382" s="6">
        <v>25371</v>
      </c>
      <c r="I4382" s="6">
        <v>620</v>
      </c>
      <c r="J4382" s="6">
        <v>85665</v>
      </c>
      <c r="K4382" s="6">
        <v>1511</v>
      </c>
      <c r="L4382" s="6">
        <v>5982</v>
      </c>
      <c r="M4382" s="6">
        <v>7366</v>
      </c>
      <c r="N4382" s="6">
        <v>8084</v>
      </c>
      <c r="O4382" s="6">
        <v>57192</v>
      </c>
      <c r="P4382" s="6">
        <v>5530</v>
      </c>
      <c r="Q4382" s="6">
        <v>0.64800000000000002</v>
      </c>
      <c r="R4382" s="8">
        <f>VLOOKUP(A4382,'Tabela IBGE_Município'!A:B,2)</f>
        <v>109897</v>
      </c>
      <c r="S4382" s="4">
        <v>-36.203950020000001</v>
      </c>
      <c r="T4382" s="4">
        <v>-7.9551895000000004</v>
      </c>
    </row>
    <row r="4383" spans="1:20" ht="15.75" customHeight="1">
      <c r="A4383" s="29" t="s">
        <v>6209</v>
      </c>
      <c r="B4383" s="6" t="s">
        <v>602</v>
      </c>
      <c r="C4383" s="6">
        <v>0</v>
      </c>
      <c r="D4383" s="6">
        <v>4992</v>
      </c>
      <c r="E4383" s="6">
        <v>4992</v>
      </c>
      <c r="F4383" s="6">
        <v>0</v>
      </c>
      <c r="G4383" s="6">
        <v>1573</v>
      </c>
      <c r="H4383" s="6">
        <v>559</v>
      </c>
      <c r="I4383" s="6">
        <v>1014</v>
      </c>
      <c r="J4383" s="6">
        <v>1728</v>
      </c>
      <c r="K4383" s="6">
        <v>15</v>
      </c>
      <c r="L4383" s="6">
        <v>83</v>
      </c>
      <c r="M4383" s="6">
        <v>142</v>
      </c>
      <c r="N4383" s="6">
        <v>168</v>
      </c>
      <c r="O4383" s="6">
        <v>1044</v>
      </c>
      <c r="P4383" s="6">
        <v>276</v>
      </c>
      <c r="Q4383" s="6">
        <v>0.625</v>
      </c>
      <c r="R4383" s="8">
        <f>VLOOKUP(A4383,'Tabela IBGE_Município'!A:B,2)</f>
        <v>4725</v>
      </c>
      <c r="S4383" s="4">
        <v>-42.81845285</v>
      </c>
      <c r="T4383" s="4">
        <v>-20.23827726</v>
      </c>
    </row>
    <row r="4384" spans="1:20" ht="15.75" customHeight="1">
      <c r="A4384" s="29" t="s">
        <v>6210</v>
      </c>
      <c r="B4384" s="6" t="s">
        <v>616</v>
      </c>
      <c r="C4384" s="6">
        <v>0</v>
      </c>
      <c r="D4384" s="6">
        <v>6027</v>
      </c>
      <c r="E4384" s="6">
        <v>6027</v>
      </c>
      <c r="F4384" s="6">
        <v>0</v>
      </c>
      <c r="G4384" s="6">
        <v>1681</v>
      </c>
      <c r="H4384" s="6">
        <v>1139</v>
      </c>
      <c r="I4384" s="6">
        <v>542</v>
      </c>
      <c r="J4384" s="6">
        <v>4059</v>
      </c>
      <c r="K4384" s="6">
        <v>59</v>
      </c>
      <c r="L4384" s="6">
        <v>225</v>
      </c>
      <c r="M4384" s="6">
        <v>327</v>
      </c>
      <c r="N4384" s="6">
        <v>358</v>
      </c>
      <c r="O4384" s="6">
        <v>2521</v>
      </c>
      <c r="P4384" s="6">
        <v>569</v>
      </c>
      <c r="Q4384" s="6">
        <v>0.60099999999999998</v>
      </c>
      <c r="R4384" s="8">
        <f>VLOOKUP(A4384,'Tabela IBGE_Município'!A:B,2)</f>
        <v>6247</v>
      </c>
      <c r="S4384" s="4">
        <v>-41.761925689999998</v>
      </c>
      <c r="T4384" s="4">
        <v>-7.1776264960000002</v>
      </c>
    </row>
    <row r="4385" spans="1:20" ht="15.75" customHeight="1">
      <c r="A4385" s="29" t="s">
        <v>6211</v>
      </c>
      <c r="B4385" s="6" t="s">
        <v>620</v>
      </c>
      <c r="C4385" s="6">
        <v>0</v>
      </c>
      <c r="D4385" s="6">
        <v>43921</v>
      </c>
      <c r="E4385" s="6">
        <v>43912</v>
      </c>
      <c r="F4385" s="6">
        <v>9</v>
      </c>
      <c r="G4385" s="6">
        <v>13992</v>
      </c>
      <c r="H4385" s="6">
        <v>12797</v>
      </c>
      <c r="I4385" s="6">
        <v>1195</v>
      </c>
      <c r="J4385" s="6">
        <v>39920</v>
      </c>
      <c r="K4385" s="6">
        <v>581</v>
      </c>
      <c r="L4385" s="6">
        <v>2054</v>
      </c>
      <c r="M4385" s="6">
        <v>2753</v>
      </c>
      <c r="N4385" s="6">
        <v>3180</v>
      </c>
      <c r="O4385" s="6">
        <v>25651</v>
      </c>
      <c r="P4385" s="6">
        <v>5701</v>
      </c>
      <c r="Q4385" s="6">
        <v>0.76200000000000001</v>
      </c>
      <c r="R4385" s="8">
        <f>VLOOKUP(A4385,'Tabela IBGE_Município'!A:B,2)</f>
        <v>47943</v>
      </c>
      <c r="S4385" s="4">
        <v>-49.624608870000003</v>
      </c>
      <c r="T4385" s="4">
        <v>-22.9057225</v>
      </c>
    </row>
    <row r="4386" spans="1:20" ht="15.75" customHeight="1">
      <c r="A4386" s="29" t="s">
        <v>6212</v>
      </c>
      <c r="B4386" s="6" t="s">
        <v>617</v>
      </c>
      <c r="C4386" s="6">
        <v>0</v>
      </c>
      <c r="D4386" s="6">
        <v>118374</v>
      </c>
      <c r="E4386" s="6">
        <v>118125</v>
      </c>
      <c r="F4386" s="6">
        <v>249</v>
      </c>
      <c r="G4386" s="6">
        <v>40542</v>
      </c>
      <c r="H4386" s="6">
        <v>36284</v>
      </c>
      <c r="I4386" s="6">
        <v>4258</v>
      </c>
      <c r="J4386" s="6">
        <v>104186</v>
      </c>
      <c r="K4386" s="6">
        <v>1204</v>
      </c>
      <c r="L4386" s="6">
        <v>4718</v>
      </c>
      <c r="M4386" s="6">
        <v>6498</v>
      </c>
      <c r="N4386" s="6">
        <v>7855</v>
      </c>
      <c r="O4386" s="6">
        <v>71005</v>
      </c>
      <c r="P4386" s="6">
        <v>12906</v>
      </c>
      <c r="Q4386" s="6">
        <v>0.77300000000000002</v>
      </c>
      <c r="R4386" s="8">
        <f>VLOOKUP(A4386,'Tabela IBGE_Município'!A:B,2)</f>
        <v>131365</v>
      </c>
      <c r="S4386" s="4">
        <v>-52.429928590000003</v>
      </c>
      <c r="T4386" s="4">
        <v>-29.719768429999998</v>
      </c>
    </row>
    <row r="4387" spans="1:20" ht="15.75" customHeight="1">
      <c r="A4387" s="29" t="s">
        <v>6213</v>
      </c>
      <c r="B4387" s="6" t="s">
        <v>618</v>
      </c>
      <c r="C4387" s="6">
        <v>0</v>
      </c>
      <c r="D4387" s="6">
        <v>1900</v>
      </c>
      <c r="E4387" s="6">
        <v>1900</v>
      </c>
      <c r="F4387" s="6">
        <v>0</v>
      </c>
      <c r="G4387" s="6">
        <v>606</v>
      </c>
      <c r="H4387" s="6">
        <v>384</v>
      </c>
      <c r="I4387" s="6">
        <v>222</v>
      </c>
      <c r="J4387" s="6">
        <v>1250</v>
      </c>
      <c r="K4387" s="6">
        <v>21</v>
      </c>
      <c r="L4387" s="6">
        <v>106</v>
      </c>
      <c r="M4387" s="6">
        <v>136</v>
      </c>
      <c r="N4387" s="6">
        <v>122</v>
      </c>
      <c r="O4387" s="6">
        <v>809</v>
      </c>
      <c r="P4387" s="6">
        <v>56</v>
      </c>
      <c r="Q4387" s="6">
        <v>0.68400000000000005</v>
      </c>
      <c r="R4387" s="8">
        <f>VLOOKUP(A4387,'Tabela IBGE_Município'!A:B,2)</f>
        <v>2633</v>
      </c>
      <c r="S4387" s="4">
        <v>-52.398615970000002</v>
      </c>
      <c r="T4387" s="4">
        <v>-10.152449499999999</v>
      </c>
    </row>
    <row r="4388" spans="1:20" ht="15.75" customHeight="1">
      <c r="A4388" s="29" t="s">
        <v>4825</v>
      </c>
      <c r="B4388" s="6" t="s">
        <v>616</v>
      </c>
      <c r="C4388" s="6">
        <v>0</v>
      </c>
      <c r="D4388" s="6">
        <v>3794</v>
      </c>
      <c r="E4388" s="6">
        <v>3794</v>
      </c>
      <c r="F4388" s="6">
        <v>0</v>
      </c>
      <c r="G4388" s="6">
        <v>1051</v>
      </c>
      <c r="H4388" s="6">
        <v>609</v>
      </c>
      <c r="I4388" s="6">
        <v>442</v>
      </c>
      <c r="J4388" s="6">
        <v>2109</v>
      </c>
      <c r="K4388" s="6">
        <v>37</v>
      </c>
      <c r="L4388" s="6">
        <v>141</v>
      </c>
      <c r="M4388" s="6">
        <v>194</v>
      </c>
      <c r="N4388" s="6">
        <v>218</v>
      </c>
      <c r="O4388" s="6">
        <v>1250</v>
      </c>
      <c r="P4388" s="6">
        <v>269</v>
      </c>
      <c r="Q4388" s="6">
        <v>0.57999999999999996</v>
      </c>
      <c r="R4388" s="8">
        <f>VLOOKUP(A4388,'Tabela IBGE_Município'!A:B,2)</f>
        <v>4033</v>
      </c>
      <c r="S4388" s="4">
        <v>-41.958445949999998</v>
      </c>
      <c r="T4388" s="4">
        <v>-5.8081209979999997</v>
      </c>
    </row>
    <row r="4389" spans="1:20" ht="15.75" customHeight="1">
      <c r="A4389" s="29" t="s">
        <v>6214</v>
      </c>
      <c r="B4389" s="6" t="s">
        <v>602</v>
      </c>
      <c r="C4389" s="6">
        <v>0</v>
      </c>
      <c r="D4389" s="6">
        <v>4600</v>
      </c>
      <c r="E4389" s="6">
        <v>4591</v>
      </c>
      <c r="F4389" s="6">
        <v>9</v>
      </c>
      <c r="G4389" s="6">
        <v>1327</v>
      </c>
      <c r="H4389" s="6">
        <v>895</v>
      </c>
      <c r="I4389" s="6">
        <v>432</v>
      </c>
      <c r="J4389" s="6">
        <v>3044</v>
      </c>
      <c r="K4389" s="6">
        <v>43</v>
      </c>
      <c r="L4389" s="6">
        <v>162</v>
      </c>
      <c r="M4389" s="6">
        <v>292</v>
      </c>
      <c r="N4389" s="6">
        <v>337</v>
      </c>
      <c r="O4389" s="6">
        <v>1862</v>
      </c>
      <c r="P4389" s="6">
        <v>348</v>
      </c>
      <c r="Q4389" s="6">
        <v>0.60699999999999998</v>
      </c>
      <c r="R4389" s="8">
        <f>VLOOKUP(A4389,'Tabela IBGE_Município'!A:B,2)</f>
        <v>4381</v>
      </c>
      <c r="S4389" s="4">
        <v>-42.43931267</v>
      </c>
      <c r="T4389" s="4">
        <v>-18.81983782</v>
      </c>
    </row>
    <row r="4390" spans="1:20" ht="15.75" customHeight="1">
      <c r="A4390" s="29" t="s">
        <v>4827</v>
      </c>
      <c r="B4390" s="6" t="s">
        <v>620</v>
      </c>
      <c r="C4390" s="6">
        <v>0</v>
      </c>
      <c r="D4390" s="6">
        <v>5568</v>
      </c>
      <c r="E4390" s="6">
        <v>5568</v>
      </c>
      <c r="F4390" s="6">
        <v>0</v>
      </c>
      <c r="G4390" s="6">
        <v>1655</v>
      </c>
      <c r="H4390" s="6">
        <v>1538</v>
      </c>
      <c r="I4390" s="6">
        <v>117</v>
      </c>
      <c r="J4390" s="6">
        <v>5134</v>
      </c>
      <c r="K4390" s="6">
        <v>64</v>
      </c>
      <c r="L4390" s="6">
        <v>290</v>
      </c>
      <c r="M4390" s="6">
        <v>373</v>
      </c>
      <c r="N4390" s="6">
        <v>426</v>
      </c>
      <c r="O4390" s="6">
        <v>3473</v>
      </c>
      <c r="P4390" s="6">
        <v>508</v>
      </c>
      <c r="Q4390" s="6">
        <v>0.73799999999999999</v>
      </c>
      <c r="R4390" s="8">
        <f>VLOOKUP(A4390,'Tabela IBGE_Município'!A:B,2)</f>
        <v>5588</v>
      </c>
      <c r="S4390" s="4">
        <v>-48.393649930000002</v>
      </c>
      <c r="T4390" s="4">
        <v>-21.4629215</v>
      </c>
    </row>
    <row r="4391" spans="1:20" ht="15.75" customHeight="1">
      <c r="A4391" s="29" t="s">
        <v>6215</v>
      </c>
      <c r="B4391" s="6" t="s">
        <v>609</v>
      </c>
      <c r="C4391" s="6">
        <v>0</v>
      </c>
      <c r="D4391" s="6">
        <v>10432</v>
      </c>
      <c r="E4391" s="6">
        <v>10409</v>
      </c>
      <c r="F4391" s="6">
        <v>23</v>
      </c>
      <c r="G4391" s="6">
        <v>3322</v>
      </c>
      <c r="H4391" s="6">
        <v>2953</v>
      </c>
      <c r="I4391" s="6">
        <v>369</v>
      </c>
      <c r="J4391" s="6">
        <v>9150</v>
      </c>
      <c r="K4391" s="6">
        <v>106</v>
      </c>
      <c r="L4391" s="6">
        <v>451</v>
      </c>
      <c r="M4391" s="6">
        <v>583</v>
      </c>
      <c r="N4391" s="6">
        <v>700</v>
      </c>
      <c r="O4391" s="6">
        <v>6077</v>
      </c>
      <c r="P4391" s="6">
        <v>1233</v>
      </c>
      <c r="Q4391" s="6">
        <v>0.70499999999999996</v>
      </c>
      <c r="R4391" s="8">
        <f>VLOOKUP(A4391,'Tabela IBGE_Município'!A:B,2)</f>
        <v>12186</v>
      </c>
      <c r="S4391" s="4">
        <v>-51.806302049999999</v>
      </c>
      <c r="T4391" s="4">
        <v>-23.03611476</v>
      </c>
    </row>
    <row r="4392" spans="1:20" ht="15.75" customHeight="1">
      <c r="A4392" s="29" t="s">
        <v>6216</v>
      </c>
      <c r="B4392" s="6" t="s">
        <v>600</v>
      </c>
      <c r="C4392" s="6">
        <v>0</v>
      </c>
      <c r="D4392" s="6">
        <v>4762</v>
      </c>
      <c r="E4392" s="6">
        <v>4762</v>
      </c>
      <c r="F4392" s="6">
        <v>0</v>
      </c>
      <c r="G4392" s="6">
        <v>1566</v>
      </c>
      <c r="H4392" s="6">
        <v>1246</v>
      </c>
      <c r="I4392" s="6">
        <v>320</v>
      </c>
      <c r="J4392" s="6">
        <v>3783</v>
      </c>
      <c r="K4392" s="6">
        <v>61</v>
      </c>
      <c r="L4392" s="6">
        <v>217</v>
      </c>
      <c r="M4392" s="6">
        <v>327</v>
      </c>
      <c r="N4392" s="6">
        <v>342</v>
      </c>
      <c r="O4392" s="6">
        <v>2491</v>
      </c>
      <c r="P4392" s="6">
        <v>345</v>
      </c>
      <c r="Q4392" s="6">
        <v>0.71299999999999997</v>
      </c>
      <c r="R4392" s="8">
        <f>VLOOKUP(A4392,'Tabela IBGE_Município'!A:B,2)</f>
        <v>5523</v>
      </c>
      <c r="S4392" s="4">
        <v>-51.109415949999999</v>
      </c>
      <c r="T4392" s="4">
        <v>-15.770784559999999</v>
      </c>
    </row>
    <row r="4393" spans="1:20" ht="15.75" customHeight="1">
      <c r="A4393" s="29" t="s">
        <v>6217</v>
      </c>
      <c r="B4393" s="6" t="s">
        <v>602</v>
      </c>
      <c r="C4393" s="6">
        <v>0</v>
      </c>
      <c r="D4393" s="6">
        <v>3968</v>
      </c>
      <c r="E4393" s="6">
        <v>3968</v>
      </c>
      <c r="F4393" s="6">
        <v>0</v>
      </c>
      <c r="G4393" s="6">
        <v>1160</v>
      </c>
      <c r="H4393" s="6">
        <v>644</v>
      </c>
      <c r="I4393" s="6">
        <v>516</v>
      </c>
      <c r="J4393" s="6">
        <v>2262</v>
      </c>
      <c r="K4393" s="6">
        <v>40</v>
      </c>
      <c r="L4393" s="6">
        <v>155</v>
      </c>
      <c r="M4393" s="6">
        <v>217</v>
      </c>
      <c r="N4393" s="6">
        <v>281</v>
      </c>
      <c r="O4393" s="6">
        <v>1360</v>
      </c>
      <c r="P4393" s="6">
        <v>209</v>
      </c>
      <c r="Q4393" s="6">
        <v>0.61499999999999999</v>
      </c>
      <c r="R4393" s="8">
        <f>VLOOKUP(A4393,'Tabela IBGE_Município'!A:B,2)</f>
        <v>3826</v>
      </c>
      <c r="S4393" s="4">
        <v>-45.41363312</v>
      </c>
      <c r="T4393" s="4">
        <v>-16.687373449999999</v>
      </c>
    </row>
    <row r="4394" spans="1:20" ht="15.75" customHeight="1">
      <c r="A4394" s="29" t="s">
        <v>6218</v>
      </c>
      <c r="B4394" s="6" t="s">
        <v>613</v>
      </c>
      <c r="C4394" s="6">
        <v>0</v>
      </c>
      <c r="D4394" s="6">
        <v>6599</v>
      </c>
      <c r="E4394" s="6">
        <v>6599</v>
      </c>
      <c r="F4394" s="6">
        <v>0</v>
      </c>
      <c r="G4394" s="6">
        <v>1758</v>
      </c>
      <c r="H4394" s="6">
        <v>1234</v>
      </c>
      <c r="I4394" s="6">
        <v>524</v>
      </c>
      <c r="J4394" s="6">
        <v>3650</v>
      </c>
      <c r="K4394" s="6">
        <v>69</v>
      </c>
      <c r="L4394" s="6">
        <v>249</v>
      </c>
      <c r="M4394" s="6">
        <v>351</v>
      </c>
      <c r="N4394" s="6">
        <v>415</v>
      </c>
      <c r="O4394" s="6">
        <v>2287</v>
      </c>
      <c r="P4394" s="6">
        <v>279</v>
      </c>
      <c r="Q4394" s="6">
        <v>0.61599999999999999</v>
      </c>
      <c r="R4394" s="8">
        <f>VLOOKUP(A4394,'Tabela IBGE_Município'!A:B,2)</f>
        <v>7595</v>
      </c>
      <c r="S4394" s="4">
        <v>-48.693941799999997</v>
      </c>
      <c r="T4394" s="4">
        <v>-7.1499363850000002</v>
      </c>
    </row>
    <row r="4395" spans="1:20" ht="15.75" customHeight="1">
      <c r="A4395" s="29" t="s">
        <v>6219</v>
      </c>
      <c r="B4395" s="6" t="s">
        <v>620</v>
      </c>
      <c r="C4395" s="6">
        <v>0</v>
      </c>
      <c r="D4395" s="6">
        <v>29239</v>
      </c>
      <c r="E4395" s="6">
        <v>29208</v>
      </c>
      <c r="F4395" s="6">
        <v>31</v>
      </c>
      <c r="G4395" s="6">
        <v>9991</v>
      </c>
      <c r="H4395" s="6">
        <v>9608</v>
      </c>
      <c r="I4395" s="6">
        <v>383</v>
      </c>
      <c r="J4395" s="6">
        <v>27941</v>
      </c>
      <c r="K4395" s="6">
        <v>286</v>
      </c>
      <c r="L4395" s="6">
        <v>1168</v>
      </c>
      <c r="M4395" s="6">
        <v>1565</v>
      </c>
      <c r="N4395" s="6">
        <v>1989</v>
      </c>
      <c r="O4395" s="6">
        <v>18439</v>
      </c>
      <c r="P4395" s="6">
        <v>4494</v>
      </c>
      <c r="Q4395" s="6">
        <v>0.78400000000000003</v>
      </c>
      <c r="R4395" s="8">
        <f>VLOOKUP(A4395,'Tabela IBGE_Município'!A:B,2)</f>
        <v>32563</v>
      </c>
      <c r="S4395" s="4">
        <v>-50.926777420000001</v>
      </c>
      <c r="T4395" s="4">
        <v>-20.21169317</v>
      </c>
    </row>
    <row r="4396" spans="1:20" ht="15.75" customHeight="1">
      <c r="A4396" s="29" t="s">
        <v>4833</v>
      </c>
      <c r="B4396" s="6" t="s">
        <v>616</v>
      </c>
      <c r="C4396" s="6">
        <v>0</v>
      </c>
      <c r="D4396" s="6">
        <v>6096</v>
      </c>
      <c r="E4396" s="6">
        <v>6096</v>
      </c>
      <c r="F4396" s="6">
        <v>0</v>
      </c>
      <c r="G4396" s="6">
        <v>1531</v>
      </c>
      <c r="H4396" s="6">
        <v>913</v>
      </c>
      <c r="I4396" s="6">
        <v>618</v>
      </c>
      <c r="J4396" s="6">
        <v>3105</v>
      </c>
      <c r="K4396" s="6">
        <v>55</v>
      </c>
      <c r="L4396" s="6">
        <v>219</v>
      </c>
      <c r="M4396" s="6">
        <v>316</v>
      </c>
      <c r="N4396" s="6">
        <v>392</v>
      </c>
      <c r="O4396" s="6">
        <v>1823</v>
      </c>
      <c r="P4396" s="6">
        <v>300</v>
      </c>
      <c r="Q4396" s="6">
        <v>0.54400000000000004</v>
      </c>
      <c r="R4396" s="8">
        <f>VLOOKUP(A4396,'Tabela IBGE_Município'!A:B,2)</f>
        <v>14562</v>
      </c>
      <c r="S4396" s="4">
        <v>-45.920556439999999</v>
      </c>
      <c r="T4396" s="4">
        <v>-9.1067957049999997</v>
      </c>
    </row>
    <row r="4397" spans="1:20" ht="15.75" customHeight="1">
      <c r="A4397" s="29" t="s">
        <v>4833</v>
      </c>
      <c r="B4397" s="6" t="s">
        <v>612</v>
      </c>
      <c r="C4397" s="6">
        <v>0</v>
      </c>
      <c r="D4397" s="6">
        <v>13371</v>
      </c>
      <c r="E4397" s="6">
        <v>13371</v>
      </c>
      <c r="F4397" s="6">
        <v>0</v>
      </c>
      <c r="G4397" s="6">
        <v>3611</v>
      </c>
      <c r="H4397" s="6">
        <v>674</v>
      </c>
      <c r="I4397" s="6">
        <v>2937</v>
      </c>
      <c r="J4397" s="6">
        <v>2216</v>
      </c>
      <c r="K4397" s="6">
        <v>43</v>
      </c>
      <c r="L4397" s="6">
        <v>148</v>
      </c>
      <c r="M4397" s="6">
        <v>185</v>
      </c>
      <c r="N4397" s="6">
        <v>218</v>
      </c>
      <c r="O4397" s="6">
        <v>1343</v>
      </c>
      <c r="P4397" s="6">
        <v>279</v>
      </c>
      <c r="Q4397" s="6">
        <v>0.53</v>
      </c>
      <c r="R4397" s="8">
        <f>VLOOKUP(A4397,'Tabela IBGE_Município'!A:B,2)</f>
        <v>14562</v>
      </c>
      <c r="S4397" s="4">
        <v>-40.615775190000001</v>
      </c>
      <c r="T4397" s="4">
        <v>-8.1605111669999992</v>
      </c>
    </row>
    <row r="4398" spans="1:20" ht="15.75" customHeight="1">
      <c r="A4398" s="29" t="s">
        <v>6220</v>
      </c>
      <c r="B4398" s="6" t="s">
        <v>614</v>
      </c>
      <c r="C4398" s="6">
        <v>0</v>
      </c>
      <c r="D4398" s="6">
        <v>7061</v>
      </c>
      <c r="E4398" s="6">
        <v>7061</v>
      </c>
      <c r="F4398" s="6">
        <v>0</v>
      </c>
      <c r="G4398" s="6">
        <v>1753</v>
      </c>
      <c r="H4398" s="6">
        <v>580</v>
      </c>
      <c r="I4398" s="6">
        <v>1173</v>
      </c>
      <c r="J4398" s="6">
        <v>2293</v>
      </c>
      <c r="K4398" s="6">
        <v>45</v>
      </c>
      <c r="L4398" s="6">
        <v>165</v>
      </c>
      <c r="M4398" s="6">
        <v>238</v>
      </c>
      <c r="N4398" s="6">
        <v>282</v>
      </c>
      <c r="O4398" s="6">
        <v>1357</v>
      </c>
      <c r="P4398" s="6">
        <v>206</v>
      </c>
      <c r="Q4398" s="6">
        <v>0.52500000000000002</v>
      </c>
      <c r="R4398" s="8">
        <f>VLOOKUP(A4398,'Tabela IBGE_Município'!A:B,2)</f>
        <v>7826</v>
      </c>
      <c r="S4398" s="4">
        <v>-44.563714040000001</v>
      </c>
      <c r="T4398" s="4">
        <v>-5.4997668070000003</v>
      </c>
    </row>
    <row r="4399" spans="1:20" ht="15.75" customHeight="1">
      <c r="A4399" s="29" t="s">
        <v>4835</v>
      </c>
      <c r="B4399" s="6" t="s">
        <v>620</v>
      </c>
      <c r="C4399" s="6">
        <v>0</v>
      </c>
      <c r="D4399" s="6">
        <v>21634</v>
      </c>
      <c r="E4399" s="6">
        <v>21624</v>
      </c>
      <c r="F4399" s="6">
        <v>10</v>
      </c>
      <c r="G4399" s="6">
        <v>6670</v>
      </c>
      <c r="H4399" s="6">
        <v>6631</v>
      </c>
      <c r="I4399" s="6">
        <v>39</v>
      </c>
      <c r="J4399" s="6">
        <v>21388</v>
      </c>
      <c r="K4399" s="6">
        <v>320</v>
      </c>
      <c r="L4399" s="6">
        <v>1302</v>
      </c>
      <c r="M4399" s="6">
        <v>1622</v>
      </c>
      <c r="N4399" s="6">
        <v>1865</v>
      </c>
      <c r="O4399" s="6">
        <v>14520</v>
      </c>
      <c r="P4399" s="6">
        <v>1759</v>
      </c>
      <c r="Q4399" s="6">
        <v>0.73699999999999999</v>
      </c>
      <c r="R4399" s="8">
        <f>VLOOKUP(A4399,'Tabela IBGE_Município'!A:B,2)</f>
        <v>27381</v>
      </c>
      <c r="S4399" s="4">
        <v>-47.53070872</v>
      </c>
      <c r="T4399" s="4">
        <v>-22.455326960000001</v>
      </c>
    </row>
    <row r="4400" spans="1:20" ht="15.75" customHeight="1">
      <c r="A4400" s="29" t="s">
        <v>4836</v>
      </c>
      <c r="B4400" s="6" t="s">
        <v>609</v>
      </c>
      <c r="C4400" s="6">
        <v>0</v>
      </c>
      <c r="D4400" s="6">
        <v>23413</v>
      </c>
      <c r="E4400" s="6">
        <v>22994</v>
      </c>
      <c r="F4400" s="6">
        <v>419</v>
      </c>
      <c r="G4400" s="6">
        <v>7766</v>
      </c>
      <c r="H4400" s="6">
        <v>4306</v>
      </c>
      <c r="I4400" s="6">
        <v>3460</v>
      </c>
      <c r="J4400" s="6">
        <v>12558</v>
      </c>
      <c r="K4400" s="6">
        <v>165</v>
      </c>
      <c r="L4400" s="6">
        <v>629</v>
      </c>
      <c r="M4400" s="6">
        <v>841</v>
      </c>
      <c r="N4400" s="6">
        <v>1087</v>
      </c>
      <c r="O4400" s="6">
        <v>8359</v>
      </c>
      <c r="P4400" s="6">
        <v>1477</v>
      </c>
      <c r="Q4400" s="6">
        <v>0.74</v>
      </c>
      <c r="R4400" s="8">
        <f>VLOOKUP(A4400,'Tabela IBGE_Município'!A:B,2)</f>
        <v>42483</v>
      </c>
      <c r="S4400" s="4">
        <v>-54.336453149999997</v>
      </c>
      <c r="T4400" s="4">
        <v>-24.857095829999999</v>
      </c>
    </row>
    <row r="4401" spans="1:20" ht="15.75" customHeight="1">
      <c r="A4401" s="29" t="s">
        <v>4836</v>
      </c>
      <c r="B4401" s="6" t="s">
        <v>614</v>
      </c>
      <c r="C4401" s="6">
        <v>0</v>
      </c>
      <c r="D4401" s="6">
        <v>39110</v>
      </c>
      <c r="E4401" s="6">
        <v>39110</v>
      </c>
      <c r="F4401" s="6">
        <v>0</v>
      </c>
      <c r="G4401" s="6">
        <v>8829</v>
      </c>
      <c r="H4401" s="6">
        <v>4686</v>
      </c>
      <c r="I4401" s="6">
        <v>4143</v>
      </c>
      <c r="J4401" s="6">
        <v>19558</v>
      </c>
      <c r="K4401" s="6">
        <v>326</v>
      </c>
      <c r="L4401" s="6">
        <v>1414</v>
      </c>
      <c r="M4401" s="6">
        <v>1914</v>
      </c>
      <c r="N4401" s="6">
        <v>2120</v>
      </c>
      <c r="O4401" s="6">
        <v>11848</v>
      </c>
      <c r="P4401" s="6">
        <v>1936</v>
      </c>
      <c r="Q4401" s="6">
        <v>0.56999999999999995</v>
      </c>
      <c r="R4401" s="8">
        <f>VLOOKUP(A4401,'Tabela IBGE_Município'!A:B,2)</f>
        <v>42483</v>
      </c>
      <c r="S4401" s="4">
        <v>-45.30516119</v>
      </c>
      <c r="T4401" s="4">
        <v>-2.2345325090000001</v>
      </c>
    </row>
    <row r="4402" spans="1:20" ht="15.75" customHeight="1">
      <c r="A4402" s="29" t="s">
        <v>4836</v>
      </c>
      <c r="B4402" s="6" t="s">
        <v>622</v>
      </c>
      <c r="C4402" s="6">
        <v>0</v>
      </c>
      <c r="D4402" s="6">
        <v>5369</v>
      </c>
      <c r="E4402" s="6">
        <v>5369</v>
      </c>
      <c r="F4402" s="6">
        <v>0</v>
      </c>
      <c r="G4402" s="6">
        <v>1666</v>
      </c>
      <c r="H4402" s="6">
        <v>900</v>
      </c>
      <c r="I4402" s="6">
        <v>766</v>
      </c>
      <c r="J4402" s="6">
        <v>2702</v>
      </c>
      <c r="K4402" s="6">
        <v>32</v>
      </c>
      <c r="L4402" s="6">
        <v>145</v>
      </c>
      <c r="M4402" s="6">
        <v>207</v>
      </c>
      <c r="N4402" s="6">
        <v>249</v>
      </c>
      <c r="O4402" s="6">
        <v>1604</v>
      </c>
      <c r="P4402" s="6">
        <v>465</v>
      </c>
      <c r="Q4402" s="6">
        <v>0.60899999999999999</v>
      </c>
      <c r="R4402" s="8">
        <f>VLOOKUP(A4402,'Tabela IBGE_Município'!A:B,2)</f>
        <v>42483</v>
      </c>
      <c r="S4402" s="4">
        <v>-38.642789669999999</v>
      </c>
      <c r="T4402" s="4">
        <v>-6.7186941999999998</v>
      </c>
    </row>
    <row r="4403" spans="1:20" ht="15.75" customHeight="1">
      <c r="A4403" s="29" t="s">
        <v>4836</v>
      </c>
      <c r="B4403" s="6" t="s">
        <v>611</v>
      </c>
      <c r="C4403" s="6">
        <v>0</v>
      </c>
      <c r="D4403" s="6">
        <v>2382</v>
      </c>
      <c r="E4403" s="6">
        <v>2378</v>
      </c>
      <c r="F4403" s="6">
        <v>4</v>
      </c>
      <c r="G4403" s="6">
        <v>722</v>
      </c>
      <c r="H4403" s="6">
        <v>282</v>
      </c>
      <c r="I4403" s="6">
        <v>440</v>
      </c>
      <c r="J4403" s="6">
        <v>882</v>
      </c>
      <c r="K4403" s="6">
        <v>8</v>
      </c>
      <c r="L4403" s="6">
        <v>36</v>
      </c>
      <c r="M4403" s="6">
        <v>61</v>
      </c>
      <c r="N4403" s="6">
        <v>69</v>
      </c>
      <c r="O4403" s="6">
        <v>566</v>
      </c>
      <c r="P4403" s="6">
        <v>142</v>
      </c>
      <c r="Q4403" s="6">
        <v>0.72699999999999998</v>
      </c>
      <c r="R4403" s="8">
        <f>VLOOKUP(A4403,'Tabela IBGE_Município'!A:B,2)</f>
        <v>42483</v>
      </c>
      <c r="S4403" s="4">
        <v>-53.619987870000003</v>
      </c>
      <c r="T4403" s="4">
        <v>-26.939843920000001</v>
      </c>
    </row>
    <row r="4404" spans="1:20" ht="15.75" customHeight="1">
      <c r="A4404" s="29" t="s">
        <v>6221</v>
      </c>
      <c r="B4404" s="6" t="s">
        <v>600</v>
      </c>
      <c r="C4404" s="6">
        <v>0</v>
      </c>
      <c r="D4404" s="6">
        <v>36469</v>
      </c>
      <c r="E4404" s="6">
        <v>36469</v>
      </c>
      <c r="F4404" s="6">
        <v>0</v>
      </c>
      <c r="G4404" s="6">
        <v>11907</v>
      </c>
      <c r="H4404" s="6">
        <v>11348</v>
      </c>
      <c r="I4404" s="6">
        <v>559</v>
      </c>
      <c r="J4404" s="6">
        <v>34551</v>
      </c>
      <c r="K4404" s="6">
        <v>493</v>
      </c>
      <c r="L4404" s="6">
        <v>1913</v>
      </c>
      <c r="M4404" s="6">
        <v>2568</v>
      </c>
      <c r="N4404" s="6">
        <v>2872</v>
      </c>
      <c r="O4404" s="6">
        <v>22917</v>
      </c>
      <c r="P4404" s="6">
        <v>3788</v>
      </c>
      <c r="Q4404" s="6">
        <v>0.72</v>
      </c>
      <c r="R4404" s="8">
        <f>VLOOKUP(A4404,'Tabela IBGE_Município'!A:B,2)</f>
        <v>38808</v>
      </c>
      <c r="S4404" s="4">
        <v>-50.598443260000003</v>
      </c>
      <c r="T4404" s="4">
        <v>-17.812355140000001</v>
      </c>
    </row>
    <row r="4405" spans="1:20" ht="15.75" customHeight="1">
      <c r="A4405" s="29" t="s">
        <v>6222</v>
      </c>
      <c r="B4405" s="6" t="s">
        <v>602</v>
      </c>
      <c r="C4405" s="6">
        <v>0</v>
      </c>
      <c r="D4405" s="6">
        <v>6055</v>
      </c>
      <c r="E4405" s="6">
        <v>6047</v>
      </c>
      <c r="F4405" s="6">
        <v>8</v>
      </c>
      <c r="G4405" s="6">
        <v>1505</v>
      </c>
      <c r="H4405" s="6">
        <v>1074</v>
      </c>
      <c r="I4405" s="6">
        <v>431</v>
      </c>
      <c r="J4405" s="6">
        <v>3760</v>
      </c>
      <c r="K4405" s="6">
        <v>45</v>
      </c>
      <c r="L4405" s="6">
        <v>245</v>
      </c>
      <c r="M4405" s="6">
        <v>342</v>
      </c>
      <c r="N4405" s="6">
        <v>400</v>
      </c>
      <c r="O4405" s="6">
        <v>2217</v>
      </c>
      <c r="P4405" s="6">
        <v>511</v>
      </c>
      <c r="Q4405" s="6">
        <v>0.56999999999999995</v>
      </c>
      <c r="R4405" s="8">
        <f>VLOOKUP(A4405,'Tabela IBGE_Município'!A:B,2)</f>
        <v>6386</v>
      </c>
      <c r="S4405" s="4">
        <v>-40.686288640000001</v>
      </c>
      <c r="T4405" s="4">
        <v>-16.936307530000001</v>
      </c>
    </row>
    <row r="4406" spans="1:20" ht="15.75" customHeight="1">
      <c r="A4406" s="29" t="s">
        <v>4839</v>
      </c>
      <c r="B4406" s="6" t="s">
        <v>614</v>
      </c>
      <c r="C4406" s="6">
        <v>0</v>
      </c>
      <c r="D4406" s="6">
        <v>77282</v>
      </c>
      <c r="E4406" s="6">
        <v>77282</v>
      </c>
      <c r="F4406" s="6">
        <v>0</v>
      </c>
      <c r="G4406" s="6">
        <v>20283</v>
      </c>
      <c r="H4406" s="6">
        <v>19248</v>
      </c>
      <c r="I4406" s="6">
        <v>1035</v>
      </c>
      <c r="J4406" s="6">
        <v>73070</v>
      </c>
      <c r="K4406" s="6">
        <v>1336</v>
      </c>
      <c r="L4406" s="6">
        <v>5448</v>
      </c>
      <c r="M4406" s="6">
        <v>7304</v>
      </c>
      <c r="N4406" s="6">
        <v>7874</v>
      </c>
      <c r="O4406" s="6">
        <v>44227</v>
      </c>
      <c r="P4406" s="6">
        <v>6881</v>
      </c>
      <c r="Q4406" s="6">
        <v>0.67400000000000004</v>
      </c>
      <c r="R4406" s="8">
        <f>VLOOKUP(A4406,'Tabela IBGE_Município'!A:B,2)</f>
        <v>89489</v>
      </c>
      <c r="S4406" s="4">
        <v>-45.378272449999997</v>
      </c>
      <c r="T4406" s="4">
        <v>-3.6585745200000002</v>
      </c>
    </row>
    <row r="4407" spans="1:20" ht="15.75" customHeight="1">
      <c r="A4407" s="29" t="s">
        <v>4839</v>
      </c>
      <c r="B4407" s="6" t="s">
        <v>608</v>
      </c>
      <c r="C4407" s="6">
        <v>0</v>
      </c>
      <c r="D4407" s="6">
        <v>10363</v>
      </c>
      <c r="E4407" s="6">
        <v>10363</v>
      </c>
      <c r="F4407" s="6">
        <v>0</v>
      </c>
      <c r="G4407" s="6">
        <v>3240</v>
      </c>
      <c r="H4407" s="6">
        <v>2980</v>
      </c>
      <c r="I4407" s="6">
        <v>260</v>
      </c>
      <c r="J4407" s="6">
        <v>9494</v>
      </c>
      <c r="K4407" s="6">
        <v>120</v>
      </c>
      <c r="L4407" s="6">
        <v>532</v>
      </c>
      <c r="M4407" s="6">
        <v>740</v>
      </c>
      <c r="N4407" s="6">
        <v>963</v>
      </c>
      <c r="O4407" s="6">
        <v>5777</v>
      </c>
      <c r="P4407" s="6">
        <v>1362</v>
      </c>
      <c r="Q4407" s="6">
        <v>0.57399999999999995</v>
      </c>
      <c r="R4407" s="8">
        <f>VLOOKUP(A4407,'Tabela IBGE_Município'!A:B,2)</f>
        <v>89489</v>
      </c>
      <c r="S4407" s="4">
        <v>-39.827605329999997</v>
      </c>
      <c r="T4407" s="4">
        <v>-13.29868722</v>
      </c>
    </row>
    <row r="4408" spans="1:20" ht="15.75" customHeight="1">
      <c r="A4408" s="29" t="s">
        <v>4839</v>
      </c>
      <c r="B4408" s="6" t="s">
        <v>609</v>
      </c>
      <c r="C4408" s="6">
        <v>0</v>
      </c>
      <c r="D4408" s="6">
        <v>1818</v>
      </c>
      <c r="E4408" s="6">
        <v>1818</v>
      </c>
      <c r="F4408" s="6">
        <v>0</v>
      </c>
      <c r="G4408" s="6">
        <v>590</v>
      </c>
      <c r="H4408" s="6">
        <v>390</v>
      </c>
      <c r="I4408" s="6">
        <v>200</v>
      </c>
      <c r="J4408" s="6">
        <v>1189</v>
      </c>
      <c r="K4408" s="6">
        <v>13</v>
      </c>
      <c r="L4408" s="6">
        <v>55</v>
      </c>
      <c r="M4408" s="6">
        <v>80</v>
      </c>
      <c r="N4408" s="6">
        <v>103</v>
      </c>
      <c r="O4408" s="6">
        <v>771</v>
      </c>
      <c r="P4408" s="6">
        <v>167</v>
      </c>
      <c r="Q4408" s="6">
        <v>0.72</v>
      </c>
      <c r="R4408" s="8">
        <f>VLOOKUP(A4408,'Tabela IBGE_Município'!A:B,2)</f>
        <v>89489</v>
      </c>
      <c r="S4408" s="4">
        <v>-51.902768379999998</v>
      </c>
      <c r="T4408" s="4">
        <v>-22.63870653</v>
      </c>
    </row>
    <row r="4409" spans="1:20" ht="15.75" customHeight="1">
      <c r="A4409" s="29" t="s">
        <v>4839</v>
      </c>
      <c r="B4409" s="6" t="s">
        <v>622</v>
      </c>
      <c r="C4409" s="6">
        <v>0</v>
      </c>
      <c r="D4409" s="6">
        <v>3539</v>
      </c>
      <c r="E4409" s="6">
        <v>3539</v>
      </c>
      <c r="F4409" s="6">
        <v>0</v>
      </c>
      <c r="G4409" s="6">
        <v>928</v>
      </c>
      <c r="H4409" s="6">
        <v>399</v>
      </c>
      <c r="I4409" s="6">
        <v>529</v>
      </c>
      <c r="J4409" s="6">
        <v>1417</v>
      </c>
      <c r="K4409" s="6">
        <v>20</v>
      </c>
      <c r="L4409" s="6">
        <v>99</v>
      </c>
      <c r="M4409" s="6">
        <v>130</v>
      </c>
      <c r="N4409" s="6">
        <v>126</v>
      </c>
      <c r="O4409" s="6">
        <v>902</v>
      </c>
      <c r="P4409" s="6">
        <v>140</v>
      </c>
      <c r="Q4409" s="6">
        <v>0.56999999999999995</v>
      </c>
      <c r="R4409" s="8">
        <f>VLOOKUP(A4409,'Tabela IBGE_Município'!A:B,2)</f>
        <v>89489</v>
      </c>
      <c r="S4409" s="4">
        <v>-38.559599929999997</v>
      </c>
      <c r="T4409" s="4">
        <v>-7.6277797189999896</v>
      </c>
    </row>
    <row r="4410" spans="1:20" ht="15.75" customHeight="1">
      <c r="A4410" s="29" t="s">
        <v>4840</v>
      </c>
      <c r="B4410" s="6" t="s">
        <v>620</v>
      </c>
      <c r="C4410" s="6">
        <v>0</v>
      </c>
      <c r="D4410" s="6">
        <v>50453</v>
      </c>
      <c r="E4410" s="6">
        <v>50197</v>
      </c>
      <c r="F4410" s="6">
        <v>256</v>
      </c>
      <c r="G4410" s="6">
        <v>15296</v>
      </c>
      <c r="H4410" s="6">
        <v>12007</v>
      </c>
      <c r="I4410" s="6">
        <v>3289</v>
      </c>
      <c r="J4410" s="6">
        <v>39453</v>
      </c>
      <c r="K4410" s="6">
        <v>495</v>
      </c>
      <c r="L4410" s="6">
        <v>2175</v>
      </c>
      <c r="M4410" s="6">
        <v>2943</v>
      </c>
      <c r="N4410" s="6">
        <v>3454</v>
      </c>
      <c r="O4410" s="6">
        <v>26227</v>
      </c>
      <c r="P4410" s="6">
        <v>4159</v>
      </c>
      <c r="Q4410" s="6">
        <v>0.73799999999999999</v>
      </c>
      <c r="R4410" s="8">
        <f>VLOOKUP(A4410,'Tabela IBGE_Município'!A:B,2)</f>
        <v>57966</v>
      </c>
      <c r="S4410" s="4">
        <v>-46.22701284</v>
      </c>
      <c r="T4410" s="4">
        <v>-23.318088500000002</v>
      </c>
    </row>
    <row r="4411" spans="1:20" ht="15.75" customHeight="1">
      <c r="A4411" s="29" t="s">
        <v>4840</v>
      </c>
      <c r="B4411" s="6" t="s">
        <v>600</v>
      </c>
      <c r="C4411" s="6">
        <v>0</v>
      </c>
      <c r="D4411" s="6">
        <v>3686</v>
      </c>
      <c r="E4411" s="6">
        <v>3686</v>
      </c>
      <c r="F4411" s="6">
        <v>0</v>
      </c>
      <c r="G4411" s="6">
        <v>1288</v>
      </c>
      <c r="H4411" s="6">
        <v>473</v>
      </c>
      <c r="I4411" s="6">
        <v>815</v>
      </c>
      <c r="J4411" s="6">
        <v>1367</v>
      </c>
      <c r="K4411" s="6">
        <v>15</v>
      </c>
      <c r="L4411" s="6">
        <v>53</v>
      </c>
      <c r="M4411" s="6">
        <v>73</v>
      </c>
      <c r="N4411" s="6">
        <v>109</v>
      </c>
      <c r="O4411" s="6">
        <v>888</v>
      </c>
      <c r="P4411" s="6">
        <v>229</v>
      </c>
      <c r="Q4411" s="6">
        <v>0.68</v>
      </c>
      <c r="R4411" s="8">
        <f>VLOOKUP(A4411,'Tabela IBGE_Município'!A:B,2)</f>
        <v>57966</v>
      </c>
      <c r="S4411" s="4">
        <v>-49.428177949999998</v>
      </c>
      <c r="T4411" s="4">
        <v>-15.30239824</v>
      </c>
    </row>
    <row r="4412" spans="1:20" ht="15.75" customHeight="1">
      <c r="A4412" s="29" t="s">
        <v>6223</v>
      </c>
      <c r="B4412" s="6" t="s">
        <v>609</v>
      </c>
      <c r="C4412" s="6">
        <v>0</v>
      </c>
      <c r="D4412" s="6">
        <v>8760</v>
      </c>
      <c r="E4412" s="6">
        <v>8760</v>
      </c>
      <c r="F4412" s="6">
        <v>0</v>
      </c>
      <c r="G4412" s="6">
        <v>2933</v>
      </c>
      <c r="H4412" s="6">
        <v>2381</v>
      </c>
      <c r="I4412" s="6">
        <v>552</v>
      </c>
      <c r="J4412" s="6">
        <v>7024</v>
      </c>
      <c r="K4412" s="6">
        <v>87</v>
      </c>
      <c r="L4412" s="6">
        <v>320</v>
      </c>
      <c r="M4412" s="6">
        <v>468</v>
      </c>
      <c r="N4412" s="6">
        <v>546</v>
      </c>
      <c r="O4412" s="6">
        <v>4451</v>
      </c>
      <c r="P4412" s="6">
        <v>1152</v>
      </c>
      <c r="Q4412" s="6">
        <v>0.72</v>
      </c>
      <c r="R4412" s="8">
        <f>VLOOKUP(A4412,'Tabela IBGE_Município'!A:B,2)</f>
        <v>8523</v>
      </c>
      <c r="S4412" s="4">
        <v>-53.195947510000003</v>
      </c>
      <c r="T4412" s="4">
        <v>-23.001088809999999</v>
      </c>
    </row>
    <row r="4413" spans="1:20" ht="15.75" customHeight="1">
      <c r="A4413" s="29" t="s">
        <v>6224</v>
      </c>
      <c r="B4413" s="6" t="s">
        <v>627</v>
      </c>
      <c r="C4413" s="6">
        <v>0</v>
      </c>
      <c r="D4413" s="6">
        <v>18146</v>
      </c>
      <c r="E4413" s="6">
        <v>18133</v>
      </c>
      <c r="F4413" s="6">
        <v>13</v>
      </c>
      <c r="G4413" s="6">
        <v>1616</v>
      </c>
      <c r="H4413" s="6">
        <v>1225</v>
      </c>
      <c r="I4413" s="6">
        <v>391</v>
      </c>
      <c r="J4413" s="6">
        <v>6798</v>
      </c>
      <c r="K4413" s="6">
        <v>190</v>
      </c>
      <c r="L4413" s="6">
        <v>716</v>
      </c>
      <c r="M4413" s="6">
        <v>842</v>
      </c>
      <c r="N4413" s="6">
        <v>891</v>
      </c>
      <c r="O4413" s="6">
        <v>3711</v>
      </c>
      <c r="P4413" s="6">
        <v>448</v>
      </c>
      <c r="Q4413" s="6">
        <v>0.47899999999999998</v>
      </c>
      <c r="R4413" s="8">
        <f>VLOOKUP(A4413,'Tabela IBGE_Município'!A:B,2)</f>
        <v>14794</v>
      </c>
      <c r="S4413" s="4">
        <v>-65.020022639999993</v>
      </c>
      <c r="T4413" s="4">
        <v>-0.41669483200000001</v>
      </c>
    </row>
    <row r="4414" spans="1:20" ht="15.75" customHeight="1">
      <c r="A4414" s="29" t="s">
        <v>6225</v>
      </c>
      <c r="B4414" s="6" t="s">
        <v>609</v>
      </c>
      <c r="C4414" s="6">
        <v>0</v>
      </c>
      <c r="D4414" s="6">
        <v>13132</v>
      </c>
      <c r="E4414" s="6">
        <v>13132</v>
      </c>
      <c r="F4414" s="6">
        <v>0</v>
      </c>
      <c r="G4414" s="6">
        <v>3983</v>
      </c>
      <c r="H4414" s="6">
        <v>2294</v>
      </c>
      <c r="I4414" s="6">
        <v>1689</v>
      </c>
      <c r="J4414" s="6">
        <v>7390</v>
      </c>
      <c r="K4414" s="6">
        <v>125</v>
      </c>
      <c r="L4414" s="6">
        <v>415</v>
      </c>
      <c r="M4414" s="6">
        <v>589</v>
      </c>
      <c r="N4414" s="6">
        <v>702</v>
      </c>
      <c r="O4414" s="6">
        <v>4721</v>
      </c>
      <c r="P4414" s="6">
        <v>838</v>
      </c>
      <c r="Q4414" s="6">
        <v>0.69599999999999995</v>
      </c>
      <c r="R4414" s="8">
        <f>VLOOKUP(A4414,'Tabela IBGE_Município'!A:B,2)</f>
        <v>71837</v>
      </c>
      <c r="S4414" s="4">
        <v>-53.483617539999997</v>
      </c>
      <c r="T4414" s="4">
        <v>-25.814381220000001</v>
      </c>
    </row>
    <row r="4415" spans="1:20" ht="15.75" customHeight="1">
      <c r="A4415" s="29" t="s">
        <v>6226</v>
      </c>
      <c r="B4415" s="6" t="s">
        <v>604</v>
      </c>
      <c r="C4415" s="6">
        <v>0</v>
      </c>
      <c r="D4415" s="6">
        <v>59466</v>
      </c>
      <c r="E4415" s="6">
        <v>59420</v>
      </c>
      <c r="F4415" s="6">
        <v>46</v>
      </c>
      <c r="G4415" s="6">
        <v>15307</v>
      </c>
      <c r="H4415" s="6">
        <v>11667</v>
      </c>
      <c r="I4415" s="6">
        <v>3640</v>
      </c>
      <c r="J4415" s="6">
        <v>42913</v>
      </c>
      <c r="K4415" s="6">
        <v>730</v>
      </c>
      <c r="L4415" s="6">
        <v>2941</v>
      </c>
      <c r="M4415" s="6">
        <v>4005</v>
      </c>
      <c r="N4415" s="6">
        <v>4519</v>
      </c>
      <c r="O4415" s="6">
        <v>27661</v>
      </c>
      <c r="P4415" s="6">
        <v>3057</v>
      </c>
      <c r="Q4415" s="6">
        <v>0.65900000000000003</v>
      </c>
      <c r="R4415" s="8">
        <f>VLOOKUP(A4415,'Tabela IBGE_Município'!A:B,2)</f>
        <v>71837</v>
      </c>
      <c r="S4415" s="4">
        <v>-48.163059939999997</v>
      </c>
      <c r="T4415" s="4">
        <v>-1.297395901</v>
      </c>
    </row>
    <row r="4416" spans="1:20" ht="15.75" customHeight="1">
      <c r="A4416" s="29" t="s">
        <v>4845</v>
      </c>
      <c r="B4416" s="6" t="s">
        <v>602</v>
      </c>
      <c r="C4416" s="6">
        <v>0</v>
      </c>
      <c r="D4416" s="6">
        <v>11337</v>
      </c>
      <c r="E4416" s="6">
        <v>11337</v>
      </c>
      <c r="F4416" s="6">
        <v>0</v>
      </c>
      <c r="G4416" s="6">
        <v>3451</v>
      </c>
      <c r="H4416" s="6">
        <v>2962</v>
      </c>
      <c r="I4416" s="6">
        <v>489</v>
      </c>
      <c r="J4416" s="6">
        <v>9757</v>
      </c>
      <c r="K4416" s="6">
        <v>123</v>
      </c>
      <c r="L4416" s="6">
        <v>569</v>
      </c>
      <c r="M4416" s="6">
        <v>777</v>
      </c>
      <c r="N4416" s="6">
        <v>780</v>
      </c>
      <c r="O4416" s="6">
        <v>6596</v>
      </c>
      <c r="P4416" s="6">
        <v>912</v>
      </c>
      <c r="Q4416" s="6">
        <v>0.70599999999999996</v>
      </c>
      <c r="R4416" s="8">
        <f>VLOOKUP(A4416,'Tabela IBGE_Município'!A:B,2)</f>
        <v>14255</v>
      </c>
      <c r="S4416" s="4">
        <v>-47.527144329999999</v>
      </c>
      <c r="T4416" s="4">
        <v>-19.31129893</v>
      </c>
    </row>
    <row r="4417" spans="1:20" ht="15.75" customHeight="1">
      <c r="A4417" s="29" t="s">
        <v>4846</v>
      </c>
      <c r="B4417" s="6" t="s">
        <v>621</v>
      </c>
      <c r="C4417" s="6">
        <v>0</v>
      </c>
      <c r="D4417" s="6">
        <v>12240</v>
      </c>
      <c r="E4417" s="6">
        <v>12240</v>
      </c>
      <c r="F4417" s="6">
        <v>0</v>
      </c>
      <c r="G4417" s="6">
        <v>3824</v>
      </c>
      <c r="H4417" s="6">
        <v>928</v>
      </c>
      <c r="I4417" s="6">
        <v>2896</v>
      </c>
      <c r="J4417" s="6">
        <v>2608</v>
      </c>
      <c r="K4417" s="6">
        <v>28</v>
      </c>
      <c r="L4417" s="6">
        <v>130</v>
      </c>
      <c r="M4417" s="6">
        <v>162</v>
      </c>
      <c r="N4417" s="6">
        <v>213</v>
      </c>
      <c r="O4417" s="6">
        <v>1728</v>
      </c>
      <c r="P4417" s="6">
        <v>347</v>
      </c>
      <c r="Q4417" s="6">
        <v>0.626</v>
      </c>
      <c r="R4417" s="8">
        <f>VLOOKUP(A4417,'Tabela IBGE_Município'!A:B,2)</f>
        <v>12197</v>
      </c>
      <c r="S4417" s="4">
        <v>-40.53320961</v>
      </c>
      <c r="T4417" s="4">
        <v>-20.098890690000001</v>
      </c>
    </row>
    <row r="4418" spans="1:20" ht="15.75" customHeight="1">
      <c r="A4418" s="29" t="s">
        <v>4847</v>
      </c>
      <c r="B4418" s="6" t="s">
        <v>620</v>
      </c>
      <c r="C4418" s="6">
        <v>0</v>
      </c>
      <c r="D4418" s="6">
        <v>8248</v>
      </c>
      <c r="E4418" s="6">
        <v>8243</v>
      </c>
      <c r="F4418" s="6">
        <v>5</v>
      </c>
      <c r="G4418" s="6">
        <v>2411</v>
      </c>
      <c r="H4418" s="6">
        <v>2284</v>
      </c>
      <c r="I4418" s="6">
        <v>127</v>
      </c>
      <c r="J4418" s="6">
        <v>7753</v>
      </c>
      <c r="K4418" s="6">
        <v>109</v>
      </c>
      <c r="L4418" s="6">
        <v>481</v>
      </c>
      <c r="M4418" s="6">
        <v>520</v>
      </c>
      <c r="N4418" s="6">
        <v>711</v>
      </c>
      <c r="O4418" s="6">
        <v>5171</v>
      </c>
      <c r="P4418" s="6">
        <v>761</v>
      </c>
      <c r="Q4418" s="6">
        <v>0.73699999999999999</v>
      </c>
      <c r="R4418" s="8">
        <f>VLOOKUP(A4418,'Tabela IBGE_Município'!A:B,2)</f>
        <v>8854</v>
      </c>
      <c r="S4418" s="4">
        <v>-48.085336009999999</v>
      </c>
      <c r="T4418" s="4">
        <v>-21.686567849999999</v>
      </c>
    </row>
    <row r="4419" spans="1:20" ht="15.75" customHeight="1">
      <c r="A4419" s="29" t="s">
        <v>4847</v>
      </c>
      <c r="B4419" s="6" t="s">
        <v>609</v>
      </c>
      <c r="C4419" s="6">
        <v>0</v>
      </c>
      <c r="D4419" s="6">
        <v>3925</v>
      </c>
      <c r="E4419" s="6">
        <v>3921</v>
      </c>
      <c r="F4419" s="6">
        <v>4</v>
      </c>
      <c r="G4419" s="6">
        <v>1298</v>
      </c>
      <c r="H4419" s="6">
        <v>847</v>
      </c>
      <c r="I4419" s="6">
        <v>451</v>
      </c>
      <c r="J4419" s="6">
        <v>2536</v>
      </c>
      <c r="K4419" s="6">
        <v>43</v>
      </c>
      <c r="L4419" s="6">
        <v>143</v>
      </c>
      <c r="M4419" s="6">
        <v>219</v>
      </c>
      <c r="N4419" s="6">
        <v>212</v>
      </c>
      <c r="O4419" s="6">
        <v>1515</v>
      </c>
      <c r="P4419" s="6">
        <v>404</v>
      </c>
      <c r="Q4419" s="6">
        <v>0.68700000000000006</v>
      </c>
      <c r="R4419" s="8">
        <f>VLOOKUP(A4419,'Tabela IBGE_Município'!A:B,2)</f>
        <v>8854</v>
      </c>
      <c r="S4419" s="4">
        <v>-53.571143669999998</v>
      </c>
      <c r="T4419" s="4">
        <v>-25.41131992</v>
      </c>
    </row>
    <row r="4420" spans="1:20" ht="15.75" customHeight="1">
      <c r="A4420" s="29" t="s">
        <v>4848</v>
      </c>
      <c r="B4420" s="6" t="s">
        <v>616</v>
      </c>
      <c r="C4420" s="6">
        <v>0</v>
      </c>
      <c r="D4420" s="6">
        <v>5513</v>
      </c>
      <c r="E4420" s="6">
        <v>5513</v>
      </c>
      <c r="F4420" s="6">
        <v>0</v>
      </c>
      <c r="G4420" s="6">
        <v>1466</v>
      </c>
      <c r="H4420" s="6">
        <v>834</v>
      </c>
      <c r="I4420" s="6">
        <v>632</v>
      </c>
      <c r="J4420" s="6">
        <v>3101</v>
      </c>
      <c r="K4420" s="6">
        <v>58</v>
      </c>
      <c r="L4420" s="6">
        <v>254</v>
      </c>
      <c r="M4420" s="6">
        <v>325</v>
      </c>
      <c r="N4420" s="6">
        <v>311</v>
      </c>
      <c r="O4420" s="6">
        <v>1835</v>
      </c>
      <c r="P4420" s="6">
        <v>318</v>
      </c>
      <c r="Q4420" s="6">
        <v>0.58799999999999997</v>
      </c>
      <c r="R4420" s="8">
        <f>VLOOKUP(A4420,'Tabela IBGE_Município'!A:B,2)</f>
        <v>5882</v>
      </c>
      <c r="S4420" s="4">
        <v>-44.129585910000003</v>
      </c>
      <c r="T4420" s="4">
        <v>-8.9446242169999994</v>
      </c>
    </row>
    <row r="4421" spans="1:20" ht="15.75" customHeight="1">
      <c r="A4421" s="29" t="s">
        <v>4849</v>
      </c>
      <c r="B4421" s="6" t="s">
        <v>602</v>
      </c>
      <c r="C4421" s="6">
        <v>0</v>
      </c>
      <c r="D4421" s="6">
        <v>202942</v>
      </c>
      <c r="E4421" s="6">
        <v>202893</v>
      </c>
      <c r="F4421" s="6">
        <v>49</v>
      </c>
      <c r="G4421" s="6">
        <v>58363</v>
      </c>
      <c r="H4421" s="6">
        <v>58233</v>
      </c>
      <c r="I4421" s="6">
        <v>130</v>
      </c>
      <c r="J4421" s="6">
        <v>191977</v>
      </c>
      <c r="K4421" s="6">
        <v>2613</v>
      </c>
      <c r="L4421" s="6">
        <v>11043</v>
      </c>
      <c r="M4421" s="6">
        <v>15513</v>
      </c>
      <c r="N4421" s="6">
        <v>18221</v>
      </c>
      <c r="O4421" s="6">
        <v>128417</v>
      </c>
      <c r="P4421" s="6">
        <v>16170</v>
      </c>
      <c r="Q4421" s="6">
        <v>0.71499999999999997</v>
      </c>
      <c r="R4421" s="8">
        <f>VLOOKUP(A4421,'Tabela IBGE_Município'!A:B,2)</f>
        <v>220444</v>
      </c>
      <c r="S4421" s="4">
        <v>-43.850007259999998</v>
      </c>
      <c r="T4421" s="4">
        <v>-19.76761685</v>
      </c>
    </row>
    <row r="4422" spans="1:20" ht="15.75" customHeight="1">
      <c r="A4422" s="29" t="s">
        <v>4849</v>
      </c>
      <c r="B4422" s="6" t="s">
        <v>614</v>
      </c>
      <c r="C4422" s="6">
        <v>0</v>
      </c>
      <c r="D4422" s="6">
        <v>74043</v>
      </c>
      <c r="E4422" s="6">
        <v>74043</v>
      </c>
      <c r="F4422" s="6">
        <v>0</v>
      </c>
      <c r="G4422" s="6">
        <v>17496</v>
      </c>
      <c r="H4422" s="6">
        <v>6431</v>
      </c>
      <c r="I4422" s="6">
        <v>11065</v>
      </c>
      <c r="J4422" s="6">
        <v>25730</v>
      </c>
      <c r="K4422" s="6">
        <v>538</v>
      </c>
      <c r="L4422" s="6">
        <v>2089</v>
      </c>
      <c r="M4422" s="6">
        <v>2783</v>
      </c>
      <c r="N4422" s="6">
        <v>2936</v>
      </c>
      <c r="O4422" s="6">
        <v>14606</v>
      </c>
      <c r="P4422" s="6">
        <v>2778</v>
      </c>
      <c r="Q4422" s="6">
        <v>0.55000000000000004</v>
      </c>
      <c r="R4422" s="8">
        <f>VLOOKUP(A4422,'Tabela IBGE_Município'!A:B,2)</f>
        <v>220444</v>
      </c>
      <c r="S4422" s="4">
        <v>-45.665011720000003</v>
      </c>
      <c r="T4422" s="4">
        <v>-3.9683914649999998</v>
      </c>
    </row>
    <row r="4423" spans="1:20" ht="15.75" customHeight="1">
      <c r="A4423" s="29" t="s">
        <v>4849</v>
      </c>
      <c r="B4423" s="6" t="s">
        <v>622</v>
      </c>
      <c r="C4423" s="6">
        <v>0</v>
      </c>
      <c r="D4423" s="6">
        <v>14719</v>
      </c>
      <c r="E4423" s="6">
        <v>14714</v>
      </c>
      <c r="F4423" s="6">
        <v>5</v>
      </c>
      <c r="G4423" s="6">
        <v>4362</v>
      </c>
      <c r="H4423" s="6">
        <v>4018</v>
      </c>
      <c r="I4423" s="6">
        <v>344</v>
      </c>
      <c r="J4423" s="6">
        <v>13433</v>
      </c>
      <c r="K4423" s="6">
        <v>168</v>
      </c>
      <c r="L4423" s="6">
        <v>781</v>
      </c>
      <c r="M4423" s="6">
        <v>1115</v>
      </c>
      <c r="N4423" s="6">
        <v>1151</v>
      </c>
      <c r="O4423" s="6">
        <v>8241</v>
      </c>
      <c r="P4423" s="6">
        <v>1977</v>
      </c>
      <c r="Q4423" s="6">
        <v>0.68200000000000005</v>
      </c>
      <c r="R4423" s="8">
        <f>VLOOKUP(A4423,'Tabela IBGE_Município'!A:B,2)</f>
        <v>220444</v>
      </c>
      <c r="S4423" s="4">
        <v>-36.921678329999999</v>
      </c>
      <c r="T4423" s="4">
        <v>-6.8718632619999998</v>
      </c>
    </row>
    <row r="4424" spans="1:20" ht="15.75" customHeight="1">
      <c r="A4424" s="29" t="s">
        <v>4849</v>
      </c>
      <c r="B4424" s="6" t="s">
        <v>608</v>
      </c>
      <c r="C4424" s="6">
        <v>0</v>
      </c>
      <c r="D4424" s="6">
        <v>13344</v>
      </c>
      <c r="E4424" s="6">
        <v>13344</v>
      </c>
      <c r="F4424" s="6">
        <v>0</v>
      </c>
      <c r="G4424" s="6">
        <v>4032</v>
      </c>
      <c r="H4424" s="6">
        <v>2346</v>
      </c>
      <c r="I4424" s="6">
        <v>1686</v>
      </c>
      <c r="J4424" s="6">
        <v>8026</v>
      </c>
      <c r="K4424" s="6">
        <v>110</v>
      </c>
      <c r="L4424" s="6">
        <v>517</v>
      </c>
      <c r="M4424" s="6">
        <v>826</v>
      </c>
      <c r="N4424" s="6">
        <v>878</v>
      </c>
      <c r="O4424" s="6">
        <v>4740</v>
      </c>
      <c r="P4424" s="6">
        <v>955</v>
      </c>
      <c r="Q4424" s="6">
        <v>0.55600000000000005</v>
      </c>
      <c r="R4424" s="8">
        <f>VLOOKUP(A4424,'Tabela IBGE_Município'!A:B,2)</f>
        <v>220444</v>
      </c>
      <c r="S4424" s="4">
        <v>-39.33249343</v>
      </c>
      <c r="T4424" s="4">
        <v>-15.432787980000001</v>
      </c>
    </row>
    <row r="4425" spans="1:20" ht="15.75" customHeight="1">
      <c r="A4425" s="29" t="s">
        <v>6227</v>
      </c>
      <c r="B4425" s="6" t="s">
        <v>629</v>
      </c>
      <c r="C4425" s="6">
        <v>0</v>
      </c>
      <c r="D4425" s="6">
        <v>12969</v>
      </c>
      <c r="E4425" s="6">
        <v>12969</v>
      </c>
      <c r="F4425" s="6">
        <v>0</v>
      </c>
      <c r="G4425" s="6">
        <v>3316</v>
      </c>
      <c r="H4425" s="6">
        <v>754</v>
      </c>
      <c r="I4425" s="6">
        <v>2562</v>
      </c>
      <c r="J4425" s="6">
        <v>2915</v>
      </c>
      <c r="K4425" s="6">
        <v>68</v>
      </c>
      <c r="L4425" s="6">
        <v>240</v>
      </c>
      <c r="M4425" s="6">
        <v>318</v>
      </c>
      <c r="N4425" s="6">
        <v>400</v>
      </c>
      <c r="O4425" s="6">
        <v>1698</v>
      </c>
      <c r="P4425" s="6">
        <v>191</v>
      </c>
      <c r="Q4425" s="6">
        <v>0.54500000000000004</v>
      </c>
      <c r="R4425" s="8">
        <f>VLOOKUP(A4425,'Tabela IBGE_Município'!A:B,2)</f>
        <v>7320</v>
      </c>
      <c r="S4425" s="4">
        <v>-37.449842179999997</v>
      </c>
      <c r="T4425" s="4">
        <v>-11.3533174</v>
      </c>
    </row>
    <row r="4426" spans="1:20" ht="15.75" customHeight="1">
      <c r="A4426" s="29" t="s">
        <v>6228</v>
      </c>
      <c r="B4426" s="6" t="s">
        <v>623</v>
      </c>
      <c r="C4426" s="6">
        <v>0</v>
      </c>
      <c r="D4426" s="6">
        <v>6891</v>
      </c>
      <c r="E4426" s="6">
        <v>6891</v>
      </c>
      <c r="F4426" s="6">
        <v>0</v>
      </c>
      <c r="G4426" s="6">
        <v>1875</v>
      </c>
      <c r="H4426" s="6">
        <v>1698</v>
      </c>
      <c r="I4426" s="6">
        <v>177</v>
      </c>
      <c r="J4426" s="6">
        <v>6632</v>
      </c>
      <c r="K4426" s="6">
        <v>107</v>
      </c>
      <c r="L4426" s="6">
        <v>457</v>
      </c>
      <c r="M4426" s="6">
        <v>708</v>
      </c>
      <c r="N4426" s="6">
        <v>747</v>
      </c>
      <c r="O4426" s="6">
        <v>4017</v>
      </c>
      <c r="P4426" s="6">
        <v>596</v>
      </c>
      <c r="Q4426" s="6">
        <v>0.59699999999999998</v>
      </c>
      <c r="R4426" s="8">
        <f>VLOOKUP(A4426,'Tabela IBGE_Município'!A:B,2)</f>
        <v>19843</v>
      </c>
      <c r="S4426" s="4">
        <v>-35.82348777</v>
      </c>
      <c r="T4426" s="4">
        <v>-9.5967677420000008</v>
      </c>
    </row>
    <row r="4427" spans="1:20" ht="15.75" customHeight="1">
      <c r="A4427" s="29" t="s">
        <v>6229</v>
      </c>
      <c r="B4427" s="6" t="s">
        <v>604</v>
      </c>
      <c r="C4427" s="6">
        <v>0</v>
      </c>
      <c r="D4427" s="6">
        <v>19424</v>
      </c>
      <c r="E4427" s="6">
        <v>19424</v>
      </c>
      <c r="F4427" s="6">
        <v>0</v>
      </c>
      <c r="G4427" s="6">
        <v>4479</v>
      </c>
      <c r="H4427" s="6">
        <v>2121</v>
      </c>
      <c r="I4427" s="6">
        <v>2358</v>
      </c>
      <c r="J4427" s="6">
        <v>8646</v>
      </c>
      <c r="K4427" s="6">
        <v>168</v>
      </c>
      <c r="L4427" s="6">
        <v>690</v>
      </c>
      <c r="M4427" s="6">
        <v>923</v>
      </c>
      <c r="N4427" s="6">
        <v>1027</v>
      </c>
      <c r="O4427" s="6">
        <v>5081</v>
      </c>
      <c r="P4427" s="6">
        <v>757</v>
      </c>
      <c r="Q4427" s="6">
        <v>0.54600000000000004</v>
      </c>
      <c r="R4427" s="8">
        <f>VLOOKUP(A4427,'Tabela IBGE_Município'!A:B,2)</f>
        <v>25371</v>
      </c>
      <c r="S4427" s="4">
        <v>-46.906169200000001</v>
      </c>
      <c r="T4427" s="4">
        <v>-1.5188278909999999</v>
      </c>
    </row>
    <row r="4428" spans="1:20" ht="15.75" customHeight="1">
      <c r="A4428" s="29" t="s">
        <v>6230</v>
      </c>
      <c r="B4428" s="6" t="s">
        <v>614</v>
      </c>
      <c r="C4428" s="6">
        <v>0</v>
      </c>
      <c r="D4428" s="6">
        <v>22644</v>
      </c>
      <c r="E4428" s="6">
        <v>22644</v>
      </c>
      <c r="F4428" s="6">
        <v>0</v>
      </c>
      <c r="G4428" s="6">
        <v>5391</v>
      </c>
      <c r="H4428" s="6">
        <v>3032</v>
      </c>
      <c r="I4428" s="6">
        <v>2359</v>
      </c>
      <c r="J4428" s="6">
        <v>16699</v>
      </c>
      <c r="K4428" s="6">
        <v>302</v>
      </c>
      <c r="L4428" s="6">
        <v>1316</v>
      </c>
      <c r="M4428" s="6">
        <v>1739</v>
      </c>
      <c r="N4428" s="6">
        <v>1898</v>
      </c>
      <c r="O4428" s="6">
        <v>9868</v>
      </c>
      <c r="P4428" s="6">
        <v>1576</v>
      </c>
      <c r="Q4428" s="6">
        <v>0.59899999999999998</v>
      </c>
      <c r="R4428" s="8">
        <f>VLOOKUP(A4428,'Tabela IBGE_Município'!A:B,2)</f>
        <v>6216</v>
      </c>
      <c r="S4428" s="4">
        <v>-45.776461560000001</v>
      </c>
      <c r="T4428" s="4">
        <v>-2.5461614749999999</v>
      </c>
    </row>
    <row r="4429" spans="1:20" ht="15.75" customHeight="1">
      <c r="A4429" s="29" t="s">
        <v>6231</v>
      </c>
      <c r="B4429" s="6" t="s">
        <v>625</v>
      </c>
      <c r="C4429" s="6">
        <v>0</v>
      </c>
      <c r="D4429" s="6">
        <v>8886</v>
      </c>
      <c r="E4429" s="6">
        <v>8881</v>
      </c>
      <c r="F4429" s="6">
        <v>5</v>
      </c>
      <c r="G4429" s="6">
        <v>2756</v>
      </c>
      <c r="H4429" s="6">
        <v>1471</v>
      </c>
      <c r="I4429" s="6">
        <v>1285</v>
      </c>
      <c r="J4429" s="6">
        <v>2984</v>
      </c>
      <c r="K4429" s="6">
        <v>49</v>
      </c>
      <c r="L4429" s="6">
        <v>159</v>
      </c>
      <c r="M4429" s="6">
        <v>222</v>
      </c>
      <c r="N4429" s="6">
        <v>270</v>
      </c>
      <c r="O4429" s="6">
        <v>2006</v>
      </c>
      <c r="P4429" s="6">
        <v>278</v>
      </c>
      <c r="Q4429" s="6">
        <v>0.67</v>
      </c>
      <c r="R4429" s="8">
        <f>VLOOKUP(A4429,'Tabela IBGE_Município'!A:B,2)</f>
        <v>6216</v>
      </c>
      <c r="S4429" s="4">
        <v>-61.773305460000003</v>
      </c>
      <c r="T4429" s="4">
        <v>-11.90842333</v>
      </c>
    </row>
    <row r="4430" spans="1:20" ht="15.75" customHeight="1">
      <c r="A4430" s="29" t="s">
        <v>4855</v>
      </c>
      <c r="B4430" s="6" t="s">
        <v>602</v>
      </c>
      <c r="C4430" s="6">
        <v>0</v>
      </c>
      <c r="D4430" s="6">
        <v>15011</v>
      </c>
      <c r="E4430" s="6">
        <v>15011</v>
      </c>
      <c r="F4430" s="6">
        <v>0</v>
      </c>
      <c r="G4430" s="6">
        <v>4321</v>
      </c>
      <c r="H4430" s="6">
        <v>2274</v>
      </c>
      <c r="I4430" s="6">
        <v>2047</v>
      </c>
      <c r="J4430" s="6">
        <v>7612</v>
      </c>
      <c r="K4430" s="6">
        <v>133</v>
      </c>
      <c r="L4430" s="6">
        <v>479</v>
      </c>
      <c r="M4430" s="6">
        <v>690</v>
      </c>
      <c r="N4430" s="6">
        <v>742</v>
      </c>
      <c r="O4430" s="6">
        <v>4713</v>
      </c>
      <c r="P4430" s="6">
        <v>855</v>
      </c>
      <c r="Q4430" s="6">
        <v>0.61</v>
      </c>
      <c r="R4430" s="8">
        <f>VLOOKUP(A4430,'Tabela IBGE_Município'!A:B,2)</f>
        <v>16302</v>
      </c>
      <c r="S4430" s="4">
        <v>-42.252535780000002</v>
      </c>
      <c r="T4430" s="4">
        <v>-20.377925430000001</v>
      </c>
    </row>
    <row r="4431" spans="1:20" ht="15.75" customHeight="1">
      <c r="A4431" s="29" t="s">
        <v>6232</v>
      </c>
      <c r="B4431" s="6" t="s">
        <v>617</v>
      </c>
      <c r="C4431" s="6">
        <v>0</v>
      </c>
      <c r="D4431" s="6">
        <v>2352</v>
      </c>
      <c r="E4431" s="6">
        <v>2350</v>
      </c>
      <c r="F4431" s="6">
        <v>2</v>
      </c>
      <c r="G4431" s="6">
        <v>808</v>
      </c>
      <c r="H4431" s="6">
        <v>191</v>
      </c>
      <c r="I4431" s="6">
        <v>617</v>
      </c>
      <c r="J4431" s="6">
        <v>547</v>
      </c>
      <c r="K4431" s="6">
        <v>5</v>
      </c>
      <c r="L4431" s="6">
        <v>29</v>
      </c>
      <c r="M4431" s="6">
        <v>40</v>
      </c>
      <c r="N4431" s="6">
        <v>32</v>
      </c>
      <c r="O4431" s="6">
        <v>358</v>
      </c>
      <c r="P4431" s="6">
        <v>83</v>
      </c>
      <c r="Q4431" s="6">
        <v>0.66</v>
      </c>
      <c r="R4431" s="8">
        <f>VLOOKUP(A4431,'Tabela IBGE_Município'!A:B,2)</f>
        <v>2578</v>
      </c>
      <c r="S4431" s="4">
        <v>-54.090954670000002</v>
      </c>
      <c r="T4431" s="4">
        <v>-30.34510345</v>
      </c>
    </row>
    <row r="4432" spans="1:20" ht="15.75" customHeight="1">
      <c r="A4432" s="29" t="s">
        <v>4857</v>
      </c>
      <c r="B4432" s="6" t="s">
        <v>617</v>
      </c>
      <c r="C4432" s="6">
        <v>0</v>
      </c>
      <c r="D4432" s="6">
        <v>261031</v>
      </c>
      <c r="E4432" s="6">
        <v>260715</v>
      </c>
      <c r="F4432" s="6">
        <v>316</v>
      </c>
      <c r="G4432" s="6">
        <v>87463</v>
      </c>
      <c r="H4432" s="6">
        <v>83191</v>
      </c>
      <c r="I4432" s="6">
        <v>4272</v>
      </c>
      <c r="J4432" s="6">
        <v>244121</v>
      </c>
      <c r="K4432" s="6">
        <v>2898</v>
      </c>
      <c r="L4432" s="6">
        <v>11387</v>
      </c>
      <c r="M4432" s="6">
        <v>15321</v>
      </c>
      <c r="N4432" s="6">
        <v>18595</v>
      </c>
      <c r="O4432" s="6">
        <v>163104</v>
      </c>
      <c r="P4432" s="6">
        <v>32816</v>
      </c>
      <c r="Q4432" s="6">
        <v>0.78400000000000003</v>
      </c>
      <c r="R4432" s="8">
        <f>VLOOKUP(A4432,'Tabela IBGE_Município'!A:B,2)</f>
        <v>283677</v>
      </c>
      <c r="S4432" s="4">
        <v>-53.808675389999998</v>
      </c>
      <c r="T4432" s="4">
        <v>-29.685581800000001</v>
      </c>
    </row>
    <row r="4433" spans="1:20" ht="15.75" customHeight="1">
      <c r="A4433" s="29" t="s">
        <v>4857</v>
      </c>
      <c r="B4433" s="6" t="s">
        <v>615</v>
      </c>
      <c r="C4433" s="6">
        <v>0</v>
      </c>
      <c r="D4433" s="6">
        <v>4762</v>
      </c>
      <c r="E4433" s="6">
        <v>4762</v>
      </c>
      <c r="F4433" s="6">
        <v>0</v>
      </c>
      <c r="G4433" s="6">
        <v>1315</v>
      </c>
      <c r="H4433" s="6">
        <v>871</v>
      </c>
      <c r="I4433" s="6">
        <v>444</v>
      </c>
      <c r="J4433" s="6">
        <v>3038</v>
      </c>
      <c r="K4433" s="6">
        <v>45</v>
      </c>
      <c r="L4433" s="6">
        <v>218</v>
      </c>
      <c r="M4433" s="6">
        <v>289</v>
      </c>
      <c r="N4433" s="6">
        <v>291</v>
      </c>
      <c r="O4433" s="6">
        <v>1842</v>
      </c>
      <c r="P4433" s="6">
        <v>353</v>
      </c>
      <c r="Q4433" s="6">
        <v>0.59</v>
      </c>
      <c r="R4433" s="8">
        <f>VLOOKUP(A4433,'Tabela IBGE_Município'!A:B,2)</f>
        <v>283677</v>
      </c>
      <c r="S4433" s="4">
        <v>-35.690363859999998</v>
      </c>
      <c r="T4433" s="4">
        <v>-5.8385187009999999</v>
      </c>
    </row>
    <row r="4434" spans="1:20" ht="15.75" customHeight="1">
      <c r="A4434" s="29" t="s">
        <v>6233</v>
      </c>
      <c r="B4434" s="6" t="s">
        <v>612</v>
      </c>
      <c r="C4434" s="6">
        <v>0</v>
      </c>
      <c r="D4434" s="6">
        <v>39435</v>
      </c>
      <c r="E4434" s="6">
        <v>39435</v>
      </c>
      <c r="F4434" s="6">
        <v>0</v>
      </c>
      <c r="G4434" s="6">
        <v>9813</v>
      </c>
      <c r="H4434" s="6">
        <v>3810</v>
      </c>
      <c r="I4434" s="6">
        <v>6003</v>
      </c>
      <c r="J4434" s="6">
        <v>14845</v>
      </c>
      <c r="K4434" s="6">
        <v>270</v>
      </c>
      <c r="L4434" s="6">
        <v>1155</v>
      </c>
      <c r="M4434" s="6">
        <v>1572</v>
      </c>
      <c r="N4434" s="6">
        <v>1662</v>
      </c>
      <c r="O4434" s="6">
        <v>8991</v>
      </c>
      <c r="P4434" s="6">
        <v>1195</v>
      </c>
      <c r="Q4434" s="6">
        <v>0.59</v>
      </c>
      <c r="R4434" s="8">
        <f>VLOOKUP(A4434,'Tabela IBGE_Município'!A:B,2)</f>
        <v>42100</v>
      </c>
      <c r="S4434" s="4">
        <v>-39.824235729999998</v>
      </c>
      <c r="T4434" s="4">
        <v>-8.8041265000000006</v>
      </c>
    </row>
    <row r="4435" spans="1:20" ht="15.75" customHeight="1">
      <c r="A4435" s="29" t="s">
        <v>6234</v>
      </c>
      <c r="B4435" s="6" t="s">
        <v>620</v>
      </c>
      <c r="C4435" s="6">
        <v>0</v>
      </c>
      <c r="D4435" s="6">
        <v>5413</v>
      </c>
      <c r="E4435" s="6">
        <v>5413</v>
      </c>
      <c r="F4435" s="6">
        <v>0</v>
      </c>
      <c r="G4435" s="6">
        <v>1682</v>
      </c>
      <c r="H4435" s="6">
        <v>1467</v>
      </c>
      <c r="I4435" s="6">
        <v>215</v>
      </c>
      <c r="J4435" s="6">
        <v>4772</v>
      </c>
      <c r="K4435" s="6">
        <v>75</v>
      </c>
      <c r="L4435" s="6">
        <v>297</v>
      </c>
      <c r="M4435" s="6">
        <v>375</v>
      </c>
      <c r="N4435" s="6">
        <v>386</v>
      </c>
      <c r="O4435" s="6">
        <v>3155</v>
      </c>
      <c r="P4435" s="6">
        <v>484</v>
      </c>
      <c r="Q4435" s="6">
        <v>0.69</v>
      </c>
      <c r="R4435" s="8">
        <f>VLOOKUP(A4435,'Tabela IBGE_Município'!A:B,2)</f>
        <v>6236</v>
      </c>
      <c r="S4435" s="4">
        <v>-48.159014139999996</v>
      </c>
      <c r="T4435" s="4">
        <v>-22.569410260000002</v>
      </c>
    </row>
    <row r="4436" spans="1:20" ht="15.75" customHeight="1">
      <c r="A4436" s="29" t="s">
        <v>6235</v>
      </c>
      <c r="B4436" s="6" t="s">
        <v>608</v>
      </c>
      <c r="C4436" s="6">
        <v>0</v>
      </c>
      <c r="D4436" s="6">
        <v>40309</v>
      </c>
      <c r="E4436" s="6">
        <v>40296</v>
      </c>
      <c r="F4436" s="6">
        <v>13</v>
      </c>
      <c r="G4436" s="6">
        <v>11135</v>
      </c>
      <c r="H4436" s="6">
        <v>6814</v>
      </c>
      <c r="I4436" s="6">
        <v>4321</v>
      </c>
      <c r="J4436" s="6">
        <v>23753</v>
      </c>
      <c r="K4436" s="6">
        <v>364</v>
      </c>
      <c r="L4436" s="6">
        <v>1584</v>
      </c>
      <c r="M4436" s="6">
        <v>2054</v>
      </c>
      <c r="N4436" s="6">
        <v>2272</v>
      </c>
      <c r="O4436" s="6">
        <v>14984</v>
      </c>
      <c r="P4436" s="6">
        <v>2495</v>
      </c>
      <c r="Q4436" s="6">
        <v>0.61399999999999999</v>
      </c>
      <c r="R4436" s="8">
        <f>VLOOKUP(A4436,'Tabela IBGE_Município'!A:B,2)</f>
        <v>39775</v>
      </c>
      <c r="S4436" s="4">
        <v>-44.198308869999998</v>
      </c>
      <c r="T4436" s="4">
        <v>-13.393545250000001</v>
      </c>
    </row>
    <row r="4437" spans="1:20" ht="15.75" customHeight="1">
      <c r="A4437" s="29" t="s">
        <v>4861</v>
      </c>
      <c r="B4437" s="6" t="s">
        <v>604</v>
      </c>
      <c r="C4437" s="6">
        <v>0</v>
      </c>
      <c r="D4437" s="6">
        <v>17206</v>
      </c>
      <c r="E4437" s="6">
        <v>17206</v>
      </c>
      <c r="F4437" s="6">
        <v>0</v>
      </c>
      <c r="G4437" s="6">
        <v>5144</v>
      </c>
      <c r="H4437" s="6">
        <v>1784</v>
      </c>
      <c r="I4437" s="6">
        <v>3360</v>
      </c>
      <c r="J4437" s="6">
        <v>6326</v>
      </c>
      <c r="K4437" s="6">
        <v>142</v>
      </c>
      <c r="L4437" s="6">
        <v>542</v>
      </c>
      <c r="M4437" s="6">
        <v>752</v>
      </c>
      <c r="N4437" s="6">
        <v>755</v>
      </c>
      <c r="O4437" s="6">
        <v>3724</v>
      </c>
      <c r="P4437" s="6">
        <v>411</v>
      </c>
      <c r="Q4437" s="6">
        <v>0.54400000000000004</v>
      </c>
      <c r="R4437" s="8">
        <f>VLOOKUP(A4437,'Tabela IBGE_Município'!A:B,2)</f>
        <v>21850</v>
      </c>
      <c r="S4437" s="4">
        <v>-49.719351860000003</v>
      </c>
      <c r="T4437" s="4">
        <v>-8.87055054</v>
      </c>
    </row>
    <row r="4438" spans="1:20" ht="15.75" customHeight="1">
      <c r="A4438" s="29" t="s">
        <v>6236</v>
      </c>
      <c r="B4438" s="6" t="s">
        <v>602</v>
      </c>
      <c r="C4438" s="6">
        <v>0</v>
      </c>
      <c r="D4438" s="6">
        <v>10552</v>
      </c>
      <c r="E4438" s="6">
        <v>10552</v>
      </c>
      <c r="F4438" s="6">
        <v>0</v>
      </c>
      <c r="G4438" s="6">
        <v>2871</v>
      </c>
      <c r="H4438" s="6">
        <v>1733</v>
      </c>
      <c r="I4438" s="6">
        <v>1138</v>
      </c>
      <c r="J4438" s="6">
        <v>6278</v>
      </c>
      <c r="K4438" s="6">
        <v>79</v>
      </c>
      <c r="L4438" s="6">
        <v>350</v>
      </c>
      <c r="M4438" s="6">
        <v>470</v>
      </c>
      <c r="N4438" s="6">
        <v>632</v>
      </c>
      <c r="O4438" s="6">
        <v>3985</v>
      </c>
      <c r="P4438" s="6">
        <v>762</v>
      </c>
      <c r="Q4438" s="6">
        <v>0.64800000000000002</v>
      </c>
      <c r="R4438" s="8">
        <f>VLOOKUP(A4438,'Tabela IBGE_Município'!A:B,2)</f>
        <v>10857</v>
      </c>
      <c r="S4438" s="4">
        <v>-43.110149839999998</v>
      </c>
      <c r="T4438" s="4">
        <v>-19.459010769999999</v>
      </c>
    </row>
    <row r="4439" spans="1:20" ht="15.75" customHeight="1">
      <c r="A4439" s="29" t="s">
        <v>6237</v>
      </c>
      <c r="B4439" s="6" t="s">
        <v>621</v>
      </c>
      <c r="C4439" s="6">
        <v>0</v>
      </c>
      <c r="D4439" s="6">
        <v>34176</v>
      </c>
      <c r="E4439" s="6">
        <v>34176</v>
      </c>
      <c r="F4439" s="6">
        <v>0</v>
      </c>
      <c r="G4439" s="6">
        <v>10136</v>
      </c>
      <c r="H4439" s="6">
        <v>3795</v>
      </c>
      <c r="I4439" s="6">
        <v>6341</v>
      </c>
      <c r="J4439" s="6">
        <v>9850</v>
      </c>
      <c r="K4439" s="6">
        <v>146</v>
      </c>
      <c r="L4439" s="6">
        <v>522</v>
      </c>
      <c r="M4439" s="6">
        <v>709</v>
      </c>
      <c r="N4439" s="6">
        <v>834</v>
      </c>
      <c r="O4439" s="6">
        <v>6711</v>
      </c>
      <c r="P4439" s="6">
        <v>928</v>
      </c>
      <c r="Q4439" s="6">
        <v>0.67</v>
      </c>
      <c r="R4439" s="8">
        <f>VLOOKUP(A4439,'Tabela IBGE_Município'!A:B,2)</f>
        <v>41015</v>
      </c>
      <c r="S4439" s="4">
        <v>-40.741617799999901</v>
      </c>
      <c r="T4439" s="4">
        <v>-20.028814059999998</v>
      </c>
    </row>
    <row r="4440" spans="1:20" ht="15.75" customHeight="1">
      <c r="A4440" s="29" t="s">
        <v>6238</v>
      </c>
      <c r="B4440" s="6" t="s">
        <v>612</v>
      </c>
      <c r="C4440" s="6">
        <v>0</v>
      </c>
      <c r="D4440" s="6">
        <v>13021</v>
      </c>
      <c r="E4440" s="6">
        <v>13021</v>
      </c>
      <c r="F4440" s="6">
        <v>0</v>
      </c>
      <c r="G4440" s="6">
        <v>3784</v>
      </c>
      <c r="H4440" s="6">
        <v>995</v>
      </c>
      <c r="I4440" s="6">
        <v>2789</v>
      </c>
      <c r="J4440" s="6">
        <v>3250</v>
      </c>
      <c r="K4440" s="6">
        <v>44</v>
      </c>
      <c r="L4440" s="6">
        <v>201</v>
      </c>
      <c r="M4440" s="6">
        <v>293</v>
      </c>
      <c r="N4440" s="6">
        <v>321</v>
      </c>
      <c r="O4440" s="6">
        <v>1973</v>
      </c>
      <c r="P4440" s="6">
        <v>418</v>
      </c>
      <c r="Q4440" s="6">
        <v>0.55000000000000004</v>
      </c>
      <c r="R4440" s="8">
        <f>VLOOKUP(A4440,'Tabela IBGE_Município'!A:B,2)</f>
        <v>14223</v>
      </c>
      <c r="S4440" s="4">
        <v>-35.885243340000002</v>
      </c>
      <c r="T4440" s="4">
        <v>-7.8318134260000001</v>
      </c>
    </row>
    <row r="4441" spans="1:20" ht="15.75" customHeight="1">
      <c r="A4441" s="29" t="s">
        <v>6239</v>
      </c>
      <c r="B4441" s="6" t="s">
        <v>617</v>
      </c>
      <c r="C4441" s="6">
        <v>0</v>
      </c>
      <c r="D4441" s="6">
        <v>6053</v>
      </c>
      <c r="E4441" s="6">
        <v>6053</v>
      </c>
      <c r="F4441" s="6">
        <v>0</v>
      </c>
      <c r="G4441" s="6">
        <v>2036</v>
      </c>
      <c r="H4441" s="6">
        <v>1478</v>
      </c>
      <c r="I4441" s="6">
        <v>558</v>
      </c>
      <c r="J4441" s="6">
        <v>4356</v>
      </c>
      <c r="K4441" s="6">
        <v>37</v>
      </c>
      <c r="L4441" s="6">
        <v>163</v>
      </c>
      <c r="M4441" s="6">
        <v>231</v>
      </c>
      <c r="N4441" s="6">
        <v>297</v>
      </c>
      <c r="O4441" s="6">
        <v>3105</v>
      </c>
      <c r="P4441" s="6">
        <v>523</v>
      </c>
      <c r="Q4441" s="6">
        <v>0.68</v>
      </c>
      <c r="R4441" s="8">
        <f>VLOOKUP(A4441,'Tabela IBGE_Município'!A:B,2)</f>
        <v>6364</v>
      </c>
      <c r="S4441" s="4">
        <v>-50.987255410000003</v>
      </c>
      <c r="T4441" s="4">
        <v>-29.503515539999999</v>
      </c>
    </row>
    <row r="4442" spans="1:20" ht="15.75" customHeight="1">
      <c r="A4442" s="29" t="s">
        <v>6240</v>
      </c>
      <c r="B4442" s="6" t="s">
        <v>609</v>
      </c>
      <c r="C4442" s="6">
        <v>0</v>
      </c>
      <c r="D4442" s="6">
        <v>11500</v>
      </c>
      <c r="E4442" s="6">
        <v>11500</v>
      </c>
      <c r="F4442" s="6">
        <v>0</v>
      </c>
      <c r="G4442" s="6">
        <v>3327</v>
      </c>
      <c r="H4442" s="6">
        <v>973</v>
      </c>
      <c r="I4442" s="6">
        <v>2354</v>
      </c>
      <c r="J4442" s="6">
        <v>2737</v>
      </c>
      <c r="K4442" s="6">
        <v>47</v>
      </c>
      <c r="L4442" s="6">
        <v>168</v>
      </c>
      <c r="M4442" s="6">
        <v>229</v>
      </c>
      <c r="N4442" s="6">
        <v>256</v>
      </c>
      <c r="O4442" s="6">
        <v>1763</v>
      </c>
      <c r="P4442" s="6">
        <v>274</v>
      </c>
      <c r="Q4442" s="6">
        <v>0.60899999999999999</v>
      </c>
      <c r="R4442" s="8">
        <f>VLOOKUP(A4442,'Tabela IBGE_Município'!A:B,2)</f>
        <v>9410</v>
      </c>
      <c r="S4442" s="4">
        <v>-51.8677098</v>
      </c>
      <c r="T4442" s="4">
        <v>-24.934183999999998</v>
      </c>
    </row>
    <row r="4443" spans="1:20" ht="15.75" customHeight="1">
      <c r="A4443" s="29" t="s">
        <v>6241</v>
      </c>
      <c r="B4443" s="6" t="s">
        <v>604</v>
      </c>
      <c r="C4443" s="6">
        <v>0</v>
      </c>
      <c r="D4443" s="6">
        <v>23026</v>
      </c>
      <c r="E4443" s="6">
        <v>22994</v>
      </c>
      <c r="F4443" s="6">
        <v>32</v>
      </c>
      <c r="G4443" s="6">
        <v>6356</v>
      </c>
      <c r="H4443" s="6">
        <v>3733</v>
      </c>
      <c r="I4443" s="6">
        <v>2623</v>
      </c>
      <c r="J4443" s="6">
        <v>13298</v>
      </c>
      <c r="K4443" s="6">
        <v>220</v>
      </c>
      <c r="L4443" s="6">
        <v>871</v>
      </c>
      <c r="M4443" s="6">
        <v>1276</v>
      </c>
      <c r="N4443" s="6">
        <v>1293</v>
      </c>
      <c r="O4443" s="6">
        <v>8482</v>
      </c>
      <c r="P4443" s="6">
        <v>1156</v>
      </c>
      <c r="Q4443" s="6">
        <v>0.59799999999999998</v>
      </c>
      <c r="R4443" s="8">
        <f>VLOOKUP(A4443,'Tabela IBGE_Município'!A:B,2)</f>
        <v>24995</v>
      </c>
      <c r="S4443" s="4">
        <v>-47.574695409999997</v>
      </c>
      <c r="T4443" s="4">
        <v>-1.347866459</v>
      </c>
    </row>
    <row r="4444" spans="1:20" ht="15.75" customHeight="1">
      <c r="A4444" s="29" t="s">
        <v>6242</v>
      </c>
      <c r="B4444" s="6" t="s">
        <v>602</v>
      </c>
      <c r="C4444" s="6">
        <v>0</v>
      </c>
      <c r="D4444" s="6">
        <v>5284</v>
      </c>
      <c r="E4444" s="6">
        <v>5284</v>
      </c>
      <c r="F4444" s="6">
        <v>0</v>
      </c>
      <c r="G4444" s="6">
        <v>1602</v>
      </c>
      <c r="H4444" s="6">
        <v>1153</v>
      </c>
      <c r="I4444" s="6">
        <v>449</v>
      </c>
      <c r="J4444" s="6">
        <v>3739</v>
      </c>
      <c r="K4444" s="6">
        <v>46</v>
      </c>
      <c r="L4444" s="6">
        <v>214</v>
      </c>
      <c r="M4444" s="6">
        <v>311</v>
      </c>
      <c r="N4444" s="6">
        <v>287</v>
      </c>
      <c r="O4444" s="6">
        <v>2277</v>
      </c>
      <c r="P4444" s="6">
        <v>604</v>
      </c>
      <c r="Q4444" s="6">
        <v>0.61299999999999999</v>
      </c>
      <c r="R4444" s="8">
        <f>VLOOKUP(A4444,'Tabela IBGE_Município'!A:B,2)</f>
        <v>5217</v>
      </c>
      <c r="S4444" s="4">
        <v>-40.146933009999998</v>
      </c>
      <c r="T4444" s="4">
        <v>-16.247572680000001</v>
      </c>
    </row>
    <row r="4445" spans="1:20" ht="15.75" customHeight="1">
      <c r="A4445" s="29" t="s">
        <v>6243</v>
      </c>
      <c r="B4445" s="6" t="s">
        <v>602</v>
      </c>
      <c r="C4445" s="6">
        <v>0</v>
      </c>
      <c r="D4445" s="6">
        <v>14395</v>
      </c>
      <c r="E4445" s="6">
        <v>14395</v>
      </c>
      <c r="F4445" s="6">
        <v>0</v>
      </c>
      <c r="G4445" s="6">
        <v>4150</v>
      </c>
      <c r="H4445" s="6">
        <v>3140</v>
      </c>
      <c r="I4445" s="6">
        <v>1010</v>
      </c>
      <c r="J4445" s="6">
        <v>10538</v>
      </c>
      <c r="K4445" s="6">
        <v>158</v>
      </c>
      <c r="L4445" s="6">
        <v>631</v>
      </c>
      <c r="M4445" s="6">
        <v>912</v>
      </c>
      <c r="N4445" s="6">
        <v>1105</v>
      </c>
      <c r="O4445" s="6">
        <v>6332</v>
      </c>
      <c r="P4445" s="6">
        <v>1400</v>
      </c>
      <c r="Q4445" s="6">
        <v>0.64</v>
      </c>
      <c r="R4445" s="8">
        <f>VLOOKUP(A4445,'Tabela IBGE_Município'!A:B,2)</f>
        <v>14611</v>
      </c>
      <c r="S4445" s="4">
        <v>-42.417802450000003</v>
      </c>
      <c r="T4445" s="4">
        <v>-18.192252199999999</v>
      </c>
    </row>
    <row r="4446" spans="1:20" ht="15.75" customHeight="1">
      <c r="A4446" s="29" t="s">
        <v>6244</v>
      </c>
      <c r="B4446" s="6" t="s">
        <v>613</v>
      </c>
      <c r="C4446" s="6">
        <v>0</v>
      </c>
      <c r="D4446" s="6">
        <v>2894</v>
      </c>
      <c r="E4446" s="6">
        <v>2894</v>
      </c>
      <c r="F4446" s="6">
        <v>0</v>
      </c>
      <c r="G4446" s="6">
        <v>818</v>
      </c>
      <c r="H4446" s="6">
        <v>495</v>
      </c>
      <c r="I4446" s="6">
        <v>323</v>
      </c>
      <c r="J4446" s="6">
        <v>1720</v>
      </c>
      <c r="K4446" s="6">
        <v>32</v>
      </c>
      <c r="L4446" s="6">
        <v>115</v>
      </c>
      <c r="M4446" s="6">
        <v>170</v>
      </c>
      <c r="N4446" s="6">
        <v>184</v>
      </c>
      <c r="O4446" s="6">
        <v>1039</v>
      </c>
      <c r="P4446" s="6">
        <v>180</v>
      </c>
      <c r="Q4446" s="6">
        <v>0.63400000000000001</v>
      </c>
      <c r="R4446" s="8">
        <f>VLOOKUP(A4446,'Tabela IBGE_Município'!A:B,2)</f>
        <v>3486</v>
      </c>
      <c r="S4446" s="4">
        <v>-47.745270419999997</v>
      </c>
      <c r="T4446" s="4">
        <v>-8.7749764490000004</v>
      </c>
    </row>
    <row r="4447" spans="1:20" ht="15.75" customHeight="1">
      <c r="A4447" s="29" t="s">
        <v>4871</v>
      </c>
      <c r="B4447" s="6" t="s">
        <v>630</v>
      </c>
      <c r="C4447" s="6">
        <v>0</v>
      </c>
      <c r="D4447" s="6">
        <v>10321</v>
      </c>
      <c r="E4447" s="6">
        <v>10321</v>
      </c>
      <c r="F4447" s="6">
        <v>0</v>
      </c>
      <c r="G4447" s="6">
        <v>3464</v>
      </c>
      <c r="H4447" s="6">
        <v>2032</v>
      </c>
      <c r="I4447" s="6">
        <v>1432</v>
      </c>
      <c r="J4447" s="6">
        <v>6274</v>
      </c>
      <c r="K4447" s="6">
        <v>73</v>
      </c>
      <c r="L4447" s="6">
        <v>299</v>
      </c>
      <c r="M4447" s="6">
        <v>429</v>
      </c>
      <c r="N4447" s="6">
        <v>481</v>
      </c>
      <c r="O4447" s="6">
        <v>4009</v>
      </c>
      <c r="P4447" s="6">
        <v>983</v>
      </c>
      <c r="Q4447" s="6">
        <v>0.67</v>
      </c>
      <c r="R4447" s="8">
        <f>VLOOKUP(A4447,'Tabela IBGE_Município'!A:B,2)</f>
        <v>10392</v>
      </c>
      <c r="S4447" s="4">
        <v>-42.014444990000001</v>
      </c>
      <c r="T4447" s="4">
        <v>-21.966094470000002</v>
      </c>
    </row>
    <row r="4448" spans="1:20" ht="15.75" customHeight="1">
      <c r="A4448" s="29" t="s">
        <v>4872</v>
      </c>
      <c r="B4448" s="6" t="s">
        <v>609</v>
      </c>
      <c r="C4448" s="6">
        <v>0</v>
      </c>
      <c r="D4448" s="6">
        <v>12435</v>
      </c>
      <c r="E4448" s="6">
        <v>12430</v>
      </c>
      <c r="F4448" s="6">
        <v>5</v>
      </c>
      <c r="G4448" s="6">
        <v>4153</v>
      </c>
      <c r="H4448" s="6">
        <v>2830</v>
      </c>
      <c r="I4448" s="6">
        <v>1323</v>
      </c>
      <c r="J4448" s="6">
        <v>8313</v>
      </c>
      <c r="K4448" s="6">
        <v>84</v>
      </c>
      <c r="L4448" s="6">
        <v>348</v>
      </c>
      <c r="M4448" s="6">
        <v>482</v>
      </c>
      <c r="N4448" s="6">
        <v>626</v>
      </c>
      <c r="O4448" s="6">
        <v>5240</v>
      </c>
      <c r="P4448" s="6">
        <v>1533</v>
      </c>
      <c r="Q4448" s="6">
        <v>0.7</v>
      </c>
      <c r="R4448" s="8">
        <f>VLOOKUP(A4448,'Tabela IBGE_Município'!A:B,2)</f>
        <v>11622</v>
      </c>
      <c r="S4448" s="4">
        <v>-50.52107135</v>
      </c>
      <c r="T4448" s="4">
        <v>-23.14642744</v>
      </c>
    </row>
    <row r="4449" spans="1:20" ht="15.75" customHeight="1">
      <c r="A4449" s="29" t="s">
        <v>4873</v>
      </c>
      <c r="B4449" s="6" t="s">
        <v>620</v>
      </c>
      <c r="C4449" s="6">
        <v>0</v>
      </c>
      <c r="D4449" s="6">
        <v>2831</v>
      </c>
      <c r="E4449" s="6">
        <v>2824</v>
      </c>
      <c r="F4449" s="6">
        <v>7</v>
      </c>
      <c r="G4449" s="6">
        <v>936</v>
      </c>
      <c r="H4449" s="6">
        <v>814</v>
      </c>
      <c r="I4449" s="6">
        <v>122</v>
      </c>
      <c r="J4449" s="6">
        <v>2458</v>
      </c>
      <c r="K4449" s="6">
        <v>28</v>
      </c>
      <c r="L4449" s="6">
        <v>131</v>
      </c>
      <c r="M4449" s="6">
        <v>198</v>
      </c>
      <c r="N4449" s="6">
        <v>208</v>
      </c>
      <c r="O4449" s="6">
        <v>1504</v>
      </c>
      <c r="P4449" s="6">
        <v>389</v>
      </c>
      <c r="Q4449" s="6">
        <v>0.74</v>
      </c>
      <c r="R4449" s="8">
        <f>VLOOKUP(A4449,'Tabela IBGE_Município'!A:B,2)</f>
        <v>2943</v>
      </c>
      <c r="S4449" s="4">
        <v>-51.758974240000001</v>
      </c>
      <c r="T4449" s="4">
        <v>-21.346910749999999</v>
      </c>
    </row>
    <row r="4450" spans="1:20" ht="15.75" customHeight="1">
      <c r="A4450" s="29" t="s">
        <v>4874</v>
      </c>
      <c r="B4450" s="6" t="s">
        <v>609</v>
      </c>
      <c r="C4450" s="6">
        <v>0</v>
      </c>
      <c r="D4450" s="6">
        <v>3571</v>
      </c>
      <c r="E4450" s="6">
        <v>3566</v>
      </c>
      <c r="F4450" s="6">
        <v>5</v>
      </c>
      <c r="G4450" s="6">
        <v>1103</v>
      </c>
      <c r="H4450" s="6">
        <v>463</v>
      </c>
      <c r="I4450" s="6">
        <v>640</v>
      </c>
      <c r="J4450" s="6">
        <v>1475</v>
      </c>
      <c r="K4450" s="6">
        <v>22</v>
      </c>
      <c r="L4450" s="6">
        <v>86</v>
      </c>
      <c r="M4450" s="6">
        <v>123</v>
      </c>
      <c r="N4450" s="6">
        <v>135</v>
      </c>
      <c r="O4450" s="6">
        <v>916</v>
      </c>
      <c r="P4450" s="6">
        <v>193</v>
      </c>
      <c r="Q4450" s="6">
        <v>0.7</v>
      </c>
      <c r="R4450" s="8">
        <f>VLOOKUP(A4450,'Tabela IBGE_Município'!A:B,2)</f>
        <v>4017</v>
      </c>
      <c r="S4450" s="4">
        <v>-53.111272870000001</v>
      </c>
      <c r="T4450" s="4">
        <v>-23.105423940000001</v>
      </c>
    </row>
    <row r="4451" spans="1:20" ht="15.75" customHeight="1">
      <c r="A4451" s="29" t="s">
        <v>4875</v>
      </c>
      <c r="B4451" s="6" t="s">
        <v>606</v>
      </c>
      <c r="C4451" s="6">
        <v>0</v>
      </c>
      <c r="D4451" s="6">
        <v>42763</v>
      </c>
      <c r="E4451" s="6">
        <v>42763</v>
      </c>
      <c r="F4451" s="6">
        <v>0</v>
      </c>
      <c r="G4451" s="6">
        <v>11858</v>
      </c>
      <c r="H4451" s="6">
        <v>6501</v>
      </c>
      <c r="I4451" s="6">
        <v>5357</v>
      </c>
      <c r="J4451" s="6">
        <v>22234</v>
      </c>
      <c r="K4451" s="6">
        <v>321</v>
      </c>
      <c r="L4451" s="6">
        <v>1354</v>
      </c>
      <c r="M4451" s="6">
        <v>1874</v>
      </c>
      <c r="N4451" s="6">
        <v>2216</v>
      </c>
      <c r="O4451" s="6">
        <v>13483</v>
      </c>
      <c r="P4451" s="6">
        <v>2986</v>
      </c>
      <c r="Q4451" s="6">
        <v>0.61599999999999999</v>
      </c>
      <c r="R4451" s="8">
        <f>VLOOKUP(A4451,'Tabela IBGE_Município'!A:B,2)</f>
        <v>43711</v>
      </c>
      <c r="S4451" s="4">
        <v>-40.153507810000001</v>
      </c>
      <c r="T4451" s="4">
        <v>-4.3332705000000002</v>
      </c>
    </row>
    <row r="4452" spans="1:20" ht="15.75" customHeight="1">
      <c r="A4452" s="29" t="s">
        <v>6245</v>
      </c>
      <c r="B4452" s="6" t="s">
        <v>614</v>
      </c>
      <c r="C4452" s="6">
        <v>0</v>
      </c>
      <c r="D4452" s="6">
        <v>29191</v>
      </c>
      <c r="E4452" s="6">
        <v>29191</v>
      </c>
      <c r="F4452" s="6">
        <v>0</v>
      </c>
      <c r="G4452" s="6">
        <v>6364</v>
      </c>
      <c r="H4452" s="6">
        <v>3235</v>
      </c>
      <c r="I4452" s="6">
        <v>3129</v>
      </c>
      <c r="J4452" s="6">
        <v>14128</v>
      </c>
      <c r="K4452" s="6">
        <v>255</v>
      </c>
      <c r="L4452" s="6">
        <v>1114</v>
      </c>
      <c r="M4452" s="6">
        <v>1579</v>
      </c>
      <c r="N4452" s="6">
        <v>1645</v>
      </c>
      <c r="O4452" s="6">
        <v>8284</v>
      </c>
      <c r="P4452" s="6">
        <v>1251</v>
      </c>
      <c r="Q4452" s="6">
        <v>0.55500000000000005</v>
      </c>
      <c r="R4452" s="8">
        <f>VLOOKUP(A4452,'Tabela IBGE_Município'!A:B,2)</f>
        <v>25764</v>
      </c>
      <c r="S4452" s="4">
        <v>-42.562873009999997</v>
      </c>
      <c r="T4452" s="4">
        <v>-3.4984849950000001</v>
      </c>
    </row>
    <row r="4453" spans="1:20" ht="15.75" customHeight="1">
      <c r="A4453" s="29" t="s">
        <v>4877</v>
      </c>
      <c r="B4453" s="6" t="s">
        <v>622</v>
      </c>
      <c r="C4453" s="6">
        <v>0</v>
      </c>
      <c r="D4453" s="6">
        <v>120310</v>
      </c>
      <c r="E4453" s="6">
        <v>120299</v>
      </c>
      <c r="F4453" s="6">
        <v>11</v>
      </c>
      <c r="G4453" s="6">
        <v>33582</v>
      </c>
      <c r="H4453" s="6">
        <v>29179</v>
      </c>
      <c r="I4453" s="6">
        <v>4403</v>
      </c>
      <c r="J4453" s="6">
        <v>102673</v>
      </c>
      <c r="K4453" s="6">
        <v>1627</v>
      </c>
      <c r="L4453" s="6">
        <v>6417</v>
      </c>
      <c r="M4453" s="6">
        <v>8682</v>
      </c>
      <c r="N4453" s="6">
        <v>9937</v>
      </c>
      <c r="O4453" s="6">
        <v>65767</v>
      </c>
      <c r="P4453" s="6">
        <v>10243</v>
      </c>
      <c r="Q4453" s="6">
        <v>0.627</v>
      </c>
      <c r="R4453" s="8">
        <f>VLOOKUP(A4453,'Tabela IBGE_Município'!A:B,2)</f>
        <v>137349</v>
      </c>
      <c r="S4453" s="4">
        <v>-34.965839279999997</v>
      </c>
      <c r="T4453" s="4">
        <v>-7.1380844999999997</v>
      </c>
    </row>
    <row r="4454" spans="1:20" ht="15.75" customHeight="1">
      <c r="A4454" s="29" t="s">
        <v>4877</v>
      </c>
      <c r="B4454" s="6" t="s">
        <v>614</v>
      </c>
      <c r="C4454" s="6">
        <v>0</v>
      </c>
      <c r="D4454" s="6">
        <v>32366</v>
      </c>
      <c r="E4454" s="6">
        <v>32357</v>
      </c>
      <c r="F4454" s="6">
        <v>9</v>
      </c>
      <c r="G4454" s="6">
        <v>7927</v>
      </c>
      <c r="H4454" s="6">
        <v>3740</v>
      </c>
      <c r="I4454" s="6">
        <v>4187</v>
      </c>
      <c r="J4454" s="6">
        <v>14876</v>
      </c>
      <c r="K4454" s="6">
        <v>254</v>
      </c>
      <c r="L4454" s="6">
        <v>1051</v>
      </c>
      <c r="M4454" s="6">
        <v>1391</v>
      </c>
      <c r="N4454" s="6">
        <v>1536</v>
      </c>
      <c r="O4454" s="6">
        <v>9347</v>
      </c>
      <c r="P4454" s="6">
        <v>1297</v>
      </c>
      <c r="Q4454" s="6">
        <v>0.60899999999999999</v>
      </c>
      <c r="R4454" s="8">
        <f>VLOOKUP(A4454,'Tabela IBGE_Município'!A:B,2)</f>
        <v>137349</v>
      </c>
      <c r="S4454" s="4">
        <v>-44.319948080000003</v>
      </c>
      <c r="T4454" s="4">
        <v>-3.134116766</v>
      </c>
    </row>
    <row r="4455" spans="1:20" ht="15.75" customHeight="1">
      <c r="A4455" s="29" t="s">
        <v>6246</v>
      </c>
      <c r="B4455" s="6" t="s">
        <v>602</v>
      </c>
      <c r="C4455" s="6">
        <v>0</v>
      </c>
      <c r="D4455" s="6">
        <v>9027</v>
      </c>
      <c r="E4455" s="6">
        <v>9027</v>
      </c>
      <c r="F4455" s="6">
        <v>0</v>
      </c>
      <c r="G4455" s="6">
        <v>3118</v>
      </c>
      <c r="H4455" s="6">
        <v>1997</v>
      </c>
      <c r="I4455" s="6">
        <v>1121</v>
      </c>
      <c r="J4455" s="6">
        <v>5532</v>
      </c>
      <c r="K4455" s="6">
        <v>58</v>
      </c>
      <c r="L4455" s="6">
        <v>242</v>
      </c>
      <c r="M4455" s="6">
        <v>329</v>
      </c>
      <c r="N4455" s="6">
        <v>386</v>
      </c>
      <c r="O4455" s="6">
        <v>3579</v>
      </c>
      <c r="P4455" s="6">
        <v>938</v>
      </c>
      <c r="Q4455" s="6">
        <v>0.69</v>
      </c>
      <c r="R4455" s="8">
        <f>VLOOKUP(A4455,'Tabela IBGE_Município'!A:B,2)</f>
        <v>28481</v>
      </c>
      <c r="S4455" s="4">
        <v>-46.338625780000001</v>
      </c>
      <c r="T4455" s="4">
        <v>-22.026435490000001</v>
      </c>
    </row>
    <row r="4456" spans="1:20" ht="15.75" customHeight="1">
      <c r="A4456" s="29" t="s">
        <v>6247</v>
      </c>
      <c r="B4456" s="6" t="s">
        <v>608</v>
      </c>
      <c r="C4456" s="6">
        <v>0</v>
      </c>
      <c r="D4456" s="6">
        <v>26250</v>
      </c>
      <c r="E4456" s="6">
        <v>26240</v>
      </c>
      <c r="F4456" s="6">
        <v>10</v>
      </c>
      <c r="G4456" s="6">
        <v>7241</v>
      </c>
      <c r="H4456" s="6">
        <v>4159</v>
      </c>
      <c r="I4456" s="6">
        <v>3082</v>
      </c>
      <c r="J4456" s="6">
        <v>14828</v>
      </c>
      <c r="K4456" s="6">
        <v>283</v>
      </c>
      <c r="L4456" s="6">
        <v>1048</v>
      </c>
      <c r="M4456" s="6">
        <v>1357</v>
      </c>
      <c r="N4456" s="6">
        <v>1512</v>
      </c>
      <c r="O4456" s="6">
        <v>8903</v>
      </c>
      <c r="P4456" s="6">
        <v>1725</v>
      </c>
      <c r="Q4456" s="6">
        <v>0.60499999999999998</v>
      </c>
      <c r="R4456" s="8">
        <f>VLOOKUP(A4456,'Tabela IBGE_Município'!A:B,2)</f>
        <v>3402</v>
      </c>
      <c r="S4456" s="4">
        <v>-44.519049719999998</v>
      </c>
      <c r="T4456" s="4">
        <v>-11.00804507</v>
      </c>
    </row>
    <row r="4457" spans="1:20" ht="15.75" customHeight="1">
      <c r="A4457" s="29" t="s">
        <v>6248</v>
      </c>
      <c r="B4457" s="6" t="s">
        <v>602</v>
      </c>
      <c r="C4457" s="6">
        <v>0</v>
      </c>
      <c r="D4457" s="6">
        <v>3583</v>
      </c>
      <c r="E4457" s="6">
        <v>3583</v>
      </c>
      <c r="F4457" s="6">
        <v>0</v>
      </c>
      <c r="G4457" s="6">
        <v>1098</v>
      </c>
      <c r="H4457" s="6">
        <v>702</v>
      </c>
      <c r="I4457" s="6">
        <v>396</v>
      </c>
      <c r="J4457" s="6">
        <v>2232</v>
      </c>
      <c r="K4457" s="6">
        <v>24</v>
      </c>
      <c r="L4457" s="6">
        <v>112</v>
      </c>
      <c r="M4457" s="6">
        <v>171</v>
      </c>
      <c r="N4457" s="6">
        <v>218</v>
      </c>
      <c r="O4457" s="6">
        <v>1388</v>
      </c>
      <c r="P4457" s="6">
        <v>319</v>
      </c>
      <c r="Q4457" s="6">
        <v>0.63</v>
      </c>
      <c r="R4457" s="8">
        <f>VLOOKUP(A4457,'Tabela IBGE_Município'!A:B,2)</f>
        <v>4863</v>
      </c>
      <c r="S4457" s="4">
        <v>-43.916760519999997</v>
      </c>
      <c r="T4457" s="4">
        <v>-21.561230080000001</v>
      </c>
    </row>
    <row r="4458" spans="1:20" ht="15.75" customHeight="1">
      <c r="A4458" s="29" t="s">
        <v>6249</v>
      </c>
      <c r="B4458" s="6" t="s">
        <v>602</v>
      </c>
      <c r="C4458" s="6">
        <v>0</v>
      </c>
      <c r="D4458" s="6">
        <v>4993</v>
      </c>
      <c r="E4458" s="6">
        <v>4986</v>
      </c>
      <c r="F4458" s="6">
        <v>7</v>
      </c>
      <c r="G4458" s="6">
        <v>1775</v>
      </c>
      <c r="H4458" s="6">
        <v>1363</v>
      </c>
      <c r="I4458" s="6">
        <v>412</v>
      </c>
      <c r="J4458" s="6">
        <v>3736</v>
      </c>
      <c r="K4458" s="6">
        <v>39</v>
      </c>
      <c r="L4458" s="6">
        <v>157</v>
      </c>
      <c r="M4458" s="6">
        <v>224</v>
      </c>
      <c r="N4458" s="6">
        <v>271</v>
      </c>
      <c r="O4458" s="6">
        <v>2349</v>
      </c>
      <c r="P4458" s="6">
        <v>696</v>
      </c>
      <c r="Q4458" s="6">
        <v>0.68200000000000005</v>
      </c>
      <c r="R4458" s="8">
        <f>VLOOKUP(A4458,'Tabela IBGE_Município'!A:B,2)</f>
        <v>7268</v>
      </c>
      <c r="S4458" s="4">
        <v>-44.100441850000003</v>
      </c>
      <c r="T4458" s="4">
        <v>-22.14846112</v>
      </c>
    </row>
    <row r="4459" spans="1:20" ht="15.75" customHeight="1">
      <c r="A4459" s="29" t="s">
        <v>6250</v>
      </c>
      <c r="B4459" s="6" t="s">
        <v>602</v>
      </c>
      <c r="C4459" s="6">
        <v>0</v>
      </c>
      <c r="D4459" s="6">
        <v>6547</v>
      </c>
      <c r="E4459" s="6">
        <v>6547</v>
      </c>
      <c r="F4459" s="6">
        <v>0</v>
      </c>
      <c r="G4459" s="6">
        <v>2036</v>
      </c>
      <c r="H4459" s="6">
        <v>1523</v>
      </c>
      <c r="I4459" s="6">
        <v>513</v>
      </c>
      <c r="J4459" s="6">
        <v>4746</v>
      </c>
      <c r="K4459" s="6">
        <v>70</v>
      </c>
      <c r="L4459" s="6">
        <v>252</v>
      </c>
      <c r="M4459" s="6">
        <v>387</v>
      </c>
      <c r="N4459" s="6">
        <v>412</v>
      </c>
      <c r="O4459" s="6">
        <v>3054</v>
      </c>
      <c r="P4459" s="6">
        <v>571</v>
      </c>
      <c r="Q4459" s="6">
        <v>0.61299999999999999</v>
      </c>
      <c r="R4459" s="8">
        <f>VLOOKUP(A4459,'Tabela IBGE_Município'!A:B,2)</f>
        <v>8935</v>
      </c>
      <c r="S4459" s="4">
        <v>-42.131780839999998</v>
      </c>
      <c r="T4459" s="4">
        <v>-19.875210169999999</v>
      </c>
    </row>
    <row r="4460" spans="1:20" ht="15.75" customHeight="1">
      <c r="A4460" s="29" t="s">
        <v>6251</v>
      </c>
      <c r="B4460" s="6" t="s">
        <v>600</v>
      </c>
      <c r="C4460" s="6">
        <v>0</v>
      </c>
      <c r="D4460" s="6">
        <v>6924</v>
      </c>
      <c r="E4460" s="6">
        <v>6924</v>
      </c>
      <c r="F4460" s="6">
        <v>0</v>
      </c>
      <c r="G4460" s="6">
        <v>2260</v>
      </c>
      <c r="H4460" s="6">
        <v>1990</v>
      </c>
      <c r="I4460" s="6">
        <v>270</v>
      </c>
      <c r="J4460" s="6">
        <v>6137</v>
      </c>
      <c r="K4460" s="6">
        <v>85</v>
      </c>
      <c r="L4460" s="6">
        <v>382</v>
      </c>
      <c r="M4460" s="6">
        <v>549</v>
      </c>
      <c r="N4460" s="6">
        <v>561</v>
      </c>
      <c r="O4460" s="6">
        <v>3948</v>
      </c>
      <c r="P4460" s="6">
        <v>612</v>
      </c>
      <c r="Q4460" s="6">
        <v>0.71</v>
      </c>
      <c r="R4460" s="8">
        <f>VLOOKUP(A4460,'Tabela IBGE_Município'!A:B,2)</f>
        <v>5457</v>
      </c>
      <c r="S4460" s="4">
        <v>-53.205146509999999</v>
      </c>
      <c r="T4460" s="4">
        <v>-17.326350789999999</v>
      </c>
    </row>
    <row r="4461" spans="1:20" ht="15.75" customHeight="1">
      <c r="A4461" s="29" t="s">
        <v>6252</v>
      </c>
      <c r="B4461" s="6" t="s">
        <v>602</v>
      </c>
      <c r="C4461" s="6">
        <v>0</v>
      </c>
      <c r="D4461" s="6">
        <v>5697</v>
      </c>
      <c r="E4461" s="6">
        <v>5687</v>
      </c>
      <c r="F4461" s="6">
        <v>10</v>
      </c>
      <c r="G4461" s="6">
        <v>1788</v>
      </c>
      <c r="H4461" s="6">
        <v>728</v>
      </c>
      <c r="I4461" s="6">
        <v>1060</v>
      </c>
      <c r="J4461" s="6">
        <v>2566</v>
      </c>
      <c r="K4461" s="6">
        <v>33</v>
      </c>
      <c r="L4461" s="6">
        <v>142</v>
      </c>
      <c r="M4461" s="6">
        <v>232</v>
      </c>
      <c r="N4461" s="6">
        <v>252</v>
      </c>
      <c r="O4461" s="6">
        <v>1592</v>
      </c>
      <c r="P4461" s="6">
        <v>315</v>
      </c>
      <c r="Q4461" s="6">
        <v>0.60699999999999998</v>
      </c>
      <c r="R4461" s="8">
        <f>VLOOKUP(A4461,'Tabela IBGE_Município'!A:B,2)</f>
        <v>3355</v>
      </c>
      <c r="S4461" s="4">
        <v>-41.379278220000003</v>
      </c>
      <c r="T4461" s="4">
        <v>-19.35981301</v>
      </c>
    </row>
    <row r="4462" spans="1:20" ht="15.75" customHeight="1">
      <c r="A4462" s="29" t="s">
        <v>6253</v>
      </c>
      <c r="B4462" s="6" t="s">
        <v>600</v>
      </c>
      <c r="C4462" s="6">
        <v>0</v>
      </c>
      <c r="D4462" s="6">
        <v>3173</v>
      </c>
      <c r="E4462" s="6">
        <v>3170</v>
      </c>
      <c r="F4462" s="6">
        <v>3</v>
      </c>
      <c r="G4462" s="6">
        <v>980</v>
      </c>
      <c r="H4462" s="6">
        <v>353</v>
      </c>
      <c r="I4462" s="6">
        <v>627</v>
      </c>
      <c r="J4462" s="6">
        <v>1110</v>
      </c>
      <c r="K4462" s="6">
        <v>15</v>
      </c>
      <c r="L4462" s="6">
        <v>67</v>
      </c>
      <c r="M4462" s="6">
        <v>90</v>
      </c>
      <c r="N4462" s="6">
        <v>89</v>
      </c>
      <c r="O4462" s="6">
        <v>723</v>
      </c>
      <c r="P4462" s="6">
        <v>126</v>
      </c>
      <c r="Q4462" s="6">
        <v>0.63400000000000001</v>
      </c>
      <c r="R4462" s="8">
        <f>VLOOKUP(A4462,'Tabela IBGE_Município'!A:B,2)</f>
        <v>7900</v>
      </c>
      <c r="S4462" s="4">
        <v>-49.120125530000003</v>
      </c>
      <c r="T4462" s="4">
        <v>-15.1353911</v>
      </c>
    </row>
    <row r="4463" spans="1:20" ht="15.75" customHeight="1">
      <c r="A4463" s="29" t="s">
        <v>6254</v>
      </c>
      <c r="B4463" s="6" t="s">
        <v>624</v>
      </c>
      <c r="C4463" s="6">
        <v>0</v>
      </c>
      <c r="D4463" s="6">
        <v>7259</v>
      </c>
      <c r="E4463" s="6">
        <v>7252</v>
      </c>
      <c r="F4463" s="6">
        <v>7</v>
      </c>
      <c r="G4463" s="6">
        <v>2417</v>
      </c>
      <c r="H4463" s="6">
        <v>1167</v>
      </c>
      <c r="I4463" s="6">
        <v>1250</v>
      </c>
      <c r="J4463" s="6">
        <v>3510</v>
      </c>
      <c r="K4463" s="6">
        <v>56</v>
      </c>
      <c r="L4463" s="6">
        <v>207</v>
      </c>
      <c r="M4463" s="6">
        <v>264</v>
      </c>
      <c r="N4463" s="6">
        <v>359</v>
      </c>
      <c r="O4463" s="6">
        <v>2269</v>
      </c>
      <c r="P4463" s="6">
        <v>355</v>
      </c>
      <c r="Q4463" s="6">
        <v>0.64200000000000002</v>
      </c>
      <c r="R4463" s="8">
        <f>VLOOKUP(A4463,'Tabela IBGE_Município'!A:B,2)</f>
        <v>27600</v>
      </c>
      <c r="S4463" s="4">
        <v>-52.828071430000001</v>
      </c>
      <c r="T4463" s="4">
        <v>-21.305376939999999</v>
      </c>
    </row>
    <row r="4464" spans="1:20" ht="15.75" customHeight="1">
      <c r="A4464" s="29" t="s">
        <v>6255</v>
      </c>
      <c r="B4464" s="6" t="s">
        <v>620</v>
      </c>
      <c r="C4464" s="6">
        <v>0</v>
      </c>
      <c r="D4464" s="6">
        <v>26478</v>
      </c>
      <c r="E4464" s="6">
        <v>26478</v>
      </c>
      <c r="F4464" s="6">
        <v>0</v>
      </c>
      <c r="G4464" s="6">
        <v>8769</v>
      </c>
      <c r="H4464" s="6">
        <v>7991</v>
      </c>
      <c r="I4464" s="6">
        <v>778</v>
      </c>
      <c r="J4464" s="6">
        <v>23608</v>
      </c>
      <c r="K4464" s="6">
        <v>256</v>
      </c>
      <c r="L4464" s="6">
        <v>996</v>
      </c>
      <c r="M4464" s="6">
        <v>1268</v>
      </c>
      <c r="N4464" s="6">
        <v>1568</v>
      </c>
      <c r="O4464" s="6">
        <v>15249</v>
      </c>
      <c r="P4464" s="6">
        <v>4271</v>
      </c>
      <c r="Q4464" s="6">
        <v>0.77500000000000002</v>
      </c>
      <c r="R4464" s="8">
        <f>VLOOKUP(A4464,'Tabela IBGE_Município'!A:B,2)</f>
        <v>43753</v>
      </c>
      <c r="S4464" s="4">
        <v>-47.478980849999999</v>
      </c>
      <c r="T4464" s="4">
        <v>-21.70714401</v>
      </c>
    </row>
    <row r="4465" spans="1:20" ht="15.75" customHeight="1">
      <c r="A4465" s="29" t="s">
        <v>6256</v>
      </c>
      <c r="B4465" s="6" t="s">
        <v>602</v>
      </c>
      <c r="C4465" s="6">
        <v>0</v>
      </c>
      <c r="D4465" s="6">
        <v>37754</v>
      </c>
      <c r="E4465" s="6">
        <v>37734</v>
      </c>
      <c r="F4465" s="6">
        <v>20</v>
      </c>
      <c r="G4465" s="6">
        <v>11237</v>
      </c>
      <c r="H4465" s="6">
        <v>9726</v>
      </c>
      <c r="I4465" s="6">
        <v>1511</v>
      </c>
      <c r="J4465" s="6">
        <v>31718</v>
      </c>
      <c r="K4465" s="6">
        <v>374</v>
      </c>
      <c r="L4465" s="6">
        <v>1646</v>
      </c>
      <c r="M4465" s="6">
        <v>2182</v>
      </c>
      <c r="N4465" s="6">
        <v>2607</v>
      </c>
      <c r="O4465" s="6">
        <v>21340</v>
      </c>
      <c r="P4465" s="6">
        <v>3569</v>
      </c>
      <c r="Q4465" s="6">
        <v>0.72099999999999997</v>
      </c>
      <c r="R4465" s="8">
        <f>VLOOKUP(A4465,'Tabela IBGE_Município'!A:B,2)</f>
        <v>2386</v>
      </c>
      <c r="S4465" s="4">
        <v>-45.703988189999997</v>
      </c>
      <c r="T4465" s="4">
        <v>-22.253329829999998</v>
      </c>
    </row>
    <row r="4466" spans="1:20" ht="15.75" customHeight="1">
      <c r="A4466" s="29" t="s">
        <v>6257</v>
      </c>
      <c r="B4466" s="6" t="s">
        <v>613</v>
      </c>
      <c r="C4466" s="6">
        <v>0</v>
      </c>
      <c r="D4466" s="6">
        <v>2128</v>
      </c>
      <c r="E4466" s="6">
        <v>2128</v>
      </c>
      <c r="F4466" s="6">
        <v>0</v>
      </c>
      <c r="G4466" s="6">
        <v>672</v>
      </c>
      <c r="H4466" s="6">
        <v>269</v>
      </c>
      <c r="I4466" s="6">
        <v>403</v>
      </c>
      <c r="J4466" s="6">
        <v>908</v>
      </c>
      <c r="K4466" s="6">
        <v>10</v>
      </c>
      <c r="L4466" s="6">
        <v>58</v>
      </c>
      <c r="M4466" s="6">
        <v>103</v>
      </c>
      <c r="N4466" s="6">
        <v>121</v>
      </c>
      <c r="O4466" s="6">
        <v>548</v>
      </c>
      <c r="P4466" s="6">
        <v>68</v>
      </c>
      <c r="Q4466" s="6">
        <v>0.65</v>
      </c>
      <c r="R4466" s="8">
        <f>VLOOKUP(A4466,'Tabela IBGE_Município'!A:B,2)</f>
        <v>3506</v>
      </c>
      <c r="S4466" s="4">
        <v>-48.909294010000004</v>
      </c>
      <c r="T4466" s="4">
        <v>-10.866455370000001</v>
      </c>
    </row>
    <row r="4467" spans="1:20" ht="15.75" customHeight="1">
      <c r="A4467" s="29" t="s">
        <v>6258</v>
      </c>
      <c r="B4467" s="6" t="s">
        <v>618</v>
      </c>
      <c r="C4467" s="6">
        <v>0</v>
      </c>
      <c r="D4467" s="6">
        <v>2491</v>
      </c>
      <c r="E4467" s="6">
        <v>2491</v>
      </c>
      <c r="F4467" s="6">
        <v>0</v>
      </c>
      <c r="G4467" s="6">
        <v>716</v>
      </c>
      <c r="H4467" s="6">
        <v>414</v>
      </c>
      <c r="I4467" s="6">
        <v>302</v>
      </c>
      <c r="J4467" s="6">
        <v>1358</v>
      </c>
      <c r="K4467" s="6">
        <v>30</v>
      </c>
      <c r="L4467" s="6">
        <v>105</v>
      </c>
      <c r="M4467" s="6">
        <v>128</v>
      </c>
      <c r="N4467" s="6">
        <v>121</v>
      </c>
      <c r="O4467" s="6">
        <v>906</v>
      </c>
      <c r="P4467" s="6">
        <v>68</v>
      </c>
      <c r="Q4467" s="6">
        <v>0.73499999999999999</v>
      </c>
      <c r="R4467" s="8">
        <f>VLOOKUP(A4467,'Tabela IBGE_Município'!A:B,2)</f>
        <v>2487</v>
      </c>
      <c r="S4467" s="4">
        <v>-55.277692879999996</v>
      </c>
      <c r="T4467" s="4">
        <v>-13.81618973</v>
      </c>
    </row>
    <row r="4468" spans="1:20" ht="15.75" customHeight="1">
      <c r="A4468" s="29" t="s">
        <v>6259</v>
      </c>
      <c r="B4468" s="6" t="s">
        <v>620</v>
      </c>
      <c r="C4468" s="6">
        <v>0</v>
      </c>
      <c r="D4468" s="6">
        <v>2543</v>
      </c>
      <c r="E4468" s="6">
        <v>2543</v>
      </c>
      <c r="F4468" s="6">
        <v>0</v>
      </c>
      <c r="G4468" s="6">
        <v>911</v>
      </c>
      <c r="H4468" s="6">
        <v>637</v>
      </c>
      <c r="I4468" s="6">
        <v>274</v>
      </c>
      <c r="J4468" s="6">
        <v>1773</v>
      </c>
      <c r="K4468" s="6">
        <v>9</v>
      </c>
      <c r="L4468" s="6">
        <v>55</v>
      </c>
      <c r="M4468" s="6">
        <v>97</v>
      </c>
      <c r="N4468" s="6">
        <v>114</v>
      </c>
      <c r="O4468" s="6">
        <v>1122</v>
      </c>
      <c r="P4468" s="6">
        <v>376</v>
      </c>
      <c r="Q4468" s="6">
        <v>0.76</v>
      </c>
      <c r="R4468" s="8">
        <f>VLOOKUP(A4468,'Tabela IBGE_Município'!A:B,2)</f>
        <v>2487</v>
      </c>
      <c r="S4468" s="4">
        <v>-50.830947389999999</v>
      </c>
      <c r="T4468" s="4">
        <v>-20.141801470000001</v>
      </c>
    </row>
    <row r="4469" spans="1:20" ht="15.75" customHeight="1">
      <c r="A4469" s="29" t="s">
        <v>4892</v>
      </c>
      <c r="B4469" s="6" t="s">
        <v>617</v>
      </c>
      <c r="C4469" s="6">
        <v>0</v>
      </c>
      <c r="D4469" s="6">
        <v>68587</v>
      </c>
      <c r="E4469" s="6">
        <v>68517</v>
      </c>
      <c r="F4469" s="6">
        <v>70</v>
      </c>
      <c r="G4469" s="6">
        <v>23339</v>
      </c>
      <c r="H4469" s="6">
        <v>20649</v>
      </c>
      <c r="I4469" s="6">
        <v>2690</v>
      </c>
      <c r="J4469" s="6">
        <v>59892</v>
      </c>
      <c r="K4469" s="6">
        <v>756</v>
      </c>
      <c r="L4469" s="6">
        <v>2797</v>
      </c>
      <c r="M4469" s="6">
        <v>3809</v>
      </c>
      <c r="N4469" s="6">
        <v>4717</v>
      </c>
      <c r="O4469" s="6">
        <v>40684</v>
      </c>
      <c r="P4469" s="6">
        <v>7129</v>
      </c>
      <c r="Q4469" s="6">
        <v>0.76900000000000002</v>
      </c>
      <c r="R4469" s="8">
        <f>VLOOKUP(A4469,'Tabela IBGE_Município'!A:B,2)</f>
        <v>73575</v>
      </c>
      <c r="S4469" s="4">
        <v>-54.478224099999998</v>
      </c>
      <c r="T4469" s="4">
        <v>-27.866749800000001</v>
      </c>
    </row>
    <row r="4470" spans="1:20" ht="15.75" customHeight="1">
      <c r="A4470" s="29" t="s">
        <v>6260</v>
      </c>
      <c r="B4470" s="6" t="s">
        <v>602</v>
      </c>
      <c r="C4470" s="6">
        <v>0</v>
      </c>
      <c r="D4470" s="6">
        <v>3224</v>
      </c>
      <c r="E4470" s="6">
        <v>3224</v>
      </c>
      <c r="F4470" s="6">
        <v>0</v>
      </c>
      <c r="G4470" s="6">
        <v>1066</v>
      </c>
      <c r="H4470" s="6">
        <v>646</v>
      </c>
      <c r="I4470" s="6">
        <v>420</v>
      </c>
      <c r="J4470" s="6">
        <v>1956</v>
      </c>
      <c r="K4470" s="6">
        <v>23</v>
      </c>
      <c r="L4470" s="6">
        <v>111</v>
      </c>
      <c r="M4470" s="6">
        <v>171</v>
      </c>
      <c r="N4470" s="6">
        <v>181</v>
      </c>
      <c r="O4470" s="6">
        <v>1233</v>
      </c>
      <c r="P4470" s="6">
        <v>237</v>
      </c>
      <c r="Q4470" s="6">
        <v>0.70499999999999996</v>
      </c>
      <c r="R4470" s="8">
        <f>VLOOKUP(A4470,'Tabela IBGE_Município'!A:B,2)</f>
        <v>3357</v>
      </c>
      <c r="S4470" s="4">
        <v>-45.970664429999999</v>
      </c>
      <c r="T4470" s="4">
        <v>-19.53262114</v>
      </c>
    </row>
    <row r="4471" spans="1:20" ht="15.75" customHeight="1">
      <c r="A4471" s="29" t="s">
        <v>6261</v>
      </c>
      <c r="B4471" s="6" t="s">
        <v>600</v>
      </c>
      <c r="C4471" s="6">
        <v>0</v>
      </c>
      <c r="D4471" s="6">
        <v>2909</v>
      </c>
      <c r="E4471" s="6">
        <v>2904</v>
      </c>
      <c r="F4471" s="6">
        <v>5</v>
      </c>
      <c r="G4471" s="6">
        <v>997</v>
      </c>
      <c r="H4471" s="6">
        <v>758</v>
      </c>
      <c r="I4471" s="6">
        <v>239</v>
      </c>
      <c r="J4471" s="6">
        <v>2169</v>
      </c>
      <c r="K4471" s="6">
        <v>23</v>
      </c>
      <c r="L4471" s="6">
        <v>88</v>
      </c>
      <c r="M4471" s="6">
        <v>136</v>
      </c>
      <c r="N4471" s="6">
        <v>171</v>
      </c>
      <c r="O4471" s="6">
        <v>1426</v>
      </c>
      <c r="P4471" s="6">
        <v>325</v>
      </c>
      <c r="Q4471" s="6">
        <v>0.70099999999999996</v>
      </c>
      <c r="R4471" s="8">
        <f>VLOOKUP(A4471,'Tabela IBGE_Município'!A:B,2)</f>
        <v>2252</v>
      </c>
      <c r="S4471" s="4">
        <v>-49.491579170000001</v>
      </c>
      <c r="T4471" s="4">
        <v>-16.079890859999999</v>
      </c>
    </row>
    <row r="4472" spans="1:20" ht="15.75" customHeight="1">
      <c r="A4472" s="29" t="s">
        <v>6262</v>
      </c>
      <c r="B4472" s="6" t="s">
        <v>629</v>
      </c>
      <c r="C4472" s="6">
        <v>0</v>
      </c>
      <c r="D4472" s="6">
        <v>3749</v>
      </c>
      <c r="E4472" s="6">
        <v>3749</v>
      </c>
      <c r="F4472" s="6">
        <v>0</v>
      </c>
      <c r="G4472" s="6">
        <v>1036</v>
      </c>
      <c r="H4472" s="6">
        <v>579</v>
      </c>
      <c r="I4472" s="6">
        <v>457</v>
      </c>
      <c r="J4472" s="6">
        <v>2134</v>
      </c>
      <c r="K4472" s="6">
        <v>36</v>
      </c>
      <c r="L4472" s="6">
        <v>159</v>
      </c>
      <c r="M4472" s="6">
        <v>204</v>
      </c>
      <c r="N4472" s="6">
        <v>224</v>
      </c>
      <c r="O4472" s="6">
        <v>1282</v>
      </c>
      <c r="P4472" s="6">
        <v>229</v>
      </c>
      <c r="Q4472" s="6">
        <v>0.59</v>
      </c>
      <c r="R4472" s="8">
        <f>VLOOKUP(A4472,'Tabela IBGE_Município'!A:B,2)</f>
        <v>3923</v>
      </c>
      <c r="S4472" s="4">
        <v>-37.197731849999997</v>
      </c>
      <c r="T4472" s="4">
        <v>-10.64623366</v>
      </c>
    </row>
    <row r="4473" spans="1:20" ht="15.75" customHeight="1">
      <c r="A4473" s="29" t="s">
        <v>6262</v>
      </c>
      <c r="B4473" s="6" t="s">
        <v>611</v>
      </c>
      <c r="C4473" s="6">
        <v>0</v>
      </c>
      <c r="D4473" s="6">
        <v>2065</v>
      </c>
      <c r="E4473" s="6">
        <v>2065</v>
      </c>
      <c r="F4473" s="6">
        <v>0</v>
      </c>
      <c r="G4473" s="6">
        <v>603</v>
      </c>
      <c r="H4473" s="6">
        <v>164</v>
      </c>
      <c r="I4473" s="6">
        <v>439</v>
      </c>
      <c r="J4473" s="6">
        <v>517</v>
      </c>
      <c r="K4473" s="6">
        <v>10</v>
      </c>
      <c r="L4473" s="6">
        <v>16</v>
      </c>
      <c r="M4473" s="6">
        <v>29</v>
      </c>
      <c r="N4473" s="6">
        <v>44</v>
      </c>
      <c r="O4473" s="6">
        <v>376</v>
      </c>
      <c r="P4473" s="6">
        <v>42</v>
      </c>
      <c r="Q4473" s="6">
        <v>0.75700000000000001</v>
      </c>
      <c r="R4473" s="8">
        <f>VLOOKUP(A4473,'Tabela IBGE_Município'!A:B,2)</f>
        <v>3923</v>
      </c>
      <c r="S4473" s="4">
        <v>-49.125091299999902</v>
      </c>
      <c r="T4473" s="4">
        <v>-28.035605570000001</v>
      </c>
    </row>
    <row r="4474" spans="1:20" ht="15.75" customHeight="1">
      <c r="A4474" s="29" t="s">
        <v>6263</v>
      </c>
      <c r="B4474" s="6" t="s">
        <v>620</v>
      </c>
      <c r="C4474" s="6">
        <v>0</v>
      </c>
      <c r="D4474" s="6">
        <v>23862</v>
      </c>
      <c r="E4474" s="6">
        <v>23853</v>
      </c>
      <c r="F4474" s="6">
        <v>9</v>
      </c>
      <c r="G4474" s="6">
        <v>7402</v>
      </c>
      <c r="H4474" s="6">
        <v>7072</v>
      </c>
      <c r="I4474" s="6">
        <v>330</v>
      </c>
      <c r="J4474" s="6">
        <v>22674</v>
      </c>
      <c r="K4474" s="6">
        <v>278</v>
      </c>
      <c r="L4474" s="6">
        <v>1134</v>
      </c>
      <c r="M4474" s="6">
        <v>1396</v>
      </c>
      <c r="N4474" s="6">
        <v>1845</v>
      </c>
      <c r="O4474" s="6">
        <v>14805</v>
      </c>
      <c r="P4474" s="6">
        <v>3216</v>
      </c>
      <c r="Q4474" s="6">
        <v>0.77</v>
      </c>
      <c r="R4474" s="8">
        <f>VLOOKUP(A4474,'Tabela IBGE_Município'!A:B,2)</f>
        <v>26753</v>
      </c>
      <c r="S4474" s="4">
        <v>-47.367268930000002</v>
      </c>
      <c r="T4474" s="4">
        <v>-21.485272500000001</v>
      </c>
    </row>
    <row r="4475" spans="1:20" ht="15.75" customHeight="1">
      <c r="A4475" s="29" t="s">
        <v>6264</v>
      </c>
      <c r="B4475" s="6" t="s">
        <v>616</v>
      </c>
      <c r="C4475" s="6">
        <v>0</v>
      </c>
      <c r="D4475" s="6">
        <v>5149</v>
      </c>
      <c r="E4475" s="6">
        <v>5149</v>
      </c>
      <c r="F4475" s="6">
        <v>0</v>
      </c>
      <c r="G4475" s="6">
        <v>1551</v>
      </c>
      <c r="H4475" s="6">
        <v>1138</v>
      </c>
      <c r="I4475" s="6">
        <v>413</v>
      </c>
      <c r="J4475" s="6">
        <v>3650</v>
      </c>
      <c r="K4475" s="6">
        <v>52</v>
      </c>
      <c r="L4475" s="6">
        <v>230</v>
      </c>
      <c r="M4475" s="6">
        <v>351</v>
      </c>
      <c r="N4475" s="6">
        <v>378</v>
      </c>
      <c r="O4475" s="6">
        <v>2160</v>
      </c>
      <c r="P4475" s="6">
        <v>479</v>
      </c>
      <c r="Q4475" s="6">
        <v>0.56999999999999995</v>
      </c>
      <c r="R4475" s="8">
        <f>VLOOKUP(A4475,'Tabela IBGE_Município'!A:B,2)</f>
        <v>5255</v>
      </c>
      <c r="S4475" s="4">
        <v>-42.280813879999997</v>
      </c>
      <c r="T4475" s="4">
        <v>-6.8014550579999904</v>
      </c>
    </row>
    <row r="4476" spans="1:20" ht="15.75" customHeight="1">
      <c r="A4476" s="29" t="s">
        <v>6265</v>
      </c>
      <c r="B4476" s="6" t="s">
        <v>619</v>
      </c>
      <c r="C4476" s="6">
        <v>0</v>
      </c>
      <c r="D4476" s="6">
        <v>4691</v>
      </c>
      <c r="E4476" s="6">
        <v>4675</v>
      </c>
      <c r="F4476" s="6">
        <v>16</v>
      </c>
      <c r="G4476" s="6">
        <v>564</v>
      </c>
      <c r="H4476" s="6">
        <v>420</v>
      </c>
      <c r="I4476" s="6">
        <v>144</v>
      </c>
      <c r="J4476" s="6">
        <v>1877</v>
      </c>
      <c r="K4476" s="6">
        <v>39</v>
      </c>
      <c r="L4476" s="6">
        <v>223</v>
      </c>
      <c r="M4476" s="6">
        <v>265</v>
      </c>
      <c r="N4476" s="6">
        <v>246</v>
      </c>
      <c r="O4476" s="6">
        <v>1060</v>
      </c>
      <c r="P4476" s="6">
        <v>44</v>
      </c>
      <c r="Q4476" s="6">
        <v>0.51700000000000002</v>
      </c>
      <c r="R4476" s="8">
        <f>VLOOKUP(A4476,'Tabela IBGE_Município'!A:B,2)</f>
        <v>6717</v>
      </c>
      <c r="S4476" s="4">
        <v>-70.486496889999998</v>
      </c>
      <c r="T4476" s="4">
        <v>-9.4434065369999995</v>
      </c>
    </row>
    <row r="4477" spans="1:20" ht="15.75" customHeight="1">
      <c r="A4477" s="29" t="s">
        <v>6266</v>
      </c>
      <c r="B4477" s="6" t="s">
        <v>611</v>
      </c>
      <c r="C4477" s="6">
        <v>0</v>
      </c>
      <c r="D4477" s="6">
        <v>8054</v>
      </c>
      <c r="E4477" s="6">
        <v>8045</v>
      </c>
      <c r="F4477" s="6">
        <v>9</v>
      </c>
      <c r="G4477" s="6">
        <v>2678</v>
      </c>
      <c r="H4477" s="6">
        <v>1255</v>
      </c>
      <c r="I4477" s="6">
        <v>1423</v>
      </c>
      <c r="J4477" s="6">
        <v>3741</v>
      </c>
      <c r="K4477" s="6">
        <v>52</v>
      </c>
      <c r="L4477" s="6">
        <v>215</v>
      </c>
      <c r="M4477" s="6">
        <v>262</v>
      </c>
      <c r="N4477" s="6">
        <v>341</v>
      </c>
      <c r="O4477" s="6">
        <v>2477</v>
      </c>
      <c r="P4477" s="6">
        <v>394</v>
      </c>
      <c r="Q4477" s="6">
        <v>0.70499999999999996</v>
      </c>
      <c r="R4477" s="8">
        <f>VLOOKUP(A4477,'Tabela IBGE_Município'!A:B,2)</f>
        <v>8378</v>
      </c>
      <c r="S4477" s="4">
        <v>-49.717626369999998</v>
      </c>
      <c r="T4477" s="4">
        <v>-29.13528822</v>
      </c>
    </row>
    <row r="4478" spans="1:20" ht="15.75" customHeight="1">
      <c r="A4478" s="29" t="s">
        <v>6267</v>
      </c>
      <c r="B4478" s="6" t="s">
        <v>613</v>
      </c>
      <c r="C4478" s="6">
        <v>0</v>
      </c>
      <c r="D4478" s="6">
        <v>4568</v>
      </c>
      <c r="E4478" s="6">
        <v>4568</v>
      </c>
      <c r="F4478" s="6">
        <v>0</v>
      </c>
      <c r="G4478" s="6">
        <v>1348</v>
      </c>
      <c r="H4478" s="6">
        <v>843</v>
      </c>
      <c r="I4478" s="6">
        <v>505</v>
      </c>
      <c r="J4478" s="6">
        <v>2939</v>
      </c>
      <c r="K4478" s="6">
        <v>55</v>
      </c>
      <c r="L4478" s="6">
        <v>233</v>
      </c>
      <c r="M4478" s="6">
        <v>334</v>
      </c>
      <c r="N4478" s="6">
        <v>401</v>
      </c>
      <c r="O4478" s="6">
        <v>1668</v>
      </c>
      <c r="P4478" s="6">
        <v>248</v>
      </c>
      <c r="Q4478" s="6">
        <v>0.59499999999999997</v>
      </c>
      <c r="R4478" s="8">
        <f>VLOOKUP(A4478,'Tabela IBGE_Município'!A:B,2)</f>
        <v>4846</v>
      </c>
      <c r="S4478" s="4">
        <v>-48.119954219999997</v>
      </c>
      <c r="T4478" s="4">
        <v>-11.451404</v>
      </c>
    </row>
    <row r="4479" spans="1:20" ht="15.75" customHeight="1">
      <c r="A4479" s="29" t="s">
        <v>4901</v>
      </c>
      <c r="B4479" s="6" t="s">
        <v>620</v>
      </c>
      <c r="C4479" s="6">
        <v>0</v>
      </c>
      <c r="D4479" s="6">
        <v>1447</v>
      </c>
      <c r="E4479" s="6">
        <v>1443</v>
      </c>
      <c r="F4479" s="6">
        <v>4</v>
      </c>
      <c r="G4479" s="6">
        <v>505</v>
      </c>
      <c r="H4479" s="6">
        <v>296</v>
      </c>
      <c r="I4479" s="6">
        <v>209</v>
      </c>
      <c r="J4479" s="6">
        <v>819</v>
      </c>
      <c r="K4479" s="6">
        <v>10</v>
      </c>
      <c r="L4479" s="6">
        <v>28</v>
      </c>
      <c r="M4479" s="6">
        <v>40</v>
      </c>
      <c r="N4479" s="6">
        <v>56</v>
      </c>
      <c r="O4479" s="6">
        <v>524</v>
      </c>
      <c r="P4479" s="6">
        <v>161</v>
      </c>
      <c r="Q4479" s="6">
        <v>0.77200000000000002</v>
      </c>
      <c r="R4479" s="8">
        <f>VLOOKUP(A4479,'Tabela IBGE_Município'!A:B,2)</f>
        <v>1552</v>
      </c>
      <c r="S4479" s="4">
        <v>-50.688461879999998</v>
      </c>
      <c r="T4479" s="4">
        <v>-20.243845189999998</v>
      </c>
    </row>
    <row r="4480" spans="1:20" ht="15.75" customHeight="1">
      <c r="A4480" s="29" t="s">
        <v>4902</v>
      </c>
      <c r="B4480" s="6" t="s">
        <v>621</v>
      </c>
      <c r="C4480" s="6">
        <v>0</v>
      </c>
      <c r="D4480" s="6">
        <v>21823</v>
      </c>
      <c r="E4480" s="6">
        <v>21813</v>
      </c>
      <c r="F4480" s="6">
        <v>10</v>
      </c>
      <c r="G4480" s="6">
        <v>6916</v>
      </c>
      <c r="H4480" s="6">
        <v>3910</v>
      </c>
      <c r="I4480" s="6">
        <v>3006</v>
      </c>
      <c r="J4480" s="6">
        <v>11747</v>
      </c>
      <c r="K4480" s="6">
        <v>124</v>
      </c>
      <c r="L4480" s="6">
        <v>505</v>
      </c>
      <c r="M4480" s="6">
        <v>751</v>
      </c>
      <c r="N4480" s="6">
        <v>874</v>
      </c>
      <c r="O4480" s="6">
        <v>7794</v>
      </c>
      <c r="P4480" s="6">
        <v>1699</v>
      </c>
      <c r="Q4480" s="6">
        <v>0.71</v>
      </c>
      <c r="R4480" s="8">
        <f>VLOOKUP(A4480,'Tabela IBGE_Município'!A:B,2)</f>
        <v>23724</v>
      </c>
      <c r="S4480" s="4">
        <v>-40.59899772</v>
      </c>
      <c r="T4480" s="4">
        <v>-19.937714320000001</v>
      </c>
    </row>
    <row r="4481" spans="1:20" ht="15.75" customHeight="1">
      <c r="A4481" s="29" t="s">
        <v>4903</v>
      </c>
      <c r="B4481" s="6" t="s">
        <v>622</v>
      </c>
      <c r="C4481" s="6">
        <v>0</v>
      </c>
      <c r="D4481" s="6">
        <v>4581</v>
      </c>
      <c r="E4481" s="6">
        <v>4581</v>
      </c>
      <c r="F4481" s="6">
        <v>0</v>
      </c>
      <c r="G4481" s="6">
        <v>1265</v>
      </c>
      <c r="H4481" s="6">
        <v>648</v>
      </c>
      <c r="I4481" s="6">
        <v>617</v>
      </c>
      <c r="J4481" s="6">
        <v>2208</v>
      </c>
      <c r="K4481" s="6">
        <v>28</v>
      </c>
      <c r="L4481" s="6">
        <v>109</v>
      </c>
      <c r="M4481" s="6">
        <v>200</v>
      </c>
      <c r="N4481" s="6">
        <v>224</v>
      </c>
      <c r="O4481" s="6">
        <v>1323</v>
      </c>
      <c r="P4481" s="6">
        <v>324</v>
      </c>
      <c r="Q4481" s="6">
        <v>0.627</v>
      </c>
      <c r="R4481" s="8">
        <f>VLOOKUP(A4481,'Tabela IBGE_Município'!A:B,2)</f>
        <v>1726</v>
      </c>
      <c r="S4481" s="4">
        <v>-37.4417177999999</v>
      </c>
      <c r="T4481" s="4">
        <v>-7.0841917050000003</v>
      </c>
    </row>
    <row r="4482" spans="1:20" ht="15.75" customHeight="1">
      <c r="A4482" s="29" t="s">
        <v>4903</v>
      </c>
      <c r="B4482" s="6" t="s">
        <v>608</v>
      </c>
      <c r="C4482" s="6">
        <v>0</v>
      </c>
      <c r="Q4482" s="6">
        <v>0.59</v>
      </c>
      <c r="R4482" s="8">
        <f>VLOOKUP(A4482,'Tabela IBGE_Município'!A:B,2)</f>
        <v>1726</v>
      </c>
      <c r="S4482" s="4">
        <v>-39.52114006</v>
      </c>
      <c r="T4482" s="4">
        <v>-12.772851770000001</v>
      </c>
    </row>
    <row r="4483" spans="1:20" ht="15.75" customHeight="1">
      <c r="A4483" s="29" t="s">
        <v>4904</v>
      </c>
      <c r="B4483" s="6" t="s">
        <v>617</v>
      </c>
      <c r="C4483" s="6">
        <v>0</v>
      </c>
      <c r="D4483" s="6">
        <v>1720</v>
      </c>
      <c r="E4483" s="6">
        <v>1720</v>
      </c>
      <c r="F4483" s="6">
        <v>0</v>
      </c>
      <c r="G4483" s="6">
        <v>568</v>
      </c>
      <c r="H4483" s="6">
        <v>223</v>
      </c>
      <c r="I4483" s="6">
        <v>345</v>
      </c>
      <c r="J4483" s="6">
        <v>624</v>
      </c>
      <c r="K4483" s="6">
        <v>3</v>
      </c>
      <c r="L4483" s="6">
        <v>15</v>
      </c>
      <c r="M4483" s="6">
        <v>31</v>
      </c>
      <c r="N4483" s="6">
        <v>31</v>
      </c>
      <c r="O4483" s="6">
        <v>381</v>
      </c>
      <c r="P4483" s="6">
        <v>163</v>
      </c>
      <c r="Q4483" s="6">
        <v>0.746</v>
      </c>
      <c r="R4483" s="8">
        <f>VLOOKUP(A4483,'Tabela IBGE_Município'!A:B,2)</f>
        <v>3280</v>
      </c>
      <c r="S4483" s="4">
        <v>-51.734344239999999</v>
      </c>
      <c r="T4483" s="4">
        <v>-29.171634439999998</v>
      </c>
    </row>
    <row r="4484" spans="1:20" ht="15.75" customHeight="1">
      <c r="A4484" s="29" t="s">
        <v>6268</v>
      </c>
      <c r="B4484" s="6" t="s">
        <v>600</v>
      </c>
      <c r="C4484" s="6">
        <v>0</v>
      </c>
      <c r="D4484" s="6">
        <v>3995</v>
      </c>
      <c r="E4484" s="6">
        <v>3995</v>
      </c>
      <c r="F4484" s="6">
        <v>0</v>
      </c>
      <c r="G4484" s="6">
        <v>1373</v>
      </c>
      <c r="H4484" s="6">
        <v>1159</v>
      </c>
      <c r="I4484" s="6">
        <v>214</v>
      </c>
      <c r="J4484" s="6">
        <v>2868</v>
      </c>
      <c r="K4484" s="6">
        <v>33</v>
      </c>
      <c r="L4484" s="6">
        <v>176</v>
      </c>
      <c r="M4484" s="6">
        <v>256</v>
      </c>
      <c r="N4484" s="6">
        <v>269</v>
      </c>
      <c r="O4484" s="6">
        <v>1690</v>
      </c>
      <c r="P4484" s="6">
        <v>444</v>
      </c>
      <c r="Q4484" s="6">
        <v>0.66500000000000004</v>
      </c>
      <c r="R4484" s="8">
        <f>VLOOKUP(A4484,'Tabela IBGE_Município'!A:B,2)</f>
        <v>10096</v>
      </c>
      <c r="S4484" s="4">
        <v>-49.014996949999997</v>
      </c>
      <c r="T4484" s="4">
        <v>-13.712550869999999</v>
      </c>
    </row>
    <row r="4485" spans="1:20" ht="15.75" customHeight="1">
      <c r="A4485" s="29" t="s">
        <v>6269</v>
      </c>
      <c r="B4485" s="6" t="s">
        <v>609</v>
      </c>
      <c r="C4485" s="6">
        <v>0</v>
      </c>
      <c r="D4485" s="6">
        <v>10332</v>
      </c>
      <c r="E4485" s="6">
        <v>10290</v>
      </c>
      <c r="F4485" s="6">
        <v>42</v>
      </c>
      <c r="G4485" s="6">
        <v>3200</v>
      </c>
      <c r="H4485" s="6">
        <v>2485</v>
      </c>
      <c r="I4485" s="6">
        <v>715</v>
      </c>
      <c r="J4485" s="6">
        <v>8035</v>
      </c>
      <c r="K4485" s="6">
        <v>156</v>
      </c>
      <c r="L4485" s="6">
        <v>476</v>
      </c>
      <c r="M4485" s="6">
        <v>605</v>
      </c>
      <c r="N4485" s="6">
        <v>816</v>
      </c>
      <c r="O4485" s="6">
        <v>5238</v>
      </c>
      <c r="P4485" s="6">
        <v>744</v>
      </c>
      <c r="Q4485" s="6">
        <v>0.70499999999999996</v>
      </c>
      <c r="R4485" s="8">
        <f>VLOOKUP(A4485,'Tabela IBGE_Município'!A:B,2)</f>
        <v>2897</v>
      </c>
      <c r="S4485" s="4">
        <v>-53.627235730000002</v>
      </c>
      <c r="T4485" s="4">
        <v>-25.058721899999998</v>
      </c>
    </row>
    <row r="4486" spans="1:20" ht="15.75" customHeight="1">
      <c r="A4486" s="29" t="s">
        <v>6270</v>
      </c>
      <c r="B4486" s="6" t="s">
        <v>613</v>
      </c>
      <c r="C4486" s="6">
        <v>0</v>
      </c>
      <c r="D4486" s="6">
        <v>2523</v>
      </c>
      <c r="E4486" s="6">
        <v>2523</v>
      </c>
      <c r="F4486" s="6">
        <v>0</v>
      </c>
      <c r="G4486" s="6">
        <v>664</v>
      </c>
      <c r="H4486" s="6">
        <v>433</v>
      </c>
      <c r="I4486" s="6">
        <v>231</v>
      </c>
      <c r="J4486" s="6">
        <v>1615</v>
      </c>
      <c r="K4486" s="6">
        <v>37</v>
      </c>
      <c r="L4486" s="6">
        <v>131</v>
      </c>
      <c r="M4486" s="6">
        <v>125</v>
      </c>
      <c r="N4486" s="6">
        <v>188</v>
      </c>
      <c r="O4486" s="6">
        <v>998</v>
      </c>
      <c r="P4486" s="6">
        <v>136</v>
      </c>
      <c r="Q4486" s="6">
        <v>0.66200000000000003</v>
      </c>
      <c r="R4486" s="8">
        <f>VLOOKUP(A4486,'Tabela IBGE_Município'!A:B,2)</f>
        <v>8460</v>
      </c>
      <c r="S4486" s="4">
        <v>-47.80628832</v>
      </c>
      <c r="T4486" s="4">
        <v>-10.282361529999999</v>
      </c>
    </row>
    <row r="4487" spans="1:20" ht="15.75" customHeight="1">
      <c r="A4487" s="29" t="s">
        <v>4908</v>
      </c>
      <c r="B4487" s="6" t="s">
        <v>611</v>
      </c>
      <c r="C4487" s="6">
        <v>0</v>
      </c>
      <c r="D4487" s="6">
        <v>8767</v>
      </c>
      <c r="E4487" s="6">
        <v>8759</v>
      </c>
      <c r="F4487" s="6">
        <v>8</v>
      </c>
      <c r="G4487" s="6">
        <v>2497</v>
      </c>
      <c r="H4487" s="6">
        <v>455</v>
      </c>
      <c r="I4487" s="6">
        <v>2042</v>
      </c>
      <c r="J4487" s="6">
        <v>1502</v>
      </c>
      <c r="K4487" s="6">
        <v>20</v>
      </c>
      <c r="L4487" s="6">
        <v>95</v>
      </c>
      <c r="M4487" s="6">
        <v>121</v>
      </c>
      <c r="N4487" s="6">
        <v>155</v>
      </c>
      <c r="O4487" s="6">
        <v>974</v>
      </c>
      <c r="P4487" s="6">
        <v>137</v>
      </c>
      <c r="Q4487" s="6">
        <v>0.66900000000000004</v>
      </c>
      <c r="R4487" s="8">
        <f>VLOOKUP(A4487,'Tabela IBGE_Município'!A:B,2)</f>
        <v>11865</v>
      </c>
      <c r="S4487" s="4">
        <v>-50.005529189999997</v>
      </c>
      <c r="T4487" s="4">
        <v>-26.780982349999999</v>
      </c>
    </row>
    <row r="4488" spans="1:20" ht="15.75" customHeight="1">
      <c r="A4488" s="29" t="s">
        <v>4908</v>
      </c>
      <c r="B4488" s="6" t="s">
        <v>618</v>
      </c>
      <c r="C4488" s="6">
        <v>0</v>
      </c>
      <c r="D4488" s="6">
        <v>7397</v>
      </c>
      <c r="E4488" s="6">
        <v>7387</v>
      </c>
      <c r="F4488" s="6">
        <v>10</v>
      </c>
      <c r="G4488" s="6">
        <v>1894</v>
      </c>
      <c r="H4488" s="6">
        <v>893</v>
      </c>
      <c r="I4488" s="6">
        <v>1001</v>
      </c>
      <c r="J4488" s="6">
        <v>2845</v>
      </c>
      <c r="K4488" s="6">
        <v>42</v>
      </c>
      <c r="L4488" s="6">
        <v>177</v>
      </c>
      <c r="M4488" s="6">
        <v>242</v>
      </c>
      <c r="N4488" s="6">
        <v>297</v>
      </c>
      <c r="O4488" s="6">
        <v>1791</v>
      </c>
      <c r="P4488" s="6">
        <v>296</v>
      </c>
      <c r="Q4488" s="6">
        <v>0.60899999999999999</v>
      </c>
      <c r="R4488" s="8">
        <f>VLOOKUP(A4488,'Tabela IBGE_Município'!A:B,2)</f>
        <v>11865</v>
      </c>
      <c r="S4488" s="4">
        <v>-50.506266439999997</v>
      </c>
      <c r="T4488" s="4">
        <v>-10.46611162</v>
      </c>
    </row>
    <row r="4489" spans="1:20" ht="15.75" customHeight="1">
      <c r="A4489" s="29" t="s">
        <v>4908</v>
      </c>
      <c r="B4489" s="6" t="s">
        <v>612</v>
      </c>
      <c r="C4489" s="6">
        <v>0</v>
      </c>
      <c r="D4489" s="6">
        <v>10991</v>
      </c>
      <c r="E4489" s="6">
        <v>10991</v>
      </c>
      <c r="F4489" s="6">
        <v>0</v>
      </c>
      <c r="G4489" s="6">
        <v>3021</v>
      </c>
      <c r="H4489" s="6">
        <v>1954</v>
      </c>
      <c r="I4489" s="6">
        <v>1067</v>
      </c>
      <c r="J4489" s="6">
        <v>6871</v>
      </c>
      <c r="K4489" s="6">
        <v>122</v>
      </c>
      <c r="L4489" s="6">
        <v>512</v>
      </c>
      <c r="M4489" s="6">
        <v>640</v>
      </c>
      <c r="N4489" s="6">
        <v>707</v>
      </c>
      <c r="O4489" s="6">
        <v>4062</v>
      </c>
      <c r="P4489" s="6">
        <v>828</v>
      </c>
      <c r="Q4489" s="6">
        <v>0.59299999999999997</v>
      </c>
      <c r="R4489" s="8">
        <f>VLOOKUP(A4489,'Tabela IBGE_Município'!A:B,2)</f>
        <v>11865</v>
      </c>
      <c r="S4489" s="4">
        <v>-37.480032719999997</v>
      </c>
      <c r="T4489" s="4">
        <v>-7.3703557389999999</v>
      </c>
    </row>
    <row r="4490" spans="1:20" ht="15.75" customHeight="1">
      <c r="A4490" s="29" t="s">
        <v>4908</v>
      </c>
      <c r="B4490" s="6" t="s">
        <v>608</v>
      </c>
      <c r="C4490" s="6">
        <v>0</v>
      </c>
      <c r="D4490" s="6">
        <v>9648</v>
      </c>
      <c r="E4490" s="6">
        <v>9648</v>
      </c>
      <c r="F4490" s="6">
        <v>0</v>
      </c>
      <c r="G4490" s="6">
        <v>2891</v>
      </c>
      <c r="H4490" s="6">
        <v>734</v>
      </c>
      <c r="I4490" s="6">
        <v>2157</v>
      </c>
      <c r="J4490" s="6">
        <v>2332</v>
      </c>
      <c r="K4490" s="6">
        <v>40</v>
      </c>
      <c r="L4490" s="6">
        <v>126</v>
      </c>
      <c r="M4490" s="6">
        <v>191</v>
      </c>
      <c r="N4490" s="6">
        <v>217</v>
      </c>
      <c r="O4490" s="6">
        <v>1419</v>
      </c>
      <c r="P4490" s="6">
        <v>339</v>
      </c>
      <c r="R4490" s="8">
        <f>VLOOKUP(A4490,'Tabela IBGE_Município'!A:B,2)</f>
        <v>11865</v>
      </c>
    </row>
    <row r="4491" spans="1:20" ht="15.75" customHeight="1">
      <c r="A4491" s="29" t="s">
        <v>6271</v>
      </c>
      <c r="B4491" s="6" t="s">
        <v>600</v>
      </c>
      <c r="C4491" s="6">
        <v>0</v>
      </c>
      <c r="D4491" s="6">
        <v>10302</v>
      </c>
      <c r="E4491" s="6">
        <v>10298</v>
      </c>
      <c r="F4491" s="6">
        <v>4</v>
      </c>
      <c r="G4491" s="6">
        <v>3310</v>
      </c>
      <c r="H4491" s="6">
        <v>2503</v>
      </c>
      <c r="I4491" s="6">
        <v>807</v>
      </c>
      <c r="J4491" s="6">
        <v>7727</v>
      </c>
      <c r="K4491" s="6">
        <v>99</v>
      </c>
      <c r="L4491" s="6">
        <v>356</v>
      </c>
      <c r="M4491" s="6">
        <v>619</v>
      </c>
      <c r="N4491" s="6">
        <v>714</v>
      </c>
      <c r="O4491" s="6">
        <v>5026</v>
      </c>
      <c r="P4491" s="6">
        <v>913</v>
      </c>
      <c r="Q4491" s="6">
        <v>0.70099999999999996</v>
      </c>
      <c r="R4491" s="8">
        <f>VLOOKUP(A4491,'Tabela IBGE_Município'!A:B,2)</f>
        <v>8562</v>
      </c>
      <c r="S4491" s="4">
        <v>-49.706202240000003</v>
      </c>
      <c r="T4491" s="4">
        <v>-14.43347642</v>
      </c>
    </row>
    <row r="4492" spans="1:20" ht="15.75" customHeight="1">
      <c r="A4492" s="29" t="s">
        <v>6272</v>
      </c>
      <c r="B4492" s="6" t="s">
        <v>609</v>
      </c>
      <c r="C4492" s="6">
        <v>0</v>
      </c>
      <c r="D4492" s="6">
        <v>20841</v>
      </c>
      <c r="E4492" s="6">
        <v>20643</v>
      </c>
      <c r="F4492" s="6">
        <v>198</v>
      </c>
      <c r="G4492" s="6">
        <v>6387</v>
      </c>
      <c r="H4492" s="6">
        <v>5776</v>
      </c>
      <c r="I4492" s="6">
        <v>611</v>
      </c>
      <c r="J4492" s="6">
        <v>18795</v>
      </c>
      <c r="K4492" s="6">
        <v>260</v>
      </c>
      <c r="L4492" s="6">
        <v>1075</v>
      </c>
      <c r="M4492" s="6">
        <v>1375</v>
      </c>
      <c r="N4492" s="6">
        <v>1781</v>
      </c>
      <c r="O4492" s="6">
        <v>12455</v>
      </c>
      <c r="P4492" s="6">
        <v>1849</v>
      </c>
      <c r="Q4492" s="6">
        <v>0.73799999999999999</v>
      </c>
      <c r="R4492" s="8">
        <f>VLOOKUP(A4492,'Tabela IBGE_Município'!A:B,2)</f>
        <v>23699</v>
      </c>
      <c r="S4492" s="4">
        <v>-54.399518729999997</v>
      </c>
      <c r="T4492" s="4">
        <v>-25.442160510000001</v>
      </c>
    </row>
    <row r="4493" spans="1:20" ht="15.75" customHeight="1">
      <c r="A4493" s="29" t="s">
        <v>6273</v>
      </c>
      <c r="B4493" s="6" t="s">
        <v>611</v>
      </c>
      <c r="C4493" s="6">
        <v>0</v>
      </c>
      <c r="D4493" s="6">
        <v>2896</v>
      </c>
      <c r="E4493" s="6">
        <v>2896</v>
      </c>
      <c r="F4493" s="6">
        <v>0</v>
      </c>
      <c r="G4493" s="6">
        <v>869</v>
      </c>
      <c r="H4493" s="6">
        <v>188</v>
      </c>
      <c r="I4493" s="6">
        <v>681</v>
      </c>
      <c r="J4493" s="6">
        <v>538</v>
      </c>
      <c r="K4493" s="6">
        <v>9</v>
      </c>
      <c r="L4493" s="6">
        <v>28</v>
      </c>
      <c r="M4493" s="6">
        <v>42</v>
      </c>
      <c r="N4493" s="6">
        <v>51</v>
      </c>
      <c r="O4493" s="6">
        <v>330</v>
      </c>
      <c r="P4493" s="6">
        <v>78</v>
      </c>
      <c r="Q4493" s="6">
        <v>0.68200000000000005</v>
      </c>
      <c r="R4493" s="8">
        <f>VLOOKUP(A4493,'Tabela IBGE_Município'!A:B,2)</f>
        <v>2372</v>
      </c>
      <c r="S4493" s="4">
        <v>-53.199846960000002</v>
      </c>
      <c r="T4493" s="4">
        <v>-26.619775570000002</v>
      </c>
    </row>
    <row r="4494" spans="1:20" ht="15.75" customHeight="1">
      <c r="A4494" s="29" t="s">
        <v>6274</v>
      </c>
      <c r="B4494" s="6" t="s">
        <v>613</v>
      </c>
      <c r="C4494" s="6">
        <v>0</v>
      </c>
      <c r="D4494" s="6">
        <v>2474</v>
      </c>
      <c r="E4494" s="6">
        <v>2474</v>
      </c>
      <c r="F4494" s="6">
        <v>0</v>
      </c>
      <c r="G4494" s="6">
        <v>683</v>
      </c>
      <c r="H4494" s="6">
        <v>447</v>
      </c>
      <c r="I4494" s="6">
        <v>236</v>
      </c>
      <c r="J4494" s="6">
        <v>1594</v>
      </c>
      <c r="K4494" s="6">
        <v>27</v>
      </c>
      <c r="L4494" s="6">
        <v>111</v>
      </c>
      <c r="M4494" s="6">
        <v>170</v>
      </c>
      <c r="N4494" s="6">
        <v>169</v>
      </c>
      <c r="O4494" s="6">
        <v>938</v>
      </c>
      <c r="P4494" s="6">
        <v>179</v>
      </c>
      <c r="Q4494" s="6">
        <v>0.63700000000000001</v>
      </c>
      <c r="R4494" s="8">
        <f>VLOOKUP(A4494,'Tabela IBGE_Município'!A:B,2)</f>
        <v>2530</v>
      </c>
      <c r="S4494" s="4">
        <v>-47.684285359999997</v>
      </c>
      <c r="T4494" s="4">
        <v>-6.4369976179999897</v>
      </c>
    </row>
    <row r="4495" spans="1:20" ht="15.75" customHeight="1">
      <c r="A4495" s="29" t="s">
        <v>4913</v>
      </c>
      <c r="B4495" s="6" t="s">
        <v>602</v>
      </c>
      <c r="C4495" s="6">
        <v>0</v>
      </c>
      <c r="D4495" s="6">
        <v>18138</v>
      </c>
      <c r="E4495" s="6">
        <v>18138</v>
      </c>
      <c r="F4495" s="6">
        <v>0</v>
      </c>
      <c r="G4495" s="6">
        <v>6144</v>
      </c>
      <c r="H4495" s="6">
        <v>5023</v>
      </c>
      <c r="I4495" s="6">
        <v>1121</v>
      </c>
      <c r="J4495" s="6">
        <v>14334</v>
      </c>
      <c r="K4495" s="6">
        <v>187</v>
      </c>
      <c r="L4495" s="6">
        <v>717</v>
      </c>
      <c r="M4495" s="6">
        <v>944</v>
      </c>
      <c r="N4495" s="6">
        <v>1005</v>
      </c>
      <c r="O4495" s="6">
        <v>9445</v>
      </c>
      <c r="P4495" s="6">
        <v>2036</v>
      </c>
      <c r="Q4495" s="6">
        <v>0.71</v>
      </c>
      <c r="R4495" s="8">
        <f>VLOOKUP(A4495,'Tabela IBGE_Município'!A:B,2)</f>
        <v>19872</v>
      </c>
      <c r="S4495" s="4">
        <v>-50.123465109999998</v>
      </c>
      <c r="T4495" s="4">
        <v>-18.843947979999999</v>
      </c>
    </row>
    <row r="4496" spans="1:20" ht="15.75" customHeight="1">
      <c r="A4496" s="29" t="s">
        <v>6275</v>
      </c>
      <c r="B4496" s="6" t="s">
        <v>617</v>
      </c>
      <c r="C4496" s="6">
        <v>0</v>
      </c>
      <c r="D4496" s="6">
        <v>30990</v>
      </c>
      <c r="E4496" s="6">
        <v>30267</v>
      </c>
      <c r="F4496" s="6">
        <v>723</v>
      </c>
      <c r="G4496" s="6">
        <v>11245</v>
      </c>
      <c r="H4496" s="6">
        <v>9701</v>
      </c>
      <c r="I4496" s="6">
        <v>1544</v>
      </c>
      <c r="J4496" s="6">
        <v>26751</v>
      </c>
      <c r="K4496" s="6">
        <v>294</v>
      </c>
      <c r="L4496" s="6">
        <v>1325</v>
      </c>
      <c r="M4496" s="6">
        <v>1980</v>
      </c>
      <c r="N4496" s="6">
        <v>2327</v>
      </c>
      <c r="O4496" s="6">
        <v>16601</v>
      </c>
      <c r="P4496" s="6">
        <v>4224</v>
      </c>
      <c r="Q4496" s="6">
        <v>0.71</v>
      </c>
      <c r="R4496" s="8">
        <f>VLOOKUP(A4496,'Tabela IBGE_Município'!A:B,2)</f>
        <v>29483</v>
      </c>
      <c r="S4496" s="4">
        <v>-53.367006379999999</v>
      </c>
      <c r="T4496" s="4">
        <v>-33.519860029999997</v>
      </c>
    </row>
    <row r="4497" spans="1:20" ht="15.75" customHeight="1">
      <c r="A4497" s="29" t="s">
        <v>4915</v>
      </c>
      <c r="B4497" s="6" t="s">
        <v>608</v>
      </c>
      <c r="C4497" s="6">
        <v>0</v>
      </c>
      <c r="D4497" s="6">
        <v>33838</v>
      </c>
      <c r="E4497" s="6">
        <v>33838</v>
      </c>
      <c r="F4497" s="6">
        <v>0</v>
      </c>
      <c r="G4497" s="6">
        <v>9487</v>
      </c>
      <c r="H4497" s="6">
        <v>6040</v>
      </c>
      <c r="I4497" s="6">
        <v>3447</v>
      </c>
      <c r="J4497" s="6">
        <v>20776</v>
      </c>
      <c r="K4497" s="6">
        <v>286</v>
      </c>
      <c r="L4497" s="6">
        <v>1392</v>
      </c>
      <c r="M4497" s="6">
        <v>1949</v>
      </c>
      <c r="N4497" s="6">
        <v>2019</v>
      </c>
      <c r="O4497" s="6">
        <v>12832</v>
      </c>
      <c r="P4497" s="6">
        <v>2298</v>
      </c>
      <c r="Q4497" s="6">
        <v>0.59799999999999998</v>
      </c>
      <c r="R4497" s="8">
        <f>VLOOKUP(A4497,'Tabela IBGE_Município'!A:B,2)</f>
        <v>37531</v>
      </c>
      <c r="S4497" s="4">
        <v>-39.377377799999998</v>
      </c>
      <c r="T4497" s="4">
        <v>-11.25336003</v>
      </c>
    </row>
    <row r="4498" spans="1:20" ht="15.75" customHeight="1">
      <c r="A4498" s="29" t="s">
        <v>4916</v>
      </c>
      <c r="B4498" s="6" t="s">
        <v>628</v>
      </c>
      <c r="C4498" s="6">
        <v>0</v>
      </c>
      <c r="D4498" s="6">
        <v>101262</v>
      </c>
      <c r="E4498" s="6">
        <v>101207</v>
      </c>
      <c r="F4498" s="6">
        <v>55</v>
      </c>
      <c r="G4498" s="6">
        <v>22359</v>
      </c>
      <c r="H4498" s="6">
        <v>21846</v>
      </c>
      <c r="I4498" s="6">
        <v>513</v>
      </c>
      <c r="J4498" s="6">
        <v>86832</v>
      </c>
      <c r="K4498" s="6">
        <v>1676</v>
      </c>
      <c r="L4498" s="6">
        <v>6822</v>
      </c>
      <c r="M4498" s="6">
        <v>9051</v>
      </c>
      <c r="N4498" s="6">
        <v>10211</v>
      </c>
      <c r="O4498" s="6">
        <v>54158</v>
      </c>
      <c r="P4498" s="6">
        <v>4914</v>
      </c>
      <c r="Q4498" s="6">
        <v>0.69</v>
      </c>
      <c r="R4498" s="8">
        <f>VLOOKUP(A4498,'Tabela IBGE_Município'!A:B,2)</f>
        <v>123096</v>
      </c>
      <c r="S4498" s="4">
        <v>-51.172846470000003</v>
      </c>
      <c r="T4498" s="4">
        <v>-3.8373479000000002E-2</v>
      </c>
    </row>
    <row r="4499" spans="1:20" ht="15.75" customHeight="1">
      <c r="A4499" s="29" t="s">
        <v>4916</v>
      </c>
      <c r="B4499" s="6" t="s">
        <v>608</v>
      </c>
      <c r="C4499" s="6">
        <v>0</v>
      </c>
      <c r="D4499" s="6">
        <v>24750</v>
      </c>
      <c r="E4499" s="6">
        <v>24741</v>
      </c>
      <c r="F4499" s="6">
        <v>9</v>
      </c>
      <c r="G4499" s="6">
        <v>6970</v>
      </c>
      <c r="H4499" s="6">
        <v>3917</v>
      </c>
      <c r="I4499" s="6">
        <v>3053</v>
      </c>
      <c r="J4499" s="6">
        <v>13422</v>
      </c>
      <c r="K4499" s="6">
        <v>194</v>
      </c>
      <c r="L4499" s="6">
        <v>902</v>
      </c>
      <c r="M4499" s="6">
        <v>1177</v>
      </c>
      <c r="N4499" s="6">
        <v>1244</v>
      </c>
      <c r="O4499" s="6">
        <v>8134</v>
      </c>
      <c r="P4499" s="6">
        <v>1771</v>
      </c>
      <c r="Q4499" s="6">
        <v>0.60799999999999998</v>
      </c>
      <c r="R4499" s="8">
        <f>VLOOKUP(A4499,'Tabela IBGE_Município'!A:B,2)</f>
        <v>123096</v>
      </c>
      <c r="S4499" s="4">
        <v>-44.053257899999998</v>
      </c>
      <c r="T4499" s="4">
        <v>-12.98075117</v>
      </c>
    </row>
    <row r="4500" spans="1:20" ht="15.75" customHeight="1">
      <c r="A4500" s="29" t="s">
        <v>6276</v>
      </c>
      <c r="B4500" s="6" t="s">
        <v>617</v>
      </c>
      <c r="C4500" s="6">
        <v>0</v>
      </c>
      <c r="D4500" s="6">
        <v>8242</v>
      </c>
      <c r="E4500" s="6">
        <v>8242</v>
      </c>
      <c r="F4500" s="6">
        <v>0</v>
      </c>
      <c r="G4500" s="6">
        <v>2953</v>
      </c>
      <c r="H4500" s="6">
        <v>1383</v>
      </c>
      <c r="I4500" s="6">
        <v>1570</v>
      </c>
      <c r="J4500" s="6">
        <v>3719</v>
      </c>
      <c r="K4500" s="6">
        <v>38</v>
      </c>
      <c r="L4500" s="6">
        <v>189</v>
      </c>
      <c r="M4500" s="6">
        <v>248</v>
      </c>
      <c r="N4500" s="6">
        <v>284</v>
      </c>
      <c r="O4500" s="6">
        <v>2298</v>
      </c>
      <c r="P4500" s="6">
        <v>662</v>
      </c>
      <c r="Q4500" s="6">
        <v>0.63300000000000001</v>
      </c>
      <c r="R4500" s="8">
        <f>VLOOKUP(A4500,'Tabela IBGE_Município'!A:B,2)</f>
        <v>8067</v>
      </c>
      <c r="S4500" s="4">
        <v>-53.115875000000003</v>
      </c>
      <c r="T4500" s="4">
        <v>-30.87470257</v>
      </c>
    </row>
    <row r="4501" spans="1:20" ht="15.75" customHeight="1">
      <c r="A4501" s="29" t="s">
        <v>6277</v>
      </c>
      <c r="B4501" s="6" t="s">
        <v>620</v>
      </c>
      <c r="C4501" s="6">
        <v>0</v>
      </c>
      <c r="D4501" s="6">
        <v>1641</v>
      </c>
      <c r="E4501" s="6">
        <v>1641</v>
      </c>
      <c r="F4501" s="6">
        <v>0</v>
      </c>
      <c r="G4501" s="6">
        <v>595</v>
      </c>
      <c r="H4501" s="6">
        <v>420</v>
      </c>
      <c r="I4501" s="6">
        <v>175</v>
      </c>
      <c r="J4501" s="6">
        <v>1096</v>
      </c>
      <c r="K4501" s="6">
        <v>11</v>
      </c>
      <c r="L4501" s="6">
        <v>35</v>
      </c>
      <c r="M4501" s="6">
        <v>53</v>
      </c>
      <c r="N4501" s="6">
        <v>53</v>
      </c>
      <c r="O4501" s="6">
        <v>698</v>
      </c>
      <c r="P4501" s="6">
        <v>246</v>
      </c>
      <c r="Q4501" s="6">
        <v>0.77300000000000002</v>
      </c>
      <c r="R4501" s="8">
        <f>VLOOKUP(A4501,'Tabela IBGE_Município'!A:B,2)</f>
        <v>1467</v>
      </c>
      <c r="S4501" s="4">
        <v>-50.798403839999999</v>
      </c>
      <c r="T4501" s="4">
        <v>-20.25260226</v>
      </c>
    </row>
    <row r="4502" spans="1:20" ht="15.75" customHeight="1">
      <c r="A4502" s="29" t="s">
        <v>6278</v>
      </c>
      <c r="B4502" s="6" t="s">
        <v>602</v>
      </c>
      <c r="C4502" s="6">
        <v>0</v>
      </c>
      <c r="D4502" s="6">
        <v>7231</v>
      </c>
      <c r="E4502" s="6">
        <v>7231</v>
      </c>
      <c r="F4502" s="6">
        <v>0</v>
      </c>
      <c r="G4502" s="6">
        <v>2205</v>
      </c>
      <c r="H4502" s="6">
        <v>1649</v>
      </c>
      <c r="I4502" s="6">
        <v>556</v>
      </c>
      <c r="J4502" s="6">
        <v>5277</v>
      </c>
      <c r="K4502" s="6">
        <v>46</v>
      </c>
      <c r="L4502" s="6">
        <v>241</v>
      </c>
      <c r="M4502" s="6">
        <v>384</v>
      </c>
      <c r="N4502" s="6">
        <v>459</v>
      </c>
      <c r="O4502" s="6">
        <v>3466</v>
      </c>
      <c r="P4502" s="6">
        <v>681</v>
      </c>
      <c r="Q4502" s="6">
        <v>0.69799999999999995</v>
      </c>
      <c r="R4502" s="8">
        <f>VLOOKUP(A4502,'Tabela IBGE_Município'!A:B,2)</f>
        <v>7073</v>
      </c>
      <c r="S4502" s="4">
        <v>-45.507121050000002</v>
      </c>
      <c r="T4502" s="4">
        <v>-21.248962179999999</v>
      </c>
    </row>
    <row r="4503" spans="1:20" ht="15.75" customHeight="1">
      <c r="A4503" s="29" t="s">
        <v>6279</v>
      </c>
      <c r="B4503" s="6" t="s">
        <v>602</v>
      </c>
      <c r="C4503" s="6">
        <v>0</v>
      </c>
      <c r="D4503" s="6">
        <v>3622</v>
      </c>
      <c r="E4503" s="6">
        <v>3622</v>
      </c>
      <c r="F4503" s="6">
        <v>0</v>
      </c>
      <c r="G4503" s="6">
        <v>1214</v>
      </c>
      <c r="H4503" s="6">
        <v>978</v>
      </c>
      <c r="I4503" s="6">
        <v>236</v>
      </c>
      <c r="J4503" s="6">
        <v>2913</v>
      </c>
      <c r="K4503" s="6">
        <v>37</v>
      </c>
      <c r="L4503" s="6">
        <v>149</v>
      </c>
      <c r="M4503" s="6">
        <v>178</v>
      </c>
      <c r="N4503" s="6">
        <v>211</v>
      </c>
      <c r="O4503" s="6">
        <v>1829</v>
      </c>
      <c r="P4503" s="6">
        <v>509</v>
      </c>
      <c r="Q4503" s="6">
        <v>0.69</v>
      </c>
      <c r="R4503" s="8">
        <f>VLOOKUP(A4503,'Tabela IBGE_Município'!A:B,2)</f>
        <v>3891</v>
      </c>
      <c r="S4503" s="4">
        <v>-42.554604949999998</v>
      </c>
      <c r="T4503" s="4">
        <v>-21.284028079999999</v>
      </c>
    </row>
    <row r="4504" spans="1:20" ht="15.75" customHeight="1">
      <c r="A4504" s="29" t="s">
        <v>6280</v>
      </c>
      <c r="B4504" s="6" t="s">
        <v>622</v>
      </c>
      <c r="C4504" s="6">
        <v>0</v>
      </c>
      <c r="D4504" s="6">
        <v>5331</v>
      </c>
      <c r="E4504" s="6">
        <v>5331</v>
      </c>
      <c r="F4504" s="6">
        <v>0</v>
      </c>
      <c r="G4504" s="6">
        <v>1414</v>
      </c>
      <c r="H4504" s="6">
        <v>668</v>
      </c>
      <c r="I4504" s="6">
        <v>746</v>
      </c>
      <c r="J4504" s="6">
        <v>2223</v>
      </c>
      <c r="K4504" s="6">
        <v>36</v>
      </c>
      <c r="L4504" s="6">
        <v>136</v>
      </c>
      <c r="M4504" s="6">
        <v>208</v>
      </c>
      <c r="N4504" s="6">
        <v>212</v>
      </c>
      <c r="O4504" s="6">
        <v>1330</v>
      </c>
      <c r="P4504" s="6">
        <v>301</v>
      </c>
      <c r="Q4504" s="6">
        <v>0.53500000000000003</v>
      </c>
      <c r="R4504" s="8">
        <f>VLOOKUP(A4504,'Tabela IBGE_Município'!A:B,2)</f>
        <v>5129</v>
      </c>
      <c r="S4504" s="4">
        <v>-38.332581150000003</v>
      </c>
      <c r="T4504" s="4">
        <v>-7.5512134099999999</v>
      </c>
    </row>
    <row r="4505" spans="1:20" ht="15.75" customHeight="1">
      <c r="A4505" s="29" t="s">
        <v>6281</v>
      </c>
      <c r="B4505" s="6" t="s">
        <v>620</v>
      </c>
      <c r="C4505" s="6">
        <v>0</v>
      </c>
      <c r="D4505" s="6">
        <v>108813</v>
      </c>
      <c r="E4505" s="6">
        <v>107879</v>
      </c>
      <c r="F4505" s="6">
        <v>934</v>
      </c>
      <c r="G4505" s="6">
        <v>31630</v>
      </c>
      <c r="H4505" s="6">
        <v>31630</v>
      </c>
      <c r="J4505" s="6">
        <v>76030</v>
      </c>
      <c r="K4505" s="6">
        <v>1020</v>
      </c>
      <c r="L4505" s="6">
        <v>4253</v>
      </c>
      <c r="M4505" s="6">
        <v>5916</v>
      </c>
      <c r="N4505" s="6">
        <v>6877</v>
      </c>
      <c r="O4505" s="6">
        <v>51739</v>
      </c>
      <c r="P4505" s="6">
        <v>6225</v>
      </c>
      <c r="Q4505" s="6">
        <v>0.81</v>
      </c>
      <c r="R4505" s="8">
        <f>VLOOKUP(A4505,'Tabela IBGE_Município'!A:B,2)</f>
        <v>142301</v>
      </c>
      <c r="S4505" s="4">
        <v>-46.922092509999999</v>
      </c>
      <c r="T4505" s="4">
        <v>-23.449452999999998</v>
      </c>
    </row>
    <row r="4506" spans="1:20" ht="15.75" customHeight="1">
      <c r="A4506" s="29" t="s">
        <v>6282</v>
      </c>
      <c r="B4506" s="6" t="s">
        <v>602</v>
      </c>
      <c r="C4506" s="6">
        <v>0</v>
      </c>
      <c r="D4506" s="6">
        <v>8009</v>
      </c>
      <c r="E4506" s="6">
        <v>8005</v>
      </c>
      <c r="F4506" s="6">
        <v>4</v>
      </c>
      <c r="G4506" s="6">
        <v>2520</v>
      </c>
      <c r="H4506" s="6">
        <v>995</v>
      </c>
      <c r="I4506" s="6">
        <v>1525</v>
      </c>
      <c r="J4506" s="6">
        <v>3297</v>
      </c>
      <c r="K4506" s="6">
        <v>36</v>
      </c>
      <c r="L4506" s="6">
        <v>176</v>
      </c>
      <c r="M4506" s="6">
        <v>274</v>
      </c>
      <c r="N4506" s="6">
        <v>342</v>
      </c>
      <c r="O4506" s="6">
        <v>2035</v>
      </c>
      <c r="P4506" s="6">
        <v>434</v>
      </c>
      <c r="Q4506" s="6">
        <v>0.628</v>
      </c>
      <c r="R4506" s="8">
        <f>VLOOKUP(A4506,'Tabela IBGE_Município'!A:B,2)</f>
        <v>7589</v>
      </c>
      <c r="S4506" s="4">
        <v>-44.038102510000002</v>
      </c>
      <c r="T4506" s="4">
        <v>-19.006885999999898</v>
      </c>
    </row>
    <row r="4507" spans="1:20" ht="15.75" customHeight="1">
      <c r="A4507" s="29" t="s">
        <v>6283</v>
      </c>
      <c r="B4507" s="6" t="s">
        <v>606</v>
      </c>
      <c r="C4507" s="6">
        <v>0</v>
      </c>
      <c r="D4507" s="6">
        <v>29946</v>
      </c>
      <c r="E4507" s="6">
        <v>29937</v>
      </c>
      <c r="F4507" s="6">
        <v>9</v>
      </c>
      <c r="G4507" s="6">
        <v>7528</v>
      </c>
      <c r="H4507" s="6">
        <v>4078</v>
      </c>
      <c r="I4507" s="6">
        <v>3450</v>
      </c>
      <c r="J4507" s="6">
        <v>14314</v>
      </c>
      <c r="K4507" s="6">
        <v>225</v>
      </c>
      <c r="L4507" s="6">
        <v>975</v>
      </c>
      <c r="M4507" s="6">
        <v>1240</v>
      </c>
      <c r="N4507" s="6">
        <v>1567</v>
      </c>
      <c r="O4507" s="6">
        <v>8518</v>
      </c>
      <c r="P4507" s="6">
        <v>1789</v>
      </c>
      <c r="Q4507" s="6">
        <v>0.59</v>
      </c>
      <c r="R4507" s="8">
        <f>VLOOKUP(A4507,'Tabela IBGE_Município'!A:B,2)</f>
        <v>32654</v>
      </c>
      <c r="S4507" s="4">
        <v>-40.209462860000002</v>
      </c>
      <c r="T4507" s="4">
        <v>-3.4597753419999999</v>
      </c>
    </row>
    <row r="4508" spans="1:20" ht="15.75" customHeight="1">
      <c r="A4508" s="29" t="s">
        <v>6284</v>
      </c>
      <c r="B4508" s="6" t="s">
        <v>604</v>
      </c>
      <c r="C4508" s="6">
        <v>0</v>
      </c>
      <c r="D4508" s="6">
        <v>56153</v>
      </c>
      <c r="E4508" s="6">
        <v>56153</v>
      </c>
      <c r="F4508" s="6">
        <v>0</v>
      </c>
      <c r="G4508" s="6">
        <v>13946</v>
      </c>
      <c r="H4508" s="6">
        <v>7217</v>
      </c>
      <c r="I4508" s="6">
        <v>6729</v>
      </c>
      <c r="J4508" s="6">
        <v>29369</v>
      </c>
      <c r="K4508" s="6">
        <v>565</v>
      </c>
      <c r="L4508" s="6">
        <v>2421</v>
      </c>
      <c r="M4508" s="6">
        <v>3124</v>
      </c>
      <c r="N4508" s="6">
        <v>3346</v>
      </c>
      <c r="O4508" s="6">
        <v>18434</v>
      </c>
      <c r="P4508" s="6">
        <v>1479</v>
      </c>
      <c r="Q4508" s="6">
        <v>0.60199999999999998</v>
      </c>
      <c r="R4508" s="8">
        <f>VLOOKUP(A4508,'Tabela IBGE_Município'!A:B,2)</f>
        <v>74419</v>
      </c>
      <c r="S4508" s="4">
        <v>-50.344804320000001</v>
      </c>
      <c r="T4508" s="4">
        <v>-9.3294245250000003</v>
      </c>
    </row>
    <row r="4509" spans="1:20" ht="15.75" customHeight="1">
      <c r="A4509" s="29" t="s">
        <v>6285</v>
      </c>
      <c r="B4509" s="6" t="s">
        <v>606</v>
      </c>
      <c r="C4509" s="6">
        <v>0</v>
      </c>
      <c r="D4509" s="6">
        <v>17170</v>
      </c>
      <c r="E4509" s="6">
        <v>17170</v>
      </c>
      <c r="F4509" s="6">
        <v>0</v>
      </c>
      <c r="G4509" s="6">
        <v>4527</v>
      </c>
      <c r="H4509" s="6">
        <v>2411</v>
      </c>
      <c r="I4509" s="6">
        <v>2116</v>
      </c>
      <c r="J4509" s="6">
        <v>8813</v>
      </c>
      <c r="K4509" s="6">
        <v>147</v>
      </c>
      <c r="L4509" s="6">
        <v>669</v>
      </c>
      <c r="M4509" s="6">
        <v>843</v>
      </c>
      <c r="N4509" s="6">
        <v>1008</v>
      </c>
      <c r="O4509" s="6">
        <v>5022</v>
      </c>
      <c r="P4509" s="6">
        <v>1124</v>
      </c>
      <c r="Q4509" s="6">
        <v>0.61199999999999999</v>
      </c>
      <c r="R4509" s="8">
        <f>VLOOKUP(A4509,'Tabela IBGE_Município'!A:B,2)</f>
        <v>17712</v>
      </c>
      <c r="S4509" s="4">
        <v>-39.737979780000003</v>
      </c>
      <c r="T4509" s="4">
        <v>-7.1808977829999998</v>
      </c>
    </row>
    <row r="4510" spans="1:20" ht="15.75" customHeight="1">
      <c r="A4510" s="29" t="s">
        <v>6286</v>
      </c>
      <c r="B4510" s="6" t="s">
        <v>602</v>
      </c>
      <c r="C4510" s="6">
        <v>0</v>
      </c>
      <c r="D4510" s="6">
        <v>3860</v>
      </c>
      <c r="E4510" s="6">
        <v>3857</v>
      </c>
      <c r="F4510" s="6">
        <v>3</v>
      </c>
      <c r="G4510" s="6">
        <v>1175</v>
      </c>
      <c r="H4510" s="6">
        <v>456</v>
      </c>
      <c r="I4510" s="6">
        <v>719</v>
      </c>
      <c r="J4510" s="6">
        <v>1404</v>
      </c>
      <c r="K4510" s="6">
        <v>24</v>
      </c>
      <c r="L4510" s="6">
        <v>71</v>
      </c>
      <c r="M4510" s="6">
        <v>88</v>
      </c>
      <c r="N4510" s="6">
        <v>111</v>
      </c>
      <c r="O4510" s="6">
        <v>887</v>
      </c>
      <c r="P4510" s="6">
        <v>223</v>
      </c>
      <c r="Q4510" s="6">
        <v>0.65</v>
      </c>
      <c r="R4510" s="8">
        <f>VLOOKUP(A4510,'Tabela IBGE_Município'!A:B,2)</f>
        <v>3981</v>
      </c>
      <c r="S4510" s="4">
        <v>-43.172317829999997</v>
      </c>
      <c r="T4510" s="4">
        <v>-21.949692039999999</v>
      </c>
    </row>
    <row r="4511" spans="1:20" ht="15.75" customHeight="1">
      <c r="A4511" s="29" t="s">
        <v>6287</v>
      </c>
      <c r="B4511" s="6" t="s">
        <v>602</v>
      </c>
      <c r="C4511" s="6">
        <v>0</v>
      </c>
      <c r="D4511" s="6">
        <v>2234</v>
      </c>
      <c r="E4511" s="6">
        <v>2234</v>
      </c>
      <c r="F4511" s="6">
        <v>0</v>
      </c>
      <c r="G4511" s="6">
        <v>667</v>
      </c>
      <c r="H4511" s="6">
        <v>505</v>
      </c>
      <c r="I4511" s="6">
        <v>162</v>
      </c>
      <c r="J4511" s="6">
        <v>1548</v>
      </c>
      <c r="K4511" s="6">
        <v>9</v>
      </c>
      <c r="L4511" s="6">
        <v>79</v>
      </c>
      <c r="M4511" s="6">
        <v>138</v>
      </c>
      <c r="N4511" s="6">
        <v>123</v>
      </c>
      <c r="O4511" s="6">
        <v>982</v>
      </c>
      <c r="P4511" s="6">
        <v>217</v>
      </c>
      <c r="Q4511" s="6">
        <v>0.66700000000000004</v>
      </c>
      <c r="R4511" s="8">
        <f>VLOOKUP(A4511,'Tabela IBGE_Município'!A:B,2)</f>
        <v>2476</v>
      </c>
      <c r="S4511" s="4">
        <v>-44.110873429999998</v>
      </c>
      <c r="T4511" s="4">
        <v>-21.601831860000001</v>
      </c>
    </row>
    <row r="4512" spans="1:20" ht="15.75" customHeight="1">
      <c r="A4512" s="29" t="s">
        <v>6288</v>
      </c>
      <c r="B4512" s="6" t="s">
        <v>623</v>
      </c>
      <c r="C4512" s="6">
        <v>0</v>
      </c>
      <c r="D4512" s="6">
        <v>44932</v>
      </c>
      <c r="E4512" s="6">
        <v>44932</v>
      </c>
      <c r="F4512" s="6">
        <v>0</v>
      </c>
      <c r="G4512" s="6">
        <v>12000</v>
      </c>
      <c r="H4512" s="6">
        <v>7713</v>
      </c>
      <c r="I4512" s="6">
        <v>4287</v>
      </c>
      <c r="J4512" s="6">
        <v>27075</v>
      </c>
      <c r="K4512" s="6">
        <v>502</v>
      </c>
      <c r="L4512" s="6">
        <v>1984</v>
      </c>
      <c r="M4512" s="6">
        <v>2652</v>
      </c>
      <c r="N4512" s="6">
        <v>2931</v>
      </c>
      <c r="O4512" s="6">
        <v>16485</v>
      </c>
      <c r="P4512" s="6">
        <v>2521</v>
      </c>
      <c r="Q4512" s="6">
        <v>0.59099999999999997</v>
      </c>
      <c r="R4512" s="8">
        <f>VLOOKUP(A4512,'Tabela IBGE_Município'!A:B,2)</f>
        <v>47819</v>
      </c>
      <c r="S4512" s="4">
        <v>-37.245407020000002</v>
      </c>
      <c r="T4512" s="4">
        <v>-9.3722843630000003</v>
      </c>
    </row>
    <row r="4513" spans="1:20" ht="15.75" customHeight="1">
      <c r="A4513" s="29" t="s">
        <v>6289</v>
      </c>
      <c r="B4513" s="6" t="s">
        <v>609</v>
      </c>
      <c r="C4513" s="6">
        <v>0</v>
      </c>
      <c r="D4513" s="6">
        <v>5249</v>
      </c>
      <c r="E4513" s="6">
        <v>5241</v>
      </c>
      <c r="F4513" s="6">
        <v>8</v>
      </c>
      <c r="G4513" s="6">
        <v>1734</v>
      </c>
      <c r="H4513" s="6">
        <v>1167</v>
      </c>
      <c r="I4513" s="6">
        <v>567</v>
      </c>
      <c r="J4513" s="6">
        <v>3429</v>
      </c>
      <c r="K4513" s="6">
        <v>39</v>
      </c>
      <c r="L4513" s="6">
        <v>185</v>
      </c>
      <c r="M4513" s="6">
        <v>266</v>
      </c>
      <c r="N4513" s="6">
        <v>352</v>
      </c>
      <c r="O4513" s="6">
        <v>2118</v>
      </c>
      <c r="P4513" s="6">
        <v>469</v>
      </c>
      <c r="Q4513" s="6">
        <v>0.68700000000000006</v>
      </c>
      <c r="R4513" s="8">
        <f>VLOOKUP(A4513,'Tabela IBGE_Município'!A:B,2)</f>
        <v>4954</v>
      </c>
      <c r="S4513" s="4">
        <v>-49.63319663</v>
      </c>
      <c r="T4513" s="4">
        <v>-23.75313259</v>
      </c>
    </row>
    <row r="4514" spans="1:20" ht="15.75" customHeight="1">
      <c r="A4514" s="29" t="s">
        <v>6290</v>
      </c>
      <c r="B4514" s="6" t="s">
        <v>602</v>
      </c>
      <c r="C4514" s="6">
        <v>0</v>
      </c>
      <c r="D4514" s="6">
        <v>4607</v>
      </c>
      <c r="E4514" s="6">
        <v>4607</v>
      </c>
      <c r="F4514" s="6">
        <v>0</v>
      </c>
      <c r="G4514" s="6">
        <v>1510</v>
      </c>
      <c r="H4514" s="6">
        <v>1455</v>
      </c>
      <c r="I4514" s="6">
        <v>55</v>
      </c>
      <c r="J4514" s="6">
        <v>4382</v>
      </c>
      <c r="K4514" s="6">
        <v>44</v>
      </c>
      <c r="L4514" s="6">
        <v>183</v>
      </c>
      <c r="M4514" s="6">
        <v>319</v>
      </c>
      <c r="N4514" s="6">
        <v>381</v>
      </c>
      <c r="O4514" s="6">
        <v>2771</v>
      </c>
      <c r="P4514" s="6">
        <v>684</v>
      </c>
      <c r="Q4514" s="6">
        <v>0.64700000000000002</v>
      </c>
      <c r="R4514" s="8">
        <f>VLOOKUP(A4514,'Tabela IBGE_Município'!A:B,2)</f>
        <v>4834</v>
      </c>
      <c r="S4514" s="4">
        <v>-45.128048569999997</v>
      </c>
      <c r="T4514" s="4">
        <v>-20.901677490000001</v>
      </c>
    </row>
    <row r="4515" spans="1:20" ht="15.75" customHeight="1">
      <c r="A4515" s="29" t="s">
        <v>6291</v>
      </c>
      <c r="B4515" s="6" t="s">
        <v>617</v>
      </c>
      <c r="C4515" s="6">
        <v>0</v>
      </c>
      <c r="D4515" s="6">
        <v>82464</v>
      </c>
      <c r="E4515" s="6">
        <v>78654</v>
      </c>
      <c r="F4515" s="6">
        <v>3810</v>
      </c>
      <c r="G4515" s="6">
        <v>27373</v>
      </c>
      <c r="H4515" s="6">
        <v>24624</v>
      </c>
      <c r="I4515" s="6">
        <v>2749</v>
      </c>
      <c r="J4515" s="6">
        <v>74080</v>
      </c>
      <c r="K4515" s="6">
        <v>997</v>
      </c>
      <c r="L4515" s="6">
        <v>3787</v>
      </c>
      <c r="M4515" s="6">
        <v>5529</v>
      </c>
      <c r="N4515" s="6">
        <v>6714</v>
      </c>
      <c r="O4515" s="6">
        <v>45158</v>
      </c>
      <c r="P4515" s="6">
        <v>11895</v>
      </c>
      <c r="Q4515" s="6">
        <v>0.72699999999999998</v>
      </c>
      <c r="R4515" s="8">
        <f>VLOOKUP(A4515,'Tabela IBGE_Município'!A:B,2)</f>
        <v>76321</v>
      </c>
      <c r="S4515" s="4">
        <v>-55.534814269999998</v>
      </c>
      <c r="T4515" s="4">
        <v>-30.889384010000001</v>
      </c>
    </row>
    <row r="4516" spans="1:20" ht="15.75" customHeight="1">
      <c r="A4516" s="29" t="s">
        <v>6292</v>
      </c>
      <c r="B4516" s="6" t="s">
        <v>602</v>
      </c>
      <c r="C4516" s="6">
        <v>0</v>
      </c>
      <c r="D4516" s="6">
        <v>8582</v>
      </c>
      <c r="E4516" s="6">
        <v>8582</v>
      </c>
      <c r="F4516" s="6">
        <v>0</v>
      </c>
      <c r="G4516" s="6">
        <v>2557</v>
      </c>
      <c r="H4516" s="6">
        <v>1281</v>
      </c>
      <c r="I4516" s="6">
        <v>1276</v>
      </c>
      <c r="J4516" s="6">
        <v>4133</v>
      </c>
      <c r="K4516" s="6">
        <v>62</v>
      </c>
      <c r="L4516" s="6">
        <v>243</v>
      </c>
      <c r="M4516" s="6">
        <v>367</v>
      </c>
      <c r="N4516" s="6">
        <v>417</v>
      </c>
      <c r="O4516" s="6">
        <v>2503</v>
      </c>
      <c r="P4516" s="6">
        <v>541</v>
      </c>
      <c r="Q4516" s="6">
        <v>0.621</v>
      </c>
      <c r="R4516" s="8">
        <f>VLOOKUP(A4516,'Tabela IBGE_Município'!A:B,2)</f>
        <v>8667</v>
      </c>
      <c r="S4516" s="4">
        <v>-41.92349746</v>
      </c>
      <c r="T4516" s="4">
        <v>-20.10854617</v>
      </c>
    </row>
    <row r="4517" spans="1:20" ht="15.75" customHeight="1">
      <c r="A4517" s="29" t="s">
        <v>6293</v>
      </c>
      <c r="B4517" s="6" t="s">
        <v>614</v>
      </c>
      <c r="C4517" s="6">
        <v>0</v>
      </c>
      <c r="D4517" s="6">
        <v>11661</v>
      </c>
      <c r="E4517" s="6">
        <v>11661</v>
      </c>
      <c r="F4517" s="6">
        <v>0</v>
      </c>
      <c r="G4517" s="6">
        <v>2500</v>
      </c>
      <c r="H4517" s="6">
        <v>472</v>
      </c>
      <c r="I4517" s="6">
        <v>2028</v>
      </c>
      <c r="J4517" s="6">
        <v>1841</v>
      </c>
      <c r="K4517" s="6">
        <v>30</v>
      </c>
      <c r="L4517" s="6">
        <v>152</v>
      </c>
      <c r="M4517" s="6">
        <v>195</v>
      </c>
      <c r="N4517" s="6">
        <v>242</v>
      </c>
      <c r="O4517" s="6">
        <v>1063</v>
      </c>
      <c r="P4517" s="6">
        <v>159</v>
      </c>
      <c r="Q4517" s="6">
        <v>0.51</v>
      </c>
      <c r="R4517" s="8">
        <f>VLOOKUP(A4517,'Tabela IBGE_Município'!A:B,2)</f>
        <v>13547</v>
      </c>
      <c r="S4517" s="4">
        <v>-42.400767760000001</v>
      </c>
      <c r="T4517" s="4">
        <v>-3.1130683430000001</v>
      </c>
    </row>
    <row r="4518" spans="1:20" ht="15.75" customHeight="1">
      <c r="A4518" s="29" t="s">
        <v>6294</v>
      </c>
      <c r="B4518" s="6" t="s">
        <v>615</v>
      </c>
      <c r="C4518" s="6">
        <v>0</v>
      </c>
      <c r="D4518" s="6">
        <v>13809</v>
      </c>
      <c r="E4518" s="6">
        <v>13809</v>
      </c>
      <c r="F4518" s="6">
        <v>0</v>
      </c>
      <c r="G4518" s="6">
        <v>4050</v>
      </c>
      <c r="H4518" s="6">
        <v>2099</v>
      </c>
      <c r="I4518" s="6">
        <v>1951</v>
      </c>
      <c r="J4518" s="6">
        <v>6890</v>
      </c>
      <c r="K4518" s="6">
        <v>95</v>
      </c>
      <c r="L4518" s="6">
        <v>386</v>
      </c>
      <c r="M4518" s="6">
        <v>465</v>
      </c>
      <c r="N4518" s="6">
        <v>573</v>
      </c>
      <c r="O4518" s="6">
        <v>4330</v>
      </c>
      <c r="P4518" s="6">
        <v>1041</v>
      </c>
      <c r="Q4518" s="6">
        <v>0.59099999999999997</v>
      </c>
      <c r="R4518" s="8">
        <f>VLOOKUP(A4518,'Tabela IBGE_Município'!A:B,2)</f>
        <v>11956</v>
      </c>
      <c r="S4518" s="4">
        <v>-36.654104969999999</v>
      </c>
      <c r="T4518" s="4">
        <v>-5.9577271549999997</v>
      </c>
    </row>
    <row r="4519" spans="1:20" ht="15.75" customHeight="1">
      <c r="A4519" s="29" t="s">
        <v>6295</v>
      </c>
      <c r="B4519" s="6" t="s">
        <v>623</v>
      </c>
      <c r="C4519" s="6">
        <v>0</v>
      </c>
      <c r="D4519" s="6">
        <v>10961</v>
      </c>
      <c r="E4519" s="6">
        <v>10961</v>
      </c>
      <c r="F4519" s="6">
        <v>0</v>
      </c>
      <c r="G4519" s="6">
        <v>2819</v>
      </c>
      <c r="H4519" s="6">
        <v>1523</v>
      </c>
      <c r="I4519" s="6">
        <v>1296</v>
      </c>
      <c r="J4519" s="6">
        <v>5509</v>
      </c>
      <c r="K4519" s="6">
        <v>117</v>
      </c>
      <c r="L4519" s="6">
        <v>380</v>
      </c>
      <c r="M4519" s="6">
        <v>536</v>
      </c>
      <c r="N4519" s="6">
        <v>637</v>
      </c>
      <c r="O4519" s="6">
        <v>3273</v>
      </c>
      <c r="P4519" s="6">
        <v>566</v>
      </c>
      <c r="Q4519" s="6">
        <v>0.51900000000000002</v>
      </c>
      <c r="R4519" s="8">
        <f>VLOOKUP(A4519,'Tabela IBGE_Município'!A:B,2)</f>
        <v>10687</v>
      </c>
      <c r="S4519" s="4">
        <v>-36.225234120000003</v>
      </c>
      <c r="T4519" s="4">
        <v>-9.1650332209999998</v>
      </c>
    </row>
    <row r="4520" spans="1:20" ht="15.75" customHeight="1">
      <c r="A4520" s="29" t="s">
        <v>6296</v>
      </c>
      <c r="B4520" s="6" t="s">
        <v>602</v>
      </c>
      <c r="C4520" s="6">
        <v>0</v>
      </c>
      <c r="D4520" s="6">
        <v>27265</v>
      </c>
      <c r="E4520" s="6">
        <v>27255</v>
      </c>
      <c r="F4520" s="6">
        <v>10</v>
      </c>
      <c r="G4520" s="6">
        <v>7904</v>
      </c>
      <c r="H4520" s="6">
        <v>7311</v>
      </c>
      <c r="I4520" s="6">
        <v>593</v>
      </c>
      <c r="J4520" s="6">
        <v>25947</v>
      </c>
      <c r="K4520" s="6">
        <v>420</v>
      </c>
      <c r="L4520" s="6">
        <v>1619</v>
      </c>
      <c r="M4520" s="6">
        <v>2261</v>
      </c>
      <c r="N4520" s="6">
        <v>2547</v>
      </c>
      <c r="O4520" s="6">
        <v>17005</v>
      </c>
      <c r="P4520" s="6">
        <v>2095</v>
      </c>
      <c r="Q4520" s="6">
        <v>0.68500000000000005</v>
      </c>
      <c r="R4520" s="8">
        <f>VLOOKUP(A4520,'Tabela IBGE_Município'!A:B,2)</f>
        <v>35369</v>
      </c>
      <c r="S4520" s="4">
        <v>-42.552582950000001</v>
      </c>
      <c r="T4520" s="4">
        <v>-19.369098520000001</v>
      </c>
    </row>
    <row r="4521" spans="1:20" ht="15.75" customHeight="1">
      <c r="A4521" s="29" t="s">
        <v>6297</v>
      </c>
      <c r="B4521" s="6" t="s">
        <v>616</v>
      </c>
      <c r="C4521" s="6">
        <v>0</v>
      </c>
      <c r="D4521" s="6">
        <v>4917</v>
      </c>
      <c r="E4521" s="6">
        <v>4917</v>
      </c>
      <c r="F4521" s="6">
        <v>0</v>
      </c>
      <c r="G4521" s="6">
        <v>1419</v>
      </c>
      <c r="H4521" s="6">
        <v>562</v>
      </c>
      <c r="I4521" s="6">
        <v>857</v>
      </c>
      <c r="J4521" s="6">
        <v>1937</v>
      </c>
      <c r="K4521" s="6">
        <v>14</v>
      </c>
      <c r="L4521" s="6">
        <v>96</v>
      </c>
      <c r="M4521" s="6">
        <v>122</v>
      </c>
      <c r="N4521" s="6">
        <v>157</v>
      </c>
      <c r="O4521" s="6">
        <v>1264</v>
      </c>
      <c r="P4521" s="6">
        <v>284</v>
      </c>
      <c r="Q4521" s="6">
        <v>0.57399999999999995</v>
      </c>
      <c r="R4521" s="8">
        <f>VLOOKUP(A4521,'Tabela IBGE_Município'!A:B,2)</f>
        <v>4642</v>
      </c>
      <c r="S4521" s="4">
        <v>-41.51848056</v>
      </c>
      <c r="T4521" s="4">
        <v>-6.9490717640000002</v>
      </c>
    </row>
    <row r="4522" spans="1:20" ht="15.75" customHeight="1">
      <c r="A4522" s="29" t="s">
        <v>6298</v>
      </c>
      <c r="B4522" s="6" t="s">
        <v>602</v>
      </c>
      <c r="C4522" s="6">
        <v>0</v>
      </c>
      <c r="D4522" s="6">
        <v>4023</v>
      </c>
      <c r="E4522" s="6">
        <v>4020</v>
      </c>
      <c r="F4522" s="6">
        <v>3</v>
      </c>
      <c r="G4522" s="6">
        <v>1288</v>
      </c>
      <c r="H4522" s="6">
        <v>728</v>
      </c>
      <c r="I4522" s="6">
        <v>560</v>
      </c>
      <c r="J4522" s="6">
        <v>2260</v>
      </c>
      <c r="K4522" s="6">
        <v>28</v>
      </c>
      <c r="L4522" s="6">
        <v>116</v>
      </c>
      <c r="M4522" s="6">
        <v>168</v>
      </c>
      <c r="N4522" s="6">
        <v>216</v>
      </c>
      <c r="O4522" s="6">
        <v>1482</v>
      </c>
      <c r="P4522" s="6">
        <v>250</v>
      </c>
      <c r="Q4522" s="6">
        <v>0.66500000000000004</v>
      </c>
      <c r="R4522" s="8">
        <f>VLOOKUP(A4522,'Tabela IBGE_Município'!A:B,2)</f>
        <v>4315</v>
      </c>
      <c r="S4522" s="4">
        <v>-43.711459300000001</v>
      </c>
      <c r="T4522" s="4">
        <v>-19.17009187</v>
      </c>
    </row>
    <row r="4523" spans="1:20" ht="15.75" customHeight="1">
      <c r="A4523" s="29" t="s">
        <v>6299</v>
      </c>
      <c r="B4523" s="6" t="s">
        <v>629</v>
      </c>
      <c r="C4523" s="6">
        <v>0</v>
      </c>
      <c r="D4523" s="6">
        <v>7038</v>
      </c>
      <c r="E4523" s="6">
        <v>7038</v>
      </c>
      <c r="F4523" s="6">
        <v>0</v>
      </c>
      <c r="G4523" s="6">
        <v>1862</v>
      </c>
      <c r="H4523" s="6">
        <v>1207</v>
      </c>
      <c r="I4523" s="6">
        <v>655</v>
      </c>
      <c r="J4523" s="6">
        <v>4499</v>
      </c>
      <c r="K4523" s="6">
        <v>94</v>
      </c>
      <c r="L4523" s="6">
        <v>322</v>
      </c>
      <c r="M4523" s="6">
        <v>392</v>
      </c>
      <c r="N4523" s="6">
        <v>494</v>
      </c>
      <c r="O4523" s="6">
        <v>2813</v>
      </c>
      <c r="P4523" s="6">
        <v>384</v>
      </c>
      <c r="Q4523" s="6">
        <v>0.59</v>
      </c>
      <c r="R4523" s="8">
        <f>VLOOKUP(A4523,'Tabela IBGE_Município'!A:B,2)</f>
        <v>7844</v>
      </c>
      <c r="S4523" s="4">
        <v>-36.599579349999999</v>
      </c>
      <c r="T4523" s="4">
        <v>-10.28767197</v>
      </c>
    </row>
    <row r="4524" spans="1:20" ht="15.75" customHeight="1">
      <c r="A4524" s="29" t="s">
        <v>6300</v>
      </c>
      <c r="B4524" s="6" t="s">
        <v>615</v>
      </c>
      <c r="C4524" s="6">
        <v>0</v>
      </c>
      <c r="D4524" s="6">
        <v>2526</v>
      </c>
      <c r="E4524" s="6">
        <v>2526</v>
      </c>
      <c r="F4524" s="6">
        <v>0</v>
      </c>
      <c r="G4524" s="6">
        <v>728</v>
      </c>
      <c r="H4524" s="6">
        <v>496</v>
      </c>
      <c r="I4524" s="6">
        <v>232</v>
      </c>
      <c r="J4524" s="6">
        <v>1649</v>
      </c>
      <c r="K4524" s="6">
        <v>21</v>
      </c>
      <c r="L4524" s="6">
        <v>81</v>
      </c>
      <c r="M4524" s="6">
        <v>130</v>
      </c>
      <c r="N4524" s="6">
        <v>133</v>
      </c>
      <c r="O4524" s="6">
        <v>1060</v>
      </c>
      <c r="P4524" s="6">
        <v>224</v>
      </c>
      <c r="Q4524" s="6">
        <v>0.64200000000000002</v>
      </c>
      <c r="R4524" s="8">
        <f>VLOOKUP(A4524,'Tabela IBGE_Município'!A:B,2)</f>
        <v>2689</v>
      </c>
      <c r="S4524" s="4">
        <v>-36.736851639999998</v>
      </c>
      <c r="T4524" s="4">
        <v>-6.7701517529999897</v>
      </c>
    </row>
    <row r="4525" spans="1:20" ht="15.75" customHeight="1">
      <c r="A4525" s="29" t="s">
        <v>4942</v>
      </c>
      <c r="B4525" s="6" t="s">
        <v>622</v>
      </c>
      <c r="C4525" s="6">
        <v>0</v>
      </c>
      <c r="D4525" s="6">
        <v>7266</v>
      </c>
      <c r="E4525" s="6">
        <v>7266</v>
      </c>
      <c r="F4525" s="6">
        <v>0</v>
      </c>
      <c r="G4525" s="6">
        <v>2006</v>
      </c>
      <c r="H4525" s="6">
        <v>1110</v>
      </c>
      <c r="I4525" s="6">
        <v>896</v>
      </c>
      <c r="J4525" s="6">
        <v>3731</v>
      </c>
      <c r="K4525" s="6">
        <v>41</v>
      </c>
      <c r="L4525" s="6">
        <v>196</v>
      </c>
      <c r="M4525" s="6">
        <v>269</v>
      </c>
      <c r="N4525" s="6">
        <v>334</v>
      </c>
      <c r="O4525" s="6">
        <v>2266</v>
      </c>
      <c r="P4525" s="6">
        <v>625</v>
      </c>
      <c r="Q4525" s="6">
        <v>0.59399999999999997</v>
      </c>
      <c r="R4525" s="8">
        <f>VLOOKUP(A4525,'Tabela IBGE_Município'!A:B,2)</f>
        <v>6986</v>
      </c>
      <c r="S4525" s="4">
        <v>-37.985043099999999</v>
      </c>
      <c r="T4525" s="4">
        <v>-7.3876444599999997</v>
      </c>
    </row>
    <row r="4526" spans="1:20" ht="15.75" customHeight="1">
      <c r="A4526" s="29" t="s">
        <v>4943</v>
      </c>
      <c r="B4526" s="6" t="s">
        <v>602</v>
      </c>
      <c r="C4526" s="6">
        <v>0</v>
      </c>
      <c r="D4526" s="6">
        <v>3822</v>
      </c>
      <c r="E4526" s="6">
        <v>3822</v>
      </c>
      <c r="F4526" s="6">
        <v>0</v>
      </c>
      <c r="G4526" s="6">
        <v>1149</v>
      </c>
      <c r="H4526" s="6">
        <v>699</v>
      </c>
      <c r="I4526" s="6">
        <v>450</v>
      </c>
      <c r="J4526" s="6">
        <v>2285</v>
      </c>
      <c r="K4526" s="6">
        <v>25</v>
      </c>
      <c r="L4526" s="6">
        <v>114</v>
      </c>
      <c r="M4526" s="6">
        <v>212</v>
      </c>
      <c r="N4526" s="6">
        <v>238</v>
      </c>
      <c r="O4526" s="6">
        <v>1400</v>
      </c>
      <c r="P4526" s="6">
        <v>296</v>
      </c>
      <c r="Q4526" s="6">
        <v>0.64700000000000002</v>
      </c>
      <c r="R4526" s="8">
        <f>VLOOKUP(A4526,'Tabela IBGE_Município'!A:B,2)</f>
        <v>3765</v>
      </c>
      <c r="S4526" s="4">
        <v>-43.705998280000003</v>
      </c>
      <c r="T4526" s="4">
        <v>-20.789734849999999</v>
      </c>
    </row>
    <row r="4527" spans="1:20" ht="15.75" customHeight="1">
      <c r="A4527" s="29" t="s">
        <v>4944</v>
      </c>
      <c r="B4527" s="6" t="s">
        <v>608</v>
      </c>
      <c r="C4527" s="6">
        <v>0</v>
      </c>
      <c r="D4527" s="6">
        <v>8776</v>
      </c>
      <c r="E4527" s="6">
        <v>8776</v>
      </c>
      <c r="F4527" s="6">
        <v>0</v>
      </c>
      <c r="G4527" s="6">
        <v>2490</v>
      </c>
      <c r="H4527" s="6">
        <v>502</v>
      </c>
      <c r="I4527" s="6">
        <v>1988</v>
      </c>
      <c r="J4527" s="6">
        <v>1679</v>
      </c>
      <c r="K4527" s="6">
        <v>26</v>
      </c>
      <c r="L4527" s="6">
        <v>109</v>
      </c>
      <c r="M4527" s="6">
        <v>160</v>
      </c>
      <c r="N4527" s="6">
        <v>139</v>
      </c>
      <c r="O4527" s="6">
        <v>1041</v>
      </c>
      <c r="P4527" s="6">
        <v>204</v>
      </c>
      <c r="Q4527" s="6">
        <v>0.59</v>
      </c>
      <c r="R4527" s="8">
        <f>VLOOKUP(A4527,'Tabela IBGE_Município'!A:B,2)</f>
        <v>8966</v>
      </c>
      <c r="S4527" s="4">
        <v>-38.867161809999999</v>
      </c>
      <c r="T4527" s="4">
        <v>-12.028406889999999</v>
      </c>
    </row>
    <row r="4528" spans="1:20" ht="15.75" customHeight="1">
      <c r="A4528" s="29" t="s">
        <v>4945</v>
      </c>
      <c r="B4528" s="6" t="s">
        <v>604</v>
      </c>
      <c r="C4528" s="6">
        <v>0</v>
      </c>
      <c r="D4528" s="6">
        <v>294580</v>
      </c>
      <c r="E4528" s="6">
        <v>294493</v>
      </c>
      <c r="F4528" s="6">
        <v>87</v>
      </c>
      <c r="G4528" s="6">
        <v>70130</v>
      </c>
      <c r="H4528" s="6">
        <v>52695</v>
      </c>
      <c r="I4528" s="6">
        <v>17435</v>
      </c>
      <c r="J4528" s="6">
        <v>215563</v>
      </c>
      <c r="K4528" s="6">
        <v>3927</v>
      </c>
      <c r="L4528" s="6">
        <v>15704</v>
      </c>
      <c r="M4528" s="6">
        <v>20600</v>
      </c>
      <c r="N4528" s="6">
        <v>22707</v>
      </c>
      <c r="O4528" s="6">
        <v>136614</v>
      </c>
      <c r="P4528" s="6">
        <v>16011</v>
      </c>
      <c r="Q4528" s="6">
        <v>0.69099999999999995</v>
      </c>
      <c r="R4528" s="8">
        <f>VLOOKUP(A4528,'Tabela IBGE_Município'!A:B,2)</f>
        <v>6753</v>
      </c>
      <c r="S4528" s="4">
        <v>-54.71857017</v>
      </c>
      <c r="T4528" s="4">
        <v>-2.4362133300000002</v>
      </c>
    </row>
    <row r="4529" spans="1:20" ht="15.75" customHeight="1">
      <c r="A4529" s="29" t="s">
        <v>4946</v>
      </c>
      <c r="B4529" s="6" t="s">
        <v>604</v>
      </c>
      <c r="C4529" s="6">
        <v>0</v>
      </c>
      <c r="D4529" s="6">
        <v>6141</v>
      </c>
      <c r="E4529" s="6">
        <v>6141</v>
      </c>
      <c r="F4529" s="6">
        <v>0</v>
      </c>
      <c r="G4529" s="6">
        <v>1550</v>
      </c>
      <c r="H4529" s="6">
        <v>479</v>
      </c>
      <c r="I4529" s="6">
        <v>1071</v>
      </c>
      <c r="J4529" s="6">
        <v>1807</v>
      </c>
      <c r="K4529" s="6">
        <v>35</v>
      </c>
      <c r="L4529" s="6">
        <v>148</v>
      </c>
      <c r="M4529" s="6">
        <v>183</v>
      </c>
      <c r="N4529" s="6">
        <v>192</v>
      </c>
      <c r="O4529" s="6">
        <v>1088</v>
      </c>
      <c r="P4529" s="6">
        <v>161</v>
      </c>
      <c r="Q4529" s="6">
        <v>0.59</v>
      </c>
      <c r="R4529" s="8">
        <f>VLOOKUP(A4529,'Tabela IBGE_Município'!A:B,2)</f>
        <v>49360</v>
      </c>
      <c r="S4529" s="4">
        <v>-47.400924740000001</v>
      </c>
      <c r="T4529" s="4">
        <v>-0.92871953599999901</v>
      </c>
    </row>
    <row r="4530" spans="1:20" ht="15.75" customHeight="1">
      <c r="A4530" s="29" t="s">
        <v>4947</v>
      </c>
      <c r="B4530" s="6" t="s">
        <v>617</v>
      </c>
      <c r="C4530" s="6">
        <v>0</v>
      </c>
      <c r="D4530" s="6">
        <v>49071</v>
      </c>
      <c r="E4530" s="6">
        <v>49053</v>
      </c>
      <c r="F4530" s="6">
        <v>18</v>
      </c>
      <c r="G4530" s="6">
        <v>17216</v>
      </c>
      <c r="H4530" s="6">
        <v>15636</v>
      </c>
      <c r="I4530" s="6">
        <v>1580</v>
      </c>
      <c r="J4530" s="6">
        <v>44660</v>
      </c>
      <c r="K4530" s="6">
        <v>511</v>
      </c>
      <c r="L4530" s="6">
        <v>2024</v>
      </c>
      <c r="M4530" s="6">
        <v>2955</v>
      </c>
      <c r="N4530" s="6">
        <v>3528</v>
      </c>
      <c r="O4530" s="6">
        <v>28617</v>
      </c>
      <c r="P4530" s="6">
        <v>7025</v>
      </c>
      <c r="Q4530" s="6">
        <v>0.77</v>
      </c>
      <c r="R4530" s="8">
        <f>VLOOKUP(A4530,'Tabela IBGE_Município'!A:B,2)</f>
        <v>1235</v>
      </c>
      <c r="S4530" s="4">
        <v>-54.869075850000002</v>
      </c>
      <c r="T4530" s="4">
        <v>-29.191460169999999</v>
      </c>
    </row>
    <row r="4531" spans="1:20" ht="15.75" customHeight="1">
      <c r="A4531" s="29" t="s">
        <v>6301</v>
      </c>
      <c r="B4531" s="6" t="s">
        <v>611</v>
      </c>
      <c r="C4531" s="6">
        <v>0</v>
      </c>
      <c r="D4531" s="6">
        <v>1465</v>
      </c>
      <c r="E4531" s="6">
        <v>1465</v>
      </c>
      <c r="F4531" s="6">
        <v>0</v>
      </c>
      <c r="G4531" s="6">
        <v>431</v>
      </c>
      <c r="H4531" s="6">
        <v>201</v>
      </c>
      <c r="I4531" s="6">
        <v>230</v>
      </c>
      <c r="J4531" s="6">
        <v>650</v>
      </c>
      <c r="K4531" s="6">
        <v>6</v>
      </c>
      <c r="L4531" s="6">
        <v>39</v>
      </c>
      <c r="M4531" s="6">
        <v>48</v>
      </c>
      <c r="N4531" s="6">
        <v>61</v>
      </c>
      <c r="O4531" s="6">
        <v>407</v>
      </c>
      <c r="P4531" s="6">
        <v>89</v>
      </c>
      <c r="Q4531" s="6">
        <v>0.72799999999999998</v>
      </c>
      <c r="R4531" s="8">
        <f>VLOOKUP(A4531,'Tabela IBGE_Município'!A:B,2)</f>
        <v>3155</v>
      </c>
      <c r="S4531" s="4">
        <v>-52.67594948</v>
      </c>
      <c r="T4531" s="4">
        <v>-26.634809090000001</v>
      </c>
    </row>
    <row r="4532" spans="1:20" ht="15.75" customHeight="1">
      <c r="A4532" s="29" t="s">
        <v>4949</v>
      </c>
      <c r="B4532" s="6" t="s">
        <v>618</v>
      </c>
      <c r="C4532" s="6">
        <v>0</v>
      </c>
      <c r="D4532" s="6">
        <v>2991</v>
      </c>
      <c r="E4532" s="6">
        <v>2991</v>
      </c>
      <c r="F4532" s="6">
        <v>0</v>
      </c>
      <c r="G4532" s="6">
        <v>1013</v>
      </c>
      <c r="H4532" s="6">
        <v>525</v>
      </c>
      <c r="I4532" s="6">
        <v>488</v>
      </c>
      <c r="J4532" s="6">
        <v>1510</v>
      </c>
      <c r="K4532" s="6">
        <v>19</v>
      </c>
      <c r="L4532" s="6">
        <v>89</v>
      </c>
      <c r="M4532" s="6">
        <v>117</v>
      </c>
      <c r="N4532" s="6">
        <v>121</v>
      </c>
      <c r="O4532" s="6">
        <v>956</v>
      </c>
      <c r="P4532" s="6">
        <v>208</v>
      </c>
      <c r="Q4532" s="6">
        <v>0.69</v>
      </c>
      <c r="R4532" s="8">
        <f>VLOOKUP(A4532,'Tabela IBGE_Município'!A:B,2)</f>
        <v>60131</v>
      </c>
      <c r="S4532" s="4">
        <v>-57.000503639999998</v>
      </c>
      <c r="T4532" s="4">
        <v>-14.490776820000001</v>
      </c>
    </row>
    <row r="4533" spans="1:20" ht="15.75" customHeight="1">
      <c r="A4533" s="29" t="s">
        <v>4950</v>
      </c>
      <c r="B4533" s="6" t="s">
        <v>608</v>
      </c>
      <c r="C4533" s="6">
        <v>0</v>
      </c>
      <c r="D4533" s="6">
        <v>57800</v>
      </c>
      <c r="E4533" s="6">
        <v>57790</v>
      </c>
      <c r="F4533" s="6">
        <v>10</v>
      </c>
      <c r="G4533" s="6">
        <v>17124</v>
      </c>
      <c r="H4533" s="6">
        <v>13288</v>
      </c>
      <c r="I4533" s="6">
        <v>3836</v>
      </c>
      <c r="J4533" s="6">
        <v>44587</v>
      </c>
      <c r="K4533" s="6">
        <v>608</v>
      </c>
      <c r="L4533" s="6">
        <v>2498</v>
      </c>
      <c r="M4533" s="6">
        <v>3195</v>
      </c>
      <c r="N4533" s="6">
        <v>4093</v>
      </c>
      <c r="O4533" s="6">
        <v>29360</v>
      </c>
      <c r="P4533" s="6">
        <v>4833</v>
      </c>
      <c r="Q4533" s="6">
        <v>0.65</v>
      </c>
      <c r="R4533" s="8">
        <f>VLOOKUP(A4533,'Tabela IBGE_Município'!A:B,2)</f>
        <v>23579</v>
      </c>
      <c r="S4533" s="4">
        <v>-38.709031459999999</v>
      </c>
      <c r="T4533" s="4">
        <v>-12.54914011</v>
      </c>
    </row>
    <row r="4534" spans="1:20" ht="15.75" customHeight="1">
      <c r="A4534" s="29" t="s">
        <v>6302</v>
      </c>
      <c r="B4534" s="6" t="s">
        <v>611</v>
      </c>
      <c r="C4534" s="6">
        <v>0</v>
      </c>
      <c r="D4534" s="6">
        <v>19823</v>
      </c>
      <c r="E4534" s="6">
        <v>19816</v>
      </c>
      <c r="F4534" s="6">
        <v>7</v>
      </c>
      <c r="G4534" s="6">
        <v>6158</v>
      </c>
      <c r="H4534" s="6">
        <v>4673</v>
      </c>
      <c r="I4534" s="6">
        <v>1485</v>
      </c>
      <c r="J4534" s="6">
        <v>15958</v>
      </c>
      <c r="K4534" s="6">
        <v>181</v>
      </c>
      <c r="L4534" s="6">
        <v>767</v>
      </c>
      <c r="M4534" s="6">
        <v>1002</v>
      </c>
      <c r="N4534" s="6">
        <v>1363</v>
      </c>
      <c r="O4534" s="6">
        <v>11069</v>
      </c>
      <c r="P4534" s="6">
        <v>1576</v>
      </c>
      <c r="Q4534" s="6">
        <v>0.78</v>
      </c>
      <c r="R4534" s="8">
        <f>VLOOKUP(A4534,'Tabela IBGE_Município'!A:B,2)</f>
        <v>12151</v>
      </c>
      <c r="S4534" s="4">
        <v>-48.78023992</v>
      </c>
      <c r="T4534" s="4">
        <v>-27.689747759999999</v>
      </c>
    </row>
    <row r="4535" spans="1:20" ht="15.75" customHeight="1">
      <c r="A4535" s="29" t="s">
        <v>4952</v>
      </c>
      <c r="B4535" s="6" t="s">
        <v>629</v>
      </c>
      <c r="C4535" s="6">
        <v>0</v>
      </c>
      <c r="D4535" s="6">
        <v>11410</v>
      </c>
      <c r="E4535" s="6">
        <v>11410</v>
      </c>
      <c r="F4535" s="6">
        <v>0</v>
      </c>
      <c r="G4535" s="6">
        <v>3187</v>
      </c>
      <c r="H4535" s="6">
        <v>2212</v>
      </c>
      <c r="I4535" s="6">
        <v>975</v>
      </c>
      <c r="J4535" s="6">
        <v>8191</v>
      </c>
      <c r="K4535" s="6">
        <v>131</v>
      </c>
      <c r="L4535" s="6">
        <v>648</v>
      </c>
      <c r="M4535" s="6">
        <v>706</v>
      </c>
      <c r="N4535" s="6">
        <v>854</v>
      </c>
      <c r="O4535" s="6">
        <v>5114</v>
      </c>
      <c r="P4535" s="6">
        <v>738</v>
      </c>
      <c r="Q4535" s="6">
        <v>0.63700000000000001</v>
      </c>
      <c r="R4535" s="8">
        <f>VLOOKUP(A4535,'Tabela IBGE_Município'!A:B,2)</f>
        <v>16034</v>
      </c>
      <c r="S4535" s="4">
        <v>-37.056311100000002</v>
      </c>
      <c r="T4535" s="4">
        <v>-10.78201138</v>
      </c>
    </row>
    <row r="4536" spans="1:20" ht="15.75" customHeight="1">
      <c r="A4536" s="29" t="s">
        <v>6303</v>
      </c>
      <c r="B4536" s="6" t="s">
        <v>614</v>
      </c>
      <c r="C4536" s="6">
        <v>0</v>
      </c>
      <c r="D4536" s="6">
        <v>13820</v>
      </c>
      <c r="E4536" s="6">
        <v>13820</v>
      </c>
      <c r="F4536" s="6">
        <v>0</v>
      </c>
      <c r="G4536" s="6">
        <v>2602</v>
      </c>
      <c r="H4536" s="6">
        <v>776</v>
      </c>
      <c r="I4536" s="6">
        <v>1826</v>
      </c>
      <c r="J4536" s="6">
        <v>3621</v>
      </c>
      <c r="K4536" s="6">
        <v>70</v>
      </c>
      <c r="L4536" s="6">
        <v>305</v>
      </c>
      <c r="M4536" s="6">
        <v>414</v>
      </c>
      <c r="N4536" s="6">
        <v>461</v>
      </c>
      <c r="O4536" s="6">
        <v>2044</v>
      </c>
      <c r="P4536" s="6">
        <v>327</v>
      </c>
      <c r="Q4536" s="6">
        <v>0.51800000000000002</v>
      </c>
      <c r="R4536" s="8">
        <f>VLOOKUP(A4536,'Tabela IBGE_Município'!A:B,2)</f>
        <v>20866</v>
      </c>
      <c r="S4536" s="4">
        <v>-43.255284940000003</v>
      </c>
      <c r="T4536" s="4">
        <v>-2.5027211989999998</v>
      </c>
    </row>
    <row r="4537" spans="1:20" ht="15.75" customHeight="1">
      <c r="A4537" s="29" t="s">
        <v>4954</v>
      </c>
      <c r="B4537" s="6" t="s">
        <v>620</v>
      </c>
      <c r="C4537" s="6">
        <v>0</v>
      </c>
      <c r="D4537" s="6">
        <v>20475</v>
      </c>
      <c r="E4537" s="6">
        <v>20405</v>
      </c>
      <c r="F4537" s="6">
        <v>70</v>
      </c>
      <c r="G4537" s="6">
        <v>6697</v>
      </c>
      <c r="H4537" s="6">
        <v>6234</v>
      </c>
      <c r="I4537" s="6">
        <v>463</v>
      </c>
      <c r="J4537" s="6">
        <v>19024</v>
      </c>
      <c r="K4537" s="6">
        <v>209</v>
      </c>
      <c r="L4537" s="6">
        <v>881</v>
      </c>
      <c r="M4537" s="6">
        <v>1179</v>
      </c>
      <c r="N4537" s="6">
        <v>1516</v>
      </c>
      <c r="O4537" s="6">
        <v>12183</v>
      </c>
      <c r="P4537" s="6">
        <v>3056</v>
      </c>
      <c r="Q4537" s="6">
        <v>0.753</v>
      </c>
      <c r="R4537" s="8">
        <f>VLOOKUP(A4537,'Tabela IBGE_Município'!A:B,2)</f>
        <v>2509</v>
      </c>
      <c r="S4537" s="4">
        <v>-51.649892209999997</v>
      </c>
      <c r="T4537" s="4">
        <v>-21.973021020000001</v>
      </c>
    </row>
    <row r="4538" spans="1:20" ht="15.75" customHeight="1">
      <c r="A4538" s="29" t="s">
        <v>4955</v>
      </c>
      <c r="B4538" s="6" t="s">
        <v>620</v>
      </c>
      <c r="C4538" s="6">
        <v>0</v>
      </c>
      <c r="D4538" s="6">
        <v>676407</v>
      </c>
      <c r="E4538" s="6">
        <v>672359</v>
      </c>
      <c r="F4538" s="6">
        <v>4048</v>
      </c>
      <c r="G4538" s="6">
        <v>216343</v>
      </c>
      <c r="H4538" s="6">
        <v>216343</v>
      </c>
      <c r="J4538" s="6">
        <v>645047</v>
      </c>
      <c r="K4538" s="6">
        <v>7233</v>
      </c>
      <c r="L4538" s="6">
        <v>29315</v>
      </c>
      <c r="M4538" s="6">
        <v>38363</v>
      </c>
      <c r="N4538" s="6">
        <v>44476</v>
      </c>
      <c r="O4538" s="6">
        <v>436194</v>
      </c>
      <c r="P4538" s="6">
        <v>89466</v>
      </c>
      <c r="Q4538" s="6">
        <v>0.81499999999999995</v>
      </c>
      <c r="R4538" s="8">
        <f>VLOOKUP(A4538,'Tabela IBGE_Município'!A:B,2)</f>
        <v>77568</v>
      </c>
      <c r="S4538" s="4">
        <v>-46.530874259999997</v>
      </c>
      <c r="T4538" s="4">
        <v>-23.657509999999998</v>
      </c>
    </row>
    <row r="4539" spans="1:20" ht="15.75" customHeight="1">
      <c r="A4539" s="29" t="s">
        <v>4955</v>
      </c>
      <c r="B4539" s="6" t="s">
        <v>622</v>
      </c>
      <c r="C4539" s="6">
        <v>0</v>
      </c>
      <c r="D4539" s="6">
        <v>2638</v>
      </c>
      <c r="E4539" s="6">
        <v>2638</v>
      </c>
      <c r="F4539" s="6">
        <v>0</v>
      </c>
      <c r="G4539" s="6">
        <v>798</v>
      </c>
      <c r="H4539" s="6">
        <v>272</v>
      </c>
      <c r="I4539" s="6">
        <v>526</v>
      </c>
      <c r="J4539" s="6">
        <v>862</v>
      </c>
      <c r="K4539" s="6">
        <v>14</v>
      </c>
      <c r="L4539" s="6">
        <v>57</v>
      </c>
      <c r="M4539" s="6">
        <v>66</v>
      </c>
      <c r="N4539" s="6">
        <v>59</v>
      </c>
      <c r="O4539" s="6">
        <v>532</v>
      </c>
      <c r="P4539" s="6">
        <v>134</v>
      </c>
      <c r="Q4539" s="6">
        <v>0.6</v>
      </c>
      <c r="R4539" s="8">
        <f>VLOOKUP(A4539,'Tabela IBGE_Município'!A:B,2)</f>
        <v>77568</v>
      </c>
      <c r="S4539" s="4">
        <v>-36.630975429999999</v>
      </c>
      <c r="T4539" s="4">
        <v>-7.2204891229999904</v>
      </c>
    </row>
    <row r="4540" spans="1:20" ht="15.75" customHeight="1">
      <c r="A4540" s="29" t="s">
        <v>4956</v>
      </c>
      <c r="B4540" s="6" t="s">
        <v>617</v>
      </c>
      <c r="C4540" s="6">
        <v>0</v>
      </c>
      <c r="D4540" s="6">
        <v>76275</v>
      </c>
      <c r="E4540" s="6">
        <v>76238</v>
      </c>
      <c r="F4540" s="6">
        <v>37</v>
      </c>
      <c r="G4540" s="6">
        <v>25751</v>
      </c>
      <c r="H4540" s="6">
        <v>24199</v>
      </c>
      <c r="I4540" s="6">
        <v>1552</v>
      </c>
      <c r="J4540" s="6">
        <v>71307</v>
      </c>
      <c r="K4540" s="6">
        <v>850</v>
      </c>
      <c r="L4540" s="6">
        <v>3573</v>
      </c>
      <c r="M4540" s="6">
        <v>4913</v>
      </c>
      <c r="N4540" s="6">
        <v>5854</v>
      </c>
      <c r="O4540" s="6">
        <v>46506</v>
      </c>
      <c r="P4540" s="6">
        <v>9611</v>
      </c>
      <c r="Q4540" s="6">
        <v>0.77200000000000002</v>
      </c>
      <c r="R4540" s="8">
        <f>VLOOKUP(A4540,'Tabela IBGE_Município'!A:B,2)</f>
        <v>24280</v>
      </c>
      <c r="S4540" s="4">
        <v>-54.264142799999902</v>
      </c>
      <c r="T4540" s="4">
        <v>-28.30193787</v>
      </c>
    </row>
    <row r="4541" spans="1:20" ht="15.75" customHeight="1">
      <c r="A4541" s="29" t="s">
        <v>4957</v>
      </c>
      <c r="B4541" s="6" t="s">
        <v>615</v>
      </c>
      <c r="C4541" s="6">
        <v>0</v>
      </c>
      <c r="D4541" s="6">
        <v>22216</v>
      </c>
      <c r="E4541" s="6">
        <v>22216</v>
      </c>
      <c r="F4541" s="6">
        <v>0</v>
      </c>
      <c r="G4541" s="6">
        <v>6398</v>
      </c>
      <c r="H4541" s="6">
        <v>4249</v>
      </c>
      <c r="I4541" s="6">
        <v>2149</v>
      </c>
      <c r="J4541" s="6">
        <v>14229</v>
      </c>
      <c r="K4541" s="6">
        <v>209</v>
      </c>
      <c r="L4541" s="6">
        <v>917</v>
      </c>
      <c r="M4541" s="6">
        <v>1264</v>
      </c>
      <c r="N4541" s="6">
        <v>1412</v>
      </c>
      <c r="O4541" s="6">
        <v>8722</v>
      </c>
      <c r="P4541" s="6">
        <v>1705</v>
      </c>
      <c r="Q4541" s="6">
        <v>0.62</v>
      </c>
      <c r="R4541" s="8">
        <f>VLOOKUP(A4541,'Tabela IBGE_Município'!A:B,2)</f>
        <v>6977</v>
      </c>
      <c r="S4541" s="4">
        <v>-35.475136980000002</v>
      </c>
      <c r="T4541" s="4">
        <v>-6.3051739209999997</v>
      </c>
    </row>
    <row r="4542" spans="1:20" ht="15.75" customHeight="1">
      <c r="A4542" s="29" t="s">
        <v>6304</v>
      </c>
      <c r="B4542" s="6" t="s">
        <v>620</v>
      </c>
      <c r="C4542" s="6">
        <v>0</v>
      </c>
      <c r="D4542" s="6">
        <v>6304</v>
      </c>
      <c r="E4542" s="6">
        <v>6304</v>
      </c>
      <c r="F4542" s="6">
        <v>0</v>
      </c>
      <c r="G4542" s="6">
        <v>2078</v>
      </c>
      <c r="H4542" s="6">
        <v>1565</v>
      </c>
      <c r="I4542" s="6">
        <v>513</v>
      </c>
      <c r="J4542" s="6">
        <v>4638</v>
      </c>
      <c r="K4542" s="6">
        <v>45</v>
      </c>
      <c r="L4542" s="6">
        <v>232</v>
      </c>
      <c r="M4542" s="6">
        <v>278</v>
      </c>
      <c r="N4542" s="6">
        <v>339</v>
      </c>
      <c r="O4542" s="6">
        <v>2990</v>
      </c>
      <c r="P4542" s="6">
        <v>754</v>
      </c>
      <c r="Q4542" s="6">
        <v>0.7</v>
      </c>
      <c r="R4542" s="8">
        <f>VLOOKUP(A4542,'Tabela IBGE_Município'!A:B,2)</f>
        <v>4854</v>
      </c>
      <c r="S4542" s="4">
        <v>-47.15593097</v>
      </c>
      <c r="T4542" s="4">
        <v>-21.089964030000001</v>
      </c>
    </row>
    <row r="4543" spans="1:20" ht="15.75" customHeight="1">
      <c r="A4543" s="29" t="s">
        <v>6305</v>
      </c>
      <c r="B4543" s="6" t="s">
        <v>600</v>
      </c>
      <c r="C4543" s="6">
        <v>0</v>
      </c>
      <c r="D4543" s="6">
        <v>4423</v>
      </c>
      <c r="E4543" s="6">
        <v>4423</v>
      </c>
      <c r="F4543" s="6">
        <v>0</v>
      </c>
      <c r="G4543" s="6">
        <v>1434</v>
      </c>
      <c r="H4543" s="6">
        <v>1099</v>
      </c>
      <c r="I4543" s="6">
        <v>335</v>
      </c>
      <c r="J4543" s="6">
        <v>3301</v>
      </c>
      <c r="K4543" s="6">
        <v>40</v>
      </c>
      <c r="L4543" s="6">
        <v>178</v>
      </c>
      <c r="M4543" s="6">
        <v>260</v>
      </c>
      <c r="N4543" s="6">
        <v>332</v>
      </c>
      <c r="O4543" s="6">
        <v>2091</v>
      </c>
      <c r="P4543" s="6">
        <v>400</v>
      </c>
      <c r="Q4543" s="6">
        <v>0.69099999999999995</v>
      </c>
      <c r="R4543" s="8">
        <f>VLOOKUP(A4543,'Tabela IBGE_Município'!A:B,2)</f>
        <v>43171</v>
      </c>
      <c r="S4543" s="4">
        <v>-50.63405358</v>
      </c>
      <c r="T4543" s="4">
        <v>-17.556108299999998</v>
      </c>
    </row>
    <row r="4544" spans="1:20" ht="15.75" customHeight="1">
      <c r="A4544" s="29" t="s">
        <v>6306</v>
      </c>
      <c r="B4544" s="6" t="s">
        <v>617</v>
      </c>
      <c r="C4544" s="6">
        <v>0</v>
      </c>
      <c r="D4544" s="6">
        <v>39685</v>
      </c>
      <c r="E4544" s="6">
        <v>39685</v>
      </c>
      <c r="F4544" s="6">
        <v>0</v>
      </c>
      <c r="G4544" s="6">
        <v>13797</v>
      </c>
      <c r="H4544" s="6">
        <v>9660</v>
      </c>
      <c r="I4544" s="6">
        <v>4137</v>
      </c>
      <c r="J4544" s="6">
        <v>20961</v>
      </c>
      <c r="K4544" s="6">
        <v>234</v>
      </c>
      <c r="L4544" s="6">
        <v>937</v>
      </c>
      <c r="M4544" s="6">
        <v>1362</v>
      </c>
      <c r="N4544" s="6">
        <v>1663</v>
      </c>
      <c r="O4544" s="6">
        <v>13743</v>
      </c>
      <c r="P4544" s="6">
        <v>3022</v>
      </c>
      <c r="Q4544" s="6">
        <v>0.72</v>
      </c>
      <c r="R4544" s="8">
        <f>VLOOKUP(A4544,'Tabela IBGE_Município'!A:B,2)</f>
        <v>46251</v>
      </c>
      <c r="S4544" s="4">
        <v>-50.520985940000003</v>
      </c>
      <c r="T4544" s="4">
        <v>-29.832034019999998</v>
      </c>
    </row>
    <row r="4545" spans="1:20" ht="15.75" customHeight="1">
      <c r="A4545" s="29" t="s">
        <v>6307</v>
      </c>
      <c r="B4545" s="6" t="s">
        <v>609</v>
      </c>
      <c r="C4545" s="6">
        <v>0</v>
      </c>
      <c r="D4545" s="6">
        <v>42707</v>
      </c>
      <c r="E4545" s="6">
        <v>42688</v>
      </c>
      <c r="F4545" s="6">
        <v>19</v>
      </c>
      <c r="G4545" s="6">
        <v>13396</v>
      </c>
      <c r="H4545" s="6">
        <v>11614</v>
      </c>
      <c r="I4545" s="6">
        <v>1782</v>
      </c>
      <c r="J4545" s="6">
        <v>36788</v>
      </c>
      <c r="K4545" s="6">
        <v>511</v>
      </c>
      <c r="L4545" s="6">
        <v>2142</v>
      </c>
      <c r="M4545" s="6">
        <v>2835</v>
      </c>
      <c r="N4545" s="6">
        <v>3203</v>
      </c>
      <c r="O4545" s="6">
        <v>23504</v>
      </c>
      <c r="P4545" s="6">
        <v>4593</v>
      </c>
      <c r="Q4545" s="6">
        <v>0.71799999999999997</v>
      </c>
      <c r="R4545" s="8">
        <f>VLOOKUP(A4545,'Tabela IBGE_Município'!A:B,2)</f>
        <v>10050</v>
      </c>
      <c r="S4545" s="4">
        <v>-50.077345899999997</v>
      </c>
      <c r="T4545" s="4">
        <v>-23.297048830000001</v>
      </c>
    </row>
    <row r="4546" spans="1:20" ht="15.75" customHeight="1">
      <c r="A4546" s="29" t="s">
        <v>4962</v>
      </c>
      <c r="B4546" s="6" t="s">
        <v>617</v>
      </c>
      <c r="C4546" s="6">
        <v>0</v>
      </c>
      <c r="D4546" s="6">
        <v>11210</v>
      </c>
      <c r="E4546" s="6">
        <v>11201</v>
      </c>
      <c r="F4546" s="6">
        <v>9</v>
      </c>
      <c r="G4546" s="6">
        <v>3829</v>
      </c>
      <c r="H4546" s="6">
        <v>2315</v>
      </c>
      <c r="I4546" s="6">
        <v>1514</v>
      </c>
      <c r="J4546" s="6">
        <v>6754</v>
      </c>
      <c r="K4546" s="6">
        <v>86</v>
      </c>
      <c r="L4546" s="6">
        <v>360</v>
      </c>
      <c r="M4546" s="6">
        <v>470</v>
      </c>
      <c r="N4546" s="6">
        <v>599</v>
      </c>
      <c r="O4546" s="6">
        <v>4126</v>
      </c>
      <c r="P4546" s="6">
        <v>1113</v>
      </c>
      <c r="Q4546" s="6">
        <v>0.69</v>
      </c>
      <c r="R4546" s="8">
        <f>VLOOKUP(A4546,'Tabela IBGE_Município'!A:B,2)</f>
        <v>6440</v>
      </c>
      <c r="S4546" s="4">
        <v>-55.224556640000003</v>
      </c>
      <c r="T4546" s="4">
        <v>-28.508096980000001</v>
      </c>
    </row>
    <row r="4547" spans="1:20" ht="15.75" customHeight="1">
      <c r="A4547" s="29" t="s">
        <v>6308</v>
      </c>
      <c r="B4547" s="6" t="s">
        <v>600</v>
      </c>
      <c r="C4547" s="6">
        <v>0</v>
      </c>
      <c r="D4547" s="6">
        <v>4703</v>
      </c>
      <c r="E4547" s="6">
        <v>4699</v>
      </c>
      <c r="F4547" s="6">
        <v>4</v>
      </c>
      <c r="G4547" s="6">
        <v>1411</v>
      </c>
      <c r="H4547" s="6">
        <v>1288</v>
      </c>
      <c r="I4547" s="6">
        <v>123</v>
      </c>
      <c r="J4547" s="6">
        <v>4093</v>
      </c>
      <c r="K4547" s="6">
        <v>80</v>
      </c>
      <c r="L4547" s="6">
        <v>240</v>
      </c>
      <c r="M4547" s="6">
        <v>308</v>
      </c>
      <c r="N4547" s="6">
        <v>385</v>
      </c>
      <c r="O4547" s="6">
        <v>2761</v>
      </c>
      <c r="P4547" s="6">
        <v>319</v>
      </c>
      <c r="Q4547" s="6">
        <v>0.72299999999999998</v>
      </c>
      <c r="R4547" s="8">
        <f>VLOOKUP(A4547,'Tabela IBGE_Município'!A:B,2)</f>
        <v>102380</v>
      </c>
      <c r="S4547" s="4">
        <v>-49.310242860000002</v>
      </c>
      <c r="T4547" s="4">
        <v>-16.483121220000001</v>
      </c>
    </row>
    <row r="4548" spans="1:20" ht="15.75" customHeight="1">
      <c r="A4548" s="29" t="s">
        <v>6309</v>
      </c>
      <c r="B4548" s="6" t="s">
        <v>608</v>
      </c>
      <c r="C4548" s="6">
        <v>0</v>
      </c>
      <c r="D4548" s="6">
        <v>90985</v>
      </c>
      <c r="E4548" s="6">
        <v>90962</v>
      </c>
      <c r="F4548" s="6">
        <v>23</v>
      </c>
      <c r="G4548" s="6">
        <v>27472</v>
      </c>
      <c r="H4548" s="6">
        <v>24202</v>
      </c>
      <c r="I4548" s="6">
        <v>3270</v>
      </c>
      <c r="J4548" s="6">
        <v>79046</v>
      </c>
      <c r="K4548" s="6">
        <v>1140</v>
      </c>
      <c r="L4548" s="6">
        <v>4578</v>
      </c>
      <c r="M4548" s="6">
        <v>5842</v>
      </c>
      <c r="N4548" s="6">
        <v>6699</v>
      </c>
      <c r="O4548" s="6">
        <v>53841</v>
      </c>
      <c r="P4548" s="6">
        <v>6946</v>
      </c>
      <c r="Q4548" s="6">
        <v>0.7</v>
      </c>
      <c r="R4548" s="8">
        <f>VLOOKUP(A4548,'Tabela IBGE_Município'!A:B,2)</f>
        <v>6441</v>
      </c>
      <c r="S4548" s="4">
        <v>-39.261131259999999</v>
      </c>
      <c r="T4548" s="4">
        <v>-12.96800777</v>
      </c>
    </row>
    <row r="4549" spans="1:20" ht="15.75" customHeight="1">
      <c r="A4549" s="29" t="s">
        <v>6310</v>
      </c>
      <c r="B4549" s="6" t="s">
        <v>616</v>
      </c>
      <c r="C4549" s="6">
        <v>0</v>
      </c>
      <c r="D4549" s="6">
        <v>6007</v>
      </c>
      <c r="E4549" s="6">
        <v>6007</v>
      </c>
      <c r="F4549" s="6">
        <v>0</v>
      </c>
      <c r="G4549" s="6">
        <v>1784</v>
      </c>
      <c r="H4549" s="6">
        <v>1177</v>
      </c>
      <c r="I4549" s="6">
        <v>607</v>
      </c>
      <c r="J4549" s="6">
        <v>3911</v>
      </c>
      <c r="K4549" s="6">
        <v>40</v>
      </c>
      <c r="L4549" s="6">
        <v>217</v>
      </c>
      <c r="M4549" s="6">
        <v>331</v>
      </c>
      <c r="N4549" s="6">
        <v>362</v>
      </c>
      <c r="O4549" s="6">
        <v>2440</v>
      </c>
      <c r="P4549" s="6">
        <v>521</v>
      </c>
      <c r="Q4549" s="6">
        <v>0.58399999999999996</v>
      </c>
      <c r="R4549" s="8">
        <f>VLOOKUP(A4549,'Tabela IBGE_Município'!A:B,2)</f>
        <v>42594</v>
      </c>
      <c r="S4549" s="4">
        <v>-41.233764739999998</v>
      </c>
      <c r="T4549" s="4">
        <v>-6.9818484769999998</v>
      </c>
    </row>
    <row r="4550" spans="1:20" ht="15.75" customHeight="1">
      <c r="A4550" s="29" t="s">
        <v>6311</v>
      </c>
      <c r="B4550" s="6" t="s">
        <v>630</v>
      </c>
      <c r="C4550" s="6">
        <v>0</v>
      </c>
      <c r="D4550" s="6">
        <v>40589</v>
      </c>
      <c r="E4550" s="6">
        <v>40579</v>
      </c>
      <c r="F4550" s="6">
        <v>10</v>
      </c>
      <c r="G4550" s="6">
        <v>13527</v>
      </c>
      <c r="H4550" s="6">
        <v>10512</v>
      </c>
      <c r="I4550" s="6">
        <v>3015</v>
      </c>
      <c r="J4550" s="6">
        <v>31689</v>
      </c>
      <c r="K4550" s="6">
        <v>388</v>
      </c>
      <c r="L4550" s="6">
        <v>1467</v>
      </c>
      <c r="M4550" s="6">
        <v>2155</v>
      </c>
      <c r="N4550" s="6">
        <v>2374</v>
      </c>
      <c r="O4550" s="6">
        <v>20527</v>
      </c>
      <c r="P4550" s="6">
        <v>4778</v>
      </c>
      <c r="Q4550" s="6">
        <v>0.71799999999999997</v>
      </c>
      <c r="R4550" s="8">
        <f>VLOOKUP(A4550,'Tabela IBGE_Município'!A:B,2)</f>
        <v>23529</v>
      </c>
      <c r="S4550" s="4">
        <v>-42.177911559999998</v>
      </c>
      <c r="T4550" s="4">
        <v>-21.535977119999998</v>
      </c>
    </row>
    <row r="4551" spans="1:20" ht="15.75" customHeight="1">
      <c r="A4551" s="29" t="s">
        <v>6312</v>
      </c>
      <c r="B4551" s="6" t="s">
        <v>620</v>
      </c>
      <c r="C4551" s="6">
        <v>0</v>
      </c>
      <c r="D4551" s="6">
        <v>20650</v>
      </c>
      <c r="E4551" s="6">
        <v>20643</v>
      </c>
      <c r="F4551" s="6">
        <v>7</v>
      </c>
      <c r="G4551" s="6">
        <v>6298</v>
      </c>
      <c r="H4551" s="6">
        <v>5755</v>
      </c>
      <c r="I4551" s="6">
        <v>543</v>
      </c>
      <c r="J4551" s="6">
        <v>18789</v>
      </c>
      <c r="K4551" s="6">
        <v>249</v>
      </c>
      <c r="L4551" s="6">
        <v>1061</v>
      </c>
      <c r="M4551" s="6">
        <v>1398</v>
      </c>
      <c r="N4551" s="6">
        <v>1667</v>
      </c>
      <c r="O4551" s="6">
        <v>12415</v>
      </c>
      <c r="P4551" s="6">
        <v>1999</v>
      </c>
      <c r="Q4551" s="6">
        <v>0.7</v>
      </c>
      <c r="R4551" s="8">
        <f>VLOOKUP(A4551,'Tabela IBGE_Município'!A:B,2)</f>
        <v>18613</v>
      </c>
      <c r="S4551" s="4">
        <v>-46.915909899999903</v>
      </c>
      <c r="T4551" s="4">
        <v>-22.60479685</v>
      </c>
    </row>
    <row r="4552" spans="1:20" ht="15.75" customHeight="1">
      <c r="A4552" s="29" t="s">
        <v>6313</v>
      </c>
      <c r="B4552" s="6" t="s">
        <v>602</v>
      </c>
      <c r="C4552" s="6">
        <v>0</v>
      </c>
      <c r="D4552" s="6">
        <v>17345</v>
      </c>
      <c r="E4552" s="6">
        <v>17323</v>
      </c>
      <c r="F4552" s="6">
        <v>22</v>
      </c>
      <c r="G4552" s="6">
        <v>5048</v>
      </c>
      <c r="H4552" s="6">
        <v>4392</v>
      </c>
      <c r="I4552" s="6">
        <v>656</v>
      </c>
      <c r="J4552" s="6">
        <v>15137</v>
      </c>
      <c r="K4552" s="6">
        <v>229</v>
      </c>
      <c r="L4552" s="6">
        <v>772</v>
      </c>
      <c r="M4552" s="6">
        <v>1196</v>
      </c>
      <c r="N4552" s="6">
        <v>1426</v>
      </c>
      <c r="O4552" s="6">
        <v>9737</v>
      </c>
      <c r="P4552" s="6">
        <v>1777</v>
      </c>
      <c r="Q4552" s="6">
        <v>0.67200000000000004</v>
      </c>
      <c r="R4552" s="8">
        <f>VLOOKUP(A4552,'Tabela IBGE_Município'!A:B,2)</f>
        <v>8481</v>
      </c>
      <c r="S4552" s="4">
        <v>-44.918674940000002</v>
      </c>
      <c r="T4552" s="4">
        <v>-20.946248570000002</v>
      </c>
    </row>
    <row r="4553" spans="1:20" ht="15.75" customHeight="1">
      <c r="A4553" s="29" t="s">
        <v>6314</v>
      </c>
      <c r="B4553" s="6" t="s">
        <v>620</v>
      </c>
      <c r="C4553" s="6">
        <v>0</v>
      </c>
      <c r="D4553" s="6">
        <v>7626</v>
      </c>
      <c r="E4553" s="6">
        <v>7620</v>
      </c>
      <c r="F4553" s="6">
        <v>6</v>
      </c>
      <c r="G4553" s="6">
        <v>2428</v>
      </c>
      <c r="H4553" s="6">
        <v>1894</v>
      </c>
      <c r="I4553" s="6">
        <v>534</v>
      </c>
      <c r="J4553" s="6">
        <v>5879</v>
      </c>
      <c r="K4553" s="6">
        <v>84</v>
      </c>
      <c r="L4553" s="6">
        <v>288</v>
      </c>
      <c r="M4553" s="6">
        <v>371</v>
      </c>
      <c r="N4553" s="6">
        <v>480</v>
      </c>
      <c r="O4553" s="6">
        <v>3974</v>
      </c>
      <c r="P4553" s="6">
        <v>682</v>
      </c>
      <c r="Q4553" s="6">
        <v>0.75700000000000001</v>
      </c>
      <c r="R4553" s="8">
        <f>VLOOKUP(A4553,'Tabela IBGE_Município'!A:B,2)</f>
        <v>3602</v>
      </c>
      <c r="S4553" s="4">
        <v>-50.496735049999998</v>
      </c>
      <c r="T4553" s="4">
        <v>-20.932496839999999</v>
      </c>
    </row>
    <row r="4554" spans="1:20" ht="15.75" customHeight="1">
      <c r="A4554" s="29" t="s">
        <v>6315</v>
      </c>
      <c r="B4554" s="6" t="s">
        <v>602</v>
      </c>
      <c r="C4554" s="6">
        <v>0</v>
      </c>
      <c r="D4554" s="6">
        <v>3538</v>
      </c>
      <c r="E4554" s="6">
        <v>3538</v>
      </c>
      <c r="F4554" s="6">
        <v>0</v>
      </c>
      <c r="G4554" s="6">
        <v>1205</v>
      </c>
      <c r="H4554" s="6">
        <v>830</v>
      </c>
      <c r="I4554" s="6">
        <v>375</v>
      </c>
      <c r="J4554" s="6">
        <v>2374</v>
      </c>
      <c r="K4554" s="6">
        <v>22</v>
      </c>
      <c r="L4554" s="6">
        <v>117</v>
      </c>
      <c r="M4554" s="6">
        <v>145</v>
      </c>
      <c r="N4554" s="6">
        <v>188</v>
      </c>
      <c r="O4554" s="6">
        <v>1488</v>
      </c>
      <c r="P4554" s="6">
        <v>414</v>
      </c>
      <c r="Q4554" s="6">
        <v>0.67</v>
      </c>
      <c r="R4554" s="8">
        <f>VLOOKUP(A4554,'Tabela IBGE_Município'!A:B,2)</f>
        <v>2626</v>
      </c>
      <c r="S4554" s="4">
        <v>-42.811637249999997</v>
      </c>
      <c r="T4554" s="4">
        <v>-21.755828180000002</v>
      </c>
    </row>
    <row r="4555" spans="1:20" ht="15.75" customHeight="1">
      <c r="A4555" s="29" t="s">
        <v>6316</v>
      </c>
      <c r="B4555" s="6" t="s">
        <v>609</v>
      </c>
      <c r="C4555" s="6">
        <v>0</v>
      </c>
      <c r="D4555" s="6">
        <v>2727</v>
      </c>
      <c r="E4555" s="6">
        <v>2718</v>
      </c>
      <c r="F4555" s="6">
        <v>9</v>
      </c>
      <c r="G4555" s="6">
        <v>910</v>
      </c>
      <c r="H4555" s="6">
        <v>715</v>
      </c>
      <c r="I4555" s="6">
        <v>195</v>
      </c>
      <c r="J4555" s="6">
        <v>2121</v>
      </c>
      <c r="K4555" s="6">
        <v>23</v>
      </c>
      <c r="L4555" s="6">
        <v>97</v>
      </c>
      <c r="M4555" s="6">
        <v>147</v>
      </c>
      <c r="N4555" s="6">
        <v>181</v>
      </c>
      <c r="O4555" s="6">
        <v>1326</v>
      </c>
      <c r="P4555" s="6">
        <v>347</v>
      </c>
      <c r="Q4555" s="6">
        <v>0.69599999999999995</v>
      </c>
      <c r="R4555" s="8">
        <f>VLOOKUP(A4555,'Tabela IBGE_Município'!A:B,2)</f>
        <v>75829</v>
      </c>
      <c r="S4555" s="4">
        <v>-52.344657840000004</v>
      </c>
      <c r="T4555" s="4">
        <v>-22.73397477</v>
      </c>
    </row>
    <row r="4556" spans="1:20" ht="15.75" customHeight="1">
      <c r="A4556" s="29" t="s">
        <v>6317</v>
      </c>
      <c r="B4556" s="6" t="s">
        <v>600</v>
      </c>
      <c r="C4556" s="6">
        <v>0</v>
      </c>
      <c r="D4556" s="6">
        <v>63248</v>
      </c>
      <c r="E4556" s="6">
        <v>63220</v>
      </c>
      <c r="F4556" s="6">
        <v>28</v>
      </c>
      <c r="G4556" s="6">
        <v>17918</v>
      </c>
      <c r="H4556" s="6">
        <v>15818</v>
      </c>
      <c r="I4556" s="6">
        <v>2100</v>
      </c>
      <c r="J4556" s="6">
        <v>58165</v>
      </c>
      <c r="K4556" s="6">
        <v>1083</v>
      </c>
      <c r="L4556" s="6">
        <v>4470</v>
      </c>
      <c r="M4556" s="6">
        <v>6259</v>
      </c>
      <c r="N4556" s="6">
        <v>6449</v>
      </c>
      <c r="O4556" s="6">
        <v>36608</v>
      </c>
      <c r="P4556" s="6">
        <v>3296</v>
      </c>
      <c r="Q4556" s="6">
        <v>0.66500000000000004</v>
      </c>
      <c r="R4556" s="8">
        <f>VLOOKUP(A4556,'Tabela IBGE_Município'!A:B,2)</f>
        <v>3886</v>
      </c>
      <c r="S4556" s="4">
        <v>-48.256006429999999</v>
      </c>
      <c r="T4556" s="4">
        <v>-15.94422351</v>
      </c>
    </row>
    <row r="4557" spans="1:20" ht="15.75" customHeight="1">
      <c r="A4557" s="29" t="s">
        <v>6318</v>
      </c>
      <c r="B4557" s="6" t="s">
        <v>602</v>
      </c>
      <c r="C4557" s="6">
        <v>0</v>
      </c>
      <c r="D4557" s="6">
        <v>4085</v>
      </c>
      <c r="E4557" s="6">
        <v>4085</v>
      </c>
      <c r="F4557" s="6">
        <v>0</v>
      </c>
      <c r="G4557" s="6">
        <v>1240</v>
      </c>
      <c r="H4557" s="6">
        <v>1031</v>
      </c>
      <c r="I4557" s="6">
        <v>209</v>
      </c>
      <c r="J4557" s="6">
        <v>3365</v>
      </c>
      <c r="K4557" s="6">
        <v>37</v>
      </c>
      <c r="L4557" s="6">
        <v>160</v>
      </c>
      <c r="M4557" s="6">
        <v>241</v>
      </c>
      <c r="N4557" s="6">
        <v>316</v>
      </c>
      <c r="O4557" s="6">
        <v>2087</v>
      </c>
      <c r="P4557" s="6">
        <v>524</v>
      </c>
      <c r="Q4557" s="6">
        <v>0.63300000000000001</v>
      </c>
      <c r="R4557" s="8">
        <f>VLOOKUP(A4557,'Tabela IBGE_Município'!A:B,2)</f>
        <v>21243</v>
      </c>
      <c r="S4557" s="4">
        <v>-42.613898799999902</v>
      </c>
      <c r="T4557" s="4">
        <v>-20.312500279999998</v>
      </c>
    </row>
    <row r="4558" spans="1:20" ht="15.75" customHeight="1">
      <c r="A4558" s="29" t="s">
        <v>6319</v>
      </c>
      <c r="B4558" s="6" t="s">
        <v>627</v>
      </c>
      <c r="C4558" s="6">
        <v>0</v>
      </c>
      <c r="D4558" s="6">
        <v>24481</v>
      </c>
      <c r="E4558" s="6">
        <v>24346</v>
      </c>
      <c r="F4558" s="6">
        <v>135</v>
      </c>
      <c r="G4558" s="6">
        <v>3130</v>
      </c>
      <c r="H4558" s="6">
        <v>2199</v>
      </c>
      <c r="I4558" s="6">
        <v>931</v>
      </c>
      <c r="J4558" s="6">
        <v>12850</v>
      </c>
      <c r="K4558" s="6">
        <v>342</v>
      </c>
      <c r="L4558" s="6">
        <v>1513</v>
      </c>
      <c r="M4558" s="6">
        <v>1816</v>
      </c>
      <c r="N4558" s="6">
        <v>1728</v>
      </c>
      <c r="O4558" s="6">
        <v>6788</v>
      </c>
      <c r="P4558" s="6">
        <v>663</v>
      </c>
      <c r="Q4558" s="6">
        <v>0.49</v>
      </c>
      <c r="R4558" s="8">
        <f>VLOOKUP(A4558,'Tabela IBGE_Município'!A:B,2)</f>
        <v>3799</v>
      </c>
      <c r="S4558" s="4">
        <v>-67.946485139999993</v>
      </c>
      <c r="T4558" s="4">
        <v>-3.1074863089999898</v>
      </c>
    </row>
    <row r="4559" spans="1:20" ht="15.75" customHeight="1">
      <c r="A4559" s="29" t="s">
        <v>6320</v>
      </c>
      <c r="B4559" s="6" t="s">
        <v>602</v>
      </c>
      <c r="C4559" s="6">
        <v>0</v>
      </c>
      <c r="D4559" s="6">
        <v>4135</v>
      </c>
      <c r="E4559" s="6">
        <v>4135</v>
      </c>
      <c r="F4559" s="6">
        <v>0</v>
      </c>
      <c r="G4559" s="6">
        <v>1075</v>
      </c>
      <c r="H4559" s="6">
        <v>344</v>
      </c>
      <c r="I4559" s="6">
        <v>731</v>
      </c>
      <c r="J4559" s="6">
        <v>1230</v>
      </c>
      <c r="K4559" s="6">
        <v>19</v>
      </c>
      <c r="L4559" s="6">
        <v>80</v>
      </c>
      <c r="M4559" s="6">
        <v>127</v>
      </c>
      <c r="N4559" s="6">
        <v>136</v>
      </c>
      <c r="O4559" s="6">
        <v>748</v>
      </c>
      <c r="P4559" s="6">
        <v>120</v>
      </c>
      <c r="Q4559" s="6">
        <v>0.56000000000000005</v>
      </c>
      <c r="R4559" s="8">
        <f>VLOOKUP(A4559,'Tabela IBGE_Município'!A:B,2)</f>
        <v>11604</v>
      </c>
      <c r="S4559" s="4">
        <v>-43.303779409999997</v>
      </c>
      <c r="T4559" s="4">
        <v>-18.46897165</v>
      </c>
    </row>
    <row r="4560" spans="1:20" ht="15.75" customHeight="1">
      <c r="A4560" s="29" t="s">
        <v>6321</v>
      </c>
      <c r="B4560" s="6" t="s">
        <v>602</v>
      </c>
      <c r="C4560" s="6">
        <v>0</v>
      </c>
      <c r="D4560" s="6">
        <v>11775</v>
      </c>
      <c r="E4560" s="6">
        <v>11775</v>
      </c>
      <c r="F4560" s="6">
        <v>0</v>
      </c>
      <c r="G4560" s="6">
        <v>3590</v>
      </c>
      <c r="H4560" s="6">
        <v>1924</v>
      </c>
      <c r="I4560" s="6">
        <v>1666</v>
      </c>
      <c r="J4560" s="6">
        <v>6341</v>
      </c>
      <c r="K4560" s="6">
        <v>120</v>
      </c>
      <c r="L4560" s="6">
        <v>429</v>
      </c>
      <c r="M4560" s="6">
        <v>611</v>
      </c>
      <c r="N4560" s="6">
        <v>632</v>
      </c>
      <c r="O4560" s="6">
        <v>3753</v>
      </c>
      <c r="P4560" s="6">
        <v>796</v>
      </c>
      <c r="Q4560" s="6">
        <v>0.57399999999999995</v>
      </c>
      <c r="R4560" s="8">
        <f>VLOOKUP(A4560,'Tabela IBGE_Município'!A:B,2)</f>
        <v>5940</v>
      </c>
      <c r="S4560" s="4">
        <v>-40.175337329999998</v>
      </c>
      <c r="T4560" s="4">
        <v>-16.53768341</v>
      </c>
    </row>
    <row r="4561" spans="1:20" ht="15.75" customHeight="1">
      <c r="A4561" s="29" t="s">
        <v>6322</v>
      </c>
      <c r="B4561" s="6" t="s">
        <v>620</v>
      </c>
      <c r="C4561" s="6">
        <v>0</v>
      </c>
      <c r="D4561" s="6">
        <v>5943</v>
      </c>
      <c r="E4561" s="6">
        <v>5940</v>
      </c>
      <c r="F4561" s="6">
        <v>3</v>
      </c>
      <c r="G4561" s="6">
        <v>1820</v>
      </c>
      <c r="H4561" s="6">
        <v>1118</v>
      </c>
      <c r="I4561" s="6">
        <v>702</v>
      </c>
      <c r="J4561" s="6">
        <v>3529</v>
      </c>
      <c r="K4561" s="6">
        <v>39</v>
      </c>
      <c r="L4561" s="6">
        <v>164</v>
      </c>
      <c r="M4561" s="6">
        <v>226</v>
      </c>
      <c r="N4561" s="6">
        <v>251</v>
      </c>
      <c r="O4561" s="6">
        <v>2272</v>
      </c>
      <c r="P4561" s="6">
        <v>577</v>
      </c>
      <c r="Q4561" s="6">
        <v>0.71</v>
      </c>
      <c r="R4561" s="8">
        <f>VLOOKUP(A4561,'Tabela IBGE_Município'!A:B,2)</f>
        <v>5334</v>
      </c>
      <c r="S4561" s="4">
        <v>-46.682306629999999</v>
      </c>
      <c r="T4561" s="4">
        <v>-22.118523499999998</v>
      </c>
    </row>
    <row r="4562" spans="1:20" ht="15.75" customHeight="1">
      <c r="A4562" s="29" t="s">
        <v>6323</v>
      </c>
      <c r="B4562" s="6" t="s">
        <v>618</v>
      </c>
      <c r="C4562" s="6">
        <v>0</v>
      </c>
      <c r="D4562" s="6">
        <v>3754</v>
      </c>
      <c r="E4562" s="6">
        <v>3754</v>
      </c>
      <c r="F4562" s="6">
        <v>0</v>
      </c>
      <c r="G4562" s="6">
        <v>915</v>
      </c>
      <c r="H4562" s="6">
        <v>648</v>
      </c>
      <c r="I4562" s="6">
        <v>267</v>
      </c>
      <c r="J4562" s="6">
        <v>1144</v>
      </c>
      <c r="K4562" s="6">
        <v>20</v>
      </c>
      <c r="L4562" s="6">
        <v>65</v>
      </c>
      <c r="M4562" s="6">
        <v>102</v>
      </c>
      <c r="N4562" s="6">
        <v>116</v>
      </c>
      <c r="O4562" s="6">
        <v>763</v>
      </c>
      <c r="P4562" s="6">
        <v>78</v>
      </c>
      <c r="Q4562" s="6">
        <v>0.65500000000000003</v>
      </c>
      <c r="R4562" s="8">
        <f>VLOOKUP(A4562,'Tabela IBGE_Município'!A:B,2)</f>
        <v>16999</v>
      </c>
      <c r="S4562" s="4">
        <v>-53.611723849999997</v>
      </c>
      <c r="T4562" s="4">
        <v>-14.800813399999999</v>
      </c>
    </row>
    <row r="4563" spans="1:20" ht="15.75" customHeight="1">
      <c r="A4563" s="29" t="s">
        <v>6324</v>
      </c>
      <c r="B4563" s="6" t="s">
        <v>618</v>
      </c>
      <c r="C4563" s="6">
        <v>0</v>
      </c>
      <c r="D4563" s="6">
        <v>18463</v>
      </c>
      <c r="E4563" s="6">
        <v>18463</v>
      </c>
      <c r="F4563" s="6">
        <v>0</v>
      </c>
      <c r="G4563" s="6">
        <v>5520</v>
      </c>
      <c r="H4563" s="6">
        <v>1998</v>
      </c>
      <c r="I4563" s="6">
        <v>3522</v>
      </c>
      <c r="J4563" s="6">
        <v>6602</v>
      </c>
      <c r="K4563" s="6">
        <v>107</v>
      </c>
      <c r="L4563" s="6">
        <v>436</v>
      </c>
      <c r="M4563" s="6">
        <v>562</v>
      </c>
      <c r="N4563" s="6">
        <v>626</v>
      </c>
      <c r="O4563" s="6">
        <v>4181</v>
      </c>
      <c r="P4563" s="6">
        <v>690</v>
      </c>
      <c r="Q4563" s="6">
        <v>0.66</v>
      </c>
      <c r="R4563" s="8">
        <f>VLOOKUP(A4563,'Tabela IBGE_Município'!A:B,2)</f>
        <v>28427</v>
      </c>
      <c r="S4563" s="4">
        <v>-56.0941622</v>
      </c>
      <c r="T4563" s="4">
        <v>-15.869179040000001</v>
      </c>
    </row>
    <row r="4564" spans="1:20" ht="15.75" customHeight="1">
      <c r="A4564" s="29" t="s">
        <v>6325</v>
      </c>
      <c r="B4564" s="6" t="s">
        <v>602</v>
      </c>
      <c r="C4564" s="6">
        <v>0</v>
      </c>
      <c r="D4564" s="6">
        <v>25975</v>
      </c>
      <c r="E4564" s="6">
        <v>25962</v>
      </c>
      <c r="F4564" s="6">
        <v>13</v>
      </c>
      <c r="G4564" s="6">
        <v>8365</v>
      </c>
      <c r="H4564" s="6">
        <v>7080</v>
      </c>
      <c r="I4564" s="6">
        <v>1285</v>
      </c>
      <c r="J4564" s="6">
        <v>21302</v>
      </c>
      <c r="K4564" s="6">
        <v>313</v>
      </c>
      <c r="L4564" s="6">
        <v>1097</v>
      </c>
      <c r="M4564" s="6">
        <v>1581</v>
      </c>
      <c r="N4564" s="6">
        <v>1804</v>
      </c>
      <c r="O4564" s="6">
        <v>14175</v>
      </c>
      <c r="P4564" s="6">
        <v>2332</v>
      </c>
      <c r="Q4564" s="6">
        <v>0.72</v>
      </c>
      <c r="R4564" s="8">
        <f>VLOOKUP(A4564,'Tabela IBGE_Município'!A:B,2)</f>
        <v>2123</v>
      </c>
      <c r="S4564" s="4">
        <v>-45.293935920000003</v>
      </c>
      <c r="T4564" s="4">
        <v>-20.08721925</v>
      </c>
    </row>
    <row r="4565" spans="1:20" ht="15.75" customHeight="1">
      <c r="A4565" s="29" t="s">
        <v>6326</v>
      </c>
      <c r="B4565" s="6" t="s">
        <v>617</v>
      </c>
      <c r="C4565" s="6">
        <v>0</v>
      </c>
      <c r="D4565" s="6">
        <v>2139</v>
      </c>
      <c r="E4565" s="6">
        <v>2139</v>
      </c>
      <c r="F4565" s="6">
        <v>0</v>
      </c>
      <c r="G4565" s="6">
        <v>655</v>
      </c>
      <c r="H4565" s="6">
        <v>234</v>
      </c>
      <c r="I4565" s="6">
        <v>421</v>
      </c>
      <c r="J4565" s="6">
        <v>681</v>
      </c>
      <c r="K4565" s="6">
        <v>5</v>
      </c>
      <c r="L4565" s="6">
        <v>21</v>
      </c>
      <c r="M4565" s="6">
        <v>38</v>
      </c>
      <c r="N4565" s="6">
        <v>48</v>
      </c>
      <c r="O4565" s="6">
        <v>448</v>
      </c>
      <c r="P4565" s="6">
        <v>121</v>
      </c>
      <c r="Q4565" s="6">
        <v>0.76400000000000001</v>
      </c>
      <c r="R4565" s="8">
        <f>VLOOKUP(A4565,'Tabela IBGE_Município'!A:B,2)</f>
        <v>2068</v>
      </c>
      <c r="S4565" s="4">
        <v>-52.024633059999999</v>
      </c>
      <c r="T4565" s="4">
        <v>-28.4974451</v>
      </c>
    </row>
    <row r="4566" spans="1:20" ht="15.75" customHeight="1">
      <c r="A4566" s="29" t="s">
        <v>6327</v>
      </c>
      <c r="B4566" s="6" t="s">
        <v>609</v>
      </c>
      <c r="C4566" s="6">
        <v>0</v>
      </c>
      <c r="D4566" s="6">
        <v>2408</v>
      </c>
      <c r="E4566" s="6">
        <v>2406</v>
      </c>
      <c r="F4566" s="6">
        <v>2</v>
      </c>
      <c r="G4566" s="6">
        <v>795</v>
      </c>
      <c r="H4566" s="6">
        <v>613</v>
      </c>
      <c r="I4566" s="6">
        <v>182</v>
      </c>
      <c r="J4566" s="6">
        <v>1813</v>
      </c>
      <c r="K4566" s="6">
        <v>26</v>
      </c>
      <c r="L4566" s="6">
        <v>91</v>
      </c>
      <c r="M4566" s="6">
        <v>149</v>
      </c>
      <c r="N4566" s="6">
        <v>160</v>
      </c>
      <c r="O4566" s="6">
        <v>1125</v>
      </c>
      <c r="P4566" s="6">
        <v>262</v>
      </c>
      <c r="Q4566" s="6">
        <v>0.71599999999999997</v>
      </c>
      <c r="R4566" s="8">
        <f>VLOOKUP(A4566,'Tabela IBGE_Município'!A:B,2)</f>
        <v>6827</v>
      </c>
      <c r="S4566" s="4">
        <v>-50.646828159999998</v>
      </c>
      <c r="T4566" s="4">
        <v>-23.494719440000001</v>
      </c>
    </row>
    <row r="4567" spans="1:20" ht="15.75" customHeight="1">
      <c r="A4567" s="29" t="s">
        <v>6328</v>
      </c>
      <c r="B4567" s="6" t="s">
        <v>620</v>
      </c>
      <c r="C4567" s="6">
        <v>0</v>
      </c>
      <c r="D4567" s="6">
        <v>6486</v>
      </c>
      <c r="E4567" s="6">
        <v>6468</v>
      </c>
      <c r="F4567" s="6">
        <v>18</v>
      </c>
      <c r="G4567" s="6">
        <v>1996</v>
      </c>
      <c r="H4567" s="6">
        <v>1196</v>
      </c>
      <c r="I4567" s="6">
        <v>800</v>
      </c>
      <c r="J4567" s="6">
        <v>3152</v>
      </c>
      <c r="K4567" s="6">
        <v>40</v>
      </c>
      <c r="L4567" s="6">
        <v>149</v>
      </c>
      <c r="M4567" s="6">
        <v>230</v>
      </c>
      <c r="N4567" s="6">
        <v>286</v>
      </c>
      <c r="O4567" s="6">
        <v>2046</v>
      </c>
      <c r="P4567" s="6">
        <v>401</v>
      </c>
      <c r="Q4567" s="6">
        <v>0.70599999999999996</v>
      </c>
      <c r="R4567" s="8">
        <f>VLOOKUP(A4567,'Tabela IBGE_Município'!A:B,2)</f>
        <v>2019</v>
      </c>
      <c r="S4567" s="4">
        <v>-45.679278859999997</v>
      </c>
      <c r="T4567" s="4">
        <v>-22.831193399999901</v>
      </c>
    </row>
    <row r="4568" spans="1:20" ht="15.75" customHeight="1">
      <c r="A4568" s="29" t="s">
        <v>6329</v>
      </c>
      <c r="B4568" s="6" t="s">
        <v>617</v>
      </c>
      <c r="C4568" s="6">
        <v>0</v>
      </c>
      <c r="D4568" s="6">
        <v>1987</v>
      </c>
      <c r="E4568" s="6">
        <v>1987</v>
      </c>
      <c r="F4568" s="6">
        <v>0</v>
      </c>
      <c r="G4568" s="6">
        <v>694</v>
      </c>
      <c r="H4568" s="6">
        <v>446</v>
      </c>
      <c r="I4568" s="6">
        <v>248</v>
      </c>
      <c r="J4568" s="6">
        <v>1233</v>
      </c>
      <c r="K4568" s="6">
        <v>12</v>
      </c>
      <c r="L4568" s="6">
        <v>56</v>
      </c>
      <c r="M4568" s="6">
        <v>83</v>
      </c>
      <c r="N4568" s="6">
        <v>99</v>
      </c>
      <c r="O4568" s="6">
        <v>768</v>
      </c>
      <c r="P4568" s="6">
        <v>215</v>
      </c>
      <c r="Q4568" s="6">
        <v>0.75900000000000001</v>
      </c>
      <c r="R4568" s="8">
        <f>VLOOKUP(A4568,'Tabela IBGE_Município'!A:B,2)</f>
        <v>7297</v>
      </c>
      <c r="S4568" s="4">
        <v>-52.683725840000001</v>
      </c>
      <c r="T4568" s="4">
        <v>-28.395928909999999</v>
      </c>
    </row>
    <row r="4569" spans="1:20" ht="15.75" customHeight="1">
      <c r="A4569" s="29" t="s">
        <v>6330</v>
      </c>
      <c r="B4569" s="6" t="s">
        <v>602</v>
      </c>
      <c r="C4569" s="6">
        <v>0</v>
      </c>
      <c r="D4569" s="6">
        <v>6955</v>
      </c>
      <c r="E4569" s="6">
        <v>6955</v>
      </c>
      <c r="F4569" s="6">
        <v>0</v>
      </c>
      <c r="G4569" s="6">
        <v>1798</v>
      </c>
      <c r="H4569" s="6">
        <v>451</v>
      </c>
      <c r="I4569" s="6">
        <v>1347</v>
      </c>
      <c r="J4569" s="6">
        <v>1590</v>
      </c>
      <c r="K4569" s="6">
        <v>35</v>
      </c>
      <c r="L4569" s="6">
        <v>96</v>
      </c>
      <c r="M4569" s="6">
        <v>152</v>
      </c>
      <c r="N4569" s="6">
        <v>160</v>
      </c>
      <c r="O4569" s="6">
        <v>1006</v>
      </c>
      <c r="P4569" s="6">
        <v>141</v>
      </c>
      <c r="Q4569" s="6">
        <v>0.56999999999999995</v>
      </c>
      <c r="R4569" s="8">
        <f>VLOOKUP(A4569,'Tabela IBGE_Município'!A:B,2)</f>
        <v>1760</v>
      </c>
      <c r="S4569" s="4">
        <v>-42.624376519999998</v>
      </c>
      <c r="T4569" s="4">
        <v>-15.34263354</v>
      </c>
    </row>
    <row r="4570" spans="1:20" ht="15.75" customHeight="1">
      <c r="A4570" s="29" t="s">
        <v>6331</v>
      </c>
      <c r="B4570" s="6" t="s">
        <v>602</v>
      </c>
      <c r="C4570" s="6">
        <v>0</v>
      </c>
      <c r="D4570" s="6">
        <v>1777</v>
      </c>
      <c r="E4570" s="6">
        <v>1777</v>
      </c>
      <c r="F4570" s="6">
        <v>0</v>
      </c>
      <c r="G4570" s="6">
        <v>533</v>
      </c>
      <c r="H4570" s="6">
        <v>280</v>
      </c>
      <c r="I4570" s="6">
        <v>253</v>
      </c>
      <c r="J4570" s="6">
        <v>887</v>
      </c>
      <c r="K4570" s="6">
        <v>9</v>
      </c>
      <c r="L4570" s="6">
        <v>43</v>
      </c>
      <c r="M4570" s="6">
        <v>72</v>
      </c>
      <c r="N4570" s="6">
        <v>85</v>
      </c>
      <c r="O4570" s="6">
        <v>574</v>
      </c>
      <c r="P4570" s="6">
        <v>104</v>
      </c>
      <c r="Q4570" s="6">
        <v>0.66900000000000004</v>
      </c>
      <c r="R4570" s="8">
        <f>VLOOKUP(A4570,'Tabela IBGE_Município'!A:B,2)</f>
        <v>20261</v>
      </c>
      <c r="S4570" s="4">
        <v>-43.253057179999999</v>
      </c>
      <c r="T4570" s="4">
        <v>-19.225679800000002</v>
      </c>
    </row>
    <row r="4571" spans="1:20" ht="15.75" customHeight="1">
      <c r="A4571" s="29" t="s">
        <v>6332</v>
      </c>
      <c r="B4571" s="6" t="s">
        <v>609</v>
      </c>
      <c r="C4571" s="6">
        <v>0</v>
      </c>
      <c r="D4571" s="6">
        <v>18893</v>
      </c>
      <c r="E4571" s="6">
        <v>18747</v>
      </c>
      <c r="F4571" s="6">
        <v>146</v>
      </c>
      <c r="G4571" s="6">
        <v>5893</v>
      </c>
      <c r="H4571" s="6">
        <v>4290</v>
      </c>
      <c r="I4571" s="6">
        <v>1603</v>
      </c>
      <c r="J4571" s="6">
        <v>13699</v>
      </c>
      <c r="K4571" s="6">
        <v>206</v>
      </c>
      <c r="L4571" s="6">
        <v>861</v>
      </c>
      <c r="M4571" s="6">
        <v>1193</v>
      </c>
      <c r="N4571" s="6">
        <v>1445</v>
      </c>
      <c r="O4571" s="6">
        <v>8452</v>
      </c>
      <c r="P4571" s="6">
        <v>1542</v>
      </c>
      <c r="Q4571" s="6">
        <v>0.67</v>
      </c>
      <c r="R4571" s="8">
        <f>VLOOKUP(A4571,'Tabela IBGE_Município'!A:B,2)</f>
        <v>31918</v>
      </c>
      <c r="S4571" s="4">
        <v>-53.723083430000003</v>
      </c>
      <c r="T4571" s="4">
        <v>-26.074975479999999</v>
      </c>
    </row>
    <row r="4572" spans="1:20" ht="15.75" customHeight="1">
      <c r="A4572" s="29" t="s">
        <v>6333</v>
      </c>
      <c r="B4572" s="6" t="s">
        <v>604</v>
      </c>
      <c r="C4572" s="6">
        <v>0</v>
      </c>
      <c r="D4572" s="6">
        <v>26674</v>
      </c>
      <c r="E4572" s="6">
        <v>26637</v>
      </c>
      <c r="F4572" s="6">
        <v>37</v>
      </c>
      <c r="G4572" s="6">
        <v>6984</v>
      </c>
      <c r="H4572" s="6">
        <v>4042</v>
      </c>
      <c r="I4572" s="6">
        <v>2942</v>
      </c>
      <c r="J4572" s="6">
        <v>14835</v>
      </c>
      <c r="K4572" s="6">
        <v>287</v>
      </c>
      <c r="L4572" s="6">
        <v>1145</v>
      </c>
      <c r="M4572" s="6">
        <v>1508</v>
      </c>
      <c r="N4572" s="6">
        <v>1636</v>
      </c>
      <c r="O4572" s="6">
        <v>9008</v>
      </c>
      <c r="P4572" s="6">
        <v>1251</v>
      </c>
      <c r="Q4572" s="6">
        <v>0.63200000000000001</v>
      </c>
      <c r="R4572" s="8">
        <f>VLOOKUP(A4572,'Tabela IBGE_Município'!A:B,2)</f>
        <v>14522</v>
      </c>
      <c r="S4572" s="4">
        <v>-48.132433069999998</v>
      </c>
      <c r="T4572" s="4">
        <v>-1.1516925</v>
      </c>
    </row>
    <row r="4573" spans="1:20" ht="15.75" customHeight="1">
      <c r="A4573" s="29" t="s">
        <v>4989</v>
      </c>
      <c r="B4573" s="6" t="s">
        <v>614</v>
      </c>
      <c r="C4573" s="6">
        <v>0</v>
      </c>
      <c r="D4573" s="6">
        <v>14288</v>
      </c>
      <c r="E4573" s="6">
        <v>14288</v>
      </c>
      <c r="F4573" s="6">
        <v>0</v>
      </c>
      <c r="G4573" s="6">
        <v>3717</v>
      </c>
      <c r="H4573" s="6">
        <v>1557</v>
      </c>
      <c r="I4573" s="6">
        <v>2160</v>
      </c>
      <c r="J4573" s="6">
        <v>5725</v>
      </c>
      <c r="K4573" s="6">
        <v>95</v>
      </c>
      <c r="L4573" s="6">
        <v>375</v>
      </c>
      <c r="M4573" s="6">
        <v>553</v>
      </c>
      <c r="N4573" s="6">
        <v>534</v>
      </c>
      <c r="O4573" s="6">
        <v>3491</v>
      </c>
      <c r="P4573" s="6">
        <v>677</v>
      </c>
      <c r="Q4573" s="6">
        <v>0.56999999999999995</v>
      </c>
      <c r="R4573" s="8">
        <f>VLOOKUP(A4573,'Tabela IBGE_Município'!A:B,2)</f>
        <v>2166</v>
      </c>
      <c r="S4573" s="4">
        <v>-44.361447429999998</v>
      </c>
      <c r="T4573" s="4">
        <v>-4.8738195759999998</v>
      </c>
    </row>
    <row r="4574" spans="1:20" ht="15.75" customHeight="1">
      <c r="A4574" s="29" t="s">
        <v>4990</v>
      </c>
      <c r="B4574" s="6" t="s">
        <v>616</v>
      </c>
      <c r="C4574" s="6">
        <v>0</v>
      </c>
      <c r="D4574" s="6">
        <v>2059</v>
      </c>
      <c r="E4574" s="6">
        <v>2059</v>
      </c>
      <c r="F4574" s="6">
        <v>0</v>
      </c>
      <c r="G4574" s="6">
        <v>533</v>
      </c>
      <c r="H4574" s="6">
        <v>200</v>
      </c>
      <c r="I4574" s="6">
        <v>333</v>
      </c>
      <c r="J4574" s="6">
        <v>803</v>
      </c>
      <c r="K4574" s="6">
        <v>20</v>
      </c>
      <c r="L4574" s="6">
        <v>72</v>
      </c>
      <c r="M4574" s="6">
        <v>105</v>
      </c>
      <c r="N4574" s="6">
        <v>99</v>
      </c>
      <c r="O4574" s="6">
        <v>434</v>
      </c>
      <c r="P4574" s="6">
        <v>73</v>
      </c>
      <c r="Q4574" s="6">
        <v>0.61899999999999999</v>
      </c>
      <c r="R4574" s="8">
        <f>VLOOKUP(A4574,'Tabela IBGE_Município'!A:B,2)</f>
        <v>13848</v>
      </c>
      <c r="S4574" s="4">
        <v>-42.711196809999997</v>
      </c>
      <c r="T4574" s="4">
        <v>-6.0467175959999997</v>
      </c>
    </row>
    <row r="4575" spans="1:20" ht="15.75" customHeight="1">
      <c r="A4575" s="29" t="s">
        <v>4991</v>
      </c>
      <c r="B4575" s="6" t="s">
        <v>617</v>
      </c>
      <c r="C4575" s="6">
        <v>0</v>
      </c>
      <c r="D4575" s="6">
        <v>13968</v>
      </c>
      <c r="E4575" s="6">
        <v>13959</v>
      </c>
      <c r="F4575" s="6">
        <v>9</v>
      </c>
      <c r="G4575" s="6">
        <v>4794</v>
      </c>
      <c r="H4575" s="6">
        <v>3952</v>
      </c>
      <c r="I4575" s="6">
        <v>842</v>
      </c>
      <c r="J4575" s="6">
        <v>11376</v>
      </c>
      <c r="K4575" s="6">
        <v>139</v>
      </c>
      <c r="L4575" s="6">
        <v>554</v>
      </c>
      <c r="M4575" s="6">
        <v>711</v>
      </c>
      <c r="N4575" s="6">
        <v>878</v>
      </c>
      <c r="O4575" s="6">
        <v>7402</v>
      </c>
      <c r="P4575" s="6">
        <v>1692</v>
      </c>
      <c r="Q4575" s="6">
        <v>0.74</v>
      </c>
      <c r="R4575" s="8">
        <f>VLOOKUP(A4575,'Tabela IBGE_Município'!A:B,2)</f>
        <v>14216</v>
      </c>
      <c r="S4575" s="4">
        <v>-53.778849600000001</v>
      </c>
      <c r="T4575" s="4">
        <v>-27.853490780000001</v>
      </c>
    </row>
    <row r="4576" spans="1:20" ht="15.75" customHeight="1">
      <c r="A4576" s="29" t="s">
        <v>4992</v>
      </c>
      <c r="B4576" s="6" t="s">
        <v>617</v>
      </c>
      <c r="C4576" s="6">
        <v>0</v>
      </c>
      <c r="D4576" s="6">
        <v>14378</v>
      </c>
      <c r="E4576" s="6">
        <v>14373</v>
      </c>
      <c r="F4576" s="6">
        <v>5</v>
      </c>
      <c r="G4576" s="6">
        <v>4859</v>
      </c>
      <c r="H4576" s="6">
        <v>2706</v>
      </c>
      <c r="I4576" s="6">
        <v>2153</v>
      </c>
      <c r="J4576" s="6">
        <v>7528</v>
      </c>
      <c r="K4576" s="6">
        <v>97</v>
      </c>
      <c r="L4576" s="6">
        <v>342</v>
      </c>
      <c r="M4576" s="6">
        <v>425</v>
      </c>
      <c r="N4576" s="6">
        <v>611</v>
      </c>
      <c r="O4576" s="6">
        <v>5071</v>
      </c>
      <c r="P4576" s="6">
        <v>982</v>
      </c>
      <c r="Q4576" s="6">
        <v>0.73799999999999999</v>
      </c>
      <c r="R4576" s="8">
        <f>VLOOKUP(A4576,'Tabela IBGE_Município'!A:B,2)</f>
        <v>53269</v>
      </c>
      <c r="S4576" s="4">
        <v>-54.6687478999999</v>
      </c>
      <c r="T4576" s="4">
        <v>-27.819929729999998</v>
      </c>
    </row>
    <row r="4577" spans="1:20" ht="15.75" customHeight="1">
      <c r="A4577" s="29" t="s">
        <v>4993</v>
      </c>
      <c r="B4577" s="6" t="s">
        <v>608</v>
      </c>
      <c r="C4577" s="6">
        <v>0</v>
      </c>
      <c r="D4577" s="6">
        <v>47880</v>
      </c>
      <c r="E4577" s="6">
        <v>47880</v>
      </c>
      <c r="F4577" s="6">
        <v>0</v>
      </c>
      <c r="G4577" s="6">
        <v>13177</v>
      </c>
      <c r="H4577" s="6">
        <v>7822</v>
      </c>
      <c r="I4577" s="6">
        <v>5355</v>
      </c>
      <c r="J4577" s="6">
        <v>27557</v>
      </c>
      <c r="K4577" s="6">
        <v>513</v>
      </c>
      <c r="L4577" s="6">
        <v>1878</v>
      </c>
      <c r="M4577" s="6">
        <v>2339</v>
      </c>
      <c r="N4577" s="6">
        <v>2623</v>
      </c>
      <c r="O4577" s="6">
        <v>17626</v>
      </c>
      <c r="P4577" s="6">
        <v>2578</v>
      </c>
      <c r="Q4577" s="6">
        <v>0.626</v>
      </c>
      <c r="R4577" s="8">
        <f>VLOOKUP(A4577,'Tabela IBGE_Município'!A:B,2)</f>
        <v>3135</v>
      </c>
      <c r="S4577" s="4">
        <v>-39.253190199999999</v>
      </c>
      <c r="T4577" s="4">
        <v>-12.42889323</v>
      </c>
    </row>
    <row r="4578" spans="1:20" ht="15.75" customHeight="1">
      <c r="A4578" s="29" t="s">
        <v>4994</v>
      </c>
      <c r="B4578" s="6" t="s">
        <v>620</v>
      </c>
      <c r="C4578" s="6">
        <v>0</v>
      </c>
      <c r="D4578" s="6">
        <v>2803</v>
      </c>
      <c r="E4578" s="6">
        <v>2803</v>
      </c>
      <c r="F4578" s="6">
        <v>0</v>
      </c>
      <c r="G4578" s="6">
        <v>966</v>
      </c>
      <c r="H4578" s="6">
        <v>857</v>
      </c>
      <c r="I4578" s="6">
        <v>109</v>
      </c>
      <c r="J4578" s="6">
        <v>2478</v>
      </c>
      <c r="K4578" s="6">
        <v>28</v>
      </c>
      <c r="L4578" s="6">
        <v>125</v>
      </c>
      <c r="M4578" s="6">
        <v>171</v>
      </c>
      <c r="N4578" s="6">
        <v>186</v>
      </c>
      <c r="O4578" s="6">
        <v>1550</v>
      </c>
      <c r="P4578" s="6">
        <v>418</v>
      </c>
      <c r="Q4578" s="6">
        <v>0.73199999999999998</v>
      </c>
      <c r="R4578" s="8">
        <f>VLOOKUP(A4578,'Tabela IBGE_Município'!A:B,2)</f>
        <v>2305</v>
      </c>
      <c r="S4578" s="4">
        <v>-51.390920979999997</v>
      </c>
      <c r="T4578" s="4">
        <v>-21.84680505</v>
      </c>
    </row>
    <row r="4579" spans="1:20" ht="15.75" customHeight="1">
      <c r="A4579" s="29" t="s">
        <v>6334</v>
      </c>
      <c r="B4579" s="6" t="s">
        <v>617</v>
      </c>
      <c r="C4579" s="6">
        <v>0</v>
      </c>
      <c r="D4579" s="6">
        <v>2461</v>
      </c>
      <c r="E4579" s="6">
        <v>2461</v>
      </c>
      <c r="F4579" s="6">
        <v>0</v>
      </c>
      <c r="G4579" s="6">
        <v>821</v>
      </c>
      <c r="H4579" s="6">
        <v>309</v>
      </c>
      <c r="I4579" s="6">
        <v>512</v>
      </c>
      <c r="J4579" s="6">
        <v>872</v>
      </c>
      <c r="K4579" s="6">
        <v>10</v>
      </c>
      <c r="L4579" s="6">
        <v>48</v>
      </c>
      <c r="M4579" s="6">
        <v>51</v>
      </c>
      <c r="N4579" s="6">
        <v>60</v>
      </c>
      <c r="O4579" s="6">
        <v>533</v>
      </c>
      <c r="P4579" s="6">
        <v>170</v>
      </c>
      <c r="Q4579" s="6">
        <v>0.73199999999999998</v>
      </c>
      <c r="R4579" s="8">
        <f>VLOOKUP(A4579,'Tabela IBGE_Município'!A:B,2)</f>
        <v>3065</v>
      </c>
      <c r="S4579" s="4">
        <v>-51.643572169999999</v>
      </c>
      <c r="T4579" s="4">
        <v>-27.909369420000001</v>
      </c>
    </row>
    <row r="4580" spans="1:20" ht="15.75" customHeight="1">
      <c r="A4580" s="29" t="s">
        <v>4996</v>
      </c>
      <c r="B4580" s="6" t="s">
        <v>602</v>
      </c>
      <c r="C4580" s="6">
        <v>0</v>
      </c>
      <c r="D4580" s="6">
        <v>3238</v>
      </c>
      <c r="E4580" s="6">
        <v>3238</v>
      </c>
      <c r="F4580" s="6">
        <v>0</v>
      </c>
      <c r="G4580" s="6">
        <v>1040</v>
      </c>
      <c r="H4580" s="6">
        <v>744</v>
      </c>
      <c r="I4580" s="6">
        <v>296</v>
      </c>
      <c r="J4580" s="6">
        <v>2233</v>
      </c>
      <c r="K4580" s="6">
        <v>21</v>
      </c>
      <c r="L4580" s="6">
        <v>119</v>
      </c>
      <c r="M4580" s="6">
        <v>180</v>
      </c>
      <c r="N4580" s="6">
        <v>229</v>
      </c>
      <c r="O4580" s="6">
        <v>1347</v>
      </c>
      <c r="P4580" s="6">
        <v>337</v>
      </c>
      <c r="Q4580" s="6">
        <v>0.65700000000000003</v>
      </c>
      <c r="R4580" s="8">
        <f>VLOOKUP(A4580,'Tabela IBGE_Município'!A:B,2)</f>
        <v>5416</v>
      </c>
      <c r="S4580" s="4">
        <v>-44.22169822</v>
      </c>
      <c r="T4580" s="4">
        <v>-18.287810189999998</v>
      </c>
    </row>
    <row r="4581" spans="1:20" ht="15.75" customHeight="1">
      <c r="A4581" s="29" t="s">
        <v>4997</v>
      </c>
      <c r="B4581" s="6" t="s">
        <v>609</v>
      </c>
      <c r="C4581" s="6">
        <v>0</v>
      </c>
      <c r="D4581" s="6">
        <v>5269</v>
      </c>
      <c r="E4581" s="6">
        <v>5266</v>
      </c>
      <c r="F4581" s="6">
        <v>3</v>
      </c>
      <c r="G4581" s="6">
        <v>1708</v>
      </c>
      <c r="H4581" s="6">
        <v>1378</v>
      </c>
      <c r="I4581" s="6">
        <v>330</v>
      </c>
      <c r="J4581" s="6">
        <v>4187</v>
      </c>
      <c r="K4581" s="6">
        <v>53</v>
      </c>
      <c r="L4581" s="6">
        <v>197</v>
      </c>
      <c r="M4581" s="6">
        <v>277</v>
      </c>
      <c r="N4581" s="6">
        <v>310</v>
      </c>
      <c r="O4581" s="6">
        <v>2761</v>
      </c>
      <c r="P4581" s="6">
        <v>589</v>
      </c>
      <c r="Q4581" s="6">
        <v>0.74</v>
      </c>
      <c r="R4581" s="8">
        <f>VLOOKUP(A4581,'Tabela IBGE_Município'!A:B,2)</f>
        <v>3803</v>
      </c>
      <c r="S4581" s="4">
        <v>-51.795299900000003</v>
      </c>
      <c r="T4581" s="4">
        <v>-22.70006858</v>
      </c>
    </row>
    <row r="4582" spans="1:20" ht="15.75" customHeight="1">
      <c r="A4582" s="29" t="s">
        <v>6335</v>
      </c>
      <c r="B4582" s="6" t="s">
        <v>616</v>
      </c>
      <c r="C4582" s="6">
        <v>0</v>
      </c>
      <c r="D4582" s="6">
        <v>3648</v>
      </c>
      <c r="E4582" s="6">
        <v>3645</v>
      </c>
      <c r="F4582" s="6">
        <v>3</v>
      </c>
      <c r="G4582" s="6">
        <v>1126</v>
      </c>
      <c r="H4582" s="6">
        <v>722</v>
      </c>
      <c r="I4582" s="6">
        <v>404</v>
      </c>
      <c r="J4582" s="6">
        <v>2297</v>
      </c>
      <c r="K4582" s="6">
        <v>41</v>
      </c>
      <c r="L4582" s="6">
        <v>118</v>
      </c>
      <c r="M4582" s="6">
        <v>220</v>
      </c>
      <c r="N4582" s="6">
        <v>189</v>
      </c>
      <c r="O4582" s="6">
        <v>1452</v>
      </c>
      <c r="P4582" s="6">
        <v>277</v>
      </c>
      <c r="Q4582" s="6">
        <v>0.61299999999999999</v>
      </c>
      <c r="R4582" s="8">
        <f>VLOOKUP(A4582,'Tabela IBGE_Município'!A:B,2)</f>
        <v>4817</v>
      </c>
      <c r="S4582" s="4">
        <v>-41.918212859999997</v>
      </c>
      <c r="T4582" s="4">
        <v>-7.4223368369999996</v>
      </c>
    </row>
    <row r="4583" spans="1:20" ht="15.75" customHeight="1">
      <c r="A4583" s="29" t="s">
        <v>6336</v>
      </c>
      <c r="B4583" s="6" t="s">
        <v>620</v>
      </c>
      <c r="C4583" s="6">
        <v>0</v>
      </c>
      <c r="D4583" s="6">
        <v>4277</v>
      </c>
      <c r="E4583" s="6">
        <v>4267</v>
      </c>
      <c r="F4583" s="6">
        <v>10</v>
      </c>
      <c r="G4583" s="6">
        <v>1347</v>
      </c>
      <c r="H4583" s="6">
        <v>1303</v>
      </c>
      <c r="I4583" s="6">
        <v>44</v>
      </c>
      <c r="J4583" s="6">
        <v>4129</v>
      </c>
      <c r="K4583" s="6">
        <v>58</v>
      </c>
      <c r="L4583" s="6">
        <v>249</v>
      </c>
      <c r="M4583" s="6">
        <v>290</v>
      </c>
      <c r="N4583" s="6">
        <v>334</v>
      </c>
      <c r="O4583" s="6">
        <v>2705</v>
      </c>
      <c r="P4583" s="6">
        <v>493</v>
      </c>
      <c r="Q4583" s="6">
        <v>0.74</v>
      </c>
      <c r="R4583" s="8">
        <f>VLOOKUP(A4583,'Tabela IBGE_Município'!A:B,2)</f>
        <v>433656</v>
      </c>
      <c r="S4583" s="4">
        <v>-50.504692470000002</v>
      </c>
      <c r="T4583" s="4">
        <v>-21.639311660000001</v>
      </c>
    </row>
    <row r="4584" spans="1:20" ht="15.75" customHeight="1">
      <c r="A4584" s="29" t="s">
        <v>5000</v>
      </c>
      <c r="B4584" s="6" t="s">
        <v>620</v>
      </c>
      <c r="C4584" s="6">
        <v>0</v>
      </c>
      <c r="D4584" s="6">
        <v>419400</v>
      </c>
      <c r="E4584" s="6">
        <v>412455</v>
      </c>
      <c r="F4584" s="6">
        <v>6945</v>
      </c>
      <c r="G4584" s="6">
        <v>144654</v>
      </c>
      <c r="H4584" s="6">
        <v>144555</v>
      </c>
      <c r="I4584" s="6">
        <v>99</v>
      </c>
      <c r="J4584" s="6">
        <v>399390</v>
      </c>
      <c r="K4584" s="6">
        <v>3782</v>
      </c>
      <c r="L4584" s="6">
        <v>15666</v>
      </c>
      <c r="M4584" s="6">
        <v>20643</v>
      </c>
      <c r="N4584" s="6">
        <v>24384</v>
      </c>
      <c r="O4584" s="6">
        <v>256468</v>
      </c>
      <c r="P4584" s="6">
        <v>78447</v>
      </c>
      <c r="Q4584" s="6">
        <v>0.84</v>
      </c>
      <c r="R4584" s="8">
        <f>VLOOKUP(A4584,'Tabela IBGE_Município'!A:B,2)</f>
        <v>46421</v>
      </c>
      <c r="S4584" s="4">
        <v>-46.331370849999999</v>
      </c>
      <c r="T4584" s="4">
        <v>-23.933737499999999</v>
      </c>
    </row>
    <row r="4585" spans="1:20" ht="15.75" customHeight="1">
      <c r="A4585" s="29" t="s">
        <v>5001</v>
      </c>
      <c r="B4585" s="6" t="s">
        <v>602</v>
      </c>
      <c r="C4585" s="6">
        <v>0</v>
      </c>
      <c r="D4585" s="6">
        <v>46284</v>
      </c>
      <c r="E4585" s="6">
        <v>46274</v>
      </c>
      <c r="F4585" s="6">
        <v>10</v>
      </c>
      <c r="G4585" s="6">
        <v>14690</v>
      </c>
      <c r="H4585" s="6">
        <v>13177</v>
      </c>
      <c r="I4585" s="6">
        <v>1513</v>
      </c>
      <c r="J4585" s="6">
        <v>41193</v>
      </c>
      <c r="K4585" s="6">
        <v>461</v>
      </c>
      <c r="L4585" s="6">
        <v>2020</v>
      </c>
      <c r="M4585" s="6">
        <v>2597</v>
      </c>
      <c r="N4585" s="6">
        <v>3389</v>
      </c>
      <c r="O4585" s="6">
        <v>27106</v>
      </c>
      <c r="P4585" s="6">
        <v>5620</v>
      </c>
      <c r="Q4585" s="6">
        <v>0.74099999999999999</v>
      </c>
      <c r="R4585" s="8">
        <f>VLOOKUP(A4585,'Tabela IBGE_Município'!A:B,2)</f>
        <v>48131</v>
      </c>
      <c r="S4585" s="4">
        <v>-43.553752170000003</v>
      </c>
      <c r="T4585" s="4">
        <v>-21.45753199</v>
      </c>
    </row>
    <row r="4586" spans="1:20" ht="15.75" customHeight="1">
      <c r="A4586" s="29" t="s">
        <v>5002</v>
      </c>
      <c r="B4586" s="6" t="s">
        <v>606</v>
      </c>
      <c r="C4586" s="6">
        <v>0</v>
      </c>
      <c r="D4586" s="6">
        <v>44178</v>
      </c>
      <c r="E4586" s="6">
        <v>44155</v>
      </c>
      <c r="F4586" s="6">
        <v>23</v>
      </c>
      <c r="G4586" s="6">
        <v>12109</v>
      </c>
      <c r="H4586" s="6">
        <v>6917</v>
      </c>
      <c r="I4586" s="6">
        <v>5192</v>
      </c>
      <c r="J4586" s="6">
        <v>24498</v>
      </c>
      <c r="K4586" s="6">
        <v>432</v>
      </c>
      <c r="L4586" s="6">
        <v>1758</v>
      </c>
      <c r="M4586" s="6">
        <v>2261</v>
      </c>
      <c r="N4586" s="6">
        <v>2652</v>
      </c>
      <c r="O4586" s="6">
        <v>14701</v>
      </c>
      <c r="P4586" s="6">
        <v>2694</v>
      </c>
      <c r="Q4586" s="6">
        <v>0.61099999999999999</v>
      </c>
      <c r="R4586" s="8">
        <f>VLOOKUP(A4586,'Tabela IBGE_Município'!A:B,2)</f>
        <v>18717</v>
      </c>
      <c r="S4586" s="4">
        <v>-40.864489880000001</v>
      </c>
      <c r="T4586" s="4">
        <v>-4.04472699</v>
      </c>
    </row>
    <row r="4587" spans="1:20" ht="15.75" customHeight="1">
      <c r="A4587" s="29" t="s">
        <v>6337</v>
      </c>
      <c r="B4587" s="6" t="s">
        <v>614</v>
      </c>
      <c r="C4587" s="6">
        <v>0</v>
      </c>
      <c r="D4587" s="6">
        <v>17799</v>
      </c>
      <c r="E4587" s="6">
        <v>17799</v>
      </c>
      <c r="F4587" s="6">
        <v>0</v>
      </c>
      <c r="G4587" s="6">
        <v>3924</v>
      </c>
      <c r="H4587" s="6">
        <v>2528</v>
      </c>
      <c r="I4587" s="6">
        <v>1396</v>
      </c>
      <c r="J4587" s="6">
        <v>11039</v>
      </c>
      <c r="K4587" s="6">
        <v>232</v>
      </c>
      <c r="L4587" s="6">
        <v>985</v>
      </c>
      <c r="M4587" s="6">
        <v>1308</v>
      </c>
      <c r="N4587" s="6">
        <v>1440</v>
      </c>
      <c r="O4587" s="6">
        <v>6005</v>
      </c>
      <c r="P4587" s="6">
        <v>1069</v>
      </c>
      <c r="Q4587" s="6">
        <v>0.54100000000000004</v>
      </c>
      <c r="R4587" s="8">
        <f>VLOOKUP(A4587,'Tabela IBGE_Município'!A:B,2)</f>
        <v>16069</v>
      </c>
      <c r="S4587" s="4">
        <v>-43.529991870000003</v>
      </c>
      <c r="T4587" s="4">
        <v>-3.3327660039999998</v>
      </c>
    </row>
    <row r="4588" spans="1:20" ht="15.75" customHeight="1">
      <c r="A4588" s="29" t="s">
        <v>6338</v>
      </c>
      <c r="B4588" s="6" t="s">
        <v>612</v>
      </c>
      <c r="C4588" s="6">
        <v>0</v>
      </c>
      <c r="D4588" s="6">
        <v>13941</v>
      </c>
      <c r="E4588" s="6">
        <v>13941</v>
      </c>
      <c r="F4588" s="6">
        <v>0</v>
      </c>
      <c r="G4588" s="6">
        <v>3193</v>
      </c>
      <c r="H4588" s="6">
        <v>1783</v>
      </c>
      <c r="I4588" s="6">
        <v>1410</v>
      </c>
      <c r="J4588" s="6">
        <v>7134</v>
      </c>
      <c r="K4588" s="6">
        <v>115</v>
      </c>
      <c r="L4588" s="6">
        <v>396</v>
      </c>
      <c r="M4588" s="6">
        <v>638</v>
      </c>
      <c r="N4588" s="6">
        <v>746</v>
      </c>
      <c r="O4588" s="6">
        <v>4288</v>
      </c>
      <c r="P4588" s="6">
        <v>951</v>
      </c>
      <c r="Q4588" s="6">
        <v>0.53</v>
      </c>
      <c r="R4588" s="8">
        <f>VLOOKUP(A4588,'Tabela IBGE_Município'!A:B,2)</f>
        <v>4566</v>
      </c>
      <c r="S4588" s="4">
        <v>-35.931122619999996</v>
      </c>
      <c r="T4588" s="4">
        <v>-8.8104382339999994</v>
      </c>
    </row>
    <row r="4589" spans="1:20" ht="15.75" customHeight="1">
      <c r="A4589" s="29" t="s">
        <v>5005</v>
      </c>
      <c r="B4589" s="6" t="s">
        <v>622</v>
      </c>
      <c r="C4589" s="6">
        <v>0</v>
      </c>
      <c r="D4589" s="6">
        <v>4138</v>
      </c>
      <c r="E4589" s="6">
        <v>4138</v>
      </c>
      <c r="F4589" s="6">
        <v>0</v>
      </c>
      <c r="G4589" s="6">
        <v>1201</v>
      </c>
      <c r="H4589" s="6">
        <v>823</v>
      </c>
      <c r="I4589" s="6">
        <v>378</v>
      </c>
      <c r="J4589" s="6">
        <v>2844</v>
      </c>
      <c r="K4589" s="6">
        <v>33</v>
      </c>
      <c r="L4589" s="6">
        <v>199</v>
      </c>
      <c r="M4589" s="6">
        <v>248</v>
      </c>
      <c r="N4589" s="6">
        <v>243</v>
      </c>
      <c r="O4589" s="6">
        <v>1718</v>
      </c>
      <c r="P4589" s="6">
        <v>403</v>
      </c>
      <c r="Q4589" s="6">
        <v>0.60599999999999998</v>
      </c>
      <c r="R4589" s="8">
        <f>VLOOKUP(A4589,'Tabela IBGE_Município'!A:B,2)</f>
        <v>34344</v>
      </c>
      <c r="S4589" s="4">
        <v>-37.722721299999897</v>
      </c>
      <c r="T4589" s="4">
        <v>-6.8903085089999996</v>
      </c>
    </row>
    <row r="4590" spans="1:20" ht="15.75" customHeight="1">
      <c r="A4590" s="29" t="s">
        <v>5006</v>
      </c>
      <c r="B4590" s="6" t="s">
        <v>622</v>
      </c>
      <c r="C4590" s="6">
        <v>0</v>
      </c>
      <c r="D4590" s="6">
        <v>30879</v>
      </c>
      <c r="E4590" s="6">
        <v>30879</v>
      </c>
      <c r="F4590" s="6">
        <v>0</v>
      </c>
      <c r="G4590" s="6">
        <v>8467</v>
      </c>
      <c r="H4590" s="6">
        <v>6926</v>
      </c>
      <c r="I4590" s="6">
        <v>1541</v>
      </c>
      <c r="J4590" s="6">
        <v>24982</v>
      </c>
      <c r="K4590" s="6">
        <v>399</v>
      </c>
      <c r="L4590" s="6">
        <v>1593</v>
      </c>
      <c r="M4590" s="6">
        <v>2091</v>
      </c>
      <c r="N4590" s="6">
        <v>2309</v>
      </c>
      <c r="O4590" s="6">
        <v>16278</v>
      </c>
      <c r="P4590" s="6">
        <v>2312</v>
      </c>
      <c r="Q4590" s="6">
        <v>0.57999999999999996</v>
      </c>
      <c r="R4590" s="8">
        <f>VLOOKUP(A4590,'Tabela IBGE_Município'!A:B,2)</f>
        <v>5349</v>
      </c>
      <c r="S4590" s="4">
        <v>-37.449349660000003</v>
      </c>
      <c r="T4590" s="4">
        <v>-6.4893075409999996</v>
      </c>
    </row>
    <row r="4591" spans="1:20" ht="15.75" customHeight="1">
      <c r="A4591" s="29" t="s">
        <v>5006</v>
      </c>
      <c r="B4591" s="6" t="s">
        <v>614</v>
      </c>
      <c r="C4591" s="6">
        <v>0</v>
      </c>
      <c r="D4591" s="6">
        <v>40736</v>
      </c>
      <c r="E4591" s="6">
        <v>40736</v>
      </c>
      <c r="F4591" s="6">
        <v>0</v>
      </c>
      <c r="G4591" s="6">
        <v>9682</v>
      </c>
      <c r="H4591" s="6">
        <v>5794</v>
      </c>
      <c r="I4591" s="6">
        <v>3888</v>
      </c>
      <c r="J4591" s="6">
        <v>23469</v>
      </c>
      <c r="K4591" s="6">
        <v>375</v>
      </c>
      <c r="L4591" s="6">
        <v>1538</v>
      </c>
      <c r="M4591" s="6">
        <v>1894</v>
      </c>
      <c r="N4591" s="6">
        <v>2357</v>
      </c>
      <c r="O4591" s="6">
        <v>15090</v>
      </c>
      <c r="P4591" s="6">
        <v>2215</v>
      </c>
      <c r="Q4591" s="6">
        <v>0.60199999999999998</v>
      </c>
      <c r="R4591" s="8">
        <f>VLOOKUP(A4591,'Tabela IBGE_Município'!A:B,2)</f>
        <v>5349</v>
      </c>
      <c r="S4591" s="4">
        <v>-44.828345179999999</v>
      </c>
      <c r="T4591" s="4">
        <v>-2.6970074999999998</v>
      </c>
    </row>
    <row r="4592" spans="1:20" ht="15.75" customHeight="1">
      <c r="A4592" s="29" t="s">
        <v>5007</v>
      </c>
      <c r="B4592" s="6" t="s">
        <v>602</v>
      </c>
      <c r="C4592" s="6">
        <v>0</v>
      </c>
      <c r="D4592" s="6">
        <v>4577</v>
      </c>
      <c r="E4592" s="6">
        <v>4577</v>
      </c>
      <c r="F4592" s="6">
        <v>0</v>
      </c>
      <c r="G4592" s="6">
        <v>1316</v>
      </c>
      <c r="H4592" s="6">
        <v>1215</v>
      </c>
      <c r="I4592" s="6">
        <v>101</v>
      </c>
      <c r="J4592" s="6">
        <v>4236</v>
      </c>
      <c r="K4592" s="6">
        <v>71</v>
      </c>
      <c r="L4592" s="6">
        <v>268</v>
      </c>
      <c r="M4592" s="6">
        <v>410</v>
      </c>
      <c r="N4592" s="6">
        <v>487</v>
      </c>
      <c r="O4592" s="6">
        <v>2641</v>
      </c>
      <c r="P4592" s="6">
        <v>359</v>
      </c>
      <c r="Q4592" s="6">
        <v>0.67200000000000004</v>
      </c>
      <c r="R4592" s="8">
        <f>VLOOKUP(A4592,'Tabela IBGE_Município'!A:B,2)</f>
        <v>2717</v>
      </c>
      <c r="S4592" s="4">
        <v>-45.075360629999999</v>
      </c>
      <c r="T4592" s="4">
        <v>-21.579048019999998</v>
      </c>
    </row>
    <row r="4593" spans="1:20" ht="15.75" customHeight="1">
      <c r="A4593" s="29" t="s">
        <v>6339</v>
      </c>
      <c r="B4593" s="6" t="s">
        <v>615</v>
      </c>
      <c r="C4593" s="6">
        <v>0</v>
      </c>
      <c r="D4593" s="6">
        <v>2975</v>
      </c>
      <c r="E4593" s="6">
        <v>2975</v>
      </c>
      <c r="F4593" s="6">
        <v>0</v>
      </c>
      <c r="G4593" s="6">
        <v>792</v>
      </c>
      <c r="H4593" s="6">
        <v>283</v>
      </c>
      <c r="I4593" s="6">
        <v>509</v>
      </c>
      <c r="J4593" s="6">
        <v>1032</v>
      </c>
      <c r="K4593" s="6">
        <v>13</v>
      </c>
      <c r="L4593" s="6">
        <v>76</v>
      </c>
      <c r="M4593" s="6">
        <v>102</v>
      </c>
      <c r="N4593" s="6">
        <v>104</v>
      </c>
      <c r="O4593" s="6">
        <v>603</v>
      </c>
      <c r="P4593" s="6">
        <v>134</v>
      </c>
      <c r="Q4593" s="6">
        <v>0.55500000000000005</v>
      </c>
      <c r="R4593" s="8">
        <f>VLOOKUP(A4593,'Tabela IBGE_Município'!A:B,2)</f>
        <v>10893</v>
      </c>
      <c r="S4593" s="4">
        <v>-36.035431350000003</v>
      </c>
      <c r="T4593" s="4">
        <v>-5.0595010599999997</v>
      </c>
    </row>
    <row r="4594" spans="1:20" ht="15.75" customHeight="1">
      <c r="A4594" s="29" t="s">
        <v>6340</v>
      </c>
      <c r="B4594" s="6" t="s">
        <v>620</v>
      </c>
      <c r="C4594" s="6">
        <v>0</v>
      </c>
      <c r="D4594" s="6">
        <v>10468</v>
      </c>
      <c r="E4594" s="6">
        <v>10462</v>
      </c>
      <c r="F4594" s="6">
        <v>6</v>
      </c>
      <c r="G4594" s="6">
        <v>3342</v>
      </c>
      <c r="H4594" s="6">
        <v>1640</v>
      </c>
      <c r="I4594" s="6">
        <v>1702</v>
      </c>
      <c r="J4594" s="6">
        <v>4995</v>
      </c>
      <c r="K4594" s="6">
        <v>48</v>
      </c>
      <c r="L4594" s="6">
        <v>233</v>
      </c>
      <c r="M4594" s="6">
        <v>336</v>
      </c>
      <c r="N4594" s="6">
        <v>399</v>
      </c>
      <c r="O4594" s="6">
        <v>3209</v>
      </c>
      <c r="P4594" s="6">
        <v>770</v>
      </c>
      <c r="Q4594" s="6">
        <v>0.72</v>
      </c>
      <c r="R4594" s="8">
        <f>VLOOKUP(A4594,'Tabela IBGE_Município'!A:B,2)</f>
        <v>85421</v>
      </c>
      <c r="S4594" s="4">
        <v>-45.737138989999998</v>
      </c>
      <c r="T4594" s="4">
        <v>-22.685286949999998</v>
      </c>
    </row>
    <row r="4595" spans="1:20" ht="15.75" customHeight="1">
      <c r="A4595" s="29" t="s">
        <v>6341</v>
      </c>
      <c r="B4595" s="6" t="s">
        <v>611</v>
      </c>
      <c r="C4595" s="6">
        <v>0</v>
      </c>
      <c r="D4595" s="6">
        <v>74801</v>
      </c>
      <c r="E4595" s="6">
        <v>74667</v>
      </c>
      <c r="F4595" s="6">
        <v>134</v>
      </c>
      <c r="G4595" s="6">
        <v>23831</v>
      </c>
      <c r="H4595" s="6">
        <v>22723</v>
      </c>
      <c r="I4595" s="6">
        <v>1108</v>
      </c>
      <c r="J4595" s="6">
        <v>49250</v>
      </c>
      <c r="K4595" s="6">
        <v>643</v>
      </c>
      <c r="L4595" s="6">
        <v>2727</v>
      </c>
      <c r="M4595" s="6">
        <v>3523</v>
      </c>
      <c r="N4595" s="6">
        <v>4123</v>
      </c>
      <c r="O4595" s="6">
        <v>33992</v>
      </c>
      <c r="P4595" s="6">
        <v>4242</v>
      </c>
      <c r="Q4595" s="6">
        <v>0.78200000000000003</v>
      </c>
      <c r="R4595" s="8">
        <f>VLOOKUP(A4595,'Tabela IBGE_Município'!A:B,2)</f>
        <v>5391</v>
      </c>
      <c r="S4595" s="4">
        <v>-49.386978899999903</v>
      </c>
      <c r="T4595" s="4">
        <v>-26.249485419999999</v>
      </c>
    </row>
    <row r="4596" spans="1:20" ht="15.75" customHeight="1">
      <c r="A4596" s="29" t="s">
        <v>6342</v>
      </c>
      <c r="B4596" s="6" t="s">
        <v>613</v>
      </c>
      <c r="C4596" s="6">
        <v>0</v>
      </c>
      <c r="D4596" s="6">
        <v>4608</v>
      </c>
      <c r="E4596" s="6">
        <v>4608</v>
      </c>
      <c r="F4596" s="6">
        <v>0</v>
      </c>
      <c r="G4596" s="6">
        <v>1161</v>
      </c>
      <c r="H4596" s="6">
        <v>688</v>
      </c>
      <c r="I4596" s="6">
        <v>473</v>
      </c>
      <c r="J4596" s="6">
        <v>2225</v>
      </c>
      <c r="K4596" s="6">
        <v>40</v>
      </c>
      <c r="L4596" s="6">
        <v>191</v>
      </c>
      <c r="M4596" s="6">
        <v>249</v>
      </c>
      <c r="N4596" s="6">
        <v>281</v>
      </c>
      <c r="O4596" s="6">
        <v>1300</v>
      </c>
      <c r="P4596" s="6">
        <v>164</v>
      </c>
      <c r="Q4596" s="6">
        <v>0.60499999999999998</v>
      </c>
      <c r="R4596" s="8">
        <f>VLOOKUP(A4596,'Tabela IBGE_Município'!A:B,2)</f>
        <v>4495</v>
      </c>
      <c r="S4596" s="4">
        <v>-47.919392289999998</v>
      </c>
      <c r="T4596" s="4">
        <v>-6.0449992569999997</v>
      </c>
    </row>
    <row r="4597" spans="1:20" ht="15.75" customHeight="1">
      <c r="A4597" s="29" t="s">
        <v>6343</v>
      </c>
      <c r="B4597" s="6" t="s">
        <v>615</v>
      </c>
      <c r="C4597" s="6">
        <v>0</v>
      </c>
      <c r="D4597" s="6">
        <v>3905</v>
      </c>
      <c r="E4597" s="6">
        <v>3905</v>
      </c>
      <c r="F4597" s="6">
        <v>0</v>
      </c>
      <c r="G4597" s="6">
        <v>1028</v>
      </c>
      <c r="H4597" s="6">
        <v>520</v>
      </c>
      <c r="I4597" s="6">
        <v>508</v>
      </c>
      <c r="J4597" s="6">
        <v>1884</v>
      </c>
      <c r="K4597" s="6">
        <v>31</v>
      </c>
      <c r="L4597" s="6">
        <v>146</v>
      </c>
      <c r="M4597" s="6">
        <v>152</v>
      </c>
      <c r="N4597" s="6">
        <v>176</v>
      </c>
      <c r="O4597" s="6">
        <v>1166</v>
      </c>
      <c r="P4597" s="6">
        <v>213</v>
      </c>
      <c r="Q4597" s="6">
        <v>0.59499999999999997</v>
      </c>
      <c r="R4597" s="8">
        <f>VLOOKUP(A4597,'Tabela IBGE_Município'!A:B,2)</f>
        <v>60042</v>
      </c>
      <c r="S4597" s="4">
        <v>-36.086887500000003</v>
      </c>
      <c r="T4597" s="4">
        <v>-6.3444812170000002</v>
      </c>
    </row>
    <row r="4598" spans="1:20" ht="15.75" customHeight="1">
      <c r="A4598" s="29" t="s">
        <v>6344</v>
      </c>
      <c r="B4598" s="6" t="s">
        <v>612</v>
      </c>
      <c r="C4598" s="6">
        <v>0</v>
      </c>
      <c r="D4598" s="6">
        <v>53242</v>
      </c>
      <c r="E4598" s="6">
        <v>53242</v>
      </c>
      <c r="F4598" s="6">
        <v>0</v>
      </c>
      <c r="G4598" s="6">
        <v>14696</v>
      </c>
      <c r="H4598" s="6">
        <v>8040</v>
      </c>
      <c r="I4598" s="6">
        <v>6656</v>
      </c>
      <c r="J4598" s="6">
        <v>25146</v>
      </c>
      <c r="K4598" s="6">
        <v>471</v>
      </c>
      <c r="L4598" s="6">
        <v>1768</v>
      </c>
      <c r="M4598" s="6">
        <v>2534</v>
      </c>
      <c r="N4598" s="6">
        <v>2594</v>
      </c>
      <c r="O4598" s="6">
        <v>14849</v>
      </c>
      <c r="P4598" s="6">
        <v>2930</v>
      </c>
      <c r="Q4598" s="6">
        <v>0.59299999999999997</v>
      </c>
      <c r="R4598" s="8">
        <f>VLOOKUP(A4598,'Tabela IBGE_Município'!A:B,2)</f>
        <v>2287</v>
      </c>
      <c r="S4598" s="4">
        <v>-36.44629836</v>
      </c>
      <c r="T4598" s="4">
        <v>-8.5198675210000001</v>
      </c>
    </row>
    <row r="4599" spans="1:20" ht="15.75" customHeight="1">
      <c r="A4599" s="29" t="s">
        <v>5014</v>
      </c>
      <c r="B4599" s="6" t="s">
        <v>611</v>
      </c>
      <c r="C4599" s="6">
        <v>0</v>
      </c>
      <c r="D4599" s="6">
        <v>2677</v>
      </c>
      <c r="E4599" s="6">
        <v>2677</v>
      </c>
      <c r="F4599" s="6">
        <v>0</v>
      </c>
      <c r="G4599" s="6">
        <v>790</v>
      </c>
      <c r="H4599" s="6">
        <v>230</v>
      </c>
      <c r="I4599" s="6">
        <v>560</v>
      </c>
      <c r="J4599" s="6">
        <v>717</v>
      </c>
      <c r="K4599" s="6">
        <v>12</v>
      </c>
      <c r="L4599" s="6">
        <v>33</v>
      </c>
      <c r="M4599" s="6">
        <v>61</v>
      </c>
      <c r="N4599" s="6">
        <v>83</v>
      </c>
      <c r="O4599" s="6">
        <v>439</v>
      </c>
      <c r="P4599" s="6">
        <v>89</v>
      </c>
      <c r="Q4599" s="6">
        <v>0.67700000000000005</v>
      </c>
      <c r="R4599" s="8">
        <f>VLOOKUP(A4599,'Tabela IBGE_Município'!A:B,2)</f>
        <v>28667</v>
      </c>
      <c r="S4599" s="4">
        <v>-52.96553874</v>
      </c>
      <c r="T4599" s="4">
        <v>-26.47327825</v>
      </c>
    </row>
    <row r="4600" spans="1:20" ht="15.75" customHeight="1">
      <c r="A4600" s="29" t="s">
        <v>5015</v>
      </c>
      <c r="B4600" s="6" t="s">
        <v>614</v>
      </c>
      <c r="C4600" s="6">
        <v>0</v>
      </c>
      <c r="D4600" s="6">
        <v>26476</v>
      </c>
      <c r="E4600" s="6">
        <v>26476</v>
      </c>
      <c r="F4600" s="6">
        <v>0</v>
      </c>
      <c r="G4600" s="6">
        <v>6289</v>
      </c>
      <c r="H4600" s="6">
        <v>2888</v>
      </c>
      <c r="I4600" s="6">
        <v>3401</v>
      </c>
      <c r="J4600" s="6">
        <v>11791</v>
      </c>
      <c r="K4600" s="6">
        <v>276</v>
      </c>
      <c r="L4600" s="6">
        <v>961</v>
      </c>
      <c r="M4600" s="6">
        <v>1253</v>
      </c>
      <c r="N4600" s="6">
        <v>1325</v>
      </c>
      <c r="O4600" s="6">
        <v>6919</v>
      </c>
      <c r="P4600" s="6">
        <v>1057</v>
      </c>
      <c r="Q4600" s="6">
        <v>0.56999999999999995</v>
      </c>
      <c r="R4600" s="8">
        <f>VLOOKUP(A4600,'Tabela IBGE_Município'!A:B,2)</f>
        <v>844483</v>
      </c>
      <c r="S4600" s="4">
        <v>-42.423009659999998</v>
      </c>
      <c r="T4600" s="4">
        <v>-3.3654365099999999</v>
      </c>
    </row>
    <row r="4601" spans="1:20" ht="15.75" customHeight="1">
      <c r="A4601" s="29" t="s">
        <v>6345</v>
      </c>
      <c r="B4601" s="6" t="s">
        <v>620</v>
      </c>
      <c r="C4601" s="6">
        <v>0</v>
      </c>
      <c r="D4601" s="6">
        <v>765463</v>
      </c>
      <c r="E4601" s="6">
        <v>761360</v>
      </c>
      <c r="F4601" s="6">
        <v>4103</v>
      </c>
      <c r="G4601" s="6">
        <v>239359</v>
      </c>
      <c r="H4601" s="6">
        <v>235694</v>
      </c>
      <c r="I4601" s="6">
        <v>3665</v>
      </c>
      <c r="J4601" s="6">
        <v>608468</v>
      </c>
      <c r="K4601" s="6">
        <v>7396</v>
      </c>
      <c r="L4601" s="6">
        <v>29282</v>
      </c>
      <c r="M4601" s="6">
        <v>37322</v>
      </c>
      <c r="N4601" s="6">
        <v>42906</v>
      </c>
      <c r="O4601" s="6">
        <v>421813</v>
      </c>
      <c r="P4601" s="6">
        <v>69749</v>
      </c>
      <c r="Q4601" s="6">
        <v>0.80500000000000005</v>
      </c>
      <c r="R4601" s="8">
        <f>VLOOKUP(A4601,'Tabela IBGE_Município'!A:B,2)</f>
        <v>2814</v>
      </c>
      <c r="S4601" s="4">
        <v>-46.550257250000001</v>
      </c>
      <c r="T4601" s="4">
        <v>-23.710304499999999</v>
      </c>
    </row>
    <row r="4602" spans="1:20" ht="15.75" customHeight="1">
      <c r="A4602" s="29" t="s">
        <v>5017</v>
      </c>
      <c r="B4602" s="6" t="s">
        <v>611</v>
      </c>
      <c r="C4602" s="6">
        <v>0</v>
      </c>
      <c r="D4602" s="6">
        <v>3008</v>
      </c>
      <c r="E4602" s="6">
        <v>3008</v>
      </c>
      <c r="F4602" s="6">
        <v>0</v>
      </c>
      <c r="G4602" s="6">
        <v>976</v>
      </c>
      <c r="H4602" s="6">
        <v>227</v>
      </c>
      <c r="I4602" s="6">
        <v>749</v>
      </c>
      <c r="J4602" s="6">
        <v>684</v>
      </c>
      <c r="K4602" s="6">
        <v>5</v>
      </c>
      <c r="L4602" s="6">
        <v>29</v>
      </c>
      <c r="M4602" s="6">
        <v>39</v>
      </c>
      <c r="N4602" s="6">
        <v>56</v>
      </c>
      <c r="O4602" s="6">
        <v>445</v>
      </c>
      <c r="P4602" s="6">
        <v>110</v>
      </c>
      <c r="Q4602" s="6">
        <v>0.73099999999999998</v>
      </c>
      <c r="R4602" s="8">
        <f>VLOOKUP(A4602,'Tabela IBGE_Município'!A:B,2)</f>
        <v>60019</v>
      </c>
      <c r="S4602" s="4">
        <v>-48.92931196</v>
      </c>
      <c r="T4602" s="4">
        <v>-27.8964967</v>
      </c>
    </row>
    <row r="4603" spans="1:20" ht="15.75" customHeight="1">
      <c r="A4603" s="29" t="s">
        <v>5018</v>
      </c>
      <c r="B4603" s="6" t="s">
        <v>617</v>
      </c>
      <c r="C4603" s="6">
        <v>0</v>
      </c>
      <c r="D4603" s="6">
        <v>61671</v>
      </c>
      <c r="E4603" s="6">
        <v>61620</v>
      </c>
      <c r="F4603" s="6">
        <v>51</v>
      </c>
      <c r="G4603" s="6">
        <v>19606</v>
      </c>
      <c r="H4603" s="6">
        <v>17439</v>
      </c>
      <c r="I4603" s="6">
        <v>2167</v>
      </c>
      <c r="J4603" s="6">
        <v>55289</v>
      </c>
      <c r="K4603" s="6">
        <v>705</v>
      </c>
      <c r="L4603" s="6">
        <v>2675</v>
      </c>
      <c r="M4603" s="6">
        <v>3954</v>
      </c>
      <c r="N4603" s="6">
        <v>4913</v>
      </c>
      <c r="O4603" s="6">
        <v>35414</v>
      </c>
      <c r="P4603" s="6">
        <v>7628</v>
      </c>
      <c r="Q4603" s="6">
        <v>0.73599999999999999</v>
      </c>
      <c r="R4603" s="8">
        <f>VLOOKUP(A4603,'Tabela IBGE_Município'!A:B,2)</f>
        <v>6969</v>
      </c>
      <c r="S4603" s="4">
        <v>-56.001029150000001</v>
      </c>
      <c r="T4603" s="4">
        <v>-28.662837530000001</v>
      </c>
    </row>
    <row r="4604" spans="1:20" ht="15.75" customHeight="1">
      <c r="A4604" s="29" t="s">
        <v>5019</v>
      </c>
      <c r="B4604" s="6" t="s">
        <v>623</v>
      </c>
      <c r="C4604" s="6">
        <v>0</v>
      </c>
      <c r="D4604" s="6">
        <v>6718</v>
      </c>
      <c r="E4604" s="6">
        <v>6718</v>
      </c>
      <c r="F4604" s="6">
        <v>0</v>
      </c>
      <c r="G4604" s="6">
        <v>1835</v>
      </c>
      <c r="H4604" s="6">
        <v>907</v>
      </c>
      <c r="I4604" s="6">
        <v>928</v>
      </c>
      <c r="J4604" s="6">
        <v>3567</v>
      </c>
      <c r="K4604" s="6">
        <v>43</v>
      </c>
      <c r="L4604" s="6">
        <v>221</v>
      </c>
      <c r="M4604" s="6">
        <v>334</v>
      </c>
      <c r="N4604" s="6">
        <v>384</v>
      </c>
      <c r="O4604" s="6">
        <v>2151</v>
      </c>
      <c r="P4604" s="6">
        <v>434</v>
      </c>
      <c r="Q4604" s="6">
        <v>0.56999999999999995</v>
      </c>
      <c r="R4604" s="8">
        <f>VLOOKUP(A4604,'Tabela IBGE_Município'!A:B,2)</f>
        <v>3754</v>
      </c>
      <c r="S4604" s="4">
        <v>-36.898948660000002</v>
      </c>
      <c r="T4604" s="4">
        <v>-10.12031</v>
      </c>
    </row>
    <row r="4605" spans="1:20" ht="15.75" customHeight="1">
      <c r="A4605" s="29" t="s">
        <v>6346</v>
      </c>
      <c r="B4605" s="6" t="s">
        <v>602</v>
      </c>
      <c r="C4605" s="6">
        <v>0</v>
      </c>
      <c r="D4605" s="6">
        <v>3513</v>
      </c>
      <c r="E4605" s="6">
        <v>3509</v>
      </c>
      <c r="F4605" s="6">
        <v>4</v>
      </c>
      <c r="G4605" s="6">
        <v>1104</v>
      </c>
      <c r="H4605" s="6">
        <v>991</v>
      </c>
      <c r="I4605" s="6">
        <v>113</v>
      </c>
      <c r="J4605" s="6">
        <v>3128</v>
      </c>
      <c r="K4605" s="6">
        <v>46</v>
      </c>
      <c r="L4605" s="6">
        <v>145</v>
      </c>
      <c r="M4605" s="6">
        <v>180</v>
      </c>
      <c r="N4605" s="6">
        <v>215</v>
      </c>
      <c r="O4605" s="6">
        <v>2109</v>
      </c>
      <c r="P4605" s="6">
        <v>433</v>
      </c>
      <c r="Q4605" s="6">
        <v>0.66400000000000003</v>
      </c>
      <c r="R4605" s="8">
        <f>VLOOKUP(A4605,'Tabela IBGE_Município'!A:B,2)</f>
        <v>4451</v>
      </c>
      <c r="S4605" s="4">
        <v>-43.952674649999999</v>
      </c>
      <c r="T4605" s="4">
        <v>-20.626504069999999</v>
      </c>
    </row>
    <row r="4606" spans="1:20" ht="15.75" customHeight="1">
      <c r="A4606" s="29" t="s">
        <v>6347</v>
      </c>
      <c r="B4606" s="6" t="s">
        <v>616</v>
      </c>
      <c r="C4606" s="6">
        <v>0</v>
      </c>
      <c r="D4606" s="6">
        <v>4313</v>
      </c>
      <c r="E4606" s="6">
        <v>4313</v>
      </c>
      <c r="F4606" s="6">
        <v>0</v>
      </c>
      <c r="G4606" s="6">
        <v>1234</v>
      </c>
      <c r="H4606" s="6">
        <v>288</v>
      </c>
      <c r="I4606" s="6">
        <v>946</v>
      </c>
      <c r="J4606" s="6">
        <v>1021</v>
      </c>
      <c r="K4606" s="6">
        <v>17</v>
      </c>
      <c r="L4606" s="6">
        <v>62</v>
      </c>
      <c r="M4606" s="6">
        <v>77</v>
      </c>
      <c r="N4606" s="6">
        <v>113</v>
      </c>
      <c r="O4606" s="6">
        <v>640</v>
      </c>
      <c r="P4606" s="6">
        <v>112</v>
      </c>
      <c r="Q4606" s="6">
        <v>0.59599999999999997</v>
      </c>
      <c r="R4606" s="8">
        <f>VLOOKUP(A4606,'Tabela IBGE_Município'!A:B,2)</f>
        <v>18129</v>
      </c>
      <c r="S4606" s="4">
        <v>-42.999072519999999</v>
      </c>
      <c r="T4606" s="4">
        <v>-9.0625605359999994</v>
      </c>
    </row>
    <row r="4607" spans="1:20" ht="15.75" customHeight="1">
      <c r="A4607" s="29" t="s">
        <v>6348</v>
      </c>
      <c r="B4607" s="6" t="s">
        <v>612</v>
      </c>
      <c r="C4607" s="6">
        <v>0</v>
      </c>
      <c r="R4607" s="8">
        <f>VLOOKUP(A4607,'Tabela IBGE_Município'!A:B,2)</f>
        <v>18129</v>
      </c>
    </row>
    <row r="4608" spans="1:20" ht="15.75" customHeight="1">
      <c r="A4608" s="29" t="s">
        <v>6349</v>
      </c>
      <c r="B4608" s="6" t="s">
        <v>604</v>
      </c>
      <c r="C4608" s="6">
        <v>0</v>
      </c>
      <c r="D4608" s="6">
        <v>16891</v>
      </c>
      <c r="E4608" s="6">
        <v>16886</v>
      </c>
      <c r="F4608" s="6">
        <v>5</v>
      </c>
      <c r="G4608" s="6">
        <v>4256</v>
      </c>
      <c r="H4608" s="6">
        <v>1796</v>
      </c>
      <c r="I4608" s="6">
        <v>2460</v>
      </c>
      <c r="J4608" s="6">
        <v>6932</v>
      </c>
      <c r="K4608" s="6">
        <v>125</v>
      </c>
      <c r="L4608" s="6">
        <v>471</v>
      </c>
      <c r="M4608" s="6">
        <v>653</v>
      </c>
      <c r="N4608" s="6">
        <v>756</v>
      </c>
      <c r="O4608" s="6">
        <v>4230</v>
      </c>
      <c r="P4608" s="6">
        <v>697</v>
      </c>
      <c r="Q4608" s="6">
        <v>0.58499999999999996</v>
      </c>
      <c r="R4608" s="8">
        <f>VLOOKUP(A4608,'Tabela IBGE_Município'!A:B,2)</f>
        <v>161957</v>
      </c>
      <c r="S4608" s="4">
        <v>-48.025805499999997</v>
      </c>
      <c r="T4608" s="4">
        <v>-0.74661776000000002</v>
      </c>
    </row>
    <row r="4609" spans="1:20" ht="15.75" customHeight="1">
      <c r="A4609" s="29" t="s">
        <v>6350</v>
      </c>
      <c r="B4609" s="6" t="s">
        <v>620</v>
      </c>
      <c r="C4609" s="6">
        <v>0</v>
      </c>
      <c r="D4609" s="6">
        <v>149263</v>
      </c>
      <c r="E4609" s="6">
        <v>147306</v>
      </c>
      <c r="F4609" s="6">
        <v>1957</v>
      </c>
      <c r="G4609" s="6">
        <v>50518</v>
      </c>
      <c r="H4609" s="6">
        <v>50518</v>
      </c>
      <c r="J4609" s="6">
        <v>148474</v>
      </c>
      <c r="K4609" s="6">
        <v>1336</v>
      </c>
      <c r="L4609" s="6">
        <v>5477</v>
      </c>
      <c r="M4609" s="6">
        <v>7290</v>
      </c>
      <c r="N4609" s="6">
        <v>8596</v>
      </c>
      <c r="O4609" s="6">
        <v>97726</v>
      </c>
      <c r="P4609" s="6">
        <v>28049</v>
      </c>
      <c r="Q4609" s="6">
        <v>0.86199999999999999</v>
      </c>
      <c r="R4609" s="8">
        <f>VLOOKUP(A4609,'Tabela IBGE_Município'!A:B,2)</f>
        <v>37368</v>
      </c>
      <c r="S4609" s="4">
        <v>-46.571514610000001</v>
      </c>
      <c r="T4609" s="4">
        <v>-23.614704999999901</v>
      </c>
    </row>
    <row r="4610" spans="1:20" ht="15.75" customHeight="1">
      <c r="A4610" s="29" t="s">
        <v>5024</v>
      </c>
      <c r="B4610" s="6" t="s">
        <v>612</v>
      </c>
      <c r="C4610" s="6">
        <v>0</v>
      </c>
      <c r="D4610" s="6">
        <v>35274</v>
      </c>
      <c r="E4610" s="6">
        <v>35274</v>
      </c>
      <c r="F4610" s="6">
        <v>0</v>
      </c>
      <c r="G4610" s="6">
        <v>10718</v>
      </c>
      <c r="H4610" s="6">
        <v>8363</v>
      </c>
      <c r="I4610" s="6">
        <v>2355</v>
      </c>
      <c r="J4610" s="6">
        <v>27047</v>
      </c>
      <c r="K4610" s="6">
        <v>438</v>
      </c>
      <c r="L4610" s="6">
        <v>1791</v>
      </c>
      <c r="M4610" s="6">
        <v>2401</v>
      </c>
      <c r="N4610" s="6">
        <v>2784</v>
      </c>
      <c r="O4610" s="6">
        <v>16586</v>
      </c>
      <c r="P4610" s="6">
        <v>3047</v>
      </c>
      <c r="Q4610" s="6">
        <v>0.59099999999999997</v>
      </c>
      <c r="R4610" s="8">
        <f>VLOOKUP(A4610,'Tabela IBGE_Município'!A:B,2)</f>
        <v>11369</v>
      </c>
      <c r="S4610" s="4">
        <v>-36.137359799999999</v>
      </c>
      <c r="T4610" s="4">
        <v>-8.3273604999999993</v>
      </c>
    </row>
    <row r="4611" spans="1:20" ht="15.75" customHeight="1">
      <c r="A4611" s="29" t="s">
        <v>5025</v>
      </c>
      <c r="B4611" s="6" t="s">
        <v>620</v>
      </c>
      <c r="C4611" s="6">
        <v>0</v>
      </c>
      <c r="D4611" s="6">
        <v>221950</v>
      </c>
      <c r="E4611" s="6">
        <v>221232</v>
      </c>
      <c r="F4611" s="6">
        <v>718</v>
      </c>
      <c r="G4611" s="6">
        <v>71791</v>
      </c>
      <c r="H4611" s="6">
        <v>69044</v>
      </c>
      <c r="I4611" s="6">
        <v>2747</v>
      </c>
      <c r="J4611" s="6">
        <v>212769</v>
      </c>
      <c r="K4611" s="6">
        <v>2499</v>
      </c>
      <c r="L4611" s="6">
        <v>10039</v>
      </c>
      <c r="M4611" s="6">
        <v>13213</v>
      </c>
      <c r="N4611" s="6">
        <v>15313</v>
      </c>
      <c r="O4611" s="6">
        <v>144152</v>
      </c>
      <c r="P4611" s="6">
        <v>27553</v>
      </c>
      <c r="Q4611" s="6">
        <v>0.80500000000000005</v>
      </c>
      <c r="R4611" s="8">
        <f>VLOOKUP(A4611,'Tabela IBGE_Município'!A:B,2)</f>
        <v>6920</v>
      </c>
      <c r="S4611" s="4">
        <v>-47.889237680000001</v>
      </c>
      <c r="T4611" s="4">
        <v>-22.015998499999998</v>
      </c>
    </row>
    <row r="4612" spans="1:20" ht="15.75" customHeight="1">
      <c r="A4612" s="29" t="s">
        <v>5025</v>
      </c>
      <c r="B4612" s="6" t="s">
        <v>611</v>
      </c>
      <c r="C4612" s="6">
        <v>0</v>
      </c>
      <c r="D4612" s="6">
        <v>10291</v>
      </c>
      <c r="E4612" s="6">
        <v>10286</v>
      </c>
      <c r="F4612" s="6">
        <v>5</v>
      </c>
      <c r="G4612" s="6">
        <v>3253</v>
      </c>
      <c r="H4612" s="6">
        <v>2278</v>
      </c>
      <c r="I4612" s="6">
        <v>975</v>
      </c>
      <c r="J4612" s="6">
        <v>6386</v>
      </c>
      <c r="K4612" s="6">
        <v>93</v>
      </c>
      <c r="L4612" s="6">
        <v>299</v>
      </c>
      <c r="M4612" s="6">
        <v>386</v>
      </c>
      <c r="N4612" s="6">
        <v>475</v>
      </c>
      <c r="O4612" s="6">
        <v>4363</v>
      </c>
      <c r="P4612" s="6">
        <v>770</v>
      </c>
      <c r="Q4612" s="6">
        <v>0.76900000000000002</v>
      </c>
      <c r="R4612" s="8">
        <f>VLOOKUP(A4612,'Tabela IBGE_Município'!A:B,2)</f>
        <v>6920</v>
      </c>
      <c r="S4612" s="4">
        <v>-53.017394269999997</v>
      </c>
      <c r="T4612" s="4">
        <v>-27.078635080000002</v>
      </c>
    </row>
    <row r="4613" spans="1:20" ht="15.75" customHeight="1">
      <c r="A4613" s="29" t="s">
        <v>6351</v>
      </c>
      <c r="B4613" s="6" t="s">
        <v>609</v>
      </c>
      <c r="C4613" s="6">
        <v>0</v>
      </c>
      <c r="D4613" s="6">
        <v>6354</v>
      </c>
      <c r="E4613" s="6">
        <v>6348</v>
      </c>
      <c r="F4613" s="6">
        <v>6</v>
      </c>
      <c r="G4613" s="6">
        <v>1976</v>
      </c>
      <c r="H4613" s="6">
        <v>1768</v>
      </c>
      <c r="I4613" s="6">
        <v>208</v>
      </c>
      <c r="J4613" s="6">
        <v>5621</v>
      </c>
      <c r="K4613" s="6">
        <v>81</v>
      </c>
      <c r="L4613" s="6">
        <v>315</v>
      </c>
      <c r="M4613" s="6">
        <v>396</v>
      </c>
      <c r="N4613" s="6">
        <v>465</v>
      </c>
      <c r="O4613" s="6">
        <v>3677</v>
      </c>
      <c r="P4613" s="6">
        <v>687</v>
      </c>
      <c r="Q4613" s="6">
        <v>0.68200000000000005</v>
      </c>
      <c r="R4613" s="8">
        <f>VLOOKUP(A4613,'Tabela IBGE_Município'!A:B,2)</f>
        <v>91093</v>
      </c>
      <c r="S4613" s="4">
        <v>-52.477114589999999</v>
      </c>
      <c r="T4613" s="4">
        <v>-23.308847449999998</v>
      </c>
    </row>
    <row r="4614" spans="1:20" ht="15.75" customHeight="1">
      <c r="A4614" s="29" t="s">
        <v>5027</v>
      </c>
      <c r="B4614" s="6" t="s">
        <v>629</v>
      </c>
      <c r="C4614" s="6">
        <v>0</v>
      </c>
      <c r="D4614" s="6">
        <v>78864</v>
      </c>
      <c r="E4614" s="6">
        <v>78864</v>
      </c>
      <c r="F4614" s="6">
        <v>0</v>
      </c>
      <c r="G4614" s="6">
        <v>22429</v>
      </c>
      <c r="H4614" s="6">
        <v>18995</v>
      </c>
      <c r="I4614" s="6">
        <v>3434</v>
      </c>
      <c r="J4614" s="6">
        <v>66705</v>
      </c>
      <c r="K4614" s="6">
        <v>1140</v>
      </c>
      <c r="L4614" s="6">
        <v>4562</v>
      </c>
      <c r="M4614" s="6">
        <v>5663</v>
      </c>
      <c r="N4614" s="6">
        <v>6635</v>
      </c>
      <c r="O4614" s="6">
        <v>44154</v>
      </c>
      <c r="P4614" s="6">
        <v>4551</v>
      </c>
      <c r="Q4614" s="6">
        <v>0.66200000000000003</v>
      </c>
      <c r="R4614" s="8">
        <f>VLOOKUP(A4614,'Tabela IBGE_Município'!A:B,2)</f>
        <v>5598</v>
      </c>
      <c r="S4614" s="4">
        <v>-37.209498779999997</v>
      </c>
      <c r="T4614" s="4">
        <v>-11.01367686</v>
      </c>
    </row>
    <row r="4615" spans="1:20" ht="15.75" customHeight="1">
      <c r="A4615" s="29" t="s">
        <v>6352</v>
      </c>
      <c r="B4615" s="6" t="s">
        <v>611</v>
      </c>
      <c r="C4615" s="6">
        <v>0</v>
      </c>
      <c r="D4615" s="6">
        <v>5012</v>
      </c>
      <c r="E4615" s="6">
        <v>5002</v>
      </c>
      <c r="F4615" s="6">
        <v>10</v>
      </c>
      <c r="G4615" s="6">
        <v>1339</v>
      </c>
      <c r="H4615" s="6">
        <v>1163</v>
      </c>
      <c r="I4615" s="6">
        <v>176</v>
      </c>
      <c r="J4615" s="6">
        <v>3796</v>
      </c>
      <c r="K4615" s="6">
        <v>51</v>
      </c>
      <c r="L4615" s="6">
        <v>272</v>
      </c>
      <c r="M4615" s="6">
        <v>342</v>
      </c>
      <c r="N4615" s="6">
        <v>444</v>
      </c>
      <c r="O4615" s="6">
        <v>2357</v>
      </c>
      <c r="P4615" s="6">
        <v>330</v>
      </c>
      <c r="Q4615" s="6">
        <v>0.66500000000000004</v>
      </c>
      <c r="R4615" s="8">
        <f>VLOOKUP(A4615,'Tabela IBGE_Município'!A:B,2)</f>
        <v>34266</v>
      </c>
      <c r="S4615" s="4">
        <v>-50.434628930000002</v>
      </c>
      <c r="T4615" s="4">
        <v>-27.282946670000001</v>
      </c>
    </row>
    <row r="4616" spans="1:20" ht="15.75" customHeight="1">
      <c r="A4616" s="29" t="s">
        <v>5029</v>
      </c>
      <c r="B4616" s="6" t="s">
        <v>608</v>
      </c>
      <c r="C4616" s="6">
        <v>0</v>
      </c>
      <c r="D4616" s="6">
        <v>27659</v>
      </c>
      <c r="E4616" s="6">
        <v>27635</v>
      </c>
      <c r="F4616" s="6">
        <v>24</v>
      </c>
      <c r="G4616" s="6">
        <v>7036</v>
      </c>
      <c r="H4616" s="6">
        <v>2247</v>
      </c>
      <c r="I4616" s="6">
        <v>4789</v>
      </c>
      <c r="J4616" s="6">
        <v>8621</v>
      </c>
      <c r="K4616" s="6">
        <v>137</v>
      </c>
      <c r="L4616" s="6">
        <v>611</v>
      </c>
      <c r="M4616" s="6">
        <v>750</v>
      </c>
      <c r="N4616" s="6">
        <v>884</v>
      </c>
      <c r="O4616" s="6">
        <v>5539</v>
      </c>
      <c r="P4616" s="6">
        <v>700</v>
      </c>
      <c r="Q4616" s="6">
        <v>0.57899999999999996</v>
      </c>
      <c r="R4616" s="8">
        <f>VLOOKUP(A4616,'Tabela IBGE_Município'!A:B,2)</f>
        <v>3097</v>
      </c>
      <c r="S4616" s="4">
        <v>-44.974096240000002</v>
      </c>
      <c r="T4616" s="4">
        <v>-12.360895490000001</v>
      </c>
    </row>
    <row r="4617" spans="1:20" ht="15.75" customHeight="1">
      <c r="A4617" s="29" t="s">
        <v>5030</v>
      </c>
      <c r="B4617" s="6" t="s">
        <v>600</v>
      </c>
      <c r="C4617" s="6">
        <v>0</v>
      </c>
      <c r="D4617" s="6">
        <v>11272</v>
      </c>
      <c r="E4617" s="6">
        <v>11272</v>
      </c>
      <c r="F4617" s="6">
        <v>0</v>
      </c>
      <c r="G4617" s="6">
        <v>3317</v>
      </c>
      <c r="H4617" s="6">
        <v>1685</v>
      </c>
      <c r="I4617" s="6">
        <v>1632</v>
      </c>
      <c r="J4617" s="6">
        <v>5713</v>
      </c>
      <c r="K4617" s="6">
        <v>108</v>
      </c>
      <c r="L4617" s="6">
        <v>401</v>
      </c>
      <c r="M4617" s="6">
        <v>578</v>
      </c>
      <c r="N4617" s="6">
        <v>566</v>
      </c>
      <c r="O4617" s="6">
        <v>3527</v>
      </c>
      <c r="P4617" s="6">
        <v>533</v>
      </c>
      <c r="Q4617" s="6">
        <v>0.59699999999999998</v>
      </c>
      <c r="R4617" s="8">
        <f>VLOOKUP(A4617,'Tabela IBGE_Município'!A:B,2)</f>
        <v>13103</v>
      </c>
      <c r="S4617" s="4">
        <v>-46.315105240000001</v>
      </c>
      <c r="T4617" s="4">
        <v>-13.40201326</v>
      </c>
    </row>
    <row r="4618" spans="1:20" ht="15.75" customHeight="1">
      <c r="A4618" s="29" t="s">
        <v>5030</v>
      </c>
      <c r="B4618" s="6" t="s">
        <v>611</v>
      </c>
      <c r="C4618" s="6">
        <v>0</v>
      </c>
      <c r="D4618" s="6">
        <v>9491</v>
      </c>
      <c r="E4618" s="6">
        <v>9491</v>
      </c>
      <c r="F4618" s="6">
        <v>0</v>
      </c>
      <c r="G4618" s="6">
        <v>2980</v>
      </c>
      <c r="H4618" s="6">
        <v>2037</v>
      </c>
      <c r="I4618" s="6">
        <v>943</v>
      </c>
      <c r="J4618" s="6">
        <v>6302</v>
      </c>
      <c r="K4618" s="6">
        <v>102</v>
      </c>
      <c r="L4618" s="6">
        <v>316</v>
      </c>
      <c r="M4618" s="6">
        <v>458</v>
      </c>
      <c r="N4618" s="6">
        <v>576</v>
      </c>
      <c r="O4618" s="6">
        <v>4098</v>
      </c>
      <c r="P4618" s="6">
        <v>752</v>
      </c>
      <c r="Q4618" s="6">
        <v>0.76500000000000001</v>
      </c>
      <c r="R4618" s="8">
        <f>VLOOKUP(A4618,'Tabela IBGE_Município'!A:B,2)</f>
        <v>13103</v>
      </c>
      <c r="S4618" s="4">
        <v>-52.537227469999998</v>
      </c>
      <c r="T4618" s="4">
        <v>-26.557830370000001</v>
      </c>
    </row>
    <row r="4619" spans="1:20" ht="15.75" customHeight="1">
      <c r="A4619" s="29" t="s">
        <v>5030</v>
      </c>
      <c r="B4619" s="6" t="s">
        <v>622</v>
      </c>
      <c r="C4619" s="6">
        <v>0</v>
      </c>
      <c r="D4619" s="6">
        <v>2855</v>
      </c>
      <c r="E4619" s="6">
        <v>2855</v>
      </c>
      <c r="F4619" s="6">
        <v>0</v>
      </c>
      <c r="G4619" s="6">
        <v>829</v>
      </c>
      <c r="H4619" s="6">
        <v>302</v>
      </c>
      <c r="I4619" s="6">
        <v>527</v>
      </c>
      <c r="J4619" s="6">
        <v>980</v>
      </c>
      <c r="K4619" s="6">
        <v>6</v>
      </c>
      <c r="L4619" s="6">
        <v>54</v>
      </c>
      <c r="M4619" s="6">
        <v>79</v>
      </c>
      <c r="N4619" s="6">
        <v>81</v>
      </c>
      <c r="O4619" s="6">
        <v>573</v>
      </c>
      <c r="P4619" s="6">
        <v>187</v>
      </c>
      <c r="Q4619" s="6">
        <v>0.55000000000000004</v>
      </c>
      <c r="R4619" s="8">
        <f>VLOOKUP(A4619,'Tabela IBGE_Município'!A:B,2)</f>
        <v>13103</v>
      </c>
      <c r="S4619" s="4">
        <v>-37.942602749999999</v>
      </c>
      <c r="T4619" s="4">
        <v>-6.8159249810000002</v>
      </c>
    </row>
    <row r="4620" spans="1:20" ht="15.75" customHeight="1">
      <c r="A4620" s="29" t="s">
        <v>5030</v>
      </c>
      <c r="B4620" s="6" t="s">
        <v>629</v>
      </c>
      <c r="C4620" s="6">
        <v>0</v>
      </c>
      <c r="D4620" s="6">
        <v>10271</v>
      </c>
      <c r="E4620" s="6">
        <v>10271</v>
      </c>
      <c r="F4620" s="6">
        <v>0</v>
      </c>
      <c r="G4620" s="6">
        <v>3118</v>
      </c>
      <c r="H4620" s="6">
        <v>1595</v>
      </c>
      <c r="I4620" s="6">
        <v>1523</v>
      </c>
      <c r="J4620" s="6">
        <v>4400</v>
      </c>
      <c r="K4620" s="6">
        <v>63</v>
      </c>
      <c r="L4620" s="6">
        <v>313</v>
      </c>
      <c r="M4620" s="6">
        <v>344</v>
      </c>
      <c r="N4620" s="6">
        <v>443</v>
      </c>
      <c r="O4620" s="6">
        <v>2751</v>
      </c>
      <c r="P4620" s="6">
        <v>486</v>
      </c>
      <c r="Q4620" s="6">
        <v>0.58799999999999997</v>
      </c>
      <c r="R4620" s="8">
        <f>VLOOKUP(A4620,'Tabela IBGE_Município'!A:B,2)</f>
        <v>13103</v>
      </c>
      <c r="S4620" s="4">
        <v>-37.568429199999997</v>
      </c>
      <c r="T4620" s="4">
        <v>-10.792325780000001</v>
      </c>
    </row>
    <row r="4621" spans="1:20" ht="15.75" customHeight="1">
      <c r="A4621" s="29" t="s">
        <v>5030</v>
      </c>
      <c r="B4621" s="6" t="s">
        <v>608</v>
      </c>
      <c r="C4621" s="6">
        <v>0</v>
      </c>
      <c r="D4621" s="6">
        <v>9226</v>
      </c>
      <c r="E4621" s="6">
        <v>9226</v>
      </c>
      <c r="F4621" s="6">
        <v>0</v>
      </c>
      <c r="G4621" s="6">
        <v>2917</v>
      </c>
      <c r="H4621" s="6">
        <v>1893</v>
      </c>
      <c r="I4621" s="6">
        <v>1024</v>
      </c>
      <c r="J4621" s="6">
        <v>5913</v>
      </c>
      <c r="K4621" s="6">
        <v>70</v>
      </c>
      <c r="L4621" s="6">
        <v>341</v>
      </c>
      <c r="M4621" s="6">
        <v>484</v>
      </c>
      <c r="N4621" s="6">
        <v>498</v>
      </c>
      <c r="O4621" s="6">
        <v>3723</v>
      </c>
      <c r="P4621" s="6">
        <v>797</v>
      </c>
      <c r="Q4621" s="6">
        <v>0.64</v>
      </c>
      <c r="R4621" s="8">
        <f>VLOOKUP(A4621,'Tabela IBGE_Município'!A:B,2)</f>
        <v>13103</v>
      </c>
      <c r="S4621" s="4">
        <v>-39.526264769999997</v>
      </c>
      <c r="T4621" s="4">
        <v>-11.46346613</v>
      </c>
    </row>
    <row r="4622" spans="1:20" ht="15.75" customHeight="1">
      <c r="A4622" s="29" t="s">
        <v>5031</v>
      </c>
      <c r="B4622" s="6" t="s">
        <v>602</v>
      </c>
      <c r="C4622" s="6">
        <v>0</v>
      </c>
      <c r="D4622" s="6">
        <v>5408</v>
      </c>
      <c r="E4622" s="6">
        <v>5405</v>
      </c>
      <c r="F4622" s="6">
        <v>3</v>
      </c>
      <c r="G4622" s="6">
        <v>1562</v>
      </c>
      <c r="H4622" s="6">
        <v>772</v>
      </c>
      <c r="I4622" s="6">
        <v>790</v>
      </c>
      <c r="J4622" s="6">
        <v>2573</v>
      </c>
      <c r="K4622" s="6">
        <v>46</v>
      </c>
      <c r="L4622" s="6">
        <v>155</v>
      </c>
      <c r="M4622" s="6">
        <v>217</v>
      </c>
      <c r="N4622" s="6">
        <v>252</v>
      </c>
      <c r="O4622" s="6">
        <v>1652</v>
      </c>
      <c r="P4622" s="6">
        <v>251</v>
      </c>
      <c r="Q4622" s="6">
        <v>0.63800000000000001</v>
      </c>
      <c r="R4622" s="8">
        <f>VLOOKUP(A4622,'Tabela IBGE_Município'!A:B,2)</f>
        <v>5658</v>
      </c>
      <c r="S4622" s="4">
        <v>-42.009507999999997</v>
      </c>
      <c r="T4622" s="4">
        <v>-19.529446069999999</v>
      </c>
    </row>
    <row r="4623" spans="1:20" ht="15.75" customHeight="1">
      <c r="A4623" s="29" t="s">
        <v>6353</v>
      </c>
      <c r="B4623" s="6" t="s">
        <v>604</v>
      </c>
      <c r="C4623" s="6">
        <v>0</v>
      </c>
      <c r="D4623" s="6">
        <v>23130</v>
      </c>
      <c r="E4623" s="6">
        <v>23115</v>
      </c>
      <c r="F4623" s="6">
        <v>15</v>
      </c>
      <c r="G4623" s="6">
        <v>6015</v>
      </c>
      <c r="H4623" s="6">
        <v>4006</v>
      </c>
      <c r="I4623" s="6">
        <v>2009</v>
      </c>
      <c r="J4623" s="6">
        <v>15235</v>
      </c>
      <c r="K4623" s="6">
        <v>299</v>
      </c>
      <c r="L4623" s="6">
        <v>1266</v>
      </c>
      <c r="M4623" s="6">
        <v>1689</v>
      </c>
      <c r="N4623" s="6">
        <v>1775</v>
      </c>
      <c r="O4623" s="6">
        <v>8907</v>
      </c>
      <c r="P4623" s="6">
        <v>1299</v>
      </c>
      <c r="Q4623" s="6">
        <v>0.59399999999999997</v>
      </c>
      <c r="R4623" s="8">
        <f>VLOOKUP(A4623,'Tabela IBGE_Município'!A:B,2)</f>
        <v>7420</v>
      </c>
      <c r="S4623" s="4">
        <v>-48.720373410000001</v>
      </c>
      <c r="T4623" s="4">
        <v>-5.5498409999999998</v>
      </c>
    </row>
    <row r="4624" spans="1:20" ht="15.75" customHeight="1">
      <c r="A4624" s="29" t="s">
        <v>6354</v>
      </c>
      <c r="B4624" s="6" t="s">
        <v>614</v>
      </c>
      <c r="C4624" s="6">
        <v>0</v>
      </c>
      <c r="D4624" s="6">
        <v>6983</v>
      </c>
      <c r="E4624" s="6">
        <v>6983</v>
      </c>
      <c r="F4624" s="6">
        <v>0</v>
      </c>
      <c r="G4624" s="6">
        <v>1679</v>
      </c>
      <c r="H4624" s="6">
        <v>1180</v>
      </c>
      <c r="I4624" s="6">
        <v>499</v>
      </c>
      <c r="J4624" s="6">
        <v>4954</v>
      </c>
      <c r="K4624" s="6">
        <v>96</v>
      </c>
      <c r="L4624" s="6">
        <v>417</v>
      </c>
      <c r="M4624" s="6">
        <v>571</v>
      </c>
      <c r="N4624" s="6">
        <v>575</v>
      </c>
      <c r="O4624" s="6">
        <v>2860</v>
      </c>
      <c r="P4624" s="6">
        <v>435</v>
      </c>
      <c r="Q4624" s="6">
        <v>0.59</v>
      </c>
      <c r="R4624" s="8">
        <f>VLOOKUP(A4624,'Tabela IBGE_Município'!A:B,2)</f>
        <v>32139</v>
      </c>
      <c r="S4624" s="4">
        <v>-44.650423910000001</v>
      </c>
      <c r="T4624" s="4">
        <v>-6.8044250100000001</v>
      </c>
    </row>
    <row r="4625" spans="1:20" ht="15.75" customHeight="1">
      <c r="A4625" s="29" t="s">
        <v>6355</v>
      </c>
      <c r="B4625" s="6" t="s">
        <v>604</v>
      </c>
      <c r="C4625" s="6">
        <v>0</v>
      </c>
      <c r="D4625" s="6">
        <v>29846</v>
      </c>
      <c r="E4625" s="6">
        <v>29846</v>
      </c>
      <c r="F4625" s="6">
        <v>0</v>
      </c>
      <c r="G4625" s="6">
        <v>6421</v>
      </c>
      <c r="H4625" s="6">
        <v>1433</v>
      </c>
      <c r="I4625" s="6">
        <v>4988</v>
      </c>
      <c r="J4625" s="6">
        <v>10488</v>
      </c>
      <c r="K4625" s="6">
        <v>239</v>
      </c>
      <c r="L4625" s="6">
        <v>1045</v>
      </c>
      <c r="M4625" s="6">
        <v>1299</v>
      </c>
      <c r="N4625" s="6">
        <v>1315</v>
      </c>
      <c r="O4625" s="6">
        <v>5731</v>
      </c>
      <c r="P4625" s="6">
        <v>859</v>
      </c>
      <c r="Q4625" s="6">
        <v>0.53200000000000003</v>
      </c>
      <c r="R4625" s="8">
        <f>VLOOKUP(A4625,'Tabela IBGE_Município'!A:B,2)</f>
        <v>2630</v>
      </c>
      <c r="S4625" s="4">
        <v>-47.774784570000001</v>
      </c>
      <c r="T4625" s="4">
        <v>-1.6758145</v>
      </c>
    </row>
    <row r="4626" spans="1:20" ht="15.75" customHeight="1">
      <c r="A4626" s="29" t="s">
        <v>6356</v>
      </c>
      <c r="B4626" s="6" t="s">
        <v>622</v>
      </c>
      <c r="C4626" s="6">
        <v>0</v>
      </c>
      <c r="D4626" s="6">
        <v>2420</v>
      </c>
      <c r="E4626" s="6">
        <v>2420</v>
      </c>
      <c r="F4626" s="6">
        <v>0</v>
      </c>
      <c r="G4626" s="6">
        <v>717</v>
      </c>
      <c r="H4626" s="6">
        <v>327</v>
      </c>
      <c r="I4626" s="6">
        <v>390</v>
      </c>
      <c r="J4626" s="6">
        <v>1178</v>
      </c>
      <c r="K4626" s="6">
        <v>18</v>
      </c>
      <c r="L4626" s="6">
        <v>66</v>
      </c>
      <c r="M4626" s="6">
        <v>85</v>
      </c>
      <c r="N4626" s="6">
        <v>103</v>
      </c>
      <c r="O4626" s="6">
        <v>735</v>
      </c>
      <c r="P4626" s="6">
        <v>171</v>
      </c>
      <c r="Q4626" s="6">
        <v>0.58899999999999997</v>
      </c>
      <c r="R4626" s="8">
        <f>VLOOKUP(A4626,'Tabela IBGE_Município'!A:B,2)</f>
        <v>34384</v>
      </c>
      <c r="S4626" s="4">
        <v>-36.435929399999999</v>
      </c>
      <c r="T4626" s="4">
        <v>-7.6329907029999999</v>
      </c>
    </row>
    <row r="4627" spans="1:20" ht="15.75" customHeight="1">
      <c r="A4627" s="29" t="s">
        <v>6357</v>
      </c>
      <c r="B4627" s="6" t="s">
        <v>614</v>
      </c>
      <c r="C4627" s="6">
        <v>0</v>
      </c>
      <c r="D4627" s="6">
        <v>33607</v>
      </c>
      <c r="E4627" s="6">
        <v>33607</v>
      </c>
      <c r="F4627" s="6">
        <v>0</v>
      </c>
      <c r="G4627" s="6">
        <v>8876</v>
      </c>
      <c r="H4627" s="6">
        <v>4822</v>
      </c>
      <c r="I4627" s="6">
        <v>4054</v>
      </c>
      <c r="J4627" s="6">
        <v>17300</v>
      </c>
      <c r="K4627" s="6">
        <v>296</v>
      </c>
      <c r="L4627" s="6">
        <v>1259</v>
      </c>
      <c r="M4627" s="6">
        <v>1686</v>
      </c>
      <c r="N4627" s="6">
        <v>1874</v>
      </c>
      <c r="O4627" s="6">
        <v>10287</v>
      </c>
      <c r="P4627" s="6">
        <v>1898</v>
      </c>
      <c r="Q4627" s="6">
        <v>0.57999999999999996</v>
      </c>
      <c r="R4627" s="8">
        <f>VLOOKUP(A4627,'Tabela IBGE_Município'!A:B,2)</f>
        <v>8687</v>
      </c>
      <c r="S4627" s="4">
        <v>-44.392879260000001</v>
      </c>
      <c r="T4627" s="4">
        <v>-5.5656419999999898</v>
      </c>
    </row>
    <row r="4628" spans="1:20" ht="15.75" customHeight="1">
      <c r="A4628" s="29" t="s">
        <v>6358</v>
      </c>
      <c r="B4628" s="6" t="s">
        <v>621</v>
      </c>
      <c r="C4628" s="6">
        <v>0</v>
      </c>
      <c r="D4628" s="6">
        <v>8001</v>
      </c>
      <c r="E4628" s="6">
        <v>8001</v>
      </c>
      <c r="F4628" s="6">
        <v>0</v>
      </c>
      <c r="G4628" s="6">
        <v>2537</v>
      </c>
      <c r="H4628" s="6">
        <v>1119</v>
      </c>
      <c r="I4628" s="6">
        <v>1418</v>
      </c>
      <c r="J4628" s="6">
        <v>3436</v>
      </c>
      <c r="K4628" s="6">
        <v>40</v>
      </c>
      <c r="L4628" s="6">
        <v>206</v>
      </c>
      <c r="M4628" s="6">
        <v>246</v>
      </c>
      <c r="N4628" s="6">
        <v>291</v>
      </c>
      <c r="O4628" s="6">
        <v>2258</v>
      </c>
      <c r="P4628" s="6">
        <v>395</v>
      </c>
      <c r="Q4628" s="6">
        <v>0.68200000000000005</v>
      </c>
      <c r="R4628" s="8">
        <f>VLOOKUP(A4628,'Tabela IBGE_Município'!A:B,2)</f>
        <v>17327</v>
      </c>
      <c r="S4628" s="4">
        <v>-40.621877730000001</v>
      </c>
      <c r="T4628" s="4">
        <v>-19.148168510000001</v>
      </c>
    </row>
    <row r="4629" spans="1:20" ht="15.75" customHeight="1">
      <c r="A4629" s="29" t="s">
        <v>6359</v>
      </c>
      <c r="B4629" s="6" t="s">
        <v>602</v>
      </c>
      <c r="C4629" s="6">
        <v>0</v>
      </c>
      <c r="D4629" s="6">
        <v>17357</v>
      </c>
      <c r="E4629" s="6">
        <v>17352</v>
      </c>
      <c r="F4629" s="6">
        <v>5</v>
      </c>
      <c r="G4629" s="6">
        <v>5359</v>
      </c>
      <c r="H4629" s="6">
        <v>3255</v>
      </c>
      <c r="I4629" s="6">
        <v>2104</v>
      </c>
      <c r="J4629" s="6">
        <v>10434</v>
      </c>
      <c r="K4629" s="6">
        <v>125</v>
      </c>
      <c r="L4629" s="6">
        <v>514</v>
      </c>
      <c r="M4629" s="6">
        <v>739</v>
      </c>
      <c r="N4629" s="6">
        <v>848</v>
      </c>
      <c r="O4629" s="6">
        <v>6661</v>
      </c>
      <c r="P4629" s="6">
        <v>1547</v>
      </c>
      <c r="Q4629" s="6">
        <v>0.69</v>
      </c>
      <c r="R4629" s="8">
        <f>VLOOKUP(A4629,'Tabela IBGE_Município'!A:B,2)</f>
        <v>3083</v>
      </c>
      <c r="S4629" s="4">
        <v>-42.960363399999999</v>
      </c>
      <c r="T4629" s="4">
        <v>-19.871027899999898</v>
      </c>
    </row>
    <row r="4630" spans="1:20" ht="15.75" customHeight="1">
      <c r="A4630" s="29" t="s">
        <v>6360</v>
      </c>
      <c r="B4630" s="6" t="s">
        <v>617</v>
      </c>
      <c r="C4630" s="6">
        <v>0</v>
      </c>
      <c r="D4630" s="6">
        <v>2926</v>
      </c>
      <c r="E4630" s="6">
        <v>2926</v>
      </c>
      <c r="F4630" s="6">
        <v>0</v>
      </c>
      <c r="G4630" s="6">
        <v>947</v>
      </c>
      <c r="H4630" s="6">
        <v>579</v>
      </c>
      <c r="I4630" s="6">
        <v>368</v>
      </c>
      <c r="J4630" s="6">
        <v>1740</v>
      </c>
      <c r="K4630" s="6">
        <v>15</v>
      </c>
      <c r="L4630" s="6">
        <v>71</v>
      </c>
      <c r="M4630" s="6">
        <v>100</v>
      </c>
      <c r="N4630" s="6">
        <v>121</v>
      </c>
      <c r="O4630" s="6">
        <v>1157</v>
      </c>
      <c r="P4630" s="6">
        <v>276</v>
      </c>
      <c r="Q4630" s="6">
        <v>0.76300000000000001</v>
      </c>
      <c r="R4630" s="8">
        <f>VLOOKUP(A4630,'Tabela IBGE_Município'!A:B,2)</f>
        <v>21080</v>
      </c>
      <c r="S4630" s="4">
        <v>-51.893186710000002</v>
      </c>
      <c r="T4630" s="4">
        <v>-28.531763130000002</v>
      </c>
    </row>
    <row r="4631" spans="1:20" ht="15.75" customHeight="1">
      <c r="A4631" s="29" t="s">
        <v>5041</v>
      </c>
      <c r="B4631" s="6" t="s">
        <v>608</v>
      </c>
      <c r="C4631" s="6">
        <v>0</v>
      </c>
      <c r="D4631" s="6">
        <v>20305</v>
      </c>
      <c r="E4631" s="6">
        <v>20305</v>
      </c>
      <c r="F4631" s="6">
        <v>0</v>
      </c>
      <c r="G4631" s="6">
        <v>5949</v>
      </c>
      <c r="H4631" s="6">
        <v>3036</v>
      </c>
      <c r="I4631" s="6">
        <v>2913</v>
      </c>
      <c r="J4631" s="6">
        <v>9820</v>
      </c>
      <c r="K4631" s="6">
        <v>159</v>
      </c>
      <c r="L4631" s="6">
        <v>567</v>
      </c>
      <c r="M4631" s="6">
        <v>712</v>
      </c>
      <c r="N4631" s="6">
        <v>888</v>
      </c>
      <c r="O4631" s="6">
        <v>6259</v>
      </c>
      <c r="P4631" s="6">
        <v>1235</v>
      </c>
      <c r="Q4631" s="6">
        <v>0.61599999999999999</v>
      </c>
      <c r="R4631" s="8">
        <f>VLOOKUP(A4631,'Tabela IBGE_Município'!A:B,2)</f>
        <v>5066</v>
      </c>
      <c r="S4631" s="4">
        <v>-39.0840149</v>
      </c>
      <c r="T4631" s="4">
        <v>-12.84507822</v>
      </c>
    </row>
    <row r="4632" spans="1:20" ht="15.75" customHeight="1">
      <c r="A4632" s="29" t="s">
        <v>6361</v>
      </c>
      <c r="B4632" s="6" t="s">
        <v>625</v>
      </c>
      <c r="C4632" s="6">
        <v>0</v>
      </c>
      <c r="D4632" s="6">
        <v>6018</v>
      </c>
      <c r="E4632" s="6">
        <v>6018</v>
      </c>
      <c r="F4632" s="6">
        <v>0</v>
      </c>
      <c r="G4632" s="6">
        <v>1816</v>
      </c>
      <c r="H4632" s="6">
        <v>456</v>
      </c>
      <c r="I4632" s="6">
        <v>1360</v>
      </c>
      <c r="J4632" s="6">
        <v>1436</v>
      </c>
      <c r="K4632" s="6">
        <v>27</v>
      </c>
      <c r="L4632" s="6">
        <v>80</v>
      </c>
      <c r="M4632" s="6">
        <v>113</v>
      </c>
      <c r="N4632" s="6">
        <v>139</v>
      </c>
      <c r="O4632" s="6">
        <v>953</v>
      </c>
      <c r="P4632" s="6">
        <v>124</v>
      </c>
      <c r="Q4632" s="6">
        <v>0.64900000000000002</v>
      </c>
      <c r="R4632" s="8">
        <f>VLOOKUP(A4632,'Tabela IBGE_Município'!A:B,2)</f>
        <v>14762</v>
      </c>
      <c r="S4632" s="4">
        <v>-61.512508109999999</v>
      </c>
      <c r="T4632" s="4">
        <v>-11.91438935</v>
      </c>
    </row>
    <row r="4633" spans="1:20" ht="15.75" customHeight="1">
      <c r="A4633" s="29" t="s">
        <v>5043</v>
      </c>
      <c r="B4633" s="6" t="s">
        <v>608</v>
      </c>
      <c r="C4633" s="6">
        <v>0</v>
      </c>
      <c r="D4633" s="6">
        <v>14098</v>
      </c>
      <c r="E4633" s="6">
        <v>14098</v>
      </c>
      <c r="F4633" s="6">
        <v>0</v>
      </c>
      <c r="G4633" s="6">
        <v>3704</v>
      </c>
      <c r="H4633" s="6">
        <v>2563</v>
      </c>
      <c r="I4633" s="6">
        <v>1141</v>
      </c>
      <c r="J4633" s="6">
        <v>9253</v>
      </c>
      <c r="K4633" s="6">
        <v>110</v>
      </c>
      <c r="L4633" s="6">
        <v>468</v>
      </c>
      <c r="M4633" s="6">
        <v>664</v>
      </c>
      <c r="N4633" s="6">
        <v>854</v>
      </c>
      <c r="O4633" s="6">
        <v>6279</v>
      </c>
      <c r="P4633" s="6">
        <v>878</v>
      </c>
      <c r="Q4633" s="6">
        <v>0.63900000000000001</v>
      </c>
      <c r="R4633" s="8">
        <f>VLOOKUP(A4633,'Tabela IBGE_Município'!A:B,2)</f>
        <v>4562</v>
      </c>
      <c r="S4633" s="4">
        <v>-38.968718529999997</v>
      </c>
      <c r="T4633" s="4">
        <v>-12.605713250000001</v>
      </c>
    </row>
    <row r="4634" spans="1:20" ht="15.75" customHeight="1">
      <c r="A4634" s="29" t="s">
        <v>6362</v>
      </c>
      <c r="B4634" s="6" t="s">
        <v>614</v>
      </c>
      <c r="C4634" s="6">
        <v>0</v>
      </c>
      <c r="D4634" s="6">
        <v>4702</v>
      </c>
      <c r="E4634" s="6">
        <v>4702</v>
      </c>
      <c r="F4634" s="6">
        <v>0</v>
      </c>
      <c r="G4634" s="6">
        <v>1213</v>
      </c>
      <c r="H4634" s="6">
        <v>443</v>
      </c>
      <c r="I4634" s="6">
        <v>770</v>
      </c>
      <c r="J4634" s="6">
        <v>1622</v>
      </c>
      <c r="K4634" s="6">
        <v>29</v>
      </c>
      <c r="L4634" s="6">
        <v>130</v>
      </c>
      <c r="M4634" s="6">
        <v>128</v>
      </c>
      <c r="N4634" s="6">
        <v>159</v>
      </c>
      <c r="O4634" s="6">
        <v>1009</v>
      </c>
      <c r="P4634" s="6">
        <v>167</v>
      </c>
      <c r="Q4634" s="6">
        <v>0.55700000000000005</v>
      </c>
      <c r="R4634" s="8">
        <f>VLOOKUP(A4634,'Tabela IBGE_Município'!A:B,2)</f>
        <v>3362</v>
      </c>
      <c r="S4634" s="4">
        <v>-44.811447659999999</v>
      </c>
      <c r="T4634" s="4">
        <v>-7.0846851539999998</v>
      </c>
    </row>
    <row r="4635" spans="1:20" ht="15.75" customHeight="1">
      <c r="A4635" s="29" t="s">
        <v>6363</v>
      </c>
      <c r="B4635" s="6" t="s">
        <v>602</v>
      </c>
      <c r="C4635" s="6">
        <v>0</v>
      </c>
      <c r="D4635" s="6">
        <v>3382</v>
      </c>
      <c r="E4635" s="6">
        <v>3379</v>
      </c>
      <c r="F4635" s="6">
        <v>3</v>
      </c>
      <c r="G4635" s="6">
        <v>1055</v>
      </c>
      <c r="H4635" s="6">
        <v>665</v>
      </c>
      <c r="I4635" s="6">
        <v>390</v>
      </c>
      <c r="J4635" s="6">
        <v>2082</v>
      </c>
      <c r="K4635" s="6">
        <v>36</v>
      </c>
      <c r="L4635" s="6">
        <v>111</v>
      </c>
      <c r="M4635" s="6">
        <v>186</v>
      </c>
      <c r="N4635" s="6">
        <v>199</v>
      </c>
      <c r="O4635" s="6">
        <v>1286</v>
      </c>
      <c r="P4635" s="6">
        <v>264</v>
      </c>
      <c r="Q4635" s="6">
        <v>0.62</v>
      </c>
      <c r="R4635" s="8">
        <f>VLOOKUP(A4635,'Tabela IBGE_Município'!A:B,2)</f>
        <v>11843</v>
      </c>
      <c r="S4635" s="4">
        <v>-41.490352829999999</v>
      </c>
      <c r="T4635" s="4">
        <v>-18.586105589999999</v>
      </c>
    </row>
    <row r="4636" spans="1:20" ht="15.75" customHeight="1">
      <c r="A4636" s="29" t="s">
        <v>6364</v>
      </c>
      <c r="B4636" s="6" t="s">
        <v>618</v>
      </c>
      <c r="C4636" s="6">
        <v>0</v>
      </c>
      <c r="D4636" s="6">
        <v>10625</v>
      </c>
      <c r="E4636" s="6">
        <v>10615</v>
      </c>
      <c r="F4636" s="6">
        <v>10</v>
      </c>
      <c r="G4636" s="6">
        <v>2948</v>
      </c>
      <c r="H4636" s="6">
        <v>1964</v>
      </c>
      <c r="I4636" s="6">
        <v>984</v>
      </c>
      <c r="J4636" s="6">
        <v>6149</v>
      </c>
      <c r="K4636" s="6">
        <v>95</v>
      </c>
      <c r="L4636" s="6">
        <v>397</v>
      </c>
      <c r="M4636" s="6">
        <v>582</v>
      </c>
      <c r="N4636" s="6">
        <v>661</v>
      </c>
      <c r="O4636" s="6">
        <v>3875</v>
      </c>
      <c r="P4636" s="6">
        <v>539</v>
      </c>
      <c r="Q4636" s="6">
        <v>0.67</v>
      </c>
      <c r="R4636" s="8">
        <f>VLOOKUP(A4636,'Tabela IBGE_Município'!A:B,2)</f>
        <v>15468</v>
      </c>
      <c r="S4636" s="4">
        <v>-50.661986370000001</v>
      </c>
      <c r="T4636" s="4">
        <v>-11.616082329999999</v>
      </c>
    </row>
    <row r="4637" spans="1:20" ht="15.75" customHeight="1">
      <c r="A4637" s="29" t="s">
        <v>6365</v>
      </c>
      <c r="B4637" s="6" t="s">
        <v>608</v>
      </c>
      <c r="C4637" s="6">
        <v>0</v>
      </c>
      <c r="D4637" s="6">
        <v>13048</v>
      </c>
      <c r="E4637" s="6">
        <v>13048</v>
      </c>
      <c r="F4637" s="6">
        <v>0</v>
      </c>
      <c r="G4637" s="6">
        <v>3698</v>
      </c>
      <c r="H4637" s="6">
        <v>3011</v>
      </c>
      <c r="I4637" s="6">
        <v>687</v>
      </c>
      <c r="J4637" s="6">
        <v>10546</v>
      </c>
      <c r="K4637" s="6">
        <v>183</v>
      </c>
      <c r="L4637" s="6">
        <v>777</v>
      </c>
      <c r="M4637" s="6">
        <v>1049</v>
      </c>
      <c r="N4637" s="6">
        <v>1021</v>
      </c>
      <c r="O4637" s="6">
        <v>6510</v>
      </c>
      <c r="P4637" s="6">
        <v>1006</v>
      </c>
      <c r="Q4637" s="6">
        <v>0.63900000000000001</v>
      </c>
      <c r="R4637" s="8">
        <f>VLOOKUP(A4637,'Tabela IBGE_Município'!A:B,2)</f>
        <v>2932</v>
      </c>
      <c r="S4637" s="4">
        <v>-44.196872560000003</v>
      </c>
      <c r="T4637" s="4">
        <v>-13.40421825</v>
      </c>
    </row>
    <row r="4638" spans="1:20" ht="15.75" customHeight="1">
      <c r="A4638" s="29" t="s">
        <v>6366</v>
      </c>
      <c r="B4638" s="6" t="s">
        <v>616</v>
      </c>
      <c r="C4638" s="6">
        <v>0</v>
      </c>
      <c r="D4638" s="6">
        <v>3069</v>
      </c>
      <c r="E4638" s="6">
        <v>3069</v>
      </c>
      <c r="F4638" s="6">
        <v>0</v>
      </c>
      <c r="G4638" s="6">
        <v>957</v>
      </c>
      <c r="H4638" s="6">
        <v>535</v>
      </c>
      <c r="I4638" s="6">
        <v>422</v>
      </c>
      <c r="J4638" s="6">
        <v>1636</v>
      </c>
      <c r="K4638" s="6">
        <v>18</v>
      </c>
      <c r="L4638" s="6">
        <v>86</v>
      </c>
      <c r="M4638" s="6">
        <v>104</v>
      </c>
      <c r="N4638" s="6">
        <v>135</v>
      </c>
      <c r="O4638" s="6">
        <v>974</v>
      </c>
      <c r="P4638" s="6">
        <v>319</v>
      </c>
      <c r="Q4638" s="6">
        <v>0.61</v>
      </c>
      <c r="R4638" s="8">
        <f>VLOOKUP(A4638,'Tabela IBGE_Município'!A:B,2)</f>
        <v>1598</v>
      </c>
      <c r="S4638" s="4">
        <v>-42.113502590000003</v>
      </c>
      <c r="T4638" s="4">
        <v>-5.9328676629999997</v>
      </c>
    </row>
    <row r="4639" spans="1:20" ht="15.75" customHeight="1">
      <c r="A4639" s="29" t="s">
        <v>6367</v>
      </c>
      <c r="B4639" s="6" t="s">
        <v>613</v>
      </c>
      <c r="C4639" s="6">
        <v>0</v>
      </c>
      <c r="D4639" s="6">
        <v>1437</v>
      </c>
      <c r="E4639" s="6">
        <v>1437</v>
      </c>
      <c r="F4639" s="6">
        <v>0</v>
      </c>
      <c r="G4639" s="6">
        <v>345</v>
      </c>
      <c r="H4639" s="6">
        <v>211</v>
      </c>
      <c r="I4639" s="6">
        <v>134</v>
      </c>
      <c r="J4639" s="6">
        <v>931</v>
      </c>
      <c r="K4639" s="6">
        <v>22</v>
      </c>
      <c r="L4639" s="6">
        <v>83</v>
      </c>
      <c r="M4639" s="6">
        <v>97</v>
      </c>
      <c r="N4639" s="6">
        <v>155</v>
      </c>
      <c r="O4639" s="6">
        <v>518</v>
      </c>
      <c r="P4639" s="6">
        <v>56</v>
      </c>
      <c r="Q4639" s="6">
        <v>0.57399999999999995</v>
      </c>
      <c r="R4639" s="8">
        <f>VLOOKUP(A4639,'Tabela IBGE_Município'!A:B,2)</f>
        <v>132138</v>
      </c>
      <c r="S4639" s="4">
        <v>-46.65498083</v>
      </c>
      <c r="T4639" s="4">
        <v>-10.173285849999999</v>
      </c>
    </row>
    <row r="4640" spans="1:20" ht="15.75" customHeight="1">
      <c r="A4640" s="29" t="s">
        <v>6368</v>
      </c>
      <c r="B4640" s="6" t="s">
        <v>604</v>
      </c>
      <c r="C4640" s="6">
        <v>0</v>
      </c>
      <c r="D4640" s="6">
        <v>91340</v>
      </c>
      <c r="E4640" s="6">
        <v>91328</v>
      </c>
      <c r="F4640" s="6">
        <v>12</v>
      </c>
      <c r="G4640" s="6">
        <v>21218</v>
      </c>
      <c r="H4640" s="6">
        <v>11356</v>
      </c>
      <c r="I4640" s="6">
        <v>9862</v>
      </c>
      <c r="J4640" s="6">
        <v>44825</v>
      </c>
      <c r="K4640" s="6">
        <v>739</v>
      </c>
      <c r="L4640" s="6">
        <v>3229</v>
      </c>
      <c r="M4640" s="6">
        <v>4709</v>
      </c>
      <c r="N4640" s="6">
        <v>5013</v>
      </c>
      <c r="O4640" s="6">
        <v>29365</v>
      </c>
      <c r="P4640" s="6">
        <v>1770</v>
      </c>
      <c r="Q4640" s="6">
        <v>0.59399999999999997</v>
      </c>
      <c r="R4640" s="8">
        <f>VLOOKUP(A4640,'Tabela IBGE_Município'!A:B,2)</f>
        <v>3595</v>
      </c>
      <c r="S4640" s="4">
        <v>-51.993782520000003</v>
      </c>
      <c r="T4640" s="4">
        <v>-6.6424832779999896</v>
      </c>
    </row>
    <row r="4641" spans="1:20" ht="15.75" customHeight="1">
      <c r="A4641" s="29" t="s">
        <v>5051</v>
      </c>
      <c r="B4641" s="6" t="s">
        <v>615</v>
      </c>
      <c r="C4641" s="6">
        <v>0</v>
      </c>
      <c r="D4641" s="6">
        <v>3401</v>
      </c>
      <c r="E4641" s="6">
        <v>3401</v>
      </c>
      <c r="F4641" s="6">
        <v>0</v>
      </c>
      <c r="G4641" s="6">
        <v>1003</v>
      </c>
      <c r="H4641" s="6">
        <v>706</v>
      </c>
      <c r="I4641" s="6">
        <v>297</v>
      </c>
      <c r="J4641" s="6">
        <v>2297</v>
      </c>
      <c r="K4641" s="6">
        <v>23</v>
      </c>
      <c r="L4641" s="6">
        <v>125</v>
      </c>
      <c r="M4641" s="6">
        <v>164</v>
      </c>
      <c r="N4641" s="6">
        <v>185</v>
      </c>
      <c r="O4641" s="6">
        <v>1478</v>
      </c>
      <c r="P4641" s="6">
        <v>322</v>
      </c>
      <c r="Q4641" s="6">
        <v>0.60799999999999998</v>
      </c>
      <c r="R4641" s="8">
        <f>VLOOKUP(A4641,'Tabela IBGE_Município'!A:B,2)</f>
        <v>38710</v>
      </c>
      <c r="S4641" s="4">
        <v>-37.185403039999997</v>
      </c>
      <c r="T4641" s="4">
        <v>-6.3838610729999896</v>
      </c>
    </row>
    <row r="4642" spans="1:20" ht="15.75" customHeight="1">
      <c r="A4642" s="29" t="s">
        <v>5052</v>
      </c>
      <c r="B4642" s="6" t="s">
        <v>630</v>
      </c>
      <c r="C4642" s="6">
        <v>0</v>
      </c>
      <c r="D4642" s="6">
        <v>37543</v>
      </c>
      <c r="E4642" s="6">
        <v>37543</v>
      </c>
      <c r="F4642" s="6">
        <v>0</v>
      </c>
      <c r="G4642" s="6">
        <v>12822</v>
      </c>
      <c r="H4642" s="6">
        <v>10122</v>
      </c>
      <c r="I4642" s="6">
        <v>2700</v>
      </c>
      <c r="J4642" s="6">
        <v>29917</v>
      </c>
      <c r="K4642" s="6">
        <v>375</v>
      </c>
      <c r="L4642" s="6">
        <v>1479</v>
      </c>
      <c r="M4642" s="6">
        <v>1985</v>
      </c>
      <c r="N4642" s="6">
        <v>2321</v>
      </c>
      <c r="O4642" s="6">
        <v>19102</v>
      </c>
      <c r="P4642" s="6">
        <v>4655</v>
      </c>
      <c r="Q4642" s="6">
        <v>0.69099999999999995</v>
      </c>
      <c r="R4642" s="8">
        <f>VLOOKUP(A4642,'Tabela IBGE_Município'!A:B,2)</f>
        <v>2817</v>
      </c>
      <c r="S4642" s="4">
        <v>-41.755592309999997</v>
      </c>
      <c r="T4642" s="4">
        <v>-21.64362655</v>
      </c>
    </row>
    <row r="4643" spans="1:20" ht="15.75" customHeight="1">
      <c r="A4643" s="29" t="s">
        <v>5053</v>
      </c>
      <c r="B4643" s="6" t="s">
        <v>602</v>
      </c>
      <c r="C4643" s="6">
        <v>0</v>
      </c>
      <c r="D4643" s="6">
        <v>53828</v>
      </c>
      <c r="E4643" s="6">
        <v>53820</v>
      </c>
      <c r="F4643" s="6">
        <v>8</v>
      </c>
      <c r="G4643" s="6">
        <v>13526</v>
      </c>
      <c r="H4643" s="6">
        <v>8823</v>
      </c>
      <c r="I4643" s="6">
        <v>4703</v>
      </c>
      <c r="J4643" s="6">
        <v>34060</v>
      </c>
      <c r="K4643" s="6">
        <v>571</v>
      </c>
      <c r="L4643" s="6">
        <v>2330</v>
      </c>
      <c r="M4643" s="6">
        <v>3474</v>
      </c>
      <c r="N4643" s="6">
        <v>4086</v>
      </c>
      <c r="O4643" s="6">
        <v>20430</v>
      </c>
      <c r="P4643" s="6">
        <v>3169</v>
      </c>
      <c r="Q4643" s="6">
        <v>0.63800000000000001</v>
      </c>
      <c r="R4643" s="8">
        <f>VLOOKUP(A4643,'Tabela IBGE_Município'!A:B,2)</f>
        <v>18205</v>
      </c>
      <c r="S4643" s="4">
        <v>-44.861312740000002</v>
      </c>
      <c r="T4643" s="4">
        <v>-15.952563809999999</v>
      </c>
    </row>
    <row r="4644" spans="1:20" ht="15.75" customHeight="1">
      <c r="A4644" s="29" t="s">
        <v>5053</v>
      </c>
      <c r="B4644" s="6" t="s">
        <v>620</v>
      </c>
      <c r="C4644" s="6">
        <v>0</v>
      </c>
      <c r="D4644" s="6">
        <v>2793</v>
      </c>
      <c r="E4644" s="6">
        <v>2793</v>
      </c>
      <c r="F4644" s="6">
        <v>0</v>
      </c>
      <c r="G4644" s="6">
        <v>964</v>
      </c>
      <c r="H4644" s="6">
        <v>756</v>
      </c>
      <c r="I4644" s="6">
        <v>208</v>
      </c>
      <c r="J4644" s="6">
        <v>2167</v>
      </c>
      <c r="K4644" s="6">
        <v>26</v>
      </c>
      <c r="L4644" s="6">
        <v>110</v>
      </c>
      <c r="M4644" s="6">
        <v>145</v>
      </c>
      <c r="N4644" s="6">
        <v>167</v>
      </c>
      <c r="O4644" s="6">
        <v>1350</v>
      </c>
      <c r="P4644" s="6">
        <v>369</v>
      </c>
      <c r="Q4644" s="6">
        <v>0.72299999999999998</v>
      </c>
      <c r="R4644" s="8">
        <f>VLOOKUP(A4644,'Tabela IBGE_Município'!A:B,2)</f>
        <v>18205</v>
      </c>
      <c r="S4644" s="4">
        <v>-50.700097159999999</v>
      </c>
      <c r="T4644" s="4">
        <v>-20.358413819999999</v>
      </c>
    </row>
    <row r="4645" spans="1:20" ht="15.75" customHeight="1">
      <c r="A4645" s="29" t="s">
        <v>5053</v>
      </c>
      <c r="B4645" s="6" t="s">
        <v>629</v>
      </c>
      <c r="C4645" s="6">
        <v>0</v>
      </c>
      <c r="D4645" s="6">
        <v>3393</v>
      </c>
      <c r="E4645" s="6">
        <v>3393</v>
      </c>
      <c r="F4645" s="6">
        <v>0</v>
      </c>
      <c r="G4645" s="6">
        <v>1025</v>
      </c>
      <c r="H4645" s="6">
        <v>742</v>
      </c>
      <c r="I4645" s="6">
        <v>283</v>
      </c>
      <c r="J4645" s="6">
        <v>2372</v>
      </c>
      <c r="K4645" s="6">
        <v>39</v>
      </c>
      <c r="L4645" s="6">
        <v>153</v>
      </c>
      <c r="M4645" s="6">
        <v>205</v>
      </c>
      <c r="N4645" s="6">
        <v>257</v>
      </c>
      <c r="O4645" s="6">
        <v>1472</v>
      </c>
      <c r="P4645" s="6">
        <v>246</v>
      </c>
      <c r="Q4645" s="6">
        <v>0.59</v>
      </c>
      <c r="R4645" s="8">
        <f>VLOOKUP(A4645,'Tabela IBGE_Município'!A:B,2)</f>
        <v>18205</v>
      </c>
      <c r="S4645" s="4">
        <v>-36.886239660000001</v>
      </c>
      <c r="T4645" s="4">
        <v>-10.34648645</v>
      </c>
    </row>
    <row r="4646" spans="1:20" ht="15.75" customHeight="1">
      <c r="A4646" s="29" t="s">
        <v>5053</v>
      </c>
      <c r="B4646" s="6" t="s">
        <v>622</v>
      </c>
      <c r="C4646" s="6">
        <v>0</v>
      </c>
      <c r="D4646" s="6">
        <v>3364</v>
      </c>
      <c r="E4646" s="6">
        <v>3364</v>
      </c>
      <c r="F4646" s="6">
        <v>0</v>
      </c>
      <c r="G4646" s="6">
        <v>1006</v>
      </c>
      <c r="H4646" s="6">
        <v>394</v>
      </c>
      <c r="I4646" s="6">
        <v>612</v>
      </c>
      <c r="J4646" s="6">
        <v>1362</v>
      </c>
      <c r="K4646" s="6">
        <v>15</v>
      </c>
      <c r="L4646" s="6">
        <v>84</v>
      </c>
      <c r="M4646" s="6">
        <v>118</v>
      </c>
      <c r="N4646" s="6">
        <v>102</v>
      </c>
      <c r="O4646" s="6">
        <v>836</v>
      </c>
      <c r="P4646" s="6">
        <v>207</v>
      </c>
      <c r="Q4646" s="6">
        <v>0.57999999999999996</v>
      </c>
      <c r="R4646" s="8">
        <f>VLOOKUP(A4646,'Tabela IBGE_Município'!A:B,2)</f>
        <v>18205</v>
      </c>
      <c r="S4646" s="4">
        <v>-38.097141229999998</v>
      </c>
      <c r="T4646" s="4">
        <v>-6.6192799820000001</v>
      </c>
    </row>
    <row r="4647" spans="1:20" ht="15.75" customHeight="1">
      <c r="A4647" s="29" t="s">
        <v>6369</v>
      </c>
      <c r="B4647" s="6" t="s">
        <v>617</v>
      </c>
      <c r="C4647" s="6">
        <v>0</v>
      </c>
      <c r="D4647" s="6">
        <v>19254</v>
      </c>
      <c r="E4647" s="6">
        <v>19254</v>
      </c>
      <c r="F4647" s="6">
        <v>0</v>
      </c>
      <c r="G4647" s="6">
        <v>6811</v>
      </c>
      <c r="H4647" s="6">
        <v>4795</v>
      </c>
      <c r="I4647" s="6">
        <v>2016</v>
      </c>
      <c r="J4647" s="6">
        <v>13426</v>
      </c>
      <c r="K4647" s="6">
        <v>154</v>
      </c>
      <c r="L4647" s="6">
        <v>610</v>
      </c>
      <c r="M4647" s="6">
        <v>904</v>
      </c>
      <c r="N4647" s="6">
        <v>1140</v>
      </c>
      <c r="O4647" s="6">
        <v>8276</v>
      </c>
      <c r="P4647" s="6">
        <v>2342</v>
      </c>
      <c r="Q4647" s="6">
        <v>0.67500000000000004</v>
      </c>
      <c r="R4647" s="8">
        <f>VLOOKUP(A4647,'Tabela IBGE_Município'!A:B,2)</f>
        <v>5779</v>
      </c>
      <c r="S4647" s="4">
        <v>-55.132385739999997</v>
      </c>
      <c r="T4647" s="4">
        <v>-29.55271591</v>
      </c>
    </row>
    <row r="4648" spans="1:20" ht="15.75" customHeight="1">
      <c r="A4648" s="29" t="s">
        <v>6370</v>
      </c>
      <c r="B4648" s="6" t="s">
        <v>616</v>
      </c>
      <c r="C4648" s="6">
        <v>0</v>
      </c>
      <c r="D4648" s="6">
        <v>5567</v>
      </c>
      <c r="E4648" s="6">
        <v>5567</v>
      </c>
      <c r="F4648" s="6">
        <v>0</v>
      </c>
      <c r="G4648" s="6">
        <v>1504</v>
      </c>
      <c r="H4648" s="6">
        <v>457</v>
      </c>
      <c r="I4648" s="6">
        <v>1047</v>
      </c>
      <c r="J4648" s="6">
        <v>1407</v>
      </c>
      <c r="K4648" s="6">
        <v>24</v>
      </c>
      <c r="L4648" s="6">
        <v>104</v>
      </c>
      <c r="M4648" s="6">
        <v>130</v>
      </c>
      <c r="N4648" s="6">
        <v>154</v>
      </c>
      <c r="O4648" s="6">
        <v>878</v>
      </c>
      <c r="P4648" s="6">
        <v>117</v>
      </c>
      <c r="Q4648" s="6">
        <v>0.48499999999999999</v>
      </c>
      <c r="R4648" s="8">
        <f>VLOOKUP(A4648,'Tabela IBGE_Município'!A:B,2)</f>
        <v>6267</v>
      </c>
      <c r="S4648" s="4">
        <v>-41.689597149999997</v>
      </c>
      <c r="T4648" s="4">
        <v>-8.2377547500000006</v>
      </c>
    </row>
    <row r="4649" spans="1:20" ht="15.75" customHeight="1">
      <c r="A4649" s="29" t="s">
        <v>6371</v>
      </c>
      <c r="B4649" s="6" t="s">
        <v>600</v>
      </c>
      <c r="C4649" s="6">
        <v>0</v>
      </c>
      <c r="D4649" s="6">
        <v>6120</v>
      </c>
      <c r="E4649" s="6">
        <v>6120</v>
      </c>
      <c r="F4649" s="6">
        <v>0</v>
      </c>
      <c r="G4649" s="6">
        <v>2030</v>
      </c>
      <c r="H4649" s="6">
        <v>1479</v>
      </c>
      <c r="I4649" s="6">
        <v>551</v>
      </c>
      <c r="J4649" s="6">
        <v>4437</v>
      </c>
      <c r="K4649" s="6">
        <v>61</v>
      </c>
      <c r="L4649" s="6">
        <v>262</v>
      </c>
      <c r="M4649" s="6">
        <v>307</v>
      </c>
      <c r="N4649" s="6">
        <v>431</v>
      </c>
      <c r="O4649" s="6">
        <v>2821</v>
      </c>
      <c r="P4649" s="6">
        <v>555</v>
      </c>
      <c r="Q4649" s="6">
        <v>0.65</v>
      </c>
      <c r="R4649" s="8">
        <f>VLOOKUP(A4649,'Tabela IBGE_Município'!A:B,2)</f>
        <v>42210</v>
      </c>
      <c r="S4649" s="4">
        <v>-49.262008719999997</v>
      </c>
      <c r="T4649" s="4">
        <v>-15.922706440000001</v>
      </c>
    </row>
    <row r="4650" spans="1:20" ht="15.75" customHeight="1">
      <c r="A4650" s="29" t="s">
        <v>6372</v>
      </c>
      <c r="B4650" s="6" t="s">
        <v>630</v>
      </c>
      <c r="C4650" s="6">
        <v>0</v>
      </c>
      <c r="D4650" s="6">
        <v>41354</v>
      </c>
      <c r="E4650" s="6">
        <v>41311</v>
      </c>
      <c r="F4650" s="6">
        <v>43</v>
      </c>
      <c r="G4650" s="6">
        <v>13537</v>
      </c>
      <c r="H4650" s="6">
        <v>6919</v>
      </c>
      <c r="I4650" s="6">
        <v>6618</v>
      </c>
      <c r="J4650" s="6">
        <v>21010</v>
      </c>
      <c r="K4650" s="6">
        <v>280</v>
      </c>
      <c r="L4650" s="6">
        <v>1174</v>
      </c>
      <c r="M4650" s="6">
        <v>1617</v>
      </c>
      <c r="N4650" s="6">
        <v>1912</v>
      </c>
      <c r="O4650" s="6">
        <v>13454</v>
      </c>
      <c r="P4650" s="6">
        <v>2573</v>
      </c>
      <c r="Q4650" s="6">
        <v>0.63900000000000001</v>
      </c>
      <c r="R4650" s="8">
        <f>VLOOKUP(A4650,'Tabela IBGE_Município'!A:B,2)</f>
        <v>6520</v>
      </c>
      <c r="S4650" s="4">
        <v>-41.117719729999997</v>
      </c>
      <c r="T4650" s="4">
        <v>-21.48013813</v>
      </c>
    </row>
    <row r="4651" spans="1:20" ht="15.75" customHeight="1">
      <c r="A4651" s="29" t="s">
        <v>6373</v>
      </c>
      <c r="B4651" s="6" t="s">
        <v>617</v>
      </c>
      <c r="C4651" s="6">
        <v>0</v>
      </c>
      <c r="D4651" s="6">
        <v>20537</v>
      </c>
      <c r="E4651" s="6">
        <v>20527</v>
      </c>
      <c r="F4651" s="6">
        <v>10</v>
      </c>
      <c r="G4651" s="6">
        <v>6729</v>
      </c>
      <c r="H4651" s="6">
        <v>4277</v>
      </c>
      <c r="I4651" s="6">
        <v>2452</v>
      </c>
      <c r="J4651" s="6">
        <v>12964</v>
      </c>
      <c r="K4651" s="6">
        <v>173</v>
      </c>
      <c r="L4651" s="6">
        <v>780</v>
      </c>
      <c r="M4651" s="6">
        <v>1048</v>
      </c>
      <c r="N4651" s="6">
        <v>1178</v>
      </c>
      <c r="O4651" s="6">
        <v>8028</v>
      </c>
      <c r="P4651" s="6">
        <v>1757</v>
      </c>
      <c r="Q4651" s="6">
        <v>0.68500000000000005</v>
      </c>
      <c r="R4651" s="8">
        <f>VLOOKUP(A4651,'Tabela IBGE_Município'!A:B,2)</f>
        <v>6274</v>
      </c>
      <c r="S4651" s="4">
        <v>-50.58210811</v>
      </c>
      <c r="T4651" s="4">
        <v>-29.444098069999999</v>
      </c>
    </row>
    <row r="4652" spans="1:20" ht="15.75" customHeight="1">
      <c r="A4652" s="29" t="s">
        <v>6373</v>
      </c>
      <c r="B4652" s="6" t="s">
        <v>602</v>
      </c>
      <c r="C4652" s="6">
        <v>0</v>
      </c>
      <c r="D4652" s="6">
        <v>6483</v>
      </c>
      <c r="E4652" s="6">
        <v>6483</v>
      </c>
      <c r="F4652" s="6">
        <v>0</v>
      </c>
      <c r="G4652" s="6">
        <v>1980</v>
      </c>
      <c r="H4652" s="6">
        <v>1403</v>
      </c>
      <c r="I4652" s="6">
        <v>577</v>
      </c>
      <c r="J4652" s="6">
        <v>4622</v>
      </c>
      <c r="K4652" s="6">
        <v>62</v>
      </c>
      <c r="L4652" s="6">
        <v>215</v>
      </c>
      <c r="M4652" s="6">
        <v>351</v>
      </c>
      <c r="N4652" s="6">
        <v>426</v>
      </c>
      <c r="O4652" s="6">
        <v>3051</v>
      </c>
      <c r="P4652" s="6">
        <v>517</v>
      </c>
      <c r="Q4652" s="6">
        <v>0.66</v>
      </c>
      <c r="R4652" s="8">
        <f>VLOOKUP(A4652,'Tabela IBGE_Município'!A:B,2)</f>
        <v>6274</v>
      </c>
      <c r="S4652" s="4">
        <v>-44.982630620000002</v>
      </c>
      <c r="T4652" s="4">
        <v>-20.713531799999998</v>
      </c>
    </row>
    <row r="4653" spans="1:20" ht="15.75" customHeight="1">
      <c r="A4653" s="29" t="s">
        <v>6374</v>
      </c>
      <c r="B4653" s="6" t="s">
        <v>602</v>
      </c>
      <c r="C4653" s="6">
        <v>0</v>
      </c>
      <c r="D4653" s="6">
        <v>5776</v>
      </c>
      <c r="E4653" s="6">
        <v>5776</v>
      </c>
      <c r="F4653" s="6">
        <v>0</v>
      </c>
      <c r="G4653" s="6">
        <v>2040</v>
      </c>
      <c r="H4653" s="6">
        <v>1555</v>
      </c>
      <c r="I4653" s="6">
        <v>485</v>
      </c>
      <c r="J4653" s="6">
        <v>4293</v>
      </c>
      <c r="K4653" s="6">
        <v>59</v>
      </c>
      <c r="L4653" s="6">
        <v>237</v>
      </c>
      <c r="M4653" s="6">
        <v>313</v>
      </c>
      <c r="N4653" s="6">
        <v>318</v>
      </c>
      <c r="O4653" s="6">
        <v>2897</v>
      </c>
      <c r="P4653" s="6">
        <v>469</v>
      </c>
      <c r="Q4653" s="6">
        <v>0.68799999999999994</v>
      </c>
      <c r="R4653" s="8">
        <f>VLOOKUP(A4653,'Tabela IBGE_Município'!A:B,2)</f>
        <v>11941</v>
      </c>
      <c r="S4653" s="4">
        <v>-49.765566319999998</v>
      </c>
      <c r="T4653" s="4">
        <v>-19.86511436</v>
      </c>
    </row>
    <row r="4654" spans="1:20" ht="15.75" customHeight="1">
      <c r="A4654" s="29" t="s">
        <v>6375</v>
      </c>
      <c r="B4654" s="6" t="s">
        <v>614</v>
      </c>
      <c r="C4654" s="6">
        <v>0</v>
      </c>
      <c r="D4654" s="6">
        <v>10261</v>
      </c>
      <c r="E4654" s="6">
        <v>10255</v>
      </c>
      <c r="F4654" s="6">
        <v>6</v>
      </c>
      <c r="G4654" s="6">
        <v>2685</v>
      </c>
      <c r="H4654" s="6">
        <v>1300</v>
      </c>
      <c r="I4654" s="6">
        <v>1385</v>
      </c>
      <c r="J4654" s="6">
        <v>4836</v>
      </c>
      <c r="K4654" s="6">
        <v>74</v>
      </c>
      <c r="L4654" s="6">
        <v>363</v>
      </c>
      <c r="M4654" s="6">
        <v>548</v>
      </c>
      <c r="N4654" s="6">
        <v>523</v>
      </c>
      <c r="O4654" s="6">
        <v>2846</v>
      </c>
      <c r="P4654" s="6">
        <v>482</v>
      </c>
      <c r="Q4654" s="6">
        <v>0.58399999999999996</v>
      </c>
      <c r="R4654" s="8">
        <f>VLOOKUP(A4654,'Tabela IBGE_Município'!A:B,2)</f>
        <v>40245</v>
      </c>
      <c r="S4654" s="4">
        <v>-47.391137399999998</v>
      </c>
      <c r="T4654" s="4">
        <v>-5.1302007869999997</v>
      </c>
    </row>
    <row r="4655" spans="1:20" ht="15.75" customHeight="1">
      <c r="A4655" s="29" t="s">
        <v>6376</v>
      </c>
      <c r="B4655" s="6" t="s">
        <v>608</v>
      </c>
      <c r="C4655" s="6">
        <v>0</v>
      </c>
      <c r="D4655" s="6">
        <v>33183</v>
      </c>
      <c r="E4655" s="6">
        <v>33183</v>
      </c>
      <c r="F4655" s="6">
        <v>0</v>
      </c>
      <c r="G4655" s="6">
        <v>9503</v>
      </c>
      <c r="H4655" s="6">
        <v>7797</v>
      </c>
      <c r="I4655" s="6">
        <v>1706</v>
      </c>
      <c r="J4655" s="6">
        <v>22342</v>
      </c>
      <c r="K4655" s="6">
        <v>345</v>
      </c>
      <c r="L4655" s="6">
        <v>1379</v>
      </c>
      <c r="M4655" s="6">
        <v>1816</v>
      </c>
      <c r="N4655" s="6">
        <v>2240</v>
      </c>
      <c r="O4655" s="6">
        <v>14954</v>
      </c>
      <c r="P4655" s="6">
        <v>1608</v>
      </c>
      <c r="Q4655" s="6">
        <v>0.67400000000000004</v>
      </c>
      <c r="R4655" s="8">
        <f>VLOOKUP(A4655,'Tabela IBGE_Município'!A:B,2)</f>
        <v>4800</v>
      </c>
      <c r="S4655" s="4">
        <v>-38.675798049999997</v>
      </c>
      <c r="T4655" s="4">
        <v>-12.629982800000001</v>
      </c>
    </row>
    <row r="4656" spans="1:20" ht="15.75" customHeight="1">
      <c r="A4656" s="29" t="s">
        <v>6377</v>
      </c>
      <c r="B4656" s="6" t="s">
        <v>602</v>
      </c>
      <c r="C4656" s="6">
        <v>0</v>
      </c>
      <c r="D4656" s="6">
        <v>5178</v>
      </c>
      <c r="E4656" s="6">
        <v>5178</v>
      </c>
      <c r="F4656" s="6">
        <v>0</v>
      </c>
      <c r="G4656" s="6">
        <v>1617</v>
      </c>
      <c r="H4656" s="6">
        <v>1012</v>
      </c>
      <c r="I4656" s="6">
        <v>606</v>
      </c>
      <c r="J4656" s="6">
        <v>3129</v>
      </c>
      <c r="K4656" s="6">
        <v>26</v>
      </c>
      <c r="L4656" s="6">
        <v>140</v>
      </c>
      <c r="M4656" s="6">
        <v>224</v>
      </c>
      <c r="N4656" s="6">
        <v>301</v>
      </c>
      <c r="O4656" s="6">
        <v>1941</v>
      </c>
      <c r="P4656" s="6">
        <v>497</v>
      </c>
      <c r="Q4656" s="6">
        <v>0.66</v>
      </c>
      <c r="R4656" s="8">
        <f>VLOOKUP(A4656,'Tabela IBGE_Município'!A:B,2)</f>
        <v>20681</v>
      </c>
      <c r="S4656" s="4">
        <v>-42.268220530000001</v>
      </c>
      <c r="T4656" s="4">
        <v>-20.792301420000001</v>
      </c>
    </row>
    <row r="4657" spans="1:20" ht="15.75" customHeight="1">
      <c r="A4657" s="29" t="s">
        <v>6378</v>
      </c>
      <c r="B4657" s="6" t="s">
        <v>625</v>
      </c>
      <c r="C4657" s="6">
        <v>0</v>
      </c>
      <c r="D4657" s="6">
        <v>16035</v>
      </c>
      <c r="E4657" s="6">
        <v>16008</v>
      </c>
      <c r="F4657" s="6">
        <v>27</v>
      </c>
      <c r="G4657" s="6">
        <v>4714</v>
      </c>
      <c r="H4657" s="6">
        <v>2550</v>
      </c>
      <c r="I4657" s="6">
        <v>2164</v>
      </c>
      <c r="J4657" s="6">
        <v>8201</v>
      </c>
      <c r="K4657" s="6">
        <v>164</v>
      </c>
      <c r="L4657" s="6">
        <v>638</v>
      </c>
      <c r="M4657" s="6">
        <v>801</v>
      </c>
      <c r="N4657" s="6">
        <v>929</v>
      </c>
      <c r="O4657" s="6">
        <v>5173</v>
      </c>
      <c r="P4657" s="6">
        <v>496</v>
      </c>
      <c r="Q4657" s="6">
        <v>0.61099999999999999</v>
      </c>
      <c r="R4657" s="8">
        <f>VLOOKUP(A4657,'Tabela IBGE_Município'!A:B,2)</f>
        <v>12218</v>
      </c>
      <c r="S4657" s="4">
        <v>-63.570864710000002</v>
      </c>
      <c r="T4657" s="4">
        <v>-12.06379841</v>
      </c>
    </row>
    <row r="4658" spans="1:20" ht="15.75" customHeight="1">
      <c r="A4658" s="29" t="s">
        <v>6379</v>
      </c>
      <c r="B4658" s="6" t="s">
        <v>614</v>
      </c>
      <c r="C4658" s="6">
        <v>0</v>
      </c>
      <c r="D4658" s="6">
        <v>12146</v>
      </c>
      <c r="E4658" s="6">
        <v>12146</v>
      </c>
      <c r="F4658" s="6">
        <v>0</v>
      </c>
      <c r="G4658" s="6">
        <v>3289</v>
      </c>
      <c r="H4658" s="6">
        <v>1166</v>
      </c>
      <c r="I4658" s="6">
        <v>2123</v>
      </c>
      <c r="J4658" s="6">
        <v>4102</v>
      </c>
      <c r="K4658" s="6">
        <v>57</v>
      </c>
      <c r="L4658" s="6">
        <v>266</v>
      </c>
      <c r="M4658" s="6">
        <v>369</v>
      </c>
      <c r="N4658" s="6">
        <v>446</v>
      </c>
      <c r="O4658" s="6">
        <v>2403</v>
      </c>
      <c r="P4658" s="6">
        <v>561</v>
      </c>
      <c r="Q4658" s="6">
        <v>0.52800000000000002</v>
      </c>
      <c r="R4658" s="8">
        <f>VLOOKUP(A4658,'Tabela IBGE_Município'!A:B,2)</f>
        <v>4255</v>
      </c>
      <c r="S4658" s="4">
        <v>-42.865321729999998</v>
      </c>
      <c r="T4658" s="4">
        <v>-6.2527979169999997</v>
      </c>
    </row>
    <row r="4659" spans="1:20" ht="15.75" customHeight="1">
      <c r="A4659" s="29" t="s">
        <v>6380</v>
      </c>
      <c r="B4659" s="6" t="s">
        <v>615</v>
      </c>
      <c r="C4659" s="6">
        <v>0</v>
      </c>
      <c r="D4659" s="6">
        <v>3874</v>
      </c>
      <c r="E4659" s="6">
        <v>3874</v>
      </c>
      <c r="F4659" s="6">
        <v>0</v>
      </c>
      <c r="G4659" s="6">
        <v>1172</v>
      </c>
      <c r="H4659" s="6">
        <v>898</v>
      </c>
      <c r="I4659" s="6">
        <v>274</v>
      </c>
      <c r="J4659" s="6">
        <v>3175</v>
      </c>
      <c r="K4659" s="6">
        <v>49</v>
      </c>
      <c r="L4659" s="6">
        <v>163</v>
      </c>
      <c r="M4659" s="6">
        <v>257</v>
      </c>
      <c r="N4659" s="6">
        <v>278</v>
      </c>
      <c r="O4659" s="6">
        <v>2046</v>
      </c>
      <c r="P4659" s="6">
        <v>382</v>
      </c>
      <c r="Q4659" s="6">
        <v>0.628</v>
      </c>
      <c r="R4659" s="8">
        <f>VLOOKUP(A4659,'Tabela IBGE_Município'!A:B,2)</f>
        <v>15930</v>
      </c>
      <c r="S4659" s="4">
        <v>-38.169296180000003</v>
      </c>
      <c r="T4659" s="4">
        <v>-6.0006365710000003</v>
      </c>
    </row>
    <row r="4660" spans="1:20" ht="15.75" customHeight="1">
      <c r="A4660" s="29" t="s">
        <v>6381</v>
      </c>
      <c r="B4660" s="6" t="s">
        <v>604</v>
      </c>
      <c r="C4660" s="6">
        <v>0</v>
      </c>
      <c r="D4660" s="6">
        <v>15060</v>
      </c>
      <c r="E4660" s="6">
        <v>15056</v>
      </c>
      <c r="F4660" s="6">
        <v>4</v>
      </c>
      <c r="G4660" s="6">
        <v>3946</v>
      </c>
      <c r="H4660" s="6">
        <v>1416</v>
      </c>
      <c r="I4660" s="6">
        <v>2530</v>
      </c>
      <c r="J4660" s="6">
        <v>5113</v>
      </c>
      <c r="K4660" s="6">
        <v>67</v>
      </c>
      <c r="L4660" s="6">
        <v>301</v>
      </c>
      <c r="M4660" s="6">
        <v>447</v>
      </c>
      <c r="N4660" s="6">
        <v>479</v>
      </c>
      <c r="O4660" s="6">
        <v>3284</v>
      </c>
      <c r="P4660" s="6">
        <v>535</v>
      </c>
      <c r="Q4660" s="6">
        <v>0.60799999999999998</v>
      </c>
      <c r="R4660" s="8">
        <f>VLOOKUP(A4660,'Tabela IBGE_Município'!A:B,2)</f>
        <v>6420</v>
      </c>
      <c r="S4660" s="4">
        <v>-47.790514610000002</v>
      </c>
      <c r="T4660" s="4">
        <v>-1.1701887849999999</v>
      </c>
    </row>
    <row r="4661" spans="1:20" ht="15.75" customHeight="1">
      <c r="A4661" s="29" t="s">
        <v>6382</v>
      </c>
      <c r="B4661" s="6" t="s">
        <v>616</v>
      </c>
      <c r="C4661" s="6">
        <v>0</v>
      </c>
      <c r="D4661" s="6">
        <v>6298</v>
      </c>
      <c r="E4661" s="6">
        <v>6298</v>
      </c>
      <c r="F4661" s="6">
        <v>0</v>
      </c>
      <c r="G4661" s="6">
        <v>1813</v>
      </c>
      <c r="H4661" s="6">
        <v>592</v>
      </c>
      <c r="I4661" s="6">
        <v>1221</v>
      </c>
      <c r="J4661" s="6">
        <v>1975</v>
      </c>
      <c r="K4661" s="6">
        <v>24</v>
      </c>
      <c r="L4661" s="6">
        <v>116</v>
      </c>
      <c r="M4661" s="6">
        <v>189</v>
      </c>
      <c r="N4661" s="6">
        <v>185</v>
      </c>
      <c r="O4661" s="6">
        <v>1175</v>
      </c>
      <c r="P4661" s="6">
        <v>286</v>
      </c>
      <c r="Q4661" s="6">
        <v>0.56999999999999995</v>
      </c>
      <c r="R4661" s="8">
        <f>VLOOKUP(A4661,'Tabela IBGE_Município'!A:B,2)</f>
        <v>53746</v>
      </c>
      <c r="S4661" s="4">
        <v>-42.538531990000003</v>
      </c>
      <c r="T4661" s="4">
        <v>-7.2439761039999997</v>
      </c>
    </row>
    <row r="4662" spans="1:20" ht="15.75" customHeight="1">
      <c r="A4662" s="29" t="s">
        <v>6383</v>
      </c>
      <c r="B4662" s="6" t="s">
        <v>611</v>
      </c>
      <c r="C4662" s="6">
        <v>0</v>
      </c>
      <c r="D4662" s="6">
        <v>42520</v>
      </c>
      <c r="E4662" s="6">
        <v>42431</v>
      </c>
      <c r="F4662" s="6">
        <v>89</v>
      </c>
      <c r="G4662" s="6">
        <v>13484</v>
      </c>
      <c r="H4662" s="6">
        <v>12630</v>
      </c>
      <c r="I4662" s="6">
        <v>854</v>
      </c>
      <c r="J4662" s="6">
        <v>21315</v>
      </c>
      <c r="K4662" s="6">
        <v>290</v>
      </c>
      <c r="L4662" s="6">
        <v>1029</v>
      </c>
      <c r="M4662" s="6">
        <v>1493</v>
      </c>
      <c r="N4662" s="6">
        <v>1704</v>
      </c>
      <c r="O4662" s="6">
        <v>13980</v>
      </c>
      <c r="P4662" s="6">
        <v>2819</v>
      </c>
      <c r="Q4662" s="6">
        <v>0.76200000000000001</v>
      </c>
      <c r="R4662" s="8">
        <f>VLOOKUP(A4662,'Tabela IBGE_Município'!A:B,2)</f>
        <v>18789</v>
      </c>
      <c r="S4662" s="4">
        <v>-48.637570760000003</v>
      </c>
      <c r="T4662" s="4">
        <v>-26.244017880000001</v>
      </c>
    </row>
    <row r="4663" spans="1:20" ht="15.75" customHeight="1">
      <c r="A4663" s="29" t="s">
        <v>5069</v>
      </c>
      <c r="B4663" s="6" t="s">
        <v>617</v>
      </c>
      <c r="C4663" s="6">
        <v>0</v>
      </c>
      <c r="D4663" s="6">
        <v>60425</v>
      </c>
      <c r="E4663" s="6">
        <v>60356</v>
      </c>
      <c r="F4663" s="6">
        <v>69</v>
      </c>
      <c r="G4663" s="6">
        <v>20169</v>
      </c>
      <c r="H4663" s="6">
        <v>17851</v>
      </c>
      <c r="I4663" s="6">
        <v>2318</v>
      </c>
      <c r="J4663" s="6">
        <v>53292</v>
      </c>
      <c r="K4663" s="6">
        <v>638</v>
      </c>
      <c r="L4663" s="6">
        <v>2528</v>
      </c>
      <c r="M4663" s="6">
        <v>3796</v>
      </c>
      <c r="N4663" s="6">
        <v>4558</v>
      </c>
      <c r="O4663" s="6">
        <v>33656</v>
      </c>
      <c r="P4663" s="6">
        <v>8116</v>
      </c>
      <c r="Q4663" s="6">
        <v>0.7</v>
      </c>
      <c r="R4663" s="8">
        <f>VLOOKUP(A4663,'Tabela IBGE_Município'!A:B,2)</f>
        <v>46303</v>
      </c>
      <c r="S4663" s="4">
        <v>-54.320477859999997</v>
      </c>
      <c r="T4663" s="4">
        <v>-30.336760049999999</v>
      </c>
    </row>
    <row r="4664" spans="1:20" ht="15.75" customHeight="1">
      <c r="A4664" s="29" t="s">
        <v>5069</v>
      </c>
      <c r="B4664" s="6" t="s">
        <v>608</v>
      </c>
      <c r="C4664" s="6">
        <v>0</v>
      </c>
      <c r="D4664" s="6">
        <v>18427</v>
      </c>
      <c r="E4664" s="6">
        <v>18427</v>
      </c>
      <c r="F4664" s="6">
        <v>0</v>
      </c>
      <c r="G4664" s="6">
        <v>5148</v>
      </c>
      <c r="H4664" s="6">
        <v>2905</v>
      </c>
      <c r="I4664" s="6">
        <v>2243</v>
      </c>
      <c r="J4664" s="6">
        <v>10453</v>
      </c>
      <c r="K4664" s="6">
        <v>159</v>
      </c>
      <c r="L4664" s="6">
        <v>713</v>
      </c>
      <c r="M4664" s="6">
        <v>988</v>
      </c>
      <c r="N4664" s="6">
        <v>1067</v>
      </c>
      <c r="O4664" s="6">
        <v>6439</v>
      </c>
      <c r="P4664" s="6">
        <v>1087</v>
      </c>
      <c r="Q4664" s="6">
        <v>0.59</v>
      </c>
      <c r="R4664" s="8">
        <f>VLOOKUP(A4664,'Tabela IBGE_Município'!A:B,2)</f>
        <v>46303</v>
      </c>
      <c r="S4664" s="4">
        <v>-41.874269200000001</v>
      </c>
      <c r="T4664" s="4">
        <v>-11.22670733</v>
      </c>
    </row>
    <row r="4665" spans="1:20" ht="15.75" customHeight="1">
      <c r="A4665" s="29" t="s">
        <v>6384</v>
      </c>
      <c r="B4665" s="6" t="s">
        <v>627</v>
      </c>
      <c r="C4665" s="6">
        <v>0</v>
      </c>
      <c r="D4665" s="6">
        <v>37896</v>
      </c>
      <c r="E4665" s="6">
        <v>37821</v>
      </c>
      <c r="F4665" s="6">
        <v>75</v>
      </c>
      <c r="G4665" s="6">
        <v>4216</v>
      </c>
      <c r="H4665" s="6">
        <v>3953</v>
      </c>
      <c r="I4665" s="6">
        <v>264</v>
      </c>
      <c r="J4665" s="6">
        <v>18872</v>
      </c>
      <c r="K4665" s="6">
        <v>415</v>
      </c>
      <c r="L4665" s="6">
        <v>1866</v>
      </c>
      <c r="M4665" s="6">
        <v>2165</v>
      </c>
      <c r="N4665" s="6">
        <v>2240</v>
      </c>
      <c r="O4665" s="6">
        <v>11044</v>
      </c>
      <c r="P4665" s="6">
        <v>1142</v>
      </c>
      <c r="Q4665" s="6">
        <v>0.60899999999999999</v>
      </c>
      <c r="R4665" s="8">
        <f>VLOOKUP(A4665,'Tabela IBGE_Município'!A:B,2)</f>
        <v>38522</v>
      </c>
      <c r="S4665" s="4">
        <v>-67.083642900000001</v>
      </c>
      <c r="T4665" s="4">
        <v>-0.136462788</v>
      </c>
    </row>
    <row r="4666" spans="1:20" ht="15.75" customHeight="1">
      <c r="A4666" s="29" t="s">
        <v>6385</v>
      </c>
      <c r="B4666" s="6" t="s">
        <v>621</v>
      </c>
      <c r="C4666" s="6">
        <v>0</v>
      </c>
      <c r="D4666" s="6">
        <v>31859</v>
      </c>
      <c r="E4666" s="6">
        <v>31850</v>
      </c>
      <c r="F4666" s="6">
        <v>9</v>
      </c>
      <c r="G4666" s="6">
        <v>10290</v>
      </c>
      <c r="H4666" s="6">
        <v>7975</v>
      </c>
      <c r="I4666" s="6">
        <v>2315</v>
      </c>
      <c r="J4666" s="6">
        <v>24262</v>
      </c>
      <c r="K4666" s="6">
        <v>341</v>
      </c>
      <c r="L4666" s="6">
        <v>1293</v>
      </c>
      <c r="M4666" s="6">
        <v>1731</v>
      </c>
      <c r="N4666" s="6">
        <v>1976</v>
      </c>
      <c r="O4666" s="6">
        <v>16527</v>
      </c>
      <c r="P4666" s="6">
        <v>2394</v>
      </c>
      <c r="Q4666" s="6">
        <v>0.71</v>
      </c>
      <c r="R4666" s="8">
        <f>VLOOKUP(A4666,'Tabela IBGE_Município'!A:B,2)</f>
        <v>27221</v>
      </c>
      <c r="S4666" s="4">
        <v>-40.529599509999997</v>
      </c>
      <c r="T4666" s="4">
        <v>-19.021964749999999</v>
      </c>
    </row>
    <row r="4667" spans="1:20" ht="15.75" customHeight="1">
      <c r="A4667" s="29" t="s">
        <v>6386</v>
      </c>
      <c r="B4667" s="6" t="s">
        <v>624</v>
      </c>
      <c r="C4667" s="6">
        <v>0</v>
      </c>
      <c r="D4667" s="6">
        <v>22203</v>
      </c>
      <c r="E4667" s="6">
        <v>22169</v>
      </c>
      <c r="F4667" s="6">
        <v>34</v>
      </c>
      <c r="G4667" s="6">
        <v>7150</v>
      </c>
      <c r="H4667" s="6">
        <v>6146</v>
      </c>
      <c r="I4667" s="6">
        <v>1004</v>
      </c>
      <c r="J4667" s="6">
        <v>18853</v>
      </c>
      <c r="K4667" s="6">
        <v>305</v>
      </c>
      <c r="L4667" s="6">
        <v>1217</v>
      </c>
      <c r="M4667" s="6">
        <v>1526</v>
      </c>
      <c r="N4667" s="6">
        <v>1688</v>
      </c>
      <c r="O4667" s="6">
        <v>12696</v>
      </c>
      <c r="P4667" s="6">
        <v>1421</v>
      </c>
      <c r="Q4667" s="6">
        <v>0.73</v>
      </c>
      <c r="R4667" s="8">
        <f>VLOOKUP(A4667,'Tabela IBGE_Município'!A:B,2)</f>
        <v>12562</v>
      </c>
      <c r="S4667" s="4">
        <v>-54.564569089999999</v>
      </c>
      <c r="T4667" s="4">
        <v>-19.395521370000001</v>
      </c>
    </row>
    <row r="4668" spans="1:20" ht="15.75" customHeight="1">
      <c r="A4668" s="29" t="s">
        <v>5073</v>
      </c>
      <c r="B4668" s="6" t="s">
        <v>602</v>
      </c>
      <c r="C4668" s="6">
        <v>0</v>
      </c>
      <c r="D4668" s="6">
        <v>10263</v>
      </c>
      <c r="E4668" s="6">
        <v>10263</v>
      </c>
      <c r="F4668" s="6">
        <v>0</v>
      </c>
      <c r="G4668" s="6">
        <v>3221</v>
      </c>
      <c r="H4668" s="6">
        <v>2317</v>
      </c>
      <c r="I4668" s="6">
        <v>904</v>
      </c>
      <c r="J4668" s="6">
        <v>7226</v>
      </c>
      <c r="K4668" s="6">
        <v>96</v>
      </c>
      <c r="L4668" s="6">
        <v>344</v>
      </c>
      <c r="M4668" s="6">
        <v>546</v>
      </c>
      <c r="N4668" s="6">
        <v>544</v>
      </c>
      <c r="O4668" s="6">
        <v>4660</v>
      </c>
      <c r="P4668" s="6">
        <v>1036</v>
      </c>
      <c r="Q4668" s="6">
        <v>0.65</v>
      </c>
      <c r="R4668" s="8">
        <f>VLOOKUP(A4668,'Tabela IBGE_Município'!A:B,2)</f>
        <v>3910</v>
      </c>
      <c r="S4668" s="4">
        <v>-42.83766413</v>
      </c>
      <c r="T4668" s="4">
        <v>-20.92084753</v>
      </c>
    </row>
    <row r="4669" spans="1:20" ht="15.75" customHeight="1">
      <c r="A4669" s="29" t="s">
        <v>6387</v>
      </c>
      <c r="B4669" s="6" t="s">
        <v>602</v>
      </c>
      <c r="C4669" s="6">
        <v>0</v>
      </c>
      <c r="D4669" s="6">
        <v>4389</v>
      </c>
      <c r="E4669" s="6">
        <v>4379</v>
      </c>
      <c r="F4669" s="6">
        <v>10</v>
      </c>
      <c r="G4669" s="6">
        <v>1243</v>
      </c>
      <c r="H4669" s="6">
        <v>327</v>
      </c>
      <c r="I4669" s="6">
        <v>916</v>
      </c>
      <c r="J4669" s="6">
        <v>1048</v>
      </c>
      <c r="K4669" s="6">
        <v>19</v>
      </c>
      <c r="L4669" s="6">
        <v>65</v>
      </c>
      <c r="M4669" s="6">
        <v>82</v>
      </c>
      <c r="N4669" s="6">
        <v>98</v>
      </c>
      <c r="O4669" s="6">
        <v>671</v>
      </c>
      <c r="P4669" s="6">
        <v>113</v>
      </c>
      <c r="Q4669" s="6">
        <v>0.6</v>
      </c>
      <c r="R4669" s="8">
        <f>VLOOKUP(A4669,'Tabela IBGE_Município'!A:B,2)</f>
        <v>24705</v>
      </c>
      <c r="S4669" s="4">
        <v>-42.28913507</v>
      </c>
      <c r="T4669" s="4">
        <v>-18.844031340000001</v>
      </c>
    </row>
    <row r="4670" spans="1:20" ht="15.75" customHeight="1">
      <c r="A4670" s="29" t="s">
        <v>6388</v>
      </c>
      <c r="B4670" s="6" t="s">
        <v>604</v>
      </c>
      <c r="C4670" s="6">
        <v>0</v>
      </c>
      <c r="D4670" s="6">
        <v>25587</v>
      </c>
      <c r="E4670" s="6">
        <v>25587</v>
      </c>
      <c r="F4670" s="6">
        <v>0</v>
      </c>
      <c r="G4670" s="6">
        <v>6804</v>
      </c>
      <c r="H4670" s="6">
        <v>3752</v>
      </c>
      <c r="I4670" s="6">
        <v>3052</v>
      </c>
      <c r="J4670" s="6">
        <v>13538</v>
      </c>
      <c r="K4670" s="6">
        <v>259</v>
      </c>
      <c r="L4670" s="6">
        <v>1017</v>
      </c>
      <c r="M4670" s="6">
        <v>1396</v>
      </c>
      <c r="N4670" s="6">
        <v>1570</v>
      </c>
      <c r="O4670" s="6">
        <v>8130</v>
      </c>
      <c r="P4670" s="6">
        <v>1166</v>
      </c>
      <c r="Q4670" s="6">
        <v>0.59499999999999997</v>
      </c>
      <c r="R4670" s="8">
        <f>VLOOKUP(A4670,'Tabela IBGE_Município'!A:B,2)</f>
        <v>4059</v>
      </c>
      <c r="S4670" s="4">
        <v>-48.555712489999998</v>
      </c>
      <c r="T4670" s="4">
        <v>-6.3989579699999997</v>
      </c>
    </row>
    <row r="4671" spans="1:20" ht="15.75" customHeight="1">
      <c r="A4671" s="29" t="s">
        <v>6389</v>
      </c>
      <c r="B4671" s="6" t="s">
        <v>602</v>
      </c>
      <c r="C4671" s="6">
        <v>0</v>
      </c>
      <c r="D4671" s="6">
        <v>3486</v>
      </c>
      <c r="E4671" s="6">
        <v>3484</v>
      </c>
      <c r="F4671" s="6">
        <v>2</v>
      </c>
      <c r="G4671" s="6">
        <v>1148</v>
      </c>
      <c r="H4671" s="6">
        <v>804</v>
      </c>
      <c r="I4671" s="6">
        <v>344</v>
      </c>
      <c r="J4671" s="6">
        <v>2438</v>
      </c>
      <c r="K4671" s="6">
        <v>31</v>
      </c>
      <c r="L4671" s="6">
        <v>123</v>
      </c>
      <c r="M4671" s="6">
        <v>209</v>
      </c>
      <c r="N4671" s="6">
        <v>259</v>
      </c>
      <c r="O4671" s="6">
        <v>1501</v>
      </c>
      <c r="P4671" s="6">
        <v>315</v>
      </c>
      <c r="Q4671" s="6">
        <v>0.63</v>
      </c>
      <c r="R4671" s="8">
        <f>VLOOKUP(A4671,'Tabela IBGE_Município'!A:B,2)</f>
        <v>1091737</v>
      </c>
      <c r="S4671" s="4">
        <v>-41.363628239999997</v>
      </c>
      <c r="T4671" s="4">
        <v>-18.918808519999999</v>
      </c>
    </row>
    <row r="4672" spans="1:20" ht="15.75" customHeight="1">
      <c r="A4672" s="29" t="s">
        <v>5077</v>
      </c>
      <c r="B4672" s="6" t="s">
        <v>630</v>
      </c>
      <c r="C4672" s="6">
        <v>0</v>
      </c>
      <c r="D4672" s="6">
        <v>999728</v>
      </c>
      <c r="E4672" s="6">
        <v>998099</v>
      </c>
      <c r="F4672" s="6">
        <v>1629</v>
      </c>
      <c r="G4672" s="6">
        <v>326066</v>
      </c>
      <c r="H4672" s="6">
        <v>325816</v>
      </c>
      <c r="I4672" s="6">
        <v>250</v>
      </c>
      <c r="J4672" s="6">
        <v>990001</v>
      </c>
      <c r="K4672" s="6">
        <v>11135</v>
      </c>
      <c r="L4672" s="6">
        <v>46890</v>
      </c>
      <c r="M4672" s="6">
        <v>65601</v>
      </c>
      <c r="N4672" s="6">
        <v>80939</v>
      </c>
      <c r="O4672" s="6">
        <v>666674</v>
      </c>
      <c r="P4672" s="6">
        <v>118762</v>
      </c>
      <c r="Q4672" s="6">
        <v>0.74</v>
      </c>
      <c r="R4672" s="8">
        <f>VLOOKUP(A4672,'Tabela IBGE_Município'!A:B,2)</f>
        <v>8459</v>
      </c>
      <c r="S4672" s="4">
        <v>-43.032335060000001</v>
      </c>
      <c r="T4672" s="4">
        <v>-22.829547309999999</v>
      </c>
    </row>
    <row r="4673" spans="1:20" ht="15.75" customHeight="1">
      <c r="A4673" s="29" t="s">
        <v>6390</v>
      </c>
      <c r="B4673" s="6" t="s">
        <v>602</v>
      </c>
      <c r="C4673" s="6">
        <v>0</v>
      </c>
      <c r="D4673" s="6">
        <v>6264</v>
      </c>
      <c r="E4673" s="6">
        <v>6264</v>
      </c>
      <c r="F4673" s="6">
        <v>0</v>
      </c>
      <c r="G4673" s="6">
        <v>2018</v>
      </c>
      <c r="H4673" s="6">
        <v>1349</v>
      </c>
      <c r="I4673" s="6">
        <v>669</v>
      </c>
      <c r="J4673" s="6">
        <v>4161</v>
      </c>
      <c r="K4673" s="6">
        <v>57</v>
      </c>
      <c r="L4673" s="6">
        <v>264</v>
      </c>
      <c r="M4673" s="6">
        <v>386</v>
      </c>
      <c r="N4673" s="6">
        <v>411</v>
      </c>
      <c r="O4673" s="6">
        <v>2564</v>
      </c>
      <c r="P4673" s="6">
        <v>479</v>
      </c>
      <c r="Q4673" s="6">
        <v>0.67</v>
      </c>
      <c r="R4673" s="8">
        <f>VLOOKUP(A4673,'Tabela IBGE_Município'!A:B,2)</f>
        <v>48869</v>
      </c>
      <c r="S4673" s="4">
        <v>-45.834246149999998</v>
      </c>
      <c r="T4673" s="4">
        <v>-18.341112930000001</v>
      </c>
    </row>
    <row r="4674" spans="1:20" ht="15.75" customHeight="1">
      <c r="A4674" s="29" t="s">
        <v>6391</v>
      </c>
      <c r="B4674" s="6" t="s">
        <v>606</v>
      </c>
      <c r="C4674" s="6">
        <v>0</v>
      </c>
      <c r="D4674" s="6">
        <v>43890</v>
      </c>
      <c r="E4674" s="6">
        <v>43843</v>
      </c>
      <c r="F4674" s="6">
        <v>47</v>
      </c>
      <c r="G4674" s="6">
        <v>12026</v>
      </c>
      <c r="H4674" s="6">
        <v>7885</v>
      </c>
      <c r="I4674" s="6">
        <v>4141</v>
      </c>
      <c r="J4674" s="6">
        <v>23917</v>
      </c>
      <c r="K4674" s="6">
        <v>402</v>
      </c>
      <c r="L4674" s="6">
        <v>1504</v>
      </c>
      <c r="M4674" s="6">
        <v>2016</v>
      </c>
      <c r="N4674" s="6">
        <v>2499</v>
      </c>
      <c r="O4674" s="6">
        <v>15263</v>
      </c>
      <c r="P4674" s="6">
        <v>2233</v>
      </c>
      <c r="Q4674" s="6">
        <v>0.66500000000000004</v>
      </c>
      <c r="R4674" s="8">
        <f>VLOOKUP(A4674,'Tabela IBGE_Município'!A:B,2)</f>
        <v>3057</v>
      </c>
      <c r="S4674" s="4">
        <v>-38.972075869999998</v>
      </c>
      <c r="T4674" s="4">
        <v>-3.6056324999999898</v>
      </c>
    </row>
    <row r="4675" spans="1:20" ht="15.75" customHeight="1">
      <c r="A4675" s="29" t="s">
        <v>6391</v>
      </c>
      <c r="B4675" s="6" t="s">
        <v>615</v>
      </c>
      <c r="C4675" s="6">
        <v>0</v>
      </c>
      <c r="D4675" s="6">
        <v>87668</v>
      </c>
      <c r="E4675" s="6">
        <v>87644</v>
      </c>
      <c r="F4675" s="6">
        <v>24</v>
      </c>
      <c r="G4675" s="6">
        <v>24473</v>
      </c>
      <c r="H4675" s="6">
        <v>20844</v>
      </c>
      <c r="I4675" s="6">
        <v>3629</v>
      </c>
      <c r="J4675" s="6">
        <v>62127</v>
      </c>
      <c r="K4675" s="6">
        <v>1053</v>
      </c>
      <c r="L4675" s="6">
        <v>4044</v>
      </c>
      <c r="M4675" s="6">
        <v>5228</v>
      </c>
      <c r="N4675" s="6">
        <v>6309</v>
      </c>
      <c r="O4675" s="6">
        <v>40705</v>
      </c>
      <c r="P4675" s="6">
        <v>4788</v>
      </c>
      <c r="Q4675" s="6">
        <v>0.66</v>
      </c>
      <c r="R4675" s="8">
        <f>VLOOKUP(A4675,'Tabela IBGE_Município'!A:B,2)</f>
        <v>3057</v>
      </c>
      <c r="S4675" s="4">
        <v>-35.33115609</v>
      </c>
      <c r="T4675" s="4">
        <v>-5.7895555400000003</v>
      </c>
    </row>
    <row r="4676" spans="1:20" ht="15.75" customHeight="1">
      <c r="A4676" s="29" t="s">
        <v>6392</v>
      </c>
      <c r="B4676" s="6" t="s">
        <v>616</v>
      </c>
      <c r="C4676" s="6">
        <v>0</v>
      </c>
      <c r="D4676" s="6">
        <v>2825</v>
      </c>
      <c r="E4676" s="6">
        <v>2822</v>
      </c>
      <c r="F4676" s="6">
        <v>3</v>
      </c>
      <c r="G4676" s="6">
        <v>722</v>
      </c>
      <c r="H4676" s="6">
        <v>331</v>
      </c>
      <c r="I4676" s="6">
        <v>391</v>
      </c>
      <c r="J4676" s="6">
        <v>1211</v>
      </c>
      <c r="K4676" s="6">
        <v>16</v>
      </c>
      <c r="L4676" s="6">
        <v>76</v>
      </c>
      <c r="M4676" s="6">
        <v>140</v>
      </c>
      <c r="N4676" s="6">
        <v>152</v>
      </c>
      <c r="O4676" s="6">
        <v>703</v>
      </c>
      <c r="P4676" s="6">
        <v>124</v>
      </c>
      <c r="Q4676" s="6">
        <v>0.56000000000000005</v>
      </c>
      <c r="R4676" s="8">
        <f>VLOOKUP(A4676,'Tabela IBGE_Município'!A:B,2)</f>
        <v>12597</v>
      </c>
      <c r="S4676" s="4">
        <v>-45.301405510000002</v>
      </c>
      <c r="T4676" s="4">
        <v>-10.02994011</v>
      </c>
    </row>
    <row r="4677" spans="1:20" ht="15.75" customHeight="1">
      <c r="A4677" s="29" t="s">
        <v>6393</v>
      </c>
      <c r="B4677" s="6" t="s">
        <v>602</v>
      </c>
      <c r="C4677" s="6">
        <v>0</v>
      </c>
      <c r="D4677" s="6">
        <v>10398</v>
      </c>
      <c r="E4677" s="6">
        <v>10398</v>
      </c>
      <c r="F4677" s="6">
        <v>0</v>
      </c>
      <c r="G4677" s="6">
        <v>3334</v>
      </c>
      <c r="H4677" s="6">
        <v>2531</v>
      </c>
      <c r="I4677" s="6">
        <v>803</v>
      </c>
      <c r="J4677" s="6">
        <v>7940</v>
      </c>
      <c r="K4677" s="6">
        <v>107</v>
      </c>
      <c r="L4677" s="6">
        <v>408</v>
      </c>
      <c r="M4677" s="6">
        <v>571</v>
      </c>
      <c r="N4677" s="6">
        <v>664</v>
      </c>
      <c r="O4677" s="6">
        <v>5169</v>
      </c>
      <c r="P4677" s="6">
        <v>1021</v>
      </c>
      <c r="Q4677" s="6">
        <v>0.69</v>
      </c>
      <c r="R4677" s="8">
        <f>VLOOKUP(A4677,'Tabela IBGE_Município'!A:B,2)</f>
        <v>5030</v>
      </c>
      <c r="S4677" s="4">
        <v>-44.857188979999997</v>
      </c>
      <c r="T4677" s="4">
        <v>-19.985684729999999</v>
      </c>
    </row>
    <row r="4678" spans="1:20" ht="15.75" customHeight="1">
      <c r="A4678" s="29" t="s">
        <v>6394</v>
      </c>
      <c r="B4678" s="6" t="s">
        <v>616</v>
      </c>
      <c r="C4678" s="6">
        <v>0</v>
      </c>
      <c r="D4678" s="6">
        <v>4754</v>
      </c>
      <c r="E4678" s="6">
        <v>4754</v>
      </c>
      <c r="F4678" s="6">
        <v>0</v>
      </c>
      <c r="G4678" s="6">
        <v>1342</v>
      </c>
      <c r="H4678" s="6">
        <v>948</v>
      </c>
      <c r="I4678" s="6">
        <v>394</v>
      </c>
      <c r="J4678" s="6">
        <v>3302</v>
      </c>
      <c r="K4678" s="6">
        <v>56</v>
      </c>
      <c r="L4678" s="6">
        <v>223</v>
      </c>
      <c r="M4678" s="6">
        <v>252</v>
      </c>
      <c r="N4678" s="6">
        <v>357</v>
      </c>
      <c r="O4678" s="6">
        <v>2032</v>
      </c>
      <c r="P4678" s="6">
        <v>382</v>
      </c>
      <c r="Q4678" s="6">
        <v>0.61599999999999999</v>
      </c>
      <c r="R4678" s="8">
        <f>VLOOKUP(A4678,'Tabela IBGE_Município'!A:B,2)</f>
        <v>11019</v>
      </c>
      <c r="S4678" s="4">
        <v>-42.698830979999997</v>
      </c>
      <c r="T4678" s="4">
        <v>-5.9896674399999998</v>
      </c>
    </row>
    <row r="4679" spans="1:20" ht="15.75" customHeight="1">
      <c r="A4679" s="29" t="s">
        <v>6395</v>
      </c>
      <c r="B4679" s="6" t="s">
        <v>602</v>
      </c>
      <c r="C4679" s="6">
        <v>0</v>
      </c>
      <c r="D4679" s="6">
        <v>9777</v>
      </c>
      <c r="E4679" s="6">
        <v>9777</v>
      </c>
      <c r="F4679" s="6">
        <v>0</v>
      </c>
      <c r="G4679" s="6">
        <v>2757</v>
      </c>
      <c r="H4679" s="6">
        <v>1318</v>
      </c>
      <c r="I4679" s="6">
        <v>1439</v>
      </c>
      <c r="J4679" s="6">
        <v>4649</v>
      </c>
      <c r="K4679" s="6">
        <v>46</v>
      </c>
      <c r="L4679" s="6">
        <v>234</v>
      </c>
      <c r="M4679" s="6">
        <v>378</v>
      </c>
      <c r="N4679" s="6">
        <v>398</v>
      </c>
      <c r="O4679" s="6">
        <v>3082</v>
      </c>
      <c r="P4679" s="6">
        <v>511</v>
      </c>
      <c r="Q4679" s="6">
        <v>0.66700000000000004</v>
      </c>
      <c r="R4679" s="8">
        <f>VLOOKUP(A4679,'Tabela IBGE_Município'!A:B,2)</f>
        <v>3173</v>
      </c>
      <c r="S4679" s="4">
        <v>-43.348040019999999</v>
      </c>
      <c r="T4679" s="4">
        <v>-19.831800699999999</v>
      </c>
    </row>
    <row r="4680" spans="1:20" ht="15.75" customHeight="1">
      <c r="A4680" s="29" t="s">
        <v>6396</v>
      </c>
      <c r="B4680" s="6" t="s">
        <v>602</v>
      </c>
      <c r="C4680" s="6">
        <v>0</v>
      </c>
      <c r="D4680" s="6">
        <v>3056</v>
      </c>
      <c r="E4680" s="6">
        <v>3056</v>
      </c>
      <c r="F4680" s="6">
        <v>0</v>
      </c>
      <c r="G4680" s="6">
        <v>864</v>
      </c>
      <c r="H4680" s="6">
        <v>568</v>
      </c>
      <c r="I4680" s="6">
        <v>296</v>
      </c>
      <c r="J4680" s="6">
        <v>1939</v>
      </c>
      <c r="K4680" s="6">
        <v>34</v>
      </c>
      <c r="L4680" s="6">
        <v>98</v>
      </c>
      <c r="M4680" s="6">
        <v>170</v>
      </c>
      <c r="N4680" s="6">
        <v>204</v>
      </c>
      <c r="O4680" s="6">
        <v>1231</v>
      </c>
      <c r="P4680" s="6">
        <v>202</v>
      </c>
      <c r="Q4680" s="6">
        <v>0.64</v>
      </c>
      <c r="R4680" s="8">
        <f>VLOOKUP(A4680,'Tabela IBGE_Município'!A:B,2)</f>
        <v>25561</v>
      </c>
      <c r="S4680" s="4">
        <v>-43.384543729999997</v>
      </c>
      <c r="T4680" s="4">
        <v>-18.006394159999999</v>
      </c>
    </row>
    <row r="4681" spans="1:20" ht="15.75" customHeight="1">
      <c r="A4681" s="29" t="s">
        <v>6397</v>
      </c>
      <c r="B4681" s="6" t="s">
        <v>602</v>
      </c>
      <c r="C4681" s="6">
        <v>0</v>
      </c>
      <c r="D4681" s="6">
        <v>23906</v>
      </c>
      <c r="E4681" s="6">
        <v>23851</v>
      </c>
      <c r="F4681" s="6">
        <v>55</v>
      </c>
      <c r="G4681" s="6">
        <v>7140</v>
      </c>
      <c r="H4681" s="6">
        <v>5928</v>
      </c>
      <c r="I4681" s="6">
        <v>1212</v>
      </c>
      <c r="J4681" s="6">
        <v>19637</v>
      </c>
      <c r="K4681" s="6">
        <v>239</v>
      </c>
      <c r="L4681" s="6">
        <v>1042</v>
      </c>
      <c r="M4681" s="6">
        <v>1449</v>
      </c>
      <c r="N4681" s="6">
        <v>1724</v>
      </c>
      <c r="O4681" s="6">
        <v>12609</v>
      </c>
      <c r="P4681" s="6">
        <v>2574</v>
      </c>
      <c r="Q4681" s="6">
        <v>0.71499999999999997</v>
      </c>
      <c r="R4681" s="8">
        <f>VLOOKUP(A4681,'Tabela IBGE_Município'!A:B,2)</f>
        <v>37942</v>
      </c>
      <c r="S4681" s="4">
        <v>-45.59463779</v>
      </c>
      <c r="T4681" s="4">
        <v>-21.891905139999999</v>
      </c>
    </row>
    <row r="4682" spans="1:20" ht="15.75" customHeight="1">
      <c r="A4682" s="29" t="s">
        <v>5086</v>
      </c>
      <c r="B4682" s="6" t="s">
        <v>608</v>
      </c>
      <c r="C4682" s="6">
        <v>0</v>
      </c>
      <c r="D4682" s="6">
        <v>33283</v>
      </c>
      <c r="E4682" s="6">
        <v>33283</v>
      </c>
      <c r="F4682" s="6">
        <v>0</v>
      </c>
      <c r="G4682" s="6">
        <v>9020</v>
      </c>
      <c r="H4682" s="6">
        <v>4660</v>
      </c>
      <c r="I4682" s="6">
        <v>4360</v>
      </c>
      <c r="J4682" s="6">
        <v>16502</v>
      </c>
      <c r="K4682" s="6">
        <v>243</v>
      </c>
      <c r="L4682" s="6">
        <v>985</v>
      </c>
      <c r="M4682" s="6">
        <v>1333</v>
      </c>
      <c r="N4682" s="6">
        <v>1508</v>
      </c>
      <c r="O4682" s="6">
        <v>10654</v>
      </c>
      <c r="P4682" s="6">
        <v>1779</v>
      </c>
      <c r="Q4682" s="6">
        <v>0.627</v>
      </c>
      <c r="R4682" s="8">
        <f>VLOOKUP(A4682,'Tabela IBGE_Município'!A:B,2)</f>
        <v>35782</v>
      </c>
      <c r="S4682" s="4">
        <v>-38.949772430000003</v>
      </c>
      <c r="T4682" s="4">
        <v>-12.4303098</v>
      </c>
    </row>
    <row r="4683" spans="1:20" ht="15.75" customHeight="1">
      <c r="A4683" s="29" t="s">
        <v>5087</v>
      </c>
      <c r="B4683" s="6" t="s">
        <v>602</v>
      </c>
      <c r="C4683" s="6">
        <v>0</v>
      </c>
      <c r="D4683" s="6">
        <v>31819</v>
      </c>
      <c r="E4683" s="6">
        <v>31800</v>
      </c>
      <c r="F4683" s="6">
        <v>19</v>
      </c>
      <c r="G4683" s="6">
        <v>10015</v>
      </c>
      <c r="H4683" s="6">
        <v>9386</v>
      </c>
      <c r="I4683" s="6">
        <v>629</v>
      </c>
      <c r="J4683" s="6">
        <v>29284</v>
      </c>
      <c r="K4683" s="6">
        <v>409</v>
      </c>
      <c r="L4683" s="6">
        <v>1627</v>
      </c>
      <c r="M4683" s="6">
        <v>2256</v>
      </c>
      <c r="N4683" s="6">
        <v>2530</v>
      </c>
      <c r="O4683" s="6">
        <v>19657</v>
      </c>
      <c r="P4683" s="6">
        <v>2805</v>
      </c>
      <c r="Q4683" s="6">
        <v>0.73599999999999999</v>
      </c>
      <c r="R4683" s="8">
        <f>VLOOKUP(A4683,'Tabela IBGE_Município'!A:B,2)</f>
        <v>24412</v>
      </c>
      <c r="S4683" s="4">
        <v>-46.053144039999999</v>
      </c>
      <c r="T4683" s="4">
        <v>-19.312700190000001</v>
      </c>
    </row>
    <row r="4684" spans="1:20" ht="15.75" customHeight="1">
      <c r="A4684" s="29" t="s">
        <v>5088</v>
      </c>
      <c r="B4684" s="6" t="s">
        <v>617</v>
      </c>
      <c r="C4684" s="6">
        <v>0</v>
      </c>
      <c r="D4684" s="6">
        <v>22134</v>
      </c>
      <c r="E4684" s="6">
        <v>22134</v>
      </c>
      <c r="F4684" s="6">
        <v>0</v>
      </c>
      <c r="G4684" s="6">
        <v>7365</v>
      </c>
      <c r="H4684" s="6">
        <v>5724</v>
      </c>
      <c r="I4684" s="6">
        <v>1641</v>
      </c>
      <c r="J4684" s="6">
        <v>16938</v>
      </c>
      <c r="K4684" s="6">
        <v>228</v>
      </c>
      <c r="L4684" s="6">
        <v>906</v>
      </c>
      <c r="M4684" s="6">
        <v>1256</v>
      </c>
      <c r="N4684" s="6">
        <v>1409</v>
      </c>
      <c r="O4684" s="6">
        <v>10900</v>
      </c>
      <c r="P4684" s="6">
        <v>2239</v>
      </c>
      <c r="Q4684" s="6">
        <v>0.69599999999999995</v>
      </c>
      <c r="R4684" s="8">
        <f>VLOOKUP(A4684,'Tabela IBGE_Município'!A:B,2)</f>
        <v>11128</v>
      </c>
      <c r="S4684" s="4">
        <v>-51.728177500000001</v>
      </c>
      <c r="T4684" s="4">
        <v>-29.95943866</v>
      </c>
    </row>
    <row r="4685" spans="1:20" ht="15.75" customHeight="1">
      <c r="A4685" s="29" t="s">
        <v>6398</v>
      </c>
      <c r="B4685" s="6" t="s">
        <v>609</v>
      </c>
      <c r="C4685" s="6">
        <v>0</v>
      </c>
      <c r="D4685" s="6">
        <v>11337</v>
      </c>
      <c r="E4685" s="6">
        <v>11312</v>
      </c>
      <c r="F4685" s="6">
        <v>25</v>
      </c>
      <c r="G4685" s="6">
        <v>3247</v>
      </c>
      <c r="H4685" s="6">
        <v>1883</v>
      </c>
      <c r="I4685" s="6">
        <v>1364</v>
      </c>
      <c r="J4685" s="6">
        <v>5648</v>
      </c>
      <c r="K4685" s="6">
        <v>71</v>
      </c>
      <c r="L4685" s="6">
        <v>327</v>
      </c>
      <c r="M4685" s="6">
        <v>419</v>
      </c>
      <c r="N4685" s="6">
        <v>530</v>
      </c>
      <c r="O4685" s="6">
        <v>3456</v>
      </c>
      <c r="P4685" s="6">
        <v>845</v>
      </c>
      <c r="Q4685" s="6">
        <v>0.63700000000000001</v>
      </c>
      <c r="R4685" s="8">
        <f>VLOOKUP(A4685,'Tabela IBGE_Município'!A:B,2)</f>
        <v>10181</v>
      </c>
      <c r="S4685" s="4">
        <v>-50.738480430000003</v>
      </c>
      <c r="T4685" s="4">
        <v>-23.723403399999999</v>
      </c>
    </row>
    <row r="4686" spans="1:20" ht="15.75" customHeight="1">
      <c r="A4686" s="29" t="s">
        <v>5090</v>
      </c>
      <c r="B4686" s="6" t="s">
        <v>609</v>
      </c>
      <c r="C4686" s="6">
        <v>0</v>
      </c>
      <c r="D4686" s="6">
        <v>10599</v>
      </c>
      <c r="E4686" s="6">
        <v>10585</v>
      </c>
      <c r="F4686" s="6">
        <v>14</v>
      </c>
      <c r="G4686" s="6">
        <v>3462</v>
      </c>
      <c r="H4686" s="6">
        <v>2227</v>
      </c>
      <c r="I4686" s="6">
        <v>1235</v>
      </c>
      <c r="J4686" s="6">
        <v>6156</v>
      </c>
      <c r="K4686" s="6">
        <v>86</v>
      </c>
      <c r="L4686" s="6">
        <v>304</v>
      </c>
      <c r="M4686" s="6">
        <v>443</v>
      </c>
      <c r="N4686" s="6">
        <v>522</v>
      </c>
      <c r="O4686" s="6">
        <v>3948</v>
      </c>
      <c r="P4686" s="6">
        <v>853</v>
      </c>
      <c r="Q4686" s="6">
        <v>0.72699999999999998</v>
      </c>
      <c r="R4686" s="8">
        <f>VLOOKUP(A4686,'Tabela IBGE_Município'!A:B,2)</f>
        <v>20701</v>
      </c>
      <c r="S4686" s="4">
        <v>-52.729473220000003</v>
      </c>
      <c r="T4686" s="4">
        <v>-25.82466294</v>
      </c>
    </row>
    <row r="4687" spans="1:20" ht="15.75" customHeight="1">
      <c r="A4687" s="29" t="s">
        <v>5090</v>
      </c>
      <c r="B4687" s="6" t="s">
        <v>612</v>
      </c>
      <c r="C4687" s="6">
        <v>0</v>
      </c>
      <c r="D4687" s="6">
        <v>21312</v>
      </c>
      <c r="E4687" s="6">
        <v>21312</v>
      </c>
      <c r="F4687" s="6">
        <v>0</v>
      </c>
      <c r="G4687" s="6">
        <v>5815</v>
      </c>
      <c r="H4687" s="6">
        <v>2738</v>
      </c>
      <c r="I4687" s="6">
        <v>3077</v>
      </c>
      <c r="J4687" s="6">
        <v>8432</v>
      </c>
      <c r="K4687" s="6">
        <v>131</v>
      </c>
      <c r="L4687" s="6">
        <v>545</v>
      </c>
      <c r="M4687" s="6">
        <v>786</v>
      </c>
      <c r="N4687" s="6">
        <v>882</v>
      </c>
      <c r="O4687" s="6">
        <v>4923</v>
      </c>
      <c r="P4687" s="6">
        <v>1165</v>
      </c>
      <c r="Q4687" s="6">
        <v>0.56999999999999995</v>
      </c>
      <c r="R4687" s="8">
        <f>VLOOKUP(A4687,'Tabela IBGE_Município'!A:B,2)</f>
        <v>20701</v>
      </c>
      <c r="S4687" s="4">
        <v>-36.368253080000002</v>
      </c>
      <c r="T4687" s="4">
        <v>-8.8775593750000006</v>
      </c>
    </row>
    <row r="4688" spans="1:20" ht="15.75" customHeight="1">
      <c r="A4688" s="29" t="s">
        <v>5091</v>
      </c>
      <c r="B4688" s="6" t="s">
        <v>611</v>
      </c>
      <c r="C4688" s="6">
        <v>0</v>
      </c>
      <c r="D4688" s="6">
        <v>26260</v>
      </c>
      <c r="E4688" s="6">
        <v>26233</v>
      </c>
      <c r="F4688" s="6">
        <v>27</v>
      </c>
      <c r="G4688" s="6">
        <v>8144</v>
      </c>
      <c r="H4688" s="6">
        <v>7267</v>
      </c>
      <c r="I4688" s="6">
        <v>877</v>
      </c>
      <c r="J4688" s="6">
        <v>23474</v>
      </c>
      <c r="K4688" s="6">
        <v>333</v>
      </c>
      <c r="L4688" s="6">
        <v>1303</v>
      </c>
      <c r="M4688" s="6">
        <v>1800</v>
      </c>
      <c r="N4688" s="6">
        <v>2027</v>
      </c>
      <c r="O4688" s="6">
        <v>16364</v>
      </c>
      <c r="P4688" s="6">
        <v>1647</v>
      </c>
      <c r="Q4688" s="6">
        <v>0.74</v>
      </c>
      <c r="R4688" s="8">
        <f>VLOOKUP(A4688,'Tabela IBGE_Município'!A:B,2)</f>
        <v>7498</v>
      </c>
      <c r="S4688" s="4">
        <v>-48.857004279999998</v>
      </c>
      <c r="T4688" s="4">
        <v>-27.295880560000001</v>
      </c>
    </row>
    <row r="4689" spans="1:20" ht="15.75" customHeight="1">
      <c r="A4689" s="29" t="s">
        <v>5091</v>
      </c>
      <c r="B4689" s="6" t="s">
        <v>614</v>
      </c>
      <c r="C4689" s="6">
        <v>0</v>
      </c>
      <c r="D4689" s="6">
        <v>19920</v>
      </c>
      <c r="E4689" s="6">
        <v>19920</v>
      </c>
      <c r="F4689" s="6">
        <v>0</v>
      </c>
      <c r="G4689" s="6">
        <v>5075</v>
      </c>
      <c r="H4689" s="6">
        <v>1465</v>
      </c>
      <c r="I4689" s="6">
        <v>3610</v>
      </c>
      <c r="J4689" s="6">
        <v>5526</v>
      </c>
      <c r="K4689" s="6">
        <v>86</v>
      </c>
      <c r="L4689" s="6">
        <v>421</v>
      </c>
      <c r="M4689" s="6">
        <v>513</v>
      </c>
      <c r="N4689" s="6">
        <v>567</v>
      </c>
      <c r="O4689" s="6">
        <v>3335</v>
      </c>
      <c r="P4689" s="6">
        <v>604</v>
      </c>
      <c r="Q4689" s="6">
        <v>0.59799999999999998</v>
      </c>
      <c r="R4689" s="8">
        <f>VLOOKUP(A4689,'Tabela IBGE_Município'!A:B,2)</f>
        <v>7498</v>
      </c>
      <c r="S4689" s="4">
        <v>-44.811761850000003</v>
      </c>
      <c r="T4689" s="4">
        <v>-2.953332912</v>
      </c>
    </row>
    <row r="4690" spans="1:20" ht="15.75" customHeight="1">
      <c r="A4690" s="29" t="s">
        <v>6399</v>
      </c>
      <c r="B4690" s="6" t="s">
        <v>602</v>
      </c>
      <c r="C4690" s="6">
        <v>0</v>
      </c>
      <c r="D4690" s="6">
        <v>6887</v>
      </c>
      <c r="E4690" s="6">
        <v>6884</v>
      </c>
      <c r="F4690" s="6">
        <v>3</v>
      </c>
      <c r="G4690" s="6">
        <v>2283</v>
      </c>
      <c r="H4690" s="6">
        <v>1868</v>
      </c>
      <c r="I4690" s="6">
        <v>415</v>
      </c>
      <c r="J4690" s="6">
        <v>5579</v>
      </c>
      <c r="K4690" s="6">
        <v>59</v>
      </c>
      <c r="L4690" s="6">
        <v>251</v>
      </c>
      <c r="M4690" s="6">
        <v>365</v>
      </c>
      <c r="N4690" s="6">
        <v>469</v>
      </c>
      <c r="O4690" s="6">
        <v>3717</v>
      </c>
      <c r="P4690" s="6">
        <v>718</v>
      </c>
      <c r="Q4690" s="6">
        <v>0.72</v>
      </c>
      <c r="R4690" s="8">
        <f>VLOOKUP(A4690,'Tabela IBGE_Município'!A:B,2)</f>
        <v>8348</v>
      </c>
      <c r="S4690" s="4">
        <v>-46.503461469999998</v>
      </c>
      <c r="T4690" s="4">
        <v>-20.63903685</v>
      </c>
    </row>
    <row r="4691" spans="1:20" ht="15.75" customHeight="1">
      <c r="A4691" s="29" t="s">
        <v>6400</v>
      </c>
      <c r="B4691" s="6" t="s">
        <v>626</v>
      </c>
      <c r="C4691" s="6">
        <v>0</v>
      </c>
      <c r="D4691" s="6">
        <v>6769</v>
      </c>
      <c r="E4691" s="6">
        <v>6769</v>
      </c>
      <c r="F4691" s="6">
        <v>0</v>
      </c>
      <c r="G4691" s="6">
        <v>1694</v>
      </c>
      <c r="H4691" s="6">
        <v>1277</v>
      </c>
      <c r="I4691" s="6">
        <v>417</v>
      </c>
      <c r="J4691" s="6">
        <v>4708</v>
      </c>
      <c r="K4691" s="6">
        <v>107</v>
      </c>
      <c r="L4691" s="6">
        <v>410</v>
      </c>
      <c r="M4691" s="6">
        <v>500</v>
      </c>
      <c r="N4691" s="6">
        <v>584</v>
      </c>
      <c r="O4691" s="6">
        <v>2819</v>
      </c>
      <c r="P4691" s="6">
        <v>288</v>
      </c>
      <c r="Q4691" s="6">
        <v>0.65500000000000003</v>
      </c>
      <c r="R4691" s="8">
        <f>VLOOKUP(A4691,'Tabela IBGE_Município'!A:B,2)</f>
        <v>91771</v>
      </c>
      <c r="S4691" s="4">
        <v>-59.906044350000002</v>
      </c>
      <c r="T4691" s="4">
        <v>0.94715742700000005</v>
      </c>
    </row>
    <row r="4692" spans="1:20" ht="15.75" customHeight="1">
      <c r="A4692" s="29" t="s">
        <v>6401</v>
      </c>
      <c r="B4692" s="6" t="s">
        <v>630</v>
      </c>
      <c r="C4692" s="6">
        <v>0</v>
      </c>
      <c r="D4692" s="6">
        <v>32747</v>
      </c>
      <c r="E4692" s="6">
        <v>32713</v>
      </c>
      <c r="F4692" s="6">
        <v>34</v>
      </c>
      <c r="G4692" s="6">
        <v>10660</v>
      </c>
      <c r="H4692" s="6">
        <v>8270</v>
      </c>
      <c r="I4692" s="6">
        <v>2390</v>
      </c>
      <c r="J4692" s="6">
        <v>25125</v>
      </c>
      <c r="K4692" s="6">
        <v>320</v>
      </c>
      <c r="L4692" s="6">
        <v>1281</v>
      </c>
      <c r="M4692" s="6">
        <v>1713</v>
      </c>
      <c r="N4692" s="6">
        <v>2034</v>
      </c>
      <c r="O4692" s="6">
        <v>16432</v>
      </c>
      <c r="P4692" s="6">
        <v>3345</v>
      </c>
      <c r="Q4692" s="6">
        <v>0.67</v>
      </c>
      <c r="R4692" s="8">
        <f>VLOOKUP(A4692,'Tabela IBGE_Município'!A:B,2)</f>
        <v>4614</v>
      </c>
      <c r="S4692" s="4">
        <v>-41.050348149999998</v>
      </c>
      <c r="T4692" s="4">
        <v>-21.640457749999999</v>
      </c>
    </row>
    <row r="4693" spans="1:20" ht="15.75" customHeight="1">
      <c r="A4693" s="29" t="s">
        <v>6402</v>
      </c>
      <c r="B4693" s="6" t="s">
        <v>620</v>
      </c>
      <c r="C4693" s="6">
        <v>0</v>
      </c>
      <c r="D4693" s="6">
        <v>83639</v>
      </c>
      <c r="E4693" s="6">
        <v>83566</v>
      </c>
      <c r="F4693" s="6">
        <v>73</v>
      </c>
      <c r="G4693" s="6">
        <v>27592</v>
      </c>
      <c r="H4693" s="6">
        <v>26582</v>
      </c>
      <c r="I4693" s="6">
        <v>1010</v>
      </c>
      <c r="J4693" s="6">
        <v>78883</v>
      </c>
      <c r="K4693" s="6">
        <v>856</v>
      </c>
      <c r="L4693" s="6">
        <v>3449</v>
      </c>
      <c r="M4693" s="6">
        <v>4730</v>
      </c>
      <c r="N4693" s="6">
        <v>5599</v>
      </c>
      <c r="O4693" s="6">
        <v>52523</v>
      </c>
      <c r="P4693" s="6">
        <v>11726</v>
      </c>
      <c r="Q4693" s="6">
        <v>0.79700000000000004</v>
      </c>
      <c r="R4693" s="8">
        <f>VLOOKUP(A4693,'Tabela IBGE_Município'!A:B,2)</f>
        <v>6064</v>
      </c>
      <c r="S4693" s="4">
        <v>-46.796350779999997</v>
      </c>
      <c r="T4693" s="4">
        <v>-21.972010999999998</v>
      </c>
    </row>
    <row r="4694" spans="1:20" ht="15.75" customHeight="1">
      <c r="A4694" s="29" t="s">
        <v>6403</v>
      </c>
      <c r="B4694" s="6" t="s">
        <v>616</v>
      </c>
      <c r="C4694" s="6">
        <v>0</v>
      </c>
      <c r="D4694" s="6">
        <v>4445</v>
      </c>
      <c r="E4694" s="6">
        <v>4445</v>
      </c>
      <c r="F4694" s="6">
        <v>0</v>
      </c>
      <c r="G4694" s="6">
        <v>1376</v>
      </c>
      <c r="H4694" s="6">
        <v>410</v>
      </c>
      <c r="I4694" s="6">
        <v>966</v>
      </c>
      <c r="J4694" s="6">
        <v>1233</v>
      </c>
      <c r="K4694" s="6">
        <v>13</v>
      </c>
      <c r="L4694" s="6">
        <v>68</v>
      </c>
      <c r="M4694" s="6">
        <v>92</v>
      </c>
      <c r="N4694" s="6">
        <v>127</v>
      </c>
      <c r="O4694" s="6">
        <v>727</v>
      </c>
      <c r="P4694" s="6">
        <v>206</v>
      </c>
      <c r="Q4694" s="6">
        <v>0.56000000000000005</v>
      </c>
      <c r="R4694" s="8">
        <f>VLOOKUP(A4694,'Tabela IBGE_Município'!A:B,2)</f>
        <v>4932</v>
      </c>
      <c r="S4694" s="4">
        <v>-41.346053650000002</v>
      </c>
      <c r="T4694" s="4">
        <v>-6.8189309900000001</v>
      </c>
    </row>
    <row r="4695" spans="1:20" ht="15.75" customHeight="1">
      <c r="A4695" s="29" t="s">
        <v>6404</v>
      </c>
      <c r="B4695" s="6" t="s">
        <v>616</v>
      </c>
      <c r="C4695" s="6">
        <v>0</v>
      </c>
      <c r="D4695" s="6">
        <v>5608</v>
      </c>
      <c r="E4695" s="6">
        <v>5605</v>
      </c>
      <c r="F4695" s="6">
        <v>3</v>
      </c>
      <c r="G4695" s="6">
        <v>1512</v>
      </c>
      <c r="H4695" s="6">
        <v>666</v>
      </c>
      <c r="I4695" s="6">
        <v>846</v>
      </c>
      <c r="J4695" s="6">
        <v>2267</v>
      </c>
      <c r="K4695" s="6">
        <v>33</v>
      </c>
      <c r="L4695" s="6">
        <v>155</v>
      </c>
      <c r="M4695" s="6">
        <v>226</v>
      </c>
      <c r="N4695" s="6">
        <v>284</v>
      </c>
      <c r="O4695" s="6">
        <v>1338</v>
      </c>
      <c r="P4695" s="6">
        <v>231</v>
      </c>
      <c r="Q4695" s="6">
        <v>0.51500000000000001</v>
      </c>
      <c r="R4695" s="8">
        <f>VLOOKUP(A4695,'Tabela IBGE_Município'!A:B,2)</f>
        <v>2746</v>
      </c>
      <c r="S4695" s="4">
        <v>-41.256286959999997</v>
      </c>
      <c r="T4695" s="4">
        <v>-3.9385974339999898</v>
      </c>
    </row>
    <row r="4696" spans="1:20" ht="15.75" customHeight="1">
      <c r="A4696" s="29" t="s">
        <v>6405</v>
      </c>
      <c r="B4696" s="6" t="s">
        <v>602</v>
      </c>
      <c r="C4696" s="6">
        <v>0</v>
      </c>
      <c r="D4696" s="6">
        <v>4656</v>
      </c>
      <c r="E4696" s="6">
        <v>4656</v>
      </c>
      <c r="F4696" s="6">
        <v>0</v>
      </c>
      <c r="G4696" s="6">
        <v>1446</v>
      </c>
      <c r="H4696" s="6">
        <v>711</v>
      </c>
      <c r="I4696" s="6">
        <v>735</v>
      </c>
      <c r="J4696" s="6">
        <v>2388</v>
      </c>
      <c r="K4696" s="6">
        <v>25</v>
      </c>
      <c r="L4696" s="6">
        <v>145</v>
      </c>
      <c r="M4696" s="6">
        <v>212</v>
      </c>
      <c r="N4696" s="6">
        <v>259</v>
      </c>
      <c r="O4696" s="6">
        <v>1536</v>
      </c>
      <c r="P4696" s="6">
        <v>211</v>
      </c>
      <c r="Q4696" s="6">
        <v>0.63400000000000001</v>
      </c>
      <c r="R4696" s="8">
        <f>VLOOKUP(A4696,'Tabela IBGE_Município'!A:B,2)</f>
        <v>1345</v>
      </c>
      <c r="S4696" s="4">
        <v>-44.349088559999998</v>
      </c>
      <c r="T4696" s="4">
        <v>-16.852055159999999</v>
      </c>
    </row>
    <row r="4697" spans="1:20" ht="15.75" customHeight="1">
      <c r="A4697" s="29" t="s">
        <v>6406</v>
      </c>
      <c r="B4697" s="6" t="s">
        <v>602</v>
      </c>
      <c r="C4697" s="6">
        <v>0</v>
      </c>
      <c r="D4697" s="6">
        <v>2731</v>
      </c>
      <c r="E4697" s="6">
        <v>2731</v>
      </c>
      <c r="F4697" s="6">
        <v>0</v>
      </c>
      <c r="G4697" s="6">
        <v>906</v>
      </c>
      <c r="H4697" s="6">
        <v>588</v>
      </c>
      <c r="I4697" s="6">
        <v>318</v>
      </c>
      <c r="J4697" s="6">
        <v>1706</v>
      </c>
      <c r="K4697" s="6">
        <v>16</v>
      </c>
      <c r="L4697" s="6">
        <v>85</v>
      </c>
      <c r="M4697" s="6">
        <v>102</v>
      </c>
      <c r="N4697" s="6">
        <v>126</v>
      </c>
      <c r="O4697" s="6">
        <v>1166</v>
      </c>
      <c r="P4697" s="6">
        <v>211</v>
      </c>
      <c r="Q4697" s="6">
        <v>0.65300000000000002</v>
      </c>
      <c r="R4697" s="8">
        <f>VLOOKUP(A4697,'Tabela IBGE_Município'!A:B,2)</f>
        <v>6217</v>
      </c>
      <c r="S4697" s="4">
        <v>-45.926529809999998</v>
      </c>
      <c r="T4697" s="4">
        <v>-21.93485282</v>
      </c>
    </row>
    <row r="4698" spans="1:20" ht="15.75" customHeight="1">
      <c r="A4698" s="29" t="s">
        <v>6407</v>
      </c>
      <c r="B4698" s="6" t="s">
        <v>600</v>
      </c>
      <c r="C4698" s="6">
        <v>0</v>
      </c>
      <c r="D4698" s="6">
        <v>1689</v>
      </c>
      <c r="E4698" s="6">
        <v>1685</v>
      </c>
      <c r="F4698" s="6">
        <v>4</v>
      </c>
      <c r="G4698" s="6">
        <v>610</v>
      </c>
      <c r="H4698" s="6">
        <v>470</v>
      </c>
      <c r="I4698" s="6">
        <v>140</v>
      </c>
      <c r="J4698" s="6">
        <v>1264</v>
      </c>
      <c r="K4698" s="6">
        <v>20</v>
      </c>
      <c r="L4698" s="6">
        <v>53</v>
      </c>
      <c r="M4698" s="6">
        <v>83</v>
      </c>
      <c r="N4698" s="6">
        <v>112</v>
      </c>
      <c r="O4698" s="6">
        <v>797</v>
      </c>
      <c r="P4698" s="6">
        <v>199</v>
      </c>
      <c r="Q4698" s="6">
        <v>0.72</v>
      </c>
      <c r="R4698" s="8">
        <f>VLOOKUP(A4698,'Tabela IBGE_Município'!A:B,2)</f>
        <v>25098</v>
      </c>
      <c r="S4698" s="4">
        <v>-50.405062989999998</v>
      </c>
      <c r="T4698" s="4">
        <v>-16.814523550000001</v>
      </c>
    </row>
    <row r="4699" spans="1:20" ht="15.75" customHeight="1">
      <c r="A4699" s="29" t="s">
        <v>6408</v>
      </c>
      <c r="B4699" s="6" t="s">
        <v>604</v>
      </c>
      <c r="C4699" s="6">
        <v>0</v>
      </c>
      <c r="D4699" s="6">
        <v>5265</v>
      </c>
      <c r="E4699" s="6">
        <v>5265</v>
      </c>
      <c r="F4699" s="6">
        <v>0</v>
      </c>
      <c r="G4699" s="6">
        <v>1352</v>
      </c>
      <c r="H4699" s="6">
        <v>267</v>
      </c>
      <c r="I4699" s="6">
        <v>1085</v>
      </c>
      <c r="J4699" s="6">
        <v>1031</v>
      </c>
      <c r="K4699" s="6">
        <v>14</v>
      </c>
      <c r="L4699" s="6">
        <v>78</v>
      </c>
      <c r="M4699" s="6">
        <v>88</v>
      </c>
      <c r="N4699" s="6">
        <v>100</v>
      </c>
      <c r="O4699" s="6">
        <v>616</v>
      </c>
      <c r="P4699" s="6">
        <v>135</v>
      </c>
      <c r="Q4699" s="6">
        <v>0.58299999999999996</v>
      </c>
      <c r="R4699" s="8">
        <f>VLOOKUP(A4699,'Tabela IBGE_Município'!A:B,2)</f>
        <v>6122</v>
      </c>
      <c r="S4699" s="4">
        <v>-47.92072417</v>
      </c>
      <c r="T4699" s="4">
        <v>-0.85100214500000004</v>
      </c>
    </row>
    <row r="4700" spans="1:20" ht="15.75" customHeight="1">
      <c r="A4700" s="29" t="s">
        <v>6409</v>
      </c>
      <c r="B4700" s="6" t="s">
        <v>602</v>
      </c>
      <c r="C4700" s="6">
        <v>0</v>
      </c>
      <c r="D4700" s="6">
        <v>25358</v>
      </c>
      <c r="E4700" s="6">
        <v>25358</v>
      </c>
      <c r="F4700" s="6">
        <v>0</v>
      </c>
      <c r="G4700" s="6">
        <v>6605</v>
      </c>
      <c r="H4700" s="6">
        <v>2359</v>
      </c>
      <c r="I4700" s="6">
        <v>4246</v>
      </c>
      <c r="J4700" s="6">
        <v>8616</v>
      </c>
      <c r="K4700" s="6">
        <v>120</v>
      </c>
      <c r="L4700" s="6">
        <v>498</v>
      </c>
      <c r="M4700" s="6">
        <v>732</v>
      </c>
      <c r="N4700" s="6">
        <v>952</v>
      </c>
      <c r="O4700" s="6">
        <v>5434</v>
      </c>
      <c r="P4700" s="6">
        <v>880</v>
      </c>
      <c r="Q4700" s="6">
        <v>0.56899999999999995</v>
      </c>
      <c r="R4700" s="8">
        <f>VLOOKUP(A4700,'Tabela IBGE_Município'!A:B,2)</f>
        <v>4641</v>
      </c>
      <c r="S4700" s="4">
        <v>-44.008955110000002</v>
      </c>
      <c r="T4700" s="4">
        <v>-15.92451307</v>
      </c>
    </row>
    <row r="4701" spans="1:20" ht="15.75" customHeight="1">
      <c r="A4701" s="29" t="s">
        <v>6410</v>
      </c>
      <c r="B4701" s="6" t="s">
        <v>616</v>
      </c>
      <c r="C4701" s="6">
        <v>0</v>
      </c>
      <c r="D4701" s="6">
        <v>6157</v>
      </c>
      <c r="E4701" s="6">
        <v>6157</v>
      </c>
      <c r="F4701" s="6">
        <v>0</v>
      </c>
      <c r="G4701" s="6">
        <v>1791</v>
      </c>
      <c r="H4701" s="6">
        <v>1050</v>
      </c>
      <c r="I4701" s="6">
        <v>741</v>
      </c>
      <c r="J4701" s="6">
        <v>3437</v>
      </c>
      <c r="K4701" s="6">
        <v>40</v>
      </c>
      <c r="L4701" s="6">
        <v>215</v>
      </c>
      <c r="M4701" s="6">
        <v>283</v>
      </c>
      <c r="N4701" s="6">
        <v>366</v>
      </c>
      <c r="O4701" s="6">
        <v>2009</v>
      </c>
      <c r="P4701" s="6">
        <v>524</v>
      </c>
      <c r="Q4701" s="6">
        <v>0.57999999999999996</v>
      </c>
      <c r="R4701" s="8">
        <f>VLOOKUP(A4701,'Tabela IBGE_Município'!A:B,2)</f>
        <v>4848</v>
      </c>
      <c r="S4701" s="4">
        <v>-41.899263750000003</v>
      </c>
      <c r="T4701" s="4">
        <v>-5.5087975379999996</v>
      </c>
    </row>
    <row r="4702" spans="1:20" ht="15.75" customHeight="1">
      <c r="A4702" s="29" t="s">
        <v>6411</v>
      </c>
      <c r="B4702" s="6" t="s">
        <v>617</v>
      </c>
      <c r="C4702" s="6">
        <v>0</v>
      </c>
      <c r="D4702" s="6">
        <v>4726</v>
      </c>
      <c r="E4702" s="6">
        <v>4726</v>
      </c>
      <c r="F4702" s="6">
        <v>0</v>
      </c>
      <c r="G4702" s="6">
        <v>1601</v>
      </c>
      <c r="H4702" s="6">
        <v>839</v>
      </c>
      <c r="I4702" s="6">
        <v>762</v>
      </c>
      <c r="J4702" s="6">
        <v>2291</v>
      </c>
      <c r="K4702" s="6">
        <v>25</v>
      </c>
      <c r="L4702" s="6">
        <v>91</v>
      </c>
      <c r="M4702" s="6">
        <v>109</v>
      </c>
      <c r="N4702" s="6">
        <v>143</v>
      </c>
      <c r="O4702" s="6">
        <v>1500</v>
      </c>
      <c r="P4702" s="6">
        <v>423</v>
      </c>
      <c r="Q4702" s="6">
        <v>0.69</v>
      </c>
      <c r="R4702" s="8">
        <f>VLOOKUP(A4702,'Tabela IBGE_Município'!A:B,2)</f>
        <v>14085</v>
      </c>
      <c r="S4702" s="4">
        <v>-51.82583855</v>
      </c>
      <c r="T4702" s="4">
        <v>-27.82668997</v>
      </c>
    </row>
    <row r="4703" spans="1:20" ht="15.75" customHeight="1">
      <c r="A4703" s="29" t="s">
        <v>6412</v>
      </c>
      <c r="B4703" s="6" t="s">
        <v>616</v>
      </c>
      <c r="C4703" s="6">
        <v>0</v>
      </c>
      <c r="D4703" s="6">
        <v>4651</v>
      </c>
      <c r="E4703" s="6">
        <v>4651</v>
      </c>
      <c r="F4703" s="6">
        <v>0</v>
      </c>
      <c r="G4703" s="6">
        <v>1268</v>
      </c>
      <c r="H4703" s="6">
        <v>389</v>
      </c>
      <c r="I4703" s="6">
        <v>879</v>
      </c>
      <c r="J4703" s="6">
        <v>1387</v>
      </c>
      <c r="K4703" s="6">
        <v>28</v>
      </c>
      <c r="L4703" s="6">
        <v>84</v>
      </c>
      <c r="M4703" s="6">
        <v>138</v>
      </c>
      <c r="N4703" s="6">
        <v>155</v>
      </c>
      <c r="O4703" s="6">
        <v>831</v>
      </c>
      <c r="P4703" s="6">
        <v>151</v>
      </c>
      <c r="Q4703" s="6">
        <v>0.56000000000000005</v>
      </c>
      <c r="R4703" s="8">
        <f>VLOOKUP(A4703,'Tabela IBGE_Município'!A:B,2)</f>
        <v>2561</v>
      </c>
      <c r="S4703" s="4">
        <v>-41.863742199999997</v>
      </c>
      <c r="T4703" s="4">
        <v>-6.9190178389999897</v>
      </c>
    </row>
    <row r="4704" spans="1:20" ht="15.75" customHeight="1">
      <c r="A4704" s="29" t="s">
        <v>6413</v>
      </c>
      <c r="B4704" s="6" t="s">
        <v>600</v>
      </c>
      <c r="C4704" s="6">
        <v>0</v>
      </c>
      <c r="D4704" s="6">
        <v>10257</v>
      </c>
      <c r="E4704" s="6">
        <v>10241</v>
      </c>
      <c r="F4704" s="6">
        <v>16</v>
      </c>
      <c r="G4704" s="6">
        <v>2833</v>
      </c>
      <c r="H4704" s="6">
        <v>1831</v>
      </c>
      <c r="I4704" s="6">
        <v>1002</v>
      </c>
      <c r="J4704" s="6">
        <v>6648</v>
      </c>
      <c r="K4704" s="6">
        <v>123</v>
      </c>
      <c r="L4704" s="6">
        <v>521</v>
      </c>
      <c r="M4704" s="6">
        <v>641</v>
      </c>
      <c r="N4704" s="6">
        <v>729</v>
      </c>
      <c r="O4704" s="6">
        <v>4130</v>
      </c>
      <c r="P4704" s="6">
        <v>504</v>
      </c>
      <c r="Q4704" s="6">
        <v>0.68500000000000005</v>
      </c>
      <c r="R4704" s="8">
        <f>VLOOKUP(A4704,'Tabela IBGE_Município'!A:B,2)</f>
        <v>2561</v>
      </c>
      <c r="S4704" s="4">
        <v>-47.518801709999998</v>
      </c>
      <c r="T4704" s="4">
        <v>-14.708216180000001</v>
      </c>
    </row>
    <row r="4705" spans="1:20" ht="15.75" customHeight="1">
      <c r="A4705" s="29" t="s">
        <v>5107</v>
      </c>
      <c r="B4705" s="6" t="s">
        <v>620</v>
      </c>
      <c r="C4705" s="6">
        <v>0</v>
      </c>
      <c r="D4705" s="6">
        <v>2566</v>
      </c>
      <c r="E4705" s="6">
        <v>2566</v>
      </c>
      <c r="F4705" s="6">
        <v>0</v>
      </c>
      <c r="G4705" s="6">
        <v>852</v>
      </c>
      <c r="H4705" s="6">
        <v>662</v>
      </c>
      <c r="I4705" s="6">
        <v>190</v>
      </c>
      <c r="J4705" s="6">
        <v>1961</v>
      </c>
      <c r="K4705" s="6">
        <v>19</v>
      </c>
      <c r="L4705" s="6">
        <v>79</v>
      </c>
      <c r="M4705" s="6">
        <v>102</v>
      </c>
      <c r="N4705" s="6">
        <v>177</v>
      </c>
      <c r="O4705" s="6">
        <v>1261</v>
      </c>
      <c r="P4705" s="6">
        <v>323</v>
      </c>
      <c r="Q4705" s="6">
        <v>0.72</v>
      </c>
      <c r="R4705" s="8">
        <f>VLOOKUP(A4705,'Tabela IBGE_Município'!A:B,2)</f>
        <v>13125</v>
      </c>
      <c r="S4705" s="4">
        <v>-50.380721909999998</v>
      </c>
      <c r="T4705" s="4">
        <v>-20.388771729999998</v>
      </c>
    </row>
    <row r="4706" spans="1:20" ht="15.75" customHeight="1">
      <c r="A4706" s="29" t="s">
        <v>5108</v>
      </c>
      <c r="B4706" s="6" t="s">
        <v>602</v>
      </c>
      <c r="C4706" s="6">
        <v>0</v>
      </c>
      <c r="D4706" s="6">
        <v>11715</v>
      </c>
      <c r="E4706" s="6">
        <v>11715</v>
      </c>
      <c r="F4706" s="6">
        <v>0</v>
      </c>
      <c r="G4706" s="6">
        <v>989</v>
      </c>
      <c r="H4706" s="6">
        <v>623</v>
      </c>
      <c r="I4706" s="6">
        <v>366</v>
      </c>
      <c r="J4706" s="6">
        <v>2431</v>
      </c>
      <c r="K4706" s="6">
        <v>53</v>
      </c>
      <c r="L4706" s="6">
        <v>185</v>
      </c>
      <c r="M4706" s="6">
        <v>247</v>
      </c>
      <c r="N4706" s="6">
        <v>288</v>
      </c>
      <c r="O4706" s="6">
        <v>1424</v>
      </c>
      <c r="P4706" s="6">
        <v>234</v>
      </c>
      <c r="Q4706" s="6">
        <v>0.52900000000000003</v>
      </c>
      <c r="R4706" s="8">
        <f>VLOOKUP(A4706,'Tabela IBGE_Município'!A:B,2)</f>
        <v>1932</v>
      </c>
      <c r="S4706" s="4">
        <v>-44.081262289999998</v>
      </c>
      <c r="T4706" s="4">
        <v>-14.882533479999999</v>
      </c>
    </row>
    <row r="4707" spans="1:20" ht="15.75" customHeight="1">
      <c r="A4707" s="29" t="s">
        <v>6414</v>
      </c>
      <c r="B4707" s="6" t="s">
        <v>620</v>
      </c>
      <c r="C4707" s="6">
        <v>0</v>
      </c>
      <c r="D4707" s="6">
        <v>1780</v>
      </c>
      <c r="E4707" s="6">
        <v>1777</v>
      </c>
      <c r="F4707" s="6">
        <v>3</v>
      </c>
      <c r="G4707" s="6">
        <v>591</v>
      </c>
      <c r="H4707" s="6">
        <v>485</v>
      </c>
      <c r="I4707" s="6">
        <v>106</v>
      </c>
      <c r="J4707" s="6">
        <v>1452</v>
      </c>
      <c r="K4707" s="6">
        <v>20</v>
      </c>
      <c r="L4707" s="6">
        <v>78</v>
      </c>
      <c r="M4707" s="6">
        <v>80</v>
      </c>
      <c r="N4707" s="6">
        <v>109</v>
      </c>
      <c r="O4707" s="6">
        <v>932</v>
      </c>
      <c r="P4707" s="6">
        <v>233</v>
      </c>
      <c r="Q4707" s="6">
        <v>0.748</v>
      </c>
      <c r="R4707" s="8">
        <f>VLOOKUP(A4707,'Tabela IBGE_Município'!A:B,2)</f>
        <v>472906</v>
      </c>
      <c r="S4707" s="4">
        <v>-50.351597519999999</v>
      </c>
      <c r="T4707" s="4">
        <v>-20.512615490000002</v>
      </c>
    </row>
    <row r="4708" spans="1:20" ht="15.75" customHeight="1">
      <c r="A4708" s="29" t="s">
        <v>6415</v>
      </c>
      <c r="B4708" s="6" t="s">
        <v>630</v>
      </c>
      <c r="C4708" s="6">
        <v>0</v>
      </c>
      <c r="D4708" s="6">
        <v>458673</v>
      </c>
      <c r="E4708" s="6">
        <v>457807</v>
      </c>
      <c r="F4708" s="6">
        <v>866</v>
      </c>
      <c r="G4708" s="6">
        <v>147516</v>
      </c>
      <c r="H4708" s="6">
        <v>147516</v>
      </c>
      <c r="J4708" s="6">
        <v>446505</v>
      </c>
      <c r="K4708" s="6">
        <v>5673</v>
      </c>
      <c r="L4708" s="6">
        <v>23189</v>
      </c>
      <c r="M4708" s="6">
        <v>32842</v>
      </c>
      <c r="N4708" s="6">
        <v>39515</v>
      </c>
      <c r="O4708" s="6">
        <v>294332</v>
      </c>
      <c r="P4708" s="6">
        <v>50954</v>
      </c>
      <c r="Q4708" s="6">
        <v>0.72</v>
      </c>
      <c r="R4708" s="8">
        <f>VLOOKUP(A4708,'Tabela IBGE_Município'!A:B,2)</f>
        <v>23244</v>
      </c>
      <c r="S4708" s="4">
        <v>-43.371884600000001</v>
      </c>
      <c r="T4708" s="4">
        <v>-22.802330810000001</v>
      </c>
    </row>
    <row r="4709" spans="1:20" ht="15.75" customHeight="1">
      <c r="A4709" s="29" t="s">
        <v>6416</v>
      </c>
      <c r="B4709" s="6" t="s">
        <v>604</v>
      </c>
      <c r="C4709" s="6">
        <v>0</v>
      </c>
      <c r="D4709" s="6">
        <v>20647</v>
      </c>
      <c r="E4709" s="6">
        <v>20647</v>
      </c>
      <c r="F4709" s="6">
        <v>0</v>
      </c>
      <c r="G4709" s="6">
        <v>5057</v>
      </c>
      <c r="H4709" s="6">
        <v>2507</v>
      </c>
      <c r="I4709" s="6">
        <v>2550</v>
      </c>
      <c r="J4709" s="6">
        <v>12236</v>
      </c>
      <c r="K4709" s="6">
        <v>243</v>
      </c>
      <c r="L4709" s="6">
        <v>918</v>
      </c>
      <c r="M4709" s="6">
        <v>1347</v>
      </c>
      <c r="N4709" s="6">
        <v>1433</v>
      </c>
      <c r="O4709" s="6">
        <v>7183</v>
      </c>
      <c r="P4709" s="6">
        <v>1112</v>
      </c>
      <c r="Q4709" s="6">
        <v>0.53900000000000003</v>
      </c>
      <c r="R4709" s="8">
        <f>VLOOKUP(A4709,'Tabela IBGE_Município'!A:B,2)</f>
        <v>90497</v>
      </c>
      <c r="S4709" s="4">
        <v>-47.172674299999997</v>
      </c>
      <c r="T4709" s="4">
        <v>-0.76644253200000001</v>
      </c>
    </row>
    <row r="4710" spans="1:20" ht="15.75" customHeight="1">
      <c r="A4710" s="29" t="s">
        <v>5112</v>
      </c>
      <c r="B4710" s="6" t="s">
        <v>602</v>
      </c>
      <c r="C4710" s="6">
        <v>0</v>
      </c>
      <c r="D4710" s="6">
        <v>84469</v>
      </c>
      <c r="E4710" s="6">
        <v>84423</v>
      </c>
      <c r="F4710" s="6">
        <v>46</v>
      </c>
      <c r="G4710" s="6">
        <v>27332</v>
      </c>
      <c r="H4710" s="6">
        <v>25962</v>
      </c>
      <c r="I4710" s="6">
        <v>1370</v>
      </c>
      <c r="J4710" s="6">
        <v>79654</v>
      </c>
      <c r="K4710" s="6">
        <v>868</v>
      </c>
      <c r="L4710" s="6">
        <v>3419</v>
      </c>
      <c r="M4710" s="6">
        <v>4962</v>
      </c>
      <c r="N4710" s="6">
        <v>5930</v>
      </c>
      <c r="O4710" s="6">
        <v>53677</v>
      </c>
      <c r="P4710" s="6">
        <v>10798</v>
      </c>
      <c r="Q4710" s="6">
        <v>0.75800000000000001</v>
      </c>
      <c r="R4710" s="8">
        <f>VLOOKUP(A4710,'Tabela IBGE_Município'!A:B,2)</f>
        <v>14051</v>
      </c>
      <c r="S4710" s="4">
        <v>-44.260972729999999</v>
      </c>
      <c r="T4710" s="4">
        <v>-21.13550897</v>
      </c>
    </row>
    <row r="4711" spans="1:20" ht="15.75" customHeight="1">
      <c r="A4711" s="29" t="s">
        <v>6417</v>
      </c>
      <c r="B4711" s="6" t="s">
        <v>604</v>
      </c>
      <c r="C4711" s="6">
        <v>0</v>
      </c>
      <c r="D4711" s="6">
        <v>13155</v>
      </c>
      <c r="E4711" s="6">
        <v>13155</v>
      </c>
      <c r="F4711" s="6">
        <v>0</v>
      </c>
      <c r="G4711" s="6">
        <v>3270</v>
      </c>
      <c r="H4711" s="6">
        <v>634</v>
      </c>
      <c r="I4711" s="6">
        <v>2636</v>
      </c>
      <c r="J4711" s="6">
        <v>2574</v>
      </c>
      <c r="K4711" s="6">
        <v>48</v>
      </c>
      <c r="L4711" s="6">
        <v>231</v>
      </c>
      <c r="M4711" s="6">
        <v>302</v>
      </c>
      <c r="N4711" s="6">
        <v>370</v>
      </c>
      <c r="O4711" s="6">
        <v>1432</v>
      </c>
      <c r="P4711" s="6">
        <v>191</v>
      </c>
      <c r="Q4711" s="6">
        <v>0.55000000000000004</v>
      </c>
      <c r="R4711" s="8">
        <f>VLOOKUP(A4711,'Tabela IBGE_Município'!A:B,2)</f>
        <v>8038</v>
      </c>
      <c r="S4711" s="4">
        <v>-48.788633399999902</v>
      </c>
      <c r="T4711" s="4">
        <v>-5.3590027239999998</v>
      </c>
    </row>
    <row r="4712" spans="1:20" ht="15.75" customHeight="1">
      <c r="A4712" s="29" t="s">
        <v>6418</v>
      </c>
      <c r="B4712" s="6" t="s">
        <v>616</v>
      </c>
      <c r="C4712" s="6">
        <v>0</v>
      </c>
      <c r="D4712" s="6">
        <v>7336</v>
      </c>
      <c r="E4712" s="6">
        <v>7336</v>
      </c>
      <c r="F4712" s="6">
        <v>0</v>
      </c>
      <c r="G4712" s="6">
        <v>1926</v>
      </c>
      <c r="H4712" s="6">
        <v>1011</v>
      </c>
      <c r="I4712" s="6">
        <v>915</v>
      </c>
      <c r="J4712" s="6">
        <v>3697</v>
      </c>
      <c r="K4712" s="6">
        <v>66</v>
      </c>
      <c r="L4712" s="6">
        <v>298</v>
      </c>
      <c r="M4712" s="6">
        <v>407</v>
      </c>
      <c r="N4712" s="6">
        <v>383</v>
      </c>
      <c r="O4712" s="6">
        <v>2170</v>
      </c>
      <c r="P4712" s="6">
        <v>373</v>
      </c>
      <c r="Q4712" s="6">
        <v>0.52300000000000002</v>
      </c>
      <c r="R4712" s="8">
        <f>VLOOKUP(A4712,'Tabela IBGE_Município'!A:B,2)</f>
        <v>5837</v>
      </c>
      <c r="S4712" s="4">
        <v>-42.453126169999997</v>
      </c>
      <c r="T4712" s="4">
        <v>-3.8131688739999898</v>
      </c>
    </row>
    <row r="4713" spans="1:20" ht="15.75" customHeight="1">
      <c r="A4713" s="29" t="s">
        <v>6419</v>
      </c>
      <c r="B4713" s="6" t="s">
        <v>609</v>
      </c>
      <c r="C4713" s="6">
        <v>0</v>
      </c>
      <c r="D4713" s="6">
        <v>5911</v>
      </c>
      <c r="E4713" s="6">
        <v>5909</v>
      </c>
      <c r="F4713" s="6">
        <v>2</v>
      </c>
      <c r="G4713" s="6">
        <v>1935</v>
      </c>
      <c r="H4713" s="6">
        <v>1677</v>
      </c>
      <c r="I4713" s="6">
        <v>258</v>
      </c>
      <c r="J4713" s="6">
        <v>5013</v>
      </c>
      <c r="K4713" s="6">
        <v>72</v>
      </c>
      <c r="L4713" s="6">
        <v>261</v>
      </c>
      <c r="M4713" s="6">
        <v>389</v>
      </c>
      <c r="N4713" s="6">
        <v>456</v>
      </c>
      <c r="O4713" s="6">
        <v>3152</v>
      </c>
      <c r="P4713" s="6">
        <v>683</v>
      </c>
      <c r="Q4713" s="6">
        <v>0.66400000000000003</v>
      </c>
      <c r="R4713" s="8">
        <f>VLOOKUP(A4713,'Tabela IBGE_Município'!A:B,2)</f>
        <v>4184</v>
      </c>
      <c r="S4713" s="4">
        <v>-52.339751040000003</v>
      </c>
      <c r="T4713" s="4">
        <v>-22.854404330000001</v>
      </c>
    </row>
    <row r="4714" spans="1:20" ht="15.75" customHeight="1">
      <c r="A4714" s="29" t="s">
        <v>6420</v>
      </c>
      <c r="B4714" s="6" t="s">
        <v>622</v>
      </c>
      <c r="C4714" s="6">
        <v>0</v>
      </c>
      <c r="D4714" s="6">
        <v>4344</v>
      </c>
      <c r="E4714" s="6">
        <v>4344</v>
      </c>
      <c r="F4714" s="6">
        <v>0</v>
      </c>
      <c r="G4714" s="6">
        <v>1317</v>
      </c>
      <c r="H4714" s="6">
        <v>734</v>
      </c>
      <c r="I4714" s="6">
        <v>583</v>
      </c>
      <c r="J4714" s="6">
        <v>2339</v>
      </c>
      <c r="K4714" s="6">
        <v>34</v>
      </c>
      <c r="L4714" s="6">
        <v>124</v>
      </c>
      <c r="M4714" s="6">
        <v>187</v>
      </c>
      <c r="N4714" s="6">
        <v>204</v>
      </c>
      <c r="O4714" s="6">
        <v>1443</v>
      </c>
      <c r="P4714" s="6">
        <v>347</v>
      </c>
      <c r="Q4714" s="6">
        <v>0.622</v>
      </c>
      <c r="R4714" s="8">
        <f>VLOOKUP(A4714,'Tabela IBGE_Município'!A:B,2)</f>
        <v>15787</v>
      </c>
      <c r="S4714" s="4">
        <v>-36.53152094</v>
      </c>
      <c r="T4714" s="4">
        <v>-7.3902013359999996</v>
      </c>
    </row>
    <row r="4715" spans="1:20" ht="15.75" customHeight="1">
      <c r="A4715" s="29" t="s">
        <v>6421</v>
      </c>
      <c r="B4715" s="6" t="s">
        <v>614</v>
      </c>
      <c r="C4715" s="6">
        <v>0</v>
      </c>
      <c r="D4715" s="6">
        <v>12309</v>
      </c>
      <c r="E4715" s="6">
        <v>12309</v>
      </c>
      <c r="F4715" s="6">
        <v>0</v>
      </c>
      <c r="G4715" s="6">
        <v>2559</v>
      </c>
      <c r="H4715" s="6">
        <v>1368</v>
      </c>
      <c r="I4715" s="6">
        <v>1191</v>
      </c>
      <c r="J4715" s="6">
        <v>6303</v>
      </c>
      <c r="K4715" s="6">
        <v>168</v>
      </c>
      <c r="L4715" s="6">
        <v>562</v>
      </c>
      <c r="M4715" s="6">
        <v>851</v>
      </c>
      <c r="N4715" s="6">
        <v>804</v>
      </c>
      <c r="O4715" s="6">
        <v>3422</v>
      </c>
      <c r="P4715" s="6">
        <v>496</v>
      </c>
      <c r="Q4715" s="6">
        <v>0.50900000000000001</v>
      </c>
      <c r="R4715" s="8">
        <f>VLOOKUP(A4715,'Tabela IBGE_Município'!A:B,2)</f>
        <v>3759</v>
      </c>
      <c r="S4715" s="4">
        <v>-46.254925479999997</v>
      </c>
      <c r="T4715" s="4">
        <v>-3.5608034069999999</v>
      </c>
    </row>
    <row r="4716" spans="1:20" ht="15.75" customHeight="1">
      <c r="A4716" s="29" t="s">
        <v>6422</v>
      </c>
      <c r="B4716" s="6" t="s">
        <v>611</v>
      </c>
      <c r="C4716" s="6">
        <v>0</v>
      </c>
      <c r="D4716" s="6">
        <v>3435</v>
      </c>
      <c r="E4716" s="6">
        <v>3435</v>
      </c>
      <c r="F4716" s="6">
        <v>0</v>
      </c>
      <c r="G4716" s="6">
        <v>1017</v>
      </c>
      <c r="H4716" s="6">
        <v>591</v>
      </c>
      <c r="I4716" s="6">
        <v>426</v>
      </c>
      <c r="J4716" s="6">
        <v>1410</v>
      </c>
      <c r="K4716" s="6">
        <v>12</v>
      </c>
      <c r="L4716" s="6">
        <v>75</v>
      </c>
      <c r="M4716" s="6">
        <v>115</v>
      </c>
      <c r="N4716" s="6">
        <v>118</v>
      </c>
      <c r="O4716" s="6">
        <v>932</v>
      </c>
      <c r="P4716" s="6">
        <v>158</v>
      </c>
      <c r="Q4716" s="6">
        <v>0.73799999999999999</v>
      </c>
      <c r="R4716" s="8">
        <f>VLOOKUP(A4716,'Tabela IBGE_Município'!A:B,2)</f>
        <v>10056</v>
      </c>
      <c r="S4716" s="4">
        <v>-48.767765390000001</v>
      </c>
      <c r="T4716" s="4">
        <v>-26.617454049999999</v>
      </c>
    </row>
    <row r="4717" spans="1:20" ht="15.75" customHeight="1">
      <c r="A4717" s="29" t="s">
        <v>6423</v>
      </c>
      <c r="B4717" s="6" t="s">
        <v>609</v>
      </c>
      <c r="C4717" s="6">
        <v>0</v>
      </c>
      <c r="D4717" s="6">
        <v>11525</v>
      </c>
      <c r="E4717" s="6">
        <v>11495</v>
      </c>
      <c r="F4717" s="6">
        <v>30</v>
      </c>
      <c r="G4717" s="6">
        <v>3896</v>
      </c>
      <c r="H4717" s="6">
        <v>3022</v>
      </c>
      <c r="I4717" s="6">
        <v>874</v>
      </c>
      <c r="J4717" s="6">
        <v>8807</v>
      </c>
      <c r="K4717" s="6">
        <v>87</v>
      </c>
      <c r="L4717" s="6">
        <v>416</v>
      </c>
      <c r="M4717" s="6">
        <v>588</v>
      </c>
      <c r="N4717" s="6">
        <v>700</v>
      </c>
      <c r="O4717" s="6">
        <v>5603</v>
      </c>
      <c r="P4717" s="6">
        <v>1413</v>
      </c>
      <c r="Q4717" s="6">
        <v>0.69299999999999995</v>
      </c>
      <c r="R4717" s="8">
        <f>VLOOKUP(A4717,'Tabela IBGE_Município'!A:B,2)</f>
        <v>7601</v>
      </c>
      <c r="S4717" s="4">
        <v>-51.820279210000002</v>
      </c>
      <c r="T4717" s="4">
        <v>-23.993089479999998</v>
      </c>
    </row>
    <row r="4718" spans="1:20" ht="15.75" customHeight="1">
      <c r="A4718" s="29" t="s">
        <v>6424</v>
      </c>
      <c r="B4718" s="6" t="s">
        <v>606</v>
      </c>
      <c r="C4718" s="6">
        <v>0</v>
      </c>
      <c r="D4718" s="6">
        <v>7900</v>
      </c>
      <c r="E4718" s="6">
        <v>7900</v>
      </c>
      <c r="F4718" s="6">
        <v>0</v>
      </c>
      <c r="G4718" s="6">
        <v>2584</v>
      </c>
      <c r="H4718" s="6">
        <v>1073</v>
      </c>
      <c r="I4718" s="6">
        <v>1511</v>
      </c>
      <c r="J4718" s="6">
        <v>3159</v>
      </c>
      <c r="K4718" s="6">
        <v>20</v>
      </c>
      <c r="L4718" s="6">
        <v>119</v>
      </c>
      <c r="M4718" s="6">
        <v>182</v>
      </c>
      <c r="N4718" s="6">
        <v>241</v>
      </c>
      <c r="O4718" s="6">
        <v>1979</v>
      </c>
      <c r="P4718" s="6">
        <v>618</v>
      </c>
      <c r="Q4718" s="6">
        <v>0.65400000000000003</v>
      </c>
      <c r="R4718" s="8">
        <f>VLOOKUP(A4718,'Tabela IBGE_Município'!A:B,2)</f>
        <v>11674</v>
      </c>
      <c r="S4718" s="4">
        <v>-38.271940700000002</v>
      </c>
      <c r="T4718" s="4">
        <v>-5.2686305500000001</v>
      </c>
    </row>
    <row r="4719" spans="1:20" ht="15.75" customHeight="1">
      <c r="A4719" s="29" t="s">
        <v>6425</v>
      </c>
      <c r="B4719" s="6" t="s">
        <v>602</v>
      </c>
      <c r="C4719" s="6">
        <v>0</v>
      </c>
      <c r="D4719" s="6">
        <v>10245</v>
      </c>
      <c r="E4719" s="6">
        <v>10239</v>
      </c>
      <c r="F4719" s="6">
        <v>6</v>
      </c>
      <c r="G4719" s="6">
        <v>3049</v>
      </c>
      <c r="H4719" s="6">
        <v>1502</v>
      </c>
      <c r="I4719" s="6">
        <v>1547</v>
      </c>
      <c r="J4719" s="6">
        <v>4178</v>
      </c>
      <c r="K4719" s="6">
        <v>74</v>
      </c>
      <c r="L4719" s="6">
        <v>247</v>
      </c>
      <c r="M4719" s="6">
        <v>352</v>
      </c>
      <c r="N4719" s="6">
        <v>397</v>
      </c>
      <c r="O4719" s="6">
        <v>2672</v>
      </c>
      <c r="P4719" s="6">
        <v>436</v>
      </c>
      <c r="Q4719" s="6">
        <v>0.65</v>
      </c>
      <c r="R4719" s="8">
        <f>VLOOKUP(A4719,'Tabela IBGE_Município'!A:B,2)</f>
        <v>5918</v>
      </c>
      <c r="S4719" s="4">
        <v>-42.152157750000001</v>
      </c>
      <c r="T4719" s="4">
        <v>-20.395499869999998</v>
      </c>
    </row>
    <row r="4720" spans="1:20" ht="15.75" customHeight="1">
      <c r="A4720" s="29" t="s">
        <v>6426</v>
      </c>
      <c r="B4720" s="6" t="s">
        <v>602</v>
      </c>
      <c r="C4720" s="6">
        <v>0</v>
      </c>
      <c r="D4720" s="6">
        <v>5188</v>
      </c>
      <c r="E4720" s="6">
        <v>5188</v>
      </c>
      <c r="F4720" s="6">
        <v>0</v>
      </c>
      <c r="G4720" s="6">
        <v>1714</v>
      </c>
      <c r="H4720" s="6">
        <v>1002</v>
      </c>
      <c r="I4720" s="6">
        <v>712</v>
      </c>
      <c r="J4720" s="6">
        <v>2904</v>
      </c>
      <c r="K4720" s="6">
        <v>40</v>
      </c>
      <c r="L4720" s="6">
        <v>142</v>
      </c>
      <c r="M4720" s="6">
        <v>201</v>
      </c>
      <c r="N4720" s="6">
        <v>248</v>
      </c>
      <c r="O4720" s="6">
        <v>1767</v>
      </c>
      <c r="P4720" s="6">
        <v>506</v>
      </c>
      <c r="Q4720" s="6">
        <v>0.64</v>
      </c>
      <c r="R4720" s="8">
        <f>VLOOKUP(A4720,'Tabela IBGE_Município'!A:B,2)</f>
        <v>6402</v>
      </c>
      <c r="S4720" s="4">
        <v>-41.158748439999997</v>
      </c>
      <c r="T4720" s="4">
        <v>-18.727837489999999</v>
      </c>
    </row>
    <row r="4721" spans="1:20" ht="15.75" customHeight="1">
      <c r="A4721" s="29" t="s">
        <v>6427</v>
      </c>
      <c r="B4721" s="6" t="s">
        <v>611</v>
      </c>
      <c r="C4721" s="6">
        <v>0</v>
      </c>
      <c r="D4721" s="6">
        <v>6036</v>
      </c>
      <c r="E4721" s="6">
        <v>6033</v>
      </c>
      <c r="F4721" s="6">
        <v>3</v>
      </c>
      <c r="G4721" s="6">
        <v>1926</v>
      </c>
      <c r="H4721" s="6">
        <v>750</v>
      </c>
      <c r="I4721" s="6">
        <v>1176</v>
      </c>
      <c r="J4721" s="6">
        <v>1957</v>
      </c>
      <c r="K4721" s="6">
        <v>16</v>
      </c>
      <c r="L4721" s="6">
        <v>69</v>
      </c>
      <c r="M4721" s="6">
        <v>96</v>
      </c>
      <c r="N4721" s="6">
        <v>132</v>
      </c>
      <c r="O4721" s="6">
        <v>1313</v>
      </c>
      <c r="P4721" s="6">
        <v>331</v>
      </c>
      <c r="Q4721" s="6">
        <v>0.76</v>
      </c>
      <c r="R4721" s="8">
        <f>VLOOKUP(A4721,'Tabela IBGE_Município'!A:B,2)</f>
        <v>7444</v>
      </c>
      <c r="S4721" s="4">
        <v>-53.595966679999997</v>
      </c>
      <c r="T4721" s="4">
        <v>-27.097482629999998</v>
      </c>
    </row>
    <row r="4722" spans="1:20" ht="15.75" customHeight="1">
      <c r="A4722" s="29" t="s">
        <v>6428</v>
      </c>
      <c r="B4722" s="6" t="s">
        <v>602</v>
      </c>
      <c r="C4722" s="6">
        <v>0</v>
      </c>
      <c r="D4722" s="6">
        <v>7874</v>
      </c>
      <c r="E4722" s="6">
        <v>7874</v>
      </c>
      <c r="F4722" s="6">
        <v>0</v>
      </c>
      <c r="G4722" s="6">
        <v>2527</v>
      </c>
      <c r="H4722" s="6">
        <v>2056</v>
      </c>
      <c r="I4722" s="6">
        <v>471</v>
      </c>
      <c r="J4722" s="6">
        <v>6319</v>
      </c>
      <c r="K4722" s="6">
        <v>91</v>
      </c>
      <c r="L4722" s="6">
        <v>346</v>
      </c>
      <c r="M4722" s="6">
        <v>416</v>
      </c>
      <c r="N4722" s="6">
        <v>575</v>
      </c>
      <c r="O4722" s="6">
        <v>3963</v>
      </c>
      <c r="P4722" s="6">
        <v>928</v>
      </c>
      <c r="Q4722" s="6">
        <v>0.64800000000000002</v>
      </c>
      <c r="R4722" s="8">
        <f>VLOOKUP(A4722,'Tabela IBGE_Município'!A:B,2)</f>
        <v>4448</v>
      </c>
      <c r="S4722" s="4">
        <v>-42.156459890000001</v>
      </c>
      <c r="T4722" s="4">
        <v>-19.337666129999999</v>
      </c>
    </row>
    <row r="4723" spans="1:20" ht="15.75" customHeight="1">
      <c r="A4723" s="29" t="s">
        <v>6429</v>
      </c>
      <c r="B4723" s="6" t="s">
        <v>602</v>
      </c>
      <c r="C4723" s="6">
        <v>0</v>
      </c>
      <c r="D4723" s="6">
        <v>4060</v>
      </c>
      <c r="E4723" s="6">
        <v>4060</v>
      </c>
      <c r="F4723" s="6">
        <v>0</v>
      </c>
      <c r="G4723" s="6">
        <v>1144</v>
      </c>
      <c r="H4723" s="6">
        <v>544</v>
      </c>
      <c r="I4723" s="6">
        <v>600</v>
      </c>
      <c r="J4723" s="6">
        <v>1921</v>
      </c>
      <c r="K4723" s="6">
        <v>30</v>
      </c>
      <c r="L4723" s="6">
        <v>133</v>
      </c>
      <c r="M4723" s="6">
        <v>182</v>
      </c>
      <c r="N4723" s="6">
        <v>212</v>
      </c>
      <c r="O4723" s="6">
        <v>1139</v>
      </c>
      <c r="P4723" s="6">
        <v>225</v>
      </c>
      <c r="Q4723" s="6">
        <v>0.625</v>
      </c>
      <c r="R4723" s="8">
        <f>VLOOKUP(A4723,'Tabela IBGE_Município'!A:B,2)</f>
        <v>11193</v>
      </c>
      <c r="S4723" s="4">
        <v>-44.529570990000003</v>
      </c>
      <c r="T4723" s="4">
        <v>-16.538375139999999</v>
      </c>
    </row>
    <row r="4724" spans="1:20" ht="15.75" customHeight="1">
      <c r="A4724" s="29" t="s">
        <v>6430</v>
      </c>
      <c r="B4724" s="6" t="s">
        <v>602</v>
      </c>
      <c r="C4724" s="6">
        <v>0</v>
      </c>
      <c r="D4724" s="6">
        <v>22319</v>
      </c>
      <c r="E4724" s="6">
        <v>22319</v>
      </c>
      <c r="F4724" s="6">
        <v>0</v>
      </c>
      <c r="G4724" s="6">
        <v>6035</v>
      </c>
      <c r="H4724" s="6">
        <v>2939</v>
      </c>
      <c r="I4724" s="6">
        <v>3096</v>
      </c>
      <c r="J4724" s="6">
        <v>10219</v>
      </c>
      <c r="K4724" s="6">
        <v>139</v>
      </c>
      <c r="L4724" s="6">
        <v>622</v>
      </c>
      <c r="M4724" s="6">
        <v>894</v>
      </c>
      <c r="N4724" s="6">
        <v>1025</v>
      </c>
      <c r="O4724" s="6">
        <v>6651</v>
      </c>
      <c r="P4724" s="6">
        <v>888</v>
      </c>
      <c r="Q4724" s="6">
        <v>0.61499999999999999</v>
      </c>
      <c r="R4724" s="8">
        <f>VLOOKUP(A4724,'Tabela IBGE_Município'!A:B,2)</f>
        <v>2100</v>
      </c>
      <c r="S4724" s="4">
        <v>-42.011422439999997</v>
      </c>
      <c r="T4724" s="4">
        <v>-15.3184381</v>
      </c>
    </row>
    <row r="4725" spans="1:20" ht="15.75" customHeight="1">
      <c r="A4725" s="29" t="s">
        <v>6430</v>
      </c>
      <c r="B4725" s="6" t="s">
        <v>614</v>
      </c>
      <c r="C4725" s="6">
        <v>0</v>
      </c>
      <c r="D4725" s="6">
        <v>10814</v>
      </c>
      <c r="E4725" s="6">
        <v>10814</v>
      </c>
      <c r="F4725" s="6">
        <v>0</v>
      </c>
      <c r="G4725" s="6">
        <v>2876</v>
      </c>
      <c r="H4725" s="6">
        <v>1474</v>
      </c>
      <c r="I4725" s="6">
        <v>1402</v>
      </c>
      <c r="J4725" s="6">
        <v>5276</v>
      </c>
      <c r="K4725" s="6">
        <v>71</v>
      </c>
      <c r="L4725" s="6">
        <v>387</v>
      </c>
      <c r="M4725" s="6">
        <v>499</v>
      </c>
      <c r="N4725" s="6">
        <v>641</v>
      </c>
      <c r="O4725" s="6">
        <v>3107</v>
      </c>
      <c r="P4725" s="6">
        <v>571</v>
      </c>
      <c r="Q4725" s="6">
        <v>0.60899999999999999</v>
      </c>
      <c r="R4725" s="8">
        <f>VLOOKUP(A4725,'Tabela IBGE_Município'!A:B,2)</f>
        <v>2100</v>
      </c>
      <c r="S4725" s="4">
        <v>-47.050610419999998</v>
      </c>
      <c r="T4725" s="4">
        <v>-6.4662222859999998</v>
      </c>
    </row>
    <row r="4726" spans="1:20" ht="15.75" customHeight="1">
      <c r="A4726" s="29" t="s">
        <v>6431</v>
      </c>
      <c r="B4726" s="6" t="s">
        <v>620</v>
      </c>
      <c r="C4726" s="6">
        <v>0</v>
      </c>
      <c r="D4726" s="6">
        <v>2103</v>
      </c>
      <c r="E4726" s="6">
        <v>2101</v>
      </c>
      <c r="F4726" s="6">
        <v>2</v>
      </c>
      <c r="G4726" s="6">
        <v>729</v>
      </c>
      <c r="H4726" s="6">
        <v>599</v>
      </c>
      <c r="I4726" s="6">
        <v>130</v>
      </c>
      <c r="J4726" s="6">
        <v>1700</v>
      </c>
      <c r="K4726" s="6">
        <v>13</v>
      </c>
      <c r="L4726" s="6">
        <v>64</v>
      </c>
      <c r="M4726" s="6">
        <v>88</v>
      </c>
      <c r="N4726" s="6">
        <v>139</v>
      </c>
      <c r="O4726" s="6">
        <v>1032</v>
      </c>
      <c r="P4726" s="6">
        <v>364</v>
      </c>
      <c r="Q4726" s="6">
        <v>0.75</v>
      </c>
      <c r="R4726" s="8">
        <f>VLOOKUP(A4726,'Tabela IBGE_Município'!A:B,2)</f>
        <v>20662</v>
      </c>
      <c r="S4726" s="4">
        <v>-51.666665160000001</v>
      </c>
      <c r="T4726" s="4">
        <v>-21.268363999999998</v>
      </c>
    </row>
    <row r="4727" spans="1:20" ht="15.75" customHeight="1">
      <c r="A4727" s="29" t="s">
        <v>6432</v>
      </c>
      <c r="B4727" s="6" t="s">
        <v>616</v>
      </c>
      <c r="C4727" s="6">
        <v>0</v>
      </c>
      <c r="D4727" s="6">
        <v>19548</v>
      </c>
      <c r="E4727" s="6">
        <v>19548</v>
      </c>
      <c r="F4727" s="6">
        <v>0</v>
      </c>
      <c r="G4727" s="6">
        <v>5369</v>
      </c>
      <c r="H4727" s="6">
        <v>3846</v>
      </c>
      <c r="I4727" s="6">
        <v>1523</v>
      </c>
      <c r="J4727" s="6">
        <v>13450</v>
      </c>
      <c r="K4727" s="6">
        <v>235</v>
      </c>
      <c r="L4727" s="6">
        <v>901</v>
      </c>
      <c r="M4727" s="6">
        <v>1202</v>
      </c>
      <c r="N4727" s="6">
        <v>1169</v>
      </c>
      <c r="O4727" s="6">
        <v>8445</v>
      </c>
      <c r="P4727" s="6">
        <v>1498</v>
      </c>
      <c r="Q4727" s="6">
        <v>0.64500000000000002</v>
      </c>
      <c r="R4727" s="8">
        <f>VLOOKUP(A4727,'Tabela IBGE_Município'!A:B,2)</f>
        <v>2543</v>
      </c>
      <c r="S4727" s="4">
        <v>-42.256437529999999</v>
      </c>
      <c r="T4727" s="4">
        <v>-8.3488496879999996</v>
      </c>
    </row>
    <row r="4728" spans="1:20" ht="15.75" customHeight="1">
      <c r="A4728" s="29" t="s">
        <v>6433</v>
      </c>
      <c r="B4728" s="6" t="s">
        <v>617</v>
      </c>
      <c r="C4728" s="6">
        <v>0</v>
      </c>
      <c r="D4728" s="6">
        <v>2635</v>
      </c>
      <c r="E4728" s="6">
        <v>2635</v>
      </c>
      <c r="F4728" s="6">
        <v>0</v>
      </c>
      <c r="G4728" s="6">
        <v>855</v>
      </c>
      <c r="H4728" s="6">
        <v>457</v>
      </c>
      <c r="I4728" s="6">
        <v>398</v>
      </c>
      <c r="J4728" s="6">
        <v>1310</v>
      </c>
      <c r="K4728" s="6">
        <v>9</v>
      </c>
      <c r="L4728" s="6">
        <v>48</v>
      </c>
      <c r="M4728" s="6">
        <v>72</v>
      </c>
      <c r="N4728" s="6">
        <v>83</v>
      </c>
      <c r="O4728" s="6">
        <v>843</v>
      </c>
      <c r="P4728" s="6">
        <v>255</v>
      </c>
      <c r="Q4728" s="6">
        <v>0.748</v>
      </c>
      <c r="R4728" s="8">
        <f>VLOOKUP(A4728,'Tabela IBGE_Município'!A:B,2)</f>
        <v>18026</v>
      </c>
      <c r="S4728" s="4">
        <v>-53.446350430000003</v>
      </c>
      <c r="T4728" s="4">
        <v>-29.614676419999999</v>
      </c>
    </row>
    <row r="4729" spans="1:20" ht="15.75" customHeight="1">
      <c r="A4729" s="29" t="s">
        <v>6434</v>
      </c>
      <c r="B4729" s="6" t="s">
        <v>622</v>
      </c>
      <c r="C4729" s="6">
        <v>0</v>
      </c>
      <c r="D4729" s="6">
        <v>18201</v>
      </c>
      <c r="E4729" s="6">
        <v>18201</v>
      </c>
      <c r="F4729" s="6">
        <v>0</v>
      </c>
      <c r="G4729" s="6">
        <v>5381</v>
      </c>
      <c r="H4729" s="6">
        <v>2078</v>
      </c>
      <c r="I4729" s="6">
        <v>3303</v>
      </c>
      <c r="J4729" s="6">
        <v>6868</v>
      </c>
      <c r="K4729" s="6">
        <v>69</v>
      </c>
      <c r="L4729" s="6">
        <v>338</v>
      </c>
      <c r="M4729" s="6">
        <v>489</v>
      </c>
      <c r="N4729" s="6">
        <v>609</v>
      </c>
      <c r="O4729" s="6">
        <v>4346</v>
      </c>
      <c r="P4729" s="6">
        <v>1017</v>
      </c>
      <c r="Q4729" s="6">
        <v>0.60799999999999998</v>
      </c>
      <c r="R4729" s="8">
        <f>VLOOKUP(A4729,'Tabela IBGE_Município'!A:B,2)</f>
        <v>6207</v>
      </c>
      <c r="S4729" s="4">
        <v>-38.445453569999998</v>
      </c>
      <c r="T4729" s="4">
        <v>-6.7344308279999998</v>
      </c>
    </row>
    <row r="4730" spans="1:20" ht="15.75" customHeight="1">
      <c r="A4730" s="29" t="s">
        <v>6435</v>
      </c>
      <c r="B4730" s="6" t="s">
        <v>615</v>
      </c>
      <c r="C4730" s="6">
        <v>0</v>
      </c>
      <c r="D4730" s="6">
        <v>5922</v>
      </c>
      <c r="E4730" s="6">
        <v>5922</v>
      </c>
      <c r="F4730" s="6">
        <v>0</v>
      </c>
      <c r="G4730" s="6">
        <v>1842</v>
      </c>
      <c r="H4730" s="6">
        <v>1529</v>
      </c>
      <c r="I4730" s="6">
        <v>313</v>
      </c>
      <c r="J4730" s="6">
        <v>4748</v>
      </c>
      <c r="K4730" s="6">
        <v>58</v>
      </c>
      <c r="L4730" s="6">
        <v>251</v>
      </c>
      <c r="M4730" s="6">
        <v>339</v>
      </c>
      <c r="N4730" s="6">
        <v>366</v>
      </c>
      <c r="O4730" s="6">
        <v>2927</v>
      </c>
      <c r="P4730" s="6">
        <v>807</v>
      </c>
      <c r="Q4730" s="6">
        <v>0.65500000000000003</v>
      </c>
      <c r="R4730" s="8">
        <f>VLOOKUP(A4730,'Tabela IBGE_Município'!A:B,2)</f>
        <v>18645</v>
      </c>
      <c r="S4730" s="4">
        <v>-37.204139660000003</v>
      </c>
      <c r="T4730" s="4">
        <v>-6.7112243500000002</v>
      </c>
    </row>
    <row r="4731" spans="1:20" ht="15.75" customHeight="1">
      <c r="A4731" s="29" t="s">
        <v>6436</v>
      </c>
      <c r="B4731" s="6" t="s">
        <v>614</v>
      </c>
      <c r="C4731" s="6">
        <v>0</v>
      </c>
      <c r="D4731" s="6">
        <v>17238</v>
      </c>
      <c r="E4731" s="6">
        <v>17238</v>
      </c>
      <c r="F4731" s="6">
        <v>0</v>
      </c>
      <c r="G4731" s="6">
        <v>4268</v>
      </c>
      <c r="H4731" s="6">
        <v>1617</v>
      </c>
      <c r="I4731" s="6">
        <v>2651</v>
      </c>
      <c r="J4731" s="6">
        <v>6632</v>
      </c>
      <c r="K4731" s="6">
        <v>141</v>
      </c>
      <c r="L4731" s="6">
        <v>644</v>
      </c>
      <c r="M4731" s="6">
        <v>858</v>
      </c>
      <c r="N4731" s="6">
        <v>732</v>
      </c>
      <c r="O4731" s="6">
        <v>3552</v>
      </c>
      <c r="P4731" s="6">
        <v>705</v>
      </c>
      <c r="Q4731" s="6">
        <v>0.51700000000000002</v>
      </c>
      <c r="R4731" s="8">
        <f>VLOOKUP(A4731,'Tabela IBGE_Município'!A:B,2)</f>
        <v>7315</v>
      </c>
      <c r="S4731" s="4">
        <v>-43.818181799999998</v>
      </c>
      <c r="T4731" s="4">
        <v>-5.1157392640000001</v>
      </c>
    </row>
    <row r="4732" spans="1:20" ht="15.75" customHeight="1">
      <c r="A4732" s="29" t="s">
        <v>6437</v>
      </c>
      <c r="B4732" s="6" t="s">
        <v>611</v>
      </c>
      <c r="C4732" s="6">
        <v>0</v>
      </c>
      <c r="D4732" s="6">
        <v>7002</v>
      </c>
      <c r="E4732" s="6">
        <v>7002</v>
      </c>
      <c r="F4732" s="6">
        <v>0</v>
      </c>
      <c r="G4732" s="6">
        <v>2340</v>
      </c>
      <c r="H4732" s="6">
        <v>540</v>
      </c>
      <c r="I4732" s="6">
        <v>1800</v>
      </c>
      <c r="J4732" s="6">
        <v>1565</v>
      </c>
      <c r="K4732" s="6">
        <v>13</v>
      </c>
      <c r="L4732" s="6">
        <v>79</v>
      </c>
      <c r="M4732" s="6">
        <v>117</v>
      </c>
      <c r="N4732" s="6">
        <v>141</v>
      </c>
      <c r="O4732" s="6">
        <v>1043</v>
      </c>
      <c r="P4732" s="6">
        <v>172</v>
      </c>
      <c r="Q4732" s="6">
        <v>0.69499999999999995</v>
      </c>
      <c r="R4732" s="8">
        <f>VLOOKUP(A4732,'Tabela IBGE_Município'!A:B,2)</f>
        <v>4415</v>
      </c>
      <c r="S4732" s="4">
        <v>-49.806571390000002</v>
      </c>
      <c r="T4732" s="4">
        <v>-29.223479789999999</v>
      </c>
    </row>
    <row r="4733" spans="1:20" ht="15.75" customHeight="1">
      <c r="A4733" s="29" t="s">
        <v>6438</v>
      </c>
      <c r="B4733" s="6" t="s">
        <v>622</v>
      </c>
      <c r="C4733" s="6">
        <v>0</v>
      </c>
      <c r="D4733" s="6">
        <v>4396</v>
      </c>
      <c r="E4733" s="6">
        <v>4396</v>
      </c>
      <c r="F4733" s="6">
        <v>0</v>
      </c>
      <c r="G4733" s="6">
        <v>1447</v>
      </c>
      <c r="H4733" s="6">
        <v>524</v>
      </c>
      <c r="I4733" s="6">
        <v>923</v>
      </c>
      <c r="J4733" s="6">
        <v>1529</v>
      </c>
      <c r="K4733" s="6">
        <v>24</v>
      </c>
      <c r="L4733" s="6">
        <v>100</v>
      </c>
      <c r="M4733" s="6">
        <v>145</v>
      </c>
      <c r="N4733" s="6">
        <v>169</v>
      </c>
      <c r="O4733" s="6">
        <v>903</v>
      </c>
      <c r="P4733" s="6">
        <v>188</v>
      </c>
      <c r="Q4733" s="6">
        <v>0.55200000000000005</v>
      </c>
      <c r="R4733" s="8">
        <f>VLOOKUP(A4733,'Tabela IBGE_Município'!A:B,2)</f>
        <v>15241</v>
      </c>
      <c r="S4733" s="4">
        <v>-36.845743319999997</v>
      </c>
      <c r="T4733" s="4">
        <v>-8.0810428889999901</v>
      </c>
    </row>
    <row r="4734" spans="1:20" ht="15.75" customHeight="1">
      <c r="A4734" s="29" t="s">
        <v>6439</v>
      </c>
      <c r="B4734" s="6" t="s">
        <v>609</v>
      </c>
      <c r="C4734" s="6">
        <v>0</v>
      </c>
      <c r="D4734" s="6">
        <v>13704</v>
      </c>
      <c r="E4734" s="6">
        <v>13704</v>
      </c>
      <c r="F4734" s="6">
        <v>0</v>
      </c>
      <c r="G4734" s="6">
        <v>4140</v>
      </c>
      <c r="H4734" s="6">
        <v>1256</v>
      </c>
      <c r="I4734" s="6">
        <v>2884</v>
      </c>
      <c r="J4734" s="6">
        <v>4047</v>
      </c>
      <c r="K4734" s="6">
        <v>65</v>
      </c>
      <c r="L4734" s="6">
        <v>292</v>
      </c>
      <c r="M4734" s="6">
        <v>334</v>
      </c>
      <c r="N4734" s="6">
        <v>388</v>
      </c>
      <c r="O4734" s="6">
        <v>2581</v>
      </c>
      <c r="P4734" s="6">
        <v>387</v>
      </c>
      <c r="Q4734" s="6">
        <v>0.629</v>
      </c>
      <c r="R4734" s="8">
        <f>VLOOKUP(A4734,'Tabela IBGE_Município'!A:B,2)</f>
        <v>25996</v>
      </c>
      <c r="S4734" s="4">
        <v>-50.30806406</v>
      </c>
      <c r="T4734" s="4">
        <v>-25.691875060000001</v>
      </c>
    </row>
    <row r="4735" spans="1:20" ht="15.75" customHeight="1">
      <c r="A4735" s="29" t="s">
        <v>5136</v>
      </c>
      <c r="B4735" s="6" t="s">
        <v>614</v>
      </c>
      <c r="C4735" s="6">
        <v>0</v>
      </c>
      <c r="D4735" s="6">
        <v>24928</v>
      </c>
      <c r="E4735" s="6">
        <v>24928</v>
      </c>
      <c r="F4735" s="6">
        <v>0</v>
      </c>
      <c r="G4735" s="6">
        <v>7024</v>
      </c>
      <c r="H4735" s="6">
        <v>5789</v>
      </c>
      <c r="I4735" s="6">
        <v>1235</v>
      </c>
      <c r="J4735" s="6">
        <v>20533</v>
      </c>
      <c r="K4735" s="6">
        <v>330</v>
      </c>
      <c r="L4735" s="6">
        <v>1446</v>
      </c>
      <c r="M4735" s="6">
        <v>1815</v>
      </c>
      <c r="N4735" s="6">
        <v>2084</v>
      </c>
      <c r="O4735" s="6">
        <v>12418</v>
      </c>
      <c r="P4735" s="6">
        <v>2440</v>
      </c>
      <c r="Q4735" s="6">
        <v>0.61499999999999999</v>
      </c>
      <c r="R4735" s="8">
        <f>VLOOKUP(A4735,'Tabela IBGE_Município'!A:B,2)</f>
        <v>15767</v>
      </c>
      <c r="S4735" s="4">
        <v>-43.702910170000003</v>
      </c>
      <c r="T4735" s="4">
        <v>-6.4982081520000001</v>
      </c>
    </row>
    <row r="4736" spans="1:20" ht="15.75" customHeight="1">
      <c r="A4736" s="29" t="s">
        <v>5137</v>
      </c>
      <c r="B4736" s="6" t="s">
        <v>602</v>
      </c>
      <c r="C4736" s="6">
        <v>0</v>
      </c>
      <c r="D4736" s="6">
        <v>15553</v>
      </c>
      <c r="E4736" s="6">
        <v>15548</v>
      </c>
      <c r="F4736" s="6">
        <v>5</v>
      </c>
      <c r="G4736" s="6">
        <v>4566</v>
      </c>
      <c r="H4736" s="6">
        <v>3051</v>
      </c>
      <c r="I4736" s="6">
        <v>1515</v>
      </c>
      <c r="J4736" s="6">
        <v>10057</v>
      </c>
      <c r="K4736" s="6">
        <v>131</v>
      </c>
      <c r="L4736" s="6">
        <v>534</v>
      </c>
      <c r="M4736" s="6">
        <v>819</v>
      </c>
      <c r="N4736" s="6">
        <v>1034</v>
      </c>
      <c r="O4736" s="6">
        <v>6220</v>
      </c>
      <c r="P4736" s="6">
        <v>1319</v>
      </c>
      <c r="Q4736" s="6">
        <v>0.63800000000000001</v>
      </c>
      <c r="R4736" s="8">
        <f>VLOOKUP(A4736,'Tabela IBGE_Município'!A:B,2)</f>
        <v>26447</v>
      </c>
      <c r="S4736" s="4">
        <v>-42.77604814</v>
      </c>
      <c r="T4736" s="4">
        <v>-18.545186829999999</v>
      </c>
    </row>
    <row r="4737" spans="1:20" ht="15.75" customHeight="1">
      <c r="A4737" s="29" t="s">
        <v>5138</v>
      </c>
      <c r="B4737" s="6" t="s">
        <v>602</v>
      </c>
      <c r="C4737" s="6">
        <v>0</v>
      </c>
      <c r="D4737" s="6">
        <v>25057</v>
      </c>
      <c r="E4737" s="6">
        <v>25057</v>
      </c>
      <c r="F4737" s="6">
        <v>0</v>
      </c>
      <c r="G4737" s="6">
        <v>8265</v>
      </c>
      <c r="H4737" s="6">
        <v>7841</v>
      </c>
      <c r="I4737" s="6">
        <v>424</v>
      </c>
      <c r="J4737" s="6">
        <v>23687</v>
      </c>
      <c r="K4737" s="6">
        <v>262</v>
      </c>
      <c r="L4737" s="6">
        <v>1064</v>
      </c>
      <c r="M4737" s="6">
        <v>1602</v>
      </c>
      <c r="N4737" s="6">
        <v>1916</v>
      </c>
      <c r="O4737" s="6">
        <v>15394</v>
      </c>
      <c r="P4737" s="6">
        <v>3449</v>
      </c>
      <c r="Q4737" s="6">
        <v>0.70799999999999996</v>
      </c>
      <c r="R4737" s="8">
        <f>VLOOKUP(A4737,'Tabela IBGE_Município'!A:B,2)</f>
        <v>27139</v>
      </c>
      <c r="S4737" s="4">
        <v>-43.011285770000001</v>
      </c>
      <c r="T4737" s="4">
        <v>-21.53569706</v>
      </c>
    </row>
    <row r="4738" spans="1:20" ht="15.75" customHeight="1">
      <c r="A4738" s="29" t="s">
        <v>5139</v>
      </c>
      <c r="B4738" s="6" t="s">
        <v>611</v>
      </c>
      <c r="C4738" s="6">
        <v>0</v>
      </c>
      <c r="D4738" s="6">
        <v>24812</v>
      </c>
      <c r="E4738" s="6">
        <v>24804</v>
      </c>
      <c r="F4738" s="6">
        <v>8</v>
      </c>
      <c r="G4738" s="6">
        <v>8006</v>
      </c>
      <c r="H4738" s="6">
        <v>5639</v>
      </c>
      <c r="I4738" s="6">
        <v>2367</v>
      </c>
      <c r="J4738" s="6">
        <v>17557</v>
      </c>
      <c r="K4738" s="6">
        <v>250</v>
      </c>
      <c r="L4738" s="6">
        <v>971</v>
      </c>
      <c r="M4738" s="6">
        <v>1268</v>
      </c>
      <c r="N4738" s="6">
        <v>1418</v>
      </c>
      <c r="O4738" s="6">
        <v>11580</v>
      </c>
      <c r="P4738" s="6">
        <v>2070</v>
      </c>
      <c r="Q4738" s="6">
        <v>0.68700000000000006</v>
      </c>
      <c r="R4738" s="8">
        <f>VLOOKUP(A4738,'Tabela IBGE_Município'!A:B,2)</f>
        <v>52319</v>
      </c>
      <c r="S4738" s="4">
        <v>-49.936741759999997</v>
      </c>
      <c r="T4738" s="4">
        <v>-28.294712499999999</v>
      </c>
    </row>
    <row r="4739" spans="1:20" ht="15.75" customHeight="1">
      <c r="A4739" s="29" t="s">
        <v>6440</v>
      </c>
      <c r="B4739" s="6" t="s">
        <v>620</v>
      </c>
      <c r="C4739" s="6">
        <v>0</v>
      </c>
      <c r="D4739" s="6">
        <v>46512</v>
      </c>
      <c r="E4739" s="6">
        <v>46489</v>
      </c>
      <c r="F4739" s="6">
        <v>23</v>
      </c>
      <c r="G4739" s="6">
        <v>14445</v>
      </c>
      <c r="H4739" s="6">
        <v>14173</v>
      </c>
      <c r="I4739" s="6">
        <v>272</v>
      </c>
      <c r="J4739" s="6">
        <v>45450</v>
      </c>
      <c r="K4739" s="6">
        <v>594</v>
      </c>
      <c r="L4739" s="6">
        <v>2304</v>
      </c>
      <c r="M4739" s="6">
        <v>3107</v>
      </c>
      <c r="N4739" s="6">
        <v>3428</v>
      </c>
      <c r="O4739" s="6">
        <v>30416</v>
      </c>
      <c r="P4739" s="6">
        <v>5601</v>
      </c>
      <c r="Q4739" s="6">
        <v>0.76200000000000001</v>
      </c>
      <c r="R4739" s="8">
        <f>VLOOKUP(A4739,'Tabela IBGE_Município'!A:B,2)</f>
        <v>32148</v>
      </c>
      <c r="S4739" s="4">
        <v>-47.863268069999997</v>
      </c>
      <c r="T4739" s="4">
        <v>-20.583165560000001</v>
      </c>
    </row>
    <row r="4740" spans="1:20" ht="15.75" customHeight="1">
      <c r="A4740" s="29" t="s">
        <v>6441</v>
      </c>
      <c r="B4740" s="6" t="s">
        <v>602</v>
      </c>
      <c r="C4740" s="6">
        <v>0</v>
      </c>
      <c r="D4740" s="6">
        <v>25537</v>
      </c>
      <c r="E4740" s="6">
        <v>25537</v>
      </c>
      <c r="F4740" s="6">
        <v>0</v>
      </c>
      <c r="G4740" s="6">
        <v>6810</v>
      </c>
      <c r="H4740" s="6">
        <v>5359</v>
      </c>
      <c r="I4740" s="6">
        <v>1451</v>
      </c>
      <c r="J4740" s="6">
        <v>21770</v>
      </c>
      <c r="K4740" s="6">
        <v>352</v>
      </c>
      <c r="L4740" s="6">
        <v>1395</v>
      </c>
      <c r="M4740" s="6">
        <v>1863</v>
      </c>
      <c r="N4740" s="6">
        <v>2192</v>
      </c>
      <c r="O4740" s="6">
        <v>13884</v>
      </c>
      <c r="P4740" s="6">
        <v>2084</v>
      </c>
      <c r="Q4740" s="6">
        <v>0.66200000000000003</v>
      </c>
      <c r="R4740" s="8">
        <f>VLOOKUP(A4740,'Tabela IBGE_Município'!A:B,2)</f>
        <v>21398</v>
      </c>
      <c r="S4740" s="4">
        <v>-44.26627302</v>
      </c>
      <c r="T4740" s="4">
        <v>-20.063468459999999</v>
      </c>
    </row>
    <row r="4741" spans="1:20" ht="15.75" customHeight="1">
      <c r="A4741" s="29" t="s">
        <v>6442</v>
      </c>
      <c r="B4741" s="6" t="s">
        <v>612</v>
      </c>
      <c r="C4741" s="6">
        <v>0</v>
      </c>
      <c r="D4741" s="6">
        <v>20488</v>
      </c>
      <c r="E4741" s="6">
        <v>20488</v>
      </c>
      <c r="F4741" s="6">
        <v>0</v>
      </c>
      <c r="G4741" s="6">
        <v>6199</v>
      </c>
      <c r="H4741" s="6">
        <v>4423</v>
      </c>
      <c r="I4741" s="6">
        <v>1776</v>
      </c>
      <c r="J4741" s="6">
        <v>13885</v>
      </c>
      <c r="K4741" s="6">
        <v>219</v>
      </c>
      <c r="L4741" s="6">
        <v>853</v>
      </c>
      <c r="M4741" s="6">
        <v>1230</v>
      </c>
      <c r="N4741" s="6">
        <v>1413</v>
      </c>
      <c r="O4741" s="6">
        <v>8260</v>
      </c>
      <c r="P4741" s="6">
        <v>1910</v>
      </c>
      <c r="Q4741" s="6">
        <v>0.53700000000000003</v>
      </c>
      <c r="R4741" s="8">
        <f>VLOOKUP(A4741,'Tabela IBGE_Município'!A:B,2)</f>
        <v>2816</v>
      </c>
      <c r="S4741" s="4">
        <v>-35.809491170000001</v>
      </c>
      <c r="T4741" s="4">
        <v>-8.4321514999999998</v>
      </c>
    </row>
    <row r="4742" spans="1:20" ht="15.75" customHeight="1">
      <c r="A4742" s="29" t="s">
        <v>5143</v>
      </c>
      <c r="B4742" s="6" t="s">
        <v>617</v>
      </c>
      <c r="C4742" s="6">
        <v>0</v>
      </c>
      <c r="D4742" s="6">
        <v>2774</v>
      </c>
      <c r="E4742" s="6">
        <v>2774</v>
      </c>
      <c r="F4742" s="6">
        <v>0</v>
      </c>
      <c r="G4742" s="6">
        <v>908</v>
      </c>
      <c r="H4742" s="6">
        <v>507</v>
      </c>
      <c r="I4742" s="6">
        <v>401</v>
      </c>
      <c r="J4742" s="6">
        <v>1448</v>
      </c>
      <c r="K4742" s="6">
        <v>16</v>
      </c>
      <c r="L4742" s="6">
        <v>66</v>
      </c>
      <c r="M4742" s="6">
        <v>84</v>
      </c>
      <c r="N4742" s="6">
        <v>89</v>
      </c>
      <c r="O4742" s="6">
        <v>997</v>
      </c>
      <c r="P4742" s="6">
        <v>196</v>
      </c>
      <c r="Q4742" s="6">
        <v>0.73199999999999998</v>
      </c>
      <c r="R4742" s="8">
        <f>VLOOKUP(A4742,'Tabela IBGE_Município'!A:B,2)</f>
        <v>5543</v>
      </c>
      <c r="S4742" s="4">
        <v>-51.702968589999998</v>
      </c>
      <c r="T4742" s="4">
        <v>-28.49808097</v>
      </c>
    </row>
    <row r="4743" spans="1:20" ht="15.75" customHeight="1">
      <c r="A4743" s="29" t="s">
        <v>6443</v>
      </c>
      <c r="B4743" s="6" t="s">
        <v>609</v>
      </c>
      <c r="C4743" s="6">
        <v>0</v>
      </c>
      <c r="D4743" s="6">
        <v>5517</v>
      </c>
      <c r="E4743" s="6">
        <v>5508</v>
      </c>
      <c r="F4743" s="6">
        <v>9</v>
      </c>
      <c r="G4743" s="6">
        <v>1866</v>
      </c>
      <c r="H4743" s="6">
        <v>1624</v>
      </c>
      <c r="I4743" s="6">
        <v>242</v>
      </c>
      <c r="J4743" s="6">
        <v>4759</v>
      </c>
      <c r="K4743" s="6">
        <v>55</v>
      </c>
      <c r="L4743" s="6">
        <v>224</v>
      </c>
      <c r="M4743" s="6">
        <v>275</v>
      </c>
      <c r="N4743" s="6">
        <v>355</v>
      </c>
      <c r="O4743" s="6">
        <v>3059</v>
      </c>
      <c r="P4743" s="6">
        <v>791</v>
      </c>
      <c r="Q4743" s="6">
        <v>0.74299999999999999</v>
      </c>
      <c r="R4743" s="8">
        <f>VLOOKUP(A4743,'Tabela IBGE_Município'!A:B,2)</f>
        <v>9028</v>
      </c>
      <c r="S4743" s="4">
        <v>-52.294341959999997</v>
      </c>
      <c r="T4743" s="4">
        <v>-23.43545786</v>
      </c>
    </row>
    <row r="4744" spans="1:20" ht="15.75" customHeight="1">
      <c r="A4744" s="29" t="s">
        <v>6444</v>
      </c>
      <c r="B4744" s="6" t="s">
        <v>609</v>
      </c>
      <c r="C4744" s="6">
        <v>0</v>
      </c>
      <c r="D4744" s="6">
        <v>6041</v>
      </c>
      <c r="E4744" s="6">
        <v>6037</v>
      </c>
      <c r="F4744" s="6">
        <v>4</v>
      </c>
      <c r="G4744" s="6">
        <v>1993</v>
      </c>
      <c r="H4744" s="6">
        <v>1192</v>
      </c>
      <c r="I4744" s="6">
        <v>801</v>
      </c>
      <c r="J4744" s="6">
        <v>3534</v>
      </c>
      <c r="K4744" s="6">
        <v>45</v>
      </c>
      <c r="L4744" s="6">
        <v>183</v>
      </c>
      <c r="M4744" s="6">
        <v>217</v>
      </c>
      <c r="N4744" s="6">
        <v>271</v>
      </c>
      <c r="O4744" s="6">
        <v>2231</v>
      </c>
      <c r="P4744" s="6">
        <v>587</v>
      </c>
      <c r="Q4744" s="6">
        <v>0.68</v>
      </c>
      <c r="R4744" s="8">
        <f>VLOOKUP(A4744,'Tabela IBGE_Município'!A:B,2)</f>
        <v>250181</v>
      </c>
      <c r="S4744" s="4">
        <v>-53.883330559999997</v>
      </c>
      <c r="T4744" s="4">
        <v>-23.758247969999999</v>
      </c>
    </row>
    <row r="4745" spans="1:20" ht="15.75" customHeight="1">
      <c r="A4745" s="29" t="s">
        <v>6445</v>
      </c>
      <c r="B4745" s="6" t="s">
        <v>609</v>
      </c>
      <c r="C4745" s="6">
        <v>0</v>
      </c>
      <c r="D4745" s="6">
        <v>9085</v>
      </c>
      <c r="E4745" s="6">
        <v>9074</v>
      </c>
      <c r="F4745" s="6">
        <v>11</v>
      </c>
      <c r="G4745" s="6">
        <v>2994</v>
      </c>
      <c r="H4745" s="6">
        <v>1759</v>
      </c>
      <c r="I4745" s="6">
        <v>1235</v>
      </c>
      <c r="J4745" s="6">
        <v>4913</v>
      </c>
      <c r="K4745" s="6">
        <v>64</v>
      </c>
      <c r="L4745" s="6">
        <v>250</v>
      </c>
      <c r="M4745" s="6">
        <v>350</v>
      </c>
      <c r="N4745" s="6">
        <v>423</v>
      </c>
      <c r="O4745" s="6">
        <v>3208</v>
      </c>
      <c r="P4745" s="6">
        <v>618</v>
      </c>
      <c r="Q4745" s="6">
        <v>0.72199999999999998</v>
      </c>
      <c r="R4745" s="8">
        <f>VLOOKUP(A4745,'Tabela IBGE_Município'!A:B,2)</f>
        <v>250181</v>
      </c>
      <c r="S4745" s="4">
        <v>-52.920103169999997</v>
      </c>
      <c r="T4745" s="4">
        <v>-25.714948100000001</v>
      </c>
    </row>
    <row r="4746" spans="1:20" ht="15.75" customHeight="1">
      <c r="A4746" s="29" t="s">
        <v>5147</v>
      </c>
      <c r="B4746" s="6" t="s">
        <v>611</v>
      </c>
      <c r="C4746" s="6">
        <v>0</v>
      </c>
      <c r="D4746" s="6">
        <v>209804</v>
      </c>
      <c r="E4746" s="6">
        <v>209494</v>
      </c>
      <c r="F4746" s="6">
        <v>310</v>
      </c>
      <c r="G4746" s="6">
        <v>69625</v>
      </c>
      <c r="H4746" s="6">
        <v>68882</v>
      </c>
      <c r="I4746" s="6">
        <v>743</v>
      </c>
      <c r="J4746" s="6">
        <v>196230</v>
      </c>
      <c r="K4746" s="6">
        <v>2477</v>
      </c>
      <c r="L4746" s="6">
        <v>9249</v>
      </c>
      <c r="M4746" s="6">
        <v>12166</v>
      </c>
      <c r="N4746" s="6">
        <v>14682</v>
      </c>
      <c r="O4746" s="6">
        <v>138969</v>
      </c>
      <c r="P4746" s="6">
        <v>18687</v>
      </c>
      <c r="Q4746" s="6">
        <v>0.80900000000000005</v>
      </c>
      <c r="R4746" s="8">
        <f>VLOOKUP(A4746,'Tabela IBGE_Município'!A:B,2)</f>
        <v>7480</v>
      </c>
      <c r="S4746" s="4">
        <v>-48.616022719999997</v>
      </c>
      <c r="T4746" s="4">
        <v>-27.59031208</v>
      </c>
    </row>
    <row r="4747" spans="1:20" ht="15.75" customHeight="1">
      <c r="A4747" s="29" t="s">
        <v>6446</v>
      </c>
      <c r="B4747" s="6" t="s">
        <v>602</v>
      </c>
      <c r="C4747" s="6">
        <v>0</v>
      </c>
      <c r="D4747" s="6">
        <v>6778</v>
      </c>
      <c r="E4747" s="6">
        <v>6766</v>
      </c>
      <c r="F4747" s="6">
        <v>12</v>
      </c>
      <c r="G4747" s="6">
        <v>2052</v>
      </c>
      <c r="H4747" s="6">
        <v>1504</v>
      </c>
      <c r="I4747" s="6">
        <v>548</v>
      </c>
      <c r="J4747" s="6">
        <v>4882</v>
      </c>
      <c r="K4747" s="6">
        <v>63</v>
      </c>
      <c r="L4747" s="6">
        <v>242</v>
      </c>
      <c r="M4747" s="6">
        <v>335</v>
      </c>
      <c r="N4747" s="6">
        <v>426</v>
      </c>
      <c r="O4747" s="6">
        <v>3283</v>
      </c>
      <c r="P4747" s="6">
        <v>533</v>
      </c>
      <c r="Q4747" s="6">
        <v>0.74</v>
      </c>
      <c r="R4747" s="8">
        <f>VLOOKUP(A4747,'Tabela IBGE_Município'!A:B,2)</f>
        <v>8960</v>
      </c>
      <c r="S4747" s="4">
        <v>-46.319329570000001</v>
      </c>
      <c r="T4747" s="4">
        <v>-20.72209097</v>
      </c>
    </row>
    <row r="4748" spans="1:20" ht="15.75" customHeight="1">
      <c r="A4748" s="29" t="s">
        <v>6447</v>
      </c>
      <c r="B4748" s="6" t="s">
        <v>620</v>
      </c>
      <c r="C4748" s="6">
        <v>0</v>
      </c>
      <c r="D4748" s="6">
        <v>8406</v>
      </c>
      <c r="E4748" s="6">
        <v>8406</v>
      </c>
      <c r="F4748" s="6">
        <v>0</v>
      </c>
      <c r="G4748" s="6">
        <v>2506</v>
      </c>
      <c r="H4748" s="6">
        <v>2195</v>
      </c>
      <c r="I4748" s="6">
        <v>311</v>
      </c>
      <c r="J4748" s="6">
        <v>7424</v>
      </c>
      <c r="K4748" s="6">
        <v>105</v>
      </c>
      <c r="L4748" s="6">
        <v>517</v>
      </c>
      <c r="M4748" s="6">
        <v>655</v>
      </c>
      <c r="N4748" s="6">
        <v>709</v>
      </c>
      <c r="O4748" s="6">
        <v>4636</v>
      </c>
      <c r="P4748" s="6">
        <v>802</v>
      </c>
      <c r="Q4748" s="6">
        <v>0.69299999999999995</v>
      </c>
      <c r="R4748" s="8">
        <f>VLOOKUP(A4748,'Tabela IBGE_Município'!A:B,2)</f>
        <v>6160</v>
      </c>
      <c r="S4748" s="4">
        <v>-47.640989500000003</v>
      </c>
      <c r="T4748" s="4">
        <v>-20.59441953</v>
      </c>
    </row>
    <row r="4749" spans="1:20" ht="15.75" customHeight="1">
      <c r="A4749" s="29" t="s">
        <v>6448</v>
      </c>
      <c r="B4749" s="6" t="s">
        <v>609</v>
      </c>
      <c r="C4749" s="6">
        <v>0</v>
      </c>
      <c r="D4749" s="6">
        <v>6511</v>
      </c>
      <c r="E4749" s="6">
        <v>6511</v>
      </c>
      <c r="F4749" s="6">
        <v>0</v>
      </c>
      <c r="G4749" s="6">
        <v>2146</v>
      </c>
      <c r="H4749" s="6">
        <v>1282</v>
      </c>
      <c r="I4749" s="6">
        <v>864</v>
      </c>
      <c r="J4749" s="6">
        <v>3839</v>
      </c>
      <c r="K4749" s="6">
        <v>39</v>
      </c>
      <c r="L4749" s="6">
        <v>208</v>
      </c>
      <c r="M4749" s="6">
        <v>314</v>
      </c>
      <c r="N4749" s="6">
        <v>386</v>
      </c>
      <c r="O4749" s="6">
        <v>2382</v>
      </c>
      <c r="P4749" s="6">
        <v>510</v>
      </c>
      <c r="Q4749" s="6">
        <v>0.67</v>
      </c>
      <c r="R4749" s="8">
        <f>VLOOKUP(A4749,'Tabela IBGE_Município'!A:B,2)</f>
        <v>21586</v>
      </c>
      <c r="S4749" s="4">
        <v>-49.651152289999999</v>
      </c>
      <c r="T4749" s="4">
        <v>-23.91546598</v>
      </c>
    </row>
    <row r="4750" spans="1:20" ht="15.75" customHeight="1">
      <c r="A4750" s="29" t="s">
        <v>6449</v>
      </c>
      <c r="B4750" s="6" t="s">
        <v>612</v>
      </c>
      <c r="C4750" s="6">
        <v>0</v>
      </c>
      <c r="D4750" s="6">
        <v>18180</v>
      </c>
      <c r="E4750" s="6">
        <v>18170</v>
      </c>
      <c r="F4750" s="6">
        <v>10</v>
      </c>
      <c r="G4750" s="6">
        <v>4904</v>
      </c>
      <c r="H4750" s="6">
        <v>3692</v>
      </c>
      <c r="I4750" s="6">
        <v>1212</v>
      </c>
      <c r="J4750" s="6">
        <v>9659</v>
      </c>
      <c r="K4750" s="6">
        <v>170</v>
      </c>
      <c r="L4750" s="6">
        <v>643</v>
      </c>
      <c r="M4750" s="6">
        <v>932</v>
      </c>
      <c r="N4750" s="6">
        <v>992</v>
      </c>
      <c r="O4750" s="6">
        <v>6001</v>
      </c>
      <c r="P4750" s="6">
        <v>921</v>
      </c>
      <c r="Q4750" s="6">
        <v>0.60799999999999998</v>
      </c>
      <c r="R4750" s="8">
        <f>VLOOKUP(A4750,'Tabela IBGE_Município'!A:B,2)</f>
        <v>7626</v>
      </c>
      <c r="S4750" s="4">
        <v>-35.145707080000001</v>
      </c>
      <c r="T4750" s="4">
        <v>-8.894195131</v>
      </c>
    </row>
    <row r="4751" spans="1:20" ht="15.75" customHeight="1">
      <c r="A4751" s="29" t="s">
        <v>6450</v>
      </c>
      <c r="B4751" s="6" t="s">
        <v>622</v>
      </c>
      <c r="C4751" s="6">
        <v>0</v>
      </c>
      <c r="D4751" s="6">
        <v>7564</v>
      </c>
      <c r="E4751" s="6">
        <v>7564</v>
      </c>
      <c r="F4751" s="6">
        <v>0</v>
      </c>
      <c r="G4751" s="6">
        <v>2225</v>
      </c>
      <c r="H4751" s="6">
        <v>1002</v>
      </c>
      <c r="I4751" s="6">
        <v>1223</v>
      </c>
      <c r="J4751" s="6">
        <v>3310</v>
      </c>
      <c r="K4751" s="6">
        <v>49</v>
      </c>
      <c r="L4751" s="6">
        <v>201</v>
      </c>
      <c r="M4751" s="6">
        <v>269</v>
      </c>
      <c r="N4751" s="6">
        <v>273</v>
      </c>
      <c r="O4751" s="6">
        <v>1977</v>
      </c>
      <c r="P4751" s="6">
        <v>541</v>
      </c>
      <c r="Q4751" s="6">
        <v>0.53</v>
      </c>
      <c r="R4751" s="8">
        <f>VLOOKUP(A4751,'Tabela IBGE_Município'!A:B,2)</f>
        <v>23996</v>
      </c>
      <c r="S4751" s="4">
        <v>-38.157770190000001</v>
      </c>
      <c r="T4751" s="4">
        <v>-6.9442314889999999</v>
      </c>
    </row>
    <row r="4752" spans="1:20" ht="15.75" customHeight="1">
      <c r="A4752" s="29" t="s">
        <v>6451</v>
      </c>
      <c r="B4752" s="6" t="s">
        <v>623</v>
      </c>
      <c r="C4752" s="6">
        <v>0</v>
      </c>
      <c r="D4752" s="6">
        <v>22686</v>
      </c>
      <c r="E4752" s="6">
        <v>22686</v>
      </c>
      <c r="F4752" s="6">
        <v>0</v>
      </c>
      <c r="G4752" s="6">
        <v>5960</v>
      </c>
      <c r="H4752" s="6">
        <v>4259</v>
      </c>
      <c r="I4752" s="6">
        <v>1701</v>
      </c>
      <c r="J4752" s="6">
        <v>15193</v>
      </c>
      <c r="K4752" s="6">
        <v>234</v>
      </c>
      <c r="L4752" s="6">
        <v>1094</v>
      </c>
      <c r="M4752" s="6">
        <v>1450</v>
      </c>
      <c r="N4752" s="6">
        <v>1804</v>
      </c>
      <c r="O4752" s="6">
        <v>8899</v>
      </c>
      <c r="P4752" s="6">
        <v>1712</v>
      </c>
      <c r="Q4752" s="6">
        <v>0.57299999999999995</v>
      </c>
      <c r="R4752" s="8">
        <f>VLOOKUP(A4752,'Tabela IBGE_Município'!A:B,2)</f>
        <v>24135</v>
      </c>
      <c r="S4752" s="4">
        <v>-36.057387730000002</v>
      </c>
      <c r="T4752" s="4">
        <v>-9.0110658820000005</v>
      </c>
    </row>
    <row r="4753" spans="1:20" ht="15.75" customHeight="1">
      <c r="A4753" s="29" t="s">
        <v>6452</v>
      </c>
      <c r="B4753" s="6" t="s">
        <v>602</v>
      </c>
      <c r="C4753" s="6">
        <v>0</v>
      </c>
      <c r="D4753" s="6">
        <v>19799</v>
      </c>
      <c r="E4753" s="6">
        <v>19790</v>
      </c>
      <c r="F4753" s="6">
        <v>9</v>
      </c>
      <c r="G4753" s="6">
        <v>5656</v>
      </c>
      <c r="H4753" s="6">
        <v>3282</v>
      </c>
      <c r="I4753" s="6">
        <v>2374</v>
      </c>
      <c r="J4753" s="6">
        <v>17889</v>
      </c>
      <c r="K4753" s="6">
        <v>235</v>
      </c>
      <c r="L4753" s="6">
        <v>957</v>
      </c>
      <c r="M4753" s="6">
        <v>1447</v>
      </c>
      <c r="N4753" s="6">
        <v>1666</v>
      </c>
      <c r="O4753" s="6">
        <v>11975</v>
      </c>
      <c r="P4753" s="6">
        <v>1609</v>
      </c>
      <c r="Q4753" s="6">
        <v>0.73</v>
      </c>
      <c r="R4753" s="8">
        <f>VLOOKUP(A4753,'Tabela IBGE_Município'!A:B,2)</f>
        <v>4280</v>
      </c>
      <c r="S4753" s="4">
        <v>-43.959956299999902</v>
      </c>
      <c r="T4753" s="4">
        <v>-19.698626820000001</v>
      </c>
    </row>
    <row r="4754" spans="1:20" ht="15.75" customHeight="1">
      <c r="A4754" s="29" t="s">
        <v>6453</v>
      </c>
      <c r="B4754" s="6" t="s">
        <v>602</v>
      </c>
      <c r="C4754" s="6">
        <v>0</v>
      </c>
      <c r="D4754" s="6">
        <v>4075</v>
      </c>
      <c r="E4754" s="6">
        <v>4075</v>
      </c>
      <c r="F4754" s="6">
        <v>0</v>
      </c>
      <c r="G4754" s="6">
        <v>1164</v>
      </c>
      <c r="H4754" s="6">
        <v>842</v>
      </c>
      <c r="I4754" s="6">
        <v>322</v>
      </c>
      <c r="J4754" s="6">
        <v>2944</v>
      </c>
      <c r="K4754" s="6">
        <v>47</v>
      </c>
      <c r="L4754" s="6">
        <v>194</v>
      </c>
      <c r="M4754" s="6">
        <v>297</v>
      </c>
      <c r="N4754" s="6">
        <v>327</v>
      </c>
      <c r="O4754" s="6">
        <v>1812</v>
      </c>
      <c r="P4754" s="6">
        <v>267</v>
      </c>
      <c r="Q4754" s="6">
        <v>0.58299999999999996</v>
      </c>
      <c r="R4754" s="8">
        <f>VLOOKUP(A4754,'Tabela IBGE_Município'!A:B,2)</f>
        <v>32405</v>
      </c>
      <c r="S4754" s="4">
        <v>-42.146410520000003</v>
      </c>
      <c r="T4754" s="4">
        <v>-18.325117460000001</v>
      </c>
    </row>
    <row r="4755" spans="1:20" ht="15.75" customHeight="1">
      <c r="A4755" s="29" t="s">
        <v>6454</v>
      </c>
      <c r="B4755" s="6" t="s">
        <v>623</v>
      </c>
      <c r="C4755" s="6">
        <v>0</v>
      </c>
      <c r="D4755" s="6">
        <v>30088</v>
      </c>
      <c r="E4755" s="6">
        <v>30088</v>
      </c>
      <c r="F4755" s="6">
        <v>0</v>
      </c>
      <c r="G4755" s="6">
        <v>7151</v>
      </c>
      <c r="H4755" s="6">
        <v>3066</v>
      </c>
      <c r="I4755" s="6">
        <v>4085</v>
      </c>
      <c r="J4755" s="6">
        <v>11609</v>
      </c>
      <c r="K4755" s="6">
        <v>258</v>
      </c>
      <c r="L4755" s="6">
        <v>952</v>
      </c>
      <c r="M4755" s="6">
        <v>1288</v>
      </c>
      <c r="N4755" s="6">
        <v>1528</v>
      </c>
      <c r="O4755" s="6">
        <v>6506</v>
      </c>
      <c r="P4755" s="6">
        <v>1077</v>
      </c>
      <c r="Q4755" s="6">
        <v>0.52700000000000002</v>
      </c>
      <c r="R4755" s="8">
        <f>VLOOKUP(A4755,'Tabela IBGE_Município'!A:B,2)</f>
        <v>5079</v>
      </c>
      <c r="S4755" s="4">
        <v>-37.383707770000001</v>
      </c>
      <c r="T4755" s="4">
        <v>-9.5493957399999996</v>
      </c>
    </row>
    <row r="4756" spans="1:20" ht="15.75" customHeight="1">
      <c r="A4756" s="29" t="s">
        <v>6455</v>
      </c>
      <c r="B4756" s="6" t="s">
        <v>602</v>
      </c>
      <c r="C4756" s="6">
        <v>0</v>
      </c>
      <c r="D4756" s="6">
        <v>4198</v>
      </c>
      <c r="E4756" s="6">
        <v>4194</v>
      </c>
      <c r="F4756" s="6">
        <v>4</v>
      </c>
      <c r="G4756" s="6">
        <v>1307</v>
      </c>
      <c r="H4756" s="6">
        <v>755</v>
      </c>
      <c r="I4756" s="6">
        <v>552</v>
      </c>
      <c r="J4756" s="6">
        <v>2369</v>
      </c>
      <c r="K4756" s="6">
        <v>40</v>
      </c>
      <c r="L4756" s="6">
        <v>112</v>
      </c>
      <c r="M4756" s="6">
        <v>202</v>
      </c>
      <c r="N4756" s="6">
        <v>229</v>
      </c>
      <c r="O4756" s="6">
        <v>1518</v>
      </c>
      <c r="P4756" s="6">
        <v>268</v>
      </c>
      <c r="Q4756" s="6">
        <v>0.7</v>
      </c>
      <c r="R4756" s="8">
        <f>VLOOKUP(A4756,'Tabela IBGE_Município'!A:B,2)</f>
        <v>5608</v>
      </c>
      <c r="S4756" s="4">
        <v>-44.561059729999997</v>
      </c>
      <c r="T4756" s="4">
        <v>-19.704805990000001</v>
      </c>
    </row>
    <row r="4757" spans="1:20" ht="15.75" customHeight="1">
      <c r="A4757" s="29" t="s">
        <v>6456</v>
      </c>
      <c r="B4757" s="6" t="s">
        <v>608</v>
      </c>
      <c r="C4757" s="6">
        <v>0</v>
      </c>
      <c r="D4757" s="6">
        <v>5715</v>
      </c>
      <c r="E4757" s="6">
        <v>5715</v>
      </c>
      <c r="F4757" s="6">
        <v>0</v>
      </c>
      <c r="G4757" s="6">
        <v>1725</v>
      </c>
      <c r="H4757" s="6">
        <v>1547</v>
      </c>
      <c r="I4757" s="6">
        <v>178</v>
      </c>
      <c r="J4757" s="6">
        <v>5141</v>
      </c>
      <c r="K4757" s="6">
        <v>63</v>
      </c>
      <c r="L4757" s="6">
        <v>352</v>
      </c>
      <c r="M4757" s="6">
        <v>516</v>
      </c>
      <c r="N4757" s="6">
        <v>561</v>
      </c>
      <c r="O4757" s="6">
        <v>3004</v>
      </c>
      <c r="P4757" s="6">
        <v>645</v>
      </c>
      <c r="Q4757" s="6">
        <v>0.54600000000000004</v>
      </c>
      <c r="R4757" s="8">
        <f>VLOOKUP(A4757,'Tabela IBGE_Município'!A:B,2)</f>
        <v>2514</v>
      </c>
      <c r="S4757" s="4">
        <v>-39.3389205</v>
      </c>
      <c r="T4757" s="4">
        <v>-15.078178210000001</v>
      </c>
    </row>
    <row r="4758" spans="1:20" ht="15.75" customHeight="1">
      <c r="A4758" s="29" t="s">
        <v>5159</v>
      </c>
      <c r="B4758" s="6" t="s">
        <v>617</v>
      </c>
      <c r="C4758" s="6">
        <v>0</v>
      </c>
      <c r="D4758" s="6">
        <v>2720</v>
      </c>
      <c r="E4758" s="6">
        <v>2720</v>
      </c>
      <c r="F4758" s="6">
        <v>0</v>
      </c>
      <c r="G4758" s="6">
        <v>903</v>
      </c>
      <c r="H4758" s="6">
        <v>286</v>
      </c>
      <c r="I4758" s="6">
        <v>617</v>
      </c>
      <c r="J4758" s="6">
        <v>828</v>
      </c>
      <c r="K4758" s="6">
        <v>12</v>
      </c>
      <c r="L4758" s="6">
        <v>42</v>
      </c>
      <c r="M4758" s="6">
        <v>66</v>
      </c>
      <c r="N4758" s="6">
        <v>71</v>
      </c>
      <c r="O4758" s="6">
        <v>520</v>
      </c>
      <c r="P4758" s="6">
        <v>117</v>
      </c>
      <c r="Q4758" s="6">
        <v>0.65</v>
      </c>
      <c r="R4758" s="8">
        <f>VLOOKUP(A4758,'Tabela IBGE_Município'!A:B,2)</f>
        <v>3627</v>
      </c>
      <c r="S4758" s="4">
        <v>-53.11877527</v>
      </c>
      <c r="T4758" s="4">
        <v>-27.77818332</v>
      </c>
    </row>
    <row r="4759" spans="1:20" ht="15.75" customHeight="1">
      <c r="A4759" s="29" t="s">
        <v>5160</v>
      </c>
      <c r="B4759" s="6" t="s">
        <v>609</v>
      </c>
      <c r="C4759" s="6">
        <v>0</v>
      </c>
      <c r="D4759" s="6">
        <v>3830</v>
      </c>
      <c r="E4759" s="6">
        <v>3827</v>
      </c>
      <c r="F4759" s="6">
        <v>3</v>
      </c>
      <c r="G4759" s="6">
        <v>1227</v>
      </c>
      <c r="H4759" s="6">
        <v>776</v>
      </c>
      <c r="I4759" s="6">
        <v>451</v>
      </c>
      <c r="J4759" s="6">
        <v>2317</v>
      </c>
      <c r="K4759" s="6">
        <v>30</v>
      </c>
      <c r="L4759" s="6">
        <v>122</v>
      </c>
      <c r="M4759" s="6">
        <v>193</v>
      </c>
      <c r="N4759" s="6">
        <v>201</v>
      </c>
      <c r="O4759" s="6">
        <v>1443</v>
      </c>
      <c r="P4759" s="6">
        <v>328</v>
      </c>
      <c r="Q4759" s="6">
        <v>0.71299999999999997</v>
      </c>
      <c r="R4759" s="8">
        <f>VLOOKUP(A4759,'Tabela IBGE_Município'!A:B,2)</f>
        <v>6376</v>
      </c>
      <c r="S4759" s="4">
        <v>-54.059918279999998</v>
      </c>
      <c r="T4759" s="4">
        <v>-24.834081869999999</v>
      </c>
    </row>
    <row r="4760" spans="1:20" ht="15.75" customHeight="1">
      <c r="A4760" s="29" t="s">
        <v>6457</v>
      </c>
      <c r="B4760" s="6" t="s">
        <v>622</v>
      </c>
      <c r="C4760" s="6">
        <v>0</v>
      </c>
      <c r="D4760" s="6">
        <v>6010</v>
      </c>
      <c r="E4760" s="6">
        <v>6010</v>
      </c>
      <c r="F4760" s="6">
        <v>0</v>
      </c>
      <c r="G4760" s="6">
        <v>1468</v>
      </c>
      <c r="H4760" s="6">
        <v>735</v>
      </c>
      <c r="I4760" s="6">
        <v>733</v>
      </c>
      <c r="J4760" s="6">
        <v>2713</v>
      </c>
      <c r="K4760" s="6">
        <v>53</v>
      </c>
      <c r="L4760" s="6">
        <v>188</v>
      </c>
      <c r="M4760" s="6">
        <v>233</v>
      </c>
      <c r="N4760" s="6">
        <v>294</v>
      </c>
      <c r="O4760" s="6">
        <v>1658</v>
      </c>
      <c r="P4760" s="6">
        <v>287</v>
      </c>
      <c r="Q4760" s="6">
        <v>0.56499999999999995</v>
      </c>
      <c r="R4760" s="8">
        <f>VLOOKUP(A4760,'Tabela IBGE_Município'!A:B,2)</f>
        <v>4656</v>
      </c>
      <c r="S4760" s="4">
        <v>-38.297823370000003</v>
      </c>
      <c r="T4760" s="4">
        <v>-7.2491596310000004</v>
      </c>
    </row>
    <row r="4761" spans="1:20" ht="15.75" customHeight="1">
      <c r="A4761" s="29" t="s">
        <v>6458</v>
      </c>
      <c r="B4761" s="6" t="s">
        <v>622</v>
      </c>
      <c r="C4761" s="6">
        <v>0</v>
      </c>
      <c r="D4761" s="6">
        <v>4760</v>
      </c>
      <c r="E4761" s="6">
        <v>4760</v>
      </c>
      <c r="F4761" s="6">
        <v>0</v>
      </c>
      <c r="G4761" s="6">
        <v>1306</v>
      </c>
      <c r="H4761" s="6">
        <v>483</v>
      </c>
      <c r="I4761" s="6">
        <v>823</v>
      </c>
      <c r="J4761" s="6">
        <v>1614</v>
      </c>
      <c r="K4761" s="6">
        <v>26</v>
      </c>
      <c r="L4761" s="6">
        <v>102</v>
      </c>
      <c r="M4761" s="6">
        <v>111</v>
      </c>
      <c r="N4761" s="6">
        <v>145</v>
      </c>
      <c r="O4761" s="6">
        <v>956</v>
      </c>
      <c r="P4761" s="6">
        <v>274</v>
      </c>
      <c r="Q4761" s="6">
        <v>0.57999999999999996</v>
      </c>
      <c r="R4761" s="8">
        <f>VLOOKUP(A4761,'Tabela IBGE_Município'!A:B,2)</f>
        <v>44236</v>
      </c>
      <c r="S4761" s="4">
        <v>-37.325114839999998</v>
      </c>
      <c r="T4761" s="4">
        <v>-6.8441796079999904</v>
      </c>
    </row>
    <row r="4762" spans="1:20" ht="15.75" customHeight="1">
      <c r="A4762" s="29" t="s">
        <v>6459</v>
      </c>
      <c r="B4762" s="6" t="s">
        <v>615</v>
      </c>
      <c r="C4762" s="6">
        <v>0</v>
      </c>
      <c r="D4762" s="6">
        <v>39776</v>
      </c>
      <c r="E4762" s="6">
        <v>39776</v>
      </c>
      <c r="F4762" s="6">
        <v>0</v>
      </c>
      <c r="G4762" s="6">
        <v>10817</v>
      </c>
      <c r="H4762" s="6">
        <v>5052</v>
      </c>
      <c r="I4762" s="6">
        <v>5765</v>
      </c>
      <c r="J4762" s="6">
        <v>19720</v>
      </c>
      <c r="K4762" s="6">
        <v>308</v>
      </c>
      <c r="L4762" s="6">
        <v>1219</v>
      </c>
      <c r="M4762" s="6">
        <v>1780</v>
      </c>
      <c r="N4762" s="6">
        <v>1976</v>
      </c>
      <c r="O4762" s="6">
        <v>12359</v>
      </c>
      <c r="P4762" s="6">
        <v>2078</v>
      </c>
      <c r="Q4762" s="6">
        <v>0.61099999999999999</v>
      </c>
      <c r="R4762" s="8">
        <f>VLOOKUP(A4762,'Tabela IBGE_Município'!A:B,2)</f>
        <v>20329</v>
      </c>
      <c r="S4762" s="4">
        <v>-35.240274650000003</v>
      </c>
      <c r="T4762" s="4">
        <v>-6.0704657119999998</v>
      </c>
    </row>
    <row r="4763" spans="1:20" ht="15.75" customHeight="1">
      <c r="A4763" s="29" t="s">
        <v>6460</v>
      </c>
      <c r="B4763" s="6" t="s">
        <v>622</v>
      </c>
      <c r="C4763" s="6">
        <v>0</v>
      </c>
      <c r="D4763" s="6">
        <v>19096</v>
      </c>
      <c r="E4763" s="6">
        <v>19096</v>
      </c>
      <c r="F4763" s="6">
        <v>0</v>
      </c>
      <c r="G4763" s="6">
        <v>5384</v>
      </c>
      <c r="H4763" s="6">
        <v>3203</v>
      </c>
      <c r="I4763" s="6">
        <v>2180</v>
      </c>
      <c r="J4763" s="6">
        <v>10756</v>
      </c>
      <c r="K4763" s="6">
        <v>154</v>
      </c>
      <c r="L4763" s="6">
        <v>630</v>
      </c>
      <c r="M4763" s="6">
        <v>892</v>
      </c>
      <c r="N4763" s="6">
        <v>967</v>
      </c>
      <c r="O4763" s="6">
        <v>6567</v>
      </c>
      <c r="P4763" s="6">
        <v>1546</v>
      </c>
      <c r="Q4763" s="6">
        <v>0.59099999999999997</v>
      </c>
      <c r="R4763" s="8">
        <f>VLOOKUP(A4763,'Tabela IBGE_Município'!A:B,2)</f>
        <v>3950</v>
      </c>
      <c r="S4763" s="4">
        <v>-38.501074819999999</v>
      </c>
      <c r="T4763" s="4">
        <v>-7.120869957</v>
      </c>
    </row>
    <row r="4764" spans="1:20" ht="15.75" customHeight="1">
      <c r="A4764" s="29" t="s">
        <v>6461</v>
      </c>
      <c r="B4764" s="6" t="s">
        <v>622</v>
      </c>
      <c r="C4764" s="6">
        <v>0</v>
      </c>
      <c r="D4764" s="6">
        <v>4219</v>
      </c>
      <c r="E4764" s="6">
        <v>4219</v>
      </c>
      <c r="F4764" s="6">
        <v>0</v>
      </c>
      <c r="G4764" s="6">
        <v>1104</v>
      </c>
      <c r="H4764" s="6">
        <v>196</v>
      </c>
      <c r="I4764" s="6">
        <v>908</v>
      </c>
      <c r="J4764" s="6">
        <v>692</v>
      </c>
      <c r="K4764" s="6">
        <v>9</v>
      </c>
      <c r="L4764" s="6">
        <v>42</v>
      </c>
      <c r="M4764" s="6">
        <v>61</v>
      </c>
      <c r="N4764" s="6">
        <v>78</v>
      </c>
      <c r="O4764" s="6">
        <v>413</v>
      </c>
      <c r="P4764" s="6">
        <v>89</v>
      </c>
      <c r="Q4764" s="6">
        <v>0.56499999999999995</v>
      </c>
      <c r="R4764" s="8">
        <f>VLOOKUP(A4764,'Tabela IBGE_Município'!A:B,2)</f>
        <v>179028</v>
      </c>
      <c r="S4764" s="4">
        <v>-38.098802720000002</v>
      </c>
      <c r="T4764" s="4">
        <v>-7.7429694509999996</v>
      </c>
    </row>
    <row r="4765" spans="1:20" ht="15.75" customHeight="1">
      <c r="A4765" s="29" t="s">
        <v>6462</v>
      </c>
      <c r="B4765" s="6" t="s">
        <v>614</v>
      </c>
      <c r="C4765" s="6">
        <v>0</v>
      </c>
      <c r="D4765" s="6">
        <v>163045</v>
      </c>
      <c r="E4765" s="6">
        <v>163045</v>
      </c>
      <c r="F4765" s="6">
        <v>0</v>
      </c>
      <c r="G4765" s="6">
        <v>42602</v>
      </c>
      <c r="H4765" s="6">
        <v>8793</v>
      </c>
      <c r="I4765" s="6">
        <v>33809</v>
      </c>
      <c r="J4765" s="6">
        <v>149194</v>
      </c>
      <c r="K4765" s="6">
        <v>2555</v>
      </c>
      <c r="L4765" s="6">
        <v>10226</v>
      </c>
      <c r="M4765" s="6">
        <v>13101</v>
      </c>
      <c r="N4765" s="6">
        <v>14859</v>
      </c>
      <c r="O4765" s="6">
        <v>99397</v>
      </c>
      <c r="P4765" s="6">
        <v>9056</v>
      </c>
      <c r="Q4765" s="6">
        <v>0.70799999999999996</v>
      </c>
      <c r="R4765" s="8">
        <f>VLOOKUP(A4765,'Tabela IBGE_Município'!A:B,2)</f>
        <v>7206</v>
      </c>
      <c r="S4765" s="4">
        <v>-44.05754812</v>
      </c>
      <c r="T4765" s="4">
        <v>-2.5558585200000001</v>
      </c>
    </row>
    <row r="4766" spans="1:20" ht="15.75" customHeight="1">
      <c r="A4766" s="29" t="s">
        <v>6463</v>
      </c>
      <c r="B4766" s="6" t="s">
        <v>630</v>
      </c>
      <c r="C4766" s="6">
        <v>0</v>
      </c>
      <c r="D4766" s="6">
        <v>7003</v>
      </c>
      <c r="E4766" s="6">
        <v>7000</v>
      </c>
      <c r="F4766" s="6">
        <v>3</v>
      </c>
      <c r="G4766" s="6">
        <v>2290</v>
      </c>
      <c r="H4766" s="6">
        <v>1025</v>
      </c>
      <c r="I4766" s="6">
        <v>1265</v>
      </c>
      <c r="J4766" s="6">
        <v>3089</v>
      </c>
      <c r="K4766" s="6">
        <v>51</v>
      </c>
      <c r="L4766" s="6">
        <v>158</v>
      </c>
      <c r="M4766" s="6">
        <v>201</v>
      </c>
      <c r="N4766" s="6">
        <v>222</v>
      </c>
      <c r="O4766" s="6">
        <v>2055</v>
      </c>
      <c r="P4766" s="6">
        <v>402</v>
      </c>
      <c r="Q4766" s="6">
        <v>0.65200000000000002</v>
      </c>
      <c r="R4766" s="8">
        <f>VLOOKUP(A4766,'Tabela IBGE_Município'!A:B,2)</f>
        <v>4210</v>
      </c>
      <c r="S4766" s="4">
        <v>-41.941231940000002</v>
      </c>
      <c r="T4766" s="4">
        <v>-21.360221110000001</v>
      </c>
    </row>
    <row r="4767" spans="1:20" ht="15.75" customHeight="1">
      <c r="A4767" s="29" t="s">
        <v>6464</v>
      </c>
      <c r="B4767" s="6" t="s">
        <v>602</v>
      </c>
      <c r="C4767" s="6">
        <v>0</v>
      </c>
      <c r="D4767" s="6">
        <v>3996</v>
      </c>
      <c r="E4767" s="6">
        <v>3996</v>
      </c>
      <c r="F4767" s="6">
        <v>0</v>
      </c>
      <c r="G4767" s="6">
        <v>1271</v>
      </c>
      <c r="H4767" s="6">
        <v>916</v>
      </c>
      <c r="I4767" s="6">
        <v>355</v>
      </c>
      <c r="J4767" s="6">
        <v>2894</v>
      </c>
      <c r="K4767" s="6">
        <v>38</v>
      </c>
      <c r="L4767" s="6">
        <v>145</v>
      </c>
      <c r="M4767" s="6">
        <v>197</v>
      </c>
      <c r="N4767" s="6">
        <v>294</v>
      </c>
      <c r="O4767" s="6">
        <v>1829</v>
      </c>
      <c r="P4767" s="6">
        <v>391</v>
      </c>
      <c r="Q4767" s="6">
        <v>0.72</v>
      </c>
      <c r="R4767" s="8">
        <f>VLOOKUP(A4767,'Tabela IBGE_Município'!A:B,2)</f>
        <v>4144</v>
      </c>
      <c r="S4767" s="4">
        <v>-45.530187609999999</v>
      </c>
      <c r="T4767" s="4">
        <v>-22.32905525</v>
      </c>
    </row>
    <row r="4768" spans="1:20" ht="15.75" customHeight="1">
      <c r="A4768" s="29" t="s">
        <v>6465</v>
      </c>
      <c r="B4768" s="6" t="s">
        <v>620</v>
      </c>
      <c r="C4768" s="6">
        <v>0</v>
      </c>
      <c r="D4768" s="6">
        <v>4077</v>
      </c>
      <c r="E4768" s="6">
        <v>4077</v>
      </c>
      <c r="F4768" s="6">
        <v>0</v>
      </c>
      <c r="G4768" s="6">
        <v>1307</v>
      </c>
      <c r="H4768" s="6">
        <v>941</v>
      </c>
      <c r="I4768" s="6">
        <v>366</v>
      </c>
      <c r="J4768" s="6">
        <v>2857</v>
      </c>
      <c r="K4768" s="6">
        <v>41</v>
      </c>
      <c r="L4768" s="6">
        <v>148</v>
      </c>
      <c r="M4768" s="6">
        <v>236</v>
      </c>
      <c r="N4768" s="6">
        <v>267</v>
      </c>
      <c r="O4768" s="6">
        <v>1763</v>
      </c>
      <c r="P4768" s="6">
        <v>402</v>
      </c>
      <c r="Q4768" s="6">
        <v>0.68400000000000005</v>
      </c>
      <c r="R4768" s="8">
        <f>VLOOKUP(A4768,'Tabela IBGE_Município'!A:B,2)</f>
        <v>34021</v>
      </c>
      <c r="S4768" s="4">
        <v>-44.578340959999998</v>
      </c>
      <c r="T4768" s="4">
        <v>-22.646489899999999</v>
      </c>
    </row>
    <row r="4769" spans="1:20" ht="15.75" customHeight="1">
      <c r="A4769" s="29" t="s">
        <v>6466</v>
      </c>
      <c r="B4769" s="6" t="s">
        <v>612</v>
      </c>
      <c r="C4769" s="6">
        <v>0</v>
      </c>
      <c r="D4769" s="6">
        <v>32617</v>
      </c>
      <c r="E4769" s="6">
        <v>32617</v>
      </c>
      <c r="F4769" s="6">
        <v>0</v>
      </c>
      <c r="G4769" s="6">
        <v>8825</v>
      </c>
      <c r="H4769" s="6">
        <v>4652</v>
      </c>
      <c r="I4769" s="6">
        <v>4173</v>
      </c>
      <c r="J4769" s="6">
        <v>16143</v>
      </c>
      <c r="K4769" s="6">
        <v>257</v>
      </c>
      <c r="L4769" s="6">
        <v>1077</v>
      </c>
      <c r="M4769" s="6">
        <v>1467</v>
      </c>
      <c r="N4769" s="6">
        <v>1603</v>
      </c>
      <c r="O4769" s="6">
        <v>9839</v>
      </c>
      <c r="P4769" s="6">
        <v>1900</v>
      </c>
      <c r="Q4769" s="6">
        <v>0.61</v>
      </c>
      <c r="R4769" s="8">
        <f>VLOOKUP(A4769,'Tabela IBGE_Município'!A:B,2)</f>
        <v>3588</v>
      </c>
      <c r="S4769" s="4">
        <v>-38.759453780000001</v>
      </c>
      <c r="T4769" s="4">
        <v>-7.8617400550000003</v>
      </c>
    </row>
    <row r="4770" spans="1:20" ht="15.75" customHeight="1">
      <c r="A4770" s="29" t="s">
        <v>6467</v>
      </c>
      <c r="B4770" s="6" t="s">
        <v>622</v>
      </c>
      <c r="C4770" s="6">
        <v>0</v>
      </c>
      <c r="D4770" s="6">
        <v>3233</v>
      </c>
      <c r="E4770" s="6">
        <v>3233</v>
      </c>
      <c r="F4770" s="6">
        <v>0</v>
      </c>
      <c r="G4770" s="6">
        <v>882</v>
      </c>
      <c r="H4770" s="6">
        <v>391</v>
      </c>
      <c r="I4770" s="6">
        <v>491</v>
      </c>
      <c r="J4770" s="6">
        <v>1360</v>
      </c>
      <c r="K4770" s="6">
        <v>15</v>
      </c>
      <c r="L4770" s="6">
        <v>92</v>
      </c>
      <c r="M4770" s="6">
        <v>129</v>
      </c>
      <c r="N4770" s="6">
        <v>126</v>
      </c>
      <c r="O4770" s="6">
        <v>829</v>
      </c>
      <c r="P4770" s="6">
        <v>169</v>
      </c>
      <c r="Q4770" s="6">
        <v>0.57799999999999996</v>
      </c>
      <c r="R4770" s="8">
        <f>VLOOKUP(A4770,'Tabela IBGE_Município'!A:B,2)</f>
        <v>1811</v>
      </c>
      <c r="S4770" s="4">
        <v>-37.309244730000003</v>
      </c>
      <c r="T4770" s="4">
        <v>-7.160914977</v>
      </c>
    </row>
    <row r="4771" spans="1:20" ht="15.75" customHeight="1">
      <c r="A4771" s="29" t="s">
        <v>6468</v>
      </c>
      <c r="B4771" s="6" t="s">
        <v>622</v>
      </c>
      <c r="C4771" s="6">
        <v>0</v>
      </c>
      <c r="D4771" s="6">
        <v>1684</v>
      </c>
      <c r="E4771" s="6">
        <v>1684</v>
      </c>
      <c r="F4771" s="6">
        <v>0</v>
      </c>
      <c r="G4771" s="6">
        <v>424</v>
      </c>
      <c r="H4771" s="6">
        <v>245</v>
      </c>
      <c r="I4771" s="6">
        <v>179</v>
      </c>
      <c r="J4771" s="6">
        <v>958</v>
      </c>
      <c r="K4771" s="6">
        <v>22</v>
      </c>
      <c r="L4771" s="6">
        <v>65</v>
      </c>
      <c r="M4771" s="6">
        <v>82</v>
      </c>
      <c r="N4771" s="6">
        <v>94</v>
      </c>
      <c r="O4771" s="6">
        <v>604</v>
      </c>
      <c r="P4771" s="6">
        <v>91</v>
      </c>
      <c r="Q4771" s="6">
        <v>0.58099999999999996</v>
      </c>
      <c r="R4771" s="8">
        <f>VLOOKUP(A4771,'Tabela IBGE_Município'!A:B,2)</f>
        <v>10546</v>
      </c>
      <c r="S4771" s="4">
        <v>-37.353829679999997</v>
      </c>
      <c r="T4771" s="4">
        <v>-6.2129153410000004</v>
      </c>
    </row>
    <row r="4772" spans="1:20" ht="15.75" customHeight="1">
      <c r="A4772" s="29" t="s">
        <v>6469</v>
      </c>
      <c r="B4772" s="6" t="s">
        <v>621</v>
      </c>
      <c r="C4772" s="6">
        <v>0</v>
      </c>
      <c r="D4772" s="6">
        <v>10408</v>
      </c>
      <c r="E4772" s="6">
        <v>10408</v>
      </c>
      <c r="F4772" s="6">
        <v>0</v>
      </c>
      <c r="G4772" s="6">
        <v>3530</v>
      </c>
      <c r="H4772" s="6">
        <v>2870</v>
      </c>
      <c r="I4772" s="6">
        <v>660</v>
      </c>
      <c r="J4772" s="6">
        <v>8305</v>
      </c>
      <c r="K4772" s="6">
        <v>81</v>
      </c>
      <c r="L4772" s="6">
        <v>421</v>
      </c>
      <c r="M4772" s="6">
        <v>569</v>
      </c>
      <c r="N4772" s="6">
        <v>699</v>
      </c>
      <c r="O4772" s="6">
        <v>5136</v>
      </c>
      <c r="P4772" s="6">
        <v>1399</v>
      </c>
      <c r="Q4772" s="6">
        <v>0.68799999999999994</v>
      </c>
      <c r="R4772" s="8">
        <f>VLOOKUP(A4772,'Tabela IBGE_Município'!A:B,2)</f>
        <v>12879</v>
      </c>
      <c r="S4772" s="4">
        <v>-41.656087849999999</v>
      </c>
      <c r="T4772" s="4">
        <v>-21.026130250000001</v>
      </c>
    </row>
    <row r="4773" spans="1:20" ht="15.75" customHeight="1">
      <c r="A4773" s="29" t="s">
        <v>6470</v>
      </c>
      <c r="B4773" s="6" t="s">
        <v>615</v>
      </c>
      <c r="C4773" s="6">
        <v>0</v>
      </c>
      <c r="D4773" s="6">
        <v>12356</v>
      </c>
      <c r="E4773" s="6">
        <v>12356</v>
      </c>
      <c r="F4773" s="6">
        <v>0</v>
      </c>
      <c r="G4773" s="6">
        <v>3450</v>
      </c>
      <c r="H4773" s="6">
        <v>2927</v>
      </c>
      <c r="I4773" s="6">
        <v>523</v>
      </c>
      <c r="J4773" s="6">
        <v>10270</v>
      </c>
      <c r="K4773" s="6">
        <v>155</v>
      </c>
      <c r="L4773" s="6">
        <v>630</v>
      </c>
      <c r="M4773" s="6">
        <v>918</v>
      </c>
      <c r="N4773" s="6">
        <v>1066</v>
      </c>
      <c r="O4773" s="6">
        <v>6190</v>
      </c>
      <c r="P4773" s="6">
        <v>1311</v>
      </c>
      <c r="Q4773" s="6">
        <v>0.61499999999999999</v>
      </c>
      <c r="R4773" s="8">
        <f>VLOOKUP(A4773,'Tabela IBGE_Município'!A:B,2)</f>
        <v>13820</v>
      </c>
      <c r="S4773" s="4">
        <v>-35.71211503</v>
      </c>
      <c r="T4773" s="4">
        <v>-6.3155639810000004</v>
      </c>
    </row>
    <row r="4774" spans="1:20" ht="15.75" customHeight="1">
      <c r="A4774" s="29" t="s">
        <v>6471</v>
      </c>
      <c r="B4774" s="6" t="s">
        <v>611</v>
      </c>
      <c r="C4774" s="6">
        <v>0</v>
      </c>
      <c r="D4774" s="6">
        <v>13684</v>
      </c>
      <c r="E4774" s="6">
        <v>13664</v>
      </c>
      <c r="F4774" s="6">
        <v>20</v>
      </c>
      <c r="G4774" s="6">
        <v>4356</v>
      </c>
      <c r="H4774" s="6">
        <v>2806</v>
      </c>
      <c r="I4774" s="6">
        <v>1550</v>
      </c>
      <c r="J4774" s="6">
        <v>5754</v>
      </c>
      <c r="K4774" s="6">
        <v>78</v>
      </c>
      <c r="L4774" s="6">
        <v>255</v>
      </c>
      <c r="M4774" s="6">
        <v>364</v>
      </c>
      <c r="N4774" s="6">
        <v>445</v>
      </c>
      <c r="O4774" s="6">
        <v>3825</v>
      </c>
      <c r="P4774" s="6">
        <v>787</v>
      </c>
      <c r="Q4774" s="6">
        <v>0.73099999999999998</v>
      </c>
      <c r="R4774" s="8">
        <f>VLOOKUP(A4774,'Tabela IBGE_Município'!A:B,2)</f>
        <v>8173</v>
      </c>
      <c r="S4774" s="4">
        <v>-53.500124110000002</v>
      </c>
      <c r="T4774" s="4">
        <v>-26.456060300000001</v>
      </c>
    </row>
    <row r="4775" spans="1:20" ht="15.75" customHeight="1">
      <c r="A4775" s="29" t="s">
        <v>6472</v>
      </c>
      <c r="B4775" s="6" t="s">
        <v>611</v>
      </c>
      <c r="C4775" s="6">
        <v>0</v>
      </c>
      <c r="D4775" s="6">
        <v>9273</v>
      </c>
      <c r="E4775" s="6">
        <v>9268</v>
      </c>
      <c r="F4775" s="6">
        <v>5</v>
      </c>
      <c r="G4775" s="6">
        <v>2949</v>
      </c>
      <c r="H4775" s="6">
        <v>768</v>
      </c>
      <c r="I4775" s="6">
        <v>2181</v>
      </c>
      <c r="J4775" s="6">
        <v>2491</v>
      </c>
      <c r="K4775" s="6">
        <v>34</v>
      </c>
      <c r="L4775" s="6">
        <v>138</v>
      </c>
      <c r="M4775" s="6">
        <v>194</v>
      </c>
      <c r="N4775" s="6">
        <v>227</v>
      </c>
      <c r="O4775" s="6">
        <v>1576</v>
      </c>
      <c r="P4775" s="6">
        <v>322</v>
      </c>
      <c r="Q4775" s="6">
        <v>0.63600000000000001</v>
      </c>
      <c r="R4775" s="8">
        <f>VLOOKUP(A4775,'Tabela IBGE_Município'!A:B,2)</f>
        <v>3856</v>
      </c>
      <c r="S4775" s="4">
        <v>-50.581386180000003</v>
      </c>
      <c r="T4775" s="4">
        <v>-27.668586520000002</v>
      </c>
    </row>
    <row r="4776" spans="1:20" ht="15.75" customHeight="1">
      <c r="A4776" s="29" t="s">
        <v>6473</v>
      </c>
      <c r="B4776" s="6" t="s">
        <v>602</v>
      </c>
      <c r="C4776" s="6">
        <v>0</v>
      </c>
      <c r="D4776" s="6">
        <v>3834</v>
      </c>
      <c r="E4776" s="6">
        <v>3829</v>
      </c>
      <c r="F4776" s="6">
        <v>5</v>
      </c>
      <c r="G4776" s="6">
        <v>1166</v>
      </c>
      <c r="H4776" s="6">
        <v>856</v>
      </c>
      <c r="I4776" s="6">
        <v>310</v>
      </c>
      <c r="J4776" s="6">
        <v>2686</v>
      </c>
      <c r="K4776" s="6">
        <v>31</v>
      </c>
      <c r="L4776" s="6">
        <v>162</v>
      </c>
      <c r="M4776" s="6">
        <v>231</v>
      </c>
      <c r="N4776" s="6">
        <v>277</v>
      </c>
      <c r="O4776" s="6">
        <v>1624</v>
      </c>
      <c r="P4776" s="6">
        <v>361</v>
      </c>
      <c r="Q4776" s="6">
        <v>0.66</v>
      </c>
      <c r="R4776" s="8">
        <f>VLOOKUP(A4776,'Tabela IBGE_Município'!A:B,2)</f>
        <v>34056</v>
      </c>
      <c r="S4776" s="4">
        <v>-41.391208779999999</v>
      </c>
      <c r="T4776" s="4">
        <v>-18.483263319999999</v>
      </c>
    </row>
    <row r="4777" spans="1:20" ht="15.75" customHeight="1">
      <c r="A4777" s="29" t="s">
        <v>6473</v>
      </c>
      <c r="B4777" s="6" t="s">
        <v>616</v>
      </c>
      <c r="C4777" s="6">
        <v>0</v>
      </c>
      <c r="D4777" s="6">
        <v>5148</v>
      </c>
      <c r="E4777" s="6">
        <v>5148</v>
      </c>
      <c r="F4777" s="6">
        <v>0</v>
      </c>
      <c r="G4777" s="6">
        <v>1389</v>
      </c>
      <c r="H4777" s="6">
        <v>785</v>
      </c>
      <c r="I4777" s="6">
        <v>604</v>
      </c>
      <c r="J4777" s="6">
        <v>2705</v>
      </c>
      <c r="K4777" s="6">
        <v>28</v>
      </c>
      <c r="L4777" s="6">
        <v>187</v>
      </c>
      <c r="M4777" s="6">
        <v>222</v>
      </c>
      <c r="N4777" s="6">
        <v>260</v>
      </c>
      <c r="O4777" s="6">
        <v>1723</v>
      </c>
      <c r="P4777" s="6">
        <v>285</v>
      </c>
      <c r="Q4777" s="6">
        <v>0.56499999999999995</v>
      </c>
      <c r="R4777" s="8">
        <f>VLOOKUP(A4777,'Tabela IBGE_Município'!A:B,2)</f>
        <v>34056</v>
      </c>
      <c r="S4777" s="4">
        <v>-41.830108770000002</v>
      </c>
      <c r="T4777" s="4">
        <v>-3.805716356</v>
      </c>
    </row>
    <row r="4778" spans="1:20" ht="15.75" customHeight="1">
      <c r="A4778" s="29" t="s">
        <v>6474</v>
      </c>
      <c r="B4778" s="6" t="s">
        <v>612</v>
      </c>
      <c r="C4778" s="6">
        <v>0</v>
      </c>
      <c r="D4778" s="6">
        <v>31829</v>
      </c>
      <c r="E4778" s="6">
        <v>31817</v>
      </c>
      <c r="F4778" s="6">
        <v>12</v>
      </c>
      <c r="G4778" s="6">
        <v>10074</v>
      </c>
      <c r="H4778" s="6">
        <v>6777</v>
      </c>
      <c r="I4778" s="6">
        <v>3297</v>
      </c>
      <c r="J4778" s="6">
        <v>20890</v>
      </c>
      <c r="K4778" s="6">
        <v>300</v>
      </c>
      <c r="L4778" s="6">
        <v>1273</v>
      </c>
      <c r="M4778" s="6">
        <v>1723</v>
      </c>
      <c r="N4778" s="6">
        <v>1925</v>
      </c>
      <c r="O4778" s="6">
        <v>12888</v>
      </c>
      <c r="P4778" s="6">
        <v>2781</v>
      </c>
      <c r="Q4778" s="6">
        <v>0.63500000000000001</v>
      </c>
      <c r="R4778" s="8">
        <f>VLOOKUP(A4778,'Tabela IBGE_Município'!A:B,2)</f>
        <v>5387</v>
      </c>
      <c r="S4778" s="4">
        <v>-37.275072190000003</v>
      </c>
      <c r="T4778" s="4">
        <v>-7.4740251829999904</v>
      </c>
    </row>
    <row r="4779" spans="1:20" ht="15.75" customHeight="1">
      <c r="A4779" s="29" t="s">
        <v>6475</v>
      </c>
      <c r="B4779" s="6" t="s">
        <v>602</v>
      </c>
      <c r="C4779" s="6">
        <v>0</v>
      </c>
      <c r="D4779" s="6">
        <v>5636</v>
      </c>
      <c r="E4779" s="6">
        <v>5636</v>
      </c>
      <c r="F4779" s="6">
        <v>0</v>
      </c>
      <c r="G4779" s="6">
        <v>1743</v>
      </c>
      <c r="H4779" s="6">
        <v>1149</v>
      </c>
      <c r="I4779" s="6">
        <v>594</v>
      </c>
      <c r="J4779" s="6">
        <v>3685</v>
      </c>
      <c r="K4779" s="6">
        <v>44</v>
      </c>
      <c r="L4779" s="6">
        <v>177</v>
      </c>
      <c r="M4779" s="6">
        <v>241</v>
      </c>
      <c r="N4779" s="6">
        <v>339</v>
      </c>
      <c r="O4779" s="6">
        <v>2349</v>
      </c>
      <c r="P4779" s="6">
        <v>535</v>
      </c>
      <c r="Q4779" s="6">
        <v>0.67</v>
      </c>
      <c r="R4779" s="8">
        <f>VLOOKUP(A4779,'Tabela IBGE_Município'!A:B,2)</f>
        <v>1943</v>
      </c>
      <c r="S4779" s="4">
        <v>-42.709860130000003</v>
      </c>
      <c r="T4779" s="4">
        <v>-19.927983220000002</v>
      </c>
    </row>
    <row r="4780" spans="1:20" ht="15.75" customHeight="1">
      <c r="A4780" s="29" t="s">
        <v>6476</v>
      </c>
      <c r="B4780" s="6" t="s">
        <v>617</v>
      </c>
      <c r="C4780" s="6">
        <v>0</v>
      </c>
      <c r="D4780" s="6">
        <v>2204</v>
      </c>
      <c r="E4780" s="6">
        <v>2204</v>
      </c>
      <c r="F4780" s="6">
        <v>0</v>
      </c>
      <c r="G4780" s="6">
        <v>712</v>
      </c>
      <c r="H4780" s="6">
        <v>292</v>
      </c>
      <c r="I4780" s="6">
        <v>420</v>
      </c>
      <c r="J4780" s="6">
        <v>865</v>
      </c>
      <c r="K4780" s="6">
        <v>8</v>
      </c>
      <c r="L4780" s="6">
        <v>36</v>
      </c>
      <c r="M4780" s="6">
        <v>58</v>
      </c>
      <c r="N4780" s="6">
        <v>72</v>
      </c>
      <c r="O4780" s="6">
        <v>574</v>
      </c>
      <c r="P4780" s="6">
        <v>117</v>
      </c>
      <c r="Q4780" s="6">
        <v>0.72</v>
      </c>
      <c r="R4780" s="8">
        <f>VLOOKUP(A4780,'Tabela IBGE_Município'!A:B,2)</f>
        <v>4865</v>
      </c>
      <c r="S4780" s="4">
        <v>-52.293016469999998</v>
      </c>
      <c r="T4780" s="4">
        <v>-29.04144702</v>
      </c>
    </row>
    <row r="4781" spans="1:20" ht="15.75" customHeight="1">
      <c r="A4781" s="29" t="s">
        <v>6477</v>
      </c>
      <c r="B4781" s="6" t="s">
        <v>617</v>
      </c>
      <c r="C4781" s="6">
        <v>0</v>
      </c>
      <c r="D4781" s="6">
        <v>4094</v>
      </c>
      <c r="E4781" s="6">
        <v>4089</v>
      </c>
      <c r="F4781" s="6">
        <v>5</v>
      </c>
      <c r="G4781" s="6">
        <v>1353</v>
      </c>
      <c r="H4781" s="6">
        <v>879</v>
      </c>
      <c r="I4781" s="6">
        <v>474</v>
      </c>
      <c r="J4781" s="6">
        <v>2644</v>
      </c>
      <c r="K4781" s="6">
        <v>45</v>
      </c>
      <c r="L4781" s="6">
        <v>129</v>
      </c>
      <c r="M4781" s="6">
        <v>139</v>
      </c>
      <c r="N4781" s="6">
        <v>176</v>
      </c>
      <c r="O4781" s="6">
        <v>1869</v>
      </c>
      <c r="P4781" s="6">
        <v>286</v>
      </c>
      <c r="Q4781" s="6">
        <v>0.71</v>
      </c>
      <c r="R4781" s="8">
        <f>VLOOKUP(A4781,'Tabela IBGE_Município'!A:B,2)</f>
        <v>2056</v>
      </c>
      <c r="S4781" s="4">
        <v>-51.249597559999998</v>
      </c>
      <c r="T4781" s="4">
        <v>-29.540048609999999</v>
      </c>
    </row>
    <row r="4782" spans="1:20" ht="15.75" customHeight="1">
      <c r="A4782" s="29" t="s">
        <v>6478</v>
      </c>
      <c r="B4782" s="6" t="s">
        <v>617</v>
      </c>
      <c r="C4782" s="6">
        <v>0</v>
      </c>
      <c r="D4782" s="6">
        <v>2200</v>
      </c>
      <c r="E4782" s="6">
        <v>2200</v>
      </c>
      <c r="F4782" s="6">
        <v>0</v>
      </c>
      <c r="G4782" s="6">
        <v>755</v>
      </c>
      <c r="H4782" s="6">
        <v>306</v>
      </c>
      <c r="I4782" s="6">
        <v>449</v>
      </c>
      <c r="J4782" s="6">
        <v>830</v>
      </c>
      <c r="K4782" s="6">
        <v>11</v>
      </c>
      <c r="L4782" s="6">
        <v>41</v>
      </c>
      <c r="M4782" s="6">
        <v>35</v>
      </c>
      <c r="N4782" s="6">
        <v>51</v>
      </c>
      <c r="O4782" s="6">
        <v>527</v>
      </c>
      <c r="P4782" s="6">
        <v>165</v>
      </c>
      <c r="Q4782" s="6">
        <v>0.747</v>
      </c>
      <c r="R4782" s="8">
        <f>VLOOKUP(A4782,'Tabela IBGE_Município'!A:B,2)</f>
        <v>10505</v>
      </c>
      <c r="S4782" s="4">
        <v>-54.133550199999902</v>
      </c>
      <c r="T4782" s="4">
        <v>-27.722584569999999</v>
      </c>
    </row>
    <row r="4783" spans="1:20" ht="15.75" customHeight="1">
      <c r="A4783" s="29" t="s">
        <v>6479</v>
      </c>
      <c r="B4783" s="6" t="s">
        <v>608</v>
      </c>
      <c r="C4783" s="6">
        <v>0</v>
      </c>
      <c r="D4783" s="6">
        <v>10180</v>
      </c>
      <c r="E4783" s="6">
        <v>10180</v>
      </c>
      <c r="F4783" s="6">
        <v>0</v>
      </c>
      <c r="G4783" s="6">
        <v>3152</v>
      </c>
      <c r="H4783" s="6">
        <v>2256</v>
      </c>
      <c r="I4783" s="6">
        <v>896</v>
      </c>
      <c r="J4783" s="6">
        <v>6973</v>
      </c>
      <c r="K4783" s="6">
        <v>115</v>
      </c>
      <c r="L4783" s="6">
        <v>460</v>
      </c>
      <c r="M4783" s="6">
        <v>645</v>
      </c>
      <c r="N4783" s="6">
        <v>682</v>
      </c>
      <c r="O4783" s="6">
        <v>4143</v>
      </c>
      <c r="P4783" s="6">
        <v>928</v>
      </c>
      <c r="Q4783" s="6">
        <v>0.55200000000000005</v>
      </c>
      <c r="R4783" s="8">
        <f>VLOOKUP(A4783,'Tabela IBGE_Município'!A:B,2)</f>
        <v>6431</v>
      </c>
      <c r="S4783" s="4">
        <v>-40.02365588</v>
      </c>
      <c r="T4783" s="4">
        <v>-11.505326090000001</v>
      </c>
    </row>
    <row r="4784" spans="1:20" ht="15.75" customHeight="1">
      <c r="A4784" s="29" t="s">
        <v>6480</v>
      </c>
      <c r="B4784" s="6" t="s">
        <v>602</v>
      </c>
      <c r="C4784" s="6">
        <v>0</v>
      </c>
      <c r="D4784" s="6">
        <v>6553</v>
      </c>
      <c r="E4784" s="6">
        <v>6550</v>
      </c>
      <c r="F4784" s="6">
        <v>3</v>
      </c>
      <c r="G4784" s="6">
        <v>1865</v>
      </c>
      <c r="H4784" s="6">
        <v>617</v>
      </c>
      <c r="I4784" s="6">
        <v>1248</v>
      </c>
      <c r="J4784" s="6">
        <v>2000</v>
      </c>
      <c r="K4784" s="6">
        <v>28</v>
      </c>
      <c r="L4784" s="6">
        <v>117</v>
      </c>
      <c r="M4784" s="6">
        <v>169</v>
      </c>
      <c r="N4784" s="6">
        <v>198</v>
      </c>
      <c r="O4784" s="6">
        <v>1248</v>
      </c>
      <c r="P4784" s="6">
        <v>240</v>
      </c>
      <c r="Q4784" s="6">
        <v>0.56999999999999995</v>
      </c>
      <c r="R4784" s="8">
        <f>VLOOKUP(A4784,'Tabela IBGE_Município'!A:B,2)</f>
        <v>2806</v>
      </c>
      <c r="S4784" s="4">
        <v>-42.666626770000001</v>
      </c>
      <c r="T4784" s="4">
        <v>-18.275810750000002</v>
      </c>
    </row>
    <row r="4785" spans="1:20" ht="15.75" customHeight="1">
      <c r="A4785" s="29" t="s">
        <v>6481</v>
      </c>
      <c r="B4785" s="6" t="s">
        <v>602</v>
      </c>
      <c r="C4785" s="6">
        <v>0</v>
      </c>
      <c r="D4785" s="6">
        <v>2592</v>
      </c>
      <c r="E4785" s="6">
        <v>2592</v>
      </c>
      <c r="F4785" s="6">
        <v>0</v>
      </c>
      <c r="G4785" s="6">
        <v>795</v>
      </c>
      <c r="H4785" s="6">
        <v>466</v>
      </c>
      <c r="I4785" s="6">
        <v>329</v>
      </c>
      <c r="J4785" s="6">
        <v>1437</v>
      </c>
      <c r="K4785" s="6">
        <v>13</v>
      </c>
      <c r="L4785" s="6">
        <v>63</v>
      </c>
      <c r="M4785" s="6">
        <v>135</v>
      </c>
      <c r="N4785" s="6">
        <v>148</v>
      </c>
      <c r="O4785" s="6">
        <v>875</v>
      </c>
      <c r="P4785" s="6">
        <v>203</v>
      </c>
      <c r="Q4785" s="6">
        <v>0.65700000000000003</v>
      </c>
      <c r="R4785" s="8">
        <f>VLOOKUP(A4785,'Tabela IBGE_Município'!A:B,2)</f>
        <v>27721</v>
      </c>
      <c r="S4785" s="4">
        <v>-41.749072820000002</v>
      </c>
      <c r="T4785" s="4">
        <v>-20.005998980000001</v>
      </c>
    </row>
    <row r="4786" spans="1:20" ht="15.75" customHeight="1">
      <c r="A4786" s="29" t="s">
        <v>6482</v>
      </c>
      <c r="B4786" s="6" t="s">
        <v>617</v>
      </c>
      <c r="C4786" s="6">
        <v>0</v>
      </c>
      <c r="D4786" s="6">
        <v>25503</v>
      </c>
      <c r="E4786" s="6">
        <v>25494</v>
      </c>
      <c r="F4786" s="6">
        <v>9</v>
      </c>
      <c r="G4786" s="6">
        <v>8823</v>
      </c>
      <c r="H4786" s="6">
        <v>5885</v>
      </c>
      <c r="I4786" s="6">
        <v>2938</v>
      </c>
      <c r="J4786" s="6">
        <v>16895</v>
      </c>
      <c r="K4786" s="6">
        <v>217</v>
      </c>
      <c r="L4786" s="6">
        <v>862</v>
      </c>
      <c r="M4786" s="6">
        <v>1245</v>
      </c>
      <c r="N4786" s="6">
        <v>1498</v>
      </c>
      <c r="O4786" s="6">
        <v>10891</v>
      </c>
      <c r="P4786" s="6">
        <v>2182</v>
      </c>
      <c r="Q4786" s="6">
        <v>0.623</v>
      </c>
      <c r="R4786" s="8">
        <f>VLOOKUP(A4786,'Tabela IBGE_Município'!A:B,2)</f>
        <v>6922</v>
      </c>
      <c r="S4786" s="4">
        <v>-52.034202270000002</v>
      </c>
      <c r="T4786" s="4">
        <v>-32.020609110000002</v>
      </c>
    </row>
    <row r="4787" spans="1:20" ht="15.75" customHeight="1">
      <c r="A4787" s="29" t="s">
        <v>6483</v>
      </c>
      <c r="B4787" s="6" t="s">
        <v>617</v>
      </c>
      <c r="C4787" s="6">
        <v>0</v>
      </c>
      <c r="D4787" s="6">
        <v>6904</v>
      </c>
      <c r="E4787" s="6">
        <v>6904</v>
      </c>
      <c r="F4787" s="6">
        <v>0</v>
      </c>
      <c r="G4787" s="6">
        <v>2321</v>
      </c>
      <c r="H4787" s="6">
        <v>1536</v>
      </c>
      <c r="I4787" s="6">
        <v>785</v>
      </c>
      <c r="J4787" s="6">
        <v>4387</v>
      </c>
      <c r="K4787" s="6">
        <v>43</v>
      </c>
      <c r="L4787" s="6">
        <v>169</v>
      </c>
      <c r="M4787" s="6">
        <v>270</v>
      </c>
      <c r="N4787" s="6">
        <v>336</v>
      </c>
      <c r="O4787" s="6">
        <v>2896</v>
      </c>
      <c r="P4787" s="6">
        <v>673</v>
      </c>
      <c r="Q4787" s="6">
        <v>0.755</v>
      </c>
      <c r="R4787" s="8">
        <f>VLOOKUP(A4787,'Tabela IBGE_Município'!A:B,2)</f>
        <v>3741</v>
      </c>
      <c r="S4787" s="4">
        <v>-51.594767679999997</v>
      </c>
      <c r="T4787" s="4">
        <v>-27.771255409999998</v>
      </c>
    </row>
    <row r="4788" spans="1:20" ht="15.75" customHeight="1">
      <c r="A4788" s="29" t="s">
        <v>6484</v>
      </c>
      <c r="B4788" s="6" t="s">
        <v>616</v>
      </c>
      <c r="C4788" s="6">
        <v>0</v>
      </c>
      <c r="D4788" s="6">
        <v>3700</v>
      </c>
      <c r="E4788" s="6">
        <v>3700</v>
      </c>
      <c r="F4788" s="6">
        <v>0</v>
      </c>
      <c r="G4788" s="6">
        <v>1066</v>
      </c>
      <c r="H4788" s="6">
        <v>548</v>
      </c>
      <c r="I4788" s="6">
        <v>518</v>
      </c>
      <c r="J4788" s="6">
        <v>2249</v>
      </c>
      <c r="K4788" s="6">
        <v>27</v>
      </c>
      <c r="L4788" s="6">
        <v>156</v>
      </c>
      <c r="M4788" s="6">
        <v>223</v>
      </c>
      <c r="N4788" s="6">
        <v>246</v>
      </c>
      <c r="O4788" s="6">
        <v>1297</v>
      </c>
      <c r="P4788" s="6">
        <v>300</v>
      </c>
      <c r="Q4788" s="6">
        <v>0.57299999999999995</v>
      </c>
      <c r="R4788" s="8">
        <f>VLOOKUP(A4788,'Tabela IBGE_Município'!A:B,2)</f>
        <v>6700</v>
      </c>
      <c r="S4788" s="4">
        <v>-42.570179420000002</v>
      </c>
      <c r="T4788" s="4">
        <v>-7.4930087810000003</v>
      </c>
    </row>
    <row r="4789" spans="1:20" ht="15.75" customHeight="1">
      <c r="A4789" s="29" t="s">
        <v>6485</v>
      </c>
      <c r="B4789" s="6" t="s">
        <v>616</v>
      </c>
      <c r="C4789" s="6">
        <v>0</v>
      </c>
      <c r="D4789" s="6">
        <v>6591</v>
      </c>
      <c r="E4789" s="6">
        <v>6591</v>
      </c>
      <c r="F4789" s="6">
        <v>0</v>
      </c>
      <c r="G4789" s="6">
        <v>1930</v>
      </c>
      <c r="H4789" s="6">
        <v>601</v>
      </c>
      <c r="I4789" s="6">
        <v>1329</v>
      </c>
      <c r="J4789" s="6">
        <v>1929</v>
      </c>
      <c r="K4789" s="6">
        <v>35</v>
      </c>
      <c r="L4789" s="6">
        <v>119</v>
      </c>
      <c r="M4789" s="6">
        <v>159</v>
      </c>
      <c r="N4789" s="6">
        <v>168</v>
      </c>
      <c r="O4789" s="6">
        <v>1165</v>
      </c>
      <c r="P4789" s="6">
        <v>283</v>
      </c>
      <c r="Q4789" s="6">
        <v>0.55200000000000005</v>
      </c>
      <c r="R4789" s="8">
        <f>VLOOKUP(A4789,'Tabela IBGE_Município'!A:B,2)</f>
        <v>4450</v>
      </c>
      <c r="S4789" s="4">
        <v>-41.47940723</v>
      </c>
      <c r="T4789" s="4">
        <v>-6.8706262450000004</v>
      </c>
    </row>
    <row r="4790" spans="1:20" ht="15.75" customHeight="1">
      <c r="A4790" s="29" t="s">
        <v>6486</v>
      </c>
      <c r="B4790" s="6" t="s">
        <v>618</v>
      </c>
      <c r="C4790" s="6">
        <v>0</v>
      </c>
      <c r="D4790" s="6">
        <v>3592</v>
      </c>
      <c r="E4790" s="6">
        <v>3592</v>
      </c>
      <c r="F4790" s="6">
        <v>0</v>
      </c>
      <c r="G4790" s="6">
        <v>1156</v>
      </c>
      <c r="H4790" s="6">
        <v>572</v>
      </c>
      <c r="I4790" s="6">
        <v>584</v>
      </c>
      <c r="J4790" s="6">
        <v>1545</v>
      </c>
      <c r="K4790" s="6">
        <v>17</v>
      </c>
      <c r="L4790" s="6">
        <v>83</v>
      </c>
      <c r="M4790" s="6">
        <v>94</v>
      </c>
      <c r="N4790" s="6">
        <v>128</v>
      </c>
      <c r="O4790" s="6">
        <v>977</v>
      </c>
      <c r="P4790" s="6">
        <v>246</v>
      </c>
      <c r="Q4790" s="6">
        <v>0.66</v>
      </c>
      <c r="R4790" s="8">
        <f>VLOOKUP(A4790,'Tabela IBGE_Município'!A:B,2)</f>
        <v>21011</v>
      </c>
      <c r="S4790" s="4">
        <v>-54.25624637</v>
      </c>
      <c r="T4790" s="4">
        <v>-16.46633031</v>
      </c>
    </row>
    <row r="4791" spans="1:20" ht="15.75" customHeight="1">
      <c r="A4791" s="29" t="s">
        <v>6487</v>
      </c>
      <c r="B4791" s="6" t="s">
        <v>618</v>
      </c>
      <c r="C4791" s="6">
        <v>0</v>
      </c>
      <c r="D4791" s="6">
        <v>17124</v>
      </c>
      <c r="E4791" s="6">
        <v>17109</v>
      </c>
      <c r="F4791" s="6">
        <v>15</v>
      </c>
      <c r="G4791" s="6">
        <v>4935</v>
      </c>
      <c r="H4791" s="6">
        <v>3894</v>
      </c>
      <c r="I4791" s="6">
        <v>1041</v>
      </c>
      <c r="J4791" s="6">
        <v>12450</v>
      </c>
      <c r="K4791" s="6">
        <v>208</v>
      </c>
      <c r="L4791" s="6">
        <v>864</v>
      </c>
      <c r="M4791" s="6">
        <v>1209</v>
      </c>
      <c r="N4791" s="6">
        <v>1212</v>
      </c>
      <c r="O4791" s="6">
        <v>8098</v>
      </c>
      <c r="P4791" s="6">
        <v>859</v>
      </c>
      <c r="Q4791" s="6">
        <v>0.68200000000000005</v>
      </c>
      <c r="R4791" s="8">
        <f>VLOOKUP(A4791,'Tabela IBGE_Município'!A:B,2)</f>
        <v>55124</v>
      </c>
      <c r="S4791" s="4">
        <v>-56.721583760000001</v>
      </c>
      <c r="T4791" s="4">
        <v>-13.45206834</v>
      </c>
    </row>
    <row r="4792" spans="1:20" ht="15.75" customHeight="1">
      <c r="A4792" s="29" t="s">
        <v>6488</v>
      </c>
      <c r="B4792" s="6" t="s">
        <v>620</v>
      </c>
      <c r="C4792" s="6">
        <v>0</v>
      </c>
      <c r="D4792" s="6">
        <v>51900</v>
      </c>
      <c r="E4792" s="6">
        <v>51846</v>
      </c>
      <c r="F4792" s="6">
        <v>54</v>
      </c>
      <c r="G4792" s="6">
        <v>15892</v>
      </c>
      <c r="H4792" s="6">
        <v>14217</v>
      </c>
      <c r="I4792" s="6">
        <v>1675</v>
      </c>
      <c r="J4792" s="6">
        <v>45678</v>
      </c>
      <c r="K4792" s="6">
        <v>525</v>
      </c>
      <c r="L4792" s="6">
        <v>1979</v>
      </c>
      <c r="M4792" s="6">
        <v>2774</v>
      </c>
      <c r="N4792" s="6">
        <v>3286</v>
      </c>
      <c r="O4792" s="6">
        <v>30387</v>
      </c>
      <c r="P4792" s="6">
        <v>6727</v>
      </c>
      <c r="Q4792" s="6">
        <v>0.77400000000000002</v>
      </c>
      <c r="R4792" s="8">
        <f>VLOOKUP(A4792,'Tabela IBGE_Município'!A:B,2)</f>
        <v>464983</v>
      </c>
      <c r="S4792" s="4">
        <v>-46.88826589</v>
      </c>
      <c r="T4792" s="4">
        <v>-21.596102500000001</v>
      </c>
    </row>
    <row r="4793" spans="1:20" ht="15.75" customHeight="1">
      <c r="A4793" s="29" t="s">
        <v>6489</v>
      </c>
      <c r="B4793" s="6" t="s">
        <v>620</v>
      </c>
      <c r="C4793" s="6">
        <v>0</v>
      </c>
      <c r="D4793" s="6">
        <v>408258</v>
      </c>
      <c r="E4793" s="6">
        <v>407546</v>
      </c>
      <c r="F4793" s="6">
        <v>712</v>
      </c>
      <c r="G4793" s="6">
        <v>137240</v>
      </c>
      <c r="H4793" s="6">
        <v>130060</v>
      </c>
      <c r="I4793" s="6">
        <v>7180</v>
      </c>
      <c r="J4793" s="6">
        <v>395487</v>
      </c>
      <c r="K4793" s="6">
        <v>4744</v>
      </c>
      <c r="L4793" s="6">
        <v>17586</v>
      </c>
      <c r="M4793" s="6">
        <v>22831</v>
      </c>
      <c r="N4793" s="6">
        <v>26460</v>
      </c>
      <c r="O4793" s="6">
        <v>269742</v>
      </c>
      <c r="P4793" s="6">
        <v>54124</v>
      </c>
      <c r="Q4793" s="6">
        <v>0.79700000000000004</v>
      </c>
      <c r="R4793" s="8">
        <f>VLOOKUP(A4793,'Tabela IBGE_Município'!A:B,2)</f>
        <v>4147</v>
      </c>
      <c r="S4793" s="4">
        <v>-49.381347689999998</v>
      </c>
      <c r="T4793" s="4">
        <v>-20.8126365</v>
      </c>
    </row>
    <row r="4794" spans="1:20" ht="15.75" customHeight="1">
      <c r="A4794" s="29" t="s">
        <v>6490</v>
      </c>
      <c r="B4794" s="6" t="s">
        <v>622</v>
      </c>
      <c r="C4794" s="6">
        <v>0</v>
      </c>
      <c r="D4794" s="6">
        <v>4010</v>
      </c>
      <c r="E4794" s="6">
        <v>4010</v>
      </c>
      <c r="F4794" s="6">
        <v>0</v>
      </c>
      <c r="G4794" s="6">
        <v>1138</v>
      </c>
      <c r="H4794" s="6">
        <v>750</v>
      </c>
      <c r="I4794" s="6">
        <v>388</v>
      </c>
      <c r="J4794" s="6">
        <v>2576</v>
      </c>
      <c r="K4794" s="6">
        <v>38</v>
      </c>
      <c r="L4794" s="6">
        <v>142</v>
      </c>
      <c r="M4794" s="6">
        <v>201</v>
      </c>
      <c r="N4794" s="6">
        <v>251</v>
      </c>
      <c r="O4794" s="6">
        <v>1631</v>
      </c>
      <c r="P4794" s="6">
        <v>313</v>
      </c>
      <c r="Q4794" s="6">
        <v>0.61699999999999999</v>
      </c>
      <c r="R4794" s="8">
        <f>VLOOKUP(A4794,'Tabela IBGE_Município'!A:B,2)</f>
        <v>4665</v>
      </c>
      <c r="S4794" s="4">
        <v>-36.79749322</v>
      </c>
      <c r="T4794" s="4">
        <v>-6.7755314069999999</v>
      </c>
    </row>
    <row r="4795" spans="1:20" ht="15.75" customHeight="1">
      <c r="A4795" s="29" t="s">
        <v>6491</v>
      </c>
      <c r="B4795" s="6" t="s">
        <v>615</v>
      </c>
      <c r="C4795" s="6">
        <v>0</v>
      </c>
      <c r="D4795" s="6">
        <v>4231</v>
      </c>
      <c r="E4795" s="6">
        <v>4231</v>
      </c>
      <c r="F4795" s="6">
        <v>0</v>
      </c>
      <c r="G4795" s="6">
        <v>1242</v>
      </c>
      <c r="H4795" s="6">
        <v>981</v>
      </c>
      <c r="I4795" s="6">
        <v>261</v>
      </c>
      <c r="J4795" s="6">
        <v>3289</v>
      </c>
      <c r="K4795" s="6">
        <v>43</v>
      </c>
      <c r="L4795" s="6">
        <v>179</v>
      </c>
      <c r="M4795" s="6">
        <v>231</v>
      </c>
      <c r="N4795" s="6">
        <v>254</v>
      </c>
      <c r="O4795" s="6">
        <v>2219</v>
      </c>
      <c r="P4795" s="6">
        <v>363</v>
      </c>
      <c r="Q4795" s="6">
        <v>0.69</v>
      </c>
      <c r="R4795" s="8">
        <f>VLOOKUP(A4795,'Tabela IBGE_Município'!A:B,2)</f>
        <v>2437</v>
      </c>
      <c r="S4795" s="4">
        <v>-36.88325889</v>
      </c>
      <c r="T4795" s="4">
        <v>-6.4487985349999999</v>
      </c>
    </row>
    <row r="4796" spans="1:20" ht="15.75" customHeight="1">
      <c r="A4796" s="29" t="s">
        <v>6492</v>
      </c>
      <c r="B4796" s="6" t="s">
        <v>617</v>
      </c>
      <c r="C4796" s="6">
        <v>0</v>
      </c>
      <c r="D4796" s="6">
        <v>2082</v>
      </c>
      <c r="E4796" s="6">
        <v>2080</v>
      </c>
      <c r="F4796" s="6">
        <v>2</v>
      </c>
      <c r="G4796" s="6">
        <v>700</v>
      </c>
      <c r="H4796" s="6">
        <v>246</v>
      </c>
      <c r="I4796" s="6">
        <v>454</v>
      </c>
      <c r="J4796" s="6">
        <v>720</v>
      </c>
      <c r="K4796" s="6">
        <v>5</v>
      </c>
      <c r="L4796" s="6">
        <v>29</v>
      </c>
      <c r="M4796" s="6">
        <v>42</v>
      </c>
      <c r="N4796" s="6">
        <v>55</v>
      </c>
      <c r="O4796" s="6">
        <v>463</v>
      </c>
      <c r="P4796" s="6">
        <v>126</v>
      </c>
      <c r="Q4796" s="6">
        <v>0.72499999999999998</v>
      </c>
      <c r="R4796" s="8">
        <f>VLOOKUP(A4796,'Tabela IBGE_Município'!A:B,2)</f>
        <v>21916</v>
      </c>
      <c r="S4796" s="4">
        <v>-51.486383830000001</v>
      </c>
      <c r="T4796" s="4">
        <v>-29.543469519999999</v>
      </c>
    </row>
    <row r="4797" spans="1:20" ht="15.75" customHeight="1">
      <c r="A4797" s="29" t="s">
        <v>6493</v>
      </c>
      <c r="B4797" s="6" t="s">
        <v>630</v>
      </c>
      <c r="C4797" s="6">
        <v>0</v>
      </c>
      <c r="D4797" s="6">
        <v>20251</v>
      </c>
      <c r="E4797" s="6">
        <v>20251</v>
      </c>
      <c r="F4797" s="6">
        <v>0</v>
      </c>
      <c r="G4797" s="6">
        <v>6509</v>
      </c>
      <c r="H4797" s="6">
        <v>2979</v>
      </c>
      <c r="I4797" s="6">
        <v>3530</v>
      </c>
      <c r="J4797" s="6">
        <v>14233</v>
      </c>
      <c r="K4797" s="6">
        <v>171</v>
      </c>
      <c r="L4797" s="6">
        <v>742</v>
      </c>
      <c r="M4797" s="6">
        <v>1045</v>
      </c>
      <c r="N4797" s="6">
        <v>1289</v>
      </c>
      <c r="O4797" s="6">
        <v>9347</v>
      </c>
      <c r="P4797" s="6">
        <v>1639</v>
      </c>
      <c r="Q4797" s="6">
        <v>0.66</v>
      </c>
      <c r="R4797" s="8">
        <f>VLOOKUP(A4797,'Tabela IBGE_Município'!A:B,2)</f>
        <v>5620</v>
      </c>
      <c r="S4797" s="4">
        <v>-42.9233682999999</v>
      </c>
      <c r="T4797" s="4">
        <v>-22.14973951</v>
      </c>
    </row>
    <row r="4798" spans="1:20" ht="15.75" customHeight="1">
      <c r="A4798" s="29" t="s">
        <v>6494</v>
      </c>
      <c r="B4798" s="6" t="s">
        <v>618</v>
      </c>
      <c r="C4798" s="6">
        <v>0</v>
      </c>
      <c r="D4798" s="6">
        <v>5240</v>
      </c>
      <c r="E4798" s="6">
        <v>5232</v>
      </c>
      <c r="F4798" s="6">
        <v>8</v>
      </c>
      <c r="G4798" s="6">
        <v>1517</v>
      </c>
      <c r="H4798" s="6">
        <v>1133</v>
      </c>
      <c r="I4798" s="6">
        <v>384</v>
      </c>
      <c r="J4798" s="6">
        <v>3485</v>
      </c>
      <c r="K4798" s="6">
        <v>53</v>
      </c>
      <c r="L4798" s="6">
        <v>298</v>
      </c>
      <c r="M4798" s="6">
        <v>383</v>
      </c>
      <c r="N4798" s="6">
        <v>389</v>
      </c>
      <c r="O4798" s="6">
        <v>2196</v>
      </c>
      <c r="P4798" s="6">
        <v>166</v>
      </c>
      <c r="Q4798" s="6">
        <v>0.65700000000000003</v>
      </c>
      <c r="R4798" s="8">
        <f>VLOOKUP(A4798,'Tabela IBGE_Município'!A:B,2)</f>
        <v>3543</v>
      </c>
      <c r="S4798" s="4">
        <v>-52.739793640000002</v>
      </c>
      <c r="T4798" s="4">
        <v>-10.800264159999999</v>
      </c>
    </row>
    <row r="4799" spans="1:20" ht="15.75" customHeight="1">
      <c r="A4799" s="29" t="s">
        <v>5199</v>
      </c>
      <c r="B4799" s="6" t="s">
        <v>617</v>
      </c>
      <c r="C4799" s="6">
        <v>0</v>
      </c>
      <c r="D4799" s="6">
        <v>3290</v>
      </c>
      <c r="E4799" s="6">
        <v>3290</v>
      </c>
      <c r="F4799" s="6">
        <v>0</v>
      </c>
      <c r="G4799" s="6">
        <v>1093</v>
      </c>
      <c r="H4799" s="6">
        <v>690</v>
      </c>
      <c r="I4799" s="6">
        <v>403</v>
      </c>
      <c r="J4799" s="6">
        <v>2062</v>
      </c>
      <c r="K4799" s="6">
        <v>37</v>
      </c>
      <c r="L4799" s="6">
        <v>133</v>
      </c>
      <c r="M4799" s="6">
        <v>163</v>
      </c>
      <c r="N4799" s="6">
        <v>195</v>
      </c>
      <c r="O4799" s="6">
        <v>1324</v>
      </c>
      <c r="P4799" s="6">
        <v>210</v>
      </c>
      <c r="Q4799" s="6">
        <v>0.66</v>
      </c>
      <c r="R4799" s="8">
        <f>VLOOKUP(A4799,'Tabela IBGE_Município'!A:B,2)</f>
        <v>7640</v>
      </c>
      <c r="S4799" s="4">
        <v>-50.063612939999999</v>
      </c>
      <c r="T4799" s="4">
        <v>-28.749906429999999</v>
      </c>
    </row>
    <row r="4800" spans="1:20" ht="15.75" customHeight="1">
      <c r="A4800" s="29" t="s">
        <v>5200</v>
      </c>
      <c r="B4800" s="6" t="s">
        <v>614</v>
      </c>
      <c r="C4800" s="6">
        <v>0</v>
      </c>
      <c r="D4800" s="6">
        <v>7496</v>
      </c>
      <c r="E4800" s="6">
        <v>7496</v>
      </c>
      <c r="F4800" s="6">
        <v>0</v>
      </c>
      <c r="G4800" s="6">
        <v>1876</v>
      </c>
      <c r="H4800" s="6">
        <v>775</v>
      </c>
      <c r="I4800" s="6">
        <v>1101</v>
      </c>
      <c r="J4800" s="6">
        <v>3003</v>
      </c>
      <c r="K4800" s="6">
        <v>42</v>
      </c>
      <c r="L4800" s="6">
        <v>221</v>
      </c>
      <c r="M4800" s="6">
        <v>294</v>
      </c>
      <c r="N4800" s="6">
        <v>357</v>
      </c>
      <c r="O4800" s="6">
        <v>1749</v>
      </c>
      <c r="P4800" s="6">
        <v>340</v>
      </c>
      <c r="Q4800" s="6">
        <v>0.55700000000000005</v>
      </c>
      <c r="R4800" s="8">
        <f>VLOOKUP(A4800,'Tabela IBGE_Município'!A:B,2)</f>
        <v>729737</v>
      </c>
      <c r="S4800" s="4">
        <v>-44.582446519999998</v>
      </c>
      <c r="T4800" s="4">
        <v>-5.048687245</v>
      </c>
    </row>
    <row r="4801" spans="1:20" ht="15.75" customHeight="1">
      <c r="A4801" s="29" t="s">
        <v>5201</v>
      </c>
      <c r="B4801" s="6" t="s">
        <v>620</v>
      </c>
      <c r="C4801" s="6">
        <v>0</v>
      </c>
      <c r="D4801" s="6">
        <v>629921</v>
      </c>
      <c r="E4801" s="6">
        <v>627097</v>
      </c>
      <c r="F4801" s="6">
        <v>2824</v>
      </c>
      <c r="G4801" s="6">
        <v>189535</v>
      </c>
      <c r="H4801" s="6">
        <v>185720</v>
      </c>
      <c r="I4801" s="6">
        <v>3815</v>
      </c>
      <c r="J4801" s="6">
        <v>561832</v>
      </c>
      <c r="K4801" s="6">
        <v>7504</v>
      </c>
      <c r="L4801" s="6">
        <v>29167</v>
      </c>
      <c r="M4801" s="6">
        <v>37799</v>
      </c>
      <c r="N4801" s="6">
        <v>44328</v>
      </c>
      <c r="O4801" s="6">
        <v>386449</v>
      </c>
      <c r="P4801" s="6">
        <v>56585</v>
      </c>
      <c r="Q4801" s="6">
        <v>0.80700000000000005</v>
      </c>
      <c r="R4801" s="8">
        <f>VLOOKUP(A4801,'Tabela IBGE_Município'!A:B,2)</f>
        <v>3618</v>
      </c>
      <c r="S4801" s="4">
        <v>-45.884175399999997</v>
      </c>
      <c r="T4801" s="4">
        <v>-23.184061499999999</v>
      </c>
    </row>
    <row r="4802" spans="1:20" ht="15.75" customHeight="1">
      <c r="A4802" s="29" t="s">
        <v>5202</v>
      </c>
      <c r="B4802" s="6" t="s">
        <v>622</v>
      </c>
      <c r="C4802" s="6">
        <v>0</v>
      </c>
      <c r="D4802" s="6">
        <v>3985</v>
      </c>
      <c r="E4802" s="6">
        <v>3985</v>
      </c>
      <c r="F4802" s="6">
        <v>0</v>
      </c>
      <c r="G4802" s="6">
        <v>1262</v>
      </c>
      <c r="H4802" s="6">
        <v>540</v>
      </c>
      <c r="I4802" s="6">
        <v>722</v>
      </c>
      <c r="J4802" s="6">
        <v>1640</v>
      </c>
      <c r="K4802" s="6">
        <v>27</v>
      </c>
      <c r="L4802" s="6">
        <v>126</v>
      </c>
      <c r="M4802" s="6">
        <v>170</v>
      </c>
      <c r="N4802" s="6">
        <v>145</v>
      </c>
      <c r="O4802" s="6">
        <v>905</v>
      </c>
      <c r="P4802" s="6">
        <v>267</v>
      </c>
      <c r="Q4802" s="6">
        <v>0.55600000000000005</v>
      </c>
      <c r="R4802" s="8">
        <f>VLOOKUP(A4802,'Tabela IBGE_Município'!A:B,2)</f>
        <v>329058</v>
      </c>
      <c r="S4802" s="4">
        <v>-36.802777820000003</v>
      </c>
      <c r="T4802" s="4">
        <v>-7.3926426970000003</v>
      </c>
    </row>
    <row r="4803" spans="1:20" ht="15.75" customHeight="1">
      <c r="A4803" s="29" t="s">
        <v>5203</v>
      </c>
      <c r="B4803" s="6" t="s">
        <v>609</v>
      </c>
      <c r="C4803" s="6">
        <v>0</v>
      </c>
      <c r="D4803" s="6">
        <v>264210</v>
      </c>
      <c r="E4803" s="6">
        <v>263589</v>
      </c>
      <c r="F4803" s="6">
        <v>621</v>
      </c>
      <c r="G4803" s="6">
        <v>80760</v>
      </c>
      <c r="H4803" s="6">
        <v>72616</v>
      </c>
      <c r="I4803" s="6">
        <v>8144</v>
      </c>
      <c r="J4803" s="6">
        <v>230512</v>
      </c>
      <c r="K4803" s="6">
        <v>3902</v>
      </c>
      <c r="L4803" s="6">
        <v>14361</v>
      </c>
      <c r="M4803" s="6">
        <v>18451</v>
      </c>
      <c r="N4803" s="6">
        <v>20868</v>
      </c>
      <c r="O4803" s="6">
        <v>156486</v>
      </c>
      <c r="P4803" s="6">
        <v>16444</v>
      </c>
      <c r="Q4803" s="6">
        <v>0.75800000000000001</v>
      </c>
      <c r="R4803" s="8">
        <f>VLOOKUP(A4803,'Tabela IBGE_Município'!A:B,2)</f>
        <v>18846</v>
      </c>
      <c r="S4803" s="4">
        <v>-49.200082469999998</v>
      </c>
      <c r="T4803" s="4">
        <v>-25.537701999999999</v>
      </c>
    </row>
    <row r="4804" spans="1:20" ht="15.75" customHeight="1">
      <c r="A4804" s="29" t="s">
        <v>5204</v>
      </c>
      <c r="B4804" s="6" t="s">
        <v>618</v>
      </c>
      <c r="C4804" s="6">
        <v>0</v>
      </c>
      <c r="D4804" s="6">
        <v>18998</v>
      </c>
      <c r="E4804" s="6">
        <v>18976</v>
      </c>
      <c r="F4804" s="6">
        <v>22</v>
      </c>
      <c r="G4804" s="6">
        <v>6112</v>
      </c>
      <c r="H4804" s="6">
        <v>4726</v>
      </c>
      <c r="I4804" s="6">
        <v>1386</v>
      </c>
      <c r="J4804" s="6">
        <v>14161</v>
      </c>
      <c r="K4804" s="6">
        <v>183</v>
      </c>
      <c r="L4804" s="6">
        <v>825</v>
      </c>
      <c r="M4804" s="6">
        <v>978</v>
      </c>
      <c r="N4804" s="6">
        <v>1206</v>
      </c>
      <c r="O4804" s="6">
        <v>9413</v>
      </c>
      <c r="P4804" s="6">
        <v>1556</v>
      </c>
      <c r="Q4804" s="6">
        <v>0.72</v>
      </c>
      <c r="R4804" s="8">
        <f>VLOOKUP(A4804,'Tabela IBGE_Município'!A:B,2)</f>
        <v>5998</v>
      </c>
      <c r="S4804" s="4">
        <v>-58.176505939999998</v>
      </c>
      <c r="T4804" s="4">
        <v>-15.627105739999999</v>
      </c>
    </row>
    <row r="4805" spans="1:20" ht="15.75" customHeight="1">
      <c r="A4805" s="29" t="s">
        <v>5205</v>
      </c>
      <c r="B4805" s="6" t="s">
        <v>622</v>
      </c>
      <c r="C4805" s="6">
        <v>0</v>
      </c>
      <c r="D4805" s="6">
        <v>5508</v>
      </c>
      <c r="E4805" s="6">
        <v>5508</v>
      </c>
      <c r="F4805" s="6">
        <v>0</v>
      </c>
      <c r="G4805" s="6">
        <v>1530</v>
      </c>
      <c r="H4805" s="6">
        <v>678</v>
      </c>
      <c r="I4805" s="6">
        <v>852</v>
      </c>
      <c r="J4805" s="6">
        <v>2373</v>
      </c>
      <c r="K4805" s="6">
        <v>30</v>
      </c>
      <c r="L4805" s="6">
        <v>204</v>
      </c>
      <c r="M4805" s="6">
        <v>225</v>
      </c>
      <c r="N4805" s="6">
        <v>244</v>
      </c>
      <c r="O4805" s="6">
        <v>1376</v>
      </c>
      <c r="P4805" s="6">
        <v>294</v>
      </c>
      <c r="Q4805" s="6">
        <v>0.54100000000000004</v>
      </c>
      <c r="R4805" s="8">
        <f>VLOOKUP(A4805,'Tabela IBGE_Município'!A:B,2)</f>
        <v>6371</v>
      </c>
      <c r="S4805" s="4">
        <v>-35.377961050000003</v>
      </c>
      <c r="T4805" s="4">
        <v>-7.2471273570000001</v>
      </c>
    </row>
    <row r="4806" spans="1:20" ht="15.75" customHeight="1">
      <c r="A4806" s="29" t="s">
        <v>5206</v>
      </c>
      <c r="B4806" s="6" t="s">
        <v>616</v>
      </c>
      <c r="C4806" s="6">
        <v>0</v>
      </c>
      <c r="D4806" s="6">
        <v>5675</v>
      </c>
      <c r="E4806" s="6">
        <v>5675</v>
      </c>
      <c r="F4806" s="6">
        <v>0</v>
      </c>
      <c r="G4806" s="6">
        <v>1739</v>
      </c>
      <c r="H4806" s="6">
        <v>732</v>
      </c>
      <c r="I4806" s="6">
        <v>1007</v>
      </c>
      <c r="J4806" s="6">
        <v>2689</v>
      </c>
      <c r="K4806" s="6">
        <v>29</v>
      </c>
      <c r="L4806" s="6">
        <v>158</v>
      </c>
      <c r="M4806" s="6">
        <v>211</v>
      </c>
      <c r="N4806" s="6">
        <v>283</v>
      </c>
      <c r="O4806" s="6">
        <v>1647</v>
      </c>
      <c r="P4806" s="6">
        <v>361</v>
      </c>
      <c r="Q4806" s="6">
        <v>0.59399999999999997</v>
      </c>
      <c r="R4806" s="8">
        <f>VLOOKUP(A4806,'Tabela IBGE_Município'!A:B,2)</f>
        <v>238648</v>
      </c>
      <c r="S4806" s="4">
        <v>-40.836913240000001</v>
      </c>
      <c r="T4806" s="4">
        <v>-7.085315005</v>
      </c>
    </row>
    <row r="4807" spans="1:20" ht="15.75" customHeight="1">
      <c r="A4807" s="29" t="s">
        <v>5207</v>
      </c>
      <c r="B4807" s="6" t="s">
        <v>617</v>
      </c>
      <c r="C4807" s="6">
        <v>0</v>
      </c>
      <c r="D4807" s="6">
        <v>214087</v>
      </c>
      <c r="E4807" s="6">
        <v>213605</v>
      </c>
      <c r="F4807" s="6">
        <v>482</v>
      </c>
      <c r="G4807" s="6">
        <v>71252</v>
      </c>
      <c r="H4807" s="6">
        <v>70998</v>
      </c>
      <c r="I4807" s="6">
        <v>254</v>
      </c>
      <c r="J4807" s="6">
        <v>211980</v>
      </c>
      <c r="K4807" s="6">
        <v>2814</v>
      </c>
      <c r="L4807" s="6">
        <v>11426</v>
      </c>
      <c r="M4807" s="6">
        <v>15364</v>
      </c>
      <c r="N4807" s="6">
        <v>18014</v>
      </c>
      <c r="O4807" s="6">
        <v>142751</v>
      </c>
      <c r="P4807" s="6">
        <v>21611</v>
      </c>
      <c r="Q4807" s="6">
        <v>0.74</v>
      </c>
      <c r="R4807" s="8">
        <f>VLOOKUP(A4807,'Tabela IBGE_Município'!A:B,2)</f>
        <v>46202</v>
      </c>
      <c r="S4807" s="4">
        <v>-51.146234560000003</v>
      </c>
      <c r="T4807" s="4">
        <v>-29.765866540000001</v>
      </c>
    </row>
    <row r="4808" spans="1:20" ht="15.75" customHeight="1">
      <c r="A4808" s="29" t="s">
        <v>5208</v>
      </c>
      <c r="B4808" s="6" t="s">
        <v>602</v>
      </c>
      <c r="C4808" s="6">
        <v>0</v>
      </c>
      <c r="D4808" s="6">
        <v>41657</v>
      </c>
      <c r="E4808" s="6">
        <v>41405</v>
      </c>
      <c r="F4808" s="6">
        <v>252</v>
      </c>
      <c r="G4808" s="6">
        <v>13662</v>
      </c>
      <c r="H4808" s="6">
        <v>13662</v>
      </c>
      <c r="J4808" s="6">
        <v>40784</v>
      </c>
      <c r="K4808" s="6">
        <v>486</v>
      </c>
      <c r="L4808" s="6">
        <v>1939</v>
      </c>
      <c r="M4808" s="6">
        <v>2660</v>
      </c>
      <c r="N4808" s="6">
        <v>3228</v>
      </c>
      <c r="O4808" s="6">
        <v>26576</v>
      </c>
      <c r="P4808" s="6">
        <v>5895</v>
      </c>
      <c r="Q4808" s="6">
        <v>0.75900000000000001</v>
      </c>
      <c r="R4808" s="8">
        <f>VLOOKUP(A4808,'Tabela IBGE_Município'!A:B,2)</f>
        <v>114079</v>
      </c>
      <c r="S4808" s="4">
        <v>-45.053373100000002</v>
      </c>
      <c r="T4808" s="4">
        <v>-22.11776867</v>
      </c>
    </row>
    <row r="4809" spans="1:20" ht="15.75" customHeight="1">
      <c r="A4809" s="29" t="s">
        <v>6495</v>
      </c>
      <c r="B4809" s="6" t="s">
        <v>612</v>
      </c>
      <c r="C4809" s="6">
        <v>0</v>
      </c>
      <c r="D4809" s="6">
        <v>102895</v>
      </c>
      <c r="E4809" s="6">
        <v>102880</v>
      </c>
      <c r="F4809" s="6">
        <v>15</v>
      </c>
      <c r="G4809" s="6">
        <v>30353</v>
      </c>
      <c r="H4809" s="6">
        <v>28604</v>
      </c>
      <c r="I4809" s="6">
        <v>1749</v>
      </c>
      <c r="J4809" s="6">
        <v>90212</v>
      </c>
      <c r="K4809" s="6">
        <v>1263</v>
      </c>
      <c r="L4809" s="6">
        <v>5451</v>
      </c>
      <c r="M4809" s="6">
        <v>7303</v>
      </c>
      <c r="N4809" s="6">
        <v>8104</v>
      </c>
      <c r="O4809" s="6">
        <v>59801</v>
      </c>
      <c r="P4809" s="6">
        <v>8290</v>
      </c>
      <c r="Q4809" s="6">
        <v>0.65300000000000002</v>
      </c>
      <c r="R4809" s="8">
        <f>VLOOKUP(A4809,'Tabela IBGE_Município'!A:B,2)</f>
        <v>15978</v>
      </c>
      <c r="S4809" s="4">
        <v>-35.041277540000003</v>
      </c>
      <c r="T4809" s="4">
        <v>-7.9959379999999998</v>
      </c>
    </row>
    <row r="4810" spans="1:20" ht="15.75" customHeight="1">
      <c r="A4810" s="29" t="s">
        <v>6496</v>
      </c>
      <c r="B4810" s="6" t="s">
        <v>620</v>
      </c>
      <c r="C4810" s="6">
        <v>0</v>
      </c>
      <c r="D4810" s="6">
        <v>13973</v>
      </c>
      <c r="E4810" s="6">
        <v>13921</v>
      </c>
      <c r="F4810" s="6">
        <v>52</v>
      </c>
      <c r="G4810" s="6">
        <v>4304</v>
      </c>
      <c r="H4810" s="6">
        <v>3913</v>
      </c>
      <c r="I4810" s="6">
        <v>391</v>
      </c>
      <c r="J4810" s="6">
        <v>4601</v>
      </c>
      <c r="K4810" s="6">
        <v>71</v>
      </c>
      <c r="L4810" s="6">
        <v>265</v>
      </c>
      <c r="M4810" s="6">
        <v>340</v>
      </c>
      <c r="N4810" s="6">
        <v>409</v>
      </c>
      <c r="O4810" s="6">
        <v>3078</v>
      </c>
      <c r="P4810" s="6">
        <v>438</v>
      </c>
      <c r="Q4810" s="6">
        <v>0.72799999999999998</v>
      </c>
      <c r="R4810" s="8">
        <f>VLOOKUP(A4810,'Tabela IBGE_Município'!A:B,2)</f>
        <v>24291</v>
      </c>
      <c r="S4810" s="4">
        <v>-46.941749719999997</v>
      </c>
      <c r="T4810" s="4">
        <v>-23.849085720000001</v>
      </c>
    </row>
    <row r="4811" spans="1:20" ht="15.75" customHeight="1">
      <c r="A4811" s="29" t="s">
        <v>6497</v>
      </c>
      <c r="B4811" s="6" t="s">
        <v>611</v>
      </c>
      <c r="C4811" s="6">
        <v>0</v>
      </c>
      <c r="D4811" s="6">
        <v>21792</v>
      </c>
      <c r="E4811" s="6">
        <v>21784</v>
      </c>
      <c r="F4811" s="6">
        <v>8</v>
      </c>
      <c r="G4811" s="6">
        <v>6844</v>
      </c>
      <c r="H4811" s="6">
        <v>5340</v>
      </c>
      <c r="I4811" s="6">
        <v>1504</v>
      </c>
      <c r="J4811" s="6">
        <v>16823</v>
      </c>
      <c r="K4811" s="6">
        <v>267</v>
      </c>
      <c r="L4811" s="6">
        <v>877</v>
      </c>
      <c r="M4811" s="6">
        <v>1245</v>
      </c>
      <c r="N4811" s="6">
        <v>1459</v>
      </c>
      <c r="O4811" s="6">
        <v>11279</v>
      </c>
      <c r="P4811" s="6">
        <v>1696</v>
      </c>
      <c r="Q4811" s="6">
        <v>0.75</v>
      </c>
      <c r="R4811" s="8">
        <f>VLOOKUP(A4811,'Tabela IBGE_Município'!A:B,2)</f>
        <v>4577</v>
      </c>
      <c r="S4811" s="4">
        <v>-52.851333670000002</v>
      </c>
      <c r="T4811" s="4">
        <v>-26.355190159999999</v>
      </c>
    </row>
    <row r="4812" spans="1:20" ht="15.75" customHeight="1">
      <c r="A4812" s="29" t="s">
        <v>6498</v>
      </c>
      <c r="B4812" s="6" t="s">
        <v>616</v>
      </c>
      <c r="C4812" s="6">
        <v>0</v>
      </c>
      <c r="D4812" s="6">
        <v>4427</v>
      </c>
      <c r="E4812" s="6">
        <v>4427</v>
      </c>
      <c r="F4812" s="6">
        <v>0</v>
      </c>
      <c r="G4812" s="6">
        <v>1298</v>
      </c>
      <c r="H4812" s="6">
        <v>329</v>
      </c>
      <c r="I4812" s="6">
        <v>969</v>
      </c>
      <c r="J4812" s="6">
        <v>1113</v>
      </c>
      <c r="K4812" s="6">
        <v>17</v>
      </c>
      <c r="L4812" s="6">
        <v>76</v>
      </c>
      <c r="M4812" s="6">
        <v>104</v>
      </c>
      <c r="N4812" s="6">
        <v>110</v>
      </c>
      <c r="O4812" s="6">
        <v>691</v>
      </c>
      <c r="P4812" s="6">
        <v>115</v>
      </c>
      <c r="Q4812" s="6">
        <v>0.59499999999999997</v>
      </c>
      <c r="R4812" s="8">
        <f>VLOOKUP(A4812,'Tabela IBGE_Município'!A:B,2)</f>
        <v>43540</v>
      </c>
      <c r="S4812" s="4">
        <v>-42.544351990000003</v>
      </c>
      <c r="T4812" s="4">
        <v>-9.1720018769999996</v>
      </c>
    </row>
    <row r="4813" spans="1:20" ht="15.75" customHeight="1">
      <c r="A4813" s="29" t="s">
        <v>6499</v>
      </c>
      <c r="B4813" s="6" t="s">
        <v>617</v>
      </c>
      <c r="C4813" s="6">
        <v>0</v>
      </c>
      <c r="D4813" s="6">
        <v>43111</v>
      </c>
      <c r="E4813" s="6">
        <v>43102</v>
      </c>
      <c r="F4813" s="6">
        <v>9</v>
      </c>
      <c r="G4813" s="6">
        <v>13398</v>
      </c>
      <c r="H4813" s="6">
        <v>8328</v>
      </c>
      <c r="I4813" s="6">
        <v>5070</v>
      </c>
      <c r="J4813" s="6">
        <v>24165</v>
      </c>
      <c r="K4813" s="6">
        <v>292</v>
      </c>
      <c r="L4813" s="6">
        <v>1103</v>
      </c>
      <c r="M4813" s="6">
        <v>1399</v>
      </c>
      <c r="N4813" s="6">
        <v>1994</v>
      </c>
      <c r="O4813" s="6">
        <v>15491</v>
      </c>
      <c r="P4813" s="6">
        <v>3886</v>
      </c>
      <c r="Q4813" s="6">
        <v>0.68700000000000006</v>
      </c>
      <c r="R4813" s="8">
        <f>VLOOKUP(A4813,'Tabela IBGE_Município'!A:B,2)</f>
        <v>13650</v>
      </c>
      <c r="S4813" s="4">
        <v>-51.976915239999997</v>
      </c>
      <c r="T4813" s="4">
        <v>-31.364023719999999</v>
      </c>
    </row>
    <row r="4814" spans="1:20" ht="15.75" customHeight="1">
      <c r="A4814" s="29" t="s">
        <v>5214</v>
      </c>
      <c r="B4814" s="6" t="s">
        <v>611</v>
      </c>
      <c r="C4814" s="6">
        <v>0</v>
      </c>
      <c r="D4814" s="6">
        <v>10993</v>
      </c>
      <c r="E4814" s="6">
        <v>10988</v>
      </c>
      <c r="F4814" s="6">
        <v>5</v>
      </c>
      <c r="G4814" s="6">
        <v>3373</v>
      </c>
      <c r="H4814" s="6">
        <v>3039</v>
      </c>
      <c r="I4814" s="6">
        <v>334</v>
      </c>
      <c r="J4814" s="6">
        <v>8853</v>
      </c>
      <c r="K4814" s="6">
        <v>119</v>
      </c>
      <c r="L4814" s="6">
        <v>494</v>
      </c>
      <c r="M4814" s="6">
        <v>661</v>
      </c>
      <c r="N4814" s="6">
        <v>757</v>
      </c>
      <c r="O4814" s="6">
        <v>6200</v>
      </c>
      <c r="P4814" s="6">
        <v>622</v>
      </c>
      <c r="Q4814" s="6">
        <v>0.755</v>
      </c>
      <c r="R4814" s="8">
        <f>VLOOKUP(A4814,'Tabela IBGE_Município'!A:B,2)</f>
        <v>1108975</v>
      </c>
      <c r="S4814" s="4">
        <v>-49.175684320000002</v>
      </c>
      <c r="T4814" s="4">
        <v>-28.326895530000002</v>
      </c>
    </row>
    <row r="4815" spans="1:20" ht="15.75" customHeight="1">
      <c r="A4815" s="29" t="s">
        <v>5215</v>
      </c>
      <c r="B4815" s="6" t="s">
        <v>614</v>
      </c>
      <c r="C4815" s="6">
        <v>1</v>
      </c>
      <c r="D4815" s="6">
        <v>1014837</v>
      </c>
      <c r="E4815" s="6">
        <v>1014202</v>
      </c>
      <c r="F4815" s="6">
        <v>635</v>
      </c>
      <c r="G4815" s="6">
        <v>277201</v>
      </c>
      <c r="H4815" s="6">
        <v>262777</v>
      </c>
      <c r="I4815" s="6">
        <v>14424</v>
      </c>
      <c r="J4815" s="6">
        <v>942449</v>
      </c>
      <c r="K4815" s="6">
        <v>13874</v>
      </c>
      <c r="L4815" s="6">
        <v>54955</v>
      </c>
      <c r="M4815" s="6">
        <v>69564</v>
      </c>
      <c r="N4815" s="6">
        <v>81130</v>
      </c>
      <c r="O4815" s="6">
        <v>649187</v>
      </c>
      <c r="P4815" s="6">
        <v>73739</v>
      </c>
      <c r="Q4815" s="6">
        <v>0.76800000000000002</v>
      </c>
      <c r="R4815" s="8">
        <f>VLOOKUP(A4815,'Tabela IBGE_Município'!A:B,2)</f>
        <v>34157</v>
      </c>
      <c r="S4815" s="4">
        <v>-44.297918559999999</v>
      </c>
      <c r="T4815" s="4">
        <v>-2.5318859850000002</v>
      </c>
    </row>
    <row r="4816" spans="1:20" ht="15.75" customHeight="1">
      <c r="A4816" s="29" t="s">
        <v>6500</v>
      </c>
      <c r="B4816" s="6" t="s">
        <v>600</v>
      </c>
      <c r="C4816" s="6">
        <v>0</v>
      </c>
      <c r="D4816" s="6">
        <v>30034</v>
      </c>
      <c r="E4816" s="6">
        <v>30024</v>
      </c>
      <c r="F4816" s="6">
        <v>10</v>
      </c>
      <c r="G4816" s="6">
        <v>10461</v>
      </c>
      <c r="H4816" s="6">
        <v>9212</v>
      </c>
      <c r="I4816" s="6">
        <v>1249</v>
      </c>
      <c r="J4816" s="6">
        <v>26408</v>
      </c>
      <c r="K4816" s="6">
        <v>324</v>
      </c>
      <c r="L4816" s="6">
        <v>1290</v>
      </c>
      <c r="M4816" s="6">
        <v>1731</v>
      </c>
      <c r="N4816" s="6">
        <v>2186</v>
      </c>
      <c r="O4816" s="6">
        <v>17680</v>
      </c>
      <c r="P4816" s="6">
        <v>3197</v>
      </c>
      <c r="Q4816" s="6">
        <v>0.73099999999999998</v>
      </c>
      <c r="R4816" s="8">
        <f>VLOOKUP(A4816,'Tabela IBGE_Município'!A:B,2)</f>
        <v>13044</v>
      </c>
      <c r="S4816" s="4">
        <v>-50.374288</v>
      </c>
      <c r="T4816" s="4">
        <v>-16.519810159999999</v>
      </c>
    </row>
    <row r="4817" spans="1:20" ht="15.75" customHeight="1">
      <c r="A4817" s="29" t="s">
        <v>6501</v>
      </c>
      <c r="B4817" s="6" t="s">
        <v>606</v>
      </c>
      <c r="C4817" s="6">
        <v>0</v>
      </c>
      <c r="D4817" s="6">
        <v>12332</v>
      </c>
      <c r="E4817" s="6">
        <v>12332</v>
      </c>
      <c r="F4817" s="6">
        <v>0</v>
      </c>
      <c r="G4817" s="6">
        <v>3592</v>
      </c>
      <c r="H4817" s="6">
        <v>2368</v>
      </c>
      <c r="I4817" s="6">
        <v>1224</v>
      </c>
      <c r="J4817" s="6">
        <v>7940</v>
      </c>
      <c r="K4817" s="6">
        <v>107</v>
      </c>
      <c r="L4817" s="6">
        <v>476</v>
      </c>
      <c r="M4817" s="6">
        <v>609</v>
      </c>
      <c r="N4817" s="6">
        <v>763</v>
      </c>
      <c r="O4817" s="6">
        <v>4978</v>
      </c>
      <c r="P4817" s="6">
        <v>1007</v>
      </c>
      <c r="Q4817" s="6">
        <v>0.62</v>
      </c>
      <c r="R4817" s="8">
        <f>VLOOKUP(A4817,'Tabela IBGE_Município'!A:B,2)</f>
        <v>2646</v>
      </c>
      <c r="S4817" s="4">
        <v>-39.241606179999998</v>
      </c>
      <c r="T4817" s="4">
        <v>-3.673009253</v>
      </c>
    </row>
    <row r="4818" spans="1:20" ht="15.75" customHeight="1">
      <c r="A4818" s="29" t="s">
        <v>6502</v>
      </c>
      <c r="B4818" s="6" t="s">
        <v>616</v>
      </c>
      <c r="C4818" s="6">
        <v>0</v>
      </c>
      <c r="D4818" s="6">
        <v>2561</v>
      </c>
      <c r="E4818" s="6">
        <v>2561</v>
      </c>
      <c r="F4818" s="6">
        <v>0</v>
      </c>
      <c r="G4818" s="6">
        <v>746</v>
      </c>
      <c r="H4818" s="6">
        <v>246</v>
      </c>
      <c r="I4818" s="6">
        <v>500</v>
      </c>
      <c r="J4818" s="6">
        <v>813</v>
      </c>
      <c r="K4818" s="6">
        <v>9</v>
      </c>
      <c r="L4818" s="6">
        <v>62</v>
      </c>
      <c r="M4818" s="6">
        <v>85</v>
      </c>
      <c r="N4818" s="6">
        <v>82</v>
      </c>
      <c r="O4818" s="6">
        <v>485</v>
      </c>
      <c r="P4818" s="6">
        <v>90</v>
      </c>
      <c r="Q4818" s="6">
        <v>0.55000000000000004</v>
      </c>
      <c r="R4818" s="8">
        <f>VLOOKUP(A4818,'Tabela IBGE_Município'!A:B,2)</f>
        <v>18727</v>
      </c>
      <c r="S4818" s="4">
        <v>-41.322837819999997</v>
      </c>
      <c r="T4818" s="4">
        <v>-6.8281438300000001</v>
      </c>
    </row>
    <row r="4819" spans="1:20" ht="15.75" customHeight="1">
      <c r="A4819" s="29" t="s">
        <v>6503</v>
      </c>
      <c r="B4819" s="6" t="s">
        <v>623</v>
      </c>
      <c r="C4819" s="6">
        <v>0</v>
      </c>
      <c r="D4819" s="6">
        <v>32412</v>
      </c>
      <c r="E4819" s="6">
        <v>32412</v>
      </c>
      <c r="F4819" s="6">
        <v>0</v>
      </c>
      <c r="G4819" s="6">
        <v>7749</v>
      </c>
      <c r="H4819" s="6">
        <v>5020</v>
      </c>
      <c r="I4819" s="6">
        <v>2729</v>
      </c>
      <c r="J4819" s="6">
        <v>21223</v>
      </c>
      <c r="K4819" s="6">
        <v>413</v>
      </c>
      <c r="L4819" s="6">
        <v>1636</v>
      </c>
      <c r="M4819" s="6">
        <v>2349</v>
      </c>
      <c r="N4819" s="6">
        <v>2549</v>
      </c>
      <c r="O4819" s="6">
        <v>12823</v>
      </c>
      <c r="P4819" s="6">
        <v>1453</v>
      </c>
      <c r="Q4819" s="6">
        <v>0.53600000000000003</v>
      </c>
      <c r="R4819" s="8">
        <f>VLOOKUP(A4819,'Tabela IBGE_Município'!A:B,2)</f>
        <v>8110</v>
      </c>
      <c r="S4819" s="4">
        <v>-35.565490840000002</v>
      </c>
      <c r="T4819" s="4">
        <v>-9.3141173689999999</v>
      </c>
    </row>
    <row r="4820" spans="1:20" ht="15.75" customHeight="1">
      <c r="A4820" s="29" t="s">
        <v>6504</v>
      </c>
      <c r="B4820" s="6" t="s">
        <v>614</v>
      </c>
      <c r="C4820" s="6">
        <v>0</v>
      </c>
      <c r="D4820" s="6">
        <v>20153</v>
      </c>
      <c r="E4820" s="6">
        <v>20153</v>
      </c>
      <c r="F4820" s="6">
        <v>0</v>
      </c>
      <c r="G4820" s="6">
        <v>5236</v>
      </c>
      <c r="H4820" s="6">
        <v>2155</v>
      </c>
      <c r="I4820" s="6">
        <v>3081</v>
      </c>
      <c r="J4820" s="6">
        <v>7890</v>
      </c>
      <c r="K4820" s="6">
        <v>107</v>
      </c>
      <c r="L4820" s="6">
        <v>607</v>
      </c>
      <c r="M4820" s="6">
        <v>861</v>
      </c>
      <c r="N4820" s="6">
        <v>832</v>
      </c>
      <c r="O4820" s="6">
        <v>4586</v>
      </c>
      <c r="P4820" s="6">
        <v>897</v>
      </c>
      <c r="Q4820" s="6">
        <v>0.54</v>
      </c>
      <c r="R4820" s="8">
        <f>VLOOKUP(A4820,'Tabela IBGE_Município'!A:B,2)</f>
        <v>5215</v>
      </c>
      <c r="S4820" s="4">
        <v>-44.662708500000001</v>
      </c>
      <c r="T4820" s="4">
        <v>-4.3739184910000004</v>
      </c>
    </row>
    <row r="4821" spans="1:20" ht="15.75" customHeight="1">
      <c r="A4821" s="29" t="s">
        <v>5222</v>
      </c>
      <c r="B4821" s="6" t="s">
        <v>626</v>
      </c>
      <c r="C4821" s="6">
        <v>0</v>
      </c>
      <c r="D4821" s="6">
        <v>6750</v>
      </c>
      <c r="E4821" s="6">
        <v>6747</v>
      </c>
      <c r="F4821" s="6">
        <v>3</v>
      </c>
      <c r="G4821" s="6">
        <v>1735</v>
      </c>
      <c r="H4821" s="6">
        <v>1110</v>
      </c>
      <c r="I4821" s="6">
        <v>625</v>
      </c>
      <c r="J4821" s="6">
        <v>4454</v>
      </c>
      <c r="K4821" s="6">
        <v>68</v>
      </c>
      <c r="L4821" s="6">
        <v>306</v>
      </c>
      <c r="M4821" s="6">
        <v>452</v>
      </c>
      <c r="N4821" s="6">
        <v>525</v>
      </c>
      <c r="O4821" s="6">
        <v>2839</v>
      </c>
      <c r="P4821" s="6">
        <v>264</v>
      </c>
      <c r="Q4821" s="6">
        <v>0.64900000000000002</v>
      </c>
      <c r="R4821" s="8">
        <f>VLOOKUP(A4821,'Tabela IBGE_Município'!A:B,2)</f>
        <v>10690</v>
      </c>
      <c r="S4821" s="4">
        <v>-60.028266770000002</v>
      </c>
      <c r="T4821" s="4">
        <v>1.0181116269999999</v>
      </c>
    </row>
    <row r="4822" spans="1:20" ht="15.75" customHeight="1">
      <c r="A4822" s="29" t="s">
        <v>6505</v>
      </c>
      <c r="B4822" s="6" t="s">
        <v>600</v>
      </c>
      <c r="C4822" s="6">
        <v>0</v>
      </c>
      <c r="D4822" s="6">
        <v>4617</v>
      </c>
      <c r="E4822" s="6">
        <v>4617</v>
      </c>
      <c r="F4822" s="6">
        <v>0</v>
      </c>
      <c r="G4822" s="6">
        <v>1504</v>
      </c>
      <c r="H4822" s="6">
        <v>1283</v>
      </c>
      <c r="I4822" s="6">
        <v>221</v>
      </c>
      <c r="J4822" s="6">
        <v>3896</v>
      </c>
      <c r="K4822" s="6">
        <v>54</v>
      </c>
      <c r="L4822" s="6">
        <v>254</v>
      </c>
      <c r="M4822" s="6">
        <v>328</v>
      </c>
      <c r="N4822" s="6">
        <v>374</v>
      </c>
      <c r="O4822" s="6">
        <v>2513</v>
      </c>
      <c r="P4822" s="6">
        <v>373</v>
      </c>
      <c r="Q4822" s="6">
        <v>0.66900000000000004</v>
      </c>
      <c r="R4822" s="8">
        <f>VLOOKUP(A4822,'Tabela IBGE_Município'!A:B,2)</f>
        <v>10690</v>
      </c>
      <c r="S4822" s="4">
        <v>-49.331935880000003</v>
      </c>
      <c r="T4822" s="4">
        <v>-14.862078909999999</v>
      </c>
    </row>
    <row r="4823" spans="1:20" ht="15.75" customHeight="1">
      <c r="A4823" s="29" t="s">
        <v>6506</v>
      </c>
      <c r="B4823" s="6" t="s">
        <v>620</v>
      </c>
      <c r="C4823" s="6">
        <v>0</v>
      </c>
      <c r="D4823" s="6">
        <v>10397</v>
      </c>
      <c r="E4823" s="6">
        <v>10387</v>
      </c>
      <c r="F4823" s="6">
        <v>10</v>
      </c>
      <c r="G4823" s="6">
        <v>3465</v>
      </c>
      <c r="H4823" s="6">
        <v>2035</v>
      </c>
      <c r="I4823" s="6">
        <v>1430</v>
      </c>
      <c r="J4823" s="6">
        <v>5843</v>
      </c>
      <c r="K4823" s="6">
        <v>57</v>
      </c>
      <c r="L4823" s="6">
        <v>257</v>
      </c>
      <c r="M4823" s="6">
        <v>363</v>
      </c>
      <c r="N4823" s="6">
        <v>487</v>
      </c>
      <c r="O4823" s="6">
        <v>3773</v>
      </c>
      <c r="P4823" s="6">
        <v>906</v>
      </c>
      <c r="Q4823" s="6">
        <v>0.7</v>
      </c>
      <c r="R4823" s="8">
        <f>VLOOKUP(A4823,'Tabela IBGE_Município'!A:B,2)</f>
        <v>33293</v>
      </c>
      <c r="S4823" s="4">
        <v>-45.309544500000001</v>
      </c>
      <c r="T4823" s="4">
        <v>-23.22187151</v>
      </c>
    </row>
    <row r="4824" spans="1:20" ht="15.75" customHeight="1">
      <c r="A4824" s="29" t="s">
        <v>5224</v>
      </c>
      <c r="B4824" s="6" t="s">
        <v>617</v>
      </c>
      <c r="C4824" s="6">
        <v>0</v>
      </c>
      <c r="D4824" s="6">
        <v>34556</v>
      </c>
      <c r="E4824" s="6">
        <v>34556</v>
      </c>
      <c r="F4824" s="6">
        <v>0</v>
      </c>
      <c r="G4824" s="6">
        <v>11855</v>
      </c>
      <c r="H4824" s="6">
        <v>10615</v>
      </c>
      <c r="I4824" s="6">
        <v>1240</v>
      </c>
      <c r="J4824" s="6">
        <v>30400</v>
      </c>
      <c r="K4824" s="6">
        <v>350</v>
      </c>
      <c r="L4824" s="6">
        <v>1428</v>
      </c>
      <c r="M4824" s="6">
        <v>2097</v>
      </c>
      <c r="N4824" s="6">
        <v>2468</v>
      </c>
      <c r="O4824" s="6">
        <v>19382</v>
      </c>
      <c r="P4824" s="6">
        <v>4675</v>
      </c>
      <c r="Q4824" s="6">
        <v>0.74099999999999999</v>
      </c>
      <c r="R4824" s="8">
        <f>VLOOKUP(A4824,'Tabela IBGE_Município'!A:B,2)</f>
        <v>7702</v>
      </c>
      <c r="S4824" s="4">
        <v>-54.959659549999998</v>
      </c>
      <c r="T4824" s="4">
        <v>-28.406646949999999</v>
      </c>
    </row>
    <row r="4825" spans="1:20" ht="15.75" customHeight="1">
      <c r="A4825" s="29" t="s">
        <v>5225</v>
      </c>
      <c r="B4825" s="6" t="s">
        <v>622</v>
      </c>
      <c r="C4825" s="6">
        <v>0</v>
      </c>
      <c r="D4825" s="6">
        <v>7748</v>
      </c>
      <c r="E4825" s="6">
        <v>7748</v>
      </c>
      <c r="F4825" s="6">
        <v>0</v>
      </c>
      <c r="G4825" s="6">
        <v>2351</v>
      </c>
      <c r="H4825" s="6">
        <v>1837</v>
      </c>
      <c r="I4825" s="6">
        <v>514</v>
      </c>
      <c r="J4825" s="6">
        <v>5928</v>
      </c>
      <c r="K4825" s="6">
        <v>88</v>
      </c>
      <c r="L4825" s="6">
        <v>348</v>
      </c>
      <c r="M4825" s="6">
        <v>520</v>
      </c>
      <c r="N4825" s="6">
        <v>466</v>
      </c>
      <c r="O4825" s="6">
        <v>3482</v>
      </c>
      <c r="P4825" s="6">
        <v>1024</v>
      </c>
      <c r="Q4825" s="6">
        <v>0.64</v>
      </c>
      <c r="R4825" s="8">
        <f>VLOOKUP(A4825,'Tabela IBGE_Município'!A:B,2)</f>
        <v>2163</v>
      </c>
      <c r="S4825" s="4">
        <v>-37.094857390000001</v>
      </c>
      <c r="T4825" s="4">
        <v>-6.9302283710000001</v>
      </c>
    </row>
    <row r="4826" spans="1:20" ht="15.75" customHeight="1">
      <c r="A4826" s="29" t="s">
        <v>6507</v>
      </c>
      <c r="B4826" s="6" t="s">
        <v>609</v>
      </c>
      <c r="C4826" s="6">
        <v>0</v>
      </c>
      <c r="D4826" s="6">
        <v>2098</v>
      </c>
      <c r="E4826" s="6">
        <v>2098</v>
      </c>
      <c r="F4826" s="6">
        <v>0</v>
      </c>
      <c r="G4826" s="6">
        <v>678</v>
      </c>
      <c r="H4826" s="6">
        <v>396</v>
      </c>
      <c r="I4826" s="6">
        <v>282</v>
      </c>
      <c r="J4826" s="6">
        <v>1158</v>
      </c>
      <c r="K4826" s="6">
        <v>9</v>
      </c>
      <c r="L4826" s="6">
        <v>55</v>
      </c>
      <c r="M4826" s="6">
        <v>73</v>
      </c>
      <c r="N4826" s="6">
        <v>100</v>
      </c>
      <c r="O4826" s="6">
        <v>732</v>
      </c>
      <c r="P4826" s="6">
        <v>189</v>
      </c>
      <c r="Q4826" s="6">
        <v>0.72499999999999998</v>
      </c>
      <c r="R4826" s="8">
        <f>VLOOKUP(A4826,'Tabela IBGE_Município'!A:B,2)</f>
        <v>41123</v>
      </c>
      <c r="S4826" s="4">
        <v>-52.647019559999997</v>
      </c>
      <c r="T4826" s="4">
        <v>-23.39613026</v>
      </c>
    </row>
    <row r="4827" spans="1:20" ht="15.75" customHeight="1">
      <c r="A4827" s="29" t="s">
        <v>5227</v>
      </c>
      <c r="B4827" s="6" t="s">
        <v>620</v>
      </c>
      <c r="C4827" s="6">
        <v>0</v>
      </c>
      <c r="D4827" s="6">
        <v>38342</v>
      </c>
      <c r="E4827" s="6">
        <v>38314</v>
      </c>
      <c r="F4827" s="6">
        <v>28</v>
      </c>
      <c r="G4827" s="6">
        <v>11507</v>
      </c>
      <c r="H4827" s="6">
        <v>11226</v>
      </c>
      <c r="I4827" s="6">
        <v>281</v>
      </c>
      <c r="J4827" s="6">
        <v>37223</v>
      </c>
      <c r="K4827" s="6">
        <v>451</v>
      </c>
      <c r="L4827" s="6">
        <v>1909</v>
      </c>
      <c r="M4827" s="6">
        <v>2598</v>
      </c>
      <c r="N4827" s="6">
        <v>3123</v>
      </c>
      <c r="O4827" s="6">
        <v>24414</v>
      </c>
      <c r="P4827" s="6">
        <v>4728</v>
      </c>
      <c r="Q4827" s="6">
        <v>0.74</v>
      </c>
      <c r="R4827" s="8">
        <f>VLOOKUP(A4827,'Tabela IBGE_Município'!A:B,2)</f>
        <v>21658</v>
      </c>
      <c r="S4827" s="4">
        <v>-48.568763279999999</v>
      </c>
      <c r="T4827" s="4">
        <v>-22.73645999</v>
      </c>
    </row>
    <row r="4828" spans="1:20" ht="15.75" customHeight="1">
      <c r="A4828" s="29" t="s">
        <v>5228</v>
      </c>
      <c r="B4828" s="6" t="s">
        <v>617</v>
      </c>
      <c r="C4828" s="6">
        <v>0</v>
      </c>
      <c r="D4828" s="6">
        <v>20103</v>
      </c>
      <c r="E4828" s="6">
        <v>20103</v>
      </c>
      <c r="F4828" s="6">
        <v>0</v>
      </c>
      <c r="G4828" s="6">
        <v>6703</v>
      </c>
      <c r="H4828" s="6">
        <v>5889</v>
      </c>
      <c r="I4828" s="6">
        <v>814</v>
      </c>
      <c r="J4828" s="6">
        <v>11845</v>
      </c>
      <c r="K4828" s="6">
        <v>100</v>
      </c>
      <c r="L4828" s="6">
        <v>490</v>
      </c>
      <c r="M4828" s="6">
        <v>662</v>
      </c>
      <c r="N4828" s="6">
        <v>779</v>
      </c>
      <c r="O4828" s="6">
        <v>8207</v>
      </c>
      <c r="P4828" s="6">
        <v>1607</v>
      </c>
      <c r="Q4828" s="6">
        <v>0.76800000000000002</v>
      </c>
      <c r="R4828" s="8">
        <f>VLOOKUP(A4828,'Tabela IBGE_Município'!A:B,2)</f>
        <v>3171</v>
      </c>
      <c r="S4828" s="4">
        <v>-51.066706940000003</v>
      </c>
      <c r="T4828" s="4">
        <v>-28.969848639999999</v>
      </c>
    </row>
    <row r="4829" spans="1:20" ht="15.75" customHeight="1">
      <c r="A4829" s="29" t="s">
        <v>5229</v>
      </c>
      <c r="B4829" s="6" t="s">
        <v>617</v>
      </c>
      <c r="C4829" s="6">
        <v>0</v>
      </c>
      <c r="D4829" s="6">
        <v>5773</v>
      </c>
      <c r="E4829" s="6">
        <v>5767</v>
      </c>
      <c r="F4829" s="6">
        <v>6</v>
      </c>
      <c r="G4829" s="6">
        <v>2070</v>
      </c>
      <c r="H4829" s="6">
        <v>1289</v>
      </c>
      <c r="I4829" s="6">
        <v>781</v>
      </c>
      <c r="J4829" s="6">
        <v>3414</v>
      </c>
      <c r="K4829" s="6">
        <v>32</v>
      </c>
      <c r="L4829" s="6">
        <v>126</v>
      </c>
      <c r="M4829" s="6">
        <v>198</v>
      </c>
      <c r="N4829" s="6">
        <v>243</v>
      </c>
      <c r="O4829" s="6">
        <v>2147</v>
      </c>
      <c r="P4829" s="6">
        <v>668</v>
      </c>
      <c r="Q4829" s="6">
        <v>0.72599999999999998</v>
      </c>
      <c r="R4829" s="8">
        <f>VLOOKUP(A4829,'Tabela IBGE_Município'!A:B,2)</f>
        <v>3231</v>
      </c>
      <c r="S4829" s="4">
        <v>-53.966922719999999</v>
      </c>
      <c r="T4829" s="4">
        <v>-27.708928799999999</v>
      </c>
    </row>
    <row r="4830" spans="1:20" ht="15.75" customHeight="1">
      <c r="A4830" s="29" t="s">
        <v>5229</v>
      </c>
      <c r="B4830" s="6" t="s">
        <v>611</v>
      </c>
      <c r="C4830" s="6">
        <v>0</v>
      </c>
      <c r="D4830" s="6">
        <v>3209</v>
      </c>
      <c r="E4830" s="6">
        <v>3209</v>
      </c>
      <c r="F4830" s="6">
        <v>0</v>
      </c>
      <c r="G4830" s="6">
        <v>981</v>
      </c>
      <c r="H4830" s="6">
        <v>390</v>
      </c>
      <c r="I4830" s="6">
        <v>591</v>
      </c>
      <c r="J4830" s="6">
        <v>1231</v>
      </c>
      <c r="K4830" s="6">
        <v>16</v>
      </c>
      <c r="L4830" s="6">
        <v>58</v>
      </c>
      <c r="M4830" s="6">
        <v>71</v>
      </c>
      <c r="N4830" s="6">
        <v>89</v>
      </c>
      <c r="O4830" s="6">
        <v>832</v>
      </c>
      <c r="P4830" s="6">
        <v>165</v>
      </c>
      <c r="Q4830" s="6">
        <v>0.74199999999999999</v>
      </c>
      <c r="R4830" s="8">
        <f>VLOOKUP(A4830,'Tabela IBGE_Município'!A:B,2)</f>
        <v>3231</v>
      </c>
      <c r="S4830" s="4">
        <v>-48.977786250000001</v>
      </c>
      <c r="T4830" s="4">
        <v>-28.164495290000001</v>
      </c>
    </row>
    <row r="4831" spans="1:20" ht="15.75" customHeight="1">
      <c r="A4831" s="29" t="s">
        <v>6508</v>
      </c>
      <c r="B4831" s="6" t="s">
        <v>617</v>
      </c>
      <c r="C4831" s="6">
        <v>0</v>
      </c>
      <c r="D4831" s="6">
        <v>3201</v>
      </c>
      <c r="E4831" s="6">
        <v>3201</v>
      </c>
      <c r="F4831" s="6">
        <v>0</v>
      </c>
      <c r="G4831" s="6">
        <v>1123</v>
      </c>
      <c r="H4831" s="6">
        <v>331</v>
      </c>
      <c r="I4831" s="6">
        <v>792</v>
      </c>
      <c r="J4831" s="6">
        <v>942</v>
      </c>
      <c r="K4831" s="6">
        <v>11</v>
      </c>
      <c r="L4831" s="6">
        <v>48</v>
      </c>
      <c r="M4831" s="6">
        <v>65</v>
      </c>
      <c r="N4831" s="6">
        <v>79</v>
      </c>
      <c r="O4831" s="6">
        <v>576</v>
      </c>
      <c r="P4831" s="6">
        <v>163</v>
      </c>
      <c r="Q4831" s="6">
        <v>0.65200000000000002</v>
      </c>
      <c r="R4831" s="8">
        <f>VLOOKUP(A4831,'Tabela IBGE_Município'!A:B,2)</f>
        <v>132642</v>
      </c>
      <c r="S4831" s="4">
        <v>-53.854225630000002</v>
      </c>
      <c r="T4831" s="4">
        <v>-29.53485057</v>
      </c>
    </row>
    <row r="4832" spans="1:20" ht="15.75" customHeight="1">
      <c r="A4832" s="29" t="s">
        <v>5231</v>
      </c>
      <c r="B4832" s="6" t="s">
        <v>621</v>
      </c>
      <c r="C4832" s="6">
        <v>0</v>
      </c>
      <c r="D4832" s="6">
        <v>109028</v>
      </c>
      <c r="E4832" s="6">
        <v>108897</v>
      </c>
      <c r="F4832" s="6">
        <v>131</v>
      </c>
      <c r="G4832" s="6">
        <v>32935</v>
      </c>
      <c r="H4832" s="6">
        <v>25809</v>
      </c>
      <c r="I4832" s="6">
        <v>7126</v>
      </c>
      <c r="J4832" s="6">
        <v>71676</v>
      </c>
      <c r="K4832" s="6">
        <v>942</v>
      </c>
      <c r="L4832" s="6">
        <v>4069</v>
      </c>
      <c r="M4832" s="6">
        <v>5914</v>
      </c>
      <c r="N4832" s="6">
        <v>6569</v>
      </c>
      <c r="O4832" s="6">
        <v>48281</v>
      </c>
      <c r="P4832" s="6">
        <v>5901</v>
      </c>
      <c r="Q4832" s="6">
        <v>0.73499999999999999</v>
      </c>
      <c r="R4832" s="8">
        <f>VLOOKUP(A4832,'Tabela IBGE_Município'!A:B,2)</f>
        <v>41579</v>
      </c>
      <c r="S4832" s="4">
        <v>-39.858200599999897</v>
      </c>
      <c r="T4832" s="4">
        <v>-18.718446969999999</v>
      </c>
    </row>
    <row r="4833" spans="1:20" ht="15.75" customHeight="1">
      <c r="A4833" s="29" t="s">
        <v>6509</v>
      </c>
      <c r="B4833" s="6" t="s">
        <v>614</v>
      </c>
      <c r="C4833" s="6">
        <v>0</v>
      </c>
      <c r="D4833" s="6">
        <v>39093</v>
      </c>
      <c r="E4833" s="6">
        <v>39093</v>
      </c>
      <c r="F4833" s="6">
        <v>0</v>
      </c>
      <c r="G4833" s="6">
        <v>9826</v>
      </c>
      <c r="H4833" s="6">
        <v>7306</v>
      </c>
      <c r="I4833" s="6">
        <v>2520</v>
      </c>
      <c r="J4833" s="6">
        <v>28685</v>
      </c>
      <c r="K4833" s="6">
        <v>513</v>
      </c>
      <c r="L4833" s="6">
        <v>2268</v>
      </c>
      <c r="M4833" s="6">
        <v>2794</v>
      </c>
      <c r="N4833" s="6">
        <v>3276</v>
      </c>
      <c r="O4833" s="6">
        <v>16822</v>
      </c>
      <c r="P4833" s="6">
        <v>3012</v>
      </c>
      <c r="Q4833" s="6">
        <v>0.61599999999999999</v>
      </c>
      <c r="R4833" s="8">
        <f>VLOOKUP(A4833,'Tabela IBGE_Município'!A:B,2)</f>
        <v>46705</v>
      </c>
      <c r="S4833" s="4">
        <v>-44.468562810000002</v>
      </c>
      <c r="T4833" s="4">
        <v>-4.0345505099999999</v>
      </c>
    </row>
    <row r="4834" spans="1:20" ht="15.75" customHeight="1">
      <c r="A4834" s="29" t="s">
        <v>6510</v>
      </c>
      <c r="B4834" s="6" t="s">
        <v>609</v>
      </c>
      <c r="C4834" s="6">
        <v>0</v>
      </c>
      <c r="D4834" s="6">
        <v>41257</v>
      </c>
      <c r="E4834" s="6">
        <v>41257</v>
      </c>
      <c r="F4834" s="6">
        <v>0</v>
      </c>
      <c r="G4834" s="6">
        <v>12890</v>
      </c>
      <c r="H4834" s="6">
        <v>8124</v>
      </c>
      <c r="I4834" s="6">
        <v>4766</v>
      </c>
      <c r="J4834" s="6">
        <v>25637</v>
      </c>
      <c r="K4834" s="6">
        <v>386</v>
      </c>
      <c r="L4834" s="6">
        <v>1574</v>
      </c>
      <c r="M4834" s="6">
        <v>2102</v>
      </c>
      <c r="N4834" s="6">
        <v>2466</v>
      </c>
      <c r="O4834" s="6">
        <v>16953</v>
      </c>
      <c r="P4834" s="6">
        <v>2156</v>
      </c>
      <c r="Q4834" s="6">
        <v>0.72</v>
      </c>
      <c r="R4834" s="8">
        <f>VLOOKUP(A4834,'Tabela IBGE_Município'!A:B,2)</f>
        <v>23655</v>
      </c>
      <c r="S4834" s="4">
        <v>-50.390624250000002</v>
      </c>
      <c r="T4834" s="4">
        <v>-25.86959951</v>
      </c>
    </row>
    <row r="4835" spans="1:20" ht="15.75" customHeight="1">
      <c r="A4835" s="29" t="s">
        <v>5234</v>
      </c>
      <c r="B4835" s="6" t="s">
        <v>615</v>
      </c>
      <c r="C4835" s="6">
        <v>0</v>
      </c>
      <c r="D4835" s="6">
        <v>22157</v>
      </c>
      <c r="E4835" s="6">
        <v>22157</v>
      </c>
      <c r="F4835" s="6">
        <v>0</v>
      </c>
      <c r="G4835" s="6">
        <v>6210</v>
      </c>
      <c r="H4835" s="6">
        <v>4179</v>
      </c>
      <c r="I4835" s="6">
        <v>2031</v>
      </c>
      <c r="J4835" s="6">
        <v>14477</v>
      </c>
      <c r="K4835" s="6">
        <v>246</v>
      </c>
      <c r="L4835" s="6">
        <v>995</v>
      </c>
      <c r="M4835" s="6">
        <v>1295</v>
      </c>
      <c r="N4835" s="6">
        <v>1447</v>
      </c>
      <c r="O4835" s="6">
        <v>8611</v>
      </c>
      <c r="P4835" s="6">
        <v>1883</v>
      </c>
      <c r="Q4835" s="6">
        <v>0.60599999999999998</v>
      </c>
      <c r="R4835" s="8">
        <f>VLOOKUP(A4835,'Tabela IBGE_Município'!A:B,2)</f>
        <v>33002</v>
      </c>
      <c r="S4835" s="4">
        <v>-38.496343969999998</v>
      </c>
      <c r="T4835" s="4">
        <v>-6.2123429190000001</v>
      </c>
    </row>
    <row r="4836" spans="1:20" ht="15.75" customHeight="1">
      <c r="A4836" s="29" t="s">
        <v>5235</v>
      </c>
      <c r="B4836" s="6" t="s">
        <v>620</v>
      </c>
      <c r="C4836" s="6">
        <v>0</v>
      </c>
      <c r="D4836" s="6">
        <v>31450</v>
      </c>
      <c r="E4836" s="6">
        <v>31373</v>
      </c>
      <c r="F4836" s="6">
        <v>77</v>
      </c>
      <c r="G4836" s="6">
        <v>9480</v>
      </c>
      <c r="H4836" s="6">
        <v>6470</v>
      </c>
      <c r="I4836" s="6">
        <v>3010</v>
      </c>
      <c r="J4836" s="6">
        <v>21401</v>
      </c>
      <c r="K4836" s="6">
        <v>282</v>
      </c>
      <c r="L4836" s="6">
        <v>1281</v>
      </c>
      <c r="M4836" s="6">
        <v>1722</v>
      </c>
      <c r="N4836" s="6">
        <v>2067</v>
      </c>
      <c r="O4836" s="6">
        <v>13643</v>
      </c>
      <c r="P4836" s="6">
        <v>2406</v>
      </c>
      <c r="Q4836" s="6">
        <v>0.71</v>
      </c>
      <c r="R4836" s="8">
        <f>VLOOKUP(A4836,'Tabela IBGE_Município'!A:B,2)</f>
        <v>2454</v>
      </c>
      <c r="S4836" s="4">
        <v>-47.995589150000001</v>
      </c>
      <c r="T4836" s="4">
        <v>-23.879490000000001</v>
      </c>
    </row>
    <row r="4837" spans="1:20" ht="15.75" customHeight="1">
      <c r="A4837" s="29" t="s">
        <v>6511</v>
      </c>
      <c r="B4837" s="6" t="s">
        <v>616</v>
      </c>
      <c r="C4837" s="6">
        <v>0</v>
      </c>
      <c r="D4837" s="6">
        <v>2110</v>
      </c>
      <c r="E4837" s="6">
        <v>2110</v>
      </c>
      <c r="F4837" s="6">
        <v>0</v>
      </c>
      <c r="G4837" s="6">
        <v>622</v>
      </c>
      <c r="H4837" s="6">
        <v>430</v>
      </c>
      <c r="I4837" s="6">
        <v>192</v>
      </c>
      <c r="J4837" s="6">
        <v>1358</v>
      </c>
      <c r="K4837" s="6">
        <v>19</v>
      </c>
      <c r="L4837" s="6">
        <v>72</v>
      </c>
      <c r="M4837" s="6">
        <v>115</v>
      </c>
      <c r="N4837" s="6">
        <v>97</v>
      </c>
      <c r="O4837" s="6">
        <v>828</v>
      </c>
      <c r="P4837" s="6">
        <v>227</v>
      </c>
      <c r="Q4837" s="6">
        <v>0.56299999999999994</v>
      </c>
      <c r="R4837" s="8">
        <f>VLOOKUP(A4837,'Tabela IBGE_Município'!A:B,2)</f>
        <v>1807</v>
      </c>
      <c r="S4837" s="4">
        <v>-42.185377369999998</v>
      </c>
      <c r="T4837" s="4">
        <v>-5.8622986340000001</v>
      </c>
    </row>
    <row r="4838" spans="1:20" ht="15.75" customHeight="1">
      <c r="A4838" s="29" t="s">
        <v>6512</v>
      </c>
      <c r="B4838" s="6" t="s">
        <v>611</v>
      </c>
      <c r="C4838" s="6">
        <v>0</v>
      </c>
      <c r="D4838" s="6">
        <v>1904</v>
      </c>
      <c r="E4838" s="6">
        <v>1904</v>
      </c>
      <c r="F4838" s="6">
        <v>0</v>
      </c>
      <c r="G4838" s="6">
        <v>593</v>
      </c>
      <c r="H4838" s="6">
        <v>151</v>
      </c>
      <c r="I4838" s="6">
        <v>442</v>
      </c>
      <c r="J4838" s="6">
        <v>439</v>
      </c>
      <c r="K4838" s="6">
        <v>4</v>
      </c>
      <c r="L4838" s="6">
        <v>22</v>
      </c>
      <c r="M4838" s="6">
        <v>30</v>
      </c>
      <c r="N4838" s="6">
        <v>35</v>
      </c>
      <c r="O4838" s="6">
        <v>278</v>
      </c>
      <c r="P4838" s="6">
        <v>70</v>
      </c>
      <c r="Q4838" s="6">
        <v>0.71</v>
      </c>
      <c r="R4838" s="8">
        <f>VLOOKUP(A4838,'Tabela IBGE_Município'!A:B,2)</f>
        <v>11704</v>
      </c>
      <c r="S4838" s="4">
        <v>-53.254556379999997</v>
      </c>
      <c r="T4838" s="4">
        <v>-26.694475149999999</v>
      </c>
    </row>
    <row r="4839" spans="1:20" ht="15.75" customHeight="1">
      <c r="A4839" s="29" t="s">
        <v>5238</v>
      </c>
      <c r="B4839" s="6" t="s">
        <v>608</v>
      </c>
      <c r="C4839" s="6">
        <v>0</v>
      </c>
      <c r="D4839" s="6">
        <v>10414</v>
      </c>
      <c r="E4839" s="6">
        <v>10414</v>
      </c>
      <c r="F4839" s="6">
        <v>0</v>
      </c>
      <c r="G4839" s="6">
        <v>3109</v>
      </c>
      <c r="H4839" s="6">
        <v>1073</v>
      </c>
      <c r="I4839" s="6">
        <v>2036</v>
      </c>
      <c r="J4839" s="6">
        <v>3349</v>
      </c>
      <c r="K4839" s="6">
        <v>45</v>
      </c>
      <c r="L4839" s="6">
        <v>191</v>
      </c>
      <c r="M4839" s="6">
        <v>299</v>
      </c>
      <c r="N4839" s="6">
        <v>343</v>
      </c>
      <c r="O4839" s="6">
        <v>2032</v>
      </c>
      <c r="P4839" s="6">
        <v>439</v>
      </c>
      <c r="Q4839" s="6">
        <v>0.59299999999999997</v>
      </c>
      <c r="R4839" s="8">
        <f>VLOOKUP(A4839,'Tabela IBGE_Município'!A:B,2)</f>
        <v>7683</v>
      </c>
      <c r="S4839" s="4">
        <v>-39.455780429999997</v>
      </c>
      <c r="T4839" s="4">
        <v>-13.05173308</v>
      </c>
    </row>
    <row r="4840" spans="1:20" ht="15.75" customHeight="1">
      <c r="A4840" s="29" t="s">
        <v>5239</v>
      </c>
      <c r="B4840" s="6" t="s">
        <v>617</v>
      </c>
      <c r="C4840" s="6">
        <v>0</v>
      </c>
      <c r="D4840" s="6">
        <v>7421</v>
      </c>
      <c r="E4840" s="6">
        <v>7421</v>
      </c>
      <c r="F4840" s="6">
        <v>0</v>
      </c>
      <c r="G4840" s="6">
        <v>2521</v>
      </c>
      <c r="H4840" s="6">
        <v>1308</v>
      </c>
      <c r="I4840" s="6">
        <v>1213</v>
      </c>
      <c r="J4840" s="6">
        <v>3727</v>
      </c>
      <c r="K4840" s="6">
        <v>43</v>
      </c>
      <c r="L4840" s="6">
        <v>198</v>
      </c>
      <c r="M4840" s="6">
        <v>272</v>
      </c>
      <c r="N4840" s="6">
        <v>269</v>
      </c>
      <c r="O4840" s="6">
        <v>2407</v>
      </c>
      <c r="P4840" s="6">
        <v>538</v>
      </c>
      <c r="Q4840" s="6">
        <v>0.66700000000000004</v>
      </c>
      <c r="R4840" s="8">
        <f>VLOOKUP(A4840,'Tabela IBGE_Município'!A:B,2)</f>
        <v>7410</v>
      </c>
      <c r="S4840" s="4">
        <v>-54.56156309</v>
      </c>
      <c r="T4840" s="4">
        <v>-28.54953712</v>
      </c>
    </row>
    <row r="4841" spans="1:20" ht="15.75" customHeight="1">
      <c r="A4841" s="29" t="s">
        <v>6513</v>
      </c>
      <c r="B4841" s="6" t="s">
        <v>622</v>
      </c>
      <c r="C4841" s="6">
        <v>0</v>
      </c>
      <c r="D4841" s="6">
        <v>6696</v>
      </c>
      <c r="E4841" s="6">
        <v>6692</v>
      </c>
      <c r="F4841" s="6">
        <v>4</v>
      </c>
      <c r="G4841" s="6">
        <v>1780</v>
      </c>
      <c r="H4841" s="6">
        <v>815</v>
      </c>
      <c r="I4841" s="6">
        <v>965</v>
      </c>
      <c r="J4841" s="6">
        <v>2952</v>
      </c>
      <c r="K4841" s="6">
        <v>51</v>
      </c>
      <c r="L4841" s="6">
        <v>209</v>
      </c>
      <c r="M4841" s="6">
        <v>309</v>
      </c>
      <c r="N4841" s="6">
        <v>309</v>
      </c>
      <c r="O4841" s="6">
        <v>1728</v>
      </c>
      <c r="P4841" s="6">
        <v>346</v>
      </c>
      <c r="Q4841" s="6">
        <v>0.55000000000000004</v>
      </c>
      <c r="R4841" s="8">
        <f>VLOOKUP(A4841,'Tabela IBGE_Município'!A:B,2)</f>
        <v>3947</v>
      </c>
      <c r="S4841" s="4">
        <v>-35.210451390000003</v>
      </c>
      <c r="T4841" s="4">
        <v>-7.2492335299999997</v>
      </c>
    </row>
    <row r="4842" spans="1:20" ht="15.75" customHeight="1">
      <c r="A4842" s="29" t="s">
        <v>6514</v>
      </c>
      <c r="B4842" s="6" t="s">
        <v>629</v>
      </c>
      <c r="C4842" s="6">
        <v>0</v>
      </c>
      <c r="D4842" s="6">
        <v>3698</v>
      </c>
      <c r="E4842" s="6">
        <v>3698</v>
      </c>
      <c r="F4842" s="6">
        <v>0</v>
      </c>
      <c r="G4842" s="6">
        <v>1061</v>
      </c>
      <c r="H4842" s="6">
        <v>519</v>
      </c>
      <c r="I4842" s="6">
        <v>542</v>
      </c>
      <c r="J4842" s="6">
        <v>1727</v>
      </c>
      <c r="K4842" s="6">
        <v>25</v>
      </c>
      <c r="L4842" s="6">
        <v>81</v>
      </c>
      <c r="M4842" s="6">
        <v>164</v>
      </c>
      <c r="N4842" s="6">
        <v>199</v>
      </c>
      <c r="O4842" s="6">
        <v>1059</v>
      </c>
      <c r="P4842" s="6">
        <v>199</v>
      </c>
      <c r="Q4842" s="6">
        <v>0.56999999999999995</v>
      </c>
      <c r="R4842" s="8">
        <f>VLOOKUP(A4842,'Tabela IBGE_Município'!A:B,2)</f>
        <v>6944</v>
      </c>
      <c r="S4842" s="4">
        <v>-37.383976449999999</v>
      </c>
      <c r="T4842" s="4">
        <v>-10.38777219</v>
      </c>
    </row>
    <row r="4843" spans="1:20" ht="15.75" customHeight="1">
      <c r="A4843" s="29" t="s">
        <v>6515</v>
      </c>
      <c r="B4843" s="6" t="s">
        <v>602</v>
      </c>
      <c r="C4843" s="6">
        <v>0</v>
      </c>
      <c r="D4843" s="6">
        <v>6760</v>
      </c>
      <c r="E4843" s="6">
        <v>6757</v>
      </c>
      <c r="F4843" s="6">
        <v>3</v>
      </c>
      <c r="G4843" s="6">
        <v>2064</v>
      </c>
      <c r="H4843" s="6">
        <v>1164</v>
      </c>
      <c r="I4843" s="6">
        <v>900</v>
      </c>
      <c r="J4843" s="6">
        <v>3738</v>
      </c>
      <c r="K4843" s="6">
        <v>41</v>
      </c>
      <c r="L4843" s="6">
        <v>197</v>
      </c>
      <c r="M4843" s="6">
        <v>277</v>
      </c>
      <c r="N4843" s="6">
        <v>288</v>
      </c>
      <c r="O4843" s="6">
        <v>2361</v>
      </c>
      <c r="P4843" s="6">
        <v>574</v>
      </c>
      <c r="Q4843" s="6">
        <v>0.64400000000000002</v>
      </c>
      <c r="R4843" s="8">
        <f>VLOOKUP(A4843,'Tabela IBGE_Município'!A:B,2)</f>
        <v>21920</v>
      </c>
      <c r="S4843" s="4">
        <v>-42.72089905</v>
      </c>
      <c r="T4843" s="4">
        <v>-20.705917589999999</v>
      </c>
    </row>
    <row r="4844" spans="1:20" ht="15.75" customHeight="1">
      <c r="A4844" s="29" t="s">
        <v>6516</v>
      </c>
      <c r="B4844" s="6" t="s">
        <v>600</v>
      </c>
      <c r="C4844" s="6">
        <v>0</v>
      </c>
      <c r="D4844" s="6">
        <v>22283</v>
      </c>
      <c r="E4844" s="6">
        <v>22275</v>
      </c>
      <c r="F4844" s="6">
        <v>8</v>
      </c>
      <c r="G4844" s="6">
        <v>7286</v>
      </c>
      <c r="H4844" s="6">
        <v>5772</v>
      </c>
      <c r="I4844" s="6">
        <v>1514</v>
      </c>
      <c r="J4844" s="6">
        <v>16702</v>
      </c>
      <c r="K4844" s="6">
        <v>186</v>
      </c>
      <c r="L4844" s="6">
        <v>848</v>
      </c>
      <c r="M4844" s="6">
        <v>1305</v>
      </c>
      <c r="N4844" s="6">
        <v>1511</v>
      </c>
      <c r="O4844" s="6">
        <v>10921</v>
      </c>
      <c r="P4844" s="6">
        <v>1931</v>
      </c>
      <c r="Q4844" s="6">
        <v>0.66400000000000003</v>
      </c>
      <c r="R4844" s="8">
        <f>VLOOKUP(A4844,'Tabela IBGE_Município'!A:B,2)</f>
        <v>3038</v>
      </c>
      <c r="S4844" s="4">
        <v>-50.163838269999999</v>
      </c>
      <c r="T4844" s="4">
        <v>-13.276024339999999</v>
      </c>
    </row>
    <row r="4845" spans="1:20" ht="15.75" customHeight="1">
      <c r="A4845" s="29" t="s">
        <v>6517</v>
      </c>
      <c r="B4845" s="6" t="s">
        <v>616</v>
      </c>
      <c r="C4845" s="6">
        <v>0</v>
      </c>
      <c r="D4845" s="6">
        <v>2976</v>
      </c>
      <c r="E4845" s="6">
        <v>2976</v>
      </c>
      <c r="F4845" s="6">
        <v>0</v>
      </c>
      <c r="G4845" s="6">
        <v>818</v>
      </c>
      <c r="H4845" s="6">
        <v>304</v>
      </c>
      <c r="I4845" s="6">
        <v>514</v>
      </c>
      <c r="J4845" s="6">
        <v>1085</v>
      </c>
      <c r="K4845" s="6">
        <v>18</v>
      </c>
      <c r="L4845" s="6">
        <v>74</v>
      </c>
      <c r="M4845" s="6">
        <v>117</v>
      </c>
      <c r="N4845" s="6">
        <v>135</v>
      </c>
      <c r="O4845" s="6">
        <v>628</v>
      </c>
      <c r="P4845" s="6">
        <v>113</v>
      </c>
      <c r="Q4845" s="6">
        <v>0.53500000000000003</v>
      </c>
      <c r="R4845" s="8">
        <f>VLOOKUP(A4845,'Tabela IBGE_Município'!A:B,2)</f>
        <v>10362</v>
      </c>
      <c r="S4845" s="4">
        <v>-42.370529040000001</v>
      </c>
      <c r="T4845" s="4">
        <v>-7.5849691190000001</v>
      </c>
    </row>
    <row r="4846" spans="1:20" ht="15.75" customHeight="1">
      <c r="A4846" s="29" t="s">
        <v>6518</v>
      </c>
      <c r="B4846" s="6" t="s">
        <v>615</v>
      </c>
      <c r="C4846" s="6">
        <v>0</v>
      </c>
      <c r="D4846" s="6">
        <v>8670</v>
      </c>
      <c r="E4846" s="6">
        <v>8662</v>
      </c>
      <c r="F4846" s="6">
        <v>8</v>
      </c>
      <c r="G4846" s="6">
        <v>2201</v>
      </c>
      <c r="H4846" s="6">
        <v>1078</v>
      </c>
      <c r="I4846" s="6">
        <v>1123</v>
      </c>
      <c r="J4846" s="6">
        <v>4086</v>
      </c>
      <c r="K4846" s="6">
        <v>73</v>
      </c>
      <c r="L4846" s="6">
        <v>297</v>
      </c>
      <c r="M4846" s="6">
        <v>372</v>
      </c>
      <c r="N4846" s="6">
        <v>427</v>
      </c>
      <c r="O4846" s="6">
        <v>2539</v>
      </c>
      <c r="P4846" s="6">
        <v>378</v>
      </c>
      <c r="Q4846" s="6">
        <v>0.59099999999999997</v>
      </c>
      <c r="R4846" s="8">
        <f>VLOOKUP(A4846,'Tabela IBGE_Município'!A:B,2)</f>
        <v>59632</v>
      </c>
      <c r="S4846" s="4">
        <v>-35.641283510000001</v>
      </c>
      <c r="T4846" s="4">
        <v>-5.1228571159999996</v>
      </c>
    </row>
    <row r="4847" spans="1:20" ht="15.75" customHeight="1">
      <c r="A4847" s="29" t="s">
        <v>6519</v>
      </c>
      <c r="B4847" s="6" t="s">
        <v>604</v>
      </c>
      <c r="C4847" s="6">
        <v>0</v>
      </c>
      <c r="D4847" s="6">
        <v>51567</v>
      </c>
      <c r="E4847" s="6">
        <v>51545</v>
      </c>
      <c r="F4847" s="6">
        <v>22</v>
      </c>
      <c r="G4847" s="6">
        <v>12648</v>
      </c>
      <c r="H4847" s="6">
        <v>8174</v>
      </c>
      <c r="I4847" s="6">
        <v>4474</v>
      </c>
      <c r="J4847" s="6">
        <v>34168</v>
      </c>
      <c r="K4847" s="6">
        <v>727</v>
      </c>
      <c r="L4847" s="6">
        <v>2702</v>
      </c>
      <c r="M4847" s="6">
        <v>3639</v>
      </c>
      <c r="N4847" s="6">
        <v>3759</v>
      </c>
      <c r="O4847" s="6">
        <v>20847</v>
      </c>
      <c r="P4847" s="6">
        <v>2494</v>
      </c>
      <c r="Q4847" s="6">
        <v>0.59099999999999997</v>
      </c>
      <c r="R4847" s="8">
        <f>VLOOKUP(A4847,'Tabela IBGE_Município'!A:B,2)</f>
        <v>23077</v>
      </c>
      <c r="S4847" s="4">
        <v>-47.482408939999999</v>
      </c>
      <c r="T4847" s="4">
        <v>-1.6171359139999999</v>
      </c>
    </row>
    <row r="4848" spans="1:20" ht="15.75" customHeight="1">
      <c r="A4848" s="29" t="s">
        <v>6520</v>
      </c>
      <c r="B4848" s="6" t="s">
        <v>625</v>
      </c>
      <c r="C4848" s="6">
        <v>0</v>
      </c>
      <c r="D4848" s="6">
        <v>21828</v>
      </c>
      <c r="E4848" s="6">
        <v>21828</v>
      </c>
      <c r="F4848" s="6">
        <v>0</v>
      </c>
      <c r="G4848" s="6">
        <v>6411</v>
      </c>
      <c r="H4848" s="6">
        <v>2571</v>
      </c>
      <c r="I4848" s="6">
        <v>3840</v>
      </c>
      <c r="J4848" s="6">
        <v>8392</v>
      </c>
      <c r="K4848" s="6">
        <v>140</v>
      </c>
      <c r="L4848" s="6">
        <v>568</v>
      </c>
      <c r="M4848" s="6">
        <v>820</v>
      </c>
      <c r="N4848" s="6">
        <v>903</v>
      </c>
      <c r="O4848" s="6">
        <v>5462</v>
      </c>
      <c r="P4848" s="6">
        <v>499</v>
      </c>
      <c r="Q4848" s="6">
        <v>0.65</v>
      </c>
      <c r="R4848" s="8">
        <f>VLOOKUP(A4848,'Tabela IBGE_Município'!A:B,2)</f>
        <v>27576</v>
      </c>
      <c r="S4848" s="4">
        <v>-62.72006348</v>
      </c>
      <c r="T4848" s="4">
        <v>-11.699489740000001</v>
      </c>
    </row>
    <row r="4849" spans="1:20" ht="15.75" customHeight="1">
      <c r="A4849" s="29" t="s">
        <v>6521</v>
      </c>
      <c r="B4849" s="6" t="s">
        <v>609</v>
      </c>
      <c r="C4849" s="6">
        <v>0</v>
      </c>
      <c r="D4849" s="6">
        <v>25769</v>
      </c>
      <c r="E4849" s="6">
        <v>25543</v>
      </c>
      <c r="F4849" s="6">
        <v>226</v>
      </c>
      <c r="G4849" s="6">
        <v>7874</v>
      </c>
      <c r="H4849" s="6">
        <v>5246</v>
      </c>
      <c r="I4849" s="6">
        <v>2628</v>
      </c>
      <c r="J4849" s="6">
        <v>16422</v>
      </c>
      <c r="K4849" s="6">
        <v>234</v>
      </c>
      <c r="L4849" s="6">
        <v>887</v>
      </c>
      <c r="M4849" s="6">
        <v>1185</v>
      </c>
      <c r="N4849" s="6">
        <v>1464</v>
      </c>
      <c r="O4849" s="6">
        <v>10929</v>
      </c>
      <c r="P4849" s="6">
        <v>1723</v>
      </c>
      <c r="Q4849" s="6">
        <v>0.7</v>
      </c>
      <c r="R4849" s="8">
        <f>VLOOKUP(A4849,'Tabela IBGE_Município'!A:B,2)</f>
        <v>40868</v>
      </c>
      <c r="S4849" s="4">
        <v>-54.242120550000003</v>
      </c>
      <c r="T4849" s="4">
        <v>-25.348894269999999</v>
      </c>
    </row>
    <row r="4850" spans="1:20" ht="15.75" customHeight="1">
      <c r="A4850" s="29" t="s">
        <v>6522</v>
      </c>
      <c r="B4850" s="6" t="s">
        <v>611</v>
      </c>
      <c r="C4850" s="6">
        <v>0</v>
      </c>
      <c r="D4850" s="6">
        <v>36306</v>
      </c>
      <c r="E4850" s="6">
        <v>36261</v>
      </c>
      <c r="F4850" s="6">
        <v>45</v>
      </c>
      <c r="G4850" s="6">
        <v>12241</v>
      </c>
      <c r="H4850" s="6">
        <v>10948</v>
      </c>
      <c r="I4850" s="6">
        <v>1293</v>
      </c>
      <c r="J4850" s="6">
        <v>25834</v>
      </c>
      <c r="K4850" s="6">
        <v>311</v>
      </c>
      <c r="L4850" s="6">
        <v>1186</v>
      </c>
      <c r="M4850" s="6">
        <v>1532</v>
      </c>
      <c r="N4850" s="6">
        <v>1899</v>
      </c>
      <c r="O4850" s="6">
        <v>17886</v>
      </c>
      <c r="P4850" s="6">
        <v>3020</v>
      </c>
      <c r="Q4850" s="6">
        <v>0.8</v>
      </c>
      <c r="R4850" s="8">
        <f>VLOOKUP(A4850,'Tabela IBGE_Município'!A:B,2)</f>
        <v>4082</v>
      </c>
      <c r="S4850" s="4">
        <v>-53.518839409999998</v>
      </c>
      <c r="T4850" s="4">
        <v>-26.726427180000002</v>
      </c>
    </row>
    <row r="4851" spans="1:20" ht="15.75" customHeight="1">
      <c r="A4851" s="29" t="s">
        <v>6523</v>
      </c>
      <c r="B4851" s="6" t="s">
        <v>600</v>
      </c>
      <c r="C4851" s="6">
        <v>0</v>
      </c>
      <c r="D4851" s="6">
        <v>3757</v>
      </c>
      <c r="E4851" s="6">
        <v>3757</v>
      </c>
      <c r="F4851" s="6">
        <v>0</v>
      </c>
      <c r="G4851" s="6">
        <v>1242</v>
      </c>
      <c r="H4851" s="6">
        <v>691</v>
      </c>
      <c r="I4851" s="6">
        <v>551</v>
      </c>
      <c r="J4851" s="6">
        <v>2036</v>
      </c>
      <c r="K4851" s="6">
        <v>30</v>
      </c>
      <c r="L4851" s="6">
        <v>120</v>
      </c>
      <c r="M4851" s="6">
        <v>150</v>
      </c>
      <c r="N4851" s="6">
        <v>165</v>
      </c>
      <c r="O4851" s="6">
        <v>1341</v>
      </c>
      <c r="P4851" s="6">
        <v>230</v>
      </c>
      <c r="Q4851" s="6">
        <v>0.7</v>
      </c>
      <c r="R4851" s="8">
        <f>VLOOKUP(A4851,'Tabela IBGE_Município'!A:B,2)</f>
        <v>17639</v>
      </c>
      <c r="S4851" s="4">
        <v>-48.66471756</v>
      </c>
      <c r="T4851" s="4">
        <v>-17.050934349999999</v>
      </c>
    </row>
    <row r="4852" spans="1:20" ht="15.75" customHeight="1">
      <c r="A4852" s="29" t="s">
        <v>6524</v>
      </c>
      <c r="B4852" s="6" t="s">
        <v>616</v>
      </c>
      <c r="C4852" s="6">
        <v>0</v>
      </c>
      <c r="D4852" s="6">
        <v>18134</v>
      </c>
      <c r="E4852" s="6">
        <v>18134</v>
      </c>
      <c r="F4852" s="6">
        <v>0</v>
      </c>
      <c r="G4852" s="6">
        <v>4983</v>
      </c>
      <c r="H4852" s="6">
        <v>1950</v>
      </c>
      <c r="I4852" s="6">
        <v>3033</v>
      </c>
      <c r="J4852" s="6">
        <v>6668</v>
      </c>
      <c r="K4852" s="6">
        <v>86</v>
      </c>
      <c r="L4852" s="6">
        <v>421</v>
      </c>
      <c r="M4852" s="6">
        <v>607</v>
      </c>
      <c r="N4852" s="6">
        <v>665</v>
      </c>
      <c r="O4852" s="6">
        <v>3975</v>
      </c>
      <c r="P4852" s="6">
        <v>914</v>
      </c>
      <c r="Q4852" s="6">
        <v>0.55600000000000005</v>
      </c>
      <c r="R4852" s="8">
        <f>VLOOKUP(A4852,'Tabela IBGE_Município'!A:B,2)</f>
        <v>12294</v>
      </c>
      <c r="S4852" s="4">
        <v>-41.319798489999997</v>
      </c>
      <c r="T4852" s="4">
        <v>-5.5006636989999897</v>
      </c>
    </row>
    <row r="4853" spans="1:20" ht="15.75" customHeight="1">
      <c r="A4853" s="29" t="s">
        <v>6525</v>
      </c>
      <c r="B4853" s="6" t="s">
        <v>613</v>
      </c>
      <c r="C4853" s="6">
        <v>0</v>
      </c>
      <c r="D4853" s="6">
        <v>10481</v>
      </c>
      <c r="E4853" s="6">
        <v>10481</v>
      </c>
      <c r="F4853" s="6">
        <v>0</v>
      </c>
      <c r="G4853" s="6">
        <v>2737</v>
      </c>
      <c r="H4853" s="6">
        <v>689</v>
      </c>
      <c r="I4853" s="6">
        <v>2048</v>
      </c>
      <c r="J4853" s="6">
        <v>2538</v>
      </c>
      <c r="K4853" s="6">
        <v>39</v>
      </c>
      <c r="L4853" s="6">
        <v>198</v>
      </c>
      <c r="M4853" s="6">
        <v>280</v>
      </c>
      <c r="N4853" s="6">
        <v>299</v>
      </c>
      <c r="O4853" s="6">
        <v>1484</v>
      </c>
      <c r="P4853" s="6">
        <v>238</v>
      </c>
      <c r="Q4853" s="6">
        <v>0.623</v>
      </c>
      <c r="R4853" s="8">
        <f>VLOOKUP(A4853,'Tabela IBGE_Município'!A:B,2)</f>
        <v>61797</v>
      </c>
      <c r="S4853" s="4">
        <v>-47.573002340000002</v>
      </c>
      <c r="T4853" s="4">
        <v>-5.5538195290000001</v>
      </c>
    </row>
    <row r="4854" spans="1:20" ht="15.75" customHeight="1">
      <c r="A4854" s="29" t="s">
        <v>5253</v>
      </c>
      <c r="B4854" s="6" t="s">
        <v>623</v>
      </c>
      <c r="C4854" s="6">
        <v>0</v>
      </c>
      <c r="D4854" s="6">
        <v>54577</v>
      </c>
      <c r="E4854" s="6">
        <v>54577</v>
      </c>
      <c r="F4854" s="6">
        <v>0</v>
      </c>
      <c r="G4854" s="6">
        <v>14139</v>
      </c>
      <c r="H4854" s="6">
        <v>13694</v>
      </c>
      <c r="I4854" s="6">
        <v>445</v>
      </c>
      <c r="J4854" s="6">
        <v>51076</v>
      </c>
      <c r="K4854" s="6">
        <v>845</v>
      </c>
      <c r="L4854" s="6">
        <v>3784</v>
      </c>
      <c r="M4854" s="6">
        <v>5115</v>
      </c>
      <c r="N4854" s="6">
        <v>5224</v>
      </c>
      <c r="O4854" s="6">
        <v>32349</v>
      </c>
      <c r="P4854" s="6">
        <v>3759</v>
      </c>
      <c r="Q4854" s="6">
        <v>0.623</v>
      </c>
      <c r="R4854" s="8">
        <f>VLOOKUP(A4854,'Tabela IBGE_Município'!A:B,2)</f>
        <v>8013</v>
      </c>
      <c r="S4854" s="4">
        <v>-36.094264269999996</v>
      </c>
      <c r="T4854" s="4">
        <v>-9.7799345760000005</v>
      </c>
    </row>
    <row r="4855" spans="1:20" ht="15.75" customHeight="1">
      <c r="A4855" s="29" t="s">
        <v>5254</v>
      </c>
      <c r="B4855" s="6" t="s">
        <v>623</v>
      </c>
      <c r="C4855" s="6">
        <v>0</v>
      </c>
      <c r="D4855" s="6">
        <v>7163</v>
      </c>
      <c r="E4855" s="6">
        <v>7160</v>
      </c>
      <c r="F4855" s="6">
        <v>3</v>
      </c>
      <c r="G4855" s="6">
        <v>1988</v>
      </c>
      <c r="H4855" s="6">
        <v>621</v>
      </c>
      <c r="I4855" s="6">
        <v>1367</v>
      </c>
      <c r="J4855" s="6">
        <v>6149</v>
      </c>
      <c r="K4855" s="6">
        <v>119</v>
      </c>
      <c r="L4855" s="6">
        <v>457</v>
      </c>
      <c r="M4855" s="6">
        <v>595</v>
      </c>
      <c r="N4855" s="6">
        <v>587</v>
      </c>
      <c r="O4855" s="6">
        <v>3782</v>
      </c>
      <c r="P4855" s="6">
        <v>609</v>
      </c>
      <c r="Q4855" s="6">
        <v>0.59099999999999997</v>
      </c>
      <c r="R4855" s="8">
        <f>VLOOKUP(A4855,'Tabela IBGE_Município'!A:B,2)</f>
        <v>5208</v>
      </c>
      <c r="S4855" s="4">
        <v>-35.369119329999997</v>
      </c>
      <c r="T4855" s="4">
        <v>-9.2671862950000001</v>
      </c>
    </row>
    <row r="4856" spans="1:20" ht="15.75" customHeight="1">
      <c r="A4856" s="29" t="s">
        <v>5255</v>
      </c>
      <c r="B4856" s="6" t="s">
        <v>617</v>
      </c>
      <c r="C4856" s="6">
        <v>0</v>
      </c>
      <c r="D4856" s="6">
        <v>5727</v>
      </c>
      <c r="E4856" s="6">
        <v>5719</v>
      </c>
      <c r="F4856" s="6">
        <v>8</v>
      </c>
      <c r="G4856" s="6">
        <v>2012</v>
      </c>
      <c r="H4856" s="6">
        <v>1326</v>
      </c>
      <c r="I4856" s="6">
        <v>686</v>
      </c>
      <c r="J4856" s="6">
        <v>3666</v>
      </c>
      <c r="K4856" s="6">
        <v>45</v>
      </c>
      <c r="L4856" s="6">
        <v>164</v>
      </c>
      <c r="M4856" s="6">
        <v>307</v>
      </c>
      <c r="N4856" s="6">
        <v>346</v>
      </c>
      <c r="O4856" s="6">
        <v>2164</v>
      </c>
      <c r="P4856" s="6">
        <v>640</v>
      </c>
      <c r="Q4856" s="6">
        <v>0.64500000000000002</v>
      </c>
      <c r="R4856" s="8">
        <f>VLOOKUP(A4856,'Tabela IBGE_Município'!A:B,2)</f>
        <v>2037</v>
      </c>
      <c r="S4856" s="4">
        <v>-55.260100229999999</v>
      </c>
      <c r="T4856" s="4">
        <v>-28.182154690000001</v>
      </c>
    </row>
    <row r="4857" spans="1:20" ht="15.75" customHeight="1">
      <c r="A4857" s="29" t="s">
        <v>5256</v>
      </c>
      <c r="B4857" s="6" t="s">
        <v>600</v>
      </c>
      <c r="C4857" s="6">
        <v>0</v>
      </c>
      <c r="D4857" s="6">
        <v>1991</v>
      </c>
      <c r="E4857" s="6">
        <v>1991</v>
      </c>
      <c r="F4857" s="6">
        <v>0</v>
      </c>
      <c r="G4857" s="6">
        <v>702</v>
      </c>
      <c r="H4857" s="6">
        <v>418</v>
      </c>
      <c r="I4857" s="6">
        <v>284</v>
      </c>
      <c r="J4857" s="6">
        <v>1170</v>
      </c>
      <c r="K4857" s="6">
        <v>8</v>
      </c>
      <c r="L4857" s="6">
        <v>62</v>
      </c>
      <c r="M4857" s="6">
        <v>94</v>
      </c>
      <c r="N4857" s="6">
        <v>85</v>
      </c>
      <c r="O4857" s="6">
        <v>758</v>
      </c>
      <c r="P4857" s="6">
        <v>163</v>
      </c>
      <c r="Q4857" s="6">
        <v>0.69299999999999995</v>
      </c>
      <c r="R4857" s="8">
        <f>VLOOKUP(A4857,'Tabela IBGE_Município'!A:B,2)</f>
        <v>12325232</v>
      </c>
      <c r="S4857" s="4">
        <v>-49.816346039999999</v>
      </c>
      <c r="T4857" s="4">
        <v>-15.352489670000001</v>
      </c>
    </row>
    <row r="4858" spans="1:20" ht="15.75" customHeight="1">
      <c r="A4858" s="29" t="s">
        <v>596</v>
      </c>
      <c r="B4858" s="6" t="s">
        <v>620</v>
      </c>
      <c r="C4858" s="6">
        <v>1</v>
      </c>
      <c r="D4858" s="6">
        <v>11253503</v>
      </c>
      <c r="E4858" s="6">
        <v>11133776</v>
      </c>
      <c r="F4858" s="6">
        <v>119727</v>
      </c>
      <c r="G4858" s="6">
        <v>3576148</v>
      </c>
      <c r="H4858" s="6">
        <v>3548433</v>
      </c>
      <c r="I4858" s="6">
        <v>27715</v>
      </c>
      <c r="J4858" s="6">
        <v>10463636</v>
      </c>
      <c r="K4858" s="6">
        <v>129464</v>
      </c>
      <c r="L4858" s="6">
        <v>514794</v>
      </c>
      <c r="M4858" s="6">
        <v>684443</v>
      </c>
      <c r="N4858" s="6">
        <v>783702</v>
      </c>
      <c r="O4858" s="6">
        <v>7058221</v>
      </c>
      <c r="P4858" s="6">
        <v>1293012</v>
      </c>
      <c r="Q4858" s="6">
        <v>0.80500000000000005</v>
      </c>
      <c r="R4858" s="8">
        <f>VLOOKUP(A4858,'Tabela IBGE_Município'!A:B,2)</f>
        <v>5720</v>
      </c>
      <c r="S4858" s="4">
        <v>-46.57038318</v>
      </c>
      <c r="T4858" s="4">
        <v>-23.567386499999898</v>
      </c>
    </row>
    <row r="4859" spans="1:20" ht="15.75" customHeight="1">
      <c r="A4859" s="29" t="s">
        <v>5257</v>
      </c>
      <c r="B4859" s="6" t="s">
        <v>617</v>
      </c>
      <c r="C4859" s="6">
        <v>0</v>
      </c>
      <c r="D4859" s="6">
        <v>6364</v>
      </c>
      <c r="E4859" s="6">
        <v>6359</v>
      </c>
      <c r="F4859" s="6">
        <v>5</v>
      </c>
      <c r="G4859" s="6">
        <v>2058</v>
      </c>
      <c r="H4859" s="6">
        <v>763</v>
      </c>
      <c r="I4859" s="6">
        <v>1295</v>
      </c>
      <c r="J4859" s="6">
        <v>2176</v>
      </c>
      <c r="K4859" s="6">
        <v>24</v>
      </c>
      <c r="L4859" s="6">
        <v>85</v>
      </c>
      <c r="M4859" s="6">
        <v>140</v>
      </c>
      <c r="N4859" s="6">
        <v>165</v>
      </c>
      <c r="O4859" s="6">
        <v>1365</v>
      </c>
      <c r="P4859" s="6">
        <v>397</v>
      </c>
      <c r="Q4859" s="6">
        <v>0.69</v>
      </c>
      <c r="R4859" s="8">
        <f>VLOOKUP(A4859,'Tabela IBGE_Município'!A:B,2)</f>
        <v>40073</v>
      </c>
      <c r="S4859" s="4">
        <v>-54.93470834</v>
      </c>
      <c r="T4859" s="4">
        <v>-28.02048491</v>
      </c>
    </row>
    <row r="4860" spans="1:20" ht="15.75" customHeight="1">
      <c r="A4860" s="29" t="s">
        <v>6526</v>
      </c>
      <c r="B4860" s="6" t="s">
        <v>627</v>
      </c>
      <c r="C4860" s="6">
        <v>0</v>
      </c>
      <c r="D4860" s="6">
        <v>31422</v>
      </c>
      <c r="E4860" s="6">
        <v>31338</v>
      </c>
      <c r="F4860" s="6">
        <v>84</v>
      </c>
      <c r="G4860" s="6">
        <v>3019</v>
      </c>
      <c r="H4860" s="6">
        <v>2464</v>
      </c>
      <c r="I4860" s="6">
        <v>555</v>
      </c>
      <c r="J4860" s="6">
        <v>14220</v>
      </c>
      <c r="K4860" s="6">
        <v>345</v>
      </c>
      <c r="L4860" s="6">
        <v>1559</v>
      </c>
      <c r="M4860" s="6">
        <v>1934</v>
      </c>
      <c r="N4860" s="6">
        <v>1912</v>
      </c>
      <c r="O4860" s="6">
        <v>7619</v>
      </c>
      <c r="P4860" s="6">
        <v>851</v>
      </c>
      <c r="Q4860" s="6">
        <v>0.52100000000000002</v>
      </c>
      <c r="R4860" s="8">
        <f>VLOOKUP(A4860,'Tabela IBGE_Município'!A:B,2)</f>
        <v>17720</v>
      </c>
      <c r="S4860" s="4">
        <v>-68.94485349</v>
      </c>
      <c r="T4860" s="4">
        <v>-3.4665096229999999</v>
      </c>
    </row>
    <row r="4861" spans="1:20" ht="15.75" customHeight="1">
      <c r="A4861" s="29" t="s">
        <v>6527</v>
      </c>
      <c r="B4861" s="6" t="s">
        <v>615</v>
      </c>
      <c r="C4861" s="6">
        <v>0</v>
      </c>
      <c r="D4861" s="6">
        <v>15843</v>
      </c>
      <c r="E4861" s="6">
        <v>15843</v>
      </c>
      <c r="F4861" s="6">
        <v>0</v>
      </c>
      <c r="G4861" s="6">
        <v>4549</v>
      </c>
      <c r="H4861" s="6">
        <v>3392</v>
      </c>
      <c r="I4861" s="6">
        <v>1157</v>
      </c>
      <c r="J4861" s="6">
        <v>11440</v>
      </c>
      <c r="K4861" s="6">
        <v>170</v>
      </c>
      <c r="L4861" s="6">
        <v>705</v>
      </c>
      <c r="M4861" s="6">
        <v>919</v>
      </c>
      <c r="N4861" s="6">
        <v>1101</v>
      </c>
      <c r="O4861" s="6">
        <v>7110</v>
      </c>
      <c r="P4861" s="6">
        <v>1435</v>
      </c>
      <c r="Q4861" s="6">
        <v>0.622</v>
      </c>
      <c r="R4861" s="8">
        <f>VLOOKUP(A4861,'Tabela IBGE_Município'!A:B,2)</f>
        <v>5930</v>
      </c>
      <c r="S4861" s="4">
        <v>-35.764369639999998</v>
      </c>
      <c r="T4861" s="4">
        <v>-5.8998203340000002</v>
      </c>
    </row>
    <row r="4862" spans="1:20" ht="15.75" customHeight="1">
      <c r="A4862" s="29" t="s">
        <v>5260</v>
      </c>
      <c r="B4862" s="6" t="s">
        <v>620</v>
      </c>
      <c r="C4862" s="6">
        <v>0</v>
      </c>
      <c r="D4862" s="6">
        <v>31662</v>
      </c>
      <c r="E4862" s="6">
        <v>31592</v>
      </c>
      <c r="F4862" s="6">
        <v>70</v>
      </c>
      <c r="G4862" s="6">
        <v>10385</v>
      </c>
      <c r="H4862" s="6">
        <v>8727</v>
      </c>
      <c r="I4862" s="6">
        <v>1658</v>
      </c>
      <c r="J4862" s="6">
        <v>25343</v>
      </c>
      <c r="K4862" s="6">
        <v>291</v>
      </c>
      <c r="L4862" s="6">
        <v>1242</v>
      </c>
      <c r="M4862" s="6">
        <v>1712</v>
      </c>
      <c r="N4862" s="6">
        <v>2075</v>
      </c>
      <c r="O4862" s="6">
        <v>16008</v>
      </c>
      <c r="P4862" s="6">
        <v>4015</v>
      </c>
      <c r="Q4862" s="6">
        <v>0.755</v>
      </c>
      <c r="R4862" s="8">
        <f>VLOOKUP(A4862,'Tabela IBGE_Município'!A:B,2)</f>
        <v>12735</v>
      </c>
      <c r="S4862" s="4">
        <v>-47.914033000000003</v>
      </c>
      <c r="T4862" s="4">
        <v>-22.548888000000002</v>
      </c>
    </row>
    <row r="4863" spans="1:20" ht="15.75" customHeight="1">
      <c r="A4863" s="29" t="s">
        <v>5260</v>
      </c>
      <c r="B4863" s="6" t="s">
        <v>615</v>
      </c>
      <c r="C4863" s="6">
        <v>0</v>
      </c>
      <c r="D4863" s="6">
        <v>6235</v>
      </c>
      <c r="E4863" s="6">
        <v>6235</v>
      </c>
      <c r="F4863" s="6">
        <v>0</v>
      </c>
      <c r="G4863" s="6">
        <v>1729</v>
      </c>
      <c r="H4863" s="6">
        <v>1014</v>
      </c>
      <c r="I4863" s="6">
        <v>715</v>
      </c>
      <c r="J4863" s="6">
        <v>3491</v>
      </c>
      <c r="K4863" s="6">
        <v>57</v>
      </c>
      <c r="L4863" s="6">
        <v>218</v>
      </c>
      <c r="M4863" s="6">
        <v>282</v>
      </c>
      <c r="N4863" s="6">
        <v>344</v>
      </c>
      <c r="O4863" s="6">
        <v>2080</v>
      </c>
      <c r="P4863" s="6">
        <v>510</v>
      </c>
      <c r="Q4863" s="6">
        <v>0.58899999999999997</v>
      </c>
      <c r="R4863" s="8">
        <f>VLOOKUP(A4863,'Tabela IBGE_Município'!A:B,2)</f>
        <v>12735</v>
      </c>
      <c r="S4863" s="4">
        <v>-35.640311029999999</v>
      </c>
      <c r="T4863" s="4">
        <v>-5.8979802829999999</v>
      </c>
    </row>
    <row r="4864" spans="1:20" ht="15.75" customHeight="1">
      <c r="A4864" s="29" t="s">
        <v>6528</v>
      </c>
      <c r="B4864" s="6" t="s">
        <v>614</v>
      </c>
      <c r="C4864" s="6">
        <v>0</v>
      </c>
      <c r="D4864" s="6">
        <v>12028</v>
      </c>
      <c r="E4864" s="6">
        <v>12022</v>
      </c>
      <c r="F4864" s="6">
        <v>6</v>
      </c>
      <c r="G4864" s="6">
        <v>3017</v>
      </c>
      <c r="H4864" s="6">
        <v>2683</v>
      </c>
      <c r="I4864" s="6">
        <v>334</v>
      </c>
      <c r="J4864" s="6">
        <v>10706</v>
      </c>
      <c r="K4864" s="6">
        <v>206</v>
      </c>
      <c r="L4864" s="6">
        <v>916</v>
      </c>
      <c r="M4864" s="6">
        <v>1183</v>
      </c>
      <c r="N4864" s="6">
        <v>1271</v>
      </c>
      <c r="O4864" s="6">
        <v>6159</v>
      </c>
      <c r="P4864" s="6">
        <v>971</v>
      </c>
      <c r="Q4864" s="6">
        <v>0.60499999999999998</v>
      </c>
      <c r="R4864" s="8">
        <f>VLOOKUP(A4864,'Tabela IBGE_Município'!A:B,2)</f>
        <v>106049</v>
      </c>
      <c r="S4864" s="4">
        <v>-48.423623589999998</v>
      </c>
      <c r="T4864" s="4">
        <v>-5.0889109970000002</v>
      </c>
    </row>
    <row r="4865" spans="1:20" ht="15.75" customHeight="1">
      <c r="A4865" s="29" t="s">
        <v>6529</v>
      </c>
      <c r="B4865" s="6" t="s">
        <v>630</v>
      </c>
      <c r="C4865" s="6">
        <v>0</v>
      </c>
      <c r="D4865" s="6">
        <v>87875</v>
      </c>
      <c r="E4865" s="6">
        <v>87743</v>
      </c>
      <c r="F4865" s="6">
        <v>132</v>
      </c>
      <c r="G4865" s="6">
        <v>27745</v>
      </c>
      <c r="H4865" s="6">
        <v>26046</v>
      </c>
      <c r="I4865" s="6">
        <v>1699</v>
      </c>
      <c r="J4865" s="6">
        <v>82471</v>
      </c>
      <c r="K4865" s="6">
        <v>1170</v>
      </c>
      <c r="L4865" s="6">
        <v>4603</v>
      </c>
      <c r="M4865" s="6">
        <v>6566</v>
      </c>
      <c r="N4865" s="6">
        <v>7583</v>
      </c>
      <c r="O4865" s="6">
        <v>53715</v>
      </c>
      <c r="P4865" s="6">
        <v>8834</v>
      </c>
      <c r="Q4865" s="6">
        <v>0.71</v>
      </c>
      <c r="R4865" s="8">
        <f>VLOOKUP(A4865,'Tabela IBGE_Município'!A:B,2)</f>
        <v>4771</v>
      </c>
      <c r="S4865" s="4">
        <v>-42.103528670000003</v>
      </c>
      <c r="T4865" s="4">
        <v>-22.83720319</v>
      </c>
    </row>
    <row r="4866" spans="1:20" ht="15.75" customHeight="1">
      <c r="A4866" s="29" t="s">
        <v>6530</v>
      </c>
      <c r="B4866" s="6" t="s">
        <v>618</v>
      </c>
      <c r="C4866" s="6">
        <v>0</v>
      </c>
      <c r="D4866" s="6">
        <v>4158</v>
      </c>
      <c r="E4866" s="6">
        <v>4158</v>
      </c>
      <c r="F4866" s="6">
        <v>0</v>
      </c>
      <c r="G4866" s="6">
        <v>1308</v>
      </c>
      <c r="H4866" s="6">
        <v>1153</v>
      </c>
      <c r="I4866" s="6">
        <v>155</v>
      </c>
      <c r="J4866" s="6">
        <v>2901</v>
      </c>
      <c r="K4866" s="6">
        <v>35</v>
      </c>
      <c r="L4866" s="6">
        <v>208</v>
      </c>
      <c r="M4866" s="6">
        <v>255</v>
      </c>
      <c r="N4866" s="6">
        <v>277</v>
      </c>
      <c r="O4866" s="6">
        <v>1856</v>
      </c>
      <c r="P4866" s="6">
        <v>270</v>
      </c>
      <c r="Q4866" s="6">
        <v>0.66</v>
      </c>
      <c r="R4866" s="8">
        <f>VLOOKUP(A4866,'Tabela IBGE_Município'!A:B,2)</f>
        <v>3842</v>
      </c>
      <c r="S4866" s="4">
        <v>-54.918993180000001</v>
      </c>
      <c r="T4866" s="4">
        <v>-16.002708519999999</v>
      </c>
    </row>
    <row r="4867" spans="1:20" ht="15.75" customHeight="1">
      <c r="A4867" s="29" t="s">
        <v>6531</v>
      </c>
      <c r="B4867" s="6" t="s">
        <v>617</v>
      </c>
      <c r="C4867" s="6">
        <v>0</v>
      </c>
      <c r="D4867" s="6">
        <v>3315</v>
      </c>
      <c r="E4867" s="6">
        <v>3315</v>
      </c>
      <c r="F4867" s="6">
        <v>0</v>
      </c>
      <c r="G4867" s="6">
        <v>1056</v>
      </c>
      <c r="H4867" s="6">
        <v>472</v>
      </c>
      <c r="I4867" s="6">
        <v>584</v>
      </c>
      <c r="J4867" s="6">
        <v>1429</v>
      </c>
      <c r="K4867" s="6">
        <v>9</v>
      </c>
      <c r="L4867" s="6">
        <v>58</v>
      </c>
      <c r="M4867" s="6">
        <v>87</v>
      </c>
      <c r="N4867" s="6">
        <v>121</v>
      </c>
      <c r="O4867" s="6">
        <v>1013</v>
      </c>
      <c r="P4867" s="6">
        <v>141</v>
      </c>
      <c r="Q4867" s="6">
        <v>0.74</v>
      </c>
      <c r="R4867" s="8">
        <f>VLOOKUP(A4867,'Tabela IBGE_Município'!A:B,2)</f>
        <v>4610</v>
      </c>
      <c r="S4867" s="4">
        <v>-51.514326529999998</v>
      </c>
      <c r="T4867" s="4">
        <v>-29.421429839999998</v>
      </c>
    </row>
    <row r="4868" spans="1:20" ht="15.75" customHeight="1">
      <c r="A4868" s="29" t="s">
        <v>6532</v>
      </c>
      <c r="B4868" s="6" t="s">
        <v>602</v>
      </c>
      <c r="C4868" s="6">
        <v>0</v>
      </c>
      <c r="D4868" s="6">
        <v>5040</v>
      </c>
      <c r="E4868" s="6">
        <v>5040</v>
      </c>
      <c r="F4868" s="6">
        <v>0</v>
      </c>
      <c r="G4868" s="6">
        <v>1750</v>
      </c>
      <c r="H4868" s="6">
        <v>984</v>
      </c>
      <c r="I4868" s="6">
        <v>766</v>
      </c>
      <c r="J4868" s="6">
        <v>2755</v>
      </c>
      <c r="K4868" s="6">
        <v>37</v>
      </c>
      <c r="L4868" s="6">
        <v>127</v>
      </c>
      <c r="M4868" s="6">
        <v>149</v>
      </c>
      <c r="N4868" s="6">
        <v>230</v>
      </c>
      <c r="O4868" s="6">
        <v>1762</v>
      </c>
      <c r="P4868" s="6">
        <v>450</v>
      </c>
      <c r="Q4868" s="6">
        <v>0.67400000000000004</v>
      </c>
      <c r="R4868" s="8">
        <f>VLOOKUP(A4868,'Tabela IBGE_Município'!A:B,2)</f>
        <v>2017</v>
      </c>
      <c r="S4868" s="4">
        <v>-46.621326889999999</v>
      </c>
      <c r="T4868" s="4">
        <v>-21.1334585</v>
      </c>
    </row>
    <row r="4869" spans="1:20" ht="15.75" customHeight="1">
      <c r="A4869" s="29" t="s">
        <v>5266</v>
      </c>
      <c r="B4869" s="6" t="s">
        <v>617</v>
      </c>
      <c r="C4869" s="6">
        <v>0</v>
      </c>
      <c r="D4869" s="6">
        <v>1886</v>
      </c>
      <c r="E4869" s="6">
        <v>1886</v>
      </c>
      <c r="F4869" s="6">
        <v>0</v>
      </c>
      <c r="G4869" s="6">
        <v>611</v>
      </c>
      <c r="H4869" s="6">
        <v>176</v>
      </c>
      <c r="I4869" s="6">
        <v>435</v>
      </c>
      <c r="J4869" s="6">
        <v>532</v>
      </c>
      <c r="K4869" s="6">
        <v>7</v>
      </c>
      <c r="L4869" s="6">
        <v>27</v>
      </c>
      <c r="M4869" s="6">
        <v>53</v>
      </c>
      <c r="N4869" s="6">
        <v>51</v>
      </c>
      <c r="O4869" s="6">
        <v>338</v>
      </c>
      <c r="P4869" s="6">
        <v>56</v>
      </c>
      <c r="Q4869" s="6">
        <v>0.66400000000000003</v>
      </c>
      <c r="R4869" s="8">
        <f>VLOOKUP(A4869,'Tabela IBGE_Município'!A:B,2)</f>
        <v>5935</v>
      </c>
      <c r="S4869" s="4">
        <v>-53.247368979999997</v>
      </c>
      <c r="T4869" s="4">
        <v>-27.77130846</v>
      </c>
    </row>
    <row r="4870" spans="1:20" ht="15.75" customHeight="1">
      <c r="A4870" s="29" t="s">
        <v>6533</v>
      </c>
      <c r="B4870" s="6" t="s">
        <v>611</v>
      </c>
      <c r="C4870" s="6">
        <v>0</v>
      </c>
      <c r="D4870" s="6">
        <v>4704</v>
      </c>
      <c r="E4870" s="6">
        <v>4695</v>
      </c>
      <c r="F4870" s="6">
        <v>9</v>
      </c>
      <c r="G4870" s="6">
        <v>1102</v>
      </c>
      <c r="H4870" s="6">
        <v>796</v>
      </c>
      <c r="I4870" s="6">
        <v>306</v>
      </c>
      <c r="J4870" s="6">
        <v>2175</v>
      </c>
      <c r="K4870" s="6">
        <v>17</v>
      </c>
      <c r="L4870" s="6">
        <v>103</v>
      </c>
      <c r="M4870" s="6">
        <v>115</v>
      </c>
      <c r="N4870" s="6">
        <v>164</v>
      </c>
      <c r="O4870" s="6">
        <v>1416</v>
      </c>
      <c r="P4870" s="6">
        <v>360</v>
      </c>
      <c r="Q4870" s="6">
        <v>0.73</v>
      </c>
      <c r="R4870" s="8">
        <f>VLOOKUP(A4870,'Tabela IBGE_Município'!A:B,2)</f>
        <v>2949</v>
      </c>
      <c r="S4870" s="4">
        <v>-48.78766959</v>
      </c>
      <c r="T4870" s="4">
        <v>-27.567170090000001</v>
      </c>
    </row>
    <row r="4871" spans="1:20" ht="15.75" customHeight="1">
      <c r="A4871" s="29" t="s">
        <v>6534</v>
      </c>
      <c r="B4871" s="6" t="s">
        <v>617</v>
      </c>
      <c r="C4871" s="6">
        <v>0</v>
      </c>
      <c r="D4871" s="6">
        <v>2873</v>
      </c>
      <c r="E4871" s="6">
        <v>2868</v>
      </c>
      <c r="F4871" s="6">
        <v>5</v>
      </c>
      <c r="G4871" s="6">
        <v>946</v>
      </c>
      <c r="H4871" s="6">
        <v>414</v>
      </c>
      <c r="I4871" s="6">
        <v>532</v>
      </c>
      <c r="J4871" s="6">
        <v>1209</v>
      </c>
      <c r="K4871" s="6">
        <v>17</v>
      </c>
      <c r="L4871" s="6">
        <v>52</v>
      </c>
      <c r="M4871" s="6">
        <v>68</v>
      </c>
      <c r="N4871" s="6">
        <v>81</v>
      </c>
      <c r="O4871" s="6">
        <v>808</v>
      </c>
      <c r="P4871" s="6">
        <v>183</v>
      </c>
      <c r="Q4871" s="6">
        <v>0.76300000000000001</v>
      </c>
      <c r="R4871" s="8">
        <f>VLOOKUP(A4871,'Tabela IBGE_Município'!A:B,2)</f>
        <v>5820</v>
      </c>
      <c r="S4871" s="4">
        <v>-54.888255950000001</v>
      </c>
      <c r="T4871" s="4">
        <v>-28.124353899999999</v>
      </c>
    </row>
    <row r="4872" spans="1:20" ht="15.75" customHeight="1">
      <c r="A4872" s="29" t="s">
        <v>6535</v>
      </c>
      <c r="B4872" s="6" t="s">
        <v>609</v>
      </c>
      <c r="C4872" s="6">
        <v>0</v>
      </c>
      <c r="D4872" s="6">
        <v>6491</v>
      </c>
      <c r="E4872" s="6">
        <v>6469</v>
      </c>
      <c r="F4872" s="6">
        <v>22</v>
      </c>
      <c r="G4872" s="6">
        <v>2123</v>
      </c>
      <c r="H4872" s="6">
        <v>1371</v>
      </c>
      <c r="I4872" s="6">
        <v>752</v>
      </c>
      <c r="J4872" s="6">
        <v>4049</v>
      </c>
      <c r="K4872" s="6">
        <v>47</v>
      </c>
      <c r="L4872" s="6">
        <v>211</v>
      </c>
      <c r="M4872" s="6">
        <v>292</v>
      </c>
      <c r="N4872" s="6">
        <v>381</v>
      </c>
      <c r="O4872" s="6">
        <v>2485</v>
      </c>
      <c r="P4872" s="6">
        <v>633</v>
      </c>
      <c r="Q4872" s="6">
        <v>0.68</v>
      </c>
      <c r="R4872" s="8">
        <f>VLOOKUP(A4872,'Tabela IBGE_Município'!A:B,2)</f>
        <v>11046</v>
      </c>
      <c r="S4872" s="4">
        <v>-53.859861680000002</v>
      </c>
      <c r="T4872" s="4">
        <v>-24.930930920000002</v>
      </c>
    </row>
    <row r="4873" spans="1:20" ht="15.75" customHeight="1">
      <c r="A4873" s="29" t="s">
        <v>6536</v>
      </c>
      <c r="B4873" s="6" t="s">
        <v>609</v>
      </c>
      <c r="C4873" s="6">
        <v>0</v>
      </c>
      <c r="D4873" s="6">
        <v>10167</v>
      </c>
      <c r="E4873" s="6">
        <v>10167</v>
      </c>
      <c r="F4873" s="6">
        <v>0</v>
      </c>
      <c r="G4873" s="6">
        <v>3190</v>
      </c>
      <c r="H4873" s="6">
        <v>2588</v>
      </c>
      <c r="I4873" s="6">
        <v>602</v>
      </c>
      <c r="J4873" s="6">
        <v>8028</v>
      </c>
      <c r="K4873" s="6">
        <v>116</v>
      </c>
      <c r="L4873" s="6">
        <v>456</v>
      </c>
      <c r="M4873" s="6">
        <v>507</v>
      </c>
      <c r="N4873" s="6">
        <v>658</v>
      </c>
      <c r="O4873" s="6">
        <v>5277</v>
      </c>
      <c r="P4873" s="6">
        <v>1014</v>
      </c>
      <c r="Q4873" s="6">
        <v>0.72</v>
      </c>
      <c r="R4873" s="8">
        <f>VLOOKUP(A4873,'Tabela IBGE_Município'!A:B,2)</f>
        <v>2289</v>
      </c>
      <c r="S4873" s="4">
        <v>-51.856962760000002</v>
      </c>
      <c r="T4873" s="4">
        <v>-23.867813439999999</v>
      </c>
    </row>
    <row r="4874" spans="1:20" ht="15.75" customHeight="1">
      <c r="A4874" s="29" t="s">
        <v>6537</v>
      </c>
      <c r="B4874" s="6" t="s">
        <v>609</v>
      </c>
      <c r="C4874" s="6">
        <v>0</v>
      </c>
      <c r="D4874" s="6">
        <v>2491</v>
      </c>
      <c r="E4874" s="6">
        <v>2491</v>
      </c>
      <c r="F4874" s="6">
        <v>0</v>
      </c>
      <c r="G4874" s="6">
        <v>833</v>
      </c>
      <c r="H4874" s="6">
        <v>545</v>
      </c>
      <c r="I4874" s="6">
        <v>288</v>
      </c>
      <c r="J4874" s="6">
        <v>1626</v>
      </c>
      <c r="K4874" s="6">
        <v>14</v>
      </c>
      <c r="L4874" s="6">
        <v>78</v>
      </c>
      <c r="M4874" s="6">
        <v>130</v>
      </c>
      <c r="N4874" s="6">
        <v>156</v>
      </c>
      <c r="O4874" s="6">
        <v>1020</v>
      </c>
      <c r="P4874" s="6">
        <v>228</v>
      </c>
      <c r="Q4874" s="6">
        <v>0.7</v>
      </c>
      <c r="R4874" s="8">
        <f>VLOOKUP(A4874,'Tabela IBGE_Município'!A:B,2)</f>
        <v>14324</v>
      </c>
      <c r="S4874" s="4">
        <v>-53.222937139999999</v>
      </c>
      <c r="T4874" s="4">
        <v>-22.825129449999999</v>
      </c>
    </row>
    <row r="4875" spans="1:20" ht="15.75" customHeight="1">
      <c r="A4875" s="29" t="s">
        <v>6538</v>
      </c>
      <c r="B4875" s="6" t="s">
        <v>616</v>
      </c>
      <c r="C4875" s="6">
        <v>0</v>
      </c>
      <c r="D4875" s="6">
        <v>13639</v>
      </c>
      <c r="E4875" s="6">
        <v>13639</v>
      </c>
      <c r="F4875" s="6">
        <v>0</v>
      </c>
      <c r="G4875" s="6">
        <v>3765</v>
      </c>
      <c r="H4875" s="6">
        <v>2284</v>
      </c>
      <c r="I4875" s="6">
        <v>1481</v>
      </c>
      <c r="J4875" s="6">
        <v>8185</v>
      </c>
      <c r="K4875" s="6">
        <v>157</v>
      </c>
      <c r="L4875" s="6">
        <v>559</v>
      </c>
      <c r="M4875" s="6">
        <v>798</v>
      </c>
      <c r="N4875" s="6">
        <v>888</v>
      </c>
      <c r="O4875" s="6">
        <v>4841</v>
      </c>
      <c r="P4875" s="6">
        <v>942</v>
      </c>
      <c r="Q4875" s="6">
        <v>0.59499999999999997</v>
      </c>
      <c r="R4875" s="8">
        <f>VLOOKUP(A4875,'Tabela IBGE_Município'!A:B,2)</f>
        <v>5202</v>
      </c>
      <c r="S4875" s="4">
        <v>-42.723660170000002</v>
      </c>
      <c r="T4875" s="4">
        <v>-5.9139516470000002</v>
      </c>
    </row>
    <row r="4876" spans="1:20" ht="15.75" customHeight="1">
      <c r="A4876" s="29" t="s">
        <v>6539</v>
      </c>
      <c r="B4876" s="6" t="s">
        <v>602</v>
      </c>
      <c r="C4876" s="6">
        <v>0</v>
      </c>
      <c r="D4876" s="6">
        <v>5570</v>
      </c>
      <c r="E4876" s="6">
        <v>5570</v>
      </c>
      <c r="F4876" s="6">
        <v>0</v>
      </c>
      <c r="G4876" s="6">
        <v>1656</v>
      </c>
      <c r="H4876" s="6">
        <v>704</v>
      </c>
      <c r="I4876" s="6">
        <v>952</v>
      </c>
      <c r="J4876" s="6">
        <v>2302</v>
      </c>
      <c r="K4876" s="6">
        <v>31</v>
      </c>
      <c r="L4876" s="6">
        <v>136</v>
      </c>
      <c r="M4876" s="6">
        <v>176</v>
      </c>
      <c r="N4876" s="6">
        <v>214</v>
      </c>
      <c r="O4876" s="6">
        <v>1383</v>
      </c>
      <c r="P4876" s="6">
        <v>362</v>
      </c>
      <c r="Q4876" s="6">
        <v>0.622</v>
      </c>
      <c r="R4876" s="8">
        <f>VLOOKUP(A4876,'Tabela IBGE_Município'!A:B,2)</f>
        <v>16148</v>
      </c>
      <c r="S4876" s="4">
        <v>-42.60023194</v>
      </c>
      <c r="T4876" s="4">
        <v>-18.365505760000001</v>
      </c>
    </row>
    <row r="4877" spans="1:20" ht="15.75" customHeight="1">
      <c r="A4877" s="29" t="s">
        <v>6540</v>
      </c>
      <c r="B4877" s="6" t="s">
        <v>617</v>
      </c>
      <c r="C4877" s="6">
        <v>0</v>
      </c>
      <c r="D4877" s="6">
        <v>16368</v>
      </c>
      <c r="E4877" s="6">
        <v>16368</v>
      </c>
      <c r="F4877" s="6">
        <v>0</v>
      </c>
      <c r="G4877" s="6">
        <v>5854</v>
      </c>
      <c r="H4877" s="6">
        <v>4260</v>
      </c>
      <c r="I4877" s="6">
        <v>1594</v>
      </c>
      <c r="J4877" s="6">
        <v>11899</v>
      </c>
      <c r="K4877" s="6">
        <v>138</v>
      </c>
      <c r="L4877" s="6">
        <v>522</v>
      </c>
      <c r="M4877" s="6">
        <v>735</v>
      </c>
      <c r="N4877" s="6">
        <v>903</v>
      </c>
      <c r="O4877" s="6">
        <v>7506</v>
      </c>
      <c r="P4877" s="6">
        <v>2095</v>
      </c>
      <c r="Q4877" s="6">
        <v>0.71</v>
      </c>
      <c r="R4877" s="8">
        <f>VLOOKUP(A4877,'Tabela IBGE_Município'!A:B,2)</f>
        <v>7696</v>
      </c>
      <c r="S4877" s="4">
        <v>-54.179991289999997</v>
      </c>
      <c r="T4877" s="4">
        <v>-29.617530760000001</v>
      </c>
    </row>
    <row r="4878" spans="1:20" ht="15.75" customHeight="1">
      <c r="A4878" s="29" t="s">
        <v>6541</v>
      </c>
      <c r="B4878" s="6" t="s">
        <v>620</v>
      </c>
      <c r="C4878" s="6">
        <v>0</v>
      </c>
      <c r="D4878" s="6">
        <v>7198</v>
      </c>
      <c r="E4878" s="6">
        <v>7198</v>
      </c>
      <c r="F4878" s="6">
        <v>0</v>
      </c>
      <c r="G4878" s="6">
        <v>2339</v>
      </c>
      <c r="H4878" s="6">
        <v>1667</v>
      </c>
      <c r="I4878" s="6">
        <v>672</v>
      </c>
      <c r="J4878" s="6">
        <v>3557</v>
      </c>
      <c r="K4878" s="6">
        <v>41</v>
      </c>
      <c r="L4878" s="6">
        <v>201</v>
      </c>
      <c r="M4878" s="6">
        <v>249</v>
      </c>
      <c r="N4878" s="6">
        <v>293</v>
      </c>
      <c r="O4878" s="6">
        <v>2230</v>
      </c>
      <c r="P4878" s="6">
        <v>543</v>
      </c>
      <c r="Q4878" s="6">
        <v>0.70299999999999996</v>
      </c>
      <c r="R4878" s="8">
        <f>VLOOKUP(A4878,'Tabela IBGE_Município'!A:B,2)</f>
        <v>4684</v>
      </c>
      <c r="S4878" s="4">
        <v>-49.741476159999998</v>
      </c>
      <c r="T4878" s="4">
        <v>-22.751256430000002</v>
      </c>
    </row>
    <row r="4879" spans="1:20" ht="15.75" customHeight="1">
      <c r="A4879" s="29" t="s">
        <v>5276</v>
      </c>
      <c r="B4879" s="6" t="s">
        <v>614</v>
      </c>
      <c r="C4879" s="6">
        <v>0</v>
      </c>
      <c r="D4879" s="6">
        <v>4425</v>
      </c>
      <c r="E4879" s="6">
        <v>4425</v>
      </c>
      <c r="F4879" s="6">
        <v>0</v>
      </c>
      <c r="G4879" s="6">
        <v>1111</v>
      </c>
      <c r="H4879" s="6">
        <v>634</v>
      </c>
      <c r="I4879" s="6">
        <v>477</v>
      </c>
      <c r="J4879" s="6">
        <v>2430</v>
      </c>
      <c r="K4879" s="6">
        <v>32</v>
      </c>
      <c r="L4879" s="6">
        <v>191</v>
      </c>
      <c r="M4879" s="6">
        <v>262</v>
      </c>
      <c r="N4879" s="6">
        <v>272</v>
      </c>
      <c r="O4879" s="6">
        <v>1472</v>
      </c>
      <c r="P4879" s="6">
        <v>201</v>
      </c>
      <c r="Q4879" s="6">
        <v>0.6</v>
      </c>
      <c r="R4879" s="8">
        <f>VLOOKUP(A4879,'Tabela IBGE_Município'!A:B,2)</f>
        <v>7706</v>
      </c>
      <c r="S4879" s="4">
        <v>-46.532580350000003</v>
      </c>
      <c r="T4879" s="4">
        <v>-6.8285556410000003</v>
      </c>
    </row>
    <row r="4880" spans="1:20" ht="15.75" customHeight="1">
      <c r="A4880" s="29" t="s">
        <v>5277</v>
      </c>
      <c r="B4880" s="6" t="s">
        <v>602</v>
      </c>
      <c r="C4880" s="6">
        <v>0</v>
      </c>
      <c r="D4880" s="6">
        <v>8356</v>
      </c>
      <c r="E4880" s="6">
        <v>8356</v>
      </c>
      <c r="F4880" s="6">
        <v>0</v>
      </c>
      <c r="G4880" s="6">
        <v>2548</v>
      </c>
      <c r="H4880" s="6">
        <v>2101</v>
      </c>
      <c r="I4880" s="6">
        <v>447</v>
      </c>
      <c r="J4880" s="6">
        <v>6732</v>
      </c>
      <c r="K4880" s="6">
        <v>85</v>
      </c>
      <c r="L4880" s="6">
        <v>390</v>
      </c>
      <c r="M4880" s="6">
        <v>487</v>
      </c>
      <c r="N4880" s="6">
        <v>623</v>
      </c>
      <c r="O4880" s="6">
        <v>4107</v>
      </c>
      <c r="P4880" s="6">
        <v>1040</v>
      </c>
      <c r="Q4880" s="6">
        <v>0.65900000000000003</v>
      </c>
      <c r="R4880" s="8">
        <f>VLOOKUP(A4880,'Tabela IBGE_Município'!A:B,2)</f>
        <v>8192</v>
      </c>
      <c r="S4880" s="4">
        <v>-42.523900930000003</v>
      </c>
      <c r="T4880" s="4">
        <v>-20.17190982</v>
      </c>
    </row>
    <row r="4881" spans="1:20" ht="15.75" customHeight="1">
      <c r="A4881" s="29" t="s">
        <v>5278</v>
      </c>
      <c r="B4881" s="6" t="s">
        <v>615</v>
      </c>
      <c r="C4881" s="6">
        <v>0</v>
      </c>
      <c r="D4881" s="6">
        <v>8111</v>
      </c>
      <c r="E4881" s="6">
        <v>8111</v>
      </c>
      <c r="F4881" s="6">
        <v>0</v>
      </c>
      <c r="G4881" s="6">
        <v>2418</v>
      </c>
      <c r="H4881" s="6">
        <v>1667</v>
      </c>
      <c r="I4881" s="6">
        <v>751</v>
      </c>
      <c r="J4881" s="6">
        <v>6057</v>
      </c>
      <c r="K4881" s="6">
        <v>74</v>
      </c>
      <c r="L4881" s="6">
        <v>288</v>
      </c>
      <c r="M4881" s="6">
        <v>469</v>
      </c>
      <c r="N4881" s="6">
        <v>495</v>
      </c>
      <c r="O4881" s="6">
        <v>3765</v>
      </c>
      <c r="P4881" s="6">
        <v>966</v>
      </c>
      <c r="Q4881" s="6">
        <v>0.61099999999999999</v>
      </c>
      <c r="R4881" s="8">
        <f>VLOOKUP(A4881,'Tabela IBGE_Município'!A:B,2)</f>
        <v>18980</v>
      </c>
      <c r="S4881" s="4">
        <v>-36.890397559999997</v>
      </c>
      <c r="T4881" s="4">
        <v>-5.8009342269999999</v>
      </c>
    </row>
    <row r="4882" spans="1:20" ht="15.75" customHeight="1">
      <c r="A4882" s="29" t="s">
        <v>5279</v>
      </c>
      <c r="B4882" s="6" t="s">
        <v>614</v>
      </c>
      <c r="C4882" s="6">
        <v>0</v>
      </c>
      <c r="D4882" s="6">
        <v>17474</v>
      </c>
      <c r="E4882" s="6">
        <v>17474</v>
      </c>
      <c r="F4882" s="6">
        <v>0</v>
      </c>
      <c r="G4882" s="6">
        <v>4443</v>
      </c>
      <c r="H4882" s="6">
        <v>3196</v>
      </c>
      <c r="I4882" s="6">
        <v>1247</v>
      </c>
      <c r="J4882" s="6">
        <v>12508</v>
      </c>
      <c r="K4882" s="6">
        <v>214</v>
      </c>
      <c r="L4882" s="6">
        <v>952</v>
      </c>
      <c r="M4882" s="6">
        <v>1259</v>
      </c>
      <c r="N4882" s="6">
        <v>1456</v>
      </c>
      <c r="O4882" s="6">
        <v>7359</v>
      </c>
      <c r="P4882" s="6">
        <v>1268</v>
      </c>
      <c r="Q4882" s="6">
        <v>0.61</v>
      </c>
      <c r="R4882" s="8">
        <f>VLOOKUP(A4882,'Tabela IBGE_Município'!A:B,2)</f>
        <v>5131</v>
      </c>
      <c r="S4882" s="4">
        <v>-45.48483143</v>
      </c>
      <c r="T4882" s="4">
        <v>-7.0269626570000003</v>
      </c>
    </row>
    <row r="4883" spans="1:20" ht="15.75" customHeight="1">
      <c r="A4883" s="29" t="s">
        <v>6542</v>
      </c>
      <c r="B4883" s="6" t="s">
        <v>614</v>
      </c>
      <c r="C4883" s="6">
        <v>0</v>
      </c>
      <c r="D4883" s="6">
        <v>6090</v>
      </c>
      <c r="E4883" s="6">
        <v>6090</v>
      </c>
      <c r="F4883" s="6">
        <v>0</v>
      </c>
      <c r="G4883" s="6">
        <v>1397</v>
      </c>
      <c r="H4883" s="6">
        <v>422</v>
      </c>
      <c r="I4883" s="6">
        <v>975</v>
      </c>
      <c r="J4883" s="6">
        <v>1731</v>
      </c>
      <c r="K4883" s="6">
        <v>26</v>
      </c>
      <c r="L4883" s="6">
        <v>133</v>
      </c>
      <c r="M4883" s="6">
        <v>191</v>
      </c>
      <c r="N4883" s="6">
        <v>195</v>
      </c>
      <c r="O4883" s="6">
        <v>1035</v>
      </c>
      <c r="P4883" s="6">
        <v>151</v>
      </c>
      <c r="Q4883" s="6">
        <v>0.51600000000000001</v>
      </c>
      <c r="R4883" s="8">
        <f>VLOOKUP(A4883,'Tabela IBGE_Município'!A:B,2)</f>
        <v>34877</v>
      </c>
      <c r="S4883" s="4">
        <v>-45.084162790000001</v>
      </c>
      <c r="T4883" s="4">
        <v>-5.1031818449999999</v>
      </c>
    </row>
    <row r="4884" spans="1:20" ht="15.75" customHeight="1">
      <c r="A4884" s="29" t="s">
        <v>5281</v>
      </c>
      <c r="B4884" s="6" t="s">
        <v>616</v>
      </c>
      <c r="C4884" s="6">
        <v>0</v>
      </c>
      <c r="D4884" s="6">
        <v>32327</v>
      </c>
      <c r="E4884" s="6">
        <v>32312</v>
      </c>
      <c r="F4884" s="6">
        <v>15</v>
      </c>
      <c r="G4884" s="6">
        <v>9311</v>
      </c>
      <c r="H4884" s="6">
        <v>6104</v>
      </c>
      <c r="I4884" s="6">
        <v>3207</v>
      </c>
      <c r="J4884" s="6">
        <v>21221</v>
      </c>
      <c r="K4884" s="6">
        <v>367</v>
      </c>
      <c r="L4884" s="6">
        <v>1431</v>
      </c>
      <c r="M4884" s="6">
        <v>1815</v>
      </c>
      <c r="N4884" s="6">
        <v>2095</v>
      </c>
      <c r="O4884" s="6">
        <v>13762</v>
      </c>
      <c r="P4884" s="6">
        <v>1751</v>
      </c>
      <c r="Q4884" s="6">
        <v>0.66</v>
      </c>
      <c r="R4884" s="8">
        <f>VLOOKUP(A4884,'Tabela IBGE_Município'!A:B,2)</f>
        <v>6789</v>
      </c>
      <c r="S4884" s="4">
        <v>-42.692285159999997</v>
      </c>
      <c r="T4884" s="4">
        <v>-9.0153604820000002</v>
      </c>
    </row>
    <row r="4885" spans="1:20" ht="15.75" customHeight="1">
      <c r="A4885" s="29" t="s">
        <v>5282</v>
      </c>
      <c r="B4885" s="6" t="s">
        <v>614</v>
      </c>
      <c r="C4885" s="6">
        <v>0</v>
      </c>
      <c r="D4885" s="6">
        <v>5957</v>
      </c>
      <c r="E4885" s="6">
        <v>5957</v>
      </c>
      <c r="F4885" s="6">
        <v>0</v>
      </c>
      <c r="G4885" s="6">
        <v>1317</v>
      </c>
      <c r="H4885" s="6">
        <v>650</v>
      </c>
      <c r="I4885" s="6">
        <v>667</v>
      </c>
      <c r="J4885" s="6">
        <v>2845</v>
      </c>
      <c r="K4885" s="6">
        <v>57</v>
      </c>
      <c r="L4885" s="6">
        <v>247</v>
      </c>
      <c r="M4885" s="6">
        <v>281</v>
      </c>
      <c r="N4885" s="6">
        <v>301</v>
      </c>
      <c r="O4885" s="6">
        <v>1700</v>
      </c>
      <c r="P4885" s="6">
        <v>259</v>
      </c>
      <c r="Q4885" s="6">
        <v>0.51600000000000001</v>
      </c>
      <c r="R4885" s="8">
        <f>VLOOKUP(A4885,'Tabela IBGE_Município'!A:B,2)</f>
        <v>12529</v>
      </c>
      <c r="S4885" s="4">
        <v>-44.991901159999998</v>
      </c>
      <c r="T4885" s="4">
        <v>-5.0173668820000001</v>
      </c>
    </row>
    <row r="4886" spans="1:20" ht="15.75" customHeight="1">
      <c r="A4886" s="29" t="s">
        <v>5283</v>
      </c>
      <c r="B4886" s="6" t="s">
        <v>602</v>
      </c>
      <c r="C4886" s="6">
        <v>0</v>
      </c>
      <c r="D4886" s="6">
        <v>10276</v>
      </c>
      <c r="E4886" s="6">
        <v>10276</v>
      </c>
      <c r="F4886" s="6">
        <v>0</v>
      </c>
      <c r="G4886" s="6">
        <v>2428</v>
      </c>
      <c r="H4886" s="6">
        <v>1594</v>
      </c>
      <c r="I4886" s="6">
        <v>834</v>
      </c>
      <c r="J4886" s="6">
        <v>6413</v>
      </c>
      <c r="K4886" s="6">
        <v>126</v>
      </c>
      <c r="L4886" s="6">
        <v>487</v>
      </c>
      <c r="M4886" s="6">
        <v>642</v>
      </c>
      <c r="N4886" s="6">
        <v>771</v>
      </c>
      <c r="O4886" s="6">
        <v>3904</v>
      </c>
      <c r="P4886" s="6">
        <v>483</v>
      </c>
      <c r="Q4886" s="6">
        <v>0.64</v>
      </c>
      <c r="R4886" s="8">
        <f>VLOOKUP(A4886,'Tabela IBGE_Município'!A:B,2)</f>
        <v>92060</v>
      </c>
      <c r="S4886" s="4">
        <v>-45.069135199999998</v>
      </c>
      <c r="T4886" s="4">
        <v>-16.368639219999999</v>
      </c>
    </row>
    <row r="4887" spans="1:20" ht="15.75" customHeight="1">
      <c r="A4887" s="29" t="s">
        <v>5284</v>
      </c>
      <c r="B4887" s="6" t="s">
        <v>620</v>
      </c>
      <c r="C4887" s="6">
        <v>0</v>
      </c>
      <c r="D4887" s="6">
        <v>78821</v>
      </c>
      <c r="E4887" s="6">
        <v>78387</v>
      </c>
      <c r="F4887" s="6">
        <v>434</v>
      </c>
      <c r="G4887" s="6">
        <v>23762</v>
      </c>
      <c r="H4887" s="6">
        <v>21794</v>
      </c>
      <c r="I4887" s="6">
        <v>1968</v>
      </c>
      <c r="J4887" s="6">
        <v>59022</v>
      </c>
      <c r="K4887" s="6">
        <v>703</v>
      </c>
      <c r="L4887" s="6">
        <v>2765</v>
      </c>
      <c r="M4887" s="6">
        <v>3965</v>
      </c>
      <c r="N4887" s="6">
        <v>4761</v>
      </c>
      <c r="O4887" s="6">
        <v>39110</v>
      </c>
      <c r="P4887" s="6">
        <v>7718</v>
      </c>
      <c r="Q4887" s="6">
        <v>0.76800000000000002</v>
      </c>
      <c r="R4887" s="8">
        <f>VLOOKUP(A4887,'Tabela IBGE_Município'!A:B,2)</f>
        <v>7076</v>
      </c>
      <c r="S4887" s="4">
        <v>-47.135423009999997</v>
      </c>
      <c r="T4887" s="4">
        <v>-23.530359000000001</v>
      </c>
    </row>
    <row r="4888" spans="1:20" ht="15.75" customHeight="1">
      <c r="A4888" s="29" t="s">
        <v>6543</v>
      </c>
      <c r="B4888" s="6" t="s">
        <v>602</v>
      </c>
      <c r="C4888" s="6">
        <v>0</v>
      </c>
      <c r="D4888" s="6">
        <v>6686</v>
      </c>
      <c r="E4888" s="6">
        <v>6681</v>
      </c>
      <c r="F4888" s="6">
        <v>5</v>
      </c>
      <c r="G4888" s="6">
        <v>2289</v>
      </c>
      <c r="H4888" s="6">
        <v>1493</v>
      </c>
      <c r="I4888" s="6">
        <v>796</v>
      </c>
      <c r="J4888" s="6">
        <v>4188</v>
      </c>
      <c r="K4888" s="6">
        <v>42</v>
      </c>
      <c r="L4888" s="6">
        <v>201</v>
      </c>
      <c r="M4888" s="6">
        <v>294</v>
      </c>
      <c r="N4888" s="6">
        <v>360</v>
      </c>
      <c r="O4888" s="6">
        <v>2697</v>
      </c>
      <c r="P4888" s="6">
        <v>594</v>
      </c>
      <c r="Q4888" s="6">
        <v>0.67200000000000004</v>
      </c>
      <c r="R4888" s="8">
        <f>VLOOKUP(A4888,'Tabela IBGE_Município'!A:B,2)</f>
        <v>12510</v>
      </c>
      <c r="S4888" s="4">
        <v>-46.368994929999999</v>
      </c>
      <c r="T4888" s="4">
        <v>-20.250670809999999</v>
      </c>
    </row>
    <row r="4889" spans="1:20" ht="15.75" customHeight="1">
      <c r="A4889" s="29" t="s">
        <v>6544</v>
      </c>
      <c r="B4889" s="6" t="s">
        <v>621</v>
      </c>
      <c r="C4889" s="6">
        <v>0</v>
      </c>
      <c r="D4889" s="6">
        <v>11273</v>
      </c>
      <c r="E4889" s="6">
        <v>11265</v>
      </c>
      <c r="F4889" s="6">
        <v>8</v>
      </c>
      <c r="G4889" s="6">
        <v>3519</v>
      </c>
      <c r="H4889" s="6">
        <v>1812</v>
      </c>
      <c r="I4889" s="6">
        <v>1707</v>
      </c>
      <c r="J4889" s="6">
        <v>5574</v>
      </c>
      <c r="K4889" s="6">
        <v>64</v>
      </c>
      <c r="L4889" s="6">
        <v>265</v>
      </c>
      <c r="M4889" s="6">
        <v>364</v>
      </c>
      <c r="N4889" s="6">
        <v>438</v>
      </c>
      <c r="O4889" s="6">
        <v>3754</v>
      </c>
      <c r="P4889" s="6">
        <v>689</v>
      </c>
      <c r="Q4889" s="6">
        <v>0.7</v>
      </c>
      <c r="R4889" s="8">
        <f>VLOOKUP(A4889,'Tabela IBGE_Município'!A:B,2)</f>
        <v>3094</v>
      </c>
      <c r="S4889" s="4">
        <v>-40.643138759999999</v>
      </c>
      <c r="T4889" s="4">
        <v>-19.7253072</v>
      </c>
    </row>
    <row r="4890" spans="1:20" ht="15.75" customHeight="1">
      <c r="A4890" s="29" t="s">
        <v>6545</v>
      </c>
      <c r="B4890" s="6" t="s">
        <v>613</v>
      </c>
      <c r="C4890" s="6">
        <v>0</v>
      </c>
      <c r="D4890" s="6">
        <v>2910</v>
      </c>
      <c r="E4890" s="6">
        <v>2907</v>
      </c>
      <c r="F4890" s="6">
        <v>3</v>
      </c>
      <c r="G4890" s="6">
        <v>828</v>
      </c>
      <c r="H4890" s="6">
        <v>460</v>
      </c>
      <c r="I4890" s="6">
        <v>367</v>
      </c>
      <c r="J4890" s="6">
        <v>1535</v>
      </c>
      <c r="K4890" s="6">
        <v>25</v>
      </c>
      <c r="L4890" s="6">
        <v>141</v>
      </c>
      <c r="M4890" s="6">
        <v>155</v>
      </c>
      <c r="N4890" s="6">
        <v>169</v>
      </c>
      <c r="O4890" s="6">
        <v>925</v>
      </c>
      <c r="P4890" s="6">
        <v>120</v>
      </c>
      <c r="Q4890" s="6">
        <v>0.60499999999999998</v>
      </c>
      <c r="R4890" s="8">
        <f>VLOOKUP(A4890,'Tabela IBGE_Município'!A:B,2)</f>
        <v>34290</v>
      </c>
      <c r="S4890" s="4">
        <v>-48.232084989999997</v>
      </c>
      <c r="T4890" s="4">
        <v>-12.747433409999999</v>
      </c>
    </row>
    <row r="4891" spans="1:20" ht="15.75" customHeight="1">
      <c r="A4891" s="29" t="s">
        <v>5288</v>
      </c>
      <c r="B4891" s="6" t="s">
        <v>620</v>
      </c>
      <c r="C4891" s="6">
        <v>0</v>
      </c>
      <c r="D4891" s="6">
        <v>73942</v>
      </c>
      <c r="E4891" s="6">
        <v>73689</v>
      </c>
      <c r="F4891" s="6">
        <v>253</v>
      </c>
      <c r="G4891" s="6">
        <v>23250</v>
      </c>
      <c r="H4891" s="6">
        <v>22978</v>
      </c>
      <c r="I4891" s="6">
        <v>272</v>
      </c>
      <c r="J4891" s="6">
        <v>68966</v>
      </c>
      <c r="K4891" s="6">
        <v>1008</v>
      </c>
      <c r="L4891" s="6">
        <v>4117</v>
      </c>
      <c r="M4891" s="6">
        <v>5379</v>
      </c>
      <c r="N4891" s="6">
        <v>6090</v>
      </c>
      <c r="O4891" s="6">
        <v>46573</v>
      </c>
      <c r="P4891" s="6">
        <v>5799</v>
      </c>
      <c r="Q4891" s="6">
        <v>0.77200000000000002</v>
      </c>
      <c r="R4891" s="8">
        <f>VLOOKUP(A4891,'Tabela IBGE_Município'!A:B,2)</f>
        <v>8859</v>
      </c>
      <c r="S4891" s="4">
        <v>-45.402680140000001</v>
      </c>
      <c r="T4891" s="4">
        <v>-23.806687650000001</v>
      </c>
    </row>
    <row r="4892" spans="1:20" ht="15.75" customHeight="1">
      <c r="A4892" s="29" t="s">
        <v>5288</v>
      </c>
      <c r="B4892" s="6" t="s">
        <v>623</v>
      </c>
      <c r="C4892" s="6">
        <v>0</v>
      </c>
      <c r="D4892" s="6">
        <v>32010</v>
      </c>
      <c r="E4892" s="6">
        <v>32010</v>
      </c>
      <c r="F4892" s="6">
        <v>0</v>
      </c>
      <c r="G4892" s="6">
        <v>8414</v>
      </c>
      <c r="H4892" s="6">
        <v>3311</v>
      </c>
      <c r="I4892" s="6">
        <v>5103</v>
      </c>
      <c r="J4892" s="6">
        <v>12297</v>
      </c>
      <c r="K4892" s="6">
        <v>225</v>
      </c>
      <c r="L4892" s="6">
        <v>943</v>
      </c>
      <c r="M4892" s="6">
        <v>1346</v>
      </c>
      <c r="N4892" s="6">
        <v>1446</v>
      </c>
      <c r="O4892" s="6">
        <v>7316</v>
      </c>
      <c r="P4892" s="6">
        <v>1021</v>
      </c>
      <c r="Q4892" s="6">
        <v>0.55000000000000004</v>
      </c>
      <c r="R4892" s="8">
        <f>VLOOKUP(A4892,'Tabela IBGE_Município'!A:B,2)</f>
        <v>8859</v>
      </c>
      <c r="S4892" s="4">
        <v>-36.551091900000003</v>
      </c>
      <c r="T4892" s="4">
        <v>-9.9316573889999997</v>
      </c>
    </row>
    <row r="4893" spans="1:20" ht="15.75" customHeight="1">
      <c r="A4893" s="29" t="s">
        <v>6546</v>
      </c>
      <c r="B4893" s="6" t="s">
        <v>609</v>
      </c>
      <c r="C4893" s="6">
        <v>0</v>
      </c>
      <c r="D4893" s="6">
        <v>8626</v>
      </c>
      <c r="E4893" s="6">
        <v>8591</v>
      </c>
      <c r="F4893" s="6">
        <v>35</v>
      </c>
      <c r="G4893" s="6">
        <v>2661</v>
      </c>
      <c r="H4893" s="6">
        <v>2366</v>
      </c>
      <c r="I4893" s="6">
        <v>295</v>
      </c>
      <c r="J4893" s="6">
        <v>7551</v>
      </c>
      <c r="K4893" s="6">
        <v>102</v>
      </c>
      <c r="L4893" s="6">
        <v>379</v>
      </c>
      <c r="M4893" s="6">
        <v>539</v>
      </c>
      <c r="N4893" s="6">
        <v>714</v>
      </c>
      <c r="O4893" s="6">
        <v>4838</v>
      </c>
      <c r="P4893" s="6">
        <v>979</v>
      </c>
      <c r="Q4893" s="6">
        <v>0.71499999999999997</v>
      </c>
      <c r="R4893" s="8">
        <f>VLOOKUP(A4893,'Tabela IBGE_Município'!A:B,2)</f>
        <v>5552</v>
      </c>
      <c r="S4893" s="4">
        <v>-50.762400980000002</v>
      </c>
      <c r="T4893" s="4">
        <v>-23.46064586</v>
      </c>
    </row>
    <row r="4894" spans="1:20" ht="15.75" customHeight="1">
      <c r="A4894" s="29" t="s">
        <v>6547</v>
      </c>
      <c r="B4894" s="6" t="s">
        <v>602</v>
      </c>
      <c r="C4894" s="6">
        <v>0</v>
      </c>
      <c r="D4894" s="6">
        <v>4948</v>
      </c>
      <c r="E4894" s="6">
        <v>4948</v>
      </c>
      <c r="F4894" s="6">
        <v>0</v>
      </c>
      <c r="G4894" s="6">
        <v>1557</v>
      </c>
      <c r="H4894" s="6">
        <v>911</v>
      </c>
      <c r="I4894" s="6">
        <v>646</v>
      </c>
      <c r="J4894" s="6">
        <v>2776</v>
      </c>
      <c r="K4894" s="6">
        <v>43</v>
      </c>
      <c r="L4894" s="6">
        <v>162</v>
      </c>
      <c r="M4894" s="6">
        <v>176</v>
      </c>
      <c r="N4894" s="6">
        <v>235</v>
      </c>
      <c r="O4894" s="6">
        <v>1792</v>
      </c>
      <c r="P4894" s="6">
        <v>368</v>
      </c>
      <c r="Q4894" s="6">
        <v>0.69</v>
      </c>
      <c r="R4894" s="8">
        <f>VLOOKUP(A4894,'Tabela IBGE_Município'!A:B,2)</f>
        <v>26974</v>
      </c>
      <c r="S4894" s="4">
        <v>-45.754789209999998</v>
      </c>
      <c r="T4894" s="4">
        <v>-22.155005790000001</v>
      </c>
    </row>
    <row r="4895" spans="1:20" ht="15.75" customHeight="1">
      <c r="A4895" s="29" t="s">
        <v>6548</v>
      </c>
      <c r="B4895" s="6" t="s">
        <v>604</v>
      </c>
      <c r="C4895" s="6">
        <v>0</v>
      </c>
      <c r="D4895" s="6">
        <v>22904</v>
      </c>
      <c r="E4895" s="6">
        <v>22904</v>
      </c>
      <c r="F4895" s="6">
        <v>0</v>
      </c>
      <c r="G4895" s="6">
        <v>4858</v>
      </c>
      <c r="H4895" s="6">
        <v>2156</v>
      </c>
      <c r="I4895" s="6">
        <v>2702</v>
      </c>
      <c r="J4895" s="6">
        <v>9886</v>
      </c>
      <c r="K4895" s="6">
        <v>213</v>
      </c>
      <c r="L4895" s="6">
        <v>838</v>
      </c>
      <c r="M4895" s="6">
        <v>1080</v>
      </c>
      <c r="N4895" s="6">
        <v>1117</v>
      </c>
      <c r="O4895" s="6">
        <v>5951</v>
      </c>
      <c r="P4895" s="6">
        <v>687</v>
      </c>
      <c r="Q4895" s="6">
        <v>0.56000000000000005</v>
      </c>
      <c r="R4895" s="8">
        <f>VLOOKUP(A4895,'Tabela IBGE_Município'!A:B,2)</f>
        <v>12159</v>
      </c>
      <c r="S4895" s="4">
        <v>-49.532312169999997</v>
      </c>
      <c r="T4895" s="4">
        <v>-1.7188505000000001</v>
      </c>
    </row>
    <row r="4896" spans="1:20" ht="15.75" customHeight="1">
      <c r="A4896" s="29" t="s">
        <v>6549</v>
      </c>
      <c r="B4896" s="6" t="s">
        <v>620</v>
      </c>
      <c r="C4896" s="6">
        <v>0</v>
      </c>
      <c r="D4896" s="6">
        <v>12099</v>
      </c>
      <c r="E4896" s="6">
        <v>12086</v>
      </c>
      <c r="F4896" s="6">
        <v>13</v>
      </c>
      <c r="G4896" s="6">
        <v>3701</v>
      </c>
      <c r="H4896" s="6">
        <v>2557</v>
      </c>
      <c r="I4896" s="6">
        <v>1144</v>
      </c>
      <c r="J4896" s="6">
        <v>7940</v>
      </c>
      <c r="K4896" s="6">
        <v>86</v>
      </c>
      <c r="L4896" s="6">
        <v>337</v>
      </c>
      <c r="M4896" s="6">
        <v>476</v>
      </c>
      <c r="N4896" s="6">
        <v>553</v>
      </c>
      <c r="O4896" s="6">
        <v>5229</v>
      </c>
      <c r="P4896" s="6">
        <v>1259</v>
      </c>
      <c r="Q4896" s="6">
        <v>0.70099999999999996</v>
      </c>
      <c r="R4896" s="8">
        <f>VLOOKUP(A4896,'Tabela IBGE_Município'!A:B,2)</f>
        <v>3024</v>
      </c>
      <c r="S4896" s="4">
        <v>-46.82412763</v>
      </c>
      <c r="T4896" s="4">
        <v>-21.708420790000002</v>
      </c>
    </row>
    <row r="4897" spans="1:20" ht="15.75" customHeight="1">
      <c r="A4897" s="29" t="s">
        <v>6550</v>
      </c>
      <c r="B4897" s="6" t="s">
        <v>602</v>
      </c>
      <c r="C4897" s="6">
        <v>0</v>
      </c>
      <c r="D4897" s="6">
        <v>2798</v>
      </c>
      <c r="E4897" s="6">
        <v>2798</v>
      </c>
      <c r="F4897" s="6">
        <v>0</v>
      </c>
      <c r="G4897" s="6">
        <v>932</v>
      </c>
      <c r="H4897" s="6">
        <v>542</v>
      </c>
      <c r="I4897" s="6">
        <v>390</v>
      </c>
      <c r="J4897" s="6">
        <v>1602</v>
      </c>
      <c r="K4897" s="6">
        <v>18</v>
      </c>
      <c r="L4897" s="6">
        <v>89</v>
      </c>
      <c r="M4897" s="6">
        <v>108</v>
      </c>
      <c r="N4897" s="6">
        <v>131</v>
      </c>
      <c r="O4897" s="6">
        <v>1041</v>
      </c>
      <c r="P4897" s="6">
        <v>215</v>
      </c>
      <c r="Q4897" s="6">
        <v>0.66</v>
      </c>
      <c r="R4897" s="8">
        <f>VLOOKUP(A4897,'Tabela IBGE_Município'!A:B,2)</f>
        <v>11728</v>
      </c>
      <c r="S4897" s="4">
        <v>-42.638665889999999</v>
      </c>
      <c r="T4897" s="4">
        <v>-21.073830340000001</v>
      </c>
    </row>
    <row r="4898" spans="1:20" ht="15.75" customHeight="1">
      <c r="A4898" s="29" t="s">
        <v>6551</v>
      </c>
      <c r="B4898" s="6" t="s">
        <v>622</v>
      </c>
      <c r="C4898" s="6">
        <v>0</v>
      </c>
      <c r="D4898" s="6">
        <v>11041</v>
      </c>
      <c r="E4898" s="6">
        <v>11041</v>
      </c>
      <c r="F4898" s="6">
        <v>0</v>
      </c>
      <c r="G4898" s="6">
        <v>3135</v>
      </c>
      <c r="H4898" s="6">
        <v>1399</v>
      </c>
      <c r="I4898" s="6">
        <v>1736</v>
      </c>
      <c r="J4898" s="6">
        <v>4654</v>
      </c>
      <c r="K4898" s="6">
        <v>70</v>
      </c>
      <c r="L4898" s="6">
        <v>296</v>
      </c>
      <c r="M4898" s="6">
        <v>431</v>
      </c>
      <c r="N4898" s="6">
        <v>428</v>
      </c>
      <c r="O4898" s="6">
        <v>2790</v>
      </c>
      <c r="P4898" s="6">
        <v>639</v>
      </c>
      <c r="Q4898" s="6">
        <v>0.59399999999999997</v>
      </c>
      <c r="R4898" s="8">
        <f>VLOOKUP(A4898,'Tabela IBGE_Município'!A:B,2)</f>
        <v>9387</v>
      </c>
      <c r="S4898" s="4">
        <v>-35.866413909999999</v>
      </c>
      <c r="T4898" s="4">
        <v>-7.1009459550000003</v>
      </c>
    </row>
    <row r="4899" spans="1:20" ht="15.75" customHeight="1">
      <c r="A4899" s="29" t="s">
        <v>6552</v>
      </c>
      <c r="B4899" s="6" t="s">
        <v>630</v>
      </c>
      <c r="C4899" s="6">
        <v>0</v>
      </c>
      <c r="D4899" s="6">
        <v>8895</v>
      </c>
      <c r="E4899" s="6">
        <v>8895</v>
      </c>
      <c r="F4899" s="6">
        <v>0</v>
      </c>
      <c r="G4899" s="6">
        <v>2763</v>
      </c>
      <c r="H4899" s="6">
        <v>1462</v>
      </c>
      <c r="I4899" s="6">
        <v>1301</v>
      </c>
      <c r="J4899" s="6">
        <v>4608</v>
      </c>
      <c r="K4899" s="6">
        <v>70</v>
      </c>
      <c r="L4899" s="6">
        <v>237</v>
      </c>
      <c r="M4899" s="6">
        <v>346</v>
      </c>
      <c r="N4899" s="6">
        <v>349</v>
      </c>
      <c r="O4899" s="6">
        <v>2928</v>
      </c>
      <c r="P4899" s="6">
        <v>678</v>
      </c>
      <c r="Q4899" s="6">
        <v>0.65</v>
      </c>
      <c r="R4899" s="8">
        <f>VLOOKUP(A4899,'Tabela IBGE_Município'!A:B,2)</f>
        <v>6627</v>
      </c>
      <c r="S4899" s="4">
        <v>-42.130219680000003</v>
      </c>
      <c r="T4899" s="4">
        <v>-21.954463409999999</v>
      </c>
    </row>
    <row r="4900" spans="1:20" ht="15.75" customHeight="1">
      <c r="A4900" s="29" t="s">
        <v>6553</v>
      </c>
      <c r="B4900" s="6" t="s">
        <v>602</v>
      </c>
      <c r="C4900" s="6">
        <v>0</v>
      </c>
      <c r="D4900" s="6">
        <v>5739</v>
      </c>
      <c r="E4900" s="6">
        <v>5736</v>
      </c>
      <c r="F4900" s="6">
        <v>3</v>
      </c>
      <c r="G4900" s="6">
        <v>1715</v>
      </c>
      <c r="H4900" s="6">
        <v>1279</v>
      </c>
      <c r="I4900" s="6">
        <v>436</v>
      </c>
      <c r="J4900" s="6">
        <v>4205</v>
      </c>
      <c r="K4900" s="6">
        <v>68</v>
      </c>
      <c r="L4900" s="6">
        <v>262</v>
      </c>
      <c r="M4900" s="6">
        <v>431</v>
      </c>
      <c r="N4900" s="6">
        <v>459</v>
      </c>
      <c r="O4900" s="6">
        <v>2547</v>
      </c>
      <c r="P4900" s="6">
        <v>438</v>
      </c>
      <c r="Q4900" s="6">
        <v>0.60699999999999998</v>
      </c>
      <c r="R4900" s="8">
        <f>VLOOKUP(A4900,'Tabela IBGE_Município'!A:B,2)</f>
        <v>25959</v>
      </c>
      <c r="S4900" s="4">
        <v>-41.979598899999999</v>
      </c>
      <c r="T4900" s="4">
        <v>-19.50010709</v>
      </c>
    </row>
    <row r="4901" spans="1:20" ht="15.75" customHeight="1">
      <c r="A4901" s="29" t="s">
        <v>6554</v>
      </c>
      <c r="B4901" s="6" t="s">
        <v>617</v>
      </c>
      <c r="C4901" s="6">
        <v>0</v>
      </c>
      <c r="D4901" s="6">
        <v>21932</v>
      </c>
      <c r="E4901" s="6">
        <v>21932</v>
      </c>
      <c r="F4901" s="6">
        <v>0</v>
      </c>
      <c r="G4901" s="6">
        <v>7422</v>
      </c>
      <c r="H4901" s="6">
        <v>5982</v>
      </c>
      <c r="I4901" s="6">
        <v>1440</v>
      </c>
      <c r="J4901" s="6">
        <v>17546</v>
      </c>
      <c r="K4901" s="6">
        <v>214</v>
      </c>
      <c r="L4901" s="6">
        <v>866</v>
      </c>
      <c r="M4901" s="6">
        <v>1186</v>
      </c>
      <c r="N4901" s="6">
        <v>1420</v>
      </c>
      <c r="O4901" s="6">
        <v>11718</v>
      </c>
      <c r="P4901" s="6">
        <v>2142</v>
      </c>
      <c r="Q4901" s="6">
        <v>0.74</v>
      </c>
      <c r="R4901" s="8">
        <f>VLOOKUP(A4901,'Tabela IBGE_Município'!A:B,2)</f>
        <v>9963</v>
      </c>
      <c r="S4901" s="4">
        <v>-51.376664820000002</v>
      </c>
      <c r="T4901" s="4">
        <v>-29.592080330000002</v>
      </c>
    </row>
    <row r="4902" spans="1:20" ht="15.75" customHeight="1">
      <c r="A4902" s="29" t="s">
        <v>6555</v>
      </c>
      <c r="B4902" s="6" t="s">
        <v>602</v>
      </c>
      <c r="C4902" s="6">
        <v>0</v>
      </c>
      <c r="D4902" s="6">
        <v>10647</v>
      </c>
      <c r="E4902" s="6">
        <v>10647</v>
      </c>
      <c r="F4902" s="6">
        <v>0</v>
      </c>
      <c r="G4902" s="6">
        <v>2926</v>
      </c>
      <c r="H4902" s="6">
        <v>973</v>
      </c>
      <c r="I4902" s="6">
        <v>1953</v>
      </c>
      <c r="J4902" s="6">
        <v>3237</v>
      </c>
      <c r="K4902" s="6">
        <v>42</v>
      </c>
      <c r="L4902" s="6">
        <v>197</v>
      </c>
      <c r="M4902" s="6">
        <v>338</v>
      </c>
      <c r="N4902" s="6">
        <v>367</v>
      </c>
      <c r="O4902" s="6">
        <v>1850</v>
      </c>
      <c r="P4902" s="6">
        <v>443</v>
      </c>
      <c r="Q4902" s="6">
        <v>0.58099999999999996</v>
      </c>
      <c r="R4902" s="8">
        <f>VLOOKUP(A4902,'Tabela IBGE_Município'!A:B,2)</f>
        <v>6863</v>
      </c>
      <c r="S4902" s="4">
        <v>-42.565745700000001</v>
      </c>
      <c r="T4902" s="4">
        <v>-18.091371509999998</v>
      </c>
    </row>
    <row r="4903" spans="1:20" ht="15.75" customHeight="1">
      <c r="A4903" s="29" t="s">
        <v>6556</v>
      </c>
      <c r="B4903" s="6" t="s">
        <v>602</v>
      </c>
      <c r="C4903" s="6">
        <v>0</v>
      </c>
      <c r="D4903" s="6">
        <v>5805</v>
      </c>
      <c r="E4903" s="6">
        <v>5805</v>
      </c>
      <c r="F4903" s="6">
        <v>0</v>
      </c>
      <c r="G4903" s="6">
        <v>1849</v>
      </c>
      <c r="H4903" s="6">
        <v>976</v>
      </c>
      <c r="I4903" s="6">
        <v>873</v>
      </c>
      <c r="J4903" s="6">
        <v>2927</v>
      </c>
      <c r="K4903" s="6">
        <v>54</v>
      </c>
      <c r="L4903" s="6">
        <v>171</v>
      </c>
      <c r="M4903" s="6">
        <v>216</v>
      </c>
      <c r="N4903" s="6">
        <v>180</v>
      </c>
      <c r="O4903" s="6">
        <v>2002</v>
      </c>
      <c r="P4903" s="6">
        <v>304</v>
      </c>
      <c r="Q4903" s="6">
        <v>0.626</v>
      </c>
      <c r="R4903" s="8">
        <f>VLOOKUP(A4903,'Tabela IBGE_Município'!A:B,2)</f>
        <v>71445</v>
      </c>
      <c r="S4903" s="4">
        <v>-45.003133990000002</v>
      </c>
      <c r="T4903" s="4">
        <v>-20.274095199999898</v>
      </c>
    </row>
    <row r="4904" spans="1:20" ht="15.75" customHeight="1">
      <c r="A4904" s="29" t="s">
        <v>6557</v>
      </c>
      <c r="B4904" s="6" t="s">
        <v>602</v>
      </c>
      <c r="C4904" s="6">
        <v>0</v>
      </c>
      <c r="D4904" s="6">
        <v>64980</v>
      </c>
      <c r="E4904" s="6">
        <v>64955</v>
      </c>
      <c r="F4904" s="6">
        <v>25</v>
      </c>
      <c r="G4904" s="6">
        <v>20749</v>
      </c>
      <c r="H4904" s="6">
        <v>19242</v>
      </c>
      <c r="I4904" s="6">
        <v>1507</v>
      </c>
      <c r="J4904" s="6">
        <v>59711</v>
      </c>
      <c r="K4904" s="6">
        <v>786</v>
      </c>
      <c r="L4904" s="6">
        <v>2963</v>
      </c>
      <c r="M4904" s="6">
        <v>3995</v>
      </c>
      <c r="N4904" s="6">
        <v>5017</v>
      </c>
      <c r="O4904" s="6">
        <v>39057</v>
      </c>
      <c r="P4904" s="6">
        <v>7893</v>
      </c>
      <c r="Q4904" s="6">
        <v>0.72199999999999998</v>
      </c>
      <c r="R4904" s="8">
        <f>VLOOKUP(A4904,'Tabela IBGE_Município'!A:B,2)</f>
        <v>44430</v>
      </c>
      <c r="S4904" s="4">
        <v>-46.986471829999999</v>
      </c>
      <c r="T4904" s="4">
        <v>-20.91806545</v>
      </c>
    </row>
    <row r="4905" spans="1:20" ht="15.75" customHeight="1">
      <c r="A4905" s="29" t="s">
        <v>6558</v>
      </c>
      <c r="B4905" s="6" t="s">
        <v>608</v>
      </c>
      <c r="C4905" s="6">
        <v>0</v>
      </c>
      <c r="D4905" s="6">
        <v>42153</v>
      </c>
      <c r="E4905" s="6">
        <v>42153</v>
      </c>
      <c r="F4905" s="6">
        <v>0</v>
      </c>
      <c r="G4905" s="6">
        <v>12368</v>
      </c>
      <c r="H4905" s="6">
        <v>9689</v>
      </c>
      <c r="I4905" s="6">
        <v>2679</v>
      </c>
      <c r="J4905" s="6">
        <v>33050</v>
      </c>
      <c r="K4905" s="6">
        <v>495</v>
      </c>
      <c r="L4905" s="6">
        <v>1834</v>
      </c>
      <c r="M4905" s="6">
        <v>2608</v>
      </c>
      <c r="N4905" s="6">
        <v>3014</v>
      </c>
      <c r="O4905" s="6">
        <v>22168</v>
      </c>
      <c r="P4905" s="6">
        <v>2931</v>
      </c>
      <c r="Q4905" s="6">
        <v>0.65700000000000003</v>
      </c>
      <c r="R4905" s="8">
        <f>VLOOKUP(A4905,'Tabela IBGE_Município'!A:B,2)</f>
        <v>1492</v>
      </c>
      <c r="S4905" s="4">
        <v>-38.495309849999998</v>
      </c>
      <c r="T4905" s="4">
        <v>-12.51272464</v>
      </c>
    </row>
    <row r="4906" spans="1:20" ht="15.75" customHeight="1">
      <c r="A4906" s="29" t="s">
        <v>6559</v>
      </c>
      <c r="B4906" s="6" t="s">
        <v>602</v>
      </c>
      <c r="C4906" s="6">
        <v>0</v>
      </c>
      <c r="D4906" s="6">
        <v>1613</v>
      </c>
      <c r="E4906" s="6">
        <v>1613</v>
      </c>
      <c r="F4906" s="6">
        <v>0</v>
      </c>
      <c r="G4906" s="6">
        <v>518</v>
      </c>
      <c r="H4906" s="6">
        <v>298</v>
      </c>
      <c r="I4906" s="6">
        <v>220</v>
      </c>
      <c r="J4906" s="6">
        <v>873</v>
      </c>
      <c r="K4906" s="6">
        <v>9</v>
      </c>
      <c r="L4906" s="6">
        <v>57</v>
      </c>
      <c r="M4906" s="6">
        <v>69</v>
      </c>
      <c r="N4906" s="6">
        <v>72</v>
      </c>
      <c r="O4906" s="6">
        <v>525</v>
      </c>
      <c r="P4906" s="6">
        <v>141</v>
      </c>
      <c r="Q4906" s="6">
        <v>0.63200000000000001</v>
      </c>
      <c r="R4906" s="8">
        <f>VLOOKUP(A4906,'Tabela IBGE_Município'!A:B,2)</f>
        <v>2250</v>
      </c>
      <c r="S4906" s="4">
        <v>-43.17473442</v>
      </c>
      <c r="T4906" s="4">
        <v>-19.285766670000001</v>
      </c>
    </row>
    <row r="4907" spans="1:20" ht="15.75" customHeight="1">
      <c r="A4907" s="29" t="s">
        <v>6560</v>
      </c>
      <c r="B4907" s="6" t="s">
        <v>602</v>
      </c>
      <c r="C4907" s="6">
        <v>0</v>
      </c>
      <c r="D4907" s="6">
        <v>2110</v>
      </c>
      <c r="E4907" s="6">
        <v>2110</v>
      </c>
      <c r="F4907" s="6">
        <v>0</v>
      </c>
      <c r="G4907" s="6">
        <v>682</v>
      </c>
      <c r="H4907" s="6">
        <v>426</v>
      </c>
      <c r="I4907" s="6">
        <v>256</v>
      </c>
      <c r="J4907" s="6">
        <v>1321</v>
      </c>
      <c r="K4907" s="6">
        <v>15</v>
      </c>
      <c r="L4907" s="6">
        <v>76</v>
      </c>
      <c r="M4907" s="6">
        <v>78</v>
      </c>
      <c r="N4907" s="6">
        <v>89</v>
      </c>
      <c r="O4907" s="6">
        <v>894</v>
      </c>
      <c r="P4907" s="6">
        <v>169</v>
      </c>
      <c r="Q4907" s="6">
        <v>0.68</v>
      </c>
      <c r="R4907" s="8">
        <f>VLOOKUP(A4907,'Tabela IBGE_Município'!A:B,2)</f>
        <v>4852</v>
      </c>
      <c r="S4907" s="4">
        <v>-44.977736049999997</v>
      </c>
      <c r="T4907" s="4">
        <v>-22.215056229999998</v>
      </c>
    </row>
    <row r="4908" spans="1:20" ht="15.75" customHeight="1">
      <c r="A4908" s="29" t="s">
        <v>6561</v>
      </c>
      <c r="B4908" s="6" t="s">
        <v>613</v>
      </c>
      <c r="C4908" s="6">
        <v>0</v>
      </c>
      <c r="D4908" s="6">
        <v>4283</v>
      </c>
      <c r="E4908" s="6">
        <v>4283</v>
      </c>
      <c r="F4908" s="6">
        <v>0</v>
      </c>
      <c r="G4908" s="6">
        <v>1079</v>
      </c>
      <c r="H4908" s="6">
        <v>832</v>
      </c>
      <c r="I4908" s="6">
        <v>247</v>
      </c>
      <c r="J4908" s="6">
        <v>3283</v>
      </c>
      <c r="K4908" s="6">
        <v>60</v>
      </c>
      <c r="L4908" s="6">
        <v>276</v>
      </c>
      <c r="M4908" s="6">
        <v>364</v>
      </c>
      <c r="N4908" s="6">
        <v>383</v>
      </c>
      <c r="O4908" s="6">
        <v>1918</v>
      </c>
      <c r="P4908" s="6">
        <v>282</v>
      </c>
      <c r="Q4908" s="6">
        <v>0.57299999999999995</v>
      </c>
      <c r="R4908" s="8">
        <f>VLOOKUP(A4908,'Tabela IBGE_Município'!A:B,2)</f>
        <v>14352</v>
      </c>
      <c r="S4908" s="4">
        <v>-48.203834149999999</v>
      </c>
      <c r="T4908" s="4">
        <v>-5.2589614539999996</v>
      </c>
    </row>
    <row r="4909" spans="1:20" ht="15.75" customHeight="1">
      <c r="A4909" s="29" t="s">
        <v>6562</v>
      </c>
      <c r="B4909" s="6" t="s">
        <v>627</v>
      </c>
      <c r="C4909" s="6">
        <v>0</v>
      </c>
      <c r="D4909" s="6">
        <v>10705</v>
      </c>
      <c r="E4909" s="6">
        <v>10701</v>
      </c>
      <c r="F4909" s="6">
        <v>4</v>
      </c>
      <c r="G4909" s="6">
        <v>1951</v>
      </c>
      <c r="H4909" s="6">
        <v>1216</v>
      </c>
      <c r="I4909" s="6">
        <v>735</v>
      </c>
      <c r="J4909" s="6">
        <v>5883</v>
      </c>
      <c r="K4909" s="6">
        <v>123</v>
      </c>
      <c r="L4909" s="6">
        <v>513</v>
      </c>
      <c r="M4909" s="6">
        <v>784</v>
      </c>
      <c r="N4909" s="6">
        <v>840</v>
      </c>
      <c r="O4909" s="6">
        <v>3233</v>
      </c>
      <c r="P4909" s="6">
        <v>390</v>
      </c>
      <c r="Q4909" s="6">
        <v>0.57999999999999996</v>
      </c>
      <c r="R4909" s="8">
        <f>VLOOKUP(A4909,'Tabela IBGE_Município'!A:B,2)</f>
        <v>3512</v>
      </c>
      <c r="S4909" s="4">
        <v>-57.870346359999999</v>
      </c>
      <c r="T4909" s="4">
        <v>-2.5701525799999998</v>
      </c>
    </row>
    <row r="4910" spans="1:20" ht="15.75" customHeight="1">
      <c r="A4910" s="29" t="s">
        <v>6563</v>
      </c>
      <c r="B4910" s="6" t="s">
        <v>622</v>
      </c>
      <c r="C4910" s="6">
        <v>0</v>
      </c>
      <c r="D4910" s="6">
        <v>3235</v>
      </c>
      <c r="E4910" s="6">
        <v>3235</v>
      </c>
      <c r="F4910" s="6">
        <v>0</v>
      </c>
      <c r="G4910" s="6">
        <v>1046</v>
      </c>
      <c r="H4910" s="6">
        <v>702</v>
      </c>
      <c r="I4910" s="6">
        <v>344</v>
      </c>
      <c r="J4910" s="6">
        <v>2094</v>
      </c>
      <c r="K4910" s="6">
        <v>28</v>
      </c>
      <c r="L4910" s="6">
        <v>147</v>
      </c>
      <c r="M4910" s="6">
        <v>180</v>
      </c>
      <c r="N4910" s="6">
        <v>184</v>
      </c>
      <c r="O4910" s="6">
        <v>1228</v>
      </c>
      <c r="P4910" s="6">
        <v>327</v>
      </c>
      <c r="Q4910" s="6">
        <v>0.58099999999999996</v>
      </c>
      <c r="R4910" s="8">
        <f>VLOOKUP(A4910,'Tabela IBGE_Município'!A:B,2)</f>
        <v>23555</v>
      </c>
      <c r="S4910" s="4">
        <v>-37.00841698</v>
      </c>
      <c r="T4910" s="4">
        <v>-8.1571187550000008</v>
      </c>
    </row>
    <row r="4911" spans="1:20" ht="15.75" customHeight="1">
      <c r="A4911" s="29" t="s">
        <v>5307</v>
      </c>
      <c r="B4911" s="6" t="s">
        <v>617</v>
      </c>
      <c r="C4911" s="6">
        <v>0</v>
      </c>
      <c r="D4911" s="6">
        <v>23798</v>
      </c>
      <c r="E4911" s="6">
        <v>23777</v>
      </c>
      <c r="F4911" s="6">
        <v>21</v>
      </c>
      <c r="G4911" s="6">
        <v>8379</v>
      </c>
      <c r="H4911" s="6">
        <v>6519</v>
      </c>
      <c r="I4911" s="6">
        <v>1860</v>
      </c>
      <c r="J4911" s="6">
        <v>17977</v>
      </c>
      <c r="K4911" s="6">
        <v>212</v>
      </c>
      <c r="L4911" s="6">
        <v>796</v>
      </c>
      <c r="M4911" s="6">
        <v>1189</v>
      </c>
      <c r="N4911" s="6">
        <v>1508</v>
      </c>
      <c r="O4911" s="6">
        <v>11369</v>
      </c>
      <c r="P4911" s="6">
        <v>2903</v>
      </c>
      <c r="Q4911" s="6">
        <v>0.70799999999999996</v>
      </c>
      <c r="R4911" s="8">
        <f>VLOOKUP(A4911,'Tabela IBGE_Município'!A:B,2)</f>
        <v>15385</v>
      </c>
      <c r="S4911" s="4">
        <v>-53.56964413</v>
      </c>
      <c r="T4911" s="4">
        <v>-30.167411390000002</v>
      </c>
    </row>
    <row r="4912" spans="1:20" ht="15.75" customHeight="1">
      <c r="A4912" s="29" t="s">
        <v>5308</v>
      </c>
      <c r="B4912" s="6" t="s">
        <v>620</v>
      </c>
      <c r="C4912" s="6">
        <v>0</v>
      </c>
      <c r="D4912" s="6">
        <v>14346</v>
      </c>
      <c r="E4912" s="6">
        <v>14329</v>
      </c>
      <c r="F4912" s="6">
        <v>17</v>
      </c>
      <c r="G4912" s="6">
        <v>4425</v>
      </c>
      <c r="H4912" s="6">
        <v>4023</v>
      </c>
      <c r="I4912" s="6">
        <v>402</v>
      </c>
      <c r="J4912" s="6">
        <v>12899</v>
      </c>
      <c r="K4912" s="6">
        <v>146</v>
      </c>
      <c r="L4912" s="6">
        <v>655</v>
      </c>
      <c r="M4912" s="6">
        <v>911</v>
      </c>
      <c r="N4912" s="6">
        <v>1042</v>
      </c>
      <c r="O4912" s="6">
        <v>8236</v>
      </c>
      <c r="P4912" s="6">
        <v>1909</v>
      </c>
      <c r="Q4912" s="6">
        <v>0.77</v>
      </c>
      <c r="R4912" s="8">
        <f>VLOOKUP(A4912,'Tabela IBGE_Município'!A:B,2)</f>
        <v>7120</v>
      </c>
      <c r="S4912" s="4">
        <v>-47.553352539999999</v>
      </c>
      <c r="T4912" s="4">
        <v>-21.479723369999999</v>
      </c>
    </row>
    <row r="4913" spans="1:20" ht="15.75" customHeight="1">
      <c r="A4913" s="29" t="s">
        <v>5308</v>
      </c>
      <c r="B4913" s="6" t="s">
        <v>600</v>
      </c>
      <c r="C4913" s="6">
        <v>0</v>
      </c>
      <c r="D4913" s="6">
        <v>17088</v>
      </c>
      <c r="E4913" s="6">
        <v>17088</v>
      </c>
      <c r="F4913" s="6">
        <v>0</v>
      </c>
      <c r="G4913" s="6">
        <v>5542</v>
      </c>
      <c r="H4913" s="6">
        <v>5304</v>
      </c>
      <c r="I4913" s="6">
        <v>238</v>
      </c>
      <c r="J4913" s="6">
        <v>16348</v>
      </c>
      <c r="K4913" s="6">
        <v>217</v>
      </c>
      <c r="L4913" s="6">
        <v>777</v>
      </c>
      <c r="M4913" s="6">
        <v>1133</v>
      </c>
      <c r="N4913" s="6">
        <v>1395</v>
      </c>
      <c r="O4913" s="6">
        <v>10982</v>
      </c>
      <c r="P4913" s="6">
        <v>1844</v>
      </c>
      <c r="Q4913" s="6">
        <v>0.72</v>
      </c>
      <c r="R4913" s="8">
        <f>VLOOKUP(A4913,'Tabela IBGE_Município'!A:B,2)</f>
        <v>7120</v>
      </c>
      <c r="S4913" s="4">
        <v>-50.549699760000003</v>
      </c>
      <c r="T4913" s="4">
        <v>-18.989738599999999</v>
      </c>
    </row>
    <row r="4914" spans="1:20" ht="15.75" customHeight="1">
      <c r="A4914" s="29" t="s">
        <v>5309</v>
      </c>
      <c r="B4914" s="6" t="s">
        <v>602</v>
      </c>
      <c r="C4914" s="6">
        <v>0</v>
      </c>
      <c r="D4914" s="6">
        <v>6655</v>
      </c>
      <c r="E4914" s="6">
        <v>6643</v>
      </c>
      <c r="F4914" s="6">
        <v>12</v>
      </c>
      <c r="G4914" s="6">
        <v>2133</v>
      </c>
      <c r="H4914" s="6">
        <v>1242</v>
      </c>
      <c r="I4914" s="6">
        <v>891</v>
      </c>
      <c r="J4914" s="6">
        <v>3787</v>
      </c>
      <c r="K4914" s="6">
        <v>44</v>
      </c>
      <c r="L4914" s="6">
        <v>198</v>
      </c>
      <c r="M4914" s="6">
        <v>336</v>
      </c>
      <c r="N4914" s="6">
        <v>409</v>
      </c>
      <c r="O4914" s="6">
        <v>2578</v>
      </c>
      <c r="P4914" s="6">
        <v>222</v>
      </c>
      <c r="Q4914" s="6">
        <v>0.66700000000000004</v>
      </c>
      <c r="R4914" s="8">
        <f>VLOOKUP(A4914,'Tabela IBGE_Município'!A:B,2)</f>
        <v>10960</v>
      </c>
      <c r="S4914" s="4">
        <v>-44.987008449999998</v>
      </c>
      <c r="T4914" s="4">
        <v>-21.720722779999999</v>
      </c>
    </row>
    <row r="4915" spans="1:20" ht="15.75" customHeight="1">
      <c r="A4915" s="29" t="s">
        <v>5310</v>
      </c>
      <c r="B4915" s="6" t="s">
        <v>602</v>
      </c>
      <c r="C4915" s="6">
        <v>0</v>
      </c>
      <c r="D4915" s="6">
        <v>10561</v>
      </c>
      <c r="E4915" s="6">
        <v>10557</v>
      </c>
      <c r="F4915" s="6">
        <v>4</v>
      </c>
      <c r="G4915" s="6">
        <v>3326</v>
      </c>
      <c r="H4915" s="6">
        <v>2679</v>
      </c>
      <c r="I4915" s="6">
        <v>647</v>
      </c>
      <c r="J4915" s="6">
        <v>8436</v>
      </c>
      <c r="K4915" s="6">
        <v>95</v>
      </c>
      <c r="L4915" s="6">
        <v>406</v>
      </c>
      <c r="M4915" s="6">
        <v>623</v>
      </c>
      <c r="N4915" s="6">
        <v>729</v>
      </c>
      <c r="O4915" s="6">
        <v>5395</v>
      </c>
      <c r="P4915" s="6">
        <v>1188</v>
      </c>
      <c r="Q4915" s="6">
        <v>0.66200000000000003</v>
      </c>
      <c r="R4915" s="8">
        <f>VLOOKUP(A4915,'Tabela IBGE_Município'!A:B,2)</f>
        <v>7000</v>
      </c>
      <c r="S4915" s="4">
        <v>-44.503992439999998</v>
      </c>
      <c r="T4915" s="4">
        <v>-20.900946350000002</v>
      </c>
    </row>
    <row r="4916" spans="1:20" ht="15.75" customHeight="1">
      <c r="A4916" s="29" t="s">
        <v>6564</v>
      </c>
      <c r="B4916" s="6" t="s">
        <v>602</v>
      </c>
      <c r="C4916" s="6">
        <v>0</v>
      </c>
      <c r="D4916" s="6">
        <v>7093</v>
      </c>
      <c r="E4916" s="6">
        <v>7093</v>
      </c>
      <c r="F4916" s="6">
        <v>0</v>
      </c>
      <c r="G4916" s="6">
        <v>2269</v>
      </c>
      <c r="H4916" s="6">
        <v>1791</v>
      </c>
      <c r="I4916" s="6">
        <v>478</v>
      </c>
      <c r="J4916" s="6">
        <v>5486</v>
      </c>
      <c r="K4916" s="6">
        <v>70</v>
      </c>
      <c r="L4916" s="6">
        <v>282</v>
      </c>
      <c r="M4916" s="6">
        <v>418</v>
      </c>
      <c r="N4916" s="6">
        <v>500</v>
      </c>
      <c r="O4916" s="6">
        <v>3363</v>
      </c>
      <c r="P4916" s="6">
        <v>853</v>
      </c>
      <c r="Q4916" s="6">
        <v>0.7</v>
      </c>
      <c r="R4916" s="8">
        <f>VLOOKUP(A4916,'Tabela IBGE_Município'!A:B,2)</f>
        <v>5750</v>
      </c>
      <c r="S4916" s="4">
        <v>-47.09678297</v>
      </c>
      <c r="T4916" s="4">
        <v>-20.784994390000001</v>
      </c>
    </row>
    <row r="4917" spans="1:20" ht="15.75" customHeight="1">
      <c r="A4917" s="29" t="s">
        <v>5312</v>
      </c>
      <c r="B4917" s="6" t="s">
        <v>609</v>
      </c>
      <c r="C4917" s="6">
        <v>0</v>
      </c>
      <c r="D4917" s="6">
        <v>5349</v>
      </c>
      <c r="E4917" s="6">
        <v>5349</v>
      </c>
      <c r="F4917" s="6">
        <v>0</v>
      </c>
      <c r="G4917" s="6">
        <v>1691</v>
      </c>
      <c r="H4917" s="6">
        <v>1416</v>
      </c>
      <c r="I4917" s="6">
        <v>275</v>
      </c>
      <c r="J4917" s="6">
        <v>4446</v>
      </c>
      <c r="K4917" s="6">
        <v>72</v>
      </c>
      <c r="L4917" s="6">
        <v>222</v>
      </c>
      <c r="M4917" s="6">
        <v>272</v>
      </c>
      <c r="N4917" s="6">
        <v>389</v>
      </c>
      <c r="O4917" s="6">
        <v>2959</v>
      </c>
      <c r="P4917" s="6">
        <v>532</v>
      </c>
      <c r="Q4917" s="6">
        <v>0.72499999999999998</v>
      </c>
      <c r="R4917" s="8">
        <f>VLOOKUP(A4917,'Tabela IBGE_Município'!A:B,2)</f>
        <v>3259</v>
      </c>
      <c r="S4917" s="4">
        <v>-52.59248367</v>
      </c>
      <c r="T4917" s="4">
        <v>-23.535511360000001</v>
      </c>
    </row>
    <row r="4918" spans="1:20" ht="15.75" customHeight="1">
      <c r="A4918" s="29" t="s">
        <v>5312</v>
      </c>
      <c r="B4918" s="6" t="s">
        <v>615</v>
      </c>
      <c r="C4918" s="6">
        <v>0</v>
      </c>
      <c r="D4918" s="6">
        <v>10827</v>
      </c>
      <c r="E4918" s="6">
        <v>10827</v>
      </c>
      <c r="F4918" s="6">
        <v>0</v>
      </c>
      <c r="G4918" s="6">
        <v>3127</v>
      </c>
      <c r="H4918" s="6">
        <v>1803</v>
      </c>
      <c r="I4918" s="6">
        <v>1324</v>
      </c>
      <c r="J4918" s="6">
        <v>5915</v>
      </c>
      <c r="K4918" s="6">
        <v>74</v>
      </c>
      <c r="L4918" s="6">
        <v>310</v>
      </c>
      <c r="M4918" s="6">
        <v>477</v>
      </c>
      <c r="N4918" s="6">
        <v>554</v>
      </c>
      <c r="O4918" s="6">
        <v>3540</v>
      </c>
      <c r="P4918" s="6">
        <v>960</v>
      </c>
      <c r="Q4918" s="6">
        <v>0.58499999999999996</v>
      </c>
      <c r="R4918" s="8">
        <f>VLOOKUP(A4918,'Tabela IBGE_Município'!A:B,2)</f>
        <v>3259</v>
      </c>
      <c r="S4918" s="4">
        <v>-36.073663150000002</v>
      </c>
      <c r="T4918" s="4">
        <v>-5.9730223469999997</v>
      </c>
    </row>
    <row r="4919" spans="1:20" ht="15.75" customHeight="1">
      <c r="A4919" s="29" t="s">
        <v>5313</v>
      </c>
      <c r="B4919" s="6" t="s">
        <v>617</v>
      </c>
      <c r="C4919" s="6">
        <v>0</v>
      </c>
      <c r="D4919" s="6">
        <v>3632</v>
      </c>
      <c r="E4919" s="6">
        <v>3632</v>
      </c>
      <c r="F4919" s="6">
        <v>0</v>
      </c>
      <c r="G4919" s="6">
        <v>1202</v>
      </c>
      <c r="H4919" s="6">
        <v>624</v>
      </c>
      <c r="I4919" s="6">
        <v>578</v>
      </c>
      <c r="J4919" s="6">
        <v>1537</v>
      </c>
      <c r="K4919" s="6">
        <v>10</v>
      </c>
      <c r="L4919" s="6">
        <v>43</v>
      </c>
      <c r="M4919" s="6">
        <v>86</v>
      </c>
      <c r="N4919" s="6">
        <v>117</v>
      </c>
      <c r="O4919" s="6">
        <v>943</v>
      </c>
      <c r="P4919" s="6">
        <v>338</v>
      </c>
      <c r="Q4919" s="6">
        <v>0.72</v>
      </c>
      <c r="R4919" s="8">
        <f>VLOOKUP(A4919,'Tabela IBGE_Município'!A:B,2)</f>
        <v>2245</v>
      </c>
      <c r="S4919" s="4">
        <v>-52.528478939999999</v>
      </c>
      <c r="T4919" s="4">
        <v>-27.554318330000001</v>
      </c>
    </row>
    <row r="4920" spans="1:20" ht="15.75" customHeight="1">
      <c r="A4920" s="29" t="s">
        <v>6565</v>
      </c>
      <c r="B4920" s="6" t="s">
        <v>617</v>
      </c>
      <c r="C4920" s="6">
        <v>0</v>
      </c>
      <c r="D4920" s="6">
        <v>2168</v>
      </c>
      <c r="E4920" s="6">
        <v>2168</v>
      </c>
      <c r="F4920" s="6">
        <v>0</v>
      </c>
      <c r="G4920" s="6">
        <v>741</v>
      </c>
      <c r="H4920" s="6">
        <v>267</v>
      </c>
      <c r="I4920" s="6">
        <v>474</v>
      </c>
      <c r="J4920" s="6">
        <v>745</v>
      </c>
      <c r="K4920" s="6">
        <v>8</v>
      </c>
      <c r="L4920" s="6">
        <v>22</v>
      </c>
      <c r="M4920" s="6">
        <v>34</v>
      </c>
      <c r="N4920" s="6">
        <v>47</v>
      </c>
      <c r="O4920" s="6">
        <v>477</v>
      </c>
      <c r="P4920" s="6">
        <v>157</v>
      </c>
      <c r="Q4920" s="6">
        <v>0.76400000000000001</v>
      </c>
      <c r="R4920" s="8">
        <f>VLOOKUP(A4920,'Tabela IBGE_Município'!A:B,2)</f>
        <v>3904</v>
      </c>
      <c r="S4920" s="4">
        <v>-51.76967054</v>
      </c>
      <c r="T4920" s="4">
        <v>-29.051227529999998</v>
      </c>
    </row>
    <row r="4921" spans="1:20" ht="15.75" customHeight="1">
      <c r="A4921" s="29" t="s">
        <v>6566</v>
      </c>
      <c r="B4921" s="6" t="s">
        <v>613</v>
      </c>
      <c r="C4921" s="6">
        <v>0</v>
      </c>
      <c r="D4921" s="6">
        <v>4383</v>
      </c>
      <c r="E4921" s="6">
        <v>4383</v>
      </c>
      <c r="F4921" s="6">
        <v>0</v>
      </c>
      <c r="G4921" s="6">
        <v>1347</v>
      </c>
      <c r="H4921" s="6">
        <v>806</v>
      </c>
      <c r="I4921" s="6">
        <v>541</v>
      </c>
      <c r="J4921" s="6">
        <v>2718</v>
      </c>
      <c r="K4921" s="6">
        <v>45</v>
      </c>
      <c r="L4921" s="6">
        <v>189</v>
      </c>
      <c r="M4921" s="6">
        <v>292</v>
      </c>
      <c r="N4921" s="6">
        <v>333</v>
      </c>
      <c r="O4921" s="6">
        <v>1591</v>
      </c>
      <c r="P4921" s="6">
        <v>268</v>
      </c>
      <c r="Q4921" s="6">
        <v>0.64300000000000002</v>
      </c>
      <c r="R4921" s="8">
        <f>VLOOKUP(A4921,'Tabela IBGE_Município'!A:B,2)</f>
        <v>3904</v>
      </c>
      <c r="S4921" s="4">
        <v>-48.23294843</v>
      </c>
      <c r="T4921" s="4">
        <v>-11.973067459999999</v>
      </c>
    </row>
    <row r="4922" spans="1:20" ht="15.75" customHeight="1">
      <c r="A4922" s="29" t="s">
        <v>6567</v>
      </c>
      <c r="B4922" s="6" t="s">
        <v>617</v>
      </c>
      <c r="C4922" s="6">
        <v>0</v>
      </c>
      <c r="D4922" s="6">
        <v>2647</v>
      </c>
      <c r="E4922" s="6">
        <v>2647</v>
      </c>
      <c r="F4922" s="6">
        <v>0</v>
      </c>
      <c r="G4922" s="6">
        <v>536</v>
      </c>
      <c r="H4922" s="6">
        <v>187</v>
      </c>
      <c r="I4922" s="6">
        <v>349</v>
      </c>
      <c r="J4922" s="6">
        <v>510</v>
      </c>
      <c r="K4922" s="6">
        <v>3</v>
      </c>
      <c r="L4922" s="6">
        <v>21</v>
      </c>
      <c r="M4922" s="6">
        <v>31</v>
      </c>
      <c r="N4922" s="6">
        <v>37</v>
      </c>
      <c r="O4922" s="6">
        <v>311</v>
      </c>
      <c r="P4922" s="6">
        <v>107</v>
      </c>
      <c r="Q4922" s="6">
        <v>0.64200000000000002</v>
      </c>
      <c r="R4922" s="8">
        <f>VLOOKUP(A4922,'Tabela IBGE_Município'!A:B,2)</f>
        <v>2266</v>
      </c>
      <c r="S4922" s="4">
        <v>-53.935526150000001</v>
      </c>
      <c r="T4922" s="4">
        <v>-27.787718170000002</v>
      </c>
    </row>
    <row r="4923" spans="1:20" ht="15.75" customHeight="1">
      <c r="A4923" s="29" t="s">
        <v>5317</v>
      </c>
      <c r="B4923" s="6" t="s">
        <v>617</v>
      </c>
      <c r="C4923" s="6">
        <v>0</v>
      </c>
      <c r="D4923" s="6">
        <v>1944</v>
      </c>
      <c r="E4923" s="6">
        <v>1939</v>
      </c>
      <c r="F4923" s="6">
        <v>5</v>
      </c>
      <c r="G4923" s="6">
        <v>637</v>
      </c>
      <c r="H4923" s="6">
        <v>453</v>
      </c>
      <c r="I4923" s="6">
        <v>184</v>
      </c>
      <c r="J4923" s="6">
        <v>1352</v>
      </c>
      <c r="K4923" s="6">
        <v>12</v>
      </c>
      <c r="L4923" s="6">
        <v>52</v>
      </c>
      <c r="M4923" s="6">
        <v>76</v>
      </c>
      <c r="N4923" s="6">
        <v>94</v>
      </c>
      <c r="O4923" s="6">
        <v>948</v>
      </c>
      <c r="P4923" s="6">
        <v>170</v>
      </c>
      <c r="Q4923" s="6">
        <v>0.754</v>
      </c>
      <c r="R4923" s="8">
        <f>VLOOKUP(A4923,'Tabela IBGE_Município'!A:B,2)</f>
        <v>6450</v>
      </c>
      <c r="S4923" s="4">
        <v>-51.368652760000003</v>
      </c>
      <c r="T4923" s="4">
        <v>-29.375809960000002</v>
      </c>
    </row>
    <row r="4924" spans="1:20" ht="15.75" customHeight="1">
      <c r="A4924" s="29" t="s">
        <v>5318</v>
      </c>
      <c r="B4924" s="6" t="s">
        <v>620</v>
      </c>
      <c r="C4924" s="6">
        <v>0</v>
      </c>
      <c r="D4924" s="6">
        <v>332445</v>
      </c>
      <c r="E4924" s="6">
        <v>330820</v>
      </c>
      <c r="F4924" s="6">
        <v>1625</v>
      </c>
      <c r="G4924" s="6">
        <v>101735</v>
      </c>
      <c r="H4924" s="6">
        <v>101551</v>
      </c>
      <c r="I4924" s="6">
        <v>184</v>
      </c>
      <c r="J4924" s="6">
        <v>264430</v>
      </c>
      <c r="K4924" s="6">
        <v>3273</v>
      </c>
      <c r="L4924" s="6">
        <v>13667</v>
      </c>
      <c r="M4924" s="6">
        <v>18023</v>
      </c>
      <c r="N4924" s="6">
        <v>20944</v>
      </c>
      <c r="O4924" s="6">
        <v>175842</v>
      </c>
      <c r="P4924" s="6">
        <v>32681</v>
      </c>
      <c r="Q4924" s="6">
        <v>0.76800000000000002</v>
      </c>
      <c r="R4924" s="8">
        <f>VLOOKUP(A4924,'Tabela IBGE_Município'!A:B,2)</f>
        <v>7815</v>
      </c>
      <c r="S4924" s="4">
        <v>-46.384490820000003</v>
      </c>
      <c r="T4924" s="4">
        <v>-23.967372999999998</v>
      </c>
    </row>
    <row r="4925" spans="1:20" ht="15.75" customHeight="1">
      <c r="A4925" s="29" t="s">
        <v>5318</v>
      </c>
      <c r="B4925" s="6" t="s">
        <v>615</v>
      </c>
      <c r="C4925" s="6">
        <v>0</v>
      </c>
      <c r="D4925" s="6">
        <v>6028</v>
      </c>
      <c r="E4925" s="6">
        <v>6028</v>
      </c>
      <c r="F4925" s="6">
        <v>0</v>
      </c>
      <c r="G4925" s="6">
        <v>1813</v>
      </c>
      <c r="H4925" s="6">
        <v>1225</v>
      </c>
      <c r="I4925" s="6">
        <v>588</v>
      </c>
      <c r="J4925" s="6">
        <v>3765</v>
      </c>
      <c r="K4925" s="6">
        <v>48</v>
      </c>
      <c r="L4925" s="6">
        <v>205</v>
      </c>
      <c r="M4925" s="6">
        <v>241</v>
      </c>
      <c r="N4925" s="6">
        <v>339</v>
      </c>
      <c r="O4925" s="6">
        <v>2360</v>
      </c>
      <c r="P4925" s="6">
        <v>572</v>
      </c>
      <c r="Q4925" s="6">
        <v>0.64200000000000002</v>
      </c>
      <c r="R4925" s="8">
        <f>VLOOKUP(A4925,'Tabela IBGE_Município'!A:B,2)</f>
        <v>7815</v>
      </c>
      <c r="S4925" s="4">
        <v>-36.688661850000003</v>
      </c>
      <c r="T4925" s="4">
        <v>-6.2149638779999998</v>
      </c>
    </row>
    <row r="4926" spans="1:20" ht="15.75" customHeight="1">
      <c r="A4926" s="29" t="s">
        <v>6568</v>
      </c>
      <c r="B4926" s="6" t="s">
        <v>602</v>
      </c>
      <c r="C4926" s="6">
        <v>0</v>
      </c>
      <c r="D4926" s="6">
        <v>7008</v>
      </c>
      <c r="E4926" s="6">
        <v>7005</v>
      </c>
      <c r="F4926" s="6">
        <v>3</v>
      </c>
      <c r="G4926" s="6">
        <v>2054</v>
      </c>
      <c r="H4926" s="6">
        <v>1837</v>
      </c>
      <c r="I4926" s="6">
        <v>217</v>
      </c>
      <c r="J4926" s="6">
        <v>5927</v>
      </c>
      <c r="K4926" s="6">
        <v>73</v>
      </c>
      <c r="L4926" s="6">
        <v>273</v>
      </c>
      <c r="M4926" s="6">
        <v>443</v>
      </c>
      <c r="N4926" s="6">
        <v>525</v>
      </c>
      <c r="O4926" s="6">
        <v>3791</v>
      </c>
      <c r="P4926" s="6">
        <v>822</v>
      </c>
      <c r="Q4926" s="6">
        <v>0.71499999999999997</v>
      </c>
      <c r="R4926" s="8">
        <f>VLOOKUP(A4926,'Tabela IBGE_Município'!A:B,2)</f>
        <v>10848</v>
      </c>
      <c r="S4926" s="4">
        <v>-44.454683500000002</v>
      </c>
      <c r="T4926" s="4">
        <v>-21.697471839999999</v>
      </c>
    </row>
    <row r="4927" spans="1:20" ht="15.75" customHeight="1">
      <c r="A4927" s="29" t="s">
        <v>6569</v>
      </c>
      <c r="B4927" s="6" t="s">
        <v>622</v>
      </c>
      <c r="C4927" s="6">
        <v>0</v>
      </c>
      <c r="D4927" s="6">
        <v>10230</v>
      </c>
      <c r="E4927" s="6">
        <v>10230</v>
      </c>
      <c r="F4927" s="6">
        <v>0</v>
      </c>
      <c r="G4927" s="6">
        <v>2629</v>
      </c>
      <c r="H4927" s="6">
        <v>1250</v>
      </c>
      <c r="I4927" s="6">
        <v>1379</v>
      </c>
      <c r="J4927" s="6">
        <v>4586</v>
      </c>
      <c r="K4927" s="6">
        <v>86</v>
      </c>
      <c r="L4927" s="6">
        <v>351</v>
      </c>
      <c r="M4927" s="6">
        <v>493</v>
      </c>
      <c r="N4927" s="6">
        <v>495</v>
      </c>
      <c r="O4927" s="6">
        <v>2715</v>
      </c>
      <c r="P4927" s="6">
        <v>446</v>
      </c>
      <c r="Q4927" s="6">
        <v>0.55500000000000005</v>
      </c>
      <c r="R4927" s="8">
        <f>VLOOKUP(A4927,'Tabela IBGE_Município'!A:B,2)</f>
        <v>10848</v>
      </c>
      <c r="S4927" s="4">
        <v>-36.410764110000002</v>
      </c>
      <c r="T4927" s="4">
        <v>-6.8569085629999904</v>
      </c>
    </row>
    <row r="4928" spans="1:20" ht="15.75" customHeight="1">
      <c r="A4928" s="29" t="s">
        <v>6570</v>
      </c>
      <c r="B4928" s="6" t="s">
        <v>617</v>
      </c>
      <c r="C4928" s="6">
        <v>0</v>
      </c>
      <c r="D4928" s="6">
        <v>8440</v>
      </c>
      <c r="E4928" s="6">
        <v>8421</v>
      </c>
      <c r="F4928" s="6">
        <v>19</v>
      </c>
      <c r="G4928" s="6">
        <v>2842</v>
      </c>
      <c r="H4928" s="6">
        <v>1964</v>
      </c>
      <c r="I4928" s="6">
        <v>878</v>
      </c>
      <c r="J4928" s="6">
        <v>5825</v>
      </c>
      <c r="K4928" s="6">
        <v>74</v>
      </c>
      <c r="L4928" s="6">
        <v>253</v>
      </c>
      <c r="M4928" s="6">
        <v>412</v>
      </c>
      <c r="N4928" s="6">
        <v>569</v>
      </c>
      <c r="O4928" s="6">
        <v>3735</v>
      </c>
      <c r="P4928" s="6">
        <v>782</v>
      </c>
      <c r="Q4928" s="6">
        <v>0.68500000000000005</v>
      </c>
      <c r="R4928" s="8">
        <f>VLOOKUP(A4928,'Tabela IBGE_Município'!A:B,2)</f>
        <v>8732</v>
      </c>
      <c r="S4928" s="4">
        <v>-54.676002019999999</v>
      </c>
      <c r="T4928" s="4">
        <v>-29.692060829999999</v>
      </c>
    </row>
    <row r="4929" spans="1:20" ht="15.75" customHeight="1">
      <c r="A4929" s="29" t="s">
        <v>5321</v>
      </c>
      <c r="B4929" s="6" t="s">
        <v>614</v>
      </c>
      <c r="C4929" s="6">
        <v>0</v>
      </c>
      <c r="D4929" s="6">
        <v>20863</v>
      </c>
      <c r="E4929" s="6">
        <v>20863</v>
      </c>
      <c r="F4929" s="6">
        <v>0</v>
      </c>
      <c r="G4929" s="6">
        <v>5140</v>
      </c>
      <c r="H4929" s="6">
        <v>1421</v>
      </c>
      <c r="I4929" s="6">
        <v>3719</v>
      </c>
      <c r="J4929" s="6">
        <v>5396</v>
      </c>
      <c r="K4929" s="6">
        <v>91</v>
      </c>
      <c r="L4929" s="6">
        <v>412</v>
      </c>
      <c r="M4929" s="6">
        <v>536</v>
      </c>
      <c r="N4929" s="6">
        <v>538</v>
      </c>
      <c r="O4929" s="6">
        <v>3339</v>
      </c>
      <c r="P4929" s="6">
        <v>480</v>
      </c>
      <c r="Q4929" s="6">
        <v>0.59</v>
      </c>
      <c r="R4929" s="8">
        <f>VLOOKUP(A4929,'Tabela IBGE_Município'!A:B,2)</f>
        <v>18085</v>
      </c>
      <c r="S4929" s="4">
        <v>-44.886904579999999</v>
      </c>
      <c r="T4929" s="4">
        <v>-2.8907310639999899</v>
      </c>
    </row>
    <row r="4930" spans="1:20" ht="15.75" customHeight="1">
      <c r="A4930" s="29" t="s">
        <v>6571</v>
      </c>
      <c r="B4930" s="6" t="s">
        <v>612</v>
      </c>
      <c r="C4930" s="6">
        <v>0</v>
      </c>
      <c r="D4930" s="6">
        <v>17000</v>
      </c>
      <c r="E4930" s="6">
        <v>17000</v>
      </c>
      <c r="F4930" s="6">
        <v>0</v>
      </c>
      <c r="G4930" s="6">
        <v>4649</v>
      </c>
      <c r="H4930" s="6">
        <v>3138</v>
      </c>
      <c r="I4930" s="6">
        <v>1511</v>
      </c>
      <c r="J4930" s="6">
        <v>10094</v>
      </c>
      <c r="K4930" s="6">
        <v>181</v>
      </c>
      <c r="L4930" s="6">
        <v>655</v>
      </c>
      <c r="M4930" s="6">
        <v>957</v>
      </c>
      <c r="N4930" s="6">
        <v>1135</v>
      </c>
      <c r="O4930" s="6">
        <v>6047</v>
      </c>
      <c r="P4930" s="6">
        <v>1119</v>
      </c>
      <c r="Q4930" s="6">
        <v>0.55000000000000004</v>
      </c>
      <c r="R4930" s="8">
        <f>VLOOKUP(A4930,'Tabela IBGE_Município'!A:B,2)</f>
        <v>18085</v>
      </c>
      <c r="S4930" s="4">
        <v>-35.490121879999997</v>
      </c>
      <c r="T4930" s="4">
        <v>-7.5922127329999904</v>
      </c>
    </row>
    <row r="4931" spans="1:20" ht="15.75" customHeight="1">
      <c r="A4931" s="29" t="s">
        <v>5322</v>
      </c>
      <c r="B4931" s="6" t="s">
        <v>622</v>
      </c>
      <c r="C4931" s="6">
        <v>0</v>
      </c>
      <c r="D4931" s="6">
        <v>50143</v>
      </c>
      <c r="E4931" s="6">
        <v>50143</v>
      </c>
      <c r="F4931" s="6">
        <v>0</v>
      </c>
      <c r="G4931" s="6">
        <v>14061</v>
      </c>
      <c r="H4931" s="6">
        <v>10934</v>
      </c>
      <c r="I4931" s="6">
        <v>3127</v>
      </c>
      <c r="J4931" s="6">
        <v>38076</v>
      </c>
      <c r="K4931" s="6">
        <v>556</v>
      </c>
      <c r="L4931" s="6">
        <v>2322</v>
      </c>
      <c r="M4931" s="6">
        <v>3304</v>
      </c>
      <c r="N4931" s="6">
        <v>3550</v>
      </c>
      <c r="O4931" s="6">
        <v>23495</v>
      </c>
      <c r="P4931" s="6">
        <v>4849</v>
      </c>
      <c r="Q4931" s="6">
        <v>0.56899999999999995</v>
      </c>
      <c r="R4931" s="8">
        <f>VLOOKUP(A4931,'Tabela IBGE_Município'!A:B,2)</f>
        <v>52804</v>
      </c>
      <c r="S4931" s="4">
        <v>-35.230432620000002</v>
      </c>
      <c r="T4931" s="4">
        <v>-7.0871110000000002</v>
      </c>
    </row>
    <row r="4932" spans="1:20" ht="15.75" customHeight="1">
      <c r="A4932" s="29" t="s">
        <v>5323</v>
      </c>
      <c r="B4932" s="6" t="s">
        <v>608</v>
      </c>
      <c r="C4932" s="6">
        <v>0</v>
      </c>
      <c r="D4932" s="6">
        <v>16585</v>
      </c>
      <c r="E4932" s="6">
        <v>16585</v>
      </c>
      <c r="F4932" s="6">
        <v>0</v>
      </c>
      <c r="G4932" s="6">
        <v>4791</v>
      </c>
      <c r="H4932" s="6">
        <v>2383</v>
      </c>
      <c r="I4932" s="6">
        <v>2408</v>
      </c>
      <c r="J4932" s="6">
        <v>8059</v>
      </c>
      <c r="K4932" s="6">
        <v>104</v>
      </c>
      <c r="L4932" s="6">
        <v>488</v>
      </c>
      <c r="M4932" s="6">
        <v>616</v>
      </c>
      <c r="N4932" s="6">
        <v>725</v>
      </c>
      <c r="O4932" s="6">
        <v>5186</v>
      </c>
      <c r="P4932" s="6">
        <v>940</v>
      </c>
      <c r="Q4932" s="6">
        <v>0.61399999999999999</v>
      </c>
      <c r="R4932" s="8">
        <f>VLOOKUP(A4932,'Tabela IBGE_Município'!A:B,2)</f>
        <v>17409</v>
      </c>
      <c r="S4932" s="4">
        <v>-39.194808440000003</v>
      </c>
      <c r="T4932" s="4">
        <v>-12.73516148</v>
      </c>
    </row>
    <row r="4933" spans="1:20" ht="15.75" customHeight="1">
      <c r="A4933" s="29" t="s">
        <v>5324</v>
      </c>
      <c r="B4933" s="6" t="s">
        <v>618</v>
      </c>
      <c r="C4933" s="6">
        <v>0</v>
      </c>
      <c r="D4933" s="6">
        <v>18094</v>
      </c>
      <c r="E4933" s="6">
        <v>18088</v>
      </c>
      <c r="F4933" s="6">
        <v>6</v>
      </c>
      <c r="G4933" s="6">
        <v>5382</v>
      </c>
      <c r="H4933" s="6">
        <v>4606</v>
      </c>
      <c r="I4933" s="6">
        <v>776</v>
      </c>
      <c r="J4933" s="6">
        <v>12041</v>
      </c>
      <c r="K4933" s="6">
        <v>243</v>
      </c>
      <c r="L4933" s="6">
        <v>950</v>
      </c>
      <c r="M4933" s="6">
        <v>1008</v>
      </c>
      <c r="N4933" s="6">
        <v>1004</v>
      </c>
      <c r="O4933" s="6">
        <v>8471</v>
      </c>
      <c r="P4933" s="6">
        <v>365</v>
      </c>
      <c r="Q4933" s="6">
        <v>0.73199999999999998</v>
      </c>
      <c r="R4933" s="8">
        <f>VLOOKUP(A4933,'Tabela IBGE_Município'!A:B,2)</f>
        <v>26688</v>
      </c>
      <c r="S4933" s="4">
        <v>-58.812138009999998</v>
      </c>
      <c r="T4933" s="4">
        <v>-13.538195350000001</v>
      </c>
    </row>
    <row r="4934" spans="1:20" ht="15.75" customHeight="1">
      <c r="A4934" s="29" t="s">
        <v>5325</v>
      </c>
      <c r="B4934" s="6" t="s">
        <v>617</v>
      </c>
      <c r="C4934" s="6">
        <v>0</v>
      </c>
      <c r="D4934" s="6">
        <v>74985</v>
      </c>
      <c r="E4934" s="6">
        <v>74957</v>
      </c>
      <c r="F4934" s="6">
        <v>28</v>
      </c>
      <c r="G4934" s="6">
        <v>24514</v>
      </c>
      <c r="H4934" s="6">
        <v>23663</v>
      </c>
      <c r="I4934" s="6">
        <v>851</v>
      </c>
      <c r="J4934" s="6">
        <v>72426</v>
      </c>
      <c r="K4934" s="6">
        <v>1013</v>
      </c>
      <c r="L4934" s="6">
        <v>4011</v>
      </c>
      <c r="M4934" s="6">
        <v>5681</v>
      </c>
      <c r="N4934" s="6">
        <v>6664</v>
      </c>
      <c r="O4934" s="6">
        <v>48864</v>
      </c>
      <c r="P4934" s="6">
        <v>6193</v>
      </c>
      <c r="Q4934" s="6">
        <v>0.71099999999999997</v>
      </c>
      <c r="R4934" s="8">
        <f>VLOOKUP(A4934,'Tabela IBGE_Município'!A:B,2)</f>
        <v>80037</v>
      </c>
      <c r="S4934" s="4">
        <v>-51.003622989999997</v>
      </c>
      <c r="T4934" s="4">
        <v>-29.638554119999998</v>
      </c>
    </row>
    <row r="4935" spans="1:20" ht="15.75" customHeight="1">
      <c r="A4935" s="29" t="s">
        <v>5326</v>
      </c>
      <c r="B4935" s="6" t="s">
        <v>609</v>
      </c>
      <c r="C4935" s="6">
        <v>0</v>
      </c>
      <c r="D4935" s="6">
        <v>6736</v>
      </c>
      <c r="E4935" s="6">
        <v>6733</v>
      </c>
      <c r="F4935" s="6">
        <v>3</v>
      </c>
      <c r="G4935" s="6">
        <v>2069</v>
      </c>
      <c r="H4935" s="6">
        <v>1137</v>
      </c>
      <c r="I4935" s="6">
        <v>932</v>
      </c>
      <c r="J4935" s="6">
        <v>3514</v>
      </c>
      <c r="K4935" s="6">
        <v>45</v>
      </c>
      <c r="L4935" s="6">
        <v>191</v>
      </c>
      <c r="M4935" s="6">
        <v>274</v>
      </c>
      <c r="N4935" s="6">
        <v>368</v>
      </c>
      <c r="O4935" s="6">
        <v>2171</v>
      </c>
      <c r="P4935" s="6">
        <v>465</v>
      </c>
      <c r="Q4935" s="6">
        <v>0.65500000000000003</v>
      </c>
      <c r="R4935" s="8">
        <f>VLOOKUP(A4935,'Tabela IBGE_Município'!A:B,2)</f>
        <v>6722</v>
      </c>
      <c r="S4935" s="4">
        <v>-50.579646629999999</v>
      </c>
      <c r="T4935" s="4">
        <v>-23.907287459999999</v>
      </c>
    </row>
    <row r="4936" spans="1:20" ht="15.75" customHeight="1">
      <c r="A4936" s="29" t="s">
        <v>5327</v>
      </c>
      <c r="B4936" s="6" t="s">
        <v>630</v>
      </c>
      <c r="C4936" s="6">
        <v>0</v>
      </c>
      <c r="D4936" s="6">
        <v>17525</v>
      </c>
      <c r="E4936" s="6">
        <v>17513</v>
      </c>
      <c r="F4936" s="6">
        <v>12</v>
      </c>
      <c r="G4936" s="6">
        <v>5564</v>
      </c>
      <c r="H4936" s="6">
        <v>4241</v>
      </c>
      <c r="I4936" s="6">
        <v>1323</v>
      </c>
      <c r="J4936" s="6">
        <v>13247</v>
      </c>
      <c r="K4936" s="6">
        <v>177</v>
      </c>
      <c r="L4936" s="6">
        <v>660</v>
      </c>
      <c r="M4936" s="6">
        <v>864</v>
      </c>
      <c r="N4936" s="6">
        <v>1098</v>
      </c>
      <c r="O4936" s="6">
        <v>8641</v>
      </c>
      <c r="P4936" s="6">
        <v>1807</v>
      </c>
      <c r="Q4936" s="6">
        <v>0.67500000000000004</v>
      </c>
      <c r="R4936" s="8">
        <f>VLOOKUP(A4936,'Tabela IBGE_Município'!A:B,2)</f>
        <v>18249</v>
      </c>
      <c r="S4936" s="4">
        <v>-42.914175360000002</v>
      </c>
      <c r="T4936" s="4">
        <v>-21.993955870000001</v>
      </c>
    </row>
    <row r="4937" spans="1:20" ht="15.75" customHeight="1">
      <c r="A4937" s="29" t="s">
        <v>5327</v>
      </c>
      <c r="B4937" s="6" t="s">
        <v>604</v>
      </c>
      <c r="C4937" s="6">
        <v>0</v>
      </c>
      <c r="D4937" s="6">
        <v>5047</v>
      </c>
      <c r="E4937" s="6">
        <v>5047</v>
      </c>
      <c r="F4937" s="6">
        <v>0</v>
      </c>
      <c r="G4937" s="6">
        <v>1407</v>
      </c>
      <c r="H4937" s="6">
        <v>936</v>
      </c>
      <c r="I4937" s="6">
        <v>471</v>
      </c>
      <c r="J4937" s="6">
        <v>3286</v>
      </c>
      <c r="K4937" s="6">
        <v>56</v>
      </c>
      <c r="L4937" s="6">
        <v>244</v>
      </c>
      <c r="M4937" s="6">
        <v>352</v>
      </c>
      <c r="N4937" s="6">
        <v>389</v>
      </c>
      <c r="O4937" s="6">
        <v>2042</v>
      </c>
      <c r="P4937" s="6">
        <v>203</v>
      </c>
      <c r="Q4937" s="6">
        <v>0.59</v>
      </c>
      <c r="R4937" s="8">
        <f>VLOOKUP(A4937,'Tabela IBGE_Município'!A:B,2)</f>
        <v>18249</v>
      </c>
      <c r="S4937" s="4">
        <v>-49.703580709999997</v>
      </c>
      <c r="T4937" s="4">
        <v>-6.9428571129999996</v>
      </c>
    </row>
    <row r="4938" spans="1:20" ht="15.75" customHeight="1">
      <c r="A4938" s="29" t="s">
        <v>6572</v>
      </c>
      <c r="B4938" s="6" t="s">
        <v>617</v>
      </c>
      <c r="C4938" s="6">
        <v>0</v>
      </c>
      <c r="D4938" s="6">
        <v>130957</v>
      </c>
      <c r="E4938" s="6">
        <v>130906</v>
      </c>
      <c r="F4938" s="6">
        <v>51</v>
      </c>
      <c r="G4938" s="6">
        <v>42782</v>
      </c>
      <c r="H4938" s="6">
        <v>42622</v>
      </c>
      <c r="I4938" s="6">
        <v>160</v>
      </c>
      <c r="J4938" s="6">
        <v>127236</v>
      </c>
      <c r="K4938" s="6">
        <v>1622</v>
      </c>
      <c r="L4938" s="6">
        <v>6811</v>
      </c>
      <c r="M4938" s="6">
        <v>9576</v>
      </c>
      <c r="N4938" s="6">
        <v>11017</v>
      </c>
      <c r="O4938" s="6">
        <v>84936</v>
      </c>
      <c r="P4938" s="6">
        <v>13274</v>
      </c>
      <c r="Q4938" s="6">
        <v>0.72599999999999998</v>
      </c>
      <c r="R4938" s="8">
        <f>VLOOKUP(A4938,'Tabela IBGE_Município'!A:B,2)</f>
        <v>141808</v>
      </c>
      <c r="S4938" s="4">
        <v>-51.151874720000002</v>
      </c>
      <c r="T4938" s="4">
        <v>-29.824868030000001</v>
      </c>
    </row>
    <row r="4939" spans="1:20" ht="15.75" customHeight="1">
      <c r="A4939" s="29" t="s">
        <v>6573</v>
      </c>
      <c r="B4939" s="6" t="s">
        <v>602</v>
      </c>
      <c r="C4939" s="6">
        <v>0</v>
      </c>
      <c r="D4939" s="6">
        <v>6241</v>
      </c>
      <c r="E4939" s="6">
        <v>6234</v>
      </c>
      <c r="F4939" s="6">
        <v>7</v>
      </c>
      <c r="G4939" s="6">
        <v>1993</v>
      </c>
      <c r="H4939" s="6">
        <v>1206</v>
      </c>
      <c r="I4939" s="6">
        <v>787</v>
      </c>
      <c r="J4939" s="6">
        <v>3783</v>
      </c>
      <c r="K4939" s="6">
        <v>43</v>
      </c>
      <c r="L4939" s="6">
        <v>214</v>
      </c>
      <c r="M4939" s="6">
        <v>319</v>
      </c>
      <c r="N4939" s="6">
        <v>381</v>
      </c>
      <c r="O4939" s="6">
        <v>2383</v>
      </c>
      <c r="P4939" s="6">
        <v>443</v>
      </c>
      <c r="Q4939" s="6">
        <v>0.68</v>
      </c>
      <c r="R4939" s="8">
        <f>VLOOKUP(A4939,'Tabela IBGE_Município'!A:B,2)</f>
        <v>6989</v>
      </c>
      <c r="S4939" s="4">
        <v>-45.740925740000002</v>
      </c>
      <c r="T4939" s="4">
        <v>-22.751596379999999</v>
      </c>
    </row>
    <row r="4940" spans="1:20" ht="15.75" customHeight="1">
      <c r="A4940" s="29" t="s">
        <v>5330</v>
      </c>
      <c r="B4940" s="6" t="s">
        <v>630</v>
      </c>
      <c r="C4940" s="6">
        <v>0</v>
      </c>
      <c r="D4940" s="6">
        <v>74234</v>
      </c>
      <c r="E4940" s="6">
        <v>73922</v>
      </c>
      <c r="F4940" s="6">
        <v>312</v>
      </c>
      <c r="G4940" s="6">
        <v>23156</v>
      </c>
      <c r="H4940" s="6">
        <v>21984</v>
      </c>
      <c r="I4940" s="6">
        <v>1172</v>
      </c>
      <c r="J4940" s="6">
        <v>70251</v>
      </c>
      <c r="K4940" s="6">
        <v>1026</v>
      </c>
      <c r="L4940" s="6">
        <v>3668</v>
      </c>
      <c r="M4940" s="6">
        <v>5048</v>
      </c>
      <c r="N4940" s="6">
        <v>5941</v>
      </c>
      <c r="O4940" s="6">
        <v>45370</v>
      </c>
      <c r="P4940" s="6">
        <v>9198</v>
      </c>
      <c r="Q4940" s="6">
        <v>0.71</v>
      </c>
      <c r="R4940" s="8">
        <f>VLOOKUP(A4940,'Tabela IBGE_Município'!A:B,2)</f>
        <v>90583</v>
      </c>
      <c r="S4940" s="4">
        <v>-42.496694050000002</v>
      </c>
      <c r="T4940" s="4">
        <v>-22.931127419999999</v>
      </c>
    </row>
    <row r="4941" spans="1:20" ht="15.75" customHeight="1">
      <c r="A4941" s="29" t="s">
        <v>5331</v>
      </c>
      <c r="B4941" s="6" t="s">
        <v>609</v>
      </c>
      <c r="C4941" s="6">
        <v>0</v>
      </c>
      <c r="D4941" s="6">
        <v>82847</v>
      </c>
      <c r="E4941" s="6">
        <v>82809</v>
      </c>
      <c r="F4941" s="6">
        <v>38</v>
      </c>
      <c r="G4941" s="6">
        <v>26021</v>
      </c>
      <c r="H4941" s="6">
        <v>25923</v>
      </c>
      <c r="I4941" s="6">
        <v>98</v>
      </c>
      <c r="J4941" s="6">
        <v>82036</v>
      </c>
      <c r="K4941" s="6">
        <v>1235</v>
      </c>
      <c r="L4941" s="6">
        <v>4792</v>
      </c>
      <c r="M4941" s="6">
        <v>6178</v>
      </c>
      <c r="N4941" s="6">
        <v>7549</v>
      </c>
      <c r="O4941" s="6">
        <v>54517</v>
      </c>
      <c r="P4941" s="6">
        <v>7765</v>
      </c>
      <c r="Q4941" s="6">
        <v>0.69499999999999995</v>
      </c>
      <c r="R4941" s="8">
        <f>VLOOKUP(A4941,'Tabela IBGE_Município'!A:B,2)</f>
        <v>97803</v>
      </c>
      <c r="S4941" s="4">
        <v>-51.873682039999998</v>
      </c>
      <c r="T4941" s="4">
        <v>-23.443172010000001</v>
      </c>
    </row>
    <row r="4942" spans="1:20" ht="15.75" customHeight="1">
      <c r="A4942" s="29" t="s">
        <v>5331</v>
      </c>
      <c r="B4942" s="6" t="s">
        <v>617</v>
      </c>
      <c r="C4942" s="6">
        <v>0</v>
      </c>
      <c r="D4942" s="6">
        <v>21285</v>
      </c>
      <c r="E4942" s="6">
        <v>21285</v>
      </c>
      <c r="F4942" s="6">
        <v>0</v>
      </c>
      <c r="G4942" s="6">
        <v>6968</v>
      </c>
      <c r="H4942" s="6">
        <v>5971</v>
      </c>
      <c r="I4942" s="6">
        <v>997</v>
      </c>
      <c r="J4942" s="6">
        <v>17781</v>
      </c>
      <c r="K4942" s="6">
        <v>240</v>
      </c>
      <c r="L4942" s="6">
        <v>883</v>
      </c>
      <c r="M4942" s="6">
        <v>1199</v>
      </c>
      <c r="N4942" s="6">
        <v>1382</v>
      </c>
      <c r="O4942" s="6">
        <v>11992</v>
      </c>
      <c r="P4942" s="6">
        <v>2085</v>
      </c>
      <c r="Q4942" s="6">
        <v>0.77700000000000002</v>
      </c>
      <c r="R4942" s="8">
        <f>VLOOKUP(A4942,'Tabela IBGE_Município'!A:B,2)</f>
        <v>97803</v>
      </c>
      <c r="S4942" s="4">
        <v>-52.925461060000003</v>
      </c>
      <c r="T4942" s="4">
        <v>-27.943595179999999</v>
      </c>
    </row>
    <row r="4943" spans="1:20" ht="15.75" customHeight="1">
      <c r="A4943" s="29" t="s">
        <v>5332</v>
      </c>
      <c r="B4943" s="6" t="s">
        <v>620</v>
      </c>
      <c r="C4943" s="6">
        <v>0</v>
      </c>
      <c r="D4943" s="6">
        <v>9027</v>
      </c>
      <c r="E4943" s="6">
        <v>9010</v>
      </c>
      <c r="F4943" s="6">
        <v>17</v>
      </c>
      <c r="G4943" s="6">
        <v>2835</v>
      </c>
      <c r="H4943" s="6">
        <v>2065</v>
      </c>
      <c r="I4943" s="6">
        <v>770</v>
      </c>
      <c r="J4943" s="6">
        <v>6620</v>
      </c>
      <c r="K4943" s="6">
        <v>105</v>
      </c>
      <c r="L4943" s="6">
        <v>382</v>
      </c>
      <c r="M4943" s="6">
        <v>571</v>
      </c>
      <c r="N4943" s="6">
        <v>640</v>
      </c>
      <c r="O4943" s="6">
        <v>4140</v>
      </c>
      <c r="P4943" s="6">
        <v>782</v>
      </c>
      <c r="Q4943" s="6">
        <v>0.71</v>
      </c>
      <c r="R4943" s="8">
        <f>VLOOKUP(A4943,'Tabela IBGE_Município'!A:B,2)</f>
        <v>10390</v>
      </c>
      <c r="S4943" s="4">
        <v>-47.82719599</v>
      </c>
      <c r="T4943" s="4">
        <v>-23.641506570000001</v>
      </c>
    </row>
    <row r="4944" spans="1:20" ht="15.75" customHeight="1">
      <c r="A4944" s="29" t="s">
        <v>5333</v>
      </c>
      <c r="B4944" s="6" t="s">
        <v>602</v>
      </c>
      <c r="C4944" s="6">
        <v>0</v>
      </c>
      <c r="D4944" s="6">
        <v>5594</v>
      </c>
      <c r="E4944" s="6">
        <v>5594</v>
      </c>
      <c r="F4944" s="6">
        <v>0</v>
      </c>
      <c r="G4944" s="6">
        <v>1501</v>
      </c>
      <c r="H4944" s="6">
        <v>567</v>
      </c>
      <c r="I4944" s="6">
        <v>934</v>
      </c>
      <c r="J4944" s="6">
        <v>1979</v>
      </c>
      <c r="K4944" s="6">
        <v>34</v>
      </c>
      <c r="L4944" s="6">
        <v>110</v>
      </c>
      <c r="M4944" s="6">
        <v>170</v>
      </c>
      <c r="N4944" s="6">
        <v>242</v>
      </c>
      <c r="O4944" s="6">
        <v>1224</v>
      </c>
      <c r="P4944" s="6">
        <v>199</v>
      </c>
      <c r="Q4944" s="6">
        <v>0.63600000000000001</v>
      </c>
      <c r="R4944" s="8">
        <f>VLOOKUP(A4944,'Tabela IBGE_Município'!A:B,2)</f>
        <v>6361</v>
      </c>
      <c r="S4944" s="4">
        <v>-42.366129219999998</v>
      </c>
      <c r="T4944" s="4">
        <v>-18.783265350000001</v>
      </c>
    </row>
    <row r="4945" spans="1:20" ht="15.75" customHeight="1">
      <c r="A4945" s="29" t="s">
        <v>5334</v>
      </c>
      <c r="B4945" s="6" t="s">
        <v>620</v>
      </c>
      <c r="C4945" s="6">
        <v>0</v>
      </c>
      <c r="D4945" s="6">
        <v>3622</v>
      </c>
      <c r="E4945" s="6">
        <v>3622</v>
      </c>
      <c r="F4945" s="6">
        <v>0</v>
      </c>
      <c r="G4945" s="6">
        <v>1145</v>
      </c>
      <c r="H4945" s="6">
        <v>946</v>
      </c>
      <c r="I4945" s="6">
        <v>199</v>
      </c>
      <c r="J4945" s="6">
        <v>2890</v>
      </c>
      <c r="K4945" s="6">
        <v>36</v>
      </c>
      <c r="L4945" s="6">
        <v>167</v>
      </c>
      <c r="M4945" s="6">
        <v>233</v>
      </c>
      <c r="N4945" s="6">
        <v>225</v>
      </c>
      <c r="O4945" s="6">
        <v>1810</v>
      </c>
      <c r="P4945" s="6">
        <v>419</v>
      </c>
      <c r="Q4945" s="6">
        <v>0.68799999999999994</v>
      </c>
      <c r="R4945" s="8">
        <f>VLOOKUP(A4945,'Tabela IBGE_Município'!A:B,2)</f>
        <v>3630</v>
      </c>
      <c r="S4945" s="4">
        <v>-49.483128630000003</v>
      </c>
      <c r="T4945" s="4">
        <v>-23.27449593</v>
      </c>
    </row>
    <row r="4946" spans="1:20" ht="15.75" customHeight="1">
      <c r="A4946" s="29" t="s">
        <v>5335</v>
      </c>
      <c r="B4946" s="6" t="s">
        <v>602</v>
      </c>
      <c r="C4946" s="6">
        <v>0</v>
      </c>
      <c r="D4946" s="6">
        <v>25814</v>
      </c>
      <c r="E4946" s="6">
        <v>25814</v>
      </c>
      <c r="F4946" s="6">
        <v>0</v>
      </c>
      <c r="G4946" s="6">
        <v>7340</v>
      </c>
      <c r="H4946" s="6">
        <v>7249</v>
      </c>
      <c r="I4946" s="6">
        <v>91</v>
      </c>
      <c r="J4946" s="6">
        <v>25478</v>
      </c>
      <c r="K4946" s="6">
        <v>372</v>
      </c>
      <c r="L4946" s="6">
        <v>1636</v>
      </c>
      <c r="M4946" s="6">
        <v>2272</v>
      </c>
      <c r="N4946" s="6">
        <v>2531</v>
      </c>
      <c r="O4946" s="6">
        <v>16870</v>
      </c>
      <c r="P4946" s="6">
        <v>1797</v>
      </c>
      <c r="Q4946" s="6">
        <v>0.73</v>
      </c>
      <c r="R4946" s="8">
        <f>VLOOKUP(A4946,'Tabela IBGE_Município'!A:B,2)</f>
        <v>33413</v>
      </c>
      <c r="S4946" s="4">
        <v>-44.145867359999997</v>
      </c>
      <c r="T4946" s="4">
        <v>-20.034534919999999</v>
      </c>
    </row>
    <row r="4947" spans="1:20" ht="15.75" customHeight="1">
      <c r="A4947" s="29" t="s">
        <v>5336</v>
      </c>
      <c r="B4947" s="6" t="s">
        <v>608</v>
      </c>
      <c r="C4947" s="6">
        <v>0</v>
      </c>
      <c r="D4947" s="6">
        <v>18964</v>
      </c>
      <c r="E4947" s="6">
        <v>18964</v>
      </c>
      <c r="F4947" s="6">
        <v>0</v>
      </c>
      <c r="G4947" s="6">
        <v>5180</v>
      </c>
      <c r="H4947" s="6">
        <v>1296</v>
      </c>
      <c r="I4947" s="6">
        <v>3884</v>
      </c>
      <c r="J4947" s="6">
        <v>4302</v>
      </c>
      <c r="K4947" s="6">
        <v>59</v>
      </c>
      <c r="L4947" s="6">
        <v>263</v>
      </c>
      <c r="M4947" s="6">
        <v>368</v>
      </c>
      <c r="N4947" s="6">
        <v>414</v>
      </c>
      <c r="O4947" s="6">
        <v>2658</v>
      </c>
      <c r="P4947" s="6">
        <v>540</v>
      </c>
      <c r="Q4947" s="6">
        <v>0.52700000000000002</v>
      </c>
      <c r="R4947" s="8">
        <f>VLOOKUP(A4947,'Tabela IBGE_Município'!A:B,2)</f>
        <v>17302</v>
      </c>
      <c r="S4947" s="4">
        <v>-38.591353779999999</v>
      </c>
      <c r="T4947" s="4">
        <v>-11.600809050000001</v>
      </c>
    </row>
    <row r="4948" spans="1:20" ht="15.75" customHeight="1">
      <c r="A4948" s="29" t="s">
        <v>5337</v>
      </c>
      <c r="B4948" s="6" t="s">
        <v>623</v>
      </c>
      <c r="C4948" s="6">
        <v>0</v>
      </c>
      <c r="D4948" s="6">
        <v>14603</v>
      </c>
      <c r="E4948" s="6">
        <v>14603</v>
      </c>
      <c r="F4948" s="6">
        <v>0</v>
      </c>
      <c r="G4948" s="6">
        <v>3823</v>
      </c>
      <c r="H4948" s="6">
        <v>3412</v>
      </c>
      <c r="I4948" s="6">
        <v>411</v>
      </c>
      <c r="J4948" s="6">
        <v>12792</v>
      </c>
      <c r="K4948" s="6">
        <v>182</v>
      </c>
      <c r="L4948" s="6">
        <v>767</v>
      </c>
      <c r="M4948" s="6">
        <v>1120</v>
      </c>
      <c r="N4948" s="6">
        <v>1280</v>
      </c>
      <c r="O4948" s="6">
        <v>8467</v>
      </c>
      <c r="P4948" s="6">
        <v>976</v>
      </c>
      <c r="Q4948" s="6">
        <v>0.66</v>
      </c>
      <c r="R4948" s="8">
        <f>VLOOKUP(A4948,'Tabela IBGE_Município'!A:B,2)</f>
        <v>13936</v>
      </c>
      <c r="S4948" s="4">
        <v>-35.828540230000002</v>
      </c>
      <c r="T4948" s="4">
        <v>-9.569427868</v>
      </c>
    </row>
    <row r="4949" spans="1:20" ht="15.75" customHeight="1">
      <c r="A4949" s="29" t="s">
        <v>5338</v>
      </c>
      <c r="B4949" s="6" t="s">
        <v>614</v>
      </c>
      <c r="C4949" s="6">
        <v>0</v>
      </c>
      <c r="D4949" s="6">
        <v>11990</v>
      </c>
      <c r="E4949" s="6">
        <v>11990</v>
      </c>
      <c r="F4949" s="6">
        <v>0</v>
      </c>
      <c r="G4949" s="6">
        <v>2508</v>
      </c>
      <c r="H4949" s="6">
        <v>881</v>
      </c>
      <c r="I4949" s="6">
        <v>1627</v>
      </c>
      <c r="J4949" s="6">
        <v>3617</v>
      </c>
      <c r="K4949" s="6">
        <v>87</v>
      </c>
      <c r="L4949" s="6">
        <v>355</v>
      </c>
      <c r="M4949" s="6">
        <v>451</v>
      </c>
      <c r="N4949" s="6">
        <v>450</v>
      </c>
      <c r="O4949" s="6">
        <v>2012</v>
      </c>
      <c r="P4949" s="6">
        <v>262</v>
      </c>
      <c r="Q4949" s="6">
        <v>0.49299999999999999</v>
      </c>
      <c r="R4949" s="8">
        <f>VLOOKUP(A4949,'Tabela IBGE_Município'!A:B,2)</f>
        <v>14096</v>
      </c>
      <c r="S4949" s="4">
        <v>-45.233629579999999</v>
      </c>
      <c r="T4949" s="4">
        <v>-4.035735495</v>
      </c>
    </row>
    <row r="4950" spans="1:20" ht="15.75" customHeight="1">
      <c r="A4950" s="29" t="s">
        <v>5339</v>
      </c>
      <c r="B4950" s="6" t="s">
        <v>608</v>
      </c>
      <c r="C4950" s="6">
        <v>0</v>
      </c>
      <c r="D4950" s="6">
        <v>11201</v>
      </c>
      <c r="E4950" s="6">
        <v>11196</v>
      </c>
      <c r="F4950" s="6">
        <v>5</v>
      </c>
      <c r="G4950" s="6">
        <v>3556</v>
      </c>
      <c r="H4950" s="6">
        <v>3472</v>
      </c>
      <c r="I4950" s="6">
        <v>84</v>
      </c>
      <c r="J4950" s="6">
        <v>10900</v>
      </c>
      <c r="K4950" s="6">
        <v>159</v>
      </c>
      <c r="L4950" s="6">
        <v>648</v>
      </c>
      <c r="M4950" s="6">
        <v>849</v>
      </c>
      <c r="N4950" s="6">
        <v>960</v>
      </c>
      <c r="O4950" s="6">
        <v>6955</v>
      </c>
      <c r="P4950" s="6">
        <v>1329</v>
      </c>
      <c r="Q4950" s="6">
        <v>0.61699999999999999</v>
      </c>
      <c r="R4950" s="8">
        <f>VLOOKUP(A4950,'Tabela IBGE_Município'!A:B,2)</f>
        <v>12105</v>
      </c>
      <c r="S4950" s="4">
        <v>-38.770606829999998</v>
      </c>
      <c r="T4950" s="4">
        <v>-12.73690362</v>
      </c>
    </row>
    <row r="4951" spans="1:20" ht="15.75" customHeight="1">
      <c r="A4951" s="29" t="s">
        <v>6574</v>
      </c>
      <c r="B4951" s="6" t="s">
        <v>609</v>
      </c>
      <c r="C4951" s="6">
        <v>0</v>
      </c>
      <c r="D4951" s="6">
        <v>5028</v>
      </c>
      <c r="E4951" s="6">
        <v>5025</v>
      </c>
      <c r="F4951" s="6">
        <v>3</v>
      </c>
      <c r="G4951" s="6">
        <v>1478</v>
      </c>
      <c r="H4951" s="6">
        <v>770</v>
      </c>
      <c r="I4951" s="6">
        <v>708</v>
      </c>
      <c r="J4951" s="6">
        <v>2501</v>
      </c>
      <c r="K4951" s="6">
        <v>40</v>
      </c>
      <c r="L4951" s="6">
        <v>154</v>
      </c>
      <c r="M4951" s="6">
        <v>204</v>
      </c>
      <c r="N4951" s="6">
        <v>242</v>
      </c>
      <c r="O4951" s="6">
        <v>1560</v>
      </c>
      <c r="P4951" s="6">
        <v>301</v>
      </c>
      <c r="Q4951" s="6">
        <v>0.7</v>
      </c>
      <c r="R4951" s="8">
        <f>VLOOKUP(A4951,'Tabela IBGE_Município'!A:B,2)</f>
        <v>5539</v>
      </c>
      <c r="S4951" s="4">
        <v>-52.614339370000003</v>
      </c>
      <c r="T4951" s="4">
        <v>-25.693661160000001</v>
      </c>
    </row>
    <row r="4952" spans="1:20" ht="15.75" customHeight="1">
      <c r="A4952" s="29" t="s">
        <v>5341</v>
      </c>
      <c r="B4952" s="6" t="s">
        <v>611</v>
      </c>
      <c r="C4952" s="6">
        <v>0</v>
      </c>
      <c r="D4952" s="6">
        <v>9016</v>
      </c>
      <c r="E4952" s="6">
        <v>9016</v>
      </c>
      <c r="F4952" s="6">
        <v>0</v>
      </c>
      <c r="G4952" s="6">
        <v>2634</v>
      </c>
      <c r="H4952" s="6">
        <v>1596</v>
      </c>
      <c r="I4952" s="6">
        <v>1038</v>
      </c>
      <c r="J4952" s="6">
        <v>4663</v>
      </c>
      <c r="K4952" s="6">
        <v>50</v>
      </c>
      <c r="L4952" s="6">
        <v>264</v>
      </c>
      <c r="M4952" s="6">
        <v>317</v>
      </c>
      <c r="N4952" s="6">
        <v>333</v>
      </c>
      <c r="O4952" s="6">
        <v>3232</v>
      </c>
      <c r="P4952" s="6">
        <v>467</v>
      </c>
      <c r="Q4952" s="6">
        <v>0.755</v>
      </c>
      <c r="R4952" s="8">
        <f>VLOOKUP(A4952,'Tabela IBGE_Município'!A:B,2)</f>
        <v>9810</v>
      </c>
      <c r="S4952" s="4">
        <v>-52.99556973</v>
      </c>
      <c r="T4952" s="4">
        <v>-26.91975695</v>
      </c>
    </row>
    <row r="4953" spans="1:20" ht="15.75" customHeight="1">
      <c r="A4953" s="29" t="s">
        <v>5342</v>
      </c>
      <c r="B4953" s="6" t="s">
        <v>608</v>
      </c>
      <c r="C4953" s="6">
        <v>0</v>
      </c>
      <c r="D4953" s="6">
        <v>11845</v>
      </c>
      <c r="E4953" s="6">
        <v>11845</v>
      </c>
      <c r="F4953" s="6">
        <v>0</v>
      </c>
      <c r="G4953" s="6">
        <v>3548</v>
      </c>
      <c r="H4953" s="6">
        <v>2077</v>
      </c>
      <c r="I4953" s="6">
        <v>1471</v>
      </c>
      <c r="J4953" s="6">
        <v>6632</v>
      </c>
      <c r="K4953" s="6">
        <v>106</v>
      </c>
      <c r="L4953" s="6">
        <v>530</v>
      </c>
      <c r="M4953" s="6">
        <v>630</v>
      </c>
      <c r="N4953" s="6">
        <v>620</v>
      </c>
      <c r="O4953" s="6">
        <v>3938</v>
      </c>
      <c r="P4953" s="6">
        <v>808</v>
      </c>
      <c r="Q4953" s="6">
        <v>0.55000000000000004</v>
      </c>
      <c r="R4953" s="8">
        <f>VLOOKUP(A4953,'Tabela IBGE_Município'!A:B,2)</f>
        <v>12943</v>
      </c>
      <c r="S4953" s="4">
        <v>-40.418550740000001</v>
      </c>
      <c r="T4953" s="4">
        <v>-10.94110517</v>
      </c>
    </row>
    <row r="4954" spans="1:20" ht="15.75" customHeight="1">
      <c r="A4954" s="29" t="s">
        <v>5343</v>
      </c>
      <c r="B4954" s="6" t="s">
        <v>611</v>
      </c>
      <c r="C4954" s="6">
        <v>0</v>
      </c>
      <c r="D4954" s="6">
        <v>15316</v>
      </c>
      <c r="E4954" s="6">
        <v>15269</v>
      </c>
      <c r="F4954" s="6">
        <v>47</v>
      </c>
      <c r="G4954" s="6">
        <v>4678</v>
      </c>
      <c r="H4954" s="6">
        <v>4175</v>
      </c>
      <c r="I4954" s="6">
        <v>503</v>
      </c>
      <c r="J4954" s="6">
        <v>2997</v>
      </c>
      <c r="K4954" s="6">
        <v>34</v>
      </c>
      <c r="L4954" s="6">
        <v>188</v>
      </c>
      <c r="M4954" s="6">
        <v>180</v>
      </c>
      <c r="N4954" s="6">
        <v>229</v>
      </c>
      <c r="O4954" s="6">
        <v>2126</v>
      </c>
      <c r="P4954" s="6">
        <v>240</v>
      </c>
      <c r="Q4954" s="6">
        <v>0.76900000000000002</v>
      </c>
      <c r="R4954" s="8">
        <f>VLOOKUP(A4954,'Tabela IBGE_Município'!A:B,2)</f>
        <v>21991</v>
      </c>
      <c r="S4954" s="4">
        <v>-49.07325969</v>
      </c>
      <c r="T4954" s="4">
        <v>-26.420975909999999</v>
      </c>
    </row>
    <row r="4955" spans="1:20" ht="15.75" customHeight="1">
      <c r="A4955" s="29" t="s">
        <v>5344</v>
      </c>
      <c r="B4955" s="6" t="s">
        <v>608</v>
      </c>
      <c r="C4955" s="6">
        <v>0</v>
      </c>
      <c r="D4955" s="6">
        <v>41798</v>
      </c>
      <c r="E4955" s="6">
        <v>41798</v>
      </c>
      <c r="F4955" s="6">
        <v>0</v>
      </c>
      <c r="G4955" s="6">
        <v>11497</v>
      </c>
      <c r="H4955" s="6">
        <v>5874</v>
      </c>
      <c r="I4955" s="6">
        <v>5623</v>
      </c>
      <c r="J4955" s="6">
        <v>20213</v>
      </c>
      <c r="K4955" s="6">
        <v>339</v>
      </c>
      <c r="L4955" s="6">
        <v>1382</v>
      </c>
      <c r="M4955" s="6">
        <v>1885</v>
      </c>
      <c r="N4955" s="6">
        <v>2024</v>
      </c>
      <c r="O4955" s="6">
        <v>12731</v>
      </c>
      <c r="P4955" s="6">
        <v>1852</v>
      </c>
      <c r="Q4955" s="6">
        <v>0.63500000000000001</v>
      </c>
      <c r="R4955" s="8">
        <f>VLOOKUP(A4955,'Tabela IBGE_Município'!A:B,2)</f>
        <v>44234</v>
      </c>
      <c r="S4955" s="4">
        <v>-41.768201240000003</v>
      </c>
      <c r="T4955" s="4">
        <v>-12.41876319</v>
      </c>
    </row>
    <row r="4956" spans="1:20" ht="15.75" customHeight="1">
      <c r="A4956" s="29" t="s">
        <v>5345</v>
      </c>
      <c r="B4956" s="6" t="s">
        <v>611</v>
      </c>
      <c r="C4956" s="6">
        <v>0</v>
      </c>
      <c r="D4956" s="6">
        <v>16936</v>
      </c>
      <c r="E4956" s="6">
        <v>16927</v>
      </c>
      <c r="F4956" s="6">
        <v>9</v>
      </c>
      <c r="G4956" s="6">
        <v>5298</v>
      </c>
      <c r="H4956" s="6">
        <v>3881</v>
      </c>
      <c r="I4956" s="6">
        <v>1417</v>
      </c>
      <c r="J4956" s="6">
        <v>11568</v>
      </c>
      <c r="K4956" s="6">
        <v>148</v>
      </c>
      <c r="L4956" s="6">
        <v>606</v>
      </c>
      <c r="M4956" s="6">
        <v>734</v>
      </c>
      <c r="N4956" s="6">
        <v>904</v>
      </c>
      <c r="O4956" s="6">
        <v>8080</v>
      </c>
      <c r="P4956" s="6">
        <v>1096</v>
      </c>
      <c r="Q4956" s="6">
        <v>0.77900000000000003</v>
      </c>
      <c r="R4956" s="8">
        <f>VLOOKUP(A4956,'Tabela IBGE_Município'!A:B,2)</f>
        <v>17576</v>
      </c>
      <c r="S4956" s="4">
        <v>-52.302854830000001</v>
      </c>
      <c r="T4956" s="4">
        <v>-27.14569762</v>
      </c>
    </row>
    <row r="4957" spans="1:20" ht="15.75" customHeight="1">
      <c r="A4957" s="29" t="s">
        <v>6575</v>
      </c>
      <c r="B4957" s="6" t="s">
        <v>620</v>
      </c>
      <c r="C4957" s="6">
        <v>0</v>
      </c>
      <c r="D4957" s="6">
        <v>3031</v>
      </c>
      <c r="E4957" s="6">
        <v>3031</v>
      </c>
      <c r="F4957" s="6">
        <v>0</v>
      </c>
      <c r="G4957" s="6">
        <v>1055</v>
      </c>
      <c r="H4957" s="6">
        <v>825</v>
      </c>
      <c r="I4957" s="6">
        <v>230</v>
      </c>
      <c r="J4957" s="6">
        <v>2346</v>
      </c>
      <c r="K4957" s="6">
        <v>25</v>
      </c>
      <c r="L4957" s="6">
        <v>113</v>
      </c>
      <c r="M4957" s="6">
        <v>108</v>
      </c>
      <c r="N4957" s="6">
        <v>144</v>
      </c>
      <c r="O4957" s="6">
        <v>1589</v>
      </c>
      <c r="P4957" s="6">
        <v>367</v>
      </c>
      <c r="Q4957" s="6">
        <v>0.77300000000000002</v>
      </c>
      <c r="R4957" s="8">
        <f>VLOOKUP(A4957,'Tabela IBGE_Município'!A:B,2)</f>
        <v>3554</v>
      </c>
      <c r="S4957" s="4">
        <v>-49.920922499999897</v>
      </c>
      <c r="T4957" s="4">
        <v>-20.6568805</v>
      </c>
    </row>
    <row r="4958" spans="1:20" ht="15.75" customHeight="1">
      <c r="A4958" s="29" t="s">
        <v>5347</v>
      </c>
      <c r="B4958" s="6" t="s">
        <v>616</v>
      </c>
      <c r="C4958" s="6">
        <v>0</v>
      </c>
      <c r="D4958" s="6">
        <v>3560</v>
      </c>
      <c r="E4958" s="6">
        <v>3560</v>
      </c>
      <c r="F4958" s="6">
        <v>0</v>
      </c>
      <c r="G4958" s="6">
        <v>896</v>
      </c>
      <c r="H4958" s="6">
        <v>281</v>
      </c>
      <c r="I4958" s="6">
        <v>615</v>
      </c>
      <c r="J4958" s="6">
        <v>1102</v>
      </c>
      <c r="K4958" s="6">
        <v>24</v>
      </c>
      <c r="L4958" s="6">
        <v>114</v>
      </c>
      <c r="M4958" s="6">
        <v>123</v>
      </c>
      <c r="N4958" s="6">
        <v>128</v>
      </c>
      <c r="O4958" s="6">
        <v>635</v>
      </c>
      <c r="P4958" s="6">
        <v>78</v>
      </c>
      <c r="Q4958" s="6">
        <v>0.53600000000000003</v>
      </c>
      <c r="R4958" s="8">
        <f>VLOOKUP(A4958,'Tabela IBGE_Município'!A:B,2)</f>
        <v>3451</v>
      </c>
      <c r="S4958" s="4">
        <v>-44.83328418</v>
      </c>
      <c r="T4958" s="4">
        <v>-10.81667522</v>
      </c>
    </row>
    <row r="4959" spans="1:20" ht="15.75" customHeight="1">
      <c r="A4959" s="29" t="s">
        <v>5348</v>
      </c>
      <c r="B4959" s="6" t="s">
        <v>608</v>
      </c>
      <c r="C4959" s="6">
        <v>0</v>
      </c>
      <c r="D4959" s="6">
        <v>10371</v>
      </c>
      <c r="E4959" s="6">
        <v>10371</v>
      </c>
      <c r="F4959" s="6">
        <v>0</v>
      </c>
      <c r="G4959" s="6">
        <v>2643</v>
      </c>
      <c r="H4959" s="6">
        <v>1108</v>
      </c>
      <c r="I4959" s="6">
        <v>1535</v>
      </c>
      <c r="J4959" s="6">
        <v>4079</v>
      </c>
      <c r="K4959" s="6">
        <v>62</v>
      </c>
      <c r="L4959" s="6">
        <v>193</v>
      </c>
      <c r="M4959" s="6">
        <v>276</v>
      </c>
      <c r="N4959" s="6">
        <v>376</v>
      </c>
      <c r="O4959" s="6">
        <v>2689</v>
      </c>
      <c r="P4959" s="6">
        <v>483</v>
      </c>
      <c r="Q4959" s="6">
        <v>0.61499999999999999</v>
      </c>
      <c r="R4959" s="8">
        <f>VLOOKUP(A4959,'Tabela IBGE_Município'!A:B,2)</f>
        <v>11512</v>
      </c>
      <c r="S4959" s="4">
        <v>-42.94411315</v>
      </c>
      <c r="T4959" s="4">
        <v>-14.57482239</v>
      </c>
    </row>
    <row r="4960" spans="1:20" ht="15.75" customHeight="1">
      <c r="A4960" s="29" t="s">
        <v>5349</v>
      </c>
      <c r="B4960" s="6" t="s">
        <v>616</v>
      </c>
      <c r="C4960" s="6">
        <v>0</v>
      </c>
      <c r="D4960" s="6">
        <v>4116</v>
      </c>
      <c r="E4960" s="6">
        <v>4116</v>
      </c>
      <c r="F4960" s="6">
        <v>0</v>
      </c>
      <c r="G4960" s="6">
        <v>1138</v>
      </c>
      <c r="H4960" s="6">
        <v>540</v>
      </c>
      <c r="I4960" s="6">
        <v>598</v>
      </c>
      <c r="J4960" s="6">
        <v>1907</v>
      </c>
      <c r="K4960" s="6">
        <v>33</v>
      </c>
      <c r="L4960" s="6">
        <v>171</v>
      </c>
      <c r="M4960" s="6">
        <v>173</v>
      </c>
      <c r="N4960" s="6">
        <v>176</v>
      </c>
      <c r="O4960" s="6">
        <v>1188</v>
      </c>
      <c r="P4960" s="6">
        <v>166</v>
      </c>
      <c r="Q4960" s="6">
        <v>0.56200000000000006</v>
      </c>
      <c r="R4960" s="8">
        <f>VLOOKUP(A4960,'Tabela IBGE_Município'!A:B,2)</f>
        <v>4303</v>
      </c>
      <c r="S4960" s="4">
        <v>-44.067691770000003</v>
      </c>
      <c r="T4960" s="4">
        <v>-7.5773856300000002</v>
      </c>
    </row>
    <row r="4961" spans="1:20" ht="15.75" customHeight="1">
      <c r="A4961" s="29" t="s">
        <v>5350</v>
      </c>
      <c r="B4961" s="6" t="s">
        <v>617</v>
      </c>
      <c r="C4961" s="6">
        <v>0</v>
      </c>
      <c r="D4961" s="6">
        <v>10897</v>
      </c>
      <c r="E4961" s="6">
        <v>10897</v>
      </c>
      <c r="F4961" s="6">
        <v>0</v>
      </c>
      <c r="G4961" s="6">
        <v>3697</v>
      </c>
      <c r="H4961" s="6">
        <v>2035</v>
      </c>
      <c r="I4961" s="6">
        <v>1662</v>
      </c>
      <c r="J4961" s="6">
        <v>5903</v>
      </c>
      <c r="K4961" s="6">
        <v>79</v>
      </c>
      <c r="L4961" s="6">
        <v>298</v>
      </c>
      <c r="M4961" s="6">
        <v>418</v>
      </c>
      <c r="N4961" s="6">
        <v>483</v>
      </c>
      <c r="O4961" s="6">
        <v>3695</v>
      </c>
      <c r="P4961" s="6">
        <v>930</v>
      </c>
      <c r="Q4961" s="6">
        <v>0.72299999999999998</v>
      </c>
      <c r="R4961" s="8">
        <f>VLOOKUP(A4961,'Tabela IBGE_Município'!A:B,2)</f>
        <v>10713</v>
      </c>
      <c r="S4961" s="4">
        <v>-53.405467299999998</v>
      </c>
      <c r="T4961" s="4">
        <v>-27.480413819999999</v>
      </c>
    </row>
    <row r="4962" spans="1:20" ht="15.75" customHeight="1">
      <c r="A4962" s="29" t="s">
        <v>5351</v>
      </c>
      <c r="B4962" s="6" t="s">
        <v>617</v>
      </c>
      <c r="C4962" s="6">
        <v>0</v>
      </c>
      <c r="D4962" s="6">
        <v>3011</v>
      </c>
      <c r="E4962" s="6">
        <v>3011</v>
      </c>
      <c r="F4962" s="6">
        <v>0</v>
      </c>
      <c r="G4962" s="6">
        <v>1028</v>
      </c>
      <c r="H4962" s="6">
        <v>569</v>
      </c>
      <c r="I4962" s="6">
        <v>459</v>
      </c>
      <c r="J4962" s="6">
        <v>1576</v>
      </c>
      <c r="K4962" s="6">
        <v>14</v>
      </c>
      <c r="L4962" s="6">
        <v>89</v>
      </c>
      <c r="M4962" s="6">
        <v>120</v>
      </c>
      <c r="N4962" s="6">
        <v>132</v>
      </c>
      <c r="O4962" s="6">
        <v>963</v>
      </c>
      <c r="P4962" s="6">
        <v>258</v>
      </c>
      <c r="Q4962" s="6">
        <v>0.71</v>
      </c>
      <c r="R4962" s="8">
        <f>VLOOKUP(A4962,'Tabela IBGE_Município'!A:B,2)</f>
        <v>2891</v>
      </c>
      <c r="S4962" s="4">
        <v>-53.95588472</v>
      </c>
      <c r="T4962" s="4">
        <v>-27.631162870000001</v>
      </c>
    </row>
    <row r="4963" spans="1:20" ht="15.75" customHeight="1">
      <c r="A4963" s="29" t="s">
        <v>5352</v>
      </c>
      <c r="B4963" s="6" t="s">
        <v>617</v>
      </c>
      <c r="C4963" s="6">
        <v>0</v>
      </c>
      <c r="D4963" s="6">
        <v>7158</v>
      </c>
      <c r="E4963" s="6">
        <v>7158</v>
      </c>
      <c r="F4963" s="6">
        <v>0</v>
      </c>
      <c r="G4963" s="6">
        <v>2230</v>
      </c>
      <c r="H4963" s="6">
        <v>593</v>
      </c>
      <c r="I4963" s="6">
        <v>1637</v>
      </c>
      <c r="J4963" s="6">
        <v>1800</v>
      </c>
      <c r="K4963" s="6">
        <v>26</v>
      </c>
      <c r="L4963" s="6">
        <v>77</v>
      </c>
      <c r="M4963" s="6">
        <v>121</v>
      </c>
      <c r="N4963" s="6">
        <v>154</v>
      </c>
      <c r="O4963" s="6">
        <v>1162</v>
      </c>
      <c r="P4963" s="6">
        <v>260</v>
      </c>
      <c r="Q4963" s="6">
        <v>0.65900000000000003</v>
      </c>
      <c r="R4963" s="8">
        <f>VLOOKUP(A4963,'Tabela IBGE_Município'!A:B,2)</f>
        <v>7444</v>
      </c>
      <c r="S4963" s="4">
        <v>-52.982073640000003</v>
      </c>
      <c r="T4963" s="4">
        <v>-29.342618430000002</v>
      </c>
    </row>
    <row r="4964" spans="1:20" ht="15.75" customHeight="1">
      <c r="A4964" s="29" t="s">
        <v>5353</v>
      </c>
      <c r="B4964" s="6" t="s">
        <v>617</v>
      </c>
      <c r="C4964" s="6">
        <v>0</v>
      </c>
      <c r="D4964" s="6">
        <v>4929</v>
      </c>
      <c r="E4964" s="6">
        <v>4929</v>
      </c>
      <c r="F4964" s="6">
        <v>0</v>
      </c>
      <c r="G4964" s="6">
        <v>1659</v>
      </c>
      <c r="H4964" s="6">
        <v>1192</v>
      </c>
      <c r="I4964" s="6">
        <v>467</v>
      </c>
      <c r="J4964" s="6">
        <v>3437</v>
      </c>
      <c r="K4964" s="6">
        <v>36</v>
      </c>
      <c r="L4964" s="6">
        <v>151</v>
      </c>
      <c r="M4964" s="6">
        <v>213</v>
      </c>
      <c r="N4964" s="6">
        <v>244</v>
      </c>
      <c r="O4964" s="6">
        <v>2280</v>
      </c>
      <c r="P4964" s="6">
        <v>513</v>
      </c>
      <c r="Q4964" s="6">
        <v>0.77700000000000002</v>
      </c>
      <c r="R4964" s="8">
        <f>VLOOKUP(A4964,'Tabela IBGE_Município'!A:B,2)</f>
        <v>5107</v>
      </c>
      <c r="S4964" s="4">
        <v>-52.95652527</v>
      </c>
      <c r="T4964" s="4">
        <v>-28.627433809999999</v>
      </c>
    </row>
    <row r="4965" spans="1:20" ht="15.75" customHeight="1">
      <c r="A4965" s="29" t="s">
        <v>5354</v>
      </c>
      <c r="B4965" s="6" t="s">
        <v>624</v>
      </c>
      <c r="C4965" s="6">
        <v>0</v>
      </c>
      <c r="D4965" s="6">
        <v>6287</v>
      </c>
      <c r="E4965" s="6">
        <v>6287</v>
      </c>
      <c r="F4965" s="6">
        <v>0</v>
      </c>
      <c r="G4965" s="6">
        <v>2003</v>
      </c>
      <c r="H4965" s="6">
        <v>1501</v>
      </c>
      <c r="I4965" s="6">
        <v>502</v>
      </c>
      <c r="J4965" s="6">
        <v>4718</v>
      </c>
      <c r="K4965" s="6">
        <v>55</v>
      </c>
      <c r="L4965" s="6">
        <v>262</v>
      </c>
      <c r="M4965" s="6">
        <v>327</v>
      </c>
      <c r="N4965" s="6">
        <v>471</v>
      </c>
      <c r="O4965" s="6">
        <v>3067</v>
      </c>
      <c r="P4965" s="6">
        <v>536</v>
      </c>
      <c r="Q4965" s="6">
        <v>0.68200000000000005</v>
      </c>
      <c r="R4965" s="8">
        <f>VLOOKUP(A4965,'Tabela IBGE_Município'!A:B,2)</f>
        <v>6542</v>
      </c>
      <c r="S4965" s="4">
        <v>-51.418936909999999</v>
      </c>
      <c r="T4965" s="4">
        <v>-20.366742590000001</v>
      </c>
    </row>
    <row r="4966" spans="1:20" ht="15.75" customHeight="1">
      <c r="A4966" s="29" t="s">
        <v>6576</v>
      </c>
      <c r="B4966" s="6" t="s">
        <v>602</v>
      </c>
      <c r="C4966" s="6">
        <v>0</v>
      </c>
      <c r="D4966" s="6">
        <v>2847</v>
      </c>
      <c r="E4966" s="6">
        <v>2847</v>
      </c>
      <c r="F4966" s="6">
        <v>0</v>
      </c>
      <c r="G4966" s="6">
        <v>931</v>
      </c>
      <c r="H4966" s="6">
        <v>493</v>
      </c>
      <c r="I4966" s="6">
        <v>438</v>
      </c>
      <c r="J4966" s="6">
        <v>1506</v>
      </c>
      <c r="K4966" s="6">
        <v>14</v>
      </c>
      <c r="L4966" s="6">
        <v>68</v>
      </c>
      <c r="M4966" s="6">
        <v>104</v>
      </c>
      <c r="N4966" s="6">
        <v>124</v>
      </c>
      <c r="O4966" s="6">
        <v>904</v>
      </c>
      <c r="P4966" s="6">
        <v>292</v>
      </c>
      <c r="Q4966" s="6">
        <v>0.65400000000000003</v>
      </c>
      <c r="R4966" s="8">
        <f>VLOOKUP(A4966,'Tabela IBGE_Município'!A:B,2)</f>
        <v>2606</v>
      </c>
      <c r="S4966" s="4">
        <v>-42.841901729999996</v>
      </c>
      <c r="T4966" s="4">
        <v>-20.102536369999999</v>
      </c>
    </row>
    <row r="4967" spans="1:20" ht="15.75" customHeight="1">
      <c r="A4967" s="29" t="s">
        <v>5356</v>
      </c>
      <c r="B4967" s="6" t="s">
        <v>619</v>
      </c>
      <c r="C4967" s="6">
        <v>0</v>
      </c>
      <c r="D4967" s="6">
        <v>38029</v>
      </c>
      <c r="E4967" s="6">
        <v>38029</v>
      </c>
      <c r="F4967" s="6">
        <v>0</v>
      </c>
      <c r="G4967" s="6">
        <v>9188</v>
      </c>
      <c r="H4967" s="6">
        <v>6403</v>
      </c>
      <c r="I4967" s="6">
        <v>2785</v>
      </c>
      <c r="J4967" s="6">
        <v>23788</v>
      </c>
      <c r="K4967" s="6">
        <v>468</v>
      </c>
      <c r="L4967" s="6">
        <v>1978</v>
      </c>
      <c r="M4967" s="6">
        <v>2628</v>
      </c>
      <c r="N4967" s="6">
        <v>2780</v>
      </c>
      <c r="O4967" s="6">
        <v>14097</v>
      </c>
      <c r="P4967" s="6">
        <v>1837</v>
      </c>
      <c r="Q4967" s="6">
        <v>0.60299999999999998</v>
      </c>
      <c r="R4967" s="8">
        <f>VLOOKUP(A4967,'Tabela IBGE_Município'!A:B,2)</f>
        <v>46511</v>
      </c>
      <c r="S4967" s="4">
        <v>-68.655684059999999</v>
      </c>
      <c r="T4967" s="4">
        <v>-9.0653395050000007</v>
      </c>
    </row>
    <row r="4968" spans="1:20" ht="15.75" customHeight="1">
      <c r="A4968" s="29" t="s">
        <v>5357</v>
      </c>
      <c r="B4968" s="6" t="s">
        <v>614</v>
      </c>
      <c r="C4968" s="6">
        <v>0</v>
      </c>
      <c r="D4968" s="6">
        <v>10256</v>
      </c>
      <c r="E4968" s="6">
        <v>10256</v>
      </c>
      <c r="F4968" s="6">
        <v>0</v>
      </c>
      <c r="G4968" s="6">
        <v>2585</v>
      </c>
      <c r="H4968" s="6">
        <v>1587</v>
      </c>
      <c r="I4968" s="6">
        <v>998</v>
      </c>
      <c r="J4968" s="6">
        <v>6163</v>
      </c>
      <c r="K4968" s="6">
        <v>91</v>
      </c>
      <c r="L4968" s="6">
        <v>525</v>
      </c>
      <c r="M4968" s="6">
        <v>668</v>
      </c>
      <c r="N4968" s="6">
        <v>747</v>
      </c>
      <c r="O4968" s="6">
        <v>3499</v>
      </c>
      <c r="P4968" s="6">
        <v>633</v>
      </c>
      <c r="Q4968" s="6">
        <v>0.54</v>
      </c>
      <c r="R4968" s="8">
        <f>VLOOKUP(A4968,'Tabela IBGE_Município'!A:B,2)</f>
        <v>11214</v>
      </c>
      <c r="S4968" s="4">
        <v>-44.056301509999997</v>
      </c>
      <c r="T4968" s="4">
        <v>-5.2610765439999998</v>
      </c>
    </row>
    <row r="4969" spans="1:20" ht="15.75" customHeight="1">
      <c r="A4969" s="29" t="s">
        <v>5358</v>
      </c>
      <c r="B4969" s="6" t="s">
        <v>602</v>
      </c>
      <c r="C4969" s="6">
        <v>0</v>
      </c>
      <c r="D4969" s="6">
        <v>5219</v>
      </c>
      <c r="E4969" s="6">
        <v>5203</v>
      </c>
      <c r="F4969" s="6">
        <v>16</v>
      </c>
      <c r="G4969" s="6">
        <v>1583</v>
      </c>
      <c r="H4969" s="6">
        <v>946</v>
      </c>
      <c r="I4969" s="6">
        <v>637</v>
      </c>
      <c r="J4969" s="6">
        <v>3098</v>
      </c>
      <c r="K4969" s="6">
        <v>54</v>
      </c>
      <c r="L4969" s="6">
        <v>187</v>
      </c>
      <c r="M4969" s="6">
        <v>263</v>
      </c>
      <c r="N4969" s="6">
        <v>288</v>
      </c>
      <c r="O4969" s="6">
        <v>2060</v>
      </c>
      <c r="P4969" s="6">
        <v>246</v>
      </c>
      <c r="Q4969" s="6">
        <v>0.66</v>
      </c>
      <c r="R4969" s="8">
        <f>VLOOKUP(A4969,'Tabela IBGE_Município'!A:B,2)</f>
        <v>5361</v>
      </c>
      <c r="S4969" s="4">
        <v>-46.18023359</v>
      </c>
      <c r="T4969" s="4">
        <v>-22.588721570000001</v>
      </c>
    </row>
    <row r="4970" spans="1:20" ht="15.75" customHeight="1">
      <c r="A4970" s="29" t="s">
        <v>5359</v>
      </c>
      <c r="B4970" s="6" t="s">
        <v>600</v>
      </c>
      <c r="C4970" s="6">
        <v>0</v>
      </c>
      <c r="D4970" s="6">
        <v>84443</v>
      </c>
      <c r="E4970" s="6">
        <v>84377</v>
      </c>
      <c r="F4970" s="6">
        <v>66</v>
      </c>
      <c r="G4970" s="6">
        <v>24321</v>
      </c>
      <c r="H4970" s="6">
        <v>24226</v>
      </c>
      <c r="I4970" s="6">
        <v>95</v>
      </c>
      <c r="J4970" s="6">
        <v>83041</v>
      </c>
      <c r="K4970" s="6">
        <v>1417</v>
      </c>
      <c r="L4970" s="6">
        <v>5768</v>
      </c>
      <c r="M4970" s="6">
        <v>7520</v>
      </c>
      <c r="N4970" s="6">
        <v>8321</v>
      </c>
      <c r="O4970" s="6">
        <v>55247</v>
      </c>
      <c r="P4970" s="6">
        <v>4768</v>
      </c>
      <c r="Q4970" s="6">
        <v>0.70099999999999996</v>
      </c>
      <c r="R4970" s="8">
        <f>VLOOKUP(A4970,'Tabela IBGE_Município'!A:B,2)</f>
        <v>118451</v>
      </c>
      <c r="S4970" s="4">
        <v>-49.087966829999999</v>
      </c>
      <c r="T4970" s="4">
        <v>-16.718575319999999</v>
      </c>
    </row>
    <row r="4971" spans="1:20" ht="15.75" customHeight="1">
      <c r="A4971" s="29" t="s">
        <v>5360</v>
      </c>
      <c r="B4971" s="6" t="s">
        <v>602</v>
      </c>
      <c r="C4971" s="6">
        <v>0</v>
      </c>
      <c r="D4971" s="6">
        <v>1988</v>
      </c>
      <c r="E4971" s="6">
        <v>1988</v>
      </c>
      <c r="F4971" s="6">
        <v>0</v>
      </c>
      <c r="G4971" s="6">
        <v>632</v>
      </c>
      <c r="H4971" s="6">
        <v>486</v>
      </c>
      <c r="I4971" s="6">
        <v>146</v>
      </c>
      <c r="J4971" s="6">
        <v>1511</v>
      </c>
      <c r="K4971" s="6">
        <v>18</v>
      </c>
      <c r="L4971" s="6">
        <v>101</v>
      </c>
      <c r="M4971" s="6">
        <v>117</v>
      </c>
      <c r="N4971" s="6">
        <v>133</v>
      </c>
      <c r="O4971" s="6">
        <v>948</v>
      </c>
      <c r="P4971" s="6">
        <v>194</v>
      </c>
      <c r="Q4971" s="6">
        <v>0.67400000000000004</v>
      </c>
      <c r="R4971" s="8">
        <f>VLOOKUP(A4971,'Tabela IBGE_Município'!A:B,2)</f>
        <v>2003</v>
      </c>
      <c r="S4971" s="4">
        <v>-42.944332099999997</v>
      </c>
      <c r="T4971" s="4">
        <v>-21.802516959999998</v>
      </c>
    </row>
    <row r="4972" spans="1:20" ht="15.75" customHeight="1">
      <c r="A4972" s="29" t="s">
        <v>6577</v>
      </c>
      <c r="B4972" s="6" t="s">
        <v>615</v>
      </c>
      <c r="C4972" s="6">
        <v>0</v>
      </c>
      <c r="D4972" s="6">
        <v>5637</v>
      </c>
      <c r="E4972" s="6">
        <v>5637</v>
      </c>
      <c r="F4972" s="6">
        <v>0</v>
      </c>
      <c r="G4972" s="6">
        <v>1551</v>
      </c>
      <c r="H4972" s="6">
        <v>713</v>
      </c>
      <c r="I4972" s="6">
        <v>838</v>
      </c>
      <c r="J4972" s="6">
        <v>2417</v>
      </c>
      <c r="K4972" s="6">
        <v>34</v>
      </c>
      <c r="L4972" s="6">
        <v>136</v>
      </c>
      <c r="M4972" s="6">
        <v>197</v>
      </c>
      <c r="N4972" s="6">
        <v>256</v>
      </c>
      <c r="O4972" s="6">
        <v>1474</v>
      </c>
      <c r="P4972" s="6">
        <v>320</v>
      </c>
      <c r="Q4972" s="6">
        <v>0.58299999999999996</v>
      </c>
      <c r="R4972" s="8">
        <f>VLOOKUP(A4972,'Tabela IBGE_Município'!A:B,2)</f>
        <v>6127</v>
      </c>
      <c r="S4972" s="4">
        <v>-35.695663779999997</v>
      </c>
      <c r="T4972" s="4">
        <v>-6.0362264290000001</v>
      </c>
    </row>
    <row r="4973" spans="1:20" ht="15.75" customHeight="1">
      <c r="A4973" s="29" t="s">
        <v>7</v>
      </c>
      <c r="B4973" s="6" t="s">
        <v>602</v>
      </c>
      <c r="C4973" s="6">
        <v>0</v>
      </c>
      <c r="D4973" s="6">
        <v>7230</v>
      </c>
      <c r="E4973" s="6">
        <v>7230</v>
      </c>
      <c r="F4973" s="6">
        <v>0</v>
      </c>
      <c r="G4973" s="6">
        <v>2293</v>
      </c>
      <c r="H4973" s="6">
        <v>1555</v>
      </c>
      <c r="I4973" s="6">
        <v>738</v>
      </c>
      <c r="J4973" s="6">
        <v>4642</v>
      </c>
      <c r="K4973" s="6">
        <v>53</v>
      </c>
      <c r="L4973" s="6">
        <v>203</v>
      </c>
      <c r="M4973" s="6">
        <v>286</v>
      </c>
      <c r="N4973" s="6">
        <v>411</v>
      </c>
      <c r="O4973" s="6">
        <v>2864</v>
      </c>
      <c r="P4973" s="6">
        <v>825</v>
      </c>
      <c r="Q4973" s="6">
        <v>0.64400000000000002</v>
      </c>
      <c r="R4973" s="8">
        <f>VLOOKUP(A4973,'Tabela IBGE_Município'!A:B,2)</f>
        <v>7858</v>
      </c>
      <c r="S4973" s="4">
        <v>-43.104130390000002</v>
      </c>
      <c r="T4973" s="4">
        <v>-20.918059599999999</v>
      </c>
    </row>
    <row r="4974" spans="1:20" ht="15.75" customHeight="1">
      <c r="A4974" s="29" t="s">
        <v>8</v>
      </c>
      <c r="B4974" s="6" t="s">
        <v>615</v>
      </c>
      <c r="C4974" s="6">
        <v>0</v>
      </c>
      <c r="D4974" s="6">
        <v>3924</v>
      </c>
      <c r="E4974" s="6">
        <v>3921</v>
      </c>
      <c r="F4974" s="6">
        <v>3</v>
      </c>
      <c r="G4974" s="6">
        <v>1044</v>
      </c>
      <c r="H4974" s="6">
        <v>1030</v>
      </c>
      <c r="I4974" s="6">
        <v>14</v>
      </c>
      <c r="J4974" s="6">
        <v>1961</v>
      </c>
      <c r="K4974" s="6">
        <v>31</v>
      </c>
      <c r="L4974" s="6">
        <v>137</v>
      </c>
      <c r="M4974" s="6">
        <v>192</v>
      </c>
      <c r="N4974" s="6">
        <v>202</v>
      </c>
      <c r="O4974" s="6">
        <v>1184</v>
      </c>
      <c r="P4974" s="6">
        <v>215</v>
      </c>
      <c r="Q4974" s="6">
        <v>0.56999999999999995</v>
      </c>
      <c r="R4974" s="8">
        <f>VLOOKUP(A4974,'Tabela IBGE_Município'!A:B,2)</f>
        <v>4484</v>
      </c>
      <c r="S4974" s="4">
        <v>-35.124176230000003</v>
      </c>
      <c r="T4974" s="4">
        <v>-6.1586943339999998</v>
      </c>
    </row>
    <row r="4975" spans="1:20" ht="15.75" customHeight="1">
      <c r="A4975" s="29" t="s">
        <v>9</v>
      </c>
      <c r="B4975" s="6" t="s">
        <v>619</v>
      </c>
      <c r="C4975" s="6">
        <v>0</v>
      </c>
      <c r="D4975" s="6">
        <v>20179</v>
      </c>
      <c r="E4975" s="6">
        <v>20140</v>
      </c>
      <c r="F4975" s="6">
        <v>39</v>
      </c>
      <c r="G4975" s="6">
        <v>5630</v>
      </c>
      <c r="H4975" s="6">
        <v>3643</v>
      </c>
      <c r="I4975" s="6">
        <v>1987</v>
      </c>
      <c r="J4975" s="6">
        <v>12605</v>
      </c>
      <c r="K4975" s="6">
        <v>240</v>
      </c>
      <c r="L4975" s="6">
        <v>992</v>
      </c>
      <c r="M4975" s="6">
        <v>1354</v>
      </c>
      <c r="N4975" s="6">
        <v>1404</v>
      </c>
      <c r="O4975" s="6">
        <v>7618</v>
      </c>
      <c r="P4975" s="6">
        <v>997</v>
      </c>
      <c r="Q4975" s="6">
        <v>0.64</v>
      </c>
      <c r="R4975" s="8">
        <f>VLOOKUP(A4975,'Tabela IBGE_Município'!A:B,2)</f>
        <v>23236</v>
      </c>
      <c r="S4975" s="4">
        <v>-67.743172360000003</v>
      </c>
      <c r="T4975" s="4">
        <v>-10.148173590000001</v>
      </c>
    </row>
    <row r="4976" spans="1:20" ht="15.75" customHeight="1">
      <c r="A4976" s="29" t="s">
        <v>10</v>
      </c>
      <c r="B4976" s="6" t="s">
        <v>602</v>
      </c>
      <c r="C4976" s="6">
        <v>0</v>
      </c>
      <c r="D4976" s="6">
        <v>1868</v>
      </c>
      <c r="E4976" s="6">
        <v>1868</v>
      </c>
      <c r="F4976" s="6">
        <v>0</v>
      </c>
      <c r="G4976" s="6">
        <v>632</v>
      </c>
      <c r="H4976" s="6">
        <v>239</v>
      </c>
      <c r="I4976" s="6">
        <v>393</v>
      </c>
      <c r="J4976" s="6">
        <v>682</v>
      </c>
      <c r="K4976" s="6">
        <v>6</v>
      </c>
      <c r="L4976" s="6">
        <v>17</v>
      </c>
      <c r="M4976" s="6">
        <v>48</v>
      </c>
      <c r="N4976" s="6">
        <v>50</v>
      </c>
      <c r="O4976" s="6">
        <v>434</v>
      </c>
      <c r="P4976" s="6">
        <v>127</v>
      </c>
      <c r="Q4976" s="6">
        <v>0.68400000000000005</v>
      </c>
      <c r="R4976" s="8">
        <f>VLOOKUP(A4976,'Tabela IBGE_Município'!A:B,2)</f>
        <v>1461</v>
      </c>
      <c r="S4976" s="4">
        <v>-46.179472699999998</v>
      </c>
      <c r="T4976" s="4">
        <v>-22.166606680000001</v>
      </c>
    </row>
    <row r="4977" spans="1:20" ht="15.75" customHeight="1">
      <c r="A4977" s="29" t="s">
        <v>11</v>
      </c>
      <c r="B4977" s="6" t="s">
        <v>604</v>
      </c>
      <c r="C4977" s="6">
        <v>0</v>
      </c>
      <c r="D4977" s="6">
        <v>13045</v>
      </c>
      <c r="E4977" s="6">
        <v>13045</v>
      </c>
      <c r="F4977" s="6">
        <v>0</v>
      </c>
      <c r="G4977" s="6">
        <v>3217</v>
      </c>
      <c r="H4977" s="6">
        <v>1510</v>
      </c>
      <c r="I4977" s="6">
        <v>1707</v>
      </c>
      <c r="J4977" s="6">
        <v>6436</v>
      </c>
      <c r="K4977" s="6">
        <v>120</v>
      </c>
      <c r="L4977" s="6">
        <v>655</v>
      </c>
      <c r="M4977" s="6">
        <v>852</v>
      </c>
      <c r="N4977" s="6">
        <v>908</v>
      </c>
      <c r="O4977" s="6">
        <v>3582</v>
      </c>
      <c r="P4977" s="6">
        <v>319</v>
      </c>
      <c r="Q4977" s="6">
        <v>0.51400000000000001</v>
      </c>
      <c r="R4977" s="8">
        <f>VLOOKUP(A4977,'Tabela IBGE_Município'!A:B,2)</f>
        <v>11480</v>
      </c>
      <c r="S4977" s="4">
        <v>-51.953056420000003</v>
      </c>
      <c r="T4977" s="4">
        <v>-2.594850418</v>
      </c>
    </row>
    <row r="4978" spans="1:20" ht="15.75" customHeight="1">
      <c r="A4978" s="29" t="s">
        <v>12</v>
      </c>
      <c r="B4978" s="6" t="s">
        <v>614</v>
      </c>
      <c r="C4978" s="6">
        <v>0</v>
      </c>
      <c r="D4978" s="6">
        <v>17998</v>
      </c>
      <c r="E4978" s="6">
        <v>17998</v>
      </c>
      <c r="F4978" s="6">
        <v>0</v>
      </c>
      <c r="G4978" s="6">
        <v>4585</v>
      </c>
      <c r="H4978" s="6">
        <v>2244</v>
      </c>
      <c r="I4978" s="6">
        <v>2341</v>
      </c>
      <c r="J4978" s="6">
        <v>8732</v>
      </c>
      <c r="K4978" s="6">
        <v>157</v>
      </c>
      <c r="L4978" s="6">
        <v>703</v>
      </c>
      <c r="M4978" s="6">
        <v>924</v>
      </c>
      <c r="N4978" s="6">
        <v>979</v>
      </c>
      <c r="O4978" s="6">
        <v>4969</v>
      </c>
      <c r="P4978" s="6">
        <v>1000</v>
      </c>
      <c r="Q4978" s="6">
        <v>0.60199999999999998</v>
      </c>
      <c r="R4978" s="8">
        <f>VLOOKUP(A4978,'Tabela IBGE_Município'!A:B,2)</f>
        <v>14050</v>
      </c>
      <c r="S4978" s="4">
        <v>-47.289191420000002</v>
      </c>
      <c r="T4978" s="4">
        <v>-5.4418324949999999</v>
      </c>
    </row>
    <row r="4979" spans="1:20" ht="15.75" customHeight="1">
      <c r="A4979" s="29" t="s">
        <v>13</v>
      </c>
      <c r="B4979" s="6" t="s">
        <v>602</v>
      </c>
      <c r="C4979" s="6">
        <v>0</v>
      </c>
      <c r="D4979" s="6">
        <v>4574</v>
      </c>
      <c r="E4979" s="6">
        <v>4574</v>
      </c>
      <c r="F4979" s="6">
        <v>0</v>
      </c>
      <c r="G4979" s="6">
        <v>1321</v>
      </c>
      <c r="H4979" s="6">
        <v>538</v>
      </c>
      <c r="I4979" s="6">
        <v>783</v>
      </c>
      <c r="J4979" s="6">
        <v>1786</v>
      </c>
      <c r="K4979" s="6">
        <v>11</v>
      </c>
      <c r="L4979" s="6">
        <v>93</v>
      </c>
      <c r="M4979" s="6">
        <v>170</v>
      </c>
      <c r="N4979" s="6">
        <v>191</v>
      </c>
      <c r="O4979" s="6">
        <v>1102</v>
      </c>
      <c r="P4979" s="6">
        <v>219</v>
      </c>
      <c r="Q4979" s="6">
        <v>0.62</v>
      </c>
      <c r="R4979" s="8">
        <f>VLOOKUP(A4979,'Tabela IBGE_Município'!A:B,2)</f>
        <v>4105</v>
      </c>
      <c r="S4979" s="4">
        <v>-43.222975470000002</v>
      </c>
      <c r="T4979" s="4">
        <v>-17.94602467</v>
      </c>
    </row>
    <row r="4980" spans="1:20" ht="15.75" customHeight="1">
      <c r="A4980" s="29" t="s">
        <v>14</v>
      </c>
      <c r="B4980" s="6" t="s">
        <v>606</v>
      </c>
      <c r="C4980" s="6">
        <v>0</v>
      </c>
      <c r="D4980" s="6">
        <v>26469</v>
      </c>
      <c r="E4980" s="6">
        <v>26469</v>
      </c>
      <c r="F4980" s="6">
        <v>0</v>
      </c>
      <c r="G4980" s="6">
        <v>7968</v>
      </c>
      <c r="H4980" s="6">
        <v>4904</v>
      </c>
      <c r="I4980" s="6">
        <v>3064</v>
      </c>
      <c r="J4980" s="6">
        <v>15695</v>
      </c>
      <c r="K4980" s="6">
        <v>216</v>
      </c>
      <c r="L4980" s="6">
        <v>936</v>
      </c>
      <c r="M4980" s="6">
        <v>1154</v>
      </c>
      <c r="N4980" s="6">
        <v>1479</v>
      </c>
      <c r="O4980" s="6">
        <v>9554</v>
      </c>
      <c r="P4980" s="6">
        <v>2356</v>
      </c>
      <c r="Q4980" s="6">
        <v>0.61899999999999999</v>
      </c>
      <c r="R4980" s="8">
        <f>VLOOKUP(A4980,'Tabela IBGE_Município'!A:B,2)</f>
        <v>25456</v>
      </c>
      <c r="S4980" s="4">
        <v>-39.375325330000003</v>
      </c>
      <c r="T4980" s="4">
        <v>-5.5893437520000004</v>
      </c>
    </row>
    <row r="4981" spans="1:20" ht="15.75" customHeight="1">
      <c r="A4981" s="29" t="s">
        <v>15</v>
      </c>
      <c r="B4981" s="6" t="s">
        <v>623</v>
      </c>
      <c r="C4981" s="6">
        <v>0</v>
      </c>
      <c r="D4981" s="6">
        <v>13047</v>
      </c>
      <c r="E4981" s="6">
        <v>13047</v>
      </c>
      <c r="F4981" s="6">
        <v>0</v>
      </c>
      <c r="G4981" s="6">
        <v>3056</v>
      </c>
      <c r="H4981" s="6">
        <v>1067</v>
      </c>
      <c r="I4981" s="6">
        <v>1989</v>
      </c>
      <c r="J4981" s="6">
        <v>3892</v>
      </c>
      <c r="K4981" s="6">
        <v>92</v>
      </c>
      <c r="L4981" s="6">
        <v>313</v>
      </c>
      <c r="M4981" s="6">
        <v>444</v>
      </c>
      <c r="N4981" s="6">
        <v>489</v>
      </c>
      <c r="O4981" s="6">
        <v>2178</v>
      </c>
      <c r="P4981" s="6">
        <v>376</v>
      </c>
      <c r="Q4981" s="6">
        <v>0.51800000000000002</v>
      </c>
      <c r="R4981" s="8">
        <f>VLOOKUP(A4981,'Tabela IBGE_Município'!A:B,2)</f>
        <v>13921</v>
      </c>
      <c r="S4981" s="4">
        <v>-37.453646249999998</v>
      </c>
      <c r="T4981" s="4">
        <v>-9.4633914489999995</v>
      </c>
    </row>
    <row r="4982" spans="1:20" ht="15.75" customHeight="1">
      <c r="A4982" s="29" t="s">
        <v>16</v>
      </c>
      <c r="B4982" s="6" t="s">
        <v>606</v>
      </c>
      <c r="C4982" s="6">
        <v>0</v>
      </c>
      <c r="D4982" s="6">
        <v>6852</v>
      </c>
      <c r="E4982" s="6">
        <v>6852</v>
      </c>
      <c r="F4982" s="6">
        <v>0</v>
      </c>
      <c r="G4982" s="6">
        <v>1829</v>
      </c>
      <c r="H4982" s="6">
        <v>1424</v>
      </c>
      <c r="I4982" s="6">
        <v>405</v>
      </c>
      <c r="J4982" s="6">
        <v>5060</v>
      </c>
      <c r="K4982" s="6">
        <v>96</v>
      </c>
      <c r="L4982" s="6">
        <v>361</v>
      </c>
      <c r="M4982" s="6">
        <v>469</v>
      </c>
      <c r="N4982" s="6">
        <v>562</v>
      </c>
      <c r="O4982" s="6">
        <v>2945</v>
      </c>
      <c r="P4982" s="6">
        <v>627</v>
      </c>
      <c r="Q4982" s="6">
        <v>0.60299999999999998</v>
      </c>
      <c r="R4982" s="8">
        <f>VLOOKUP(A4982,'Tabela IBGE_Município'!A:B,2)</f>
        <v>7691</v>
      </c>
      <c r="S4982" s="4">
        <v>-40.463791999999998</v>
      </c>
      <c r="T4982" s="4">
        <v>-3.3517896280000001</v>
      </c>
    </row>
    <row r="4983" spans="1:20" ht="15.75" customHeight="1">
      <c r="A4983" s="29" t="s">
        <v>17</v>
      </c>
      <c r="B4983" s="6" t="s">
        <v>617</v>
      </c>
      <c r="C4983" s="6">
        <v>0</v>
      </c>
      <c r="D4983" s="6">
        <v>2814</v>
      </c>
      <c r="E4983" s="6">
        <v>2814</v>
      </c>
      <c r="F4983" s="6">
        <v>0</v>
      </c>
      <c r="G4983" s="6">
        <v>947</v>
      </c>
      <c r="H4983" s="6">
        <v>309</v>
      </c>
      <c r="I4983" s="6">
        <v>638</v>
      </c>
      <c r="J4983" s="6">
        <v>880</v>
      </c>
      <c r="K4983" s="6">
        <v>16</v>
      </c>
      <c r="L4983" s="6">
        <v>42</v>
      </c>
      <c r="M4983" s="6">
        <v>55</v>
      </c>
      <c r="N4983" s="6">
        <v>68</v>
      </c>
      <c r="O4983" s="6">
        <v>589</v>
      </c>
      <c r="P4983" s="6">
        <v>110</v>
      </c>
      <c r="Q4983" s="6">
        <v>0.69299999999999995</v>
      </c>
      <c r="R4983" s="8">
        <f>VLOOKUP(A4983,'Tabela IBGE_Município'!A:B,2)</f>
        <v>2770</v>
      </c>
      <c r="S4983" s="4">
        <v>-54.545403030000003</v>
      </c>
      <c r="T4983" s="4">
        <v>-28.027489500000001</v>
      </c>
    </row>
    <row r="4984" spans="1:20" ht="15.75" customHeight="1">
      <c r="A4984" s="29" t="s">
        <v>18</v>
      </c>
      <c r="B4984" s="6" t="s">
        <v>609</v>
      </c>
      <c r="C4984" s="6">
        <v>0</v>
      </c>
      <c r="D4984" s="6">
        <v>18414</v>
      </c>
      <c r="E4984" s="6">
        <v>18414</v>
      </c>
      <c r="F4984" s="6">
        <v>0</v>
      </c>
      <c r="G4984" s="6">
        <v>5638</v>
      </c>
      <c r="H4984" s="6">
        <v>4612</v>
      </c>
      <c r="I4984" s="6">
        <v>1026</v>
      </c>
      <c r="J4984" s="6">
        <v>15053</v>
      </c>
      <c r="K4984" s="6">
        <v>224</v>
      </c>
      <c r="L4984" s="6">
        <v>1038</v>
      </c>
      <c r="M4984" s="6">
        <v>1424</v>
      </c>
      <c r="N4984" s="6">
        <v>1614</v>
      </c>
      <c r="O4984" s="6">
        <v>9496</v>
      </c>
      <c r="P4984" s="6">
        <v>1257</v>
      </c>
      <c r="Q4984" s="6">
        <v>0.66</v>
      </c>
      <c r="R4984" s="8">
        <f>VLOOKUP(A4984,'Tabela IBGE_Município'!A:B,2)</f>
        <v>19385</v>
      </c>
      <c r="S4984" s="4">
        <v>-49.473019290000003</v>
      </c>
      <c r="T4984" s="4">
        <v>-24.116810220000001</v>
      </c>
    </row>
    <row r="4985" spans="1:20" ht="15.75" customHeight="1">
      <c r="A4985" s="29" t="s">
        <v>6578</v>
      </c>
      <c r="B4985" s="6" t="s">
        <v>608</v>
      </c>
      <c r="C4985" s="6">
        <v>0</v>
      </c>
      <c r="D4985" s="6">
        <v>74419</v>
      </c>
      <c r="E4985" s="6">
        <v>74419</v>
      </c>
      <c r="F4985" s="6">
        <v>0</v>
      </c>
      <c r="G4985" s="6">
        <v>22105</v>
      </c>
      <c r="H4985" s="6">
        <v>17282</v>
      </c>
      <c r="I4985" s="6">
        <v>4823</v>
      </c>
      <c r="J4985" s="6">
        <v>57410</v>
      </c>
      <c r="K4985" s="6">
        <v>873</v>
      </c>
      <c r="L4985" s="6">
        <v>3590</v>
      </c>
      <c r="M4985" s="6">
        <v>4721</v>
      </c>
      <c r="N4985" s="6">
        <v>5288</v>
      </c>
      <c r="O4985" s="6">
        <v>36559</v>
      </c>
      <c r="P4985" s="6">
        <v>6379</v>
      </c>
      <c r="Q4985" s="6">
        <v>0.67</v>
      </c>
      <c r="R4985" s="8">
        <f>VLOOKUP(A4985,'Tabela IBGE_Município'!A:B,2)</f>
        <v>79424</v>
      </c>
      <c r="S4985" s="4">
        <v>-40.189984539999998</v>
      </c>
      <c r="T4985" s="4">
        <v>-10.45677149</v>
      </c>
    </row>
    <row r="4986" spans="1:20" ht="15.75" customHeight="1">
      <c r="A4986" s="29" t="s">
        <v>6579</v>
      </c>
      <c r="B4986" s="6" t="s">
        <v>602</v>
      </c>
      <c r="C4986" s="6">
        <v>0</v>
      </c>
      <c r="D4986" s="6">
        <v>5683</v>
      </c>
      <c r="E4986" s="6">
        <v>5680</v>
      </c>
      <c r="F4986" s="6">
        <v>3</v>
      </c>
      <c r="G4986" s="6">
        <v>1639</v>
      </c>
      <c r="H4986" s="6">
        <v>979</v>
      </c>
      <c r="I4986" s="6">
        <v>660</v>
      </c>
      <c r="J4986" s="6">
        <v>3241</v>
      </c>
      <c r="K4986" s="6">
        <v>46</v>
      </c>
      <c r="L4986" s="6">
        <v>165</v>
      </c>
      <c r="M4986" s="6">
        <v>233</v>
      </c>
      <c r="N4986" s="6">
        <v>287</v>
      </c>
      <c r="O4986" s="6">
        <v>2041</v>
      </c>
      <c r="P4986" s="6">
        <v>469</v>
      </c>
      <c r="Q4986" s="6">
        <v>0.63100000000000001</v>
      </c>
      <c r="R4986" s="8">
        <f>VLOOKUP(A4986,'Tabela IBGE_Município'!A:B,2)</f>
        <v>5786</v>
      </c>
      <c r="S4986" s="4">
        <v>-43.337731990000002</v>
      </c>
      <c r="T4986" s="4">
        <v>-20.793899759999999</v>
      </c>
    </row>
    <row r="4987" spans="1:20" ht="15.75" customHeight="1">
      <c r="A4987" s="29" t="s">
        <v>6580</v>
      </c>
      <c r="B4987" s="6" t="s">
        <v>602</v>
      </c>
      <c r="C4987" s="6">
        <v>0</v>
      </c>
      <c r="D4987" s="6">
        <v>3497</v>
      </c>
      <c r="E4987" s="6">
        <v>3497</v>
      </c>
      <c r="F4987" s="6">
        <v>0</v>
      </c>
      <c r="G4987" s="6">
        <v>1036</v>
      </c>
      <c r="H4987" s="6">
        <v>396</v>
      </c>
      <c r="I4987" s="6">
        <v>640</v>
      </c>
      <c r="J4987" s="6">
        <v>1580</v>
      </c>
      <c r="K4987" s="6">
        <v>22</v>
      </c>
      <c r="L4987" s="6">
        <v>113</v>
      </c>
      <c r="M4987" s="6">
        <v>162</v>
      </c>
      <c r="N4987" s="6">
        <v>162</v>
      </c>
      <c r="O4987" s="6">
        <v>901</v>
      </c>
      <c r="P4987" s="6">
        <v>220</v>
      </c>
      <c r="Q4987" s="6">
        <v>0.56499999999999995</v>
      </c>
      <c r="R4987" s="8">
        <f>VLOOKUP(A4987,'Tabela IBGE_Município'!A:B,2)</f>
        <v>3519</v>
      </c>
      <c r="S4987" s="4">
        <v>-43.081755719999997</v>
      </c>
      <c r="T4987" s="4">
        <v>-18.898008019999999</v>
      </c>
    </row>
    <row r="4988" spans="1:20" ht="15.75" customHeight="1">
      <c r="A4988" s="29" t="s">
        <v>5364</v>
      </c>
      <c r="B4988" s="6" t="s">
        <v>602</v>
      </c>
      <c r="C4988" s="6">
        <v>0</v>
      </c>
      <c r="D4988" s="6">
        <v>10196</v>
      </c>
      <c r="E4988" s="6">
        <v>10196</v>
      </c>
      <c r="F4988" s="6">
        <v>0</v>
      </c>
      <c r="G4988" s="6">
        <v>2995</v>
      </c>
      <c r="H4988" s="6">
        <v>1113</v>
      </c>
      <c r="I4988" s="6">
        <v>1882</v>
      </c>
      <c r="J4988" s="6">
        <v>3421</v>
      </c>
      <c r="K4988" s="6">
        <v>42</v>
      </c>
      <c r="L4988" s="6">
        <v>160</v>
      </c>
      <c r="M4988" s="6">
        <v>224</v>
      </c>
      <c r="N4988" s="6">
        <v>273</v>
      </c>
      <c r="O4988" s="6">
        <v>2183</v>
      </c>
      <c r="P4988" s="6">
        <v>539</v>
      </c>
      <c r="Q4988" s="6">
        <v>0.626</v>
      </c>
      <c r="R4988" s="8">
        <f>VLOOKUP(A4988,'Tabela IBGE_Município'!A:B,2)</f>
        <v>10467</v>
      </c>
      <c r="S4988" s="4">
        <v>-43.586381950000003</v>
      </c>
      <c r="T4988" s="4">
        <v>-21.033082960000002</v>
      </c>
    </row>
    <row r="4989" spans="1:20" ht="15.75" customHeight="1">
      <c r="A4989" s="29" t="s">
        <v>6581</v>
      </c>
      <c r="B4989" s="6" t="s">
        <v>617</v>
      </c>
      <c r="C4989" s="6">
        <v>0</v>
      </c>
      <c r="D4989" s="6">
        <v>5198</v>
      </c>
      <c r="E4989" s="6">
        <v>5198</v>
      </c>
      <c r="F4989" s="6">
        <v>0</v>
      </c>
      <c r="G4989" s="6">
        <v>1812</v>
      </c>
      <c r="H4989" s="6">
        <v>469</v>
      </c>
      <c r="I4989" s="6">
        <v>1343</v>
      </c>
      <c r="J4989" s="6">
        <v>1282</v>
      </c>
      <c r="K4989" s="6">
        <v>16</v>
      </c>
      <c r="L4989" s="6">
        <v>50</v>
      </c>
      <c r="M4989" s="6">
        <v>110</v>
      </c>
      <c r="N4989" s="6">
        <v>108</v>
      </c>
      <c r="O4989" s="6">
        <v>778</v>
      </c>
      <c r="P4989" s="6">
        <v>220</v>
      </c>
      <c r="Q4989" s="6">
        <v>0.67</v>
      </c>
      <c r="R4989" s="8">
        <f>VLOOKUP(A4989,'Tabela IBGE_Município'!A:B,2)</f>
        <v>5609</v>
      </c>
      <c r="S4989" s="4">
        <v>-51.577981770000001</v>
      </c>
      <c r="T4989" s="4">
        <v>-30.613302600000001</v>
      </c>
    </row>
    <row r="4990" spans="1:20" ht="15.75" customHeight="1">
      <c r="A4990" s="29" t="s">
        <v>23</v>
      </c>
      <c r="B4990" s="6" t="s">
        <v>608</v>
      </c>
      <c r="C4990" s="6">
        <v>0</v>
      </c>
      <c r="D4990" s="6">
        <v>37425</v>
      </c>
      <c r="E4990" s="6">
        <v>37425</v>
      </c>
      <c r="F4990" s="6">
        <v>0</v>
      </c>
      <c r="G4990" s="6">
        <v>9193</v>
      </c>
      <c r="H4990" s="6">
        <v>5287</v>
      </c>
      <c r="I4990" s="6">
        <v>3906</v>
      </c>
      <c r="J4990" s="6">
        <v>21637</v>
      </c>
      <c r="K4990" s="6">
        <v>436</v>
      </c>
      <c r="L4990" s="6">
        <v>1788</v>
      </c>
      <c r="M4990" s="6">
        <v>2360</v>
      </c>
      <c r="N4990" s="6">
        <v>2373</v>
      </c>
      <c r="O4990" s="6">
        <v>13007</v>
      </c>
      <c r="P4990" s="6">
        <v>1673</v>
      </c>
      <c r="Q4990" s="6">
        <v>0.58499999999999996</v>
      </c>
      <c r="R4990" s="8">
        <f>VLOOKUP(A4990,'Tabela IBGE_Município'!A:B,2)</f>
        <v>40989</v>
      </c>
      <c r="S4990" s="4">
        <v>-41.890996919999999</v>
      </c>
      <c r="T4990" s="4">
        <v>-9.7403798049999999</v>
      </c>
    </row>
    <row r="4991" spans="1:20" ht="15.75" customHeight="1">
      <c r="A4991" s="29" t="s">
        <v>24</v>
      </c>
      <c r="B4991" s="6" t="s">
        <v>617</v>
      </c>
      <c r="C4991" s="6">
        <v>0</v>
      </c>
      <c r="D4991" s="6">
        <v>14253</v>
      </c>
      <c r="E4991" s="6">
        <v>14229</v>
      </c>
      <c r="F4991" s="6">
        <v>24</v>
      </c>
      <c r="G4991" s="6">
        <v>4541</v>
      </c>
      <c r="H4991" s="6">
        <v>3927</v>
      </c>
      <c r="I4991" s="6">
        <v>614</v>
      </c>
      <c r="J4991" s="6">
        <v>9572</v>
      </c>
      <c r="K4991" s="6">
        <v>124</v>
      </c>
      <c r="L4991" s="6">
        <v>453</v>
      </c>
      <c r="M4991" s="6">
        <v>590</v>
      </c>
      <c r="N4991" s="6">
        <v>675</v>
      </c>
      <c r="O4991" s="6">
        <v>6590</v>
      </c>
      <c r="P4991" s="6">
        <v>1140</v>
      </c>
      <c r="Q4991" s="6">
        <v>0.76</v>
      </c>
      <c r="R4991" s="8">
        <f>VLOOKUP(A4991,'Tabela IBGE_Município'!A:B,2)</f>
        <v>17795</v>
      </c>
      <c r="S4991" s="4">
        <v>-51.935708609999999</v>
      </c>
      <c r="T4991" s="4">
        <v>-28.710797070000002</v>
      </c>
    </row>
    <row r="4992" spans="1:20" ht="15.75" customHeight="1">
      <c r="A4992" s="29" t="s">
        <v>25</v>
      </c>
      <c r="B4992" s="6" t="s">
        <v>602</v>
      </c>
      <c r="C4992" s="6">
        <v>0</v>
      </c>
      <c r="D4992" s="6">
        <v>7128</v>
      </c>
      <c r="E4992" s="6">
        <v>7128</v>
      </c>
      <c r="F4992" s="6">
        <v>0</v>
      </c>
      <c r="G4992" s="6">
        <v>2105</v>
      </c>
      <c r="H4992" s="6">
        <v>1151</v>
      </c>
      <c r="I4992" s="6">
        <v>954</v>
      </c>
      <c r="J4992" s="6">
        <v>3717</v>
      </c>
      <c r="K4992" s="6">
        <v>44</v>
      </c>
      <c r="L4992" s="6">
        <v>226</v>
      </c>
      <c r="M4992" s="6">
        <v>281</v>
      </c>
      <c r="N4992" s="6">
        <v>344</v>
      </c>
      <c r="O4992" s="6">
        <v>2368</v>
      </c>
      <c r="P4992" s="6">
        <v>454</v>
      </c>
      <c r="Q4992" s="6">
        <v>0.56000000000000005</v>
      </c>
      <c r="R4992" s="8">
        <f>VLOOKUP(A4992,'Tabela IBGE_Município'!A:B,2)</f>
        <v>7333</v>
      </c>
      <c r="S4992" s="4">
        <v>-42.482007269999997</v>
      </c>
      <c r="T4992" s="4">
        <v>-20.471555349999999</v>
      </c>
    </row>
    <row r="4993" spans="1:20" ht="15.75" customHeight="1">
      <c r="A4993" s="29" t="s">
        <v>26</v>
      </c>
      <c r="B4993" s="6" t="s">
        <v>625</v>
      </c>
      <c r="C4993" s="6">
        <v>0</v>
      </c>
      <c r="D4993" s="6">
        <v>11629</v>
      </c>
      <c r="E4993" s="6">
        <v>11624</v>
      </c>
      <c r="F4993" s="6">
        <v>5</v>
      </c>
      <c r="G4993" s="6">
        <v>3404</v>
      </c>
      <c r="H4993" s="6">
        <v>1314</v>
      </c>
      <c r="I4993" s="6">
        <v>2090</v>
      </c>
      <c r="J4993" s="6">
        <v>4388</v>
      </c>
      <c r="K4993" s="6">
        <v>77</v>
      </c>
      <c r="L4993" s="6">
        <v>292</v>
      </c>
      <c r="M4993" s="6">
        <v>465</v>
      </c>
      <c r="N4993" s="6">
        <v>505</v>
      </c>
      <c r="O4993" s="6">
        <v>2789</v>
      </c>
      <c r="P4993" s="6">
        <v>260</v>
      </c>
      <c r="Q4993" s="6">
        <v>0.59799999999999998</v>
      </c>
      <c r="R4993" s="8">
        <f>VLOOKUP(A4993,'Tabela IBGE_Município'!A:B,2)</f>
        <v>1924</v>
      </c>
      <c r="S4993" s="4">
        <v>-63.038761000000001</v>
      </c>
      <c r="T4993" s="4">
        <v>-11.767116639999999</v>
      </c>
    </row>
    <row r="4994" spans="1:20" ht="15.75" customHeight="1">
      <c r="A4994" s="29" t="s">
        <v>27</v>
      </c>
      <c r="B4994" s="6" t="s">
        <v>617</v>
      </c>
      <c r="C4994" s="6">
        <v>0</v>
      </c>
      <c r="D4994" s="6">
        <v>2281</v>
      </c>
      <c r="E4994" s="6">
        <v>2281</v>
      </c>
      <c r="F4994" s="6">
        <v>0</v>
      </c>
      <c r="G4994" s="6">
        <v>766</v>
      </c>
      <c r="H4994" s="6">
        <v>195</v>
      </c>
      <c r="I4994" s="6">
        <v>571</v>
      </c>
      <c r="J4994" s="6">
        <v>530</v>
      </c>
      <c r="K4994" s="6">
        <v>9</v>
      </c>
      <c r="L4994" s="6">
        <v>12</v>
      </c>
      <c r="M4994" s="6">
        <v>28</v>
      </c>
      <c r="N4994" s="6">
        <v>42</v>
      </c>
      <c r="O4994" s="6">
        <v>322</v>
      </c>
      <c r="P4994" s="6">
        <v>117</v>
      </c>
      <c r="Q4994" s="6">
        <v>0.65200000000000002</v>
      </c>
      <c r="R4994" s="8">
        <f>VLOOKUP(A4994,'Tabela IBGE_Município'!A:B,2)</f>
        <v>1854</v>
      </c>
      <c r="S4994" s="4">
        <v>-52.267455830000003</v>
      </c>
      <c r="T4994" s="4">
        <v>-29.386760089999999</v>
      </c>
    </row>
    <row r="4995" spans="1:20" ht="15.75" customHeight="1">
      <c r="A4995" s="29" t="s">
        <v>28</v>
      </c>
      <c r="B4995" s="6" t="s">
        <v>602</v>
      </c>
      <c r="C4995" s="6">
        <v>0</v>
      </c>
      <c r="D4995" s="6">
        <v>1789</v>
      </c>
      <c r="E4995" s="6">
        <v>1789</v>
      </c>
      <c r="F4995" s="6">
        <v>0</v>
      </c>
      <c r="G4995" s="6">
        <v>577</v>
      </c>
      <c r="H4995" s="6">
        <v>477</v>
      </c>
      <c r="I4995" s="6">
        <v>100</v>
      </c>
      <c r="J4995" s="6">
        <v>1482</v>
      </c>
      <c r="K4995" s="6">
        <v>20</v>
      </c>
      <c r="L4995" s="6">
        <v>65</v>
      </c>
      <c r="M4995" s="6">
        <v>86</v>
      </c>
      <c r="N4995" s="6">
        <v>132</v>
      </c>
      <c r="O4995" s="6">
        <v>972</v>
      </c>
      <c r="P4995" s="6">
        <v>207</v>
      </c>
      <c r="Q4995" s="6">
        <v>0.66</v>
      </c>
      <c r="R4995" s="8">
        <f>VLOOKUP(A4995,'Tabela IBGE_Município'!A:B,2)</f>
        <v>83092</v>
      </c>
      <c r="S4995" s="4">
        <v>-44.52144535</v>
      </c>
      <c r="T4995" s="4">
        <v>-21.91134928</v>
      </c>
    </row>
    <row r="4996" spans="1:20" ht="15.75" customHeight="1">
      <c r="A4996" s="29" t="s">
        <v>29</v>
      </c>
      <c r="B4996" s="6" t="s">
        <v>630</v>
      </c>
      <c r="C4996" s="6">
        <v>0</v>
      </c>
      <c r="D4996" s="6">
        <v>78186</v>
      </c>
      <c r="E4996" s="6">
        <v>78005</v>
      </c>
      <c r="F4996" s="6">
        <v>181</v>
      </c>
      <c r="G4996" s="6">
        <v>24270</v>
      </c>
      <c r="H4996" s="6">
        <v>20137</v>
      </c>
      <c r="I4996" s="6">
        <v>4133</v>
      </c>
      <c r="J4996" s="6">
        <v>72825</v>
      </c>
      <c r="K4996" s="6">
        <v>991</v>
      </c>
      <c r="L4996" s="6">
        <v>3991</v>
      </c>
      <c r="M4996" s="6">
        <v>5560</v>
      </c>
      <c r="N4996" s="6">
        <v>6773</v>
      </c>
      <c r="O4996" s="6">
        <v>47984</v>
      </c>
      <c r="P4996" s="6">
        <v>7526</v>
      </c>
      <c r="Q4996" s="6">
        <v>0.71299999999999997</v>
      </c>
      <c r="R4996" s="8">
        <f>VLOOKUP(A4996,'Tabela IBGE_Município'!A:B,2)</f>
        <v>527240</v>
      </c>
      <c r="S4996" s="4">
        <v>-43.70192522</v>
      </c>
      <c r="T4996" s="4">
        <v>-22.743011070000001</v>
      </c>
    </row>
    <row r="4997" spans="1:20" ht="15.75" customHeight="1">
      <c r="A4997" s="29" t="s">
        <v>30</v>
      </c>
      <c r="B4997" s="6" t="s">
        <v>621</v>
      </c>
      <c r="C4997" s="6">
        <v>0</v>
      </c>
      <c r="D4997" s="6">
        <v>409267</v>
      </c>
      <c r="E4997" s="6">
        <v>408731</v>
      </c>
      <c r="F4997" s="6">
        <v>536</v>
      </c>
      <c r="G4997" s="6">
        <v>125131</v>
      </c>
      <c r="H4997" s="6">
        <v>124487</v>
      </c>
      <c r="I4997" s="6">
        <v>645</v>
      </c>
      <c r="J4997" s="6">
        <v>384079</v>
      </c>
      <c r="K4997" s="6">
        <v>6190</v>
      </c>
      <c r="L4997" s="6">
        <v>23768</v>
      </c>
      <c r="M4997" s="6">
        <v>30642</v>
      </c>
      <c r="N4997" s="6">
        <v>34904</v>
      </c>
      <c r="O4997" s="6">
        <v>261017</v>
      </c>
      <c r="P4997" s="6">
        <v>27558</v>
      </c>
      <c r="Q4997" s="6">
        <v>0.74</v>
      </c>
      <c r="R4997" s="8">
        <f>VLOOKUP(A4997,'Tabela IBGE_Município'!A:B,2)</f>
        <v>3256</v>
      </c>
      <c r="S4997" s="4">
        <v>-40.275217040000001</v>
      </c>
      <c r="T4997" s="4">
        <v>-20.156769839999999</v>
      </c>
    </row>
    <row r="4998" spans="1:20" ht="15.75" customHeight="1">
      <c r="A4998" s="29" t="s">
        <v>31</v>
      </c>
      <c r="B4998" s="6" t="s">
        <v>611</v>
      </c>
      <c r="C4998" s="6">
        <v>0</v>
      </c>
      <c r="D4998" s="6">
        <v>3285</v>
      </c>
      <c r="E4998" s="6">
        <v>3285</v>
      </c>
      <c r="F4998" s="6">
        <v>0</v>
      </c>
      <c r="G4998" s="6">
        <v>992</v>
      </c>
      <c r="H4998" s="6">
        <v>582</v>
      </c>
      <c r="I4998" s="6">
        <v>410</v>
      </c>
      <c r="J4998" s="6">
        <v>1823</v>
      </c>
      <c r="K4998" s="6">
        <v>22</v>
      </c>
      <c r="L4998" s="6">
        <v>77</v>
      </c>
      <c r="M4998" s="6">
        <v>107</v>
      </c>
      <c r="N4998" s="6">
        <v>141</v>
      </c>
      <c r="O4998" s="6">
        <v>1212</v>
      </c>
      <c r="P4998" s="6">
        <v>264</v>
      </c>
      <c r="Q4998" s="6">
        <v>0.77300000000000002</v>
      </c>
      <c r="R4998" s="8">
        <f>VLOOKUP(A4998,'Tabela IBGE_Município'!A:B,2)</f>
        <v>14981</v>
      </c>
      <c r="S4998" s="4">
        <v>-53.046276339999999</v>
      </c>
      <c r="T4998" s="4">
        <v>-26.724773370000001</v>
      </c>
    </row>
    <row r="4999" spans="1:20" ht="15.75" customHeight="1">
      <c r="A4999" s="29" t="s">
        <v>32</v>
      </c>
      <c r="B4999" s="6" t="s">
        <v>620</v>
      </c>
      <c r="C4999" s="6">
        <v>0</v>
      </c>
      <c r="D4999" s="6">
        <v>11256</v>
      </c>
      <c r="E4999" s="6">
        <v>11256</v>
      </c>
      <c r="F4999" s="6">
        <v>0</v>
      </c>
      <c r="G4999" s="6">
        <v>2576</v>
      </c>
      <c r="H4999" s="6">
        <v>2327</v>
      </c>
      <c r="I4999" s="6">
        <v>249</v>
      </c>
      <c r="J4999" s="6">
        <v>7968</v>
      </c>
      <c r="K4999" s="6">
        <v>116</v>
      </c>
      <c r="L4999" s="6">
        <v>506</v>
      </c>
      <c r="M4999" s="6">
        <v>678</v>
      </c>
      <c r="N4999" s="6">
        <v>779</v>
      </c>
      <c r="O4999" s="6">
        <v>5031</v>
      </c>
      <c r="P4999" s="6">
        <v>858</v>
      </c>
      <c r="Q4999" s="6">
        <v>0.69</v>
      </c>
      <c r="R4999" s="8">
        <f>VLOOKUP(A4999,'Tabela IBGE_Município'!A:B,2)</f>
        <v>4292</v>
      </c>
      <c r="S4999" s="4">
        <v>-47.563249919999997</v>
      </c>
      <c r="T4999" s="4">
        <v>-21.310287670000001</v>
      </c>
    </row>
    <row r="5000" spans="1:20" ht="15.75" customHeight="1">
      <c r="A5000" s="29" t="s">
        <v>6582</v>
      </c>
      <c r="B5000" s="6" t="s">
        <v>602</v>
      </c>
      <c r="C5000" s="6">
        <v>0</v>
      </c>
      <c r="D5000" s="6">
        <v>4220</v>
      </c>
      <c r="E5000" s="6">
        <v>4217</v>
      </c>
      <c r="F5000" s="6">
        <v>3</v>
      </c>
      <c r="G5000" s="6">
        <v>1118</v>
      </c>
      <c r="H5000" s="6">
        <v>502</v>
      </c>
      <c r="I5000" s="6">
        <v>616</v>
      </c>
      <c r="J5000" s="6">
        <v>1706</v>
      </c>
      <c r="K5000" s="6">
        <v>33</v>
      </c>
      <c r="L5000" s="6">
        <v>115</v>
      </c>
      <c r="M5000" s="6">
        <v>168</v>
      </c>
      <c r="N5000" s="6">
        <v>213</v>
      </c>
      <c r="O5000" s="6">
        <v>985</v>
      </c>
      <c r="P5000" s="6">
        <v>192</v>
      </c>
      <c r="Q5000" s="6">
        <v>0.55700000000000005</v>
      </c>
      <c r="R5000" s="8">
        <f>VLOOKUP(A5000,'Tabela IBGE_Município'!A:B,2)</f>
        <v>13754</v>
      </c>
      <c r="S5000" s="4">
        <v>-43.174459310000003</v>
      </c>
      <c r="T5000" s="4">
        <v>-18.36227972</v>
      </c>
    </row>
    <row r="5001" spans="1:20" ht="15.75" customHeight="1">
      <c r="A5001" s="29" t="s">
        <v>34</v>
      </c>
      <c r="B5001" s="6" t="s">
        <v>622</v>
      </c>
      <c r="C5001" s="6">
        <v>0</v>
      </c>
      <c r="D5001" s="6">
        <v>12973</v>
      </c>
      <c r="E5001" s="6">
        <v>12973</v>
      </c>
      <c r="F5001" s="6">
        <v>0</v>
      </c>
      <c r="G5001" s="6">
        <v>4101</v>
      </c>
      <c r="H5001" s="6">
        <v>2697</v>
      </c>
      <c r="I5001" s="6">
        <v>1404</v>
      </c>
      <c r="J5001" s="6">
        <v>8946</v>
      </c>
      <c r="K5001" s="6">
        <v>128</v>
      </c>
      <c r="L5001" s="6">
        <v>533</v>
      </c>
      <c r="M5001" s="6">
        <v>720</v>
      </c>
      <c r="N5001" s="6">
        <v>760</v>
      </c>
      <c r="O5001" s="6">
        <v>5293</v>
      </c>
      <c r="P5001" s="6">
        <v>1512</v>
      </c>
      <c r="Q5001" s="6">
        <v>0.628</v>
      </c>
      <c r="R5001" s="8">
        <f>VLOOKUP(A5001,'Tabela IBGE_Município'!A:B,2)</f>
        <v>10522</v>
      </c>
      <c r="S5001" s="4">
        <v>-36.655666859999997</v>
      </c>
      <c r="T5001" s="4">
        <v>-7.4805025239999896</v>
      </c>
    </row>
    <row r="5002" spans="1:20" ht="15.75" customHeight="1">
      <c r="A5002" s="29" t="s">
        <v>35</v>
      </c>
      <c r="B5002" s="6" t="s">
        <v>615</v>
      </c>
      <c r="C5002" s="6">
        <v>0</v>
      </c>
      <c r="D5002" s="6">
        <v>8768</v>
      </c>
      <c r="E5002" s="6">
        <v>8768</v>
      </c>
      <c r="F5002" s="6">
        <v>0</v>
      </c>
      <c r="G5002" s="6">
        <v>2317</v>
      </c>
      <c r="H5002" s="6">
        <v>1461</v>
      </c>
      <c r="I5002" s="6">
        <v>856</v>
      </c>
      <c r="J5002" s="6">
        <v>5300</v>
      </c>
      <c r="K5002" s="6">
        <v>116</v>
      </c>
      <c r="L5002" s="6">
        <v>431</v>
      </c>
      <c r="M5002" s="6">
        <v>599</v>
      </c>
      <c r="N5002" s="6">
        <v>566</v>
      </c>
      <c r="O5002" s="6">
        <v>3047</v>
      </c>
      <c r="P5002" s="6">
        <v>541</v>
      </c>
      <c r="Q5002" s="6">
        <v>0.56299999999999994</v>
      </c>
      <c r="R5002" s="8">
        <f>VLOOKUP(A5002,'Tabela IBGE_Município'!A:B,2)</f>
        <v>10522</v>
      </c>
      <c r="S5002" s="4">
        <v>-35.705605319999997</v>
      </c>
      <c r="T5002" s="4">
        <v>-6.1049127859999999</v>
      </c>
    </row>
    <row r="5003" spans="1:20" ht="15.75" customHeight="1">
      <c r="A5003" s="29" t="s">
        <v>6583</v>
      </c>
      <c r="B5003" s="6" t="s">
        <v>622</v>
      </c>
      <c r="C5003" s="6">
        <v>0</v>
      </c>
      <c r="D5003" s="6">
        <v>3204</v>
      </c>
      <c r="E5003" s="6">
        <v>3204</v>
      </c>
      <c r="F5003" s="6">
        <v>0</v>
      </c>
      <c r="G5003" s="6">
        <v>898</v>
      </c>
      <c r="H5003" s="6">
        <v>612</v>
      </c>
      <c r="I5003" s="6">
        <v>286</v>
      </c>
      <c r="J5003" s="6">
        <v>2501</v>
      </c>
      <c r="K5003" s="6">
        <v>52</v>
      </c>
      <c r="L5003" s="6">
        <v>143</v>
      </c>
      <c r="M5003" s="6">
        <v>210</v>
      </c>
      <c r="N5003" s="6">
        <v>260</v>
      </c>
      <c r="O5003" s="6">
        <v>1456</v>
      </c>
      <c r="P5003" s="6">
        <v>380</v>
      </c>
      <c r="Q5003" s="6">
        <v>0.626</v>
      </c>
      <c r="R5003" s="8">
        <f>VLOOKUP(A5003,'Tabela IBGE_Município'!A:B,2)</f>
        <v>3131</v>
      </c>
      <c r="S5003" s="4">
        <v>-35.442738839999997</v>
      </c>
      <c r="T5003" s="4">
        <v>-6.6855176500000004</v>
      </c>
    </row>
    <row r="5004" spans="1:20" ht="15.75" customHeight="1">
      <c r="A5004" s="29" t="s">
        <v>6584</v>
      </c>
      <c r="B5004" s="6" t="s">
        <v>602</v>
      </c>
      <c r="C5004" s="6">
        <v>0</v>
      </c>
      <c r="D5004" s="6">
        <v>815</v>
      </c>
      <c r="E5004" s="6">
        <v>815</v>
      </c>
      <c r="F5004" s="6">
        <v>0</v>
      </c>
      <c r="G5004" s="6">
        <v>290</v>
      </c>
      <c r="H5004" s="6">
        <v>194</v>
      </c>
      <c r="I5004" s="6">
        <v>96</v>
      </c>
      <c r="J5004" s="6">
        <v>524</v>
      </c>
      <c r="K5004" s="6">
        <v>3</v>
      </c>
      <c r="L5004" s="6">
        <v>21</v>
      </c>
      <c r="M5004" s="6">
        <v>34</v>
      </c>
      <c r="N5004" s="6">
        <v>40</v>
      </c>
      <c r="O5004" s="6">
        <v>352</v>
      </c>
      <c r="P5004" s="6">
        <v>74</v>
      </c>
      <c r="Q5004" s="6">
        <v>0.67700000000000005</v>
      </c>
      <c r="R5004" s="8">
        <f>VLOOKUP(A5004,'Tabela IBGE_Município'!A:B,2)</f>
        <v>776</v>
      </c>
      <c r="S5004" s="4">
        <v>-45.796589570000002</v>
      </c>
      <c r="T5004" s="4">
        <v>-19.440562249999999</v>
      </c>
    </row>
    <row r="5005" spans="1:20" ht="15.75" customHeight="1">
      <c r="A5005" s="29" t="s">
        <v>6585</v>
      </c>
      <c r="B5005" s="6" t="s">
        <v>615</v>
      </c>
      <c r="C5005" s="6">
        <v>0</v>
      </c>
      <c r="D5005" s="6">
        <v>5743</v>
      </c>
      <c r="E5005" s="6">
        <v>5743</v>
      </c>
      <c r="F5005" s="6">
        <v>0</v>
      </c>
      <c r="G5005" s="6">
        <v>1586</v>
      </c>
      <c r="H5005" s="6">
        <v>954</v>
      </c>
      <c r="I5005" s="6">
        <v>632</v>
      </c>
      <c r="J5005" s="6">
        <v>3261</v>
      </c>
      <c r="K5005" s="6">
        <v>46</v>
      </c>
      <c r="L5005" s="6">
        <v>225</v>
      </c>
      <c r="M5005" s="6">
        <v>255</v>
      </c>
      <c r="N5005" s="6">
        <v>317</v>
      </c>
      <c r="O5005" s="6">
        <v>1938</v>
      </c>
      <c r="P5005" s="6">
        <v>480</v>
      </c>
      <c r="Q5005" s="6">
        <v>0.57999999999999996</v>
      </c>
      <c r="R5005" s="8">
        <f>VLOOKUP(A5005,'Tabela IBGE_Município'!A:B,2)</f>
        <v>5751</v>
      </c>
      <c r="S5005" s="4">
        <v>-35.703489820000001</v>
      </c>
      <c r="T5005" s="4">
        <v>-6.415366992</v>
      </c>
    </row>
    <row r="5006" spans="1:20" ht="15.75" customHeight="1">
      <c r="A5006" s="29" t="s">
        <v>6586</v>
      </c>
      <c r="B5006" s="6" t="s">
        <v>615</v>
      </c>
      <c r="C5006" s="6">
        <v>0</v>
      </c>
      <c r="D5006" s="6">
        <v>10287</v>
      </c>
      <c r="E5006" s="6">
        <v>10287</v>
      </c>
      <c r="F5006" s="6">
        <v>0</v>
      </c>
      <c r="G5006" s="6">
        <v>2818</v>
      </c>
      <c r="H5006" s="6">
        <v>755</v>
      </c>
      <c r="I5006" s="6">
        <v>2063</v>
      </c>
      <c r="J5006" s="6">
        <v>2663</v>
      </c>
      <c r="K5006" s="6">
        <v>51</v>
      </c>
      <c r="L5006" s="6">
        <v>229</v>
      </c>
      <c r="M5006" s="6">
        <v>243</v>
      </c>
      <c r="N5006" s="6">
        <v>276</v>
      </c>
      <c r="O5006" s="6">
        <v>1683</v>
      </c>
      <c r="P5006" s="6">
        <v>181</v>
      </c>
      <c r="Q5006" s="6">
        <v>0.61399999999999999</v>
      </c>
      <c r="R5006" s="8">
        <f>VLOOKUP(A5006,'Tabela IBGE_Município'!A:B,2)</f>
        <v>12083</v>
      </c>
      <c r="S5006" s="4">
        <v>-37.041301349999998</v>
      </c>
      <c r="T5006" s="4">
        <v>-5.1652413480000003</v>
      </c>
    </row>
    <row r="5007" spans="1:20" ht="15.75" customHeight="1">
      <c r="A5007" s="29" t="s">
        <v>6587</v>
      </c>
      <c r="B5007" s="6" t="s">
        <v>628</v>
      </c>
      <c r="C5007" s="6">
        <v>0</v>
      </c>
      <c r="D5007" s="6">
        <v>4380</v>
      </c>
      <c r="E5007" s="6">
        <v>4380</v>
      </c>
      <c r="F5007" s="6">
        <v>0</v>
      </c>
      <c r="G5007" s="6">
        <v>1149</v>
      </c>
      <c r="H5007" s="6">
        <v>700</v>
      </c>
      <c r="I5007" s="6">
        <v>449</v>
      </c>
      <c r="J5007" s="6">
        <v>2573</v>
      </c>
      <c r="K5007" s="6">
        <v>53</v>
      </c>
      <c r="L5007" s="6">
        <v>223</v>
      </c>
      <c r="M5007" s="6">
        <v>322</v>
      </c>
      <c r="N5007" s="6">
        <v>292</v>
      </c>
      <c r="O5007" s="6">
        <v>1581</v>
      </c>
      <c r="P5007" s="6">
        <v>102</v>
      </c>
      <c r="Q5007" s="6">
        <v>0.71</v>
      </c>
      <c r="R5007" s="8">
        <f>VLOOKUP(A5007,'Tabela IBGE_Município'!A:B,2)</f>
        <v>5488</v>
      </c>
      <c r="S5007" s="4">
        <v>-52.00353844</v>
      </c>
      <c r="T5007" s="4">
        <v>0.89784104099999995</v>
      </c>
    </row>
    <row r="5008" spans="1:20" ht="15.75" customHeight="1">
      <c r="A5008" s="29" t="s">
        <v>6588</v>
      </c>
      <c r="B5008" s="6" t="s">
        <v>608</v>
      </c>
      <c r="C5008" s="6">
        <v>0</v>
      </c>
      <c r="D5008" s="6">
        <v>31638</v>
      </c>
      <c r="E5008" s="6">
        <v>31638</v>
      </c>
      <c r="F5008" s="6">
        <v>0</v>
      </c>
      <c r="G5008" s="6">
        <v>8277</v>
      </c>
      <c r="H5008" s="6">
        <v>1717</v>
      </c>
      <c r="I5008" s="6">
        <v>6560</v>
      </c>
      <c r="J5008" s="6">
        <v>6240</v>
      </c>
      <c r="K5008" s="6">
        <v>105</v>
      </c>
      <c r="L5008" s="6">
        <v>431</v>
      </c>
      <c r="M5008" s="6">
        <v>590</v>
      </c>
      <c r="N5008" s="6">
        <v>733</v>
      </c>
      <c r="O5008" s="6">
        <v>3714</v>
      </c>
      <c r="P5008" s="6">
        <v>667</v>
      </c>
      <c r="Q5008" s="6">
        <v>0.59499999999999997</v>
      </c>
      <c r="R5008" s="8">
        <f>VLOOKUP(A5008,'Tabela IBGE_Município'!A:B,2)</f>
        <v>31416</v>
      </c>
      <c r="S5008" s="4">
        <v>-43.58073074</v>
      </c>
      <c r="T5008" s="4">
        <v>-13.56446599</v>
      </c>
    </row>
    <row r="5009" spans="1:20" ht="15.75" customHeight="1">
      <c r="A5009" s="29" t="s">
        <v>6589</v>
      </c>
      <c r="B5009" s="6" t="s">
        <v>602</v>
      </c>
      <c r="C5009" s="6">
        <v>0</v>
      </c>
      <c r="D5009" s="6">
        <v>10549</v>
      </c>
      <c r="E5009" s="6">
        <v>10543</v>
      </c>
      <c r="F5009" s="6">
        <v>6</v>
      </c>
      <c r="G5009" s="6">
        <v>3276</v>
      </c>
      <c r="H5009" s="6">
        <v>2366</v>
      </c>
      <c r="I5009" s="6">
        <v>910</v>
      </c>
      <c r="J5009" s="6">
        <v>7728</v>
      </c>
      <c r="K5009" s="6">
        <v>121</v>
      </c>
      <c r="L5009" s="6">
        <v>449</v>
      </c>
      <c r="M5009" s="6">
        <v>643</v>
      </c>
      <c r="N5009" s="6">
        <v>745</v>
      </c>
      <c r="O5009" s="6">
        <v>5088</v>
      </c>
      <c r="P5009" s="6">
        <v>682</v>
      </c>
      <c r="Q5009" s="6">
        <v>0.69599999999999995</v>
      </c>
      <c r="R5009" s="8">
        <f>VLOOKUP(A5009,'Tabela IBGE_Município'!A:B,2)</f>
        <v>11668</v>
      </c>
      <c r="S5009" s="4">
        <v>-46.692108730000001</v>
      </c>
      <c r="T5009" s="4">
        <v>-19.11179576</v>
      </c>
    </row>
    <row r="5010" spans="1:20" ht="15.75" customHeight="1">
      <c r="A5010" s="29" t="s">
        <v>5367</v>
      </c>
      <c r="B5010" s="6" t="s">
        <v>602</v>
      </c>
      <c r="C5010" s="6">
        <v>0</v>
      </c>
      <c r="D5010" s="6">
        <v>8412</v>
      </c>
      <c r="E5010" s="6">
        <v>8407</v>
      </c>
      <c r="F5010" s="6">
        <v>5</v>
      </c>
      <c r="G5010" s="6">
        <v>2682</v>
      </c>
      <c r="H5010" s="6">
        <v>2183</v>
      </c>
      <c r="I5010" s="6">
        <v>499</v>
      </c>
      <c r="J5010" s="6">
        <v>6761</v>
      </c>
      <c r="K5010" s="6">
        <v>115</v>
      </c>
      <c r="L5010" s="6">
        <v>429</v>
      </c>
      <c r="M5010" s="6">
        <v>650</v>
      </c>
      <c r="N5010" s="6">
        <v>644</v>
      </c>
      <c r="O5010" s="6">
        <v>4019</v>
      </c>
      <c r="P5010" s="6">
        <v>904</v>
      </c>
      <c r="Q5010" s="6">
        <v>0.65</v>
      </c>
      <c r="R5010" s="8">
        <f>VLOOKUP(A5010,'Tabela IBGE_Município'!A:B,2)</f>
        <v>8713</v>
      </c>
      <c r="S5010" s="4">
        <v>-40.243168570000002</v>
      </c>
      <c r="T5010" s="4">
        <v>-17.785747019999999</v>
      </c>
    </row>
    <row r="5011" spans="1:20" ht="15.75" customHeight="1">
      <c r="A5011" s="29" t="s">
        <v>43</v>
      </c>
      <c r="B5011" s="6" t="s">
        <v>608</v>
      </c>
      <c r="C5011" s="6">
        <v>0</v>
      </c>
      <c r="D5011" s="6">
        <v>18112</v>
      </c>
      <c r="E5011" s="6">
        <v>18112</v>
      </c>
      <c r="F5011" s="6">
        <v>0</v>
      </c>
      <c r="G5011" s="6">
        <v>4999</v>
      </c>
      <c r="H5011" s="6">
        <v>1766</v>
      </c>
      <c r="I5011" s="6">
        <v>3233</v>
      </c>
      <c r="J5011" s="6">
        <v>5995</v>
      </c>
      <c r="K5011" s="6">
        <v>92</v>
      </c>
      <c r="L5011" s="6">
        <v>415</v>
      </c>
      <c r="M5011" s="6">
        <v>536</v>
      </c>
      <c r="N5011" s="6">
        <v>544</v>
      </c>
      <c r="O5011" s="6">
        <v>3699</v>
      </c>
      <c r="P5011" s="6">
        <v>709</v>
      </c>
      <c r="Q5011" s="6">
        <v>0.60799999999999998</v>
      </c>
      <c r="R5011" s="8">
        <f>VLOOKUP(A5011,'Tabela IBGE_Município'!A:B,2)</f>
        <v>17321</v>
      </c>
      <c r="S5011" s="4">
        <v>-43.95233726</v>
      </c>
      <c r="T5011" s="4">
        <v>-12.762594740000001</v>
      </c>
    </row>
    <row r="5012" spans="1:20" ht="15.75" customHeight="1">
      <c r="A5012" s="29" t="s">
        <v>44</v>
      </c>
      <c r="B5012" s="6" t="s">
        <v>622</v>
      </c>
      <c r="C5012" s="6">
        <v>0</v>
      </c>
      <c r="D5012" s="6">
        <v>2975</v>
      </c>
      <c r="E5012" s="6">
        <v>2975</v>
      </c>
      <c r="F5012" s="6">
        <v>0</v>
      </c>
      <c r="G5012" s="6">
        <v>861</v>
      </c>
      <c r="H5012" s="6">
        <v>553</v>
      </c>
      <c r="I5012" s="6">
        <v>308</v>
      </c>
      <c r="J5012" s="6">
        <v>1776</v>
      </c>
      <c r="K5012" s="6">
        <v>35</v>
      </c>
      <c r="L5012" s="6">
        <v>113</v>
      </c>
      <c r="M5012" s="6">
        <v>134</v>
      </c>
      <c r="N5012" s="6">
        <v>167</v>
      </c>
      <c r="O5012" s="6">
        <v>1100</v>
      </c>
      <c r="P5012" s="6">
        <v>227</v>
      </c>
      <c r="Q5012" s="6">
        <v>0.58599999999999997</v>
      </c>
      <c r="R5012" s="8">
        <f>VLOOKUP(A5012,'Tabela IBGE_Município'!A:B,2)</f>
        <v>2916</v>
      </c>
      <c r="S5012" s="4">
        <v>-38.374894789999999</v>
      </c>
      <c r="T5012" s="4">
        <v>-7.2141477579999904</v>
      </c>
    </row>
    <row r="5013" spans="1:20" ht="15.75" customHeight="1">
      <c r="A5013" s="29" t="s">
        <v>45</v>
      </c>
      <c r="B5013" s="6" t="s">
        <v>620</v>
      </c>
      <c r="C5013" s="6">
        <v>0</v>
      </c>
      <c r="D5013" s="6">
        <v>26387</v>
      </c>
      <c r="E5013" s="6">
        <v>26306</v>
      </c>
      <c r="F5013" s="6">
        <v>81</v>
      </c>
      <c r="G5013" s="6">
        <v>8679</v>
      </c>
      <c r="H5013" s="6">
        <v>7687</v>
      </c>
      <c r="I5013" s="6">
        <v>992</v>
      </c>
      <c r="J5013" s="6">
        <v>12867</v>
      </c>
      <c r="K5013" s="6">
        <v>109</v>
      </c>
      <c r="L5013" s="6">
        <v>533</v>
      </c>
      <c r="M5013" s="6">
        <v>673</v>
      </c>
      <c r="N5013" s="6">
        <v>821</v>
      </c>
      <c r="O5013" s="6">
        <v>8151</v>
      </c>
      <c r="P5013" s="6">
        <v>2580</v>
      </c>
      <c r="Q5013" s="6">
        <v>0.76700000000000002</v>
      </c>
      <c r="R5013" s="8">
        <f>VLOOKUP(A5013,'Tabela IBGE_Município'!A:B,2)</f>
        <v>29452</v>
      </c>
      <c r="S5013" s="4">
        <v>-46.701791380000003</v>
      </c>
      <c r="T5013" s="4">
        <v>-22.612693520000001</v>
      </c>
    </row>
    <row r="5014" spans="1:20" ht="15.75" customHeight="1">
      <c r="A5014" s="29" t="s">
        <v>6590</v>
      </c>
      <c r="B5014" s="6" t="s">
        <v>615</v>
      </c>
      <c r="C5014" s="6">
        <v>0</v>
      </c>
      <c r="D5014" s="6">
        <v>7770</v>
      </c>
      <c r="E5014" s="6">
        <v>7770</v>
      </c>
      <c r="F5014" s="6">
        <v>0</v>
      </c>
      <c r="G5014" s="6">
        <v>2153</v>
      </c>
      <c r="H5014" s="6">
        <v>1410</v>
      </c>
      <c r="I5014" s="6">
        <v>743</v>
      </c>
      <c r="J5014" s="6">
        <v>4993</v>
      </c>
      <c r="K5014" s="6">
        <v>65</v>
      </c>
      <c r="L5014" s="6">
        <v>305</v>
      </c>
      <c r="M5014" s="6">
        <v>425</v>
      </c>
      <c r="N5014" s="6">
        <v>415</v>
      </c>
      <c r="O5014" s="6">
        <v>3200</v>
      </c>
      <c r="P5014" s="6">
        <v>583</v>
      </c>
      <c r="Q5014" s="6">
        <v>0.59699999999999998</v>
      </c>
      <c r="R5014" s="8">
        <f>VLOOKUP(A5014,'Tabela IBGE_Município'!A:B,2)</f>
        <v>8092</v>
      </c>
      <c r="S5014" s="4">
        <v>-37.394973010000001</v>
      </c>
      <c r="T5014" s="4">
        <v>-6.6639843360000004</v>
      </c>
    </row>
    <row r="5015" spans="1:20" ht="15.75" customHeight="1">
      <c r="A5015" s="29" t="s">
        <v>47</v>
      </c>
      <c r="B5015" s="6" t="s">
        <v>618</v>
      </c>
      <c r="C5015" s="6">
        <v>0</v>
      </c>
      <c r="D5015" s="6">
        <v>1365</v>
      </c>
      <c r="E5015" s="6">
        <v>1365</v>
      </c>
      <c r="F5015" s="6">
        <v>0</v>
      </c>
      <c r="G5015" s="6">
        <v>439</v>
      </c>
      <c r="H5015" s="6">
        <v>240</v>
      </c>
      <c r="I5015" s="6">
        <v>199</v>
      </c>
      <c r="J5015" s="6">
        <v>720</v>
      </c>
      <c r="K5015" s="6">
        <v>11</v>
      </c>
      <c r="L5015" s="6">
        <v>49</v>
      </c>
      <c r="M5015" s="6">
        <v>59</v>
      </c>
      <c r="N5015" s="6">
        <v>87</v>
      </c>
      <c r="O5015" s="6">
        <v>463</v>
      </c>
      <c r="P5015" s="6">
        <v>51</v>
      </c>
      <c r="Q5015" s="6">
        <v>0.66400000000000003</v>
      </c>
      <c r="R5015" s="8">
        <f>VLOOKUP(A5015,'Tabela IBGE_Município'!A:B,2)</f>
        <v>1678</v>
      </c>
      <c r="S5015" s="4">
        <v>-51.399593410000001</v>
      </c>
      <c r="T5015" s="4">
        <v>-12.08927184</v>
      </c>
    </row>
    <row r="5016" spans="1:20" ht="15.75" customHeight="1">
      <c r="A5016" s="29" t="s">
        <v>48</v>
      </c>
      <c r="B5016" s="6" t="s">
        <v>608</v>
      </c>
      <c r="C5016" s="6">
        <v>0</v>
      </c>
      <c r="D5016" s="6">
        <v>15401</v>
      </c>
      <c r="E5016" s="6">
        <v>15401</v>
      </c>
      <c r="F5016" s="6">
        <v>0</v>
      </c>
      <c r="G5016" s="6">
        <v>4318</v>
      </c>
      <c r="H5016" s="6">
        <v>2039</v>
      </c>
      <c r="I5016" s="6">
        <v>2279</v>
      </c>
      <c r="J5016" s="6">
        <v>6917</v>
      </c>
      <c r="K5016" s="6">
        <v>95</v>
      </c>
      <c r="L5016" s="6">
        <v>411</v>
      </c>
      <c r="M5016" s="6">
        <v>614</v>
      </c>
      <c r="N5016" s="6">
        <v>667</v>
      </c>
      <c r="O5016" s="6">
        <v>4127</v>
      </c>
      <c r="P5016" s="6">
        <v>1003</v>
      </c>
      <c r="Q5016" s="6">
        <v>0.56999999999999995</v>
      </c>
      <c r="R5016" s="8">
        <f>VLOOKUP(A5016,'Tabela IBGE_Município'!A:B,2)</f>
        <v>14699</v>
      </c>
      <c r="S5016" s="4">
        <v>-39.332503920000001</v>
      </c>
      <c r="T5016" s="4">
        <v>-12.15972683</v>
      </c>
    </row>
    <row r="5017" spans="1:20" ht="15.75" customHeight="1">
      <c r="A5017" s="29" t="s">
        <v>49</v>
      </c>
      <c r="B5017" s="6" t="s">
        <v>622</v>
      </c>
      <c r="C5017" s="6">
        <v>0</v>
      </c>
      <c r="D5017" s="6">
        <v>7050</v>
      </c>
      <c r="E5017" s="6">
        <v>7050</v>
      </c>
      <c r="F5017" s="6">
        <v>0</v>
      </c>
      <c r="G5017" s="6">
        <v>2197</v>
      </c>
      <c r="H5017" s="6">
        <v>1193</v>
      </c>
      <c r="I5017" s="6">
        <v>1004</v>
      </c>
      <c r="J5017" s="6">
        <v>3993</v>
      </c>
      <c r="K5017" s="6">
        <v>46</v>
      </c>
      <c r="L5017" s="6">
        <v>240</v>
      </c>
      <c r="M5017" s="6">
        <v>308</v>
      </c>
      <c r="N5017" s="6">
        <v>374</v>
      </c>
      <c r="O5017" s="6">
        <v>2363</v>
      </c>
      <c r="P5017" s="6">
        <v>662</v>
      </c>
      <c r="Q5017" s="6">
        <v>0.56999999999999995</v>
      </c>
      <c r="R5017" s="8">
        <f>VLOOKUP(A5017,'Tabela IBGE_Município'!A:B,2)</f>
        <v>7021</v>
      </c>
      <c r="S5017" s="4">
        <v>-35.674270499999999</v>
      </c>
      <c r="T5017" s="4">
        <v>-7.1825494250000004</v>
      </c>
    </row>
    <row r="5018" spans="1:20" ht="15.75" customHeight="1">
      <c r="A5018" s="29" t="s">
        <v>50</v>
      </c>
      <c r="B5018" s="6" t="s">
        <v>612</v>
      </c>
      <c r="C5018" s="6">
        <v>0</v>
      </c>
      <c r="D5018" s="6">
        <v>79232</v>
      </c>
      <c r="E5018" s="6">
        <v>79232</v>
      </c>
      <c r="F5018" s="6">
        <v>0</v>
      </c>
      <c r="G5018" s="6">
        <v>23062</v>
      </c>
      <c r="H5018" s="6">
        <v>18184</v>
      </c>
      <c r="I5018" s="6">
        <v>4878</v>
      </c>
      <c r="J5018" s="6">
        <v>61193</v>
      </c>
      <c r="K5018" s="6">
        <v>1068</v>
      </c>
      <c r="L5018" s="6">
        <v>3984</v>
      </c>
      <c r="M5018" s="6">
        <v>5105</v>
      </c>
      <c r="N5018" s="6">
        <v>5638</v>
      </c>
      <c r="O5018" s="6">
        <v>38932</v>
      </c>
      <c r="P5018" s="6">
        <v>6466</v>
      </c>
      <c r="Q5018" s="6">
        <v>0.66</v>
      </c>
      <c r="R5018" s="8">
        <f>VLOOKUP(A5018,'Tabela IBGE_Município'!A:B,2)</f>
        <v>86915</v>
      </c>
      <c r="S5018" s="4">
        <v>-38.296314950000003</v>
      </c>
      <c r="T5018" s="4">
        <v>-7.9879975200000004</v>
      </c>
    </row>
    <row r="5019" spans="1:20" ht="15.75" customHeight="1">
      <c r="A5019" s="29" t="s">
        <v>51</v>
      </c>
      <c r="B5019" s="6" t="s">
        <v>620</v>
      </c>
      <c r="C5019" s="6">
        <v>0</v>
      </c>
      <c r="D5019" s="6">
        <v>38878</v>
      </c>
      <c r="E5019" s="6">
        <v>38866</v>
      </c>
      <c r="F5019" s="6">
        <v>12</v>
      </c>
      <c r="G5019" s="6">
        <v>11191</v>
      </c>
      <c r="H5019" s="6">
        <v>11072</v>
      </c>
      <c r="I5019" s="6">
        <v>119</v>
      </c>
      <c r="J5019" s="6">
        <v>38392</v>
      </c>
      <c r="K5019" s="6">
        <v>598</v>
      </c>
      <c r="L5019" s="6">
        <v>2389</v>
      </c>
      <c r="M5019" s="6">
        <v>3023</v>
      </c>
      <c r="N5019" s="6">
        <v>3443</v>
      </c>
      <c r="O5019" s="6">
        <v>25890</v>
      </c>
      <c r="P5019" s="6">
        <v>3049</v>
      </c>
      <c r="Q5019" s="6">
        <v>0.73</v>
      </c>
      <c r="R5019" s="8">
        <f>VLOOKUP(A5019,'Tabela IBGE_Município'!A:B,2)</f>
        <v>45644</v>
      </c>
      <c r="S5019" s="4">
        <v>-47.597762099999997</v>
      </c>
      <c r="T5019" s="4">
        <v>-21.20947799</v>
      </c>
    </row>
    <row r="5020" spans="1:20" ht="15.75" customHeight="1">
      <c r="A5020" s="29" t="s">
        <v>52</v>
      </c>
      <c r="B5020" s="6" t="s">
        <v>602</v>
      </c>
      <c r="C5020" s="6">
        <v>0</v>
      </c>
      <c r="D5020" s="6">
        <v>7542</v>
      </c>
      <c r="E5020" s="6">
        <v>7542</v>
      </c>
      <c r="F5020" s="6">
        <v>0</v>
      </c>
      <c r="G5020" s="6">
        <v>2230</v>
      </c>
      <c r="H5020" s="6">
        <v>1962</v>
      </c>
      <c r="I5020" s="6">
        <v>268</v>
      </c>
      <c r="J5020" s="6">
        <v>6537</v>
      </c>
      <c r="K5020" s="6">
        <v>108</v>
      </c>
      <c r="L5020" s="6">
        <v>370</v>
      </c>
      <c r="M5020" s="6">
        <v>547</v>
      </c>
      <c r="N5020" s="6">
        <v>604</v>
      </c>
      <c r="O5020" s="6">
        <v>4058</v>
      </c>
      <c r="P5020" s="6">
        <v>850</v>
      </c>
      <c r="Q5020" s="6">
        <v>0.67700000000000005</v>
      </c>
      <c r="R5020" s="8">
        <f>VLOOKUP(A5020,'Tabela IBGE_Município'!A:B,2)</f>
        <v>7668</v>
      </c>
      <c r="S5020" s="4">
        <v>-46.043144939999998</v>
      </c>
      <c r="T5020" s="4">
        <v>-21.546680649999999</v>
      </c>
    </row>
    <row r="5021" spans="1:20" ht="15.75" customHeight="1">
      <c r="A5021" s="29" t="s">
        <v>6591</v>
      </c>
      <c r="B5021" s="6" t="s">
        <v>614</v>
      </c>
      <c r="C5021" s="6">
        <v>0</v>
      </c>
      <c r="D5021" s="6">
        <v>10940</v>
      </c>
      <c r="E5021" s="6">
        <v>10940</v>
      </c>
      <c r="F5021" s="6">
        <v>0</v>
      </c>
      <c r="G5021" s="6">
        <v>2740</v>
      </c>
      <c r="H5021" s="6">
        <v>1108</v>
      </c>
      <c r="I5021" s="6">
        <v>1632</v>
      </c>
      <c r="J5021" s="6">
        <v>4219</v>
      </c>
      <c r="K5021" s="6">
        <v>83</v>
      </c>
      <c r="L5021" s="6">
        <v>355</v>
      </c>
      <c r="M5021" s="6">
        <v>494</v>
      </c>
      <c r="N5021" s="6">
        <v>541</v>
      </c>
      <c r="O5021" s="6">
        <v>2375</v>
      </c>
      <c r="P5021" s="6">
        <v>371</v>
      </c>
      <c r="Q5021" s="6">
        <v>0.51900000000000002</v>
      </c>
      <c r="R5021" s="8">
        <f>VLOOKUP(A5021,'Tabela IBGE_Município'!A:B,2)</f>
        <v>10299</v>
      </c>
      <c r="S5021" s="4">
        <v>-45.114640850000001</v>
      </c>
      <c r="T5021" s="4">
        <v>-1.8526455419999901</v>
      </c>
    </row>
    <row r="5022" spans="1:20" ht="15.75" customHeight="1">
      <c r="A5022" s="29" t="s">
        <v>54</v>
      </c>
      <c r="B5022" s="6" t="s">
        <v>600</v>
      </c>
      <c r="C5022" s="6">
        <v>0</v>
      </c>
      <c r="D5022" s="6">
        <v>7481</v>
      </c>
      <c r="E5022" s="6">
        <v>7481</v>
      </c>
      <c r="F5022" s="6">
        <v>0</v>
      </c>
      <c r="G5022" s="6">
        <v>2429</v>
      </c>
      <c r="H5022" s="6">
        <v>1783</v>
      </c>
      <c r="I5022" s="6">
        <v>646</v>
      </c>
      <c r="J5022" s="6">
        <v>5461</v>
      </c>
      <c r="K5022" s="6">
        <v>71</v>
      </c>
      <c r="L5022" s="6">
        <v>306</v>
      </c>
      <c r="M5022" s="6">
        <v>418</v>
      </c>
      <c r="N5022" s="6">
        <v>468</v>
      </c>
      <c r="O5022" s="6">
        <v>3592</v>
      </c>
      <c r="P5022" s="6">
        <v>606</v>
      </c>
      <c r="Q5022" s="6">
        <v>0.68</v>
      </c>
      <c r="R5022" s="8">
        <f>VLOOKUP(A5022,'Tabela IBGE_Município'!A:B,2)</f>
        <v>8642</v>
      </c>
      <c r="S5022" s="4">
        <v>-51.95777794</v>
      </c>
      <c r="T5022" s="4">
        <v>-18.307724399999898</v>
      </c>
    </row>
    <row r="5023" spans="1:20" ht="15.75" customHeight="1">
      <c r="A5023" s="29" t="s">
        <v>6592</v>
      </c>
      <c r="B5023" s="6" t="s">
        <v>602</v>
      </c>
      <c r="C5023" s="6">
        <v>0</v>
      </c>
      <c r="D5023" s="6">
        <v>4425</v>
      </c>
      <c r="E5023" s="6">
        <v>4425</v>
      </c>
      <c r="F5023" s="6">
        <v>0</v>
      </c>
      <c r="G5023" s="6">
        <v>1288</v>
      </c>
      <c r="H5023" s="6">
        <v>523</v>
      </c>
      <c r="I5023" s="6">
        <v>765</v>
      </c>
      <c r="J5023" s="6">
        <v>1725</v>
      </c>
      <c r="K5023" s="6">
        <v>32</v>
      </c>
      <c r="L5023" s="6">
        <v>107</v>
      </c>
      <c r="M5023" s="6">
        <v>139</v>
      </c>
      <c r="N5023" s="6">
        <v>158</v>
      </c>
      <c r="O5023" s="6">
        <v>1079</v>
      </c>
      <c r="P5023" s="6">
        <v>210</v>
      </c>
      <c r="Q5023" s="6">
        <v>0.63300000000000001</v>
      </c>
      <c r="R5023" s="8">
        <f>VLOOKUP(A5023,'Tabela IBGE_Município'!A:B,2)</f>
        <v>4809</v>
      </c>
      <c r="S5023" s="4">
        <v>-42.874386389999998</v>
      </c>
      <c r="T5023" s="4">
        <v>-15.808783780000001</v>
      </c>
    </row>
    <row r="5024" spans="1:20" ht="15.75" customHeight="1">
      <c r="A5024" s="29" t="s">
        <v>6593</v>
      </c>
      <c r="B5024" s="6" t="s">
        <v>609</v>
      </c>
      <c r="C5024" s="6">
        <v>0</v>
      </c>
      <c r="D5024" s="6">
        <v>4568</v>
      </c>
      <c r="E5024" s="6">
        <v>4551</v>
      </c>
      <c r="F5024" s="6">
        <v>17</v>
      </c>
      <c r="G5024" s="6">
        <v>1477</v>
      </c>
      <c r="H5024" s="6">
        <v>797</v>
      </c>
      <c r="I5024" s="6">
        <v>680</v>
      </c>
      <c r="J5024" s="6">
        <v>2322</v>
      </c>
      <c r="K5024" s="6">
        <v>21</v>
      </c>
      <c r="L5024" s="6">
        <v>118</v>
      </c>
      <c r="M5024" s="6">
        <v>140</v>
      </c>
      <c r="N5024" s="6">
        <v>172</v>
      </c>
      <c r="O5024" s="6">
        <v>1480</v>
      </c>
      <c r="P5024" s="6">
        <v>391</v>
      </c>
      <c r="Q5024" s="6">
        <v>0.76200000000000001</v>
      </c>
      <c r="R5024" s="8">
        <f>VLOOKUP(A5024,'Tabela IBGE_Município'!A:B,2)</f>
        <v>4477</v>
      </c>
      <c r="S5024" s="4">
        <v>-54.058376580000001</v>
      </c>
      <c r="T5024" s="4">
        <v>-25.379884180000001</v>
      </c>
    </row>
    <row r="5025" spans="1:20" ht="15.75" customHeight="1">
      <c r="A5025" s="29" t="s">
        <v>57</v>
      </c>
      <c r="B5025" s="6" t="s">
        <v>602</v>
      </c>
      <c r="C5025" s="6">
        <v>0</v>
      </c>
      <c r="D5025" s="6">
        <v>1995</v>
      </c>
      <c r="E5025" s="6">
        <v>1995</v>
      </c>
      <c r="F5025" s="6">
        <v>0</v>
      </c>
      <c r="G5025" s="6">
        <v>638</v>
      </c>
      <c r="H5025" s="6">
        <v>511</v>
      </c>
      <c r="I5025" s="6">
        <v>127</v>
      </c>
      <c r="J5025" s="6">
        <v>1536</v>
      </c>
      <c r="K5025" s="6">
        <v>12</v>
      </c>
      <c r="L5025" s="6">
        <v>70</v>
      </c>
      <c r="M5025" s="6">
        <v>101</v>
      </c>
      <c r="N5025" s="6">
        <v>135</v>
      </c>
      <c r="O5025" s="6">
        <v>976</v>
      </c>
      <c r="P5025" s="6">
        <v>242</v>
      </c>
      <c r="Q5025" s="6">
        <v>0.64300000000000002</v>
      </c>
      <c r="R5025" s="8">
        <f>VLOOKUP(A5025,'Tabela IBGE_Município'!A:B,2)</f>
        <v>1956</v>
      </c>
      <c r="S5025" s="4">
        <v>-44.50675416</v>
      </c>
      <c r="T5025" s="4">
        <v>-21.8887818</v>
      </c>
    </row>
    <row r="5026" spans="1:20" ht="15.75" customHeight="1">
      <c r="A5026" s="29" t="s">
        <v>58</v>
      </c>
      <c r="B5026" s="6" t="s">
        <v>622</v>
      </c>
      <c r="C5026" s="6">
        <v>0</v>
      </c>
      <c r="D5026" s="6">
        <v>6238</v>
      </c>
      <c r="E5026" s="6">
        <v>6238</v>
      </c>
      <c r="F5026" s="6">
        <v>0</v>
      </c>
      <c r="G5026" s="6">
        <v>1719</v>
      </c>
      <c r="H5026" s="6">
        <v>1018</v>
      </c>
      <c r="I5026" s="6">
        <v>701</v>
      </c>
      <c r="J5026" s="6">
        <v>2905</v>
      </c>
      <c r="K5026" s="6">
        <v>35</v>
      </c>
      <c r="L5026" s="6">
        <v>209</v>
      </c>
      <c r="M5026" s="6">
        <v>233</v>
      </c>
      <c r="N5026" s="6">
        <v>273</v>
      </c>
      <c r="O5026" s="6">
        <v>1635</v>
      </c>
      <c r="P5026" s="6">
        <v>520</v>
      </c>
      <c r="Q5026" s="6">
        <v>0.54700000000000004</v>
      </c>
      <c r="R5026" s="8">
        <f>VLOOKUP(A5026,'Tabela IBGE_Município'!A:B,2)</f>
        <v>6068</v>
      </c>
      <c r="S5026" s="4">
        <v>-35.64414257</v>
      </c>
      <c r="T5026" s="4">
        <v>-6.8170889429999999</v>
      </c>
    </row>
    <row r="5027" spans="1:20" ht="15.75" customHeight="1">
      <c r="A5027" s="29" t="s">
        <v>59</v>
      </c>
      <c r="B5027" s="6" t="s">
        <v>608</v>
      </c>
      <c r="C5027" s="6">
        <v>0</v>
      </c>
      <c r="D5027" s="6">
        <v>76762</v>
      </c>
      <c r="E5027" s="6">
        <v>76741</v>
      </c>
      <c r="F5027" s="6">
        <v>21</v>
      </c>
      <c r="G5027" s="6">
        <v>21818</v>
      </c>
      <c r="H5027" s="6">
        <v>14147</v>
      </c>
      <c r="I5027" s="6">
        <v>7671</v>
      </c>
      <c r="J5027" s="6">
        <v>47035</v>
      </c>
      <c r="K5027" s="6">
        <v>703</v>
      </c>
      <c r="L5027" s="6">
        <v>2838</v>
      </c>
      <c r="M5027" s="6">
        <v>3808</v>
      </c>
      <c r="N5027" s="6">
        <v>4396</v>
      </c>
      <c r="O5027" s="6">
        <v>30891</v>
      </c>
      <c r="P5027" s="6">
        <v>4399</v>
      </c>
      <c r="Q5027" s="6">
        <v>0.63400000000000001</v>
      </c>
      <c r="R5027" s="8">
        <f>VLOOKUP(A5027,'Tabela IBGE_Município'!A:B,2)</f>
        <v>81286</v>
      </c>
      <c r="S5027" s="4">
        <v>-39.008132629999999</v>
      </c>
      <c r="T5027" s="4">
        <v>-11.65953172</v>
      </c>
    </row>
    <row r="5028" spans="1:20" ht="15.75" customHeight="1">
      <c r="A5028" s="29" t="s">
        <v>59</v>
      </c>
      <c r="B5028" s="6" t="s">
        <v>615</v>
      </c>
      <c r="C5028" s="6">
        <v>0</v>
      </c>
      <c r="D5028" s="6">
        <v>6581</v>
      </c>
      <c r="E5028" s="6">
        <v>6581</v>
      </c>
      <c r="F5028" s="6">
        <v>0</v>
      </c>
      <c r="G5028" s="6">
        <v>1789</v>
      </c>
      <c r="H5028" s="6">
        <v>616</v>
      </c>
      <c r="I5028" s="6">
        <v>1173</v>
      </c>
      <c r="J5028" s="6">
        <v>2114</v>
      </c>
      <c r="K5028" s="6">
        <v>24</v>
      </c>
      <c r="L5028" s="6">
        <v>115</v>
      </c>
      <c r="M5028" s="6">
        <v>177</v>
      </c>
      <c r="N5028" s="6">
        <v>233</v>
      </c>
      <c r="O5028" s="6">
        <v>1298</v>
      </c>
      <c r="P5028" s="6">
        <v>267</v>
      </c>
      <c r="Q5028" s="6">
        <v>0.59</v>
      </c>
      <c r="R5028" s="8">
        <f>VLOOKUP(A5028,'Tabela IBGE_Município'!A:B,2)</f>
        <v>81286</v>
      </c>
      <c r="S5028" s="4">
        <v>-35.501343230000003</v>
      </c>
      <c r="T5028" s="4">
        <v>-6.2770915260000004</v>
      </c>
    </row>
    <row r="5029" spans="1:20" ht="15.75" customHeight="1">
      <c r="A5029" s="29" t="s">
        <v>5368</v>
      </c>
      <c r="B5029" s="6" t="s">
        <v>615</v>
      </c>
      <c r="C5029" s="6">
        <v>0</v>
      </c>
      <c r="D5029" s="6">
        <v>4540</v>
      </c>
      <c r="E5029" s="6">
        <v>4540</v>
      </c>
      <c r="F5029" s="6">
        <v>0</v>
      </c>
      <c r="G5029" s="6">
        <v>1372</v>
      </c>
      <c r="H5029" s="6">
        <v>739</v>
      </c>
      <c r="I5029" s="6">
        <v>633</v>
      </c>
      <c r="J5029" s="6">
        <v>2404</v>
      </c>
      <c r="K5029" s="6">
        <v>29</v>
      </c>
      <c r="L5029" s="6">
        <v>142</v>
      </c>
      <c r="M5029" s="6">
        <v>194</v>
      </c>
      <c r="N5029" s="6">
        <v>196</v>
      </c>
      <c r="O5029" s="6">
        <v>1471</v>
      </c>
      <c r="P5029" s="6">
        <v>372</v>
      </c>
      <c r="Q5029" s="6">
        <v>0.59799999999999998</v>
      </c>
      <c r="R5029" s="8">
        <f>VLOOKUP(A5029,'Tabela IBGE_Município'!A:B,2)</f>
        <v>4816</v>
      </c>
      <c r="S5029" s="4">
        <v>-37.961579049999997</v>
      </c>
      <c r="T5029" s="4">
        <v>-6.1141293699999997</v>
      </c>
    </row>
    <row r="5030" spans="1:20" ht="15.75" customHeight="1">
      <c r="A5030" s="29" t="s">
        <v>60</v>
      </c>
      <c r="B5030" s="6" t="s">
        <v>612</v>
      </c>
      <c r="C5030" s="6">
        <v>0</v>
      </c>
      <c r="D5030" s="6">
        <v>18331</v>
      </c>
      <c r="E5030" s="6">
        <v>18331</v>
      </c>
      <c r="F5030" s="6">
        <v>0</v>
      </c>
      <c r="G5030" s="6">
        <v>4418</v>
      </c>
      <c r="H5030" s="6">
        <v>1562</v>
      </c>
      <c r="I5030" s="6">
        <v>2856</v>
      </c>
      <c r="J5030" s="6">
        <v>6348</v>
      </c>
      <c r="K5030" s="6">
        <v>127</v>
      </c>
      <c r="L5030" s="6">
        <v>505</v>
      </c>
      <c r="M5030" s="6">
        <v>668</v>
      </c>
      <c r="N5030" s="6">
        <v>719</v>
      </c>
      <c r="O5030" s="6">
        <v>3763</v>
      </c>
      <c r="P5030" s="6">
        <v>566</v>
      </c>
      <c r="Q5030" s="6">
        <v>0.59499999999999997</v>
      </c>
      <c r="R5030" s="8">
        <f>VLOOKUP(A5030,'Tabela IBGE_Município'!A:B,2)</f>
        <v>19196</v>
      </c>
      <c r="S5030" s="4">
        <v>-39.292623169999999</v>
      </c>
      <c r="T5030" s="4">
        <v>-7.9543403979999896</v>
      </c>
    </row>
    <row r="5031" spans="1:20" ht="15.75" customHeight="1">
      <c r="A5031" s="29" t="s">
        <v>61</v>
      </c>
      <c r="B5031" s="6" t="s">
        <v>602</v>
      </c>
      <c r="C5031" s="6">
        <v>0</v>
      </c>
      <c r="D5031" s="6">
        <v>20835</v>
      </c>
      <c r="E5031" s="6">
        <v>20835</v>
      </c>
      <c r="F5031" s="6">
        <v>0</v>
      </c>
      <c r="G5031" s="6">
        <v>5622</v>
      </c>
      <c r="H5031" s="6">
        <v>3654</v>
      </c>
      <c r="I5031" s="6">
        <v>1968</v>
      </c>
      <c r="J5031" s="6">
        <v>12808</v>
      </c>
      <c r="K5031" s="6">
        <v>177</v>
      </c>
      <c r="L5031" s="6">
        <v>733</v>
      </c>
      <c r="M5031" s="6">
        <v>1185</v>
      </c>
      <c r="N5031" s="6">
        <v>1481</v>
      </c>
      <c r="O5031" s="6">
        <v>7889</v>
      </c>
      <c r="P5031" s="6">
        <v>1343</v>
      </c>
      <c r="Q5031" s="6">
        <v>0.66</v>
      </c>
      <c r="R5031" s="8">
        <f>VLOOKUP(A5031,'Tabela IBGE_Município'!A:B,2)</f>
        <v>20940</v>
      </c>
      <c r="S5031" s="4">
        <v>-43.388631269999998</v>
      </c>
      <c r="T5031" s="4">
        <v>-18.604442250000002</v>
      </c>
    </row>
    <row r="5032" spans="1:20" ht="15.75" customHeight="1">
      <c r="A5032" s="29" t="s">
        <v>62</v>
      </c>
      <c r="B5032" s="6" t="s">
        <v>608</v>
      </c>
      <c r="C5032" s="6">
        <v>0</v>
      </c>
      <c r="D5032" s="6">
        <v>12344</v>
      </c>
      <c r="E5032" s="6">
        <v>12344</v>
      </c>
      <c r="F5032" s="6">
        <v>0</v>
      </c>
      <c r="G5032" s="6">
        <v>4057</v>
      </c>
      <c r="H5032" s="6">
        <v>2433</v>
      </c>
      <c r="I5032" s="6">
        <v>1624</v>
      </c>
      <c r="J5032" s="6">
        <v>7254</v>
      </c>
      <c r="K5032" s="6">
        <v>123</v>
      </c>
      <c r="L5032" s="6">
        <v>418</v>
      </c>
      <c r="M5032" s="6">
        <v>553</v>
      </c>
      <c r="N5032" s="6">
        <v>639</v>
      </c>
      <c r="O5032" s="6">
        <v>4502</v>
      </c>
      <c r="P5032" s="6">
        <v>1019</v>
      </c>
      <c r="Q5032" s="6">
        <v>0.59</v>
      </c>
      <c r="R5032" s="8">
        <f>VLOOKUP(A5032,'Tabela IBGE_Município'!A:B,2)</f>
        <v>13446</v>
      </c>
      <c r="S5032" s="4">
        <v>-40.299905219999999</v>
      </c>
      <c r="T5032" s="4">
        <v>-11.4160319</v>
      </c>
    </row>
    <row r="5033" spans="1:20" ht="15.75" customHeight="1">
      <c r="A5033" s="29" t="s">
        <v>63</v>
      </c>
      <c r="B5033" s="6" t="s">
        <v>609</v>
      </c>
      <c r="C5033" s="6">
        <v>0</v>
      </c>
      <c r="D5033" s="6">
        <v>5817</v>
      </c>
      <c r="E5033" s="6">
        <v>5797</v>
      </c>
      <c r="F5033" s="6">
        <v>20</v>
      </c>
      <c r="G5033" s="6">
        <v>1975</v>
      </c>
      <c r="H5033" s="6">
        <v>1750</v>
      </c>
      <c r="I5033" s="6">
        <v>225</v>
      </c>
      <c r="J5033" s="6">
        <v>5102</v>
      </c>
      <c r="K5033" s="6">
        <v>52</v>
      </c>
      <c r="L5033" s="6">
        <v>224</v>
      </c>
      <c r="M5033" s="6">
        <v>310</v>
      </c>
      <c r="N5033" s="6">
        <v>414</v>
      </c>
      <c r="O5033" s="6">
        <v>3234</v>
      </c>
      <c r="P5033" s="6">
        <v>868</v>
      </c>
      <c r="Q5033" s="6">
        <v>0.72499999999999998</v>
      </c>
      <c r="R5033" s="8">
        <f>VLOOKUP(A5033,'Tabela IBGE_Município'!A:B,2)</f>
        <v>5216</v>
      </c>
      <c r="S5033" s="4">
        <v>-50.817102300000002</v>
      </c>
      <c r="T5033" s="4">
        <v>-23.036937030000001</v>
      </c>
    </row>
    <row r="5034" spans="1:20" ht="15.75" customHeight="1">
      <c r="A5034" s="29" t="s">
        <v>64</v>
      </c>
      <c r="B5034" s="6" t="s">
        <v>612</v>
      </c>
      <c r="C5034" s="6">
        <v>0</v>
      </c>
      <c r="D5034" s="6">
        <v>33787</v>
      </c>
      <c r="E5034" s="6">
        <v>33787</v>
      </c>
      <c r="F5034" s="6">
        <v>0</v>
      </c>
      <c r="G5034" s="6">
        <v>9733</v>
      </c>
      <c r="H5034" s="6">
        <v>5657</v>
      </c>
      <c r="I5034" s="6">
        <v>4076</v>
      </c>
      <c r="J5034" s="6">
        <v>18529</v>
      </c>
      <c r="K5034" s="6">
        <v>275</v>
      </c>
      <c r="L5034" s="6">
        <v>1276</v>
      </c>
      <c r="M5034" s="6">
        <v>1675</v>
      </c>
      <c r="N5034" s="6">
        <v>1723</v>
      </c>
      <c r="O5034" s="6">
        <v>11197</v>
      </c>
      <c r="P5034" s="6">
        <v>2383</v>
      </c>
      <c r="Q5034" s="6">
        <v>0.61299999999999999</v>
      </c>
      <c r="R5034" s="8">
        <f>VLOOKUP(A5034,'Tabela IBGE_Município'!A:B,2)</f>
        <v>36050</v>
      </c>
      <c r="S5034" s="4">
        <v>-37.2673901</v>
      </c>
      <c r="T5034" s="4">
        <v>-8.0724499999999999</v>
      </c>
    </row>
    <row r="5035" spans="1:20" ht="15.75" customHeight="1">
      <c r="A5035" s="29" t="s">
        <v>65</v>
      </c>
      <c r="B5035" s="6" t="s">
        <v>609</v>
      </c>
      <c r="C5035" s="6">
        <v>0</v>
      </c>
      <c r="D5035" s="6">
        <v>15638</v>
      </c>
      <c r="E5035" s="6">
        <v>15611</v>
      </c>
      <c r="F5035" s="6">
        <v>27</v>
      </c>
      <c r="G5035" s="6">
        <v>5013</v>
      </c>
      <c r="H5035" s="6">
        <v>4418</v>
      </c>
      <c r="I5035" s="6">
        <v>595</v>
      </c>
      <c r="J5035" s="6">
        <v>13669</v>
      </c>
      <c r="K5035" s="6">
        <v>155</v>
      </c>
      <c r="L5035" s="6">
        <v>668</v>
      </c>
      <c r="M5035" s="6">
        <v>895</v>
      </c>
      <c r="N5035" s="6">
        <v>1103</v>
      </c>
      <c r="O5035" s="6">
        <v>9003</v>
      </c>
      <c r="P5035" s="6">
        <v>1845</v>
      </c>
      <c r="Q5035" s="6">
        <v>0.72299999999999998</v>
      </c>
      <c r="R5035" s="8">
        <f>VLOOKUP(A5035,'Tabela IBGE_Município'!A:B,2)</f>
        <v>16413</v>
      </c>
      <c r="S5035" s="4">
        <v>-51.04224353</v>
      </c>
      <c r="T5035" s="4">
        <v>-23.05848198</v>
      </c>
    </row>
    <row r="5036" spans="1:20" ht="15.75" customHeight="1">
      <c r="A5036" s="29" t="s">
        <v>66</v>
      </c>
      <c r="B5036" s="6" t="s">
        <v>617</v>
      </c>
      <c r="C5036" s="6">
        <v>0</v>
      </c>
      <c r="D5036" s="6">
        <v>6294</v>
      </c>
      <c r="E5036" s="6">
        <v>6294</v>
      </c>
      <c r="F5036" s="6">
        <v>0</v>
      </c>
      <c r="G5036" s="6">
        <v>2170</v>
      </c>
      <c r="H5036" s="6">
        <v>1246</v>
      </c>
      <c r="I5036" s="6">
        <v>924</v>
      </c>
      <c r="J5036" s="6">
        <v>3387</v>
      </c>
      <c r="K5036" s="6">
        <v>29</v>
      </c>
      <c r="L5036" s="6">
        <v>120</v>
      </c>
      <c r="M5036" s="6">
        <v>199</v>
      </c>
      <c r="N5036" s="6">
        <v>230</v>
      </c>
      <c r="O5036" s="6">
        <v>2138</v>
      </c>
      <c r="P5036" s="6">
        <v>671</v>
      </c>
      <c r="Q5036" s="6">
        <v>0.75</v>
      </c>
      <c r="R5036" s="8">
        <f>VLOOKUP(A5036,'Tabela IBGE_Município'!A:B,2)</f>
        <v>5315</v>
      </c>
      <c r="S5036" s="4">
        <v>-52.259737860000001</v>
      </c>
      <c r="T5036" s="4">
        <v>-27.980773549999999</v>
      </c>
    </row>
    <row r="5037" spans="1:20" ht="15.75" customHeight="1">
      <c r="A5037" s="29" t="s">
        <v>67</v>
      </c>
      <c r="B5037" s="6" t="s">
        <v>617</v>
      </c>
      <c r="C5037" s="6">
        <v>0</v>
      </c>
      <c r="D5037" s="6">
        <v>5850</v>
      </c>
      <c r="E5037" s="6">
        <v>5850</v>
      </c>
      <c r="F5037" s="6">
        <v>0</v>
      </c>
      <c r="G5037" s="6">
        <v>2016</v>
      </c>
      <c r="H5037" s="6">
        <v>464</v>
      </c>
      <c r="I5037" s="6">
        <v>1552</v>
      </c>
      <c r="J5037" s="6">
        <v>1278</v>
      </c>
      <c r="K5037" s="6">
        <v>9</v>
      </c>
      <c r="L5037" s="6">
        <v>51</v>
      </c>
      <c r="M5037" s="6">
        <v>92</v>
      </c>
      <c r="N5037" s="6">
        <v>92</v>
      </c>
      <c r="O5037" s="6">
        <v>845</v>
      </c>
      <c r="P5037" s="6">
        <v>189</v>
      </c>
      <c r="Q5037" s="6">
        <v>0.69</v>
      </c>
      <c r="R5037" s="8">
        <f>VLOOKUP(A5037,'Tabela IBGE_Município'!A:B,2)</f>
        <v>6537</v>
      </c>
      <c r="S5037" s="4">
        <v>-51.604249920000001</v>
      </c>
      <c r="T5037" s="4">
        <v>-30.465427890000001</v>
      </c>
    </row>
    <row r="5038" spans="1:20" ht="15.75" customHeight="1">
      <c r="A5038" s="29" t="s">
        <v>68</v>
      </c>
      <c r="B5038" s="6" t="s">
        <v>620</v>
      </c>
      <c r="C5038" s="6">
        <v>0</v>
      </c>
      <c r="D5038" s="6">
        <v>110074</v>
      </c>
      <c r="E5038" s="6">
        <v>110023</v>
      </c>
      <c r="F5038" s="6">
        <v>51</v>
      </c>
      <c r="G5038" s="6">
        <v>33169</v>
      </c>
      <c r="H5038" s="6">
        <v>32802</v>
      </c>
      <c r="I5038" s="6">
        <v>367</v>
      </c>
      <c r="J5038" s="6">
        <v>108275</v>
      </c>
      <c r="K5038" s="6">
        <v>1473</v>
      </c>
      <c r="L5038" s="6">
        <v>5685</v>
      </c>
      <c r="M5038" s="6">
        <v>7456</v>
      </c>
      <c r="N5038" s="6">
        <v>8481</v>
      </c>
      <c r="O5038" s="6">
        <v>74110</v>
      </c>
      <c r="P5038" s="6">
        <v>11070</v>
      </c>
      <c r="Q5038" s="6">
        <v>0.76</v>
      </c>
      <c r="R5038" s="8">
        <f>VLOOKUP(A5038,'Tabela IBGE_Município'!A:B,2)</f>
        <v>127142</v>
      </c>
      <c r="S5038" s="4">
        <v>-47.991148430000003</v>
      </c>
      <c r="T5038" s="4">
        <v>-21.13702151</v>
      </c>
    </row>
    <row r="5039" spans="1:20" ht="15.75" customHeight="1">
      <c r="A5039" s="29" t="s">
        <v>68</v>
      </c>
      <c r="B5039" s="6" t="s">
        <v>622</v>
      </c>
      <c r="C5039" s="6">
        <v>0</v>
      </c>
      <c r="D5039" s="6">
        <v>4395</v>
      </c>
      <c r="E5039" s="6">
        <v>4395</v>
      </c>
      <c r="F5039" s="6">
        <v>0</v>
      </c>
      <c r="G5039" s="6">
        <v>1287</v>
      </c>
      <c r="H5039" s="6">
        <v>984</v>
      </c>
      <c r="I5039" s="6">
        <v>303</v>
      </c>
      <c r="J5039" s="6">
        <v>3212</v>
      </c>
      <c r="K5039" s="6">
        <v>51</v>
      </c>
      <c r="L5039" s="6">
        <v>184</v>
      </c>
      <c r="M5039" s="6">
        <v>274</v>
      </c>
      <c r="N5039" s="6">
        <v>302</v>
      </c>
      <c r="O5039" s="6">
        <v>1833</v>
      </c>
      <c r="P5039" s="6">
        <v>568</v>
      </c>
      <c r="Q5039" s="6">
        <v>0.621</v>
      </c>
      <c r="R5039" s="8">
        <f>VLOOKUP(A5039,'Tabela IBGE_Município'!A:B,2)</f>
        <v>127142</v>
      </c>
      <c r="S5039" s="4">
        <v>-35.441750749999997</v>
      </c>
      <c r="T5039" s="4">
        <v>-6.7507975460000003</v>
      </c>
    </row>
    <row r="5040" spans="1:20" ht="15.75" customHeight="1">
      <c r="A5040" s="29" t="s">
        <v>69</v>
      </c>
      <c r="B5040" s="6" t="s">
        <v>620</v>
      </c>
      <c r="C5040" s="6">
        <v>0</v>
      </c>
      <c r="D5040" s="6">
        <v>13005</v>
      </c>
      <c r="E5040" s="6">
        <v>12987</v>
      </c>
      <c r="F5040" s="6">
        <v>18</v>
      </c>
      <c r="G5040" s="6">
        <v>3967</v>
      </c>
      <c r="H5040" s="6">
        <v>2164</v>
      </c>
      <c r="I5040" s="6">
        <v>1803</v>
      </c>
      <c r="J5040" s="6">
        <v>6853</v>
      </c>
      <c r="K5040" s="6">
        <v>96</v>
      </c>
      <c r="L5040" s="6">
        <v>443</v>
      </c>
      <c r="M5040" s="6">
        <v>600</v>
      </c>
      <c r="N5040" s="6">
        <v>682</v>
      </c>
      <c r="O5040" s="6">
        <v>4249</v>
      </c>
      <c r="P5040" s="6">
        <v>783</v>
      </c>
      <c r="Q5040" s="6">
        <v>0.67</v>
      </c>
      <c r="R5040" s="8">
        <f>VLOOKUP(A5040,'Tabela IBGE_Município'!A:B,2)</f>
        <v>12780</v>
      </c>
      <c r="S5040" s="4">
        <v>-47.927216960000003</v>
      </c>
      <c r="T5040" s="4">
        <v>-24.38860378</v>
      </c>
    </row>
    <row r="5041" spans="1:20" ht="15.75" customHeight="1">
      <c r="A5041" s="29" t="s">
        <v>6594</v>
      </c>
      <c r="B5041" s="6" t="s">
        <v>617</v>
      </c>
      <c r="C5041" s="6">
        <v>0</v>
      </c>
      <c r="D5041" s="6">
        <v>2124</v>
      </c>
      <c r="E5041" s="6">
        <v>2120</v>
      </c>
      <c r="F5041" s="6">
        <v>4</v>
      </c>
      <c r="G5041" s="6">
        <v>704</v>
      </c>
      <c r="H5041" s="6">
        <v>170</v>
      </c>
      <c r="I5041" s="6">
        <v>534</v>
      </c>
      <c r="J5041" s="6">
        <v>493</v>
      </c>
      <c r="K5041" s="6">
        <v>4</v>
      </c>
      <c r="L5041" s="6">
        <v>19</v>
      </c>
      <c r="M5041" s="6">
        <v>32</v>
      </c>
      <c r="N5041" s="6">
        <v>26</v>
      </c>
      <c r="O5041" s="6">
        <v>317</v>
      </c>
      <c r="P5041" s="6">
        <v>95</v>
      </c>
      <c r="Q5041" s="6">
        <v>0.68</v>
      </c>
      <c r="R5041" s="8">
        <f>VLOOKUP(A5041,'Tabela IBGE_Município'!A:B,2)</f>
        <v>1950</v>
      </c>
      <c r="S5041" s="4">
        <v>-54.463686180000003</v>
      </c>
      <c r="T5041" s="4">
        <v>-28.130416319999998</v>
      </c>
    </row>
    <row r="5042" spans="1:20" ht="15.75" customHeight="1">
      <c r="A5042" s="29" t="s">
        <v>71</v>
      </c>
      <c r="B5042" s="6" t="s">
        <v>602</v>
      </c>
      <c r="C5042" s="6">
        <v>0</v>
      </c>
      <c r="D5042" s="6">
        <v>214152</v>
      </c>
      <c r="E5042" s="6">
        <v>213972</v>
      </c>
      <c r="F5042" s="6">
        <v>180</v>
      </c>
      <c r="G5042" s="6">
        <v>63217</v>
      </c>
      <c r="H5042" s="6">
        <v>61660</v>
      </c>
      <c r="I5042" s="6">
        <v>1557</v>
      </c>
      <c r="J5042" s="6">
        <v>208184</v>
      </c>
      <c r="K5042" s="6">
        <v>2485</v>
      </c>
      <c r="L5042" s="6">
        <v>10492</v>
      </c>
      <c r="M5042" s="6">
        <v>14570</v>
      </c>
      <c r="N5042" s="6">
        <v>17274</v>
      </c>
      <c r="O5042" s="6">
        <v>142311</v>
      </c>
      <c r="P5042" s="6">
        <v>21052</v>
      </c>
      <c r="Q5042" s="6">
        <v>0.76</v>
      </c>
      <c r="R5042" s="8">
        <f>VLOOKUP(A5042,'Tabela IBGE_Município'!A:B,2)</f>
        <v>241835</v>
      </c>
      <c r="S5042" s="4">
        <v>-44.239594619999998</v>
      </c>
      <c r="T5042" s="4">
        <v>-19.458287420000001</v>
      </c>
    </row>
    <row r="5043" spans="1:20" ht="15.75" customHeight="1">
      <c r="A5043" s="29" t="s">
        <v>72</v>
      </c>
      <c r="B5043" s="6" t="s">
        <v>624</v>
      </c>
      <c r="C5043" s="6">
        <v>0</v>
      </c>
      <c r="D5043" s="6">
        <v>10780</v>
      </c>
      <c r="E5043" s="6">
        <v>10642</v>
      </c>
      <c r="F5043" s="6">
        <v>138</v>
      </c>
      <c r="G5043" s="6">
        <v>3153</v>
      </c>
      <c r="H5043" s="6">
        <v>2677</v>
      </c>
      <c r="I5043" s="6">
        <v>476</v>
      </c>
      <c r="J5043" s="6">
        <v>8906</v>
      </c>
      <c r="K5043" s="6">
        <v>114</v>
      </c>
      <c r="L5043" s="6">
        <v>566</v>
      </c>
      <c r="M5043" s="6">
        <v>770</v>
      </c>
      <c r="N5043" s="6">
        <v>824</v>
      </c>
      <c r="O5043" s="6">
        <v>5517</v>
      </c>
      <c r="P5043" s="6">
        <v>1115</v>
      </c>
      <c r="Q5043" s="6">
        <v>0.61399999999999999</v>
      </c>
      <c r="R5043" s="8">
        <f>VLOOKUP(A5043,'Tabela IBGE_Município'!A:B,2)</f>
        <v>10771</v>
      </c>
      <c r="S5043" s="4">
        <v>-55.053315089999998</v>
      </c>
      <c r="T5043" s="4">
        <v>-23.983513250000001</v>
      </c>
    </row>
    <row r="5044" spans="1:20" ht="15.75" customHeight="1">
      <c r="A5044" s="29" t="s">
        <v>73</v>
      </c>
      <c r="B5044" s="6" t="s">
        <v>602</v>
      </c>
      <c r="C5044" s="6">
        <v>0</v>
      </c>
      <c r="D5044" s="6">
        <v>10885</v>
      </c>
      <c r="E5044" s="6">
        <v>10885</v>
      </c>
      <c r="F5044" s="6">
        <v>0</v>
      </c>
      <c r="G5044" s="6">
        <v>2558</v>
      </c>
      <c r="H5044" s="6">
        <v>751</v>
      </c>
      <c r="I5044" s="6">
        <v>1807</v>
      </c>
      <c r="J5044" s="6">
        <v>2790</v>
      </c>
      <c r="K5044" s="6">
        <v>51</v>
      </c>
      <c r="L5044" s="6">
        <v>218</v>
      </c>
      <c r="M5044" s="6">
        <v>292</v>
      </c>
      <c r="N5044" s="6">
        <v>331</v>
      </c>
      <c r="O5044" s="6">
        <v>1642</v>
      </c>
      <c r="P5044" s="6">
        <v>256</v>
      </c>
      <c r="Q5044" s="6">
        <v>0.54200000000000004</v>
      </c>
      <c r="R5044" s="8">
        <f>VLOOKUP(A5044,'Tabela IBGE_Município'!A:B,2)</f>
        <v>12378</v>
      </c>
      <c r="S5044" s="4">
        <v>-42.166438309999997</v>
      </c>
      <c r="T5044" s="4">
        <v>-17.597019020000001</v>
      </c>
    </row>
    <row r="5045" spans="1:20" ht="15.75" customHeight="1">
      <c r="A5045" s="29" t="s">
        <v>6595</v>
      </c>
      <c r="B5045" s="6" t="s">
        <v>617</v>
      </c>
      <c r="C5045" s="6">
        <v>0</v>
      </c>
      <c r="D5045" s="6">
        <v>3842</v>
      </c>
      <c r="E5045" s="6">
        <v>3842</v>
      </c>
      <c r="F5045" s="6">
        <v>0</v>
      </c>
      <c r="G5045" s="6">
        <v>1266</v>
      </c>
      <c r="H5045" s="6">
        <v>487</v>
      </c>
      <c r="I5045" s="6">
        <v>779</v>
      </c>
      <c r="J5045" s="6">
        <v>1399</v>
      </c>
      <c r="K5045" s="6">
        <v>8</v>
      </c>
      <c r="L5045" s="6">
        <v>54</v>
      </c>
      <c r="M5045" s="6">
        <v>76</v>
      </c>
      <c r="N5045" s="6">
        <v>95</v>
      </c>
      <c r="O5045" s="6">
        <v>940</v>
      </c>
      <c r="P5045" s="6">
        <v>226</v>
      </c>
      <c r="Q5045" s="6">
        <v>0.752</v>
      </c>
      <c r="R5045" s="8">
        <f>VLOOKUP(A5045,'Tabela IBGE_Município'!A:B,2)</f>
        <v>3631</v>
      </c>
      <c r="S5045" s="4">
        <v>-52.120656299999901</v>
      </c>
      <c r="T5045" s="4">
        <v>-27.432792979999999</v>
      </c>
    </row>
    <row r="5046" spans="1:20" ht="15.75" customHeight="1">
      <c r="A5046" s="29" t="s">
        <v>75</v>
      </c>
      <c r="B5046" s="6" t="s">
        <v>615</v>
      </c>
      <c r="C5046" s="6">
        <v>0</v>
      </c>
      <c r="D5046" s="6">
        <v>5752</v>
      </c>
      <c r="E5046" s="6">
        <v>5752</v>
      </c>
      <c r="F5046" s="6">
        <v>0</v>
      </c>
      <c r="G5046" s="6">
        <v>1732</v>
      </c>
      <c r="H5046" s="6">
        <v>655</v>
      </c>
      <c r="I5046" s="6">
        <v>1077</v>
      </c>
      <c r="J5046" s="6">
        <v>2118</v>
      </c>
      <c r="K5046" s="6">
        <v>21</v>
      </c>
      <c r="L5046" s="6">
        <v>108</v>
      </c>
      <c r="M5046" s="6">
        <v>150</v>
      </c>
      <c r="N5046" s="6">
        <v>162</v>
      </c>
      <c r="O5046" s="6">
        <v>1411</v>
      </c>
      <c r="P5046" s="6">
        <v>266</v>
      </c>
      <c r="Q5046" s="6">
        <v>0.60399999999999998</v>
      </c>
      <c r="R5046" s="8">
        <f>VLOOKUP(A5046,'Tabela IBGE_Município'!A:B,2)</f>
        <v>2088</v>
      </c>
      <c r="S5046" s="4">
        <v>-37.956580709999997</v>
      </c>
      <c r="T5046" s="4">
        <v>-5.7781877650000002</v>
      </c>
    </row>
    <row r="5047" spans="1:20" ht="15.75" customHeight="1">
      <c r="A5047" s="29" t="s">
        <v>76</v>
      </c>
      <c r="B5047" s="6" t="s">
        <v>620</v>
      </c>
      <c r="C5047" s="6">
        <v>0</v>
      </c>
      <c r="D5047" s="6">
        <v>15501</v>
      </c>
      <c r="E5047" s="6">
        <v>15501</v>
      </c>
      <c r="F5047" s="6">
        <v>0</v>
      </c>
      <c r="G5047" s="6">
        <v>4651</v>
      </c>
      <c r="H5047" s="6">
        <v>4436</v>
      </c>
      <c r="I5047" s="6">
        <v>215</v>
      </c>
      <c r="J5047" s="6">
        <v>14717</v>
      </c>
      <c r="K5047" s="6">
        <v>213</v>
      </c>
      <c r="L5047" s="6">
        <v>881</v>
      </c>
      <c r="M5047" s="6">
        <v>1080</v>
      </c>
      <c r="N5047" s="6">
        <v>1325</v>
      </c>
      <c r="O5047" s="6">
        <v>9789</v>
      </c>
      <c r="P5047" s="6">
        <v>1429</v>
      </c>
      <c r="Q5047" s="6">
        <v>0.71499999999999997</v>
      </c>
      <c r="R5047" s="8">
        <f>VLOOKUP(A5047,'Tabela IBGE_Município'!A:B,2)</f>
        <v>17661</v>
      </c>
      <c r="S5047" s="4">
        <v>-48.801533980000002</v>
      </c>
      <c r="T5047" s="4">
        <v>-20.80938579</v>
      </c>
    </row>
    <row r="5048" spans="1:20" ht="15.75" customHeight="1">
      <c r="A5048" s="29" t="s">
        <v>77</v>
      </c>
      <c r="B5048" s="6" t="s">
        <v>611</v>
      </c>
      <c r="C5048" s="6">
        <v>0</v>
      </c>
      <c r="D5048" s="6">
        <v>12998</v>
      </c>
      <c r="E5048" s="6">
        <v>12987</v>
      </c>
      <c r="F5048" s="6">
        <v>11</v>
      </c>
      <c r="G5048" s="6">
        <v>4011</v>
      </c>
      <c r="H5048" s="6">
        <v>3135</v>
      </c>
      <c r="I5048" s="6">
        <v>876</v>
      </c>
      <c r="J5048" s="6">
        <v>10009</v>
      </c>
      <c r="K5048" s="6">
        <v>121</v>
      </c>
      <c r="L5048" s="6">
        <v>484</v>
      </c>
      <c r="M5048" s="6">
        <v>692</v>
      </c>
      <c r="N5048" s="6">
        <v>828</v>
      </c>
      <c r="O5048" s="6">
        <v>6803</v>
      </c>
      <c r="P5048" s="6">
        <v>1081</v>
      </c>
      <c r="Q5048" s="6">
        <v>0.77400000000000002</v>
      </c>
      <c r="R5048" s="8">
        <f>VLOOKUP(A5048,'Tabela IBGE_Município'!A:B,2)</f>
        <v>14092</v>
      </c>
      <c r="S5048" s="4">
        <v>-49.420540930000001</v>
      </c>
      <c r="T5048" s="4">
        <v>-28.59510242</v>
      </c>
    </row>
    <row r="5049" spans="1:20" ht="15.75" customHeight="1">
      <c r="A5049" s="29" t="s">
        <v>78</v>
      </c>
      <c r="B5049" s="6" t="s">
        <v>624</v>
      </c>
      <c r="C5049" s="6">
        <v>0</v>
      </c>
      <c r="D5049" s="6">
        <v>42132</v>
      </c>
      <c r="E5049" s="6">
        <v>42046</v>
      </c>
      <c r="F5049" s="6">
        <v>86</v>
      </c>
      <c r="G5049" s="6">
        <v>12901</v>
      </c>
      <c r="H5049" s="6">
        <v>8455</v>
      </c>
      <c r="I5049" s="6">
        <v>4446</v>
      </c>
      <c r="J5049" s="6">
        <v>23065</v>
      </c>
      <c r="K5049" s="6">
        <v>405</v>
      </c>
      <c r="L5049" s="6">
        <v>1652</v>
      </c>
      <c r="M5049" s="6">
        <v>1918</v>
      </c>
      <c r="N5049" s="6">
        <v>2236</v>
      </c>
      <c r="O5049" s="6">
        <v>15230</v>
      </c>
      <c r="P5049" s="6">
        <v>1624</v>
      </c>
      <c r="Q5049" s="6">
        <v>0.69</v>
      </c>
      <c r="R5049" s="8">
        <f>VLOOKUP(A5049,'Tabela IBGE_Município'!A:B,2)</f>
        <v>59245</v>
      </c>
      <c r="S5049" s="4">
        <v>-54.966030140000001</v>
      </c>
      <c r="T5049" s="4">
        <v>-20.931054459999999</v>
      </c>
    </row>
    <row r="5050" spans="1:20" ht="15.75" customHeight="1">
      <c r="A5050" s="29" t="s">
        <v>79</v>
      </c>
      <c r="B5050" s="6" t="s">
        <v>616</v>
      </c>
      <c r="C5050" s="6">
        <v>0</v>
      </c>
      <c r="D5050" s="6">
        <v>9619</v>
      </c>
      <c r="E5050" s="6">
        <v>9619</v>
      </c>
      <c r="F5050" s="6">
        <v>0</v>
      </c>
      <c r="G5050" s="6">
        <v>2758</v>
      </c>
      <c r="H5050" s="6">
        <v>945</v>
      </c>
      <c r="I5050" s="6">
        <v>1813</v>
      </c>
      <c r="J5050" s="6">
        <v>3176</v>
      </c>
      <c r="K5050" s="6">
        <v>55</v>
      </c>
      <c r="L5050" s="6">
        <v>216</v>
      </c>
      <c r="M5050" s="6">
        <v>274</v>
      </c>
      <c r="N5050" s="6">
        <v>290</v>
      </c>
      <c r="O5050" s="6">
        <v>1936</v>
      </c>
      <c r="P5050" s="6">
        <v>405</v>
      </c>
      <c r="Q5050" s="6">
        <v>0.58099999999999996</v>
      </c>
      <c r="R5050" s="8">
        <f>VLOOKUP(A5050,'Tabela IBGE_Município'!A:B,2)</f>
        <v>10058</v>
      </c>
      <c r="S5050" s="4">
        <v>-41.727559220000003</v>
      </c>
      <c r="T5050" s="4">
        <v>-4.9116891639999896</v>
      </c>
    </row>
    <row r="5051" spans="1:20" ht="15.75" customHeight="1">
      <c r="A5051" s="29" t="s">
        <v>80</v>
      </c>
      <c r="B5051" s="6" t="s">
        <v>630</v>
      </c>
      <c r="C5051" s="6">
        <v>0</v>
      </c>
      <c r="D5051" s="6">
        <v>21349</v>
      </c>
      <c r="E5051" s="6">
        <v>21349</v>
      </c>
      <c r="F5051" s="6">
        <v>0</v>
      </c>
      <c r="G5051" s="6">
        <v>6734</v>
      </c>
      <c r="H5051" s="6">
        <v>5072</v>
      </c>
      <c r="I5051" s="6">
        <v>1662</v>
      </c>
      <c r="J5051" s="6">
        <v>15867</v>
      </c>
      <c r="K5051" s="6">
        <v>233</v>
      </c>
      <c r="L5051" s="6">
        <v>945</v>
      </c>
      <c r="M5051" s="6">
        <v>1257</v>
      </c>
      <c r="N5051" s="6">
        <v>1573</v>
      </c>
      <c r="O5051" s="6">
        <v>10054</v>
      </c>
      <c r="P5051" s="6">
        <v>1805</v>
      </c>
      <c r="Q5051" s="6">
        <v>0.65400000000000003</v>
      </c>
      <c r="R5051" s="8">
        <f>VLOOKUP(A5051,'Tabela IBGE_Município'!A:B,2)</f>
        <v>21774</v>
      </c>
      <c r="S5051" s="4">
        <v>-42.389825930000001</v>
      </c>
      <c r="T5051" s="4">
        <v>-22.6543302</v>
      </c>
    </row>
    <row r="5052" spans="1:20" ht="15.75" customHeight="1">
      <c r="A5052" s="29" t="s">
        <v>81</v>
      </c>
      <c r="B5052" s="6" t="s">
        <v>600</v>
      </c>
      <c r="C5052" s="6">
        <v>0</v>
      </c>
      <c r="D5052" s="6">
        <v>19089</v>
      </c>
      <c r="E5052" s="6">
        <v>19029</v>
      </c>
      <c r="F5052" s="6">
        <v>60</v>
      </c>
      <c r="G5052" s="6">
        <v>6175</v>
      </c>
      <c r="H5052" s="6">
        <v>4009</v>
      </c>
      <c r="I5052" s="6">
        <v>2166</v>
      </c>
      <c r="J5052" s="6">
        <v>12361</v>
      </c>
      <c r="K5052" s="6">
        <v>157</v>
      </c>
      <c r="L5052" s="6">
        <v>666</v>
      </c>
      <c r="M5052" s="6">
        <v>950</v>
      </c>
      <c r="N5052" s="6">
        <v>1193</v>
      </c>
      <c r="O5052" s="6">
        <v>8147</v>
      </c>
      <c r="P5052" s="6">
        <v>1248</v>
      </c>
      <c r="Q5052" s="6">
        <v>0.71</v>
      </c>
      <c r="R5052" s="8">
        <f>VLOOKUP(A5052,'Tabela IBGE_Município'!A:B,2)</f>
        <v>20816</v>
      </c>
      <c r="S5052" s="4">
        <v>-48.610569910000002</v>
      </c>
      <c r="T5052" s="4">
        <v>-16.664616809999998</v>
      </c>
    </row>
    <row r="5053" spans="1:20" ht="15.75" customHeight="1">
      <c r="A5053" s="29" t="s">
        <v>82</v>
      </c>
      <c r="B5053" s="6" t="s">
        <v>613</v>
      </c>
      <c r="C5053" s="6">
        <v>0</v>
      </c>
      <c r="D5053" s="6">
        <v>5068</v>
      </c>
      <c r="E5053" s="6">
        <v>5065</v>
      </c>
      <c r="F5053" s="6">
        <v>3</v>
      </c>
      <c r="G5053" s="6">
        <v>1546</v>
      </c>
      <c r="H5053" s="6">
        <v>1226</v>
      </c>
      <c r="I5053" s="6">
        <v>320</v>
      </c>
      <c r="J5053" s="6">
        <v>4048</v>
      </c>
      <c r="K5053" s="6">
        <v>69</v>
      </c>
      <c r="L5053" s="6">
        <v>303</v>
      </c>
      <c r="M5053" s="6">
        <v>358</v>
      </c>
      <c r="N5053" s="6">
        <v>442</v>
      </c>
      <c r="O5053" s="6">
        <v>2364</v>
      </c>
      <c r="P5053" s="6">
        <v>512</v>
      </c>
      <c r="Q5053" s="6">
        <v>0.67500000000000004</v>
      </c>
      <c r="R5053" s="8">
        <f>VLOOKUP(A5053,'Tabela IBGE_Município'!A:B,2)</f>
        <v>5428</v>
      </c>
      <c r="S5053" s="4">
        <v>-48.179824140000001</v>
      </c>
      <c r="T5053" s="4">
        <v>-11.14986131</v>
      </c>
    </row>
    <row r="5054" spans="1:20" ht="15.75" customHeight="1">
      <c r="A5054" s="29" t="s">
        <v>83</v>
      </c>
      <c r="B5054" s="6" t="s">
        <v>617</v>
      </c>
      <c r="C5054" s="6">
        <v>0</v>
      </c>
      <c r="D5054" s="6">
        <v>2449</v>
      </c>
      <c r="E5054" s="6">
        <v>2442</v>
      </c>
      <c r="F5054" s="6">
        <v>7</v>
      </c>
      <c r="G5054" s="6">
        <v>813</v>
      </c>
      <c r="H5054" s="6">
        <v>362</v>
      </c>
      <c r="I5054" s="6">
        <v>451</v>
      </c>
      <c r="J5054" s="6">
        <v>1079</v>
      </c>
      <c r="K5054" s="6">
        <v>23</v>
      </c>
      <c r="L5054" s="6">
        <v>47</v>
      </c>
      <c r="M5054" s="6">
        <v>81</v>
      </c>
      <c r="N5054" s="6">
        <v>73</v>
      </c>
      <c r="O5054" s="6">
        <v>677</v>
      </c>
      <c r="P5054" s="6">
        <v>178</v>
      </c>
      <c r="Q5054" s="6">
        <v>0.74199999999999999</v>
      </c>
      <c r="R5054" s="8">
        <f>VLOOKUP(A5054,'Tabela IBGE_Município'!A:B,2)</f>
        <v>2374</v>
      </c>
      <c r="S5054" s="4">
        <v>-53.585237470000003</v>
      </c>
      <c r="T5054" s="4">
        <v>-29.645250059999999</v>
      </c>
    </row>
    <row r="5055" spans="1:20" ht="15.75" customHeight="1">
      <c r="A5055" s="29" t="s">
        <v>84</v>
      </c>
      <c r="B5055" s="6" t="s">
        <v>602</v>
      </c>
      <c r="C5055" s="6">
        <v>0</v>
      </c>
      <c r="D5055" s="6">
        <v>2192</v>
      </c>
      <c r="E5055" s="6">
        <v>2192</v>
      </c>
      <c r="F5055" s="6">
        <v>0</v>
      </c>
      <c r="G5055" s="6">
        <v>736</v>
      </c>
      <c r="H5055" s="6">
        <v>486</v>
      </c>
      <c r="I5055" s="6">
        <v>250</v>
      </c>
      <c r="J5055" s="6">
        <v>1428</v>
      </c>
      <c r="K5055" s="6">
        <v>11</v>
      </c>
      <c r="L5055" s="6">
        <v>60</v>
      </c>
      <c r="M5055" s="6">
        <v>99</v>
      </c>
      <c r="N5055" s="6">
        <v>115</v>
      </c>
      <c r="O5055" s="6">
        <v>902</v>
      </c>
      <c r="P5055" s="6">
        <v>241</v>
      </c>
      <c r="Q5055" s="6">
        <v>0.65200000000000002</v>
      </c>
      <c r="R5055" s="8">
        <f>VLOOKUP(A5055,'Tabela IBGE_Município'!A:B,2)</f>
        <v>2264</v>
      </c>
      <c r="S5055" s="4">
        <v>-43.217878470000002</v>
      </c>
      <c r="T5055" s="4">
        <v>-21.164637540000001</v>
      </c>
    </row>
    <row r="5056" spans="1:20" ht="15.75" customHeight="1">
      <c r="A5056" s="29" t="s">
        <v>85</v>
      </c>
      <c r="B5056" s="6" t="s">
        <v>620</v>
      </c>
      <c r="C5056" s="6">
        <v>0</v>
      </c>
      <c r="D5056" s="6">
        <v>5792</v>
      </c>
      <c r="E5056" s="6">
        <v>5790</v>
      </c>
      <c r="F5056" s="6">
        <v>2</v>
      </c>
      <c r="G5056" s="6">
        <v>1788</v>
      </c>
      <c r="H5056" s="6">
        <v>848</v>
      </c>
      <c r="I5056" s="6">
        <v>940</v>
      </c>
      <c r="J5056" s="6">
        <v>2867</v>
      </c>
      <c r="K5056" s="6">
        <v>34</v>
      </c>
      <c r="L5056" s="6">
        <v>163</v>
      </c>
      <c r="M5056" s="6">
        <v>248</v>
      </c>
      <c r="N5056" s="6">
        <v>261</v>
      </c>
      <c r="O5056" s="6">
        <v>1760</v>
      </c>
      <c r="P5056" s="6">
        <v>401</v>
      </c>
      <c r="Q5056" s="6">
        <v>0.68</v>
      </c>
      <c r="R5056" s="8">
        <f>VLOOKUP(A5056,'Tabela IBGE_Município'!A:B,2)</f>
        <v>6339</v>
      </c>
      <c r="S5056" s="4">
        <v>-44.848996100000001</v>
      </c>
      <c r="T5056" s="4">
        <v>-22.661424350000001</v>
      </c>
    </row>
    <row r="5057" spans="1:20" ht="15.75" customHeight="1">
      <c r="A5057" s="29" t="s">
        <v>86</v>
      </c>
      <c r="B5057" s="6" t="s">
        <v>627</v>
      </c>
      <c r="C5057" s="6">
        <v>0</v>
      </c>
      <c r="D5057" s="6">
        <v>8444</v>
      </c>
      <c r="E5057" s="6">
        <v>8434</v>
      </c>
      <c r="F5057" s="6">
        <v>10</v>
      </c>
      <c r="G5057" s="6">
        <v>1744</v>
      </c>
      <c r="H5057" s="6">
        <v>881</v>
      </c>
      <c r="I5057" s="6">
        <v>863</v>
      </c>
      <c r="J5057" s="6">
        <v>4016</v>
      </c>
      <c r="K5057" s="6">
        <v>98</v>
      </c>
      <c r="L5057" s="6">
        <v>368</v>
      </c>
      <c r="M5057" s="6">
        <v>498</v>
      </c>
      <c r="N5057" s="6">
        <v>489</v>
      </c>
      <c r="O5057" s="6">
        <v>2312</v>
      </c>
      <c r="P5057" s="6">
        <v>251</v>
      </c>
      <c r="Q5057" s="6">
        <v>0.63200000000000001</v>
      </c>
      <c r="R5057" s="8">
        <f>VLOOKUP(A5057,'Tabela IBGE_Município'!A:B,2)</f>
        <v>9230</v>
      </c>
      <c r="S5057" s="4">
        <v>-58.214800859999997</v>
      </c>
      <c r="T5057" s="4">
        <v>-2.8364274300000001</v>
      </c>
    </row>
    <row r="5058" spans="1:20" ht="15.75" customHeight="1">
      <c r="A5058" s="29" t="s">
        <v>87</v>
      </c>
      <c r="B5058" s="6" t="s">
        <v>602</v>
      </c>
      <c r="C5058" s="6">
        <v>0</v>
      </c>
      <c r="D5058" s="6">
        <v>6027</v>
      </c>
      <c r="E5058" s="6">
        <v>6027</v>
      </c>
      <c r="F5058" s="6">
        <v>0</v>
      </c>
      <c r="G5058" s="6">
        <v>1987</v>
      </c>
      <c r="H5058" s="6">
        <v>1212</v>
      </c>
      <c r="I5058" s="6">
        <v>775</v>
      </c>
      <c r="J5058" s="6">
        <v>3494</v>
      </c>
      <c r="K5058" s="6">
        <v>44</v>
      </c>
      <c r="L5058" s="6">
        <v>163</v>
      </c>
      <c r="M5058" s="6">
        <v>242</v>
      </c>
      <c r="N5058" s="6">
        <v>267</v>
      </c>
      <c r="O5058" s="6">
        <v>2187</v>
      </c>
      <c r="P5058" s="6">
        <v>591</v>
      </c>
      <c r="Q5058" s="6">
        <v>0.7</v>
      </c>
      <c r="R5058" s="8">
        <f>VLOOKUP(A5058,'Tabela IBGE_Município'!A:B,2)</f>
        <v>6248</v>
      </c>
      <c r="S5058" s="4">
        <v>-45.83244715</v>
      </c>
      <c r="T5058" s="4">
        <v>-22.027997259999999</v>
      </c>
    </row>
    <row r="5059" spans="1:20" ht="15.75" customHeight="1">
      <c r="A5059" s="29" t="s">
        <v>88</v>
      </c>
      <c r="B5059" s="6" t="s">
        <v>629</v>
      </c>
      <c r="C5059" s="6">
        <v>0</v>
      </c>
      <c r="D5059" s="6">
        <v>38702</v>
      </c>
      <c r="E5059" s="6">
        <v>38702</v>
      </c>
      <c r="F5059" s="6">
        <v>0</v>
      </c>
      <c r="G5059" s="6">
        <v>11450</v>
      </c>
      <c r="H5059" s="6">
        <v>6224</v>
      </c>
      <c r="I5059" s="6">
        <v>5226</v>
      </c>
      <c r="J5059" s="6">
        <v>20348</v>
      </c>
      <c r="K5059" s="6">
        <v>261</v>
      </c>
      <c r="L5059" s="6">
        <v>1233</v>
      </c>
      <c r="M5059" s="6">
        <v>1660</v>
      </c>
      <c r="N5059" s="6">
        <v>1941</v>
      </c>
      <c r="O5059" s="6">
        <v>13038</v>
      </c>
      <c r="P5059" s="6">
        <v>2215</v>
      </c>
      <c r="Q5059" s="6">
        <v>0.60399999999999998</v>
      </c>
      <c r="R5059" s="8">
        <f>VLOOKUP(A5059,'Tabela IBGE_Município'!A:B,2)</f>
        <v>40606</v>
      </c>
      <c r="S5059" s="4">
        <v>-37.809430579999997</v>
      </c>
      <c r="T5059" s="4">
        <v>-10.738061800000001</v>
      </c>
    </row>
    <row r="5060" spans="1:20" ht="15.75" customHeight="1">
      <c r="A5060" s="29" t="s">
        <v>89</v>
      </c>
      <c r="B5060" s="6" t="s">
        <v>602</v>
      </c>
      <c r="C5060" s="6">
        <v>0</v>
      </c>
      <c r="D5060" s="6">
        <v>2537</v>
      </c>
      <c r="E5060" s="6">
        <v>2537</v>
      </c>
      <c r="F5060" s="6">
        <v>0</v>
      </c>
      <c r="G5060" s="6">
        <v>756</v>
      </c>
      <c r="H5060" s="6">
        <v>455</v>
      </c>
      <c r="I5060" s="6">
        <v>301</v>
      </c>
      <c r="J5060" s="6">
        <v>1496</v>
      </c>
      <c r="K5060" s="6">
        <v>14</v>
      </c>
      <c r="L5060" s="6">
        <v>57</v>
      </c>
      <c r="M5060" s="6">
        <v>98</v>
      </c>
      <c r="N5060" s="6">
        <v>129</v>
      </c>
      <c r="O5060" s="6">
        <v>973</v>
      </c>
      <c r="P5060" s="6">
        <v>225</v>
      </c>
      <c r="Q5060" s="6">
        <v>0.63800000000000001</v>
      </c>
      <c r="R5060" s="8">
        <f>VLOOKUP(A5060,'Tabela IBGE_Município'!A:B,2)</f>
        <v>2618</v>
      </c>
      <c r="S5060" s="4">
        <v>-43.314955810000001</v>
      </c>
      <c r="T5060" s="4">
        <v>-21.964856789999999</v>
      </c>
    </row>
    <row r="5061" spans="1:20" ht="15.75" customHeight="1">
      <c r="A5061" s="29" t="s">
        <v>90</v>
      </c>
      <c r="B5061" s="6" t="s">
        <v>616</v>
      </c>
      <c r="C5061" s="6">
        <v>0</v>
      </c>
      <c r="D5061" s="6">
        <v>14180</v>
      </c>
      <c r="E5061" s="6">
        <v>14180</v>
      </c>
      <c r="F5061" s="6">
        <v>0</v>
      </c>
      <c r="G5061" s="6">
        <v>3667</v>
      </c>
      <c r="H5061" s="6">
        <v>1563</v>
      </c>
      <c r="I5061" s="6">
        <v>2104</v>
      </c>
      <c r="J5061" s="6">
        <v>5683</v>
      </c>
      <c r="K5061" s="6">
        <v>94</v>
      </c>
      <c r="L5061" s="6">
        <v>384</v>
      </c>
      <c r="M5061" s="6">
        <v>511</v>
      </c>
      <c r="N5061" s="6">
        <v>548</v>
      </c>
      <c r="O5061" s="6">
        <v>3501</v>
      </c>
      <c r="P5061" s="6">
        <v>645</v>
      </c>
      <c r="Q5061" s="6">
        <v>0.57499999999999996</v>
      </c>
      <c r="R5061" s="8">
        <f>VLOOKUP(A5061,'Tabela IBGE_Município'!A:B,2)</f>
        <v>14649</v>
      </c>
      <c r="S5061" s="4">
        <v>-40.81750907</v>
      </c>
      <c r="T5061" s="4">
        <v>-7.5991371660000002</v>
      </c>
    </row>
    <row r="5062" spans="1:20" ht="15.75" customHeight="1">
      <c r="A5062" s="29" t="s">
        <v>91</v>
      </c>
      <c r="B5062" s="6" t="s">
        <v>608</v>
      </c>
      <c r="C5062" s="6">
        <v>0</v>
      </c>
      <c r="D5062" s="6">
        <v>118047</v>
      </c>
      <c r="E5062" s="6">
        <v>117995</v>
      </c>
      <c r="F5062" s="6">
        <v>52</v>
      </c>
      <c r="G5062" s="6">
        <v>35077</v>
      </c>
      <c r="H5062" s="6">
        <v>31637</v>
      </c>
      <c r="I5062" s="6">
        <v>3440</v>
      </c>
      <c r="J5062" s="6">
        <v>107322</v>
      </c>
      <c r="K5062" s="6">
        <v>1743</v>
      </c>
      <c r="L5062" s="6">
        <v>7290</v>
      </c>
      <c r="M5062" s="6">
        <v>9295</v>
      </c>
      <c r="N5062" s="6">
        <v>10607</v>
      </c>
      <c r="O5062" s="6">
        <v>71583</v>
      </c>
      <c r="P5062" s="6">
        <v>6804</v>
      </c>
      <c r="Q5062" s="6">
        <v>0.67500000000000004</v>
      </c>
      <c r="R5062" s="8">
        <f>VLOOKUP(A5062,'Tabela IBGE_Município'!A:B,2)</f>
        <v>135783</v>
      </c>
      <c r="S5062" s="4">
        <v>-38.41151919</v>
      </c>
      <c r="T5062" s="4">
        <v>-12.783941479999999</v>
      </c>
    </row>
    <row r="5063" spans="1:20" ht="15.75" customHeight="1">
      <c r="A5063" s="29" t="s">
        <v>92</v>
      </c>
      <c r="B5063" s="6" t="s">
        <v>600</v>
      </c>
      <c r="C5063" s="6">
        <v>0</v>
      </c>
      <c r="D5063" s="6">
        <v>6514</v>
      </c>
      <c r="E5063" s="6">
        <v>6514</v>
      </c>
      <c r="F5063" s="6">
        <v>0</v>
      </c>
      <c r="G5063" s="6">
        <v>1833</v>
      </c>
      <c r="H5063" s="6">
        <v>1521</v>
      </c>
      <c r="I5063" s="6">
        <v>312</v>
      </c>
      <c r="J5063" s="6">
        <v>5167</v>
      </c>
      <c r="K5063" s="6">
        <v>86</v>
      </c>
      <c r="L5063" s="6">
        <v>414</v>
      </c>
      <c r="M5063" s="6">
        <v>523</v>
      </c>
      <c r="N5063" s="6">
        <v>492</v>
      </c>
      <c r="O5063" s="6">
        <v>3249</v>
      </c>
      <c r="P5063" s="6">
        <v>403</v>
      </c>
      <c r="Q5063" s="6">
        <v>0.64500000000000002</v>
      </c>
      <c r="R5063" s="8">
        <f>VLOOKUP(A5063,'Tabela IBGE_Município'!A:B,2)</f>
        <v>6879</v>
      </c>
      <c r="S5063" s="4">
        <v>-46.484284219999999</v>
      </c>
      <c r="T5063" s="4">
        <v>-14.47032299</v>
      </c>
    </row>
    <row r="5064" spans="1:20" ht="15.75" customHeight="1">
      <c r="A5064" s="29" t="s">
        <v>93</v>
      </c>
      <c r="B5064" s="6" t="s">
        <v>602</v>
      </c>
      <c r="C5064" s="6">
        <v>0</v>
      </c>
      <c r="D5064" s="6">
        <v>18298</v>
      </c>
      <c r="E5064" s="6">
        <v>18293</v>
      </c>
      <c r="F5064" s="6">
        <v>5</v>
      </c>
      <c r="G5064" s="6">
        <v>5449</v>
      </c>
      <c r="H5064" s="6">
        <v>2296</v>
      </c>
      <c r="I5064" s="6">
        <v>3153</v>
      </c>
      <c r="J5064" s="6">
        <v>7072</v>
      </c>
      <c r="K5064" s="6">
        <v>93</v>
      </c>
      <c r="L5064" s="6">
        <v>381</v>
      </c>
      <c r="M5064" s="6">
        <v>570</v>
      </c>
      <c r="N5064" s="6">
        <v>618</v>
      </c>
      <c r="O5064" s="6">
        <v>4477</v>
      </c>
      <c r="P5064" s="6">
        <v>933</v>
      </c>
      <c r="Q5064" s="6">
        <v>0.63200000000000001</v>
      </c>
      <c r="R5064" s="8">
        <f>VLOOKUP(A5064,'Tabela IBGE_Município'!A:B,2)</f>
        <v>19736</v>
      </c>
      <c r="S5064" s="4">
        <v>-42.003856749999997</v>
      </c>
      <c r="T5064" s="4">
        <v>-20.122029600000001</v>
      </c>
    </row>
    <row r="5065" spans="1:20" ht="15.75" customHeight="1">
      <c r="A5065" s="29" t="s">
        <v>94</v>
      </c>
      <c r="B5065" s="6" t="s">
        <v>616</v>
      </c>
      <c r="C5065" s="6">
        <v>0</v>
      </c>
      <c r="D5065" s="6">
        <v>12077</v>
      </c>
      <c r="E5065" s="6">
        <v>12077</v>
      </c>
      <c r="F5065" s="6">
        <v>0</v>
      </c>
      <c r="G5065" s="6">
        <v>3413</v>
      </c>
      <c r="H5065" s="6">
        <v>2077</v>
      </c>
      <c r="I5065" s="6">
        <v>1336</v>
      </c>
      <c r="J5065" s="6">
        <v>7645</v>
      </c>
      <c r="K5065" s="6">
        <v>109</v>
      </c>
      <c r="L5065" s="6">
        <v>442</v>
      </c>
      <c r="M5065" s="6">
        <v>602</v>
      </c>
      <c r="N5065" s="6">
        <v>779</v>
      </c>
      <c r="O5065" s="6">
        <v>4782</v>
      </c>
      <c r="P5065" s="6">
        <v>931</v>
      </c>
      <c r="Q5065" s="6">
        <v>0.627</v>
      </c>
      <c r="R5065" s="8">
        <f>VLOOKUP(A5065,'Tabela IBGE_Município'!A:B,2)</f>
        <v>12746</v>
      </c>
      <c r="S5065" s="4">
        <v>-41.910910360000003</v>
      </c>
      <c r="T5065" s="4">
        <v>-7.8579572940000002</v>
      </c>
    </row>
    <row r="5066" spans="1:20" ht="15.75" customHeight="1">
      <c r="A5066" s="29" t="s">
        <v>95</v>
      </c>
      <c r="B5066" s="6" t="s">
        <v>617</v>
      </c>
      <c r="C5066" s="6">
        <v>0</v>
      </c>
      <c r="D5066" s="6">
        <v>10068</v>
      </c>
      <c r="E5066" s="6">
        <v>10068</v>
      </c>
      <c r="F5066" s="6">
        <v>0</v>
      </c>
      <c r="G5066" s="6">
        <v>3172</v>
      </c>
      <c r="H5066" s="6">
        <v>516</v>
      </c>
      <c r="I5066" s="6">
        <v>2656</v>
      </c>
      <c r="J5066" s="6">
        <v>1415</v>
      </c>
      <c r="K5066" s="6">
        <v>8</v>
      </c>
      <c r="L5066" s="6">
        <v>41</v>
      </c>
      <c r="M5066" s="6">
        <v>68</v>
      </c>
      <c r="N5066" s="6">
        <v>77</v>
      </c>
      <c r="O5066" s="6">
        <v>933</v>
      </c>
      <c r="P5066" s="6">
        <v>288</v>
      </c>
      <c r="Q5066" s="6">
        <v>0.63100000000000001</v>
      </c>
      <c r="R5066" s="8">
        <f>VLOOKUP(A5066,'Tabela IBGE_Município'!A:B,2)</f>
        <v>10162</v>
      </c>
      <c r="S5066" s="4">
        <v>-52.521636309999998</v>
      </c>
      <c r="T5066" s="4">
        <v>-29.529068160000001</v>
      </c>
    </row>
    <row r="5067" spans="1:20" ht="15.75" customHeight="1">
      <c r="A5067" s="29" t="s">
        <v>96</v>
      </c>
      <c r="B5067" s="6" t="s">
        <v>618</v>
      </c>
      <c r="C5067" s="6">
        <v>0</v>
      </c>
      <c r="D5067" s="6">
        <v>113099</v>
      </c>
      <c r="E5067" s="6">
        <v>112992</v>
      </c>
      <c r="F5067" s="6">
        <v>107</v>
      </c>
      <c r="G5067" s="6">
        <v>34151</v>
      </c>
      <c r="H5067" s="6">
        <v>28618</v>
      </c>
      <c r="I5067" s="6">
        <v>5533</v>
      </c>
      <c r="J5067" s="6">
        <v>104329</v>
      </c>
      <c r="K5067" s="6">
        <v>1728</v>
      </c>
      <c r="L5067" s="6">
        <v>6849</v>
      </c>
      <c r="M5067" s="6">
        <v>8856</v>
      </c>
      <c r="N5067" s="6">
        <v>10173</v>
      </c>
      <c r="O5067" s="6">
        <v>70915</v>
      </c>
      <c r="P5067" s="6">
        <v>5808</v>
      </c>
      <c r="Q5067" s="6">
        <v>0.754</v>
      </c>
      <c r="R5067" s="8">
        <f>VLOOKUP(A5067,'Tabela IBGE_Município'!A:B,2)</f>
        <v>146005</v>
      </c>
      <c r="S5067" s="4">
        <v>-55.500921999999903</v>
      </c>
      <c r="T5067" s="4">
        <v>-11.858005309999999</v>
      </c>
    </row>
    <row r="5068" spans="1:20" ht="15.75" customHeight="1">
      <c r="A5068" s="29" t="s">
        <v>97</v>
      </c>
      <c r="B5068" s="6" t="s">
        <v>609</v>
      </c>
      <c r="C5068" s="6">
        <v>0</v>
      </c>
      <c r="D5068" s="6">
        <v>18454</v>
      </c>
      <c r="E5068" s="6">
        <v>18449</v>
      </c>
      <c r="F5068" s="6">
        <v>5</v>
      </c>
      <c r="G5068" s="6">
        <v>6156</v>
      </c>
      <c r="H5068" s="6">
        <v>4508</v>
      </c>
      <c r="I5068" s="6">
        <v>1648</v>
      </c>
      <c r="J5068" s="6">
        <v>14561</v>
      </c>
      <c r="K5068" s="6">
        <v>206</v>
      </c>
      <c r="L5068" s="6">
        <v>718</v>
      </c>
      <c r="M5068" s="6">
        <v>1000</v>
      </c>
      <c r="N5068" s="6">
        <v>1303</v>
      </c>
      <c r="O5068" s="6">
        <v>9484</v>
      </c>
      <c r="P5068" s="6">
        <v>1850</v>
      </c>
      <c r="Q5068" s="6">
        <v>0.7</v>
      </c>
      <c r="R5068" s="8">
        <f>VLOOKUP(A5068,'Tabela IBGE_Município'!A:B,2)</f>
        <v>21249</v>
      </c>
      <c r="S5068" s="4">
        <v>-49.831496970000003</v>
      </c>
      <c r="T5068" s="4">
        <v>-23.68770838</v>
      </c>
    </row>
    <row r="5069" spans="1:20" ht="15.75" customHeight="1">
      <c r="A5069" s="29" t="s">
        <v>98</v>
      </c>
      <c r="B5069" s="6" t="s">
        <v>612</v>
      </c>
      <c r="C5069" s="6">
        <v>0</v>
      </c>
      <c r="D5069" s="6">
        <v>40296</v>
      </c>
      <c r="E5069" s="6">
        <v>40286</v>
      </c>
      <c r="F5069" s="6">
        <v>10</v>
      </c>
      <c r="G5069" s="6">
        <v>10020</v>
      </c>
      <c r="H5069" s="6">
        <v>5616</v>
      </c>
      <c r="I5069" s="6">
        <v>4404</v>
      </c>
      <c r="J5069" s="6">
        <v>21454</v>
      </c>
      <c r="K5069" s="6">
        <v>378</v>
      </c>
      <c r="L5069" s="6">
        <v>1556</v>
      </c>
      <c r="M5069" s="6">
        <v>1943</v>
      </c>
      <c r="N5069" s="6">
        <v>2179</v>
      </c>
      <c r="O5069" s="6">
        <v>13737</v>
      </c>
      <c r="P5069" s="6">
        <v>1661</v>
      </c>
      <c r="Q5069" s="6">
        <v>0.59699999999999998</v>
      </c>
      <c r="R5069" s="8">
        <f>VLOOKUP(A5069,'Tabela IBGE_Município'!A:B,2)</f>
        <v>46361</v>
      </c>
      <c r="S5069" s="4">
        <v>-35.116405350000001</v>
      </c>
      <c r="T5069" s="4">
        <v>-8.5933694999999997</v>
      </c>
    </row>
    <row r="5070" spans="1:20" ht="15.75" customHeight="1">
      <c r="A5070" s="29" t="s">
        <v>99</v>
      </c>
      <c r="B5070" s="6" t="s">
        <v>629</v>
      </c>
      <c r="C5070" s="6">
        <v>0</v>
      </c>
      <c r="D5070" s="6">
        <v>8004</v>
      </c>
      <c r="E5070" s="6">
        <v>8004</v>
      </c>
      <c r="F5070" s="6">
        <v>0</v>
      </c>
      <c r="G5070" s="6">
        <v>2284</v>
      </c>
      <c r="H5070" s="6">
        <v>953</v>
      </c>
      <c r="I5070" s="6">
        <v>1331</v>
      </c>
      <c r="J5070" s="6">
        <v>3478</v>
      </c>
      <c r="K5070" s="6">
        <v>70</v>
      </c>
      <c r="L5070" s="6">
        <v>239</v>
      </c>
      <c r="M5070" s="6">
        <v>285</v>
      </c>
      <c r="N5070" s="6">
        <v>372</v>
      </c>
      <c r="O5070" s="6">
        <v>2167</v>
      </c>
      <c r="P5070" s="6">
        <v>345</v>
      </c>
      <c r="Q5070" s="6">
        <v>0.60899999999999999</v>
      </c>
      <c r="R5070" s="8">
        <f>VLOOKUP(A5070,'Tabela IBGE_Município'!A:B,2)</f>
        <v>8970</v>
      </c>
      <c r="S5070" s="4">
        <v>-37.112225340000002</v>
      </c>
      <c r="T5070" s="4">
        <v>-10.60503557</v>
      </c>
    </row>
    <row r="5071" spans="1:20" ht="15.75" customHeight="1">
      <c r="A5071" s="29" t="s">
        <v>6596</v>
      </c>
      <c r="B5071" s="6" t="s">
        <v>600</v>
      </c>
      <c r="C5071" s="6">
        <v>0</v>
      </c>
      <c r="D5071" s="6">
        <v>2825</v>
      </c>
      <c r="E5071" s="6">
        <v>2825</v>
      </c>
      <c r="F5071" s="6">
        <v>0</v>
      </c>
      <c r="G5071" s="6">
        <v>841</v>
      </c>
      <c r="H5071" s="6">
        <v>296</v>
      </c>
      <c r="I5071" s="6">
        <v>545</v>
      </c>
      <c r="J5071" s="6">
        <v>803</v>
      </c>
      <c r="K5071" s="6">
        <v>9</v>
      </c>
      <c r="L5071" s="6">
        <v>55</v>
      </c>
      <c r="M5071" s="6">
        <v>89</v>
      </c>
      <c r="N5071" s="6">
        <v>98</v>
      </c>
      <c r="O5071" s="6">
        <v>488</v>
      </c>
      <c r="P5071" s="6">
        <v>64</v>
      </c>
      <c r="Q5071" s="6">
        <v>0.61699999999999999</v>
      </c>
      <c r="R5071" s="8">
        <f>VLOOKUP(A5071,'Tabela IBGE_Município'!A:B,2)</f>
        <v>3001</v>
      </c>
      <c r="S5071" s="4">
        <v>-46.252489840000003</v>
      </c>
      <c r="T5071" s="4">
        <v>-14.80399392</v>
      </c>
    </row>
    <row r="5072" spans="1:20" ht="15.75" customHeight="1">
      <c r="A5072" s="29" t="s">
        <v>6597</v>
      </c>
      <c r="B5072" s="6" t="s">
        <v>608</v>
      </c>
      <c r="C5072" s="6">
        <v>0</v>
      </c>
      <c r="D5072" s="6">
        <v>12050</v>
      </c>
      <c r="E5072" s="6">
        <v>12050</v>
      </c>
      <c r="F5072" s="6">
        <v>0</v>
      </c>
      <c r="G5072" s="6">
        <v>2967</v>
      </c>
      <c r="H5072" s="6">
        <v>1745</v>
      </c>
      <c r="I5072" s="6">
        <v>1222</v>
      </c>
      <c r="J5072" s="6">
        <v>6854</v>
      </c>
      <c r="K5072" s="6">
        <v>144</v>
      </c>
      <c r="L5072" s="6">
        <v>527</v>
      </c>
      <c r="M5072" s="6">
        <v>756</v>
      </c>
      <c r="N5072" s="6">
        <v>758</v>
      </c>
      <c r="O5072" s="6">
        <v>3987</v>
      </c>
      <c r="P5072" s="6">
        <v>682</v>
      </c>
      <c r="Q5072" s="6">
        <v>0.56399999999999995</v>
      </c>
      <c r="R5072" s="8">
        <f>VLOOKUP(A5072,'Tabela IBGE_Município'!A:B,2)</f>
        <v>13059</v>
      </c>
      <c r="S5072" s="4">
        <v>-43.466441170000003</v>
      </c>
      <c r="T5072" s="4">
        <v>-13.08579271</v>
      </c>
    </row>
    <row r="5073" spans="1:20" ht="15.75" customHeight="1">
      <c r="A5073" s="29" t="s">
        <v>6598</v>
      </c>
      <c r="B5073" s="6" t="s">
        <v>608</v>
      </c>
      <c r="C5073" s="6">
        <v>0</v>
      </c>
      <c r="D5073" s="6">
        <v>12592</v>
      </c>
      <c r="E5073" s="6">
        <v>12592</v>
      </c>
      <c r="F5073" s="6">
        <v>0</v>
      </c>
      <c r="G5073" s="6">
        <v>3786</v>
      </c>
      <c r="H5073" s="6">
        <v>1630</v>
      </c>
      <c r="I5073" s="6">
        <v>2156</v>
      </c>
      <c r="J5073" s="6">
        <v>5163</v>
      </c>
      <c r="K5073" s="6">
        <v>57</v>
      </c>
      <c r="L5073" s="6">
        <v>312</v>
      </c>
      <c r="M5073" s="6">
        <v>453</v>
      </c>
      <c r="N5073" s="6">
        <v>528</v>
      </c>
      <c r="O5073" s="6">
        <v>3125</v>
      </c>
      <c r="P5073" s="6">
        <v>688</v>
      </c>
      <c r="Q5073" s="6">
        <v>0.53</v>
      </c>
      <c r="R5073" s="8">
        <f>VLOOKUP(A5073,'Tabela IBGE_Município'!A:B,2)</f>
        <v>9701</v>
      </c>
      <c r="S5073" s="4">
        <v>-38.200370880000001</v>
      </c>
      <c r="T5073" s="4">
        <v>-10.36415865</v>
      </c>
    </row>
    <row r="5074" spans="1:20" ht="15.75" customHeight="1">
      <c r="A5074" s="29" t="s">
        <v>102</v>
      </c>
      <c r="B5074" s="6" t="s">
        <v>614</v>
      </c>
      <c r="C5074" s="6">
        <v>0</v>
      </c>
      <c r="D5074" s="6">
        <v>17002</v>
      </c>
      <c r="E5074" s="6">
        <v>17002</v>
      </c>
      <c r="F5074" s="6">
        <v>0</v>
      </c>
      <c r="G5074" s="6">
        <v>4107</v>
      </c>
      <c r="H5074" s="6">
        <v>1360</v>
      </c>
      <c r="I5074" s="6">
        <v>2747</v>
      </c>
      <c r="J5074" s="6">
        <v>5139</v>
      </c>
      <c r="K5074" s="6">
        <v>85</v>
      </c>
      <c r="L5074" s="6">
        <v>365</v>
      </c>
      <c r="M5074" s="6">
        <v>444</v>
      </c>
      <c r="N5074" s="6">
        <v>559</v>
      </c>
      <c r="O5074" s="6">
        <v>3156</v>
      </c>
      <c r="P5074" s="6">
        <v>530</v>
      </c>
      <c r="Q5074" s="6">
        <v>0.56399999999999995</v>
      </c>
      <c r="R5074" s="8">
        <f>VLOOKUP(A5074,'Tabela IBGE_Município'!A:B,2)</f>
        <v>18160</v>
      </c>
      <c r="S5074" s="4">
        <v>-46.69498334</v>
      </c>
      <c r="T5074" s="4">
        <v>-5.8706298910000001</v>
      </c>
    </row>
    <row r="5075" spans="1:20" ht="15.75" customHeight="1">
      <c r="A5075" s="29" t="s">
        <v>102</v>
      </c>
      <c r="B5075" s="6" t="s">
        <v>615</v>
      </c>
      <c r="C5075" s="6">
        <v>0</v>
      </c>
      <c r="D5075" s="6">
        <v>5020</v>
      </c>
      <c r="E5075" s="6">
        <v>5020</v>
      </c>
      <c r="F5075" s="6">
        <v>0</v>
      </c>
      <c r="G5075" s="6">
        <v>1427</v>
      </c>
      <c r="H5075" s="6">
        <v>720</v>
      </c>
      <c r="I5075" s="6">
        <v>707</v>
      </c>
      <c r="J5075" s="6">
        <v>2390</v>
      </c>
      <c r="K5075" s="6">
        <v>35</v>
      </c>
      <c r="L5075" s="6">
        <v>145</v>
      </c>
      <c r="M5075" s="6">
        <v>202</v>
      </c>
      <c r="N5075" s="6">
        <v>241</v>
      </c>
      <c r="O5075" s="6">
        <v>1461</v>
      </c>
      <c r="P5075" s="6">
        <v>306</v>
      </c>
      <c r="Q5075" s="6">
        <v>0.56999999999999995</v>
      </c>
      <c r="R5075" s="8">
        <f>VLOOKUP(A5075,'Tabela IBGE_Município'!A:B,2)</f>
        <v>18160</v>
      </c>
      <c r="S5075" s="4">
        <v>-35.910449180000001</v>
      </c>
      <c r="T5075" s="4">
        <v>-6.1040915829999998</v>
      </c>
    </row>
    <row r="5076" spans="1:20" ht="15.75" customHeight="1">
      <c r="A5076" s="29" t="s">
        <v>6599</v>
      </c>
      <c r="B5076" s="6" t="s">
        <v>613</v>
      </c>
      <c r="C5076" s="6">
        <v>0</v>
      </c>
      <c r="D5076" s="6">
        <v>9148</v>
      </c>
      <c r="E5076" s="6">
        <v>9148</v>
      </c>
      <c r="F5076" s="6">
        <v>0</v>
      </c>
      <c r="G5076" s="6">
        <v>2416</v>
      </c>
      <c r="H5076" s="6">
        <v>1326</v>
      </c>
      <c r="I5076" s="6">
        <v>1090</v>
      </c>
      <c r="J5076" s="6">
        <v>4875</v>
      </c>
      <c r="K5076" s="6">
        <v>91</v>
      </c>
      <c r="L5076" s="6">
        <v>354</v>
      </c>
      <c r="M5076" s="6">
        <v>496</v>
      </c>
      <c r="N5076" s="6">
        <v>504</v>
      </c>
      <c r="O5076" s="6">
        <v>2889</v>
      </c>
      <c r="P5076" s="6">
        <v>541</v>
      </c>
      <c r="Q5076" s="6">
        <v>0.60399999999999998</v>
      </c>
      <c r="R5076" s="8">
        <f>VLOOKUP(A5076,'Tabela IBGE_Município'!A:B,2)</f>
        <v>8997</v>
      </c>
      <c r="S5076" s="4">
        <v>-47.637422649999998</v>
      </c>
      <c r="T5076" s="4">
        <v>-5.6047268570000002</v>
      </c>
    </row>
    <row r="5077" spans="1:20" ht="15.75" customHeight="1">
      <c r="A5077" s="29" t="s">
        <v>104</v>
      </c>
      <c r="B5077" s="6" t="s">
        <v>608</v>
      </c>
      <c r="C5077" s="6">
        <v>0</v>
      </c>
      <c r="D5077" s="6">
        <v>22000</v>
      </c>
      <c r="E5077" s="6">
        <v>21988</v>
      </c>
      <c r="F5077" s="6">
        <v>12</v>
      </c>
      <c r="G5077" s="6">
        <v>6126</v>
      </c>
      <c r="H5077" s="6">
        <v>5557</v>
      </c>
      <c r="I5077" s="6">
        <v>569</v>
      </c>
      <c r="J5077" s="6">
        <v>19979</v>
      </c>
      <c r="K5077" s="6">
        <v>313</v>
      </c>
      <c r="L5077" s="6">
        <v>1332</v>
      </c>
      <c r="M5077" s="6">
        <v>1954</v>
      </c>
      <c r="N5077" s="6">
        <v>2118</v>
      </c>
      <c r="O5077" s="6">
        <v>12206</v>
      </c>
      <c r="P5077" s="6">
        <v>2056</v>
      </c>
      <c r="Q5077" s="6">
        <v>0.63100000000000001</v>
      </c>
      <c r="R5077" s="8">
        <f>VLOOKUP(A5077,'Tabela IBGE_Município'!A:B,2)</f>
        <v>23233</v>
      </c>
      <c r="S5077" s="4">
        <v>-40.791594850000003</v>
      </c>
      <c r="T5077" s="4">
        <v>-9.4708066379999902</v>
      </c>
    </row>
    <row r="5078" spans="1:20" ht="15.75" customHeight="1">
      <c r="A5078" s="29" t="s">
        <v>104</v>
      </c>
      <c r="B5078" s="6" t="s">
        <v>617</v>
      </c>
      <c r="C5078" s="6">
        <v>0</v>
      </c>
      <c r="D5078" s="6">
        <v>14283</v>
      </c>
      <c r="E5078" s="6">
        <v>14264</v>
      </c>
      <c r="F5078" s="6">
        <v>19</v>
      </c>
      <c r="G5078" s="6">
        <v>4842</v>
      </c>
      <c r="H5078" s="6">
        <v>3918</v>
      </c>
      <c r="I5078" s="6">
        <v>924</v>
      </c>
      <c r="J5078" s="6">
        <v>10938</v>
      </c>
      <c r="K5078" s="6">
        <v>132</v>
      </c>
      <c r="L5078" s="6">
        <v>525</v>
      </c>
      <c r="M5078" s="6">
        <v>706</v>
      </c>
      <c r="N5078" s="6">
        <v>927</v>
      </c>
      <c r="O5078" s="6">
        <v>7121</v>
      </c>
      <c r="P5078" s="6">
        <v>1527</v>
      </c>
      <c r="Q5078" s="6">
        <v>0.74299999999999999</v>
      </c>
      <c r="R5078" s="8">
        <f>VLOOKUP(A5078,'Tabela IBGE_Município'!A:B,2)</f>
        <v>23233</v>
      </c>
      <c r="S5078" s="4">
        <v>-53.025167940000003</v>
      </c>
      <c r="T5078" s="4">
        <v>-29.41477313</v>
      </c>
    </row>
    <row r="5079" spans="1:20" ht="15.75" customHeight="1">
      <c r="A5079" s="29" t="s">
        <v>105</v>
      </c>
      <c r="B5079" s="6" t="s">
        <v>622</v>
      </c>
      <c r="C5079" s="6">
        <v>0</v>
      </c>
      <c r="D5079" s="6">
        <v>7373</v>
      </c>
      <c r="E5079" s="6">
        <v>7373</v>
      </c>
      <c r="F5079" s="6">
        <v>0</v>
      </c>
      <c r="G5079" s="6">
        <v>2039</v>
      </c>
      <c r="H5079" s="6">
        <v>257</v>
      </c>
      <c r="I5079" s="6">
        <v>1782</v>
      </c>
      <c r="J5079" s="6">
        <v>878</v>
      </c>
      <c r="K5079" s="6">
        <v>14</v>
      </c>
      <c r="L5079" s="6">
        <v>49</v>
      </c>
      <c r="M5079" s="6">
        <v>76</v>
      </c>
      <c r="N5079" s="6">
        <v>78</v>
      </c>
      <c r="O5079" s="6">
        <v>556</v>
      </c>
      <c r="P5079" s="6">
        <v>105</v>
      </c>
      <c r="Q5079" s="6">
        <v>0.57299999999999995</v>
      </c>
      <c r="R5079" s="8">
        <f>VLOOKUP(A5079,'Tabela IBGE_Município'!A:B,2)</f>
        <v>7815</v>
      </c>
      <c r="S5079" s="4">
        <v>-35.238195480000002</v>
      </c>
      <c r="T5079" s="4">
        <v>-7.1445756139999999</v>
      </c>
    </row>
    <row r="5080" spans="1:20" ht="15.75" customHeight="1">
      <c r="A5080" s="29" t="s">
        <v>106</v>
      </c>
      <c r="B5080" s="6" t="s">
        <v>606</v>
      </c>
      <c r="C5080" s="6">
        <v>0</v>
      </c>
      <c r="D5080" s="6">
        <v>188233</v>
      </c>
      <c r="E5080" s="6">
        <v>188177</v>
      </c>
      <c r="F5080" s="6">
        <v>56</v>
      </c>
      <c r="G5080" s="6">
        <v>50537</v>
      </c>
      <c r="H5080" s="6">
        <v>44799</v>
      </c>
      <c r="I5080" s="6">
        <v>5738</v>
      </c>
      <c r="J5080" s="6">
        <v>166759</v>
      </c>
      <c r="K5080" s="6">
        <v>2547</v>
      </c>
      <c r="L5080" s="6">
        <v>10271</v>
      </c>
      <c r="M5080" s="6">
        <v>13365</v>
      </c>
      <c r="N5080" s="6">
        <v>17121</v>
      </c>
      <c r="O5080" s="6">
        <v>109374</v>
      </c>
      <c r="P5080" s="6">
        <v>14081</v>
      </c>
      <c r="Q5080" s="6">
        <v>0.71</v>
      </c>
      <c r="R5080" s="8">
        <f>VLOOKUP(A5080,'Tabela IBGE_Município'!A:B,2)</f>
        <v>210711</v>
      </c>
      <c r="S5080" s="4">
        <v>-40.348668029999999</v>
      </c>
      <c r="T5080" s="4">
        <v>-3.68803768399999</v>
      </c>
    </row>
    <row r="5081" spans="1:20" ht="15.75" customHeight="1">
      <c r="A5081" s="29" t="s">
        <v>107</v>
      </c>
      <c r="B5081" s="6" t="s">
        <v>602</v>
      </c>
      <c r="C5081" s="6">
        <v>0</v>
      </c>
      <c r="D5081" s="6">
        <v>5830</v>
      </c>
      <c r="E5081" s="6">
        <v>5807</v>
      </c>
      <c r="F5081" s="6">
        <v>23</v>
      </c>
      <c r="G5081" s="6">
        <v>1829</v>
      </c>
      <c r="H5081" s="6">
        <v>1301</v>
      </c>
      <c r="I5081" s="6">
        <v>528</v>
      </c>
      <c r="J5081" s="6">
        <v>4128</v>
      </c>
      <c r="K5081" s="6">
        <v>49</v>
      </c>
      <c r="L5081" s="6">
        <v>258</v>
      </c>
      <c r="M5081" s="6">
        <v>335</v>
      </c>
      <c r="N5081" s="6">
        <v>464</v>
      </c>
      <c r="O5081" s="6">
        <v>2384</v>
      </c>
      <c r="P5081" s="6">
        <v>638</v>
      </c>
      <c r="Q5081" s="6">
        <v>0.63100000000000001</v>
      </c>
      <c r="R5081" s="8">
        <f>VLOOKUP(A5081,'Tabela IBGE_Município'!A:B,2)</f>
        <v>5514</v>
      </c>
      <c r="S5081" s="4">
        <v>-42.098653839999997</v>
      </c>
      <c r="T5081" s="4">
        <v>-19.235549290000002</v>
      </c>
    </row>
    <row r="5082" spans="1:20" ht="15.75" customHeight="1">
      <c r="A5082" s="29" t="s">
        <v>108</v>
      </c>
      <c r="B5082" s="6" t="s">
        <v>620</v>
      </c>
      <c r="C5082" s="6">
        <v>0</v>
      </c>
      <c r="D5082" s="6">
        <v>36686</v>
      </c>
      <c r="E5082" s="6">
        <v>36627</v>
      </c>
      <c r="F5082" s="6">
        <v>59</v>
      </c>
      <c r="G5082" s="6">
        <v>12143</v>
      </c>
      <c r="H5082" s="6">
        <v>8379</v>
      </c>
      <c r="I5082" s="6">
        <v>3764</v>
      </c>
      <c r="J5082" s="6">
        <v>20134</v>
      </c>
      <c r="K5082" s="6">
        <v>215</v>
      </c>
      <c r="L5082" s="6">
        <v>835</v>
      </c>
      <c r="M5082" s="6">
        <v>1131</v>
      </c>
      <c r="N5082" s="6">
        <v>1256</v>
      </c>
      <c r="O5082" s="6">
        <v>13147</v>
      </c>
      <c r="P5082" s="6">
        <v>3550</v>
      </c>
      <c r="Q5082" s="6">
        <v>0.73</v>
      </c>
      <c r="R5082" s="8">
        <f>VLOOKUP(A5082,'Tabela IBGE_Município'!A:B,2)</f>
        <v>41352</v>
      </c>
      <c r="S5082" s="4">
        <v>-46.529211590000003</v>
      </c>
      <c r="T5082" s="4">
        <v>-22.592029950000001</v>
      </c>
    </row>
    <row r="5083" spans="1:20" ht="15.75" customHeight="1">
      <c r="A5083" s="29" t="s">
        <v>6600</v>
      </c>
      <c r="B5083" s="6" t="s">
        <v>616</v>
      </c>
      <c r="C5083" s="6">
        <v>0</v>
      </c>
      <c r="D5083" s="6">
        <v>4522</v>
      </c>
      <c r="E5083" s="6">
        <v>4522</v>
      </c>
      <c r="F5083" s="6">
        <v>0</v>
      </c>
      <c r="G5083" s="6">
        <v>1280</v>
      </c>
      <c r="H5083" s="6">
        <v>475</v>
      </c>
      <c r="I5083" s="6">
        <v>805</v>
      </c>
      <c r="J5083" s="6">
        <v>1627</v>
      </c>
      <c r="K5083" s="6">
        <v>20</v>
      </c>
      <c r="L5083" s="6">
        <v>104</v>
      </c>
      <c r="M5083" s="6">
        <v>145</v>
      </c>
      <c r="N5083" s="6">
        <v>161</v>
      </c>
      <c r="O5083" s="6">
        <v>1016</v>
      </c>
      <c r="P5083" s="6">
        <v>181</v>
      </c>
      <c r="Q5083" s="6">
        <v>0.56100000000000005</v>
      </c>
      <c r="R5083" s="8">
        <f>VLOOKUP(A5083,'Tabela IBGE_Município'!A:B,2)</f>
        <v>4563</v>
      </c>
      <c r="S5083" s="4">
        <v>-42.504691719999997</v>
      </c>
      <c r="T5083" s="4">
        <v>-7.8649380569999998</v>
      </c>
    </row>
    <row r="5084" spans="1:20" ht="15.75" customHeight="1">
      <c r="A5084" s="29" t="s">
        <v>110</v>
      </c>
      <c r="B5084" s="6" t="s">
        <v>622</v>
      </c>
      <c r="C5084" s="6">
        <v>0</v>
      </c>
      <c r="D5084" s="6">
        <v>26693</v>
      </c>
      <c r="E5084" s="6">
        <v>26683</v>
      </c>
      <c r="F5084" s="6">
        <v>10</v>
      </c>
      <c r="G5084" s="6">
        <v>7682</v>
      </c>
      <c r="H5084" s="6">
        <v>5632</v>
      </c>
      <c r="I5084" s="6">
        <v>2050</v>
      </c>
      <c r="J5084" s="6">
        <v>19257</v>
      </c>
      <c r="K5084" s="6">
        <v>297</v>
      </c>
      <c r="L5084" s="6">
        <v>1224</v>
      </c>
      <c r="M5084" s="6">
        <v>1629</v>
      </c>
      <c r="N5084" s="6">
        <v>1802</v>
      </c>
      <c r="O5084" s="6">
        <v>11475</v>
      </c>
      <c r="P5084" s="6">
        <v>2830</v>
      </c>
      <c r="Q5084" s="6">
        <v>0.59499999999999997</v>
      </c>
      <c r="R5084" s="8">
        <f>VLOOKUP(A5084,'Tabela IBGE_Município'!A:B,2)</f>
        <v>26227</v>
      </c>
      <c r="S5084" s="4">
        <v>-35.656158410000003</v>
      </c>
      <c r="T5084" s="4">
        <v>-6.7598975000000001</v>
      </c>
    </row>
    <row r="5085" spans="1:20" ht="15.75" customHeight="1">
      <c r="A5085" s="29" t="s">
        <v>111</v>
      </c>
      <c r="B5085" s="6" t="s">
        <v>617</v>
      </c>
      <c r="C5085" s="6">
        <v>0</v>
      </c>
      <c r="D5085" s="6">
        <v>30044</v>
      </c>
      <c r="E5085" s="6">
        <v>30030</v>
      </c>
      <c r="F5085" s="6">
        <v>14</v>
      </c>
      <c r="G5085" s="6">
        <v>9977</v>
      </c>
      <c r="H5085" s="6">
        <v>8052</v>
      </c>
      <c r="I5085" s="6">
        <v>1925</v>
      </c>
      <c r="J5085" s="6">
        <v>23686</v>
      </c>
      <c r="K5085" s="6">
        <v>269</v>
      </c>
      <c r="L5085" s="6">
        <v>1207</v>
      </c>
      <c r="M5085" s="6">
        <v>1720</v>
      </c>
      <c r="N5085" s="6">
        <v>2090</v>
      </c>
      <c r="O5085" s="6">
        <v>15252</v>
      </c>
      <c r="P5085" s="6">
        <v>3148</v>
      </c>
      <c r="Q5085" s="6">
        <v>0.73099999999999998</v>
      </c>
      <c r="R5085" s="8">
        <f>VLOOKUP(A5085,'Tabela IBGE_Município'!A:B,2)</f>
        <v>31035</v>
      </c>
      <c r="S5085" s="4">
        <v>-52.509866170000002</v>
      </c>
      <c r="T5085" s="4">
        <v>-28.82773795</v>
      </c>
    </row>
    <row r="5086" spans="1:20" ht="15.75" customHeight="1">
      <c r="A5086" s="29" t="s">
        <v>111</v>
      </c>
      <c r="B5086" s="6" t="s">
        <v>622</v>
      </c>
      <c r="C5086" s="6">
        <v>0</v>
      </c>
      <c r="D5086" s="6">
        <v>13739</v>
      </c>
      <c r="E5086" s="6">
        <v>13739</v>
      </c>
      <c r="F5086" s="6">
        <v>0</v>
      </c>
      <c r="G5086" s="6">
        <v>3947</v>
      </c>
      <c r="H5086" s="6">
        <v>2967</v>
      </c>
      <c r="I5086" s="6">
        <v>980</v>
      </c>
      <c r="J5086" s="6">
        <v>10198</v>
      </c>
      <c r="K5086" s="6">
        <v>179</v>
      </c>
      <c r="L5086" s="6">
        <v>718</v>
      </c>
      <c r="M5086" s="6">
        <v>969</v>
      </c>
      <c r="N5086" s="6">
        <v>987</v>
      </c>
      <c r="O5086" s="6">
        <v>6137</v>
      </c>
      <c r="P5086" s="6">
        <v>1208</v>
      </c>
      <c r="Q5086" s="6">
        <v>0.61599999999999999</v>
      </c>
      <c r="R5086" s="8">
        <f>VLOOKUP(A5086,'Tabela IBGE_Município'!A:B,2)</f>
        <v>31035</v>
      </c>
      <c r="S5086" s="4">
        <v>-36.362664860000002</v>
      </c>
      <c r="T5086" s="4">
        <v>-7.0587413779999997</v>
      </c>
    </row>
    <row r="5087" spans="1:20" ht="15.75" customHeight="1">
      <c r="A5087" s="29" t="s">
        <v>6601</v>
      </c>
      <c r="B5087" s="6" t="s">
        <v>602</v>
      </c>
      <c r="C5087" s="6">
        <v>0</v>
      </c>
      <c r="D5087" s="6">
        <v>5676</v>
      </c>
      <c r="E5087" s="6">
        <v>5664</v>
      </c>
      <c r="F5087" s="6">
        <v>12</v>
      </c>
      <c r="G5087" s="6">
        <v>1842</v>
      </c>
      <c r="H5087" s="6">
        <v>1239</v>
      </c>
      <c r="I5087" s="6">
        <v>603</v>
      </c>
      <c r="J5087" s="6">
        <v>3761</v>
      </c>
      <c r="K5087" s="6">
        <v>62</v>
      </c>
      <c r="L5087" s="6">
        <v>219</v>
      </c>
      <c r="M5087" s="6">
        <v>239</v>
      </c>
      <c r="N5087" s="6">
        <v>303</v>
      </c>
      <c r="O5087" s="6">
        <v>2383</v>
      </c>
      <c r="P5087" s="6">
        <v>555</v>
      </c>
      <c r="Q5087" s="6">
        <v>0.7</v>
      </c>
      <c r="R5087" s="8">
        <f>VLOOKUP(A5087,'Tabela IBGE_Município'!A:B,2)</f>
        <v>6189</v>
      </c>
      <c r="S5087" s="4">
        <v>-45.041022640000001</v>
      </c>
      <c r="T5087" s="4">
        <v>-22.059206410000002</v>
      </c>
    </row>
    <row r="5088" spans="1:20" ht="15.75" customHeight="1">
      <c r="A5088" s="29" t="s">
        <v>113</v>
      </c>
      <c r="B5088" s="6" t="s">
        <v>612</v>
      </c>
      <c r="C5088" s="6">
        <v>0</v>
      </c>
      <c r="D5088" s="6">
        <v>5744</v>
      </c>
      <c r="E5088" s="6">
        <v>5744</v>
      </c>
      <c r="F5088" s="6">
        <v>0</v>
      </c>
      <c r="G5088" s="6">
        <v>1547</v>
      </c>
      <c r="H5088" s="6">
        <v>509</v>
      </c>
      <c r="I5088" s="6">
        <v>1038</v>
      </c>
      <c r="J5088" s="6">
        <v>1831</v>
      </c>
      <c r="K5088" s="6">
        <v>32</v>
      </c>
      <c r="L5088" s="6">
        <v>136</v>
      </c>
      <c r="M5088" s="6">
        <v>174</v>
      </c>
      <c r="N5088" s="6">
        <v>196</v>
      </c>
      <c r="O5088" s="6">
        <v>1092</v>
      </c>
      <c r="P5088" s="6">
        <v>201</v>
      </c>
      <c r="Q5088" s="6">
        <v>0.58499999999999996</v>
      </c>
      <c r="R5088" s="8">
        <f>VLOOKUP(A5088,'Tabela IBGE_Município'!A:B,2)</f>
        <v>6021</v>
      </c>
      <c r="S5088" s="4">
        <v>-37.647470239999997</v>
      </c>
      <c r="T5088" s="4">
        <v>-7.6021256839999998</v>
      </c>
    </row>
    <row r="5089" spans="1:20" ht="15.75" customHeight="1">
      <c r="A5089" s="29" t="s">
        <v>114</v>
      </c>
      <c r="B5089" s="6" t="s">
        <v>606</v>
      </c>
      <c r="C5089" s="6">
        <v>0</v>
      </c>
      <c r="D5089" s="6">
        <v>17665</v>
      </c>
      <c r="E5089" s="6">
        <v>17665</v>
      </c>
      <c r="F5089" s="6">
        <v>0</v>
      </c>
      <c r="G5089" s="6">
        <v>5322</v>
      </c>
      <c r="H5089" s="6">
        <v>2852</v>
      </c>
      <c r="I5089" s="6">
        <v>2470</v>
      </c>
      <c r="J5089" s="6">
        <v>9067</v>
      </c>
      <c r="K5089" s="6">
        <v>121</v>
      </c>
      <c r="L5089" s="6">
        <v>514</v>
      </c>
      <c r="M5089" s="6">
        <v>752</v>
      </c>
      <c r="N5089" s="6">
        <v>857</v>
      </c>
      <c r="O5089" s="6">
        <v>5496</v>
      </c>
      <c r="P5089" s="6">
        <v>1327</v>
      </c>
      <c r="Q5089" s="6">
        <v>0.625</v>
      </c>
      <c r="R5089" s="8">
        <f>VLOOKUP(A5089,'Tabela IBGE_Município'!A:B,2)</f>
        <v>18357</v>
      </c>
      <c r="S5089" s="4">
        <v>-39.008224910000003</v>
      </c>
      <c r="T5089" s="4">
        <v>-5.7263512910000003</v>
      </c>
    </row>
    <row r="5090" spans="1:20" ht="15.75" customHeight="1">
      <c r="A5090" s="29" t="s">
        <v>115</v>
      </c>
      <c r="B5090" s="6" t="s">
        <v>611</v>
      </c>
      <c r="C5090" s="6">
        <v>0</v>
      </c>
      <c r="D5090" s="6">
        <v>26613</v>
      </c>
      <c r="E5090" s="6">
        <v>26579</v>
      </c>
      <c r="F5090" s="6">
        <v>34</v>
      </c>
      <c r="G5090" s="6">
        <v>8583</v>
      </c>
      <c r="H5090" s="6">
        <v>6444</v>
      </c>
      <c r="I5090" s="6">
        <v>2139</v>
      </c>
      <c r="J5090" s="6">
        <v>19571</v>
      </c>
      <c r="K5090" s="6">
        <v>280</v>
      </c>
      <c r="L5090" s="6">
        <v>1129</v>
      </c>
      <c r="M5090" s="6">
        <v>1398</v>
      </c>
      <c r="N5090" s="6">
        <v>1693</v>
      </c>
      <c r="O5090" s="6">
        <v>13088</v>
      </c>
      <c r="P5090" s="6">
        <v>1983</v>
      </c>
      <c r="Q5090" s="6">
        <v>0.72799999999999998</v>
      </c>
      <c r="R5090" s="8">
        <f>VLOOKUP(A5090,'Tabela IBGE_Município'!A:B,2)</f>
        <v>30733</v>
      </c>
      <c r="S5090" s="4">
        <v>-49.634210359999997</v>
      </c>
      <c r="T5090" s="4">
        <v>-29.109132760000001</v>
      </c>
    </row>
    <row r="5091" spans="1:20" ht="15.75" customHeight="1">
      <c r="A5091" s="29" t="s">
        <v>116</v>
      </c>
      <c r="B5091" s="6" t="s">
        <v>624</v>
      </c>
      <c r="C5091" s="6">
        <v>0</v>
      </c>
      <c r="D5091" s="6">
        <v>14833</v>
      </c>
      <c r="E5091" s="6">
        <v>14828</v>
      </c>
      <c r="F5091" s="6">
        <v>5</v>
      </c>
      <c r="G5091" s="6">
        <v>4811</v>
      </c>
      <c r="H5091" s="6">
        <v>4347</v>
      </c>
      <c r="I5091" s="6">
        <v>464</v>
      </c>
      <c r="J5091" s="6">
        <v>13312</v>
      </c>
      <c r="K5091" s="6">
        <v>252</v>
      </c>
      <c r="L5091" s="6">
        <v>947</v>
      </c>
      <c r="M5091" s="6">
        <v>1249</v>
      </c>
      <c r="N5091" s="6">
        <v>1357</v>
      </c>
      <c r="O5091" s="6">
        <v>8915</v>
      </c>
      <c r="P5091" s="6">
        <v>592</v>
      </c>
      <c r="Q5091" s="6">
        <v>0.68</v>
      </c>
      <c r="R5091" s="8">
        <f>VLOOKUP(A5091,'Tabela IBGE_Município'!A:B,2)</f>
        <v>19721</v>
      </c>
      <c r="S5091" s="4">
        <v>-54.754906220000002</v>
      </c>
      <c r="T5091" s="4">
        <v>-17.58135523</v>
      </c>
    </row>
    <row r="5092" spans="1:20" ht="15.75" customHeight="1">
      <c r="A5092" s="29" t="s">
        <v>117</v>
      </c>
      <c r="B5092" s="6" t="s">
        <v>621</v>
      </c>
      <c r="C5092" s="6">
        <v>0</v>
      </c>
      <c r="D5092" s="6">
        <v>23843</v>
      </c>
      <c r="E5092" s="6">
        <v>23843</v>
      </c>
      <c r="F5092" s="6">
        <v>0</v>
      </c>
      <c r="G5092" s="6">
        <v>6973</v>
      </c>
      <c r="H5092" s="6">
        <v>4888</v>
      </c>
      <c r="I5092" s="6">
        <v>2085</v>
      </c>
      <c r="J5092" s="6">
        <v>16837</v>
      </c>
      <c r="K5092" s="6">
        <v>311</v>
      </c>
      <c r="L5092" s="6">
        <v>1300</v>
      </c>
      <c r="M5092" s="6">
        <v>1662</v>
      </c>
      <c r="N5092" s="6">
        <v>1754</v>
      </c>
      <c r="O5092" s="6">
        <v>10643</v>
      </c>
      <c r="P5092" s="6">
        <v>1167</v>
      </c>
      <c r="Q5092" s="6">
        <v>0.66200000000000003</v>
      </c>
      <c r="R5092" s="8">
        <f>VLOOKUP(A5092,'Tabela IBGE_Município'!A:B,2)</f>
        <v>30680</v>
      </c>
      <c r="S5092" s="4">
        <v>-40.096490809999999</v>
      </c>
      <c r="T5092" s="4">
        <v>-19.19194963</v>
      </c>
    </row>
    <row r="5093" spans="1:20" ht="15.75" customHeight="1">
      <c r="A5093" s="29" t="s">
        <v>118</v>
      </c>
      <c r="B5093" s="6" t="s">
        <v>620</v>
      </c>
      <c r="C5093" s="6">
        <v>0</v>
      </c>
      <c r="D5093" s="6">
        <v>586625</v>
      </c>
      <c r="E5093" s="6">
        <v>585142</v>
      </c>
      <c r="F5093" s="6">
        <v>1483</v>
      </c>
      <c r="G5093" s="6">
        <v>178829</v>
      </c>
      <c r="H5093" s="6">
        <v>177062</v>
      </c>
      <c r="I5093" s="6">
        <v>1767</v>
      </c>
      <c r="J5093" s="6">
        <v>571442</v>
      </c>
      <c r="K5093" s="6">
        <v>7054</v>
      </c>
      <c r="L5093" s="6">
        <v>28554</v>
      </c>
      <c r="M5093" s="6">
        <v>38656</v>
      </c>
      <c r="N5093" s="6">
        <v>46466</v>
      </c>
      <c r="O5093" s="6">
        <v>387876</v>
      </c>
      <c r="P5093" s="6">
        <v>62836</v>
      </c>
      <c r="Q5093" s="6">
        <v>0.8</v>
      </c>
      <c r="R5093" s="8">
        <f>VLOOKUP(A5093,'Tabela IBGE_Município'!A:B,2)</f>
        <v>687357</v>
      </c>
      <c r="S5093" s="4">
        <v>-47.457853249999999</v>
      </c>
      <c r="T5093" s="4">
        <v>-23.499323</v>
      </c>
    </row>
    <row r="5094" spans="1:20" ht="15.75" customHeight="1">
      <c r="A5094" s="29" t="s">
        <v>119</v>
      </c>
      <c r="B5094" s="6" t="s">
        <v>618</v>
      </c>
      <c r="C5094" s="6">
        <v>0</v>
      </c>
      <c r="D5094" s="6">
        <v>66521</v>
      </c>
      <c r="E5094" s="6">
        <v>66465</v>
      </c>
      <c r="F5094" s="6">
        <v>56</v>
      </c>
      <c r="G5094" s="6">
        <v>19956</v>
      </c>
      <c r="H5094" s="6">
        <v>17508</v>
      </c>
      <c r="I5094" s="6">
        <v>2448</v>
      </c>
      <c r="J5094" s="6">
        <v>61011</v>
      </c>
      <c r="K5094" s="6">
        <v>1093</v>
      </c>
      <c r="L5094" s="6">
        <v>4139</v>
      </c>
      <c r="M5094" s="6">
        <v>5382</v>
      </c>
      <c r="N5094" s="6">
        <v>5795</v>
      </c>
      <c r="O5094" s="6">
        <v>41657</v>
      </c>
      <c r="P5094" s="6">
        <v>2945</v>
      </c>
      <c r="Q5094" s="6">
        <v>0.74</v>
      </c>
      <c r="R5094" s="8">
        <f>VLOOKUP(A5094,'Tabela IBGE_Município'!A:B,2)</f>
        <v>92769</v>
      </c>
      <c r="S5094" s="4">
        <v>-55.725913679999998</v>
      </c>
      <c r="T5094" s="4">
        <v>-12.55177671</v>
      </c>
    </row>
    <row r="5095" spans="1:20" ht="15.75" customHeight="1">
      <c r="A5095" s="29" t="s">
        <v>120</v>
      </c>
      <c r="B5095" s="6" t="s">
        <v>622</v>
      </c>
      <c r="C5095" s="6">
        <v>0</v>
      </c>
      <c r="D5095" s="6">
        <v>3169</v>
      </c>
      <c r="E5095" s="6">
        <v>3169</v>
      </c>
      <c r="F5095" s="6">
        <v>0</v>
      </c>
      <c r="G5095" s="6">
        <v>920</v>
      </c>
      <c r="H5095" s="6">
        <v>493</v>
      </c>
      <c r="I5095" s="6">
        <v>427</v>
      </c>
      <c r="J5095" s="6">
        <v>1581</v>
      </c>
      <c r="K5095" s="6">
        <v>23</v>
      </c>
      <c r="L5095" s="6">
        <v>136</v>
      </c>
      <c r="M5095" s="6">
        <v>162</v>
      </c>
      <c r="N5095" s="6">
        <v>161</v>
      </c>
      <c r="O5095" s="6">
        <v>916</v>
      </c>
      <c r="P5095" s="6">
        <v>183</v>
      </c>
      <c r="Q5095" s="6">
        <v>0.57299999999999995</v>
      </c>
      <c r="R5095" s="8">
        <f>VLOOKUP(A5095,'Tabela IBGE_Município'!A:B,2)</f>
        <v>3594</v>
      </c>
      <c r="S5095" s="4">
        <v>-36.248223879999998</v>
      </c>
      <c r="T5095" s="4">
        <v>-6.7675275289999997</v>
      </c>
    </row>
    <row r="5096" spans="1:20" ht="15.75" customHeight="1">
      <c r="A5096" s="29" t="s">
        <v>121</v>
      </c>
      <c r="B5096" s="6" t="s">
        <v>604</v>
      </c>
      <c r="C5096" s="6">
        <v>0</v>
      </c>
      <c r="D5096" s="6">
        <v>23001</v>
      </c>
      <c r="E5096" s="6">
        <v>22993</v>
      </c>
      <c r="F5096" s="6">
        <v>8</v>
      </c>
      <c r="G5096" s="6">
        <v>5562</v>
      </c>
      <c r="H5096" s="6">
        <v>5034</v>
      </c>
      <c r="I5096" s="6">
        <v>528</v>
      </c>
      <c r="J5096" s="6">
        <v>20937</v>
      </c>
      <c r="K5096" s="6">
        <v>393</v>
      </c>
      <c r="L5096" s="6">
        <v>1602</v>
      </c>
      <c r="M5096" s="6">
        <v>2084</v>
      </c>
      <c r="N5096" s="6">
        <v>2385</v>
      </c>
      <c r="O5096" s="6">
        <v>12595</v>
      </c>
      <c r="P5096" s="6">
        <v>1878</v>
      </c>
      <c r="Q5096" s="6">
        <v>0.61499999999999999</v>
      </c>
      <c r="R5096" s="8">
        <f>VLOOKUP(A5096,'Tabela IBGE_Município'!A:B,2)</f>
        <v>25565</v>
      </c>
      <c r="S5096" s="4">
        <v>-48.516012660000001</v>
      </c>
      <c r="T5096" s="4">
        <v>-0.7259255</v>
      </c>
    </row>
    <row r="5097" spans="1:20" ht="15.75" customHeight="1">
      <c r="A5097" s="29" t="s">
        <v>122</v>
      </c>
      <c r="B5097" s="6" t="s">
        <v>622</v>
      </c>
      <c r="C5097" s="6">
        <v>0</v>
      </c>
      <c r="D5097" s="6">
        <v>65803</v>
      </c>
      <c r="E5097" s="6">
        <v>65803</v>
      </c>
      <c r="F5097" s="6">
        <v>0</v>
      </c>
      <c r="G5097" s="6">
        <v>18774</v>
      </c>
      <c r="H5097" s="6">
        <v>14862</v>
      </c>
      <c r="I5097" s="6">
        <v>3912</v>
      </c>
      <c r="J5097" s="6">
        <v>51559</v>
      </c>
      <c r="K5097" s="6">
        <v>740</v>
      </c>
      <c r="L5097" s="6">
        <v>3178</v>
      </c>
      <c r="M5097" s="6">
        <v>4211</v>
      </c>
      <c r="N5097" s="6">
        <v>4328</v>
      </c>
      <c r="O5097" s="6">
        <v>32759</v>
      </c>
      <c r="P5097" s="6">
        <v>6343</v>
      </c>
      <c r="Q5097" s="6">
        <v>0.67</v>
      </c>
      <c r="R5097" s="8">
        <f>VLOOKUP(A5097,'Tabela IBGE_Município'!A:B,2)</f>
        <v>69723</v>
      </c>
      <c r="S5097" s="4">
        <v>-38.229605079999999</v>
      </c>
      <c r="T5097" s="4">
        <v>-6.7633780049999999</v>
      </c>
    </row>
    <row r="5098" spans="1:20" ht="15.75" customHeight="1">
      <c r="A5098" s="29" t="s">
        <v>123</v>
      </c>
      <c r="B5098" s="6" t="s">
        <v>608</v>
      </c>
      <c r="C5098" s="6">
        <v>0</v>
      </c>
      <c r="D5098" s="6">
        <v>15899</v>
      </c>
      <c r="E5098" s="6">
        <v>15899</v>
      </c>
      <c r="F5098" s="6">
        <v>0</v>
      </c>
      <c r="G5098" s="6">
        <v>4187</v>
      </c>
      <c r="H5098" s="6">
        <v>1621</v>
      </c>
      <c r="I5098" s="6">
        <v>2566</v>
      </c>
      <c r="J5098" s="6">
        <v>6022</v>
      </c>
      <c r="K5098" s="6">
        <v>117</v>
      </c>
      <c r="L5098" s="6">
        <v>394</v>
      </c>
      <c r="M5098" s="6">
        <v>586</v>
      </c>
      <c r="N5098" s="6">
        <v>701</v>
      </c>
      <c r="O5098" s="6">
        <v>3599</v>
      </c>
      <c r="P5098" s="6">
        <v>625</v>
      </c>
      <c r="Q5098" s="6">
        <v>0.59</v>
      </c>
      <c r="R5098" s="8">
        <f>VLOOKUP(A5098,'Tabela IBGE_Município'!A:B,2)</f>
        <v>17050</v>
      </c>
      <c r="S5098" s="4">
        <v>-41.644248390000001</v>
      </c>
      <c r="T5098" s="4">
        <v>-12.092596</v>
      </c>
    </row>
    <row r="5099" spans="1:20" ht="15.75" customHeight="1">
      <c r="A5099" s="29" t="s">
        <v>124</v>
      </c>
      <c r="B5099" s="6" t="s">
        <v>613</v>
      </c>
      <c r="C5099" s="6">
        <v>0</v>
      </c>
      <c r="D5099" s="6">
        <v>1742</v>
      </c>
      <c r="E5099" s="6">
        <v>1742</v>
      </c>
      <c r="F5099" s="6">
        <v>0</v>
      </c>
      <c r="G5099" s="6">
        <v>551</v>
      </c>
      <c r="H5099" s="6">
        <v>341</v>
      </c>
      <c r="I5099" s="6">
        <v>210</v>
      </c>
      <c r="J5099" s="6">
        <v>1106</v>
      </c>
      <c r="K5099" s="6">
        <v>15</v>
      </c>
      <c r="L5099" s="6">
        <v>76</v>
      </c>
      <c r="M5099" s="6">
        <v>132</v>
      </c>
      <c r="N5099" s="6">
        <v>131</v>
      </c>
      <c r="O5099" s="6">
        <v>648</v>
      </c>
      <c r="P5099" s="6">
        <v>104</v>
      </c>
      <c r="Q5099" s="6">
        <v>0.66700000000000004</v>
      </c>
      <c r="R5099" s="8">
        <f>VLOOKUP(A5099,'Tabela IBGE_Município'!A:B,2)</f>
        <v>1986</v>
      </c>
      <c r="S5099" s="4">
        <v>-48.911126279999998</v>
      </c>
      <c r="T5099" s="4">
        <v>-11.98622151</v>
      </c>
    </row>
    <row r="5100" spans="1:20" ht="15.75" customHeight="1">
      <c r="A5100" s="29" t="s">
        <v>6602</v>
      </c>
      <c r="B5100" s="6" t="s">
        <v>614</v>
      </c>
      <c r="C5100" s="6">
        <v>0</v>
      </c>
      <c r="D5100" s="6">
        <v>10444</v>
      </c>
      <c r="E5100" s="6">
        <v>10444</v>
      </c>
      <c r="F5100" s="6">
        <v>0</v>
      </c>
      <c r="G5100" s="6">
        <v>2701</v>
      </c>
      <c r="H5100" s="6">
        <v>1284</v>
      </c>
      <c r="I5100" s="6">
        <v>1417</v>
      </c>
      <c r="J5100" s="6">
        <v>4944</v>
      </c>
      <c r="K5100" s="6">
        <v>100</v>
      </c>
      <c r="L5100" s="6">
        <v>406</v>
      </c>
      <c r="M5100" s="6">
        <v>516</v>
      </c>
      <c r="N5100" s="6">
        <v>523</v>
      </c>
      <c r="O5100" s="6">
        <v>2863</v>
      </c>
      <c r="P5100" s="6">
        <v>536</v>
      </c>
      <c r="Q5100" s="6">
        <v>0.57899999999999996</v>
      </c>
      <c r="R5100" s="8">
        <f>VLOOKUP(A5100,'Tabela IBGE_Município'!A:B,2)</f>
        <v>10634</v>
      </c>
      <c r="S5100" s="4">
        <v>-44.188602709999998</v>
      </c>
      <c r="T5100" s="4">
        <v>-6.4782844479999904</v>
      </c>
    </row>
    <row r="5101" spans="1:20" ht="15.75" customHeight="1">
      <c r="A5101" s="29" t="s">
        <v>6603</v>
      </c>
      <c r="B5101" s="6" t="s">
        <v>614</v>
      </c>
      <c r="C5101" s="6">
        <v>0</v>
      </c>
      <c r="D5101" s="6">
        <v>4613</v>
      </c>
      <c r="E5101" s="6">
        <v>4613</v>
      </c>
      <c r="F5101" s="6">
        <v>0</v>
      </c>
      <c r="G5101" s="6">
        <v>1213</v>
      </c>
      <c r="H5101" s="6">
        <v>764</v>
      </c>
      <c r="I5101" s="6">
        <v>449</v>
      </c>
      <c r="J5101" s="6">
        <v>2861</v>
      </c>
      <c r="K5101" s="6">
        <v>51</v>
      </c>
      <c r="L5101" s="6">
        <v>203</v>
      </c>
      <c r="M5101" s="6">
        <v>295</v>
      </c>
      <c r="N5101" s="6">
        <v>308</v>
      </c>
      <c r="O5101" s="6">
        <v>1660</v>
      </c>
      <c r="P5101" s="6">
        <v>344</v>
      </c>
      <c r="Q5101" s="6">
        <v>0.56799999999999995</v>
      </c>
      <c r="R5101" s="8">
        <f>VLOOKUP(A5101,'Tabela IBGE_Município'!A:B,2)</f>
        <v>5676</v>
      </c>
      <c r="S5101" s="4">
        <v>-43.545853319999999</v>
      </c>
      <c r="T5101" s="4">
        <v>-6.4201084049999997</v>
      </c>
    </row>
    <row r="5102" spans="1:20" ht="15.75" customHeight="1">
      <c r="A5102" s="29" t="s">
        <v>127</v>
      </c>
      <c r="B5102" s="6" t="s">
        <v>620</v>
      </c>
      <c r="C5102" s="6">
        <v>0</v>
      </c>
      <c r="D5102" s="6">
        <v>7435</v>
      </c>
      <c r="E5102" s="6">
        <v>7422</v>
      </c>
      <c r="F5102" s="6">
        <v>13</v>
      </c>
      <c r="G5102" s="6">
        <v>2421</v>
      </c>
      <c r="H5102" s="6">
        <v>2089</v>
      </c>
      <c r="I5102" s="6">
        <v>332</v>
      </c>
      <c r="J5102" s="6">
        <v>6387</v>
      </c>
      <c r="K5102" s="6">
        <v>102</v>
      </c>
      <c r="L5102" s="6">
        <v>311</v>
      </c>
      <c r="M5102" s="6">
        <v>428</v>
      </c>
      <c r="N5102" s="6">
        <v>508</v>
      </c>
      <c r="O5102" s="6">
        <v>4247</v>
      </c>
      <c r="P5102" s="6">
        <v>791</v>
      </c>
      <c r="Q5102" s="6">
        <v>0.747</v>
      </c>
      <c r="R5102" s="8">
        <f>VLOOKUP(A5102,'Tabela IBGE_Município'!A:B,2)</f>
        <v>7728</v>
      </c>
      <c r="S5102" s="4">
        <v>-50.920526559999999</v>
      </c>
      <c r="T5102" s="4">
        <v>-20.692943499999998</v>
      </c>
    </row>
    <row r="5103" spans="1:20" ht="15.75" customHeight="1">
      <c r="A5103" s="29" t="s">
        <v>128</v>
      </c>
      <c r="B5103" s="6" t="s">
        <v>611</v>
      </c>
      <c r="C5103" s="6">
        <v>0</v>
      </c>
      <c r="D5103" s="6">
        <v>2766</v>
      </c>
      <c r="E5103" s="6">
        <v>2766</v>
      </c>
      <c r="F5103" s="6">
        <v>0</v>
      </c>
      <c r="G5103" s="6">
        <v>854</v>
      </c>
      <c r="H5103" s="6">
        <v>332</v>
      </c>
      <c r="I5103" s="6">
        <v>522</v>
      </c>
      <c r="J5103" s="6">
        <v>1008</v>
      </c>
      <c r="K5103" s="6">
        <v>17</v>
      </c>
      <c r="L5103" s="6">
        <v>39</v>
      </c>
      <c r="M5103" s="6">
        <v>80</v>
      </c>
      <c r="N5103" s="6">
        <v>101</v>
      </c>
      <c r="O5103" s="6">
        <v>640</v>
      </c>
      <c r="P5103" s="6">
        <v>131</v>
      </c>
      <c r="Q5103" s="6">
        <v>0.71</v>
      </c>
      <c r="R5103" s="8">
        <f>VLOOKUP(A5103,'Tabela IBGE_Município'!A:B,2)</f>
        <v>2423</v>
      </c>
      <c r="S5103" s="4">
        <v>-52.964204799999997</v>
      </c>
      <c r="T5103" s="4">
        <v>-26.73693621</v>
      </c>
    </row>
    <row r="5104" spans="1:20" ht="15.75" customHeight="1">
      <c r="A5104" s="29" t="s">
        <v>129</v>
      </c>
      <c r="B5104" s="6" t="s">
        <v>609</v>
      </c>
      <c r="C5104" s="6">
        <v>0</v>
      </c>
      <c r="D5104" s="6">
        <v>3394</v>
      </c>
      <c r="E5104" s="6">
        <v>3391</v>
      </c>
      <c r="F5104" s="6">
        <v>3</v>
      </c>
      <c r="G5104" s="6">
        <v>1111</v>
      </c>
      <c r="H5104" s="6">
        <v>469</v>
      </c>
      <c r="I5104" s="6">
        <v>642</v>
      </c>
      <c r="J5104" s="6">
        <v>1385</v>
      </c>
      <c r="K5104" s="6">
        <v>26</v>
      </c>
      <c r="L5104" s="6">
        <v>75</v>
      </c>
      <c r="M5104" s="6">
        <v>102</v>
      </c>
      <c r="N5104" s="6">
        <v>115</v>
      </c>
      <c r="O5104" s="6">
        <v>840</v>
      </c>
      <c r="P5104" s="6">
        <v>227</v>
      </c>
      <c r="Q5104" s="6">
        <v>0.69299999999999995</v>
      </c>
      <c r="R5104" s="8">
        <f>VLOOKUP(A5104,'Tabela IBGE_Município'!A:B,2)</f>
        <v>2930</v>
      </c>
      <c r="S5104" s="4">
        <v>-52.716596520000003</v>
      </c>
      <c r="T5104" s="4">
        <v>-25.69963224</v>
      </c>
    </row>
    <row r="5105" spans="1:20" ht="15.75" customHeight="1">
      <c r="A5105" s="29" t="s">
        <v>130</v>
      </c>
      <c r="B5105" s="6" t="s">
        <v>620</v>
      </c>
      <c r="C5105" s="6">
        <v>0</v>
      </c>
      <c r="D5105" s="6">
        <v>241311</v>
      </c>
      <c r="E5105" s="6">
        <v>241006</v>
      </c>
      <c r="F5105" s="6">
        <v>305</v>
      </c>
      <c r="G5105" s="6">
        <v>73547</v>
      </c>
      <c r="H5105" s="6">
        <v>72706</v>
      </c>
      <c r="I5105" s="6">
        <v>841</v>
      </c>
      <c r="J5105" s="6">
        <v>235074</v>
      </c>
      <c r="K5105" s="6">
        <v>3402</v>
      </c>
      <c r="L5105" s="6">
        <v>13415</v>
      </c>
      <c r="M5105" s="6">
        <v>17227</v>
      </c>
      <c r="N5105" s="6">
        <v>19758</v>
      </c>
      <c r="O5105" s="6">
        <v>161645</v>
      </c>
      <c r="P5105" s="6">
        <v>19627</v>
      </c>
      <c r="Q5105" s="6">
        <v>0.76200000000000001</v>
      </c>
      <c r="R5105" s="8">
        <f>VLOOKUP(A5105,'Tabela IBGE_Município'!A:B,2)</f>
        <v>286211</v>
      </c>
      <c r="S5105" s="4">
        <v>-47.265802729999997</v>
      </c>
      <c r="T5105" s="4">
        <v>-22.822144999999999</v>
      </c>
    </row>
    <row r="5106" spans="1:20" ht="15.75" customHeight="1">
      <c r="A5106" s="29" t="s">
        <v>131</v>
      </c>
      <c r="B5106" s="6" t="s">
        <v>622</v>
      </c>
      <c r="C5106" s="6">
        <v>0</v>
      </c>
      <c r="D5106" s="6">
        <v>16060</v>
      </c>
      <c r="E5106" s="6">
        <v>16060</v>
      </c>
      <c r="F5106" s="6">
        <v>0</v>
      </c>
      <c r="G5106" s="6">
        <v>5330</v>
      </c>
      <c r="H5106" s="6">
        <v>4120</v>
      </c>
      <c r="I5106" s="6">
        <v>1210</v>
      </c>
      <c r="J5106" s="6">
        <v>12178</v>
      </c>
      <c r="K5106" s="6">
        <v>168</v>
      </c>
      <c r="L5106" s="6">
        <v>642</v>
      </c>
      <c r="M5106" s="6">
        <v>972</v>
      </c>
      <c r="N5106" s="6">
        <v>1031</v>
      </c>
      <c r="O5106" s="6">
        <v>7489</v>
      </c>
      <c r="P5106" s="6">
        <v>1876</v>
      </c>
      <c r="Q5106" s="6">
        <v>0.627</v>
      </c>
      <c r="R5106" s="8">
        <f>VLOOKUP(A5106,'Tabela IBGE_Município'!A:B,2)</f>
        <v>17031</v>
      </c>
      <c r="S5106" s="4">
        <v>-36.88027615</v>
      </c>
      <c r="T5106" s="4">
        <v>-7.6710536149999999</v>
      </c>
    </row>
    <row r="5107" spans="1:20" ht="15.75" customHeight="1">
      <c r="A5107" s="29" t="s">
        <v>132</v>
      </c>
      <c r="B5107" s="6" t="s">
        <v>630</v>
      </c>
      <c r="C5107" s="6">
        <v>0</v>
      </c>
      <c r="D5107" s="6">
        <v>14900</v>
      </c>
      <c r="E5107" s="6">
        <v>14895</v>
      </c>
      <c r="F5107" s="6">
        <v>5</v>
      </c>
      <c r="G5107" s="6">
        <v>5083</v>
      </c>
      <c r="H5107" s="6">
        <v>1914</v>
      </c>
      <c r="I5107" s="6">
        <v>3169</v>
      </c>
      <c r="J5107" s="6">
        <v>5827</v>
      </c>
      <c r="K5107" s="6">
        <v>72</v>
      </c>
      <c r="L5107" s="6">
        <v>237</v>
      </c>
      <c r="M5107" s="6">
        <v>383</v>
      </c>
      <c r="N5107" s="6">
        <v>457</v>
      </c>
      <c r="O5107" s="6">
        <v>3957</v>
      </c>
      <c r="P5107" s="6">
        <v>721</v>
      </c>
      <c r="Q5107" s="6">
        <v>0.61099999999999999</v>
      </c>
      <c r="R5107" s="8">
        <f>VLOOKUP(A5107,'Tabela IBGE_Município'!A:B,2)</f>
        <v>15667</v>
      </c>
      <c r="S5107" s="4">
        <v>-42.678625580000002</v>
      </c>
      <c r="T5107" s="4">
        <v>-22.050669410000001</v>
      </c>
    </row>
    <row r="5108" spans="1:20" ht="15.75" customHeight="1">
      <c r="A5108" s="29" t="s">
        <v>133</v>
      </c>
      <c r="B5108" s="6" t="s">
        <v>612</v>
      </c>
      <c r="C5108" s="6">
        <v>0</v>
      </c>
      <c r="D5108" s="6">
        <v>58515</v>
      </c>
      <c r="E5108" s="6">
        <v>58515</v>
      </c>
      <c r="F5108" s="6">
        <v>0</v>
      </c>
      <c r="G5108" s="6">
        <v>17527</v>
      </c>
      <c r="H5108" s="6">
        <v>13311</v>
      </c>
      <c r="I5108" s="6">
        <v>4216</v>
      </c>
      <c r="J5108" s="6">
        <v>44128</v>
      </c>
      <c r="K5108" s="6">
        <v>670</v>
      </c>
      <c r="L5108" s="6">
        <v>2687</v>
      </c>
      <c r="M5108" s="6">
        <v>3666</v>
      </c>
      <c r="N5108" s="6">
        <v>4103</v>
      </c>
      <c r="O5108" s="6">
        <v>27595</v>
      </c>
      <c r="P5108" s="6">
        <v>5407</v>
      </c>
      <c r="Q5108" s="6">
        <v>0.63500000000000001</v>
      </c>
      <c r="R5108" s="8">
        <f>VLOOKUP(A5108,'Tabela IBGE_Município'!A:B,2)</f>
        <v>65647</v>
      </c>
      <c r="S5108" s="4">
        <v>-35.756784099999997</v>
      </c>
      <c r="T5108" s="4">
        <v>-7.835157057</v>
      </c>
    </row>
    <row r="5109" spans="1:20" ht="15.75" customHeight="1">
      <c r="A5109" s="29" t="s">
        <v>134</v>
      </c>
      <c r="B5109" s="6" t="s">
        <v>616</v>
      </c>
      <c r="C5109" s="6">
        <v>0</v>
      </c>
      <c r="D5109" s="6">
        <v>6229</v>
      </c>
      <c r="E5109" s="6">
        <v>6229</v>
      </c>
      <c r="F5109" s="6">
        <v>0</v>
      </c>
      <c r="G5109" s="6">
        <v>1812</v>
      </c>
      <c r="H5109" s="6">
        <v>473</v>
      </c>
      <c r="I5109" s="6">
        <v>1339</v>
      </c>
      <c r="J5109" s="6">
        <v>1980</v>
      </c>
      <c r="K5109" s="6">
        <v>22</v>
      </c>
      <c r="L5109" s="6">
        <v>105</v>
      </c>
      <c r="M5109" s="6">
        <v>170</v>
      </c>
      <c r="N5109" s="6">
        <v>172</v>
      </c>
      <c r="O5109" s="6">
        <v>1251</v>
      </c>
      <c r="P5109" s="6">
        <v>260</v>
      </c>
      <c r="Q5109" s="6">
        <v>0.58599999999999997</v>
      </c>
      <c r="R5109" s="8">
        <f>VLOOKUP(A5109,'Tabela IBGE_Município'!A:B,2)</f>
        <v>6767</v>
      </c>
      <c r="S5109" s="4">
        <v>-41.39226773</v>
      </c>
      <c r="T5109" s="4">
        <v>-7.0170105889999999</v>
      </c>
    </row>
    <row r="5110" spans="1:20" ht="15.75" customHeight="1">
      <c r="A5110" s="29" t="s">
        <v>135</v>
      </c>
      <c r="B5110" s="6" t="s">
        <v>620</v>
      </c>
      <c r="C5110" s="6">
        <v>0</v>
      </c>
      <c r="D5110" s="6">
        <v>3383</v>
      </c>
      <c r="E5110" s="6">
        <v>3364</v>
      </c>
      <c r="F5110" s="6">
        <v>19</v>
      </c>
      <c r="G5110" s="6">
        <v>1095</v>
      </c>
      <c r="H5110" s="6">
        <v>733</v>
      </c>
      <c r="I5110" s="6">
        <v>362</v>
      </c>
      <c r="J5110" s="6">
        <v>2255</v>
      </c>
      <c r="K5110" s="6">
        <v>28</v>
      </c>
      <c r="L5110" s="6">
        <v>105</v>
      </c>
      <c r="M5110" s="6">
        <v>153</v>
      </c>
      <c r="N5110" s="6">
        <v>182</v>
      </c>
      <c r="O5110" s="6">
        <v>1448</v>
      </c>
      <c r="P5110" s="6">
        <v>339</v>
      </c>
      <c r="Q5110" s="6">
        <v>0.7</v>
      </c>
      <c r="R5110" s="8">
        <f>VLOOKUP(A5110,'Tabela IBGE_Município'!A:B,2)</f>
        <v>4014</v>
      </c>
      <c r="S5110" s="4">
        <v>-51.028222589999999</v>
      </c>
      <c r="T5110" s="4">
        <v>-20.503344269999999</v>
      </c>
    </row>
    <row r="5111" spans="1:20" ht="15.75" customHeight="1">
      <c r="A5111" s="29" t="s">
        <v>136</v>
      </c>
      <c r="B5111" s="6" t="s">
        <v>620</v>
      </c>
      <c r="C5111" s="6">
        <v>0</v>
      </c>
      <c r="D5111" s="6">
        <v>262480</v>
      </c>
      <c r="E5111" s="6">
        <v>261382</v>
      </c>
      <c r="F5111" s="6">
        <v>1098</v>
      </c>
      <c r="G5111" s="6">
        <v>74801</v>
      </c>
      <c r="H5111" s="6">
        <v>72205</v>
      </c>
      <c r="I5111" s="6">
        <v>2596</v>
      </c>
      <c r="J5111" s="6">
        <v>252099</v>
      </c>
      <c r="K5111" s="6">
        <v>3430</v>
      </c>
      <c r="L5111" s="6">
        <v>14607</v>
      </c>
      <c r="M5111" s="6">
        <v>20176</v>
      </c>
      <c r="N5111" s="6">
        <v>24513</v>
      </c>
      <c r="O5111" s="6">
        <v>167649</v>
      </c>
      <c r="P5111" s="6">
        <v>21724</v>
      </c>
      <c r="Q5111" s="6">
        <v>0.76500000000000001</v>
      </c>
      <c r="R5111" s="8">
        <f>VLOOKUP(A5111,'Tabela IBGE_Município'!A:B,2)</f>
        <v>300559</v>
      </c>
      <c r="S5111" s="4">
        <v>-46.30781047</v>
      </c>
      <c r="T5111" s="4">
        <v>-23.536827500000001</v>
      </c>
    </row>
    <row r="5112" spans="1:20" ht="15.75" customHeight="1">
      <c r="A5112" s="29" t="s">
        <v>137</v>
      </c>
      <c r="B5112" s="6" t="s">
        <v>617</v>
      </c>
      <c r="C5112" s="6">
        <v>0</v>
      </c>
      <c r="D5112" s="6">
        <v>4131</v>
      </c>
      <c r="E5112" s="6">
        <v>4131</v>
      </c>
      <c r="F5112" s="6">
        <v>0</v>
      </c>
      <c r="G5112" s="6">
        <v>1460</v>
      </c>
      <c r="H5112" s="6">
        <v>431</v>
      </c>
      <c r="I5112" s="6">
        <v>1029</v>
      </c>
      <c r="J5112" s="6">
        <v>1246</v>
      </c>
      <c r="K5112" s="6">
        <v>10</v>
      </c>
      <c r="L5112" s="6">
        <v>78</v>
      </c>
      <c r="M5112" s="6">
        <v>92</v>
      </c>
      <c r="N5112" s="6">
        <v>97</v>
      </c>
      <c r="O5112" s="6">
        <v>822</v>
      </c>
      <c r="P5112" s="6">
        <v>147</v>
      </c>
      <c r="Q5112" s="6">
        <v>0.70099999999999996</v>
      </c>
      <c r="R5112" s="8">
        <f>VLOOKUP(A5112,'Tabela IBGE_Município'!A:B,2)</f>
        <v>4769</v>
      </c>
      <c r="S5112" s="4">
        <v>-51.727475120000001</v>
      </c>
      <c r="T5112" s="4">
        <v>-29.687770619999998</v>
      </c>
    </row>
    <row r="5113" spans="1:20" ht="15.75" customHeight="1">
      <c r="A5113" s="29" t="s">
        <v>138</v>
      </c>
      <c r="B5113" s="6" t="s">
        <v>618</v>
      </c>
      <c r="C5113" s="6">
        <v>0</v>
      </c>
      <c r="D5113" s="6">
        <v>9932</v>
      </c>
      <c r="E5113" s="6">
        <v>9921</v>
      </c>
      <c r="F5113" s="6">
        <v>11</v>
      </c>
      <c r="G5113" s="6">
        <v>3099</v>
      </c>
      <c r="H5113" s="6">
        <v>1594</v>
      </c>
      <c r="I5113" s="6">
        <v>1505</v>
      </c>
      <c r="J5113" s="6">
        <v>5216</v>
      </c>
      <c r="K5113" s="6">
        <v>71</v>
      </c>
      <c r="L5113" s="6">
        <v>340</v>
      </c>
      <c r="M5113" s="6">
        <v>486</v>
      </c>
      <c r="N5113" s="6">
        <v>595</v>
      </c>
      <c r="O5113" s="6">
        <v>3401</v>
      </c>
      <c r="P5113" s="6">
        <v>323</v>
      </c>
      <c r="Q5113" s="6">
        <v>0.69499999999999995</v>
      </c>
      <c r="R5113" s="8">
        <f>VLOOKUP(A5113,'Tabela IBGE_Município'!A:B,2)</f>
        <v>9429</v>
      </c>
      <c r="S5113" s="4">
        <v>-56.8248338</v>
      </c>
      <c r="T5113" s="4">
        <v>-11.307507960000001</v>
      </c>
    </row>
    <row r="5114" spans="1:20" ht="15.75" customHeight="1">
      <c r="A5114" s="29" t="s">
        <v>139</v>
      </c>
      <c r="B5114" s="6" t="s">
        <v>620</v>
      </c>
      <c r="C5114" s="6">
        <v>0</v>
      </c>
      <c r="D5114" s="6">
        <v>11363</v>
      </c>
      <c r="E5114" s="6">
        <v>11363</v>
      </c>
      <c r="F5114" s="6">
        <v>0</v>
      </c>
      <c r="G5114" s="6">
        <v>3759</v>
      </c>
      <c r="H5114" s="6">
        <v>3508</v>
      </c>
      <c r="I5114" s="6">
        <v>251</v>
      </c>
      <c r="J5114" s="6">
        <v>10428</v>
      </c>
      <c r="K5114" s="6">
        <v>116</v>
      </c>
      <c r="L5114" s="6">
        <v>501</v>
      </c>
      <c r="M5114" s="6">
        <v>587</v>
      </c>
      <c r="N5114" s="6">
        <v>684</v>
      </c>
      <c r="O5114" s="6">
        <v>6893</v>
      </c>
      <c r="P5114" s="6">
        <v>1647</v>
      </c>
      <c r="Q5114" s="6">
        <v>0.73499999999999999</v>
      </c>
      <c r="R5114" s="8">
        <f>VLOOKUP(A5114,'Tabela IBGE_Município'!A:B,2)</f>
        <v>12485</v>
      </c>
      <c r="S5114" s="4">
        <v>-49.032621409999997</v>
      </c>
      <c r="T5114" s="4">
        <v>-20.957600679999999</v>
      </c>
    </row>
    <row r="5115" spans="1:20" ht="15.75" customHeight="1">
      <c r="A5115" s="29" t="s">
        <v>140</v>
      </c>
      <c r="B5115" s="6" t="s">
        <v>620</v>
      </c>
      <c r="C5115" s="6">
        <v>0</v>
      </c>
      <c r="D5115" s="6">
        <v>14686</v>
      </c>
      <c r="E5115" s="6">
        <v>14686</v>
      </c>
      <c r="F5115" s="6">
        <v>0</v>
      </c>
      <c r="G5115" s="6">
        <v>4606</v>
      </c>
      <c r="H5115" s="6">
        <v>3972</v>
      </c>
      <c r="I5115" s="6">
        <v>634</v>
      </c>
      <c r="J5115" s="6">
        <v>12606</v>
      </c>
      <c r="K5115" s="6">
        <v>159</v>
      </c>
      <c r="L5115" s="6">
        <v>695</v>
      </c>
      <c r="M5115" s="6">
        <v>922</v>
      </c>
      <c r="N5115" s="6">
        <v>1043</v>
      </c>
      <c r="O5115" s="6">
        <v>8363</v>
      </c>
      <c r="P5115" s="6">
        <v>1424</v>
      </c>
      <c r="Q5115" s="6">
        <v>0.7</v>
      </c>
      <c r="R5115" s="8">
        <f>VLOOKUP(A5115,'Tabela IBGE_Município'!A:B,2)</f>
        <v>67182</v>
      </c>
      <c r="S5115" s="4">
        <v>-48.686787610000003</v>
      </c>
      <c r="T5115" s="4">
        <v>-21.732514500000001</v>
      </c>
    </row>
    <row r="5116" spans="1:20" ht="15.75" customHeight="1">
      <c r="A5116" s="29" t="s">
        <v>140</v>
      </c>
      <c r="B5116" s="6" t="s">
        <v>627</v>
      </c>
      <c r="C5116" s="6">
        <v>0</v>
      </c>
      <c r="D5116" s="6">
        <v>52272</v>
      </c>
      <c r="E5116" s="6">
        <v>50475</v>
      </c>
      <c r="F5116" s="6">
        <v>1797</v>
      </c>
      <c r="G5116" s="6">
        <v>7962</v>
      </c>
      <c r="H5116" s="6">
        <v>7647</v>
      </c>
      <c r="I5116" s="6">
        <v>315</v>
      </c>
      <c r="J5116" s="6">
        <v>35998</v>
      </c>
      <c r="K5116" s="6">
        <v>852</v>
      </c>
      <c r="L5116" s="6">
        <v>3517</v>
      </c>
      <c r="M5116" s="6">
        <v>4478</v>
      </c>
      <c r="N5116" s="6">
        <v>4076</v>
      </c>
      <c r="O5116" s="6">
        <v>21181</v>
      </c>
      <c r="P5116" s="6">
        <v>1894</v>
      </c>
      <c r="Q5116" s="6">
        <v>0.61599999999999999</v>
      </c>
      <c r="R5116" s="8">
        <f>VLOOKUP(A5116,'Tabela IBGE_Município'!A:B,2)</f>
        <v>67182</v>
      </c>
      <c r="S5116" s="4">
        <v>-69.946244379999996</v>
      </c>
      <c r="T5116" s="4">
        <v>-4.2318836759999998</v>
      </c>
    </row>
    <row r="5117" spans="1:20" ht="15.75" customHeight="1">
      <c r="A5117" s="29" t="s">
        <v>141</v>
      </c>
      <c r="B5117" s="6" t="s">
        <v>612</v>
      </c>
      <c r="C5117" s="6">
        <v>0</v>
      </c>
      <c r="D5117" s="6">
        <v>26427</v>
      </c>
      <c r="E5117" s="6">
        <v>26427</v>
      </c>
      <c r="F5117" s="6">
        <v>0</v>
      </c>
      <c r="G5117" s="6">
        <v>7963</v>
      </c>
      <c r="H5117" s="6">
        <v>6062</v>
      </c>
      <c r="I5117" s="6">
        <v>1901</v>
      </c>
      <c r="J5117" s="6">
        <v>19719</v>
      </c>
      <c r="K5117" s="6">
        <v>316</v>
      </c>
      <c r="L5117" s="6">
        <v>1250</v>
      </c>
      <c r="M5117" s="6">
        <v>1876</v>
      </c>
      <c r="N5117" s="6">
        <v>1903</v>
      </c>
      <c r="O5117" s="6">
        <v>11888</v>
      </c>
      <c r="P5117" s="6">
        <v>2486</v>
      </c>
      <c r="Q5117" s="6">
        <v>0.60499999999999998</v>
      </c>
      <c r="R5117" s="8">
        <f>VLOOKUP(A5117,'Tabela IBGE_Município'!A:B,2)</f>
        <v>28704</v>
      </c>
      <c r="S5117" s="4">
        <v>-37.540265769999998</v>
      </c>
      <c r="T5117" s="4">
        <v>-7.5911365129999897</v>
      </c>
    </row>
    <row r="5118" spans="1:20" ht="15.75" customHeight="1">
      <c r="A5118" s="29" t="s">
        <v>6604</v>
      </c>
      <c r="B5118" s="6" t="s">
        <v>620</v>
      </c>
      <c r="C5118" s="6">
        <v>0</v>
      </c>
      <c r="D5118" s="6">
        <v>244528</v>
      </c>
      <c r="E5118" s="6">
        <v>243903</v>
      </c>
      <c r="F5118" s="6">
        <v>625</v>
      </c>
      <c r="G5118" s="6">
        <v>72337</v>
      </c>
      <c r="H5118" s="6">
        <v>72337</v>
      </c>
      <c r="J5118" s="6">
        <v>241855</v>
      </c>
      <c r="K5118" s="6">
        <v>3681</v>
      </c>
      <c r="L5118" s="6">
        <v>14077</v>
      </c>
      <c r="M5118" s="6">
        <v>18533</v>
      </c>
      <c r="N5118" s="6">
        <v>21480</v>
      </c>
      <c r="O5118" s="6">
        <v>164970</v>
      </c>
      <c r="P5118" s="6">
        <v>19114</v>
      </c>
      <c r="Q5118" s="6">
        <v>0.76900000000000002</v>
      </c>
      <c r="R5118" s="8">
        <f>VLOOKUP(A5118,'Tabela IBGE_Município'!A:B,2)</f>
        <v>293652</v>
      </c>
      <c r="S5118" s="4">
        <v>-46.785780029999998</v>
      </c>
      <c r="T5118" s="4">
        <v>-23.6233285</v>
      </c>
    </row>
    <row r="5119" spans="1:20" ht="15.75" customHeight="1">
      <c r="A5119" s="29" t="s">
        <v>6605</v>
      </c>
      <c r="B5119" s="6" t="s">
        <v>608</v>
      </c>
      <c r="C5119" s="6">
        <v>0</v>
      </c>
      <c r="D5119" s="6">
        <v>11431</v>
      </c>
      <c r="E5119" s="6">
        <v>11431</v>
      </c>
      <c r="F5119" s="6">
        <v>0</v>
      </c>
      <c r="G5119" s="6">
        <v>3098</v>
      </c>
      <c r="H5119" s="6">
        <v>1147</v>
      </c>
      <c r="I5119" s="6">
        <v>1951</v>
      </c>
      <c r="J5119" s="6">
        <v>3926</v>
      </c>
      <c r="K5119" s="6">
        <v>71</v>
      </c>
      <c r="L5119" s="6">
        <v>271</v>
      </c>
      <c r="M5119" s="6">
        <v>351</v>
      </c>
      <c r="N5119" s="6">
        <v>347</v>
      </c>
      <c r="O5119" s="6">
        <v>2413</v>
      </c>
      <c r="P5119" s="6">
        <v>473</v>
      </c>
      <c r="Q5119" s="6">
        <v>0.58399999999999996</v>
      </c>
      <c r="R5119" s="8">
        <f>VLOOKUP(A5119,'Tabela IBGE_Município'!A:B,2)</f>
        <v>12516</v>
      </c>
      <c r="S5119" s="4">
        <v>-44.01118907</v>
      </c>
      <c r="T5119" s="4">
        <v>-12.70730092</v>
      </c>
    </row>
    <row r="5120" spans="1:20" ht="15.75" customHeight="1">
      <c r="A5120" s="29" t="s">
        <v>144</v>
      </c>
      <c r="B5120" s="6" t="s">
        <v>615</v>
      </c>
      <c r="C5120" s="6">
        <v>0</v>
      </c>
      <c r="D5120" s="6">
        <v>2317</v>
      </c>
      <c r="E5120" s="6">
        <v>2317</v>
      </c>
      <c r="F5120" s="6">
        <v>0</v>
      </c>
      <c r="G5120" s="6">
        <v>690</v>
      </c>
      <c r="H5120" s="6">
        <v>565</v>
      </c>
      <c r="I5120" s="6">
        <v>125</v>
      </c>
      <c r="J5120" s="6">
        <v>1887</v>
      </c>
      <c r="K5120" s="6">
        <v>27</v>
      </c>
      <c r="L5120" s="6">
        <v>121</v>
      </c>
      <c r="M5120" s="6">
        <v>176</v>
      </c>
      <c r="N5120" s="6">
        <v>166</v>
      </c>
      <c r="O5120" s="6">
        <v>1209</v>
      </c>
      <c r="P5120" s="6">
        <v>188</v>
      </c>
      <c r="Q5120" s="6">
        <v>0.61199999999999999</v>
      </c>
      <c r="R5120" s="8">
        <f>VLOOKUP(A5120,'Tabela IBGE_Município'!A:B,2)</f>
        <v>2586</v>
      </c>
      <c r="S5120" s="4">
        <v>-38.043567539999998</v>
      </c>
      <c r="T5120" s="4">
        <v>-5.9267522919999998</v>
      </c>
    </row>
    <row r="5121" spans="1:20" ht="15.75" customHeight="1">
      <c r="A5121" s="29" t="s">
        <v>145</v>
      </c>
      <c r="B5121" s="6" t="s">
        <v>602</v>
      </c>
      <c r="C5121" s="6">
        <v>0</v>
      </c>
      <c r="D5121" s="6">
        <v>4079</v>
      </c>
      <c r="E5121" s="6">
        <v>4077</v>
      </c>
      <c r="F5121" s="6">
        <v>2</v>
      </c>
      <c r="G5121" s="6">
        <v>1355</v>
      </c>
      <c r="H5121" s="6">
        <v>927</v>
      </c>
      <c r="I5121" s="6">
        <v>428</v>
      </c>
      <c r="J5121" s="6">
        <v>2697</v>
      </c>
      <c r="K5121" s="6">
        <v>20</v>
      </c>
      <c r="L5121" s="6">
        <v>110</v>
      </c>
      <c r="M5121" s="6">
        <v>181</v>
      </c>
      <c r="N5121" s="6">
        <v>202</v>
      </c>
      <c r="O5121" s="6">
        <v>1667</v>
      </c>
      <c r="P5121" s="6">
        <v>517</v>
      </c>
      <c r="Q5121" s="6">
        <v>0.68</v>
      </c>
      <c r="R5121" s="8">
        <f>VLOOKUP(A5121,'Tabela IBGE_Município'!A:B,2)</f>
        <v>3708</v>
      </c>
      <c r="S5121" s="4">
        <v>-43.245605259999998</v>
      </c>
      <c r="T5121" s="4">
        <v>-21.35757766</v>
      </c>
    </row>
    <row r="5122" spans="1:20" ht="15.75" customHeight="1">
      <c r="A5122" s="29" t="s">
        <v>6606</v>
      </c>
      <c r="B5122" s="6" t="s">
        <v>606</v>
      </c>
      <c r="C5122" s="6">
        <v>0</v>
      </c>
      <c r="D5122" s="6">
        <v>29204</v>
      </c>
      <c r="E5122" s="6">
        <v>29204</v>
      </c>
      <c r="F5122" s="6">
        <v>0</v>
      </c>
      <c r="G5122" s="6">
        <v>9146</v>
      </c>
      <c r="H5122" s="6">
        <v>6032</v>
      </c>
      <c r="I5122" s="6">
        <v>3114</v>
      </c>
      <c r="J5122" s="6">
        <v>18747</v>
      </c>
      <c r="K5122" s="6">
        <v>285</v>
      </c>
      <c r="L5122" s="6">
        <v>936</v>
      </c>
      <c r="M5122" s="6">
        <v>1362</v>
      </c>
      <c r="N5122" s="6">
        <v>1766</v>
      </c>
      <c r="O5122" s="6">
        <v>12133</v>
      </c>
      <c r="P5122" s="6">
        <v>2265</v>
      </c>
      <c r="Q5122" s="6">
        <v>0.64500000000000002</v>
      </c>
      <c r="R5122" s="8">
        <f>VLOOKUP(A5122,'Tabela IBGE_Município'!A:B,2)</f>
        <v>30807</v>
      </c>
      <c r="S5122" s="4">
        <v>-38.129737130000002</v>
      </c>
      <c r="T5122" s="4">
        <v>-5.2438038699999998</v>
      </c>
    </row>
    <row r="5123" spans="1:20" ht="15.75" customHeight="1">
      <c r="A5123" s="29" t="s">
        <v>147</v>
      </c>
      <c r="B5123" s="6" t="s">
        <v>612</v>
      </c>
      <c r="C5123" s="6">
        <v>0</v>
      </c>
      <c r="D5123" s="6">
        <v>12725</v>
      </c>
      <c r="E5123" s="6">
        <v>12725</v>
      </c>
      <c r="F5123" s="6">
        <v>0</v>
      </c>
      <c r="G5123" s="6">
        <v>3914</v>
      </c>
      <c r="H5123" s="6">
        <v>2223</v>
      </c>
      <c r="I5123" s="6">
        <v>1691</v>
      </c>
      <c r="J5123" s="6">
        <v>7081</v>
      </c>
      <c r="K5123" s="6">
        <v>117</v>
      </c>
      <c r="L5123" s="6">
        <v>482</v>
      </c>
      <c r="M5123" s="6">
        <v>707</v>
      </c>
      <c r="N5123" s="6">
        <v>713</v>
      </c>
      <c r="O5123" s="6">
        <v>4201</v>
      </c>
      <c r="P5123" s="6">
        <v>861</v>
      </c>
      <c r="Q5123" s="6">
        <v>0.55000000000000004</v>
      </c>
      <c r="R5123" s="8">
        <f>VLOOKUP(A5123,'Tabela IBGE_Município'!A:B,2)</f>
        <v>12859</v>
      </c>
      <c r="S5123" s="4">
        <v>-36.290404299999899</v>
      </c>
      <c r="T5123" s="4">
        <v>-8.3156107250000009</v>
      </c>
    </row>
    <row r="5124" spans="1:20" ht="15.75" customHeight="1">
      <c r="A5124" s="29" t="s">
        <v>148</v>
      </c>
      <c r="B5124" s="6" t="s">
        <v>612</v>
      </c>
      <c r="C5124" s="6">
        <v>0</v>
      </c>
      <c r="D5124" s="6">
        <v>22068</v>
      </c>
      <c r="E5124" s="6">
        <v>22068</v>
      </c>
      <c r="F5124" s="6">
        <v>0</v>
      </c>
      <c r="G5124" s="6">
        <v>4514</v>
      </c>
      <c r="H5124" s="6">
        <v>2486</v>
      </c>
      <c r="I5124" s="6">
        <v>2028</v>
      </c>
      <c r="J5124" s="6">
        <v>8790</v>
      </c>
      <c r="K5124" s="6">
        <v>166</v>
      </c>
      <c r="L5124" s="6">
        <v>687</v>
      </c>
      <c r="M5124" s="6">
        <v>852</v>
      </c>
      <c r="N5124" s="6">
        <v>891</v>
      </c>
      <c r="O5124" s="6">
        <v>5235</v>
      </c>
      <c r="P5124" s="6">
        <v>959</v>
      </c>
      <c r="Q5124" s="6">
        <v>0.57299999999999995</v>
      </c>
      <c r="R5124" s="8">
        <f>VLOOKUP(A5124,'Tabela IBGE_Município'!A:B,2)</f>
        <v>26106</v>
      </c>
      <c r="S5124" s="4">
        <v>-38.153461159999999</v>
      </c>
      <c r="T5124" s="4">
        <v>-9.1056996439999995</v>
      </c>
    </row>
    <row r="5125" spans="1:20" ht="15.75" customHeight="1">
      <c r="A5125" s="29" t="s">
        <v>149</v>
      </c>
      <c r="B5125" s="6" t="s">
        <v>620</v>
      </c>
      <c r="C5125" s="6">
        <v>0</v>
      </c>
      <c r="D5125" s="6">
        <v>5714</v>
      </c>
      <c r="E5125" s="6">
        <v>5714</v>
      </c>
      <c r="F5125" s="6">
        <v>0</v>
      </c>
      <c r="G5125" s="6">
        <v>1803</v>
      </c>
      <c r="H5125" s="6">
        <v>1528</v>
      </c>
      <c r="I5125" s="6">
        <v>275</v>
      </c>
      <c r="J5125" s="6">
        <v>4572</v>
      </c>
      <c r="K5125" s="6">
        <v>51</v>
      </c>
      <c r="L5125" s="6">
        <v>248</v>
      </c>
      <c r="M5125" s="6">
        <v>336</v>
      </c>
      <c r="N5125" s="6">
        <v>397</v>
      </c>
      <c r="O5125" s="6">
        <v>2929</v>
      </c>
      <c r="P5125" s="6">
        <v>611</v>
      </c>
      <c r="Q5125" s="6">
        <v>0.72299999999999998</v>
      </c>
      <c r="R5125" s="8">
        <f>VLOOKUP(A5125,'Tabela IBGE_Município'!A:B,2)</f>
        <v>6329</v>
      </c>
      <c r="S5125" s="4">
        <v>-51.28477342</v>
      </c>
      <c r="T5125" s="4">
        <v>-22.388266260000002</v>
      </c>
    </row>
    <row r="5126" spans="1:20" ht="15.75" customHeight="1">
      <c r="A5126" s="29" t="s">
        <v>150</v>
      </c>
      <c r="B5126" s="6" t="s">
        <v>622</v>
      </c>
      <c r="C5126" s="6">
        <v>0</v>
      </c>
      <c r="D5126" s="6">
        <v>10262</v>
      </c>
      <c r="E5126" s="6">
        <v>10262</v>
      </c>
      <c r="F5126" s="6">
        <v>0</v>
      </c>
      <c r="G5126" s="6">
        <v>2588</v>
      </c>
      <c r="H5126" s="6">
        <v>1126</v>
      </c>
      <c r="I5126" s="6">
        <v>1462</v>
      </c>
      <c r="J5126" s="6">
        <v>4367</v>
      </c>
      <c r="K5126" s="6">
        <v>73</v>
      </c>
      <c r="L5126" s="6">
        <v>288</v>
      </c>
      <c r="M5126" s="6">
        <v>354</v>
      </c>
      <c r="N5126" s="6">
        <v>450</v>
      </c>
      <c r="O5126" s="6">
        <v>2632</v>
      </c>
      <c r="P5126" s="6">
        <v>570</v>
      </c>
      <c r="Q5126" s="6">
        <v>0.55100000000000005</v>
      </c>
      <c r="R5126" s="8">
        <f>VLOOKUP(A5126,'Tabela IBGE_Município'!A:B,2)</f>
        <v>6329</v>
      </c>
      <c r="S5126" s="4">
        <v>-35.638836660000003</v>
      </c>
      <c r="T5126" s="4">
        <v>-6.4889169420000004</v>
      </c>
    </row>
    <row r="5127" spans="1:20" ht="15.75" customHeight="1">
      <c r="A5127" s="29" t="s">
        <v>151</v>
      </c>
      <c r="B5127" s="6" t="s">
        <v>624</v>
      </c>
      <c r="C5127" s="6">
        <v>0</v>
      </c>
      <c r="D5127" s="6">
        <v>10215</v>
      </c>
      <c r="E5127" s="6">
        <v>10212</v>
      </c>
      <c r="F5127" s="6">
        <v>3</v>
      </c>
      <c r="G5127" s="6">
        <v>2060</v>
      </c>
      <c r="H5127" s="6">
        <v>1161</v>
      </c>
      <c r="I5127" s="6">
        <v>899</v>
      </c>
      <c r="J5127" s="6">
        <v>3748</v>
      </c>
      <c r="K5127" s="6">
        <v>61</v>
      </c>
      <c r="L5127" s="6">
        <v>233</v>
      </c>
      <c r="M5127" s="6">
        <v>311</v>
      </c>
      <c r="N5127" s="6">
        <v>390</v>
      </c>
      <c r="O5127" s="6">
        <v>2366</v>
      </c>
      <c r="P5127" s="6">
        <v>387</v>
      </c>
      <c r="Q5127" s="6">
        <v>0.59299999999999997</v>
      </c>
      <c r="R5127" s="8">
        <f>VLOOKUP(A5127,'Tabela IBGE_Município'!A:B,2)</f>
        <v>10969</v>
      </c>
      <c r="S5127" s="4">
        <v>-55.020320519999999</v>
      </c>
      <c r="T5127" s="4">
        <v>-23.634742020000001</v>
      </c>
    </row>
    <row r="5128" spans="1:20" ht="15.75" customHeight="1">
      <c r="A5128" s="29" t="s">
        <v>152</v>
      </c>
      <c r="B5128" s="6" t="s">
        <v>620</v>
      </c>
      <c r="C5128" s="6">
        <v>0</v>
      </c>
      <c r="D5128" s="6">
        <v>10828</v>
      </c>
      <c r="E5128" s="6">
        <v>10823</v>
      </c>
      <c r="F5128" s="6">
        <v>5</v>
      </c>
      <c r="G5128" s="6">
        <v>3145</v>
      </c>
      <c r="H5128" s="6">
        <v>2272</v>
      </c>
      <c r="I5128" s="6">
        <v>873</v>
      </c>
      <c r="J5128" s="6">
        <v>7749</v>
      </c>
      <c r="K5128" s="6">
        <v>133</v>
      </c>
      <c r="L5128" s="6">
        <v>426</v>
      </c>
      <c r="M5128" s="6">
        <v>565</v>
      </c>
      <c r="N5128" s="6">
        <v>635</v>
      </c>
      <c r="O5128" s="6">
        <v>5083</v>
      </c>
      <c r="P5128" s="6">
        <v>907</v>
      </c>
      <c r="Q5128" s="6">
        <v>0.71</v>
      </c>
      <c r="R5128" s="8">
        <f>VLOOKUP(A5128,'Tabela IBGE_Município'!A:B,2)</f>
        <v>11674</v>
      </c>
      <c r="S5128" s="4">
        <v>-49.405771119999997</v>
      </c>
      <c r="T5128" s="4">
        <v>-23.449814119999999</v>
      </c>
    </row>
    <row r="5129" spans="1:20" ht="15.75" customHeight="1">
      <c r="A5129" s="29" t="s">
        <v>153</v>
      </c>
      <c r="B5129" s="6" t="s">
        <v>613</v>
      </c>
      <c r="C5129" s="6">
        <v>0</v>
      </c>
      <c r="D5129" s="6">
        <v>15051</v>
      </c>
      <c r="E5129" s="6">
        <v>15042</v>
      </c>
      <c r="F5129" s="6">
        <v>9</v>
      </c>
      <c r="G5129" s="6">
        <v>4350</v>
      </c>
      <c r="H5129" s="6">
        <v>3060</v>
      </c>
      <c r="I5129" s="6">
        <v>1290</v>
      </c>
      <c r="J5129" s="6">
        <v>10579</v>
      </c>
      <c r="K5129" s="6">
        <v>153</v>
      </c>
      <c r="L5129" s="6">
        <v>726</v>
      </c>
      <c r="M5129" s="6">
        <v>1068</v>
      </c>
      <c r="N5129" s="6">
        <v>1152</v>
      </c>
      <c r="O5129" s="6">
        <v>6463</v>
      </c>
      <c r="P5129" s="6">
        <v>1017</v>
      </c>
      <c r="Q5129" s="6">
        <v>0.63400000000000001</v>
      </c>
      <c r="R5129" s="8">
        <f>VLOOKUP(A5129,'Tabela IBGE_Município'!A:B,2)</f>
        <v>14141</v>
      </c>
      <c r="S5129" s="4">
        <v>-46.438731699999998</v>
      </c>
      <c r="T5129" s="4">
        <v>-12.396141739999999</v>
      </c>
    </row>
    <row r="5130" spans="1:20" ht="15.75" customHeight="1">
      <c r="A5130" s="29" t="s">
        <v>154</v>
      </c>
      <c r="B5130" s="6" t="s">
        <v>620</v>
      </c>
      <c r="C5130" s="6">
        <v>0</v>
      </c>
      <c r="D5130" s="6">
        <v>5894</v>
      </c>
      <c r="E5130" s="6">
        <v>5889</v>
      </c>
      <c r="F5130" s="6">
        <v>5</v>
      </c>
      <c r="G5130" s="6">
        <v>1826</v>
      </c>
      <c r="H5130" s="6">
        <v>1653</v>
      </c>
      <c r="I5130" s="6">
        <v>173</v>
      </c>
      <c r="J5130" s="6">
        <v>5338</v>
      </c>
      <c r="K5130" s="6">
        <v>68</v>
      </c>
      <c r="L5130" s="6">
        <v>262</v>
      </c>
      <c r="M5130" s="6">
        <v>374</v>
      </c>
      <c r="N5130" s="6">
        <v>469</v>
      </c>
      <c r="O5130" s="6">
        <v>3377</v>
      </c>
      <c r="P5130" s="6">
        <v>788</v>
      </c>
      <c r="Q5130" s="6">
        <v>0.71</v>
      </c>
      <c r="R5130" s="8">
        <f>VLOOKUP(A5130,'Tabela IBGE_Município'!A:B,2)</f>
        <v>16825</v>
      </c>
      <c r="S5130" s="4">
        <v>-48.511955219999997</v>
      </c>
      <c r="T5130" s="4">
        <v>-21.146736270000002</v>
      </c>
    </row>
    <row r="5131" spans="1:20" ht="15.75" customHeight="1">
      <c r="A5131" s="29" t="s">
        <v>155</v>
      </c>
      <c r="B5131" s="6" t="s">
        <v>604</v>
      </c>
      <c r="C5131" s="6">
        <v>0</v>
      </c>
      <c r="D5131" s="6">
        <v>79297</v>
      </c>
      <c r="E5131" s="6">
        <v>79285</v>
      </c>
      <c r="F5131" s="6">
        <v>12</v>
      </c>
      <c r="G5131" s="6">
        <v>16526</v>
      </c>
      <c r="H5131" s="6">
        <v>12181</v>
      </c>
      <c r="I5131" s="6">
        <v>4345</v>
      </c>
      <c r="J5131" s="6">
        <v>58654</v>
      </c>
      <c r="K5131" s="6">
        <v>1073</v>
      </c>
      <c r="L5131" s="6">
        <v>5279</v>
      </c>
      <c r="M5131" s="6">
        <v>7217</v>
      </c>
      <c r="N5131" s="6">
        <v>7191</v>
      </c>
      <c r="O5131" s="6">
        <v>35442</v>
      </c>
      <c r="P5131" s="6">
        <v>2452</v>
      </c>
      <c r="Q5131" s="6">
        <v>0.58799999999999997</v>
      </c>
      <c r="R5131" s="8">
        <f>VLOOKUP(A5131,'Tabela IBGE_Município'!A:B,2)</f>
        <v>6320</v>
      </c>
      <c r="S5131" s="4">
        <v>-48.951281629999997</v>
      </c>
      <c r="T5131" s="4">
        <v>-2.9370794999999998</v>
      </c>
    </row>
    <row r="5132" spans="1:20" ht="15.75" customHeight="1">
      <c r="A5132" s="29" t="s">
        <v>156</v>
      </c>
      <c r="B5132" s="6" t="s">
        <v>611</v>
      </c>
      <c r="C5132" s="6">
        <v>0</v>
      </c>
      <c r="D5132" s="6">
        <v>17260</v>
      </c>
      <c r="E5132" s="6">
        <v>17260</v>
      </c>
      <c r="F5132" s="6">
        <v>0</v>
      </c>
      <c r="G5132" s="6">
        <v>5555</v>
      </c>
      <c r="H5132" s="6">
        <v>3345</v>
      </c>
      <c r="I5132" s="6">
        <v>2210</v>
      </c>
      <c r="J5132" s="6">
        <v>9881</v>
      </c>
      <c r="K5132" s="6">
        <v>117</v>
      </c>
      <c r="L5132" s="6">
        <v>504</v>
      </c>
      <c r="M5132" s="6">
        <v>726</v>
      </c>
      <c r="N5132" s="6">
        <v>764</v>
      </c>
      <c r="O5132" s="6">
        <v>6552</v>
      </c>
      <c r="P5132" s="6">
        <v>1218</v>
      </c>
      <c r="Q5132" s="6">
        <v>0.76</v>
      </c>
      <c r="R5132" s="8">
        <f>VLOOKUP(A5132,'Tabela IBGE_Município'!A:B,2)</f>
        <v>108969</v>
      </c>
      <c r="S5132" s="4">
        <v>-50.005096459999997</v>
      </c>
      <c r="T5132" s="4">
        <v>-27.117937300000001</v>
      </c>
    </row>
    <row r="5133" spans="1:20" ht="15.75" customHeight="1">
      <c r="A5133" s="29" t="s">
        <v>157</v>
      </c>
      <c r="B5133" s="6" t="s">
        <v>602</v>
      </c>
      <c r="C5133" s="6">
        <v>0</v>
      </c>
      <c r="D5133" s="6">
        <v>30917</v>
      </c>
      <c r="E5133" s="6">
        <v>30917</v>
      </c>
      <c r="F5133" s="6">
        <v>0</v>
      </c>
      <c r="G5133" s="6">
        <v>8903</v>
      </c>
      <c r="H5133" s="6">
        <v>7271</v>
      </c>
      <c r="I5133" s="6">
        <v>1632</v>
      </c>
      <c r="J5133" s="6">
        <v>24995</v>
      </c>
      <c r="K5133" s="6">
        <v>371</v>
      </c>
      <c r="L5133" s="6">
        <v>1466</v>
      </c>
      <c r="M5133" s="6">
        <v>2151</v>
      </c>
      <c r="N5133" s="6">
        <v>2389</v>
      </c>
      <c r="O5133" s="6">
        <v>16016</v>
      </c>
      <c r="P5133" s="6">
        <v>2602</v>
      </c>
      <c r="Q5133" s="6">
        <v>0.67</v>
      </c>
      <c r="R5133" s="8">
        <f>VLOOKUP(A5133,'Tabela IBGE_Município'!A:B,2)</f>
        <v>18486</v>
      </c>
      <c r="S5133" s="4">
        <v>-42.227915549999999</v>
      </c>
      <c r="T5133" s="4">
        <v>-15.81152144</v>
      </c>
    </row>
    <row r="5134" spans="1:20" ht="15.75" customHeight="1">
      <c r="A5134" s="29" t="s">
        <v>6607</v>
      </c>
      <c r="B5134" s="6" t="s">
        <v>613</v>
      </c>
      <c r="C5134" s="6">
        <v>0</v>
      </c>
      <c r="D5134" s="6">
        <v>1945</v>
      </c>
      <c r="E5134" s="6">
        <v>1945</v>
      </c>
      <c r="F5134" s="6">
        <v>0</v>
      </c>
      <c r="G5134" s="6">
        <v>532</v>
      </c>
      <c r="H5134" s="6">
        <v>409</v>
      </c>
      <c r="I5134" s="6">
        <v>123</v>
      </c>
      <c r="J5134" s="6">
        <v>1548</v>
      </c>
      <c r="K5134" s="6">
        <v>17</v>
      </c>
      <c r="L5134" s="6">
        <v>124</v>
      </c>
      <c r="M5134" s="6">
        <v>175</v>
      </c>
      <c r="N5134" s="6">
        <v>207</v>
      </c>
      <c r="O5134" s="6">
        <v>888</v>
      </c>
      <c r="P5134" s="6">
        <v>137</v>
      </c>
      <c r="Q5134" s="6">
        <v>0.60099999999999998</v>
      </c>
      <c r="R5134" s="8">
        <f>VLOOKUP(A5134,'Tabela IBGE_Município'!A:B,2)</f>
        <v>34397</v>
      </c>
      <c r="S5134" s="4">
        <v>-46.984571799999998</v>
      </c>
      <c r="T5134" s="4">
        <v>-12.19283721</v>
      </c>
    </row>
    <row r="5135" spans="1:20" ht="15.75" customHeight="1">
      <c r="A5135" s="29" t="s">
        <v>159</v>
      </c>
      <c r="B5135" s="6" t="s">
        <v>615</v>
      </c>
      <c r="C5135" s="6">
        <v>0</v>
      </c>
      <c r="D5135" s="6">
        <v>11836</v>
      </c>
      <c r="E5135" s="6">
        <v>11836</v>
      </c>
      <c r="F5135" s="6">
        <v>0</v>
      </c>
      <c r="G5135" s="6">
        <v>3056</v>
      </c>
      <c r="H5135" s="6">
        <v>1099</v>
      </c>
      <c r="I5135" s="6">
        <v>1957</v>
      </c>
      <c r="J5135" s="6">
        <v>4245</v>
      </c>
      <c r="K5135" s="6">
        <v>50</v>
      </c>
      <c r="L5135" s="6">
        <v>268</v>
      </c>
      <c r="M5135" s="6">
        <v>369</v>
      </c>
      <c r="N5135" s="6">
        <v>454</v>
      </c>
      <c r="O5135" s="6">
        <v>2564</v>
      </c>
      <c r="P5135" s="6">
        <v>540</v>
      </c>
      <c r="Q5135" s="6">
        <v>0.56899999999999995</v>
      </c>
      <c r="R5135" s="8">
        <f>VLOOKUP(A5135,'Tabela IBGE_Município'!A:B,2)</f>
        <v>2166</v>
      </c>
      <c r="S5135" s="4">
        <v>-35.598846559999998</v>
      </c>
      <c r="T5135" s="4">
        <v>-5.6196666750000004</v>
      </c>
    </row>
    <row r="5136" spans="1:20" ht="15.75" customHeight="1">
      <c r="A5136" s="29" t="s">
        <v>160</v>
      </c>
      <c r="B5136" s="6" t="s">
        <v>620</v>
      </c>
      <c r="C5136" s="6">
        <v>0</v>
      </c>
      <c r="D5136" s="6">
        <v>5447</v>
      </c>
      <c r="E5136" s="6">
        <v>5435</v>
      </c>
      <c r="F5136" s="6">
        <v>12</v>
      </c>
      <c r="G5136" s="6">
        <v>1777</v>
      </c>
      <c r="H5136" s="6">
        <v>1638</v>
      </c>
      <c r="I5136" s="6">
        <v>139</v>
      </c>
      <c r="J5136" s="6">
        <v>4958</v>
      </c>
      <c r="K5136" s="6">
        <v>46</v>
      </c>
      <c r="L5136" s="6">
        <v>205</v>
      </c>
      <c r="M5136" s="6">
        <v>277</v>
      </c>
      <c r="N5136" s="6">
        <v>320</v>
      </c>
      <c r="O5136" s="6">
        <v>3252</v>
      </c>
      <c r="P5136" s="6">
        <v>858</v>
      </c>
      <c r="Q5136" s="6">
        <v>0.76</v>
      </c>
      <c r="R5136" s="8">
        <f>VLOOKUP(A5136,'Tabela IBGE_Município'!A:B,2)</f>
        <v>12297</v>
      </c>
      <c r="S5136" s="4">
        <v>-48.453935340000001</v>
      </c>
      <c r="T5136" s="4">
        <v>-21.12955629</v>
      </c>
    </row>
    <row r="5137" spans="1:20" ht="15.75" customHeight="1">
      <c r="A5137" s="29" t="s">
        <v>161</v>
      </c>
      <c r="B5137" s="6" t="s">
        <v>613</v>
      </c>
      <c r="C5137" s="6">
        <v>0</v>
      </c>
      <c r="D5137" s="6">
        <v>2562</v>
      </c>
      <c r="E5137" s="6">
        <v>2561</v>
      </c>
      <c r="F5137" s="6">
        <v>1</v>
      </c>
      <c r="G5137" s="6">
        <v>805</v>
      </c>
      <c r="H5137" s="6">
        <v>398</v>
      </c>
      <c r="I5137" s="6">
        <v>407</v>
      </c>
      <c r="J5137" s="6">
        <v>1352</v>
      </c>
      <c r="K5137" s="6">
        <v>19</v>
      </c>
      <c r="L5137" s="6">
        <v>88</v>
      </c>
      <c r="M5137" s="6">
        <v>124</v>
      </c>
      <c r="N5137" s="6">
        <v>130</v>
      </c>
      <c r="O5137" s="6">
        <v>906</v>
      </c>
      <c r="P5137" s="6">
        <v>85</v>
      </c>
      <c r="Q5137" s="6">
        <v>0.65400000000000003</v>
      </c>
      <c r="R5137" s="8">
        <f>VLOOKUP(A5137,'Tabela IBGE_Município'!A:B,2)</f>
        <v>5564</v>
      </c>
      <c r="S5137" s="4">
        <v>-49.091118430000002</v>
      </c>
      <c r="T5137" s="4">
        <v>-12.78753841</v>
      </c>
    </row>
    <row r="5138" spans="1:20" ht="15.75" customHeight="1">
      <c r="A5138" s="29" t="s">
        <v>162</v>
      </c>
      <c r="B5138" s="6" t="s">
        <v>612</v>
      </c>
      <c r="C5138" s="6">
        <v>0</v>
      </c>
      <c r="D5138" s="6">
        <v>20715</v>
      </c>
      <c r="E5138" s="6">
        <v>20680</v>
      </c>
      <c r="F5138" s="6">
        <v>35</v>
      </c>
      <c r="G5138" s="6">
        <v>5349</v>
      </c>
      <c r="H5138" s="6">
        <v>4084</v>
      </c>
      <c r="I5138" s="6">
        <v>1265</v>
      </c>
      <c r="J5138" s="6">
        <v>15002</v>
      </c>
      <c r="K5138" s="6">
        <v>269</v>
      </c>
      <c r="L5138" s="6">
        <v>1134</v>
      </c>
      <c r="M5138" s="6">
        <v>1464</v>
      </c>
      <c r="N5138" s="6">
        <v>1529</v>
      </c>
      <c r="O5138" s="6">
        <v>9373</v>
      </c>
      <c r="P5138" s="6">
        <v>1233</v>
      </c>
      <c r="Q5138" s="6">
        <v>0.59299999999999997</v>
      </c>
      <c r="R5138" s="8">
        <f>VLOOKUP(A5138,'Tabela IBGE_Município'!A:B,2)</f>
        <v>2812</v>
      </c>
      <c r="S5138" s="4">
        <v>-35.090646550000002</v>
      </c>
      <c r="T5138" s="4">
        <v>-8.7046892790000001</v>
      </c>
    </row>
    <row r="5139" spans="1:20" ht="15.75" customHeight="1">
      <c r="A5139" s="29" t="s">
        <v>163</v>
      </c>
      <c r="B5139" s="6" t="s">
        <v>609</v>
      </c>
      <c r="C5139" s="6">
        <v>0</v>
      </c>
      <c r="D5139" s="6">
        <v>12262</v>
      </c>
      <c r="E5139" s="6">
        <v>12252</v>
      </c>
      <c r="F5139" s="6">
        <v>10</v>
      </c>
      <c r="G5139" s="6">
        <v>3391</v>
      </c>
      <c r="H5139" s="6">
        <v>1877</v>
      </c>
      <c r="I5139" s="6">
        <v>1514</v>
      </c>
      <c r="J5139" s="6">
        <v>5128</v>
      </c>
      <c r="K5139" s="6">
        <v>86</v>
      </c>
      <c r="L5139" s="6">
        <v>321</v>
      </c>
      <c r="M5139" s="6">
        <v>407</v>
      </c>
      <c r="N5139" s="6">
        <v>439</v>
      </c>
      <c r="O5139" s="6">
        <v>3197</v>
      </c>
      <c r="P5139" s="6">
        <v>678</v>
      </c>
      <c r="Q5139" s="6">
        <v>0.621</v>
      </c>
      <c r="R5139" s="8">
        <f>VLOOKUP(A5139,'Tabela IBGE_Município'!A:B,2)</f>
        <v>23623</v>
      </c>
      <c r="S5139" s="4">
        <v>-51.098560200000001</v>
      </c>
      <c r="T5139" s="4">
        <v>-23.715177189999999</v>
      </c>
    </row>
    <row r="5140" spans="1:20" ht="15.75" customHeight="1">
      <c r="A5140" s="29" t="s">
        <v>164</v>
      </c>
      <c r="B5140" s="6" t="s">
        <v>620</v>
      </c>
      <c r="C5140" s="6">
        <v>0</v>
      </c>
      <c r="D5140" s="6">
        <v>22406</v>
      </c>
      <c r="E5140" s="6">
        <v>22406</v>
      </c>
      <c r="F5140" s="6">
        <v>0</v>
      </c>
      <c r="G5140" s="6">
        <v>6859</v>
      </c>
      <c r="H5140" s="6">
        <v>6137</v>
      </c>
      <c r="I5140" s="6">
        <v>722</v>
      </c>
      <c r="J5140" s="6">
        <v>19837</v>
      </c>
      <c r="K5140" s="6">
        <v>254</v>
      </c>
      <c r="L5140" s="6">
        <v>987</v>
      </c>
      <c r="M5140" s="6">
        <v>1326</v>
      </c>
      <c r="N5140" s="6">
        <v>1531</v>
      </c>
      <c r="O5140" s="6">
        <v>12955</v>
      </c>
      <c r="P5140" s="6">
        <v>2784</v>
      </c>
      <c r="Q5140" s="6">
        <v>0.73099999999999998</v>
      </c>
      <c r="R5140" s="8">
        <f>VLOOKUP(A5140,'Tabela IBGE_Município'!A:B,2)</f>
        <v>15040</v>
      </c>
      <c r="S5140" s="4">
        <v>-47.271615509999997</v>
      </c>
      <c r="T5140" s="4">
        <v>-21.703032999999898</v>
      </c>
    </row>
    <row r="5141" spans="1:20" ht="15.75" customHeight="1">
      <c r="A5141" s="29" t="s">
        <v>165</v>
      </c>
      <c r="B5141" s="6" t="s">
        <v>609</v>
      </c>
      <c r="C5141" s="6">
        <v>0</v>
      </c>
      <c r="D5141" s="6">
        <v>4664</v>
      </c>
      <c r="E5141" s="6">
        <v>4664</v>
      </c>
      <c r="F5141" s="6">
        <v>0</v>
      </c>
      <c r="G5141" s="6">
        <v>1549</v>
      </c>
      <c r="H5141" s="6">
        <v>1335</v>
      </c>
      <c r="I5141" s="6">
        <v>214</v>
      </c>
      <c r="J5141" s="6">
        <v>3995</v>
      </c>
      <c r="K5141" s="6">
        <v>55</v>
      </c>
      <c r="L5141" s="6">
        <v>198</v>
      </c>
      <c r="M5141" s="6">
        <v>238</v>
      </c>
      <c r="N5141" s="6">
        <v>308</v>
      </c>
      <c r="O5141" s="6">
        <v>2621</v>
      </c>
      <c r="P5141" s="6">
        <v>575</v>
      </c>
      <c r="Q5141" s="6">
        <v>0.73099999999999998</v>
      </c>
      <c r="R5141" s="8">
        <f>VLOOKUP(A5141,'Tabela IBGE_Município'!A:B,2)</f>
        <v>23232</v>
      </c>
      <c r="S5141" s="4">
        <v>-52.500629289999999</v>
      </c>
      <c r="T5141" s="4">
        <v>-23.201820649999998</v>
      </c>
    </row>
    <row r="5142" spans="1:20" ht="15.75" customHeight="1">
      <c r="A5142" s="29" t="s">
        <v>166</v>
      </c>
      <c r="B5142" s="6" t="s">
        <v>606</v>
      </c>
      <c r="C5142" s="6">
        <v>0</v>
      </c>
      <c r="D5142" s="6">
        <v>25451</v>
      </c>
      <c r="E5142" s="6">
        <v>25451</v>
      </c>
      <c r="F5142" s="6">
        <v>0</v>
      </c>
      <c r="G5142" s="6">
        <v>6928</v>
      </c>
      <c r="H5142" s="6">
        <v>4060</v>
      </c>
      <c r="I5142" s="6">
        <v>2868</v>
      </c>
      <c r="J5142" s="6">
        <v>14192</v>
      </c>
      <c r="K5142" s="6">
        <v>230</v>
      </c>
      <c r="L5142" s="6">
        <v>875</v>
      </c>
      <c r="M5142" s="6">
        <v>1167</v>
      </c>
      <c r="N5142" s="6">
        <v>1484</v>
      </c>
      <c r="O5142" s="6">
        <v>8346</v>
      </c>
      <c r="P5142" s="6">
        <v>2090</v>
      </c>
      <c r="Q5142" s="6">
        <v>0.57999999999999996</v>
      </c>
      <c r="R5142" s="8">
        <f>VLOOKUP(A5142,'Tabela IBGE_Município'!A:B,2)</f>
        <v>5158</v>
      </c>
      <c r="S5142" s="4">
        <v>-40.319068510000001</v>
      </c>
      <c r="T5142" s="4">
        <v>-4.8339285829999996</v>
      </c>
    </row>
    <row r="5143" spans="1:20" ht="15.75" customHeight="1">
      <c r="A5143" s="29" t="s">
        <v>6608</v>
      </c>
      <c r="B5143" s="6" t="s">
        <v>616</v>
      </c>
      <c r="C5143" s="6">
        <v>0</v>
      </c>
      <c r="D5143" s="6">
        <v>2753</v>
      </c>
      <c r="E5143" s="6">
        <v>2753</v>
      </c>
      <c r="F5143" s="6">
        <v>0</v>
      </c>
      <c r="G5143" s="6">
        <v>761</v>
      </c>
      <c r="H5143" s="6">
        <v>420</v>
      </c>
      <c r="I5143" s="6">
        <v>341</v>
      </c>
      <c r="J5143" s="6">
        <v>1509</v>
      </c>
      <c r="K5143" s="6">
        <v>25</v>
      </c>
      <c r="L5143" s="6">
        <v>109</v>
      </c>
      <c r="M5143" s="6">
        <v>160</v>
      </c>
      <c r="N5143" s="6">
        <v>184</v>
      </c>
      <c r="O5143" s="6">
        <v>920</v>
      </c>
      <c r="P5143" s="6">
        <v>111</v>
      </c>
      <c r="Q5143" s="6">
        <v>0.501</v>
      </c>
      <c r="R5143" s="8">
        <f>VLOOKUP(A5143,'Tabela IBGE_Município'!A:B,2)</f>
        <v>26225</v>
      </c>
      <c r="S5143" s="4">
        <v>-42.90968883</v>
      </c>
      <c r="T5143" s="4">
        <v>-8.4004317799999999</v>
      </c>
    </row>
    <row r="5144" spans="1:20" ht="15.75" customHeight="1">
      <c r="A5144" s="29" t="s">
        <v>168</v>
      </c>
      <c r="B5144" s="6" t="s">
        <v>620</v>
      </c>
      <c r="C5144" s="6">
        <v>0</v>
      </c>
      <c r="D5144" s="6">
        <v>24055</v>
      </c>
      <c r="E5144" s="6">
        <v>24006</v>
      </c>
      <c r="F5144" s="6">
        <v>49</v>
      </c>
      <c r="G5144" s="6">
        <v>8115</v>
      </c>
      <c r="H5144" s="6">
        <v>7310</v>
      </c>
      <c r="I5144" s="6">
        <v>805</v>
      </c>
      <c r="J5144" s="6">
        <v>20401</v>
      </c>
      <c r="K5144" s="6">
        <v>228</v>
      </c>
      <c r="L5144" s="6">
        <v>874</v>
      </c>
      <c r="M5144" s="6">
        <v>1124</v>
      </c>
      <c r="N5144" s="6">
        <v>1376</v>
      </c>
      <c r="O5144" s="6">
        <v>13543</v>
      </c>
      <c r="P5144" s="6">
        <v>3256</v>
      </c>
      <c r="Q5144" s="6">
        <v>0.748</v>
      </c>
      <c r="R5144" s="8">
        <f>VLOOKUP(A5144,'Tabela IBGE_Município'!A:B,2)</f>
        <v>2929</v>
      </c>
      <c r="S5144" s="4">
        <v>-49.648820200000003</v>
      </c>
      <c r="T5144" s="4">
        <v>-20.625112139999999</v>
      </c>
    </row>
    <row r="5145" spans="1:20" ht="15.75" customHeight="1">
      <c r="A5145" s="29" t="s">
        <v>169</v>
      </c>
      <c r="B5145" s="6" t="s">
        <v>611</v>
      </c>
      <c r="C5145" s="6">
        <v>0</v>
      </c>
      <c r="D5145" s="6">
        <v>8674</v>
      </c>
      <c r="E5145" s="6">
        <v>8674</v>
      </c>
      <c r="F5145" s="6">
        <v>0</v>
      </c>
      <c r="G5145" s="6">
        <v>2823</v>
      </c>
      <c r="H5145" s="6">
        <v>1659</v>
      </c>
      <c r="I5145" s="6">
        <v>1164</v>
      </c>
      <c r="J5145" s="6">
        <v>4967</v>
      </c>
      <c r="K5145" s="6">
        <v>66</v>
      </c>
      <c r="L5145" s="6">
        <v>261</v>
      </c>
      <c r="M5145" s="6">
        <v>344</v>
      </c>
      <c r="N5145" s="6">
        <v>391</v>
      </c>
      <c r="O5145" s="6">
        <v>3334</v>
      </c>
      <c r="P5145" s="6">
        <v>571</v>
      </c>
      <c r="Q5145" s="6">
        <v>0.73699999999999999</v>
      </c>
      <c r="R5145" s="8">
        <f>VLOOKUP(A5145,'Tabela IBGE_Município'!A:B,2)</f>
        <v>8662</v>
      </c>
      <c r="S5145" s="4">
        <v>-51.245914380000002</v>
      </c>
      <c r="T5145" s="4">
        <v>-27.101011100000001</v>
      </c>
    </row>
    <row r="5146" spans="1:20" ht="15.75" customHeight="1">
      <c r="A5146" s="29" t="s">
        <v>169</v>
      </c>
      <c r="B5146" s="6" t="s">
        <v>615</v>
      </c>
      <c r="C5146" s="6">
        <v>0</v>
      </c>
      <c r="D5146" s="6">
        <v>14175</v>
      </c>
      <c r="E5146" s="6">
        <v>14175</v>
      </c>
      <c r="F5146" s="6">
        <v>0</v>
      </c>
      <c r="G5146" s="6">
        <v>3919</v>
      </c>
      <c r="H5146" s="6">
        <v>2790</v>
      </c>
      <c r="I5146" s="6">
        <v>1129</v>
      </c>
      <c r="J5146" s="6">
        <v>10239</v>
      </c>
      <c r="K5146" s="6">
        <v>184</v>
      </c>
      <c r="L5146" s="6">
        <v>680</v>
      </c>
      <c r="M5146" s="6">
        <v>953</v>
      </c>
      <c r="N5146" s="6">
        <v>1028</v>
      </c>
      <c r="O5146" s="6">
        <v>6241</v>
      </c>
      <c r="P5146" s="6">
        <v>1153</v>
      </c>
      <c r="Q5146" s="6">
        <v>0.60799999999999998</v>
      </c>
      <c r="R5146" s="8">
        <f>VLOOKUP(A5146,'Tabela IBGE_Município'!A:B,2)</f>
        <v>8662</v>
      </c>
      <c r="S5146" s="4">
        <v>-35.800189600000003</v>
      </c>
      <c r="T5146" s="4">
        <v>-6.1973573679999996</v>
      </c>
    </row>
    <row r="5147" spans="1:20" ht="15.75" customHeight="1">
      <c r="A5147" s="29" t="s">
        <v>6609</v>
      </c>
      <c r="B5147" s="6" t="s">
        <v>618</v>
      </c>
      <c r="C5147" s="6">
        <v>0</v>
      </c>
      <c r="D5147" s="6">
        <v>83431</v>
      </c>
      <c r="E5147" s="6">
        <v>83318</v>
      </c>
      <c r="F5147" s="6">
        <v>113</v>
      </c>
      <c r="G5147" s="6">
        <v>25429</v>
      </c>
      <c r="H5147" s="6">
        <v>23504</v>
      </c>
      <c r="I5147" s="6">
        <v>1925</v>
      </c>
      <c r="J5147" s="6">
        <v>75443</v>
      </c>
      <c r="K5147" s="6">
        <v>1262</v>
      </c>
      <c r="L5147" s="6">
        <v>4639</v>
      </c>
      <c r="M5147" s="6">
        <v>5996</v>
      </c>
      <c r="N5147" s="6">
        <v>6693</v>
      </c>
      <c r="O5147" s="6">
        <v>51394</v>
      </c>
      <c r="P5147" s="6">
        <v>5459</v>
      </c>
      <c r="Q5147" s="6">
        <v>0.73</v>
      </c>
      <c r="R5147" s="8">
        <f>VLOOKUP(A5147,'Tabela IBGE_Município'!A:B,2)</f>
        <v>15869</v>
      </c>
      <c r="S5147" s="4">
        <v>-57.491299150000003</v>
      </c>
      <c r="T5147" s="4">
        <v>-14.62378475</v>
      </c>
    </row>
    <row r="5148" spans="1:20" ht="15.75" customHeight="1">
      <c r="A5148" s="29" t="s">
        <v>171</v>
      </c>
      <c r="B5148" s="6" t="s">
        <v>630</v>
      </c>
      <c r="C5148" s="6">
        <v>0</v>
      </c>
      <c r="D5148" s="6">
        <v>30732</v>
      </c>
      <c r="E5148" s="6">
        <v>30732</v>
      </c>
      <c r="F5148" s="6">
        <v>0</v>
      </c>
      <c r="G5148" s="6">
        <v>9667</v>
      </c>
      <c r="H5148" s="6">
        <v>8608</v>
      </c>
      <c r="I5148" s="6">
        <v>1059</v>
      </c>
      <c r="J5148" s="6">
        <v>26329</v>
      </c>
      <c r="K5148" s="6">
        <v>376</v>
      </c>
      <c r="L5148" s="6">
        <v>1511</v>
      </c>
      <c r="M5148" s="6">
        <v>2074</v>
      </c>
      <c r="N5148" s="6">
        <v>2426</v>
      </c>
      <c r="O5148" s="6">
        <v>17267</v>
      </c>
      <c r="P5148" s="6">
        <v>2675</v>
      </c>
      <c r="Q5148" s="6">
        <v>0.65400000000000003</v>
      </c>
      <c r="R5148" s="8">
        <f>VLOOKUP(A5148,'Tabela IBGE_Município'!A:B,2)</f>
        <v>105711</v>
      </c>
      <c r="S5148" s="4">
        <v>-42.721171949999999</v>
      </c>
      <c r="T5148" s="4">
        <v>-22.733937430000001</v>
      </c>
    </row>
    <row r="5149" spans="1:20" ht="15.75" customHeight="1">
      <c r="A5149" s="29" t="s">
        <v>172</v>
      </c>
      <c r="B5149" s="6" t="s">
        <v>608</v>
      </c>
      <c r="C5149" s="6">
        <v>0</v>
      </c>
      <c r="D5149" s="6">
        <v>20013</v>
      </c>
      <c r="E5149" s="6">
        <v>20013</v>
      </c>
      <c r="F5149" s="6">
        <v>0</v>
      </c>
      <c r="G5149" s="6">
        <v>5691</v>
      </c>
      <c r="H5149" s="6">
        <v>2504</v>
      </c>
      <c r="I5149" s="6">
        <v>3187</v>
      </c>
      <c r="J5149" s="6">
        <v>8277</v>
      </c>
      <c r="K5149" s="6">
        <v>106</v>
      </c>
      <c r="L5149" s="6">
        <v>490</v>
      </c>
      <c r="M5149" s="6">
        <v>663</v>
      </c>
      <c r="N5149" s="6">
        <v>727</v>
      </c>
      <c r="O5149" s="6">
        <v>5187</v>
      </c>
      <c r="P5149" s="6">
        <v>1104</v>
      </c>
      <c r="Q5149" s="6">
        <v>0.57999999999999996</v>
      </c>
      <c r="R5149" s="8">
        <f>VLOOKUP(A5149,'Tabela IBGE_Município'!A:B,2)</f>
        <v>34610</v>
      </c>
      <c r="S5149" s="4">
        <v>-41.254333510000002</v>
      </c>
      <c r="T5149" s="4">
        <v>-14.02550806</v>
      </c>
    </row>
    <row r="5150" spans="1:20" ht="15.75" customHeight="1">
      <c r="A5150" s="29" t="s">
        <v>6610</v>
      </c>
      <c r="B5150" s="6" t="s">
        <v>623</v>
      </c>
      <c r="C5150" s="6">
        <v>0</v>
      </c>
      <c r="D5150" s="6">
        <v>6122</v>
      </c>
      <c r="E5150" s="6">
        <v>6122</v>
      </c>
      <c r="F5150" s="6">
        <v>0</v>
      </c>
      <c r="G5150" s="6">
        <v>1763</v>
      </c>
      <c r="H5150" s="6">
        <v>665</v>
      </c>
      <c r="I5150" s="6">
        <v>1098</v>
      </c>
      <c r="J5150" s="6">
        <v>2360</v>
      </c>
      <c r="K5150" s="6">
        <v>39</v>
      </c>
      <c r="L5150" s="6">
        <v>144</v>
      </c>
      <c r="M5150" s="6">
        <v>200</v>
      </c>
      <c r="N5150" s="6">
        <v>213</v>
      </c>
      <c r="O5150" s="6">
        <v>1456</v>
      </c>
      <c r="P5150" s="6">
        <v>308</v>
      </c>
      <c r="Q5150" s="6">
        <v>0.55500000000000005</v>
      </c>
      <c r="R5150" s="8">
        <f>VLOOKUP(A5150,'Tabela IBGE_Município'!A:B,2)</f>
        <v>20393</v>
      </c>
      <c r="S5150" s="4">
        <v>-36.436741599999998</v>
      </c>
      <c r="T5150" s="4">
        <v>-9.5319624419999993</v>
      </c>
    </row>
    <row r="5151" spans="1:20" ht="15.75" customHeight="1">
      <c r="A5151" s="29" t="s">
        <v>6611</v>
      </c>
      <c r="B5151" s="6" t="s">
        <v>616</v>
      </c>
      <c r="C5151" s="6">
        <v>0</v>
      </c>
      <c r="D5151" s="6">
        <v>2620</v>
      </c>
      <c r="E5151" s="6">
        <v>2620</v>
      </c>
      <c r="F5151" s="6">
        <v>0</v>
      </c>
      <c r="G5151" s="6">
        <v>809</v>
      </c>
      <c r="H5151" s="6">
        <v>395</v>
      </c>
      <c r="I5151" s="6">
        <v>414</v>
      </c>
      <c r="J5151" s="6">
        <v>1210</v>
      </c>
      <c r="K5151" s="6">
        <v>22</v>
      </c>
      <c r="L5151" s="6">
        <v>71</v>
      </c>
      <c r="M5151" s="6">
        <v>112</v>
      </c>
      <c r="N5151" s="6">
        <v>111</v>
      </c>
      <c r="O5151" s="6">
        <v>760</v>
      </c>
      <c r="P5151" s="6">
        <v>134</v>
      </c>
      <c r="Q5151" s="6">
        <v>0.57899999999999996</v>
      </c>
      <c r="R5151" s="8">
        <f>VLOOKUP(A5151,'Tabela IBGE_Município'!A:B,2)</f>
        <v>6138</v>
      </c>
      <c r="S5151" s="4">
        <v>-42.28390134</v>
      </c>
      <c r="T5151" s="4">
        <v>-6.5963534670000001</v>
      </c>
    </row>
    <row r="5152" spans="1:20" ht="15.75" customHeight="1">
      <c r="A5152" s="29" t="s">
        <v>174</v>
      </c>
      <c r="B5152" s="6" t="s">
        <v>608</v>
      </c>
      <c r="C5152" s="6">
        <v>0</v>
      </c>
      <c r="D5152" s="6">
        <v>16128</v>
      </c>
      <c r="E5152" s="6">
        <v>16128</v>
      </c>
      <c r="F5152" s="6">
        <v>0</v>
      </c>
      <c r="G5152" s="6">
        <v>4379</v>
      </c>
      <c r="H5152" s="6">
        <v>2090</v>
      </c>
      <c r="I5152" s="6">
        <v>2289</v>
      </c>
      <c r="J5152" s="6">
        <v>7297</v>
      </c>
      <c r="K5152" s="6">
        <v>133</v>
      </c>
      <c r="L5152" s="6">
        <v>478</v>
      </c>
      <c r="M5152" s="6">
        <v>630</v>
      </c>
      <c r="N5152" s="6">
        <v>647</v>
      </c>
      <c r="O5152" s="6">
        <v>4601</v>
      </c>
      <c r="P5152" s="6">
        <v>808</v>
      </c>
      <c r="Q5152" s="6">
        <v>0.59899999999999998</v>
      </c>
      <c r="R5152" s="8">
        <f>VLOOKUP(A5152,'Tabela IBGE_Município'!A:B,2)</f>
        <v>2773</v>
      </c>
      <c r="S5152" s="4">
        <v>-42.490612509999998</v>
      </c>
      <c r="T5152" s="4">
        <v>-13.546560319999999</v>
      </c>
    </row>
    <row r="5153" spans="1:20" ht="15.75" customHeight="1">
      <c r="A5153" s="29" t="s">
        <v>175</v>
      </c>
      <c r="B5153" s="6" t="s">
        <v>608</v>
      </c>
      <c r="C5153" s="6">
        <v>0</v>
      </c>
      <c r="D5153" s="6">
        <v>8008</v>
      </c>
      <c r="E5153" s="6">
        <v>8008</v>
      </c>
      <c r="F5153" s="6">
        <v>0</v>
      </c>
      <c r="G5153" s="6">
        <v>2224</v>
      </c>
      <c r="H5153" s="6">
        <v>1544</v>
      </c>
      <c r="I5153" s="6">
        <v>680</v>
      </c>
      <c r="J5153" s="6">
        <v>5710</v>
      </c>
      <c r="K5153" s="6">
        <v>69</v>
      </c>
      <c r="L5153" s="6">
        <v>337</v>
      </c>
      <c r="M5153" s="6">
        <v>498</v>
      </c>
      <c r="N5153" s="6">
        <v>530</v>
      </c>
      <c r="O5153" s="6">
        <v>3569</v>
      </c>
      <c r="P5153" s="6">
        <v>707</v>
      </c>
      <c r="Q5153" s="6">
        <v>0.59699999999999998</v>
      </c>
      <c r="R5153" s="8">
        <f>VLOOKUP(A5153,'Tabela IBGE_Município'!A:B,2)</f>
        <v>17443</v>
      </c>
      <c r="S5153" s="4">
        <v>-39.100547169999999</v>
      </c>
      <c r="T5153" s="4">
        <v>-11.97169309</v>
      </c>
    </row>
    <row r="5154" spans="1:20" ht="15.75" customHeight="1">
      <c r="A5154" s="29" t="s">
        <v>176</v>
      </c>
      <c r="B5154" s="6" t="s">
        <v>602</v>
      </c>
      <c r="C5154" s="6">
        <v>0</v>
      </c>
      <c r="D5154" s="6">
        <v>3137</v>
      </c>
      <c r="E5154" s="6">
        <v>3137</v>
      </c>
      <c r="F5154" s="6">
        <v>0</v>
      </c>
      <c r="G5154" s="6">
        <v>1093</v>
      </c>
      <c r="H5154" s="6">
        <v>499</v>
      </c>
      <c r="I5154" s="6">
        <v>594</v>
      </c>
      <c r="J5154" s="6">
        <v>1405</v>
      </c>
      <c r="K5154" s="6">
        <v>20</v>
      </c>
      <c r="L5154" s="6">
        <v>73</v>
      </c>
      <c r="M5154" s="6">
        <v>94</v>
      </c>
      <c r="N5154" s="6">
        <v>97</v>
      </c>
      <c r="O5154" s="6">
        <v>870</v>
      </c>
      <c r="P5154" s="6">
        <v>251</v>
      </c>
      <c r="Q5154" s="6">
        <v>0.64500000000000002</v>
      </c>
      <c r="R5154" s="8">
        <f>VLOOKUP(A5154,'Tabela IBGE_Município'!A:B,2)</f>
        <v>7928</v>
      </c>
      <c r="S5154" s="4">
        <v>-41.615858129999999</v>
      </c>
      <c r="T5154" s="4">
        <v>-19.76146958</v>
      </c>
    </row>
    <row r="5155" spans="1:20" ht="15.75" customHeight="1">
      <c r="A5155" s="29" t="s">
        <v>177</v>
      </c>
      <c r="B5155" s="6" t="s">
        <v>627</v>
      </c>
      <c r="C5155" s="6">
        <v>0</v>
      </c>
      <c r="D5155" s="6">
        <v>19077</v>
      </c>
      <c r="E5155" s="6">
        <v>19077</v>
      </c>
      <c r="F5155" s="6">
        <v>0</v>
      </c>
      <c r="G5155" s="6">
        <v>3679</v>
      </c>
      <c r="H5155" s="6">
        <v>2294</v>
      </c>
      <c r="I5155" s="6">
        <v>1385</v>
      </c>
      <c r="J5155" s="6">
        <v>10594</v>
      </c>
      <c r="K5155" s="6">
        <v>227</v>
      </c>
      <c r="L5155" s="6">
        <v>922</v>
      </c>
      <c r="M5155" s="6">
        <v>1333</v>
      </c>
      <c r="N5155" s="6">
        <v>1343</v>
      </c>
      <c r="O5155" s="6">
        <v>6192</v>
      </c>
      <c r="P5155" s="6">
        <v>577</v>
      </c>
      <c r="Q5155" s="6">
        <v>0.502</v>
      </c>
      <c r="R5155" s="8">
        <f>VLOOKUP(A5155,'Tabela IBGE_Município'!A:B,2)</f>
        <v>3101</v>
      </c>
      <c r="S5155" s="4">
        <v>-63.187094870000003</v>
      </c>
      <c r="T5155" s="4">
        <v>-5.6242235179999902</v>
      </c>
    </row>
    <row r="5156" spans="1:20" ht="15.75" customHeight="1">
      <c r="A5156" s="29" t="s">
        <v>178</v>
      </c>
      <c r="B5156" s="6" t="s">
        <v>609</v>
      </c>
      <c r="C5156" s="6">
        <v>0</v>
      </c>
      <c r="D5156" s="6">
        <v>14598</v>
      </c>
      <c r="E5156" s="6">
        <v>14598</v>
      </c>
      <c r="F5156" s="6">
        <v>0</v>
      </c>
      <c r="G5156" s="6">
        <v>4611</v>
      </c>
      <c r="H5156" s="6">
        <v>4166</v>
      </c>
      <c r="I5156" s="6">
        <v>445</v>
      </c>
      <c r="J5156" s="6">
        <v>13125</v>
      </c>
      <c r="K5156" s="6">
        <v>201</v>
      </c>
      <c r="L5156" s="6">
        <v>738</v>
      </c>
      <c r="M5156" s="6">
        <v>949</v>
      </c>
      <c r="N5156" s="6">
        <v>1199</v>
      </c>
      <c r="O5156" s="6">
        <v>8590</v>
      </c>
      <c r="P5156" s="6">
        <v>1448</v>
      </c>
      <c r="Q5156" s="6">
        <v>0.70299999999999996</v>
      </c>
      <c r="R5156" s="8">
        <f>VLOOKUP(A5156,'Tabela IBGE_Município'!A:B,2)</f>
        <v>16345</v>
      </c>
      <c r="S5156" s="4">
        <v>-52.864113179999997</v>
      </c>
      <c r="T5156" s="4">
        <v>-23.732479189999999</v>
      </c>
    </row>
    <row r="5157" spans="1:20" ht="15.75" customHeight="1">
      <c r="A5157" s="29" t="s">
        <v>178</v>
      </c>
      <c r="B5157" s="6" t="s">
        <v>617</v>
      </c>
      <c r="C5157" s="6">
        <v>0</v>
      </c>
      <c r="D5157" s="6">
        <v>19250</v>
      </c>
      <c r="E5157" s="6">
        <v>19245</v>
      </c>
      <c r="F5157" s="6">
        <v>5</v>
      </c>
      <c r="G5157" s="6">
        <v>6525</v>
      </c>
      <c r="H5157" s="6">
        <v>5860</v>
      </c>
      <c r="I5157" s="6">
        <v>665</v>
      </c>
      <c r="J5157" s="6">
        <v>17071</v>
      </c>
      <c r="K5157" s="6">
        <v>215</v>
      </c>
      <c r="L5157" s="6">
        <v>712</v>
      </c>
      <c r="M5157" s="6">
        <v>1057</v>
      </c>
      <c r="N5157" s="6">
        <v>1226</v>
      </c>
      <c r="O5157" s="6">
        <v>11938</v>
      </c>
      <c r="P5157" s="6">
        <v>1923</v>
      </c>
      <c r="Q5157" s="6">
        <v>0.76</v>
      </c>
      <c r="R5157" s="8">
        <f>VLOOKUP(A5157,'Tabela IBGE_Município'!A:B,2)</f>
        <v>16345</v>
      </c>
      <c r="S5157" s="4">
        <v>-52.02213253</v>
      </c>
      <c r="T5157" s="4">
        <v>-28.084171059999999</v>
      </c>
    </row>
    <row r="5158" spans="1:20" ht="15.75" customHeight="1">
      <c r="A5158" s="29" t="s">
        <v>179</v>
      </c>
      <c r="B5158" s="6" t="s">
        <v>617</v>
      </c>
      <c r="C5158" s="6">
        <v>0</v>
      </c>
      <c r="D5158" s="6">
        <v>10448</v>
      </c>
      <c r="E5158" s="6">
        <v>10448</v>
      </c>
      <c r="F5158" s="6">
        <v>0</v>
      </c>
      <c r="G5158" s="6">
        <v>3533</v>
      </c>
      <c r="H5158" s="6">
        <v>3020</v>
      </c>
      <c r="I5158" s="6">
        <v>513</v>
      </c>
      <c r="J5158" s="6">
        <v>7324</v>
      </c>
      <c r="K5158" s="6">
        <v>86</v>
      </c>
      <c r="L5158" s="6">
        <v>371</v>
      </c>
      <c r="M5158" s="6">
        <v>502</v>
      </c>
      <c r="N5158" s="6">
        <v>554</v>
      </c>
      <c r="O5158" s="6">
        <v>4765</v>
      </c>
      <c r="P5158" s="6">
        <v>1046</v>
      </c>
      <c r="Q5158" s="6">
        <v>0.747</v>
      </c>
      <c r="R5158" s="8">
        <f>VLOOKUP(A5158,'Tabela IBGE_Município'!A:B,2)</f>
        <v>24552</v>
      </c>
      <c r="S5158" s="4">
        <v>-52.871467170000003</v>
      </c>
      <c r="T5158" s="4">
        <v>-28.62495019</v>
      </c>
    </row>
    <row r="5159" spans="1:20" ht="15.75" customHeight="1">
      <c r="A5159" s="29" t="s">
        <v>180</v>
      </c>
      <c r="B5159" s="6" t="s">
        <v>608</v>
      </c>
      <c r="C5159" s="6">
        <v>0</v>
      </c>
      <c r="D5159" s="6">
        <v>18748</v>
      </c>
      <c r="E5159" s="6">
        <v>18721</v>
      </c>
      <c r="F5159" s="6">
        <v>27</v>
      </c>
      <c r="G5159" s="6">
        <v>5130</v>
      </c>
      <c r="H5159" s="6">
        <v>2481</v>
      </c>
      <c r="I5159" s="6">
        <v>2649</v>
      </c>
      <c r="J5159" s="6">
        <v>8701</v>
      </c>
      <c r="K5159" s="6">
        <v>155</v>
      </c>
      <c r="L5159" s="6">
        <v>589</v>
      </c>
      <c r="M5159" s="6">
        <v>807</v>
      </c>
      <c r="N5159" s="6">
        <v>889</v>
      </c>
      <c r="O5159" s="6">
        <v>5363</v>
      </c>
      <c r="P5159" s="6">
        <v>898</v>
      </c>
      <c r="Q5159" s="6">
        <v>0.56999999999999995</v>
      </c>
      <c r="R5159" s="8">
        <f>VLOOKUP(A5159,'Tabela IBGE_Município'!A:B,2)</f>
        <v>15441</v>
      </c>
      <c r="S5159" s="4">
        <v>-39.100622250000001</v>
      </c>
      <c r="T5159" s="4">
        <v>-13.53099263</v>
      </c>
    </row>
    <row r="5160" spans="1:20" ht="15.75" customHeight="1">
      <c r="A5160" s="29" t="s">
        <v>180</v>
      </c>
      <c r="B5160" s="6" t="s">
        <v>622</v>
      </c>
      <c r="C5160" s="6">
        <v>0</v>
      </c>
      <c r="D5160" s="6">
        <v>14936</v>
      </c>
      <c r="E5160" s="6">
        <v>14936</v>
      </c>
      <c r="F5160" s="6">
        <v>0</v>
      </c>
      <c r="G5160" s="6">
        <v>4251</v>
      </c>
      <c r="H5160" s="6">
        <v>2698</v>
      </c>
      <c r="I5160" s="6">
        <v>1553</v>
      </c>
      <c r="J5160" s="6">
        <v>8912</v>
      </c>
      <c r="K5160" s="6">
        <v>142</v>
      </c>
      <c r="L5160" s="6">
        <v>565</v>
      </c>
      <c r="M5160" s="6">
        <v>783</v>
      </c>
      <c r="N5160" s="6">
        <v>841</v>
      </c>
      <c r="O5160" s="6">
        <v>5223</v>
      </c>
      <c r="P5160" s="6">
        <v>1358</v>
      </c>
      <c r="Q5160" s="6">
        <v>0.57799999999999996</v>
      </c>
      <c r="R5160" s="8">
        <f>VLOOKUP(A5160,'Tabela IBGE_Município'!A:B,2)</f>
        <v>15441</v>
      </c>
      <c r="S5160" s="4">
        <v>-36.82899853</v>
      </c>
      <c r="T5160" s="4">
        <v>-7.2095393510000001</v>
      </c>
    </row>
    <row r="5161" spans="1:20" ht="15.75" customHeight="1">
      <c r="A5161" s="29" t="s">
        <v>181</v>
      </c>
      <c r="B5161" s="6" t="s">
        <v>617</v>
      </c>
      <c r="C5161" s="6">
        <v>0</v>
      </c>
      <c r="D5161" s="6">
        <v>16629</v>
      </c>
      <c r="E5161" s="6">
        <v>16629</v>
      </c>
      <c r="F5161" s="6">
        <v>0</v>
      </c>
      <c r="G5161" s="6">
        <v>5795</v>
      </c>
      <c r="H5161" s="6">
        <v>5081</v>
      </c>
      <c r="I5161" s="6">
        <v>714</v>
      </c>
      <c r="J5161" s="6">
        <v>14774</v>
      </c>
      <c r="K5161" s="6">
        <v>166</v>
      </c>
      <c r="L5161" s="6">
        <v>727</v>
      </c>
      <c r="M5161" s="6">
        <v>1215</v>
      </c>
      <c r="N5161" s="6">
        <v>1355</v>
      </c>
      <c r="O5161" s="6">
        <v>8973</v>
      </c>
      <c r="P5161" s="6">
        <v>2338</v>
      </c>
      <c r="Q5161" s="6">
        <v>0.69499999999999995</v>
      </c>
      <c r="R5161" s="8">
        <f>VLOOKUP(A5161,'Tabela IBGE_Município'!A:B,2)</f>
        <v>21253</v>
      </c>
      <c r="S5161" s="4">
        <v>-51.394498710000001</v>
      </c>
      <c r="T5161" s="4">
        <v>-30.673172900000001</v>
      </c>
    </row>
    <row r="5162" spans="1:20" ht="15.75" customHeight="1">
      <c r="A5162" s="29" t="s">
        <v>182</v>
      </c>
      <c r="B5162" s="6" t="s">
        <v>609</v>
      </c>
      <c r="C5162" s="6">
        <v>0</v>
      </c>
      <c r="D5162" s="6">
        <v>5836</v>
      </c>
      <c r="E5162" s="6">
        <v>5836</v>
      </c>
      <c r="F5162" s="6">
        <v>0</v>
      </c>
      <c r="G5162" s="6">
        <v>1977</v>
      </c>
      <c r="H5162" s="6">
        <v>1168</v>
      </c>
      <c r="I5162" s="6">
        <v>809</v>
      </c>
      <c r="J5162" s="6">
        <v>3408</v>
      </c>
      <c r="K5162" s="6">
        <v>46</v>
      </c>
      <c r="L5162" s="6">
        <v>184</v>
      </c>
      <c r="M5162" s="6">
        <v>227</v>
      </c>
      <c r="N5162" s="6">
        <v>302</v>
      </c>
      <c r="O5162" s="6">
        <v>2105</v>
      </c>
      <c r="P5162" s="6">
        <v>544</v>
      </c>
      <c r="Q5162" s="6">
        <v>0.7</v>
      </c>
      <c r="R5162" s="8">
        <f>VLOOKUP(A5162,'Tabela IBGE_Município'!A:B,2)</f>
        <v>4832</v>
      </c>
      <c r="S5162" s="4">
        <v>-53.075325309999997</v>
      </c>
      <c r="T5162" s="4">
        <v>-23.317108869999998</v>
      </c>
    </row>
    <row r="5163" spans="1:20" ht="15.75" customHeight="1">
      <c r="A5163" s="29" t="s">
        <v>182</v>
      </c>
      <c r="B5163" s="6" t="s">
        <v>602</v>
      </c>
      <c r="C5163" s="6">
        <v>0</v>
      </c>
      <c r="D5163" s="6">
        <v>4112</v>
      </c>
      <c r="E5163" s="6">
        <v>4112</v>
      </c>
      <c r="F5163" s="6">
        <v>0</v>
      </c>
      <c r="G5163" s="6">
        <v>1290</v>
      </c>
      <c r="H5163" s="6">
        <v>865</v>
      </c>
      <c r="I5163" s="6">
        <v>425</v>
      </c>
      <c r="J5163" s="6">
        <v>2404</v>
      </c>
      <c r="K5163" s="6">
        <v>40</v>
      </c>
      <c r="L5163" s="6">
        <v>127</v>
      </c>
      <c r="M5163" s="6">
        <v>159</v>
      </c>
      <c r="N5163" s="6">
        <v>197</v>
      </c>
      <c r="O5163" s="6">
        <v>1641</v>
      </c>
      <c r="P5163" s="6">
        <v>240</v>
      </c>
      <c r="Q5163" s="6">
        <v>0.71</v>
      </c>
      <c r="R5163" s="8">
        <f>VLOOKUP(A5163,'Tabela IBGE_Município'!A:B,2)</f>
        <v>4832</v>
      </c>
      <c r="S5163" s="4">
        <v>-46.821915359999998</v>
      </c>
      <c r="T5163" s="4">
        <v>-19.925579219999999</v>
      </c>
    </row>
    <row r="5164" spans="1:20" ht="15.75" customHeight="1">
      <c r="A5164" s="29" t="s">
        <v>183</v>
      </c>
      <c r="B5164" s="6" t="s">
        <v>620</v>
      </c>
      <c r="C5164" s="6">
        <v>0</v>
      </c>
      <c r="D5164" s="6">
        <v>8012</v>
      </c>
      <c r="E5164" s="6">
        <v>7972</v>
      </c>
      <c r="F5164" s="6">
        <v>40</v>
      </c>
      <c r="G5164" s="6">
        <v>2351</v>
      </c>
      <c r="H5164" s="6">
        <v>1625</v>
      </c>
      <c r="I5164" s="6">
        <v>725</v>
      </c>
      <c r="J5164" s="6">
        <v>5705</v>
      </c>
      <c r="K5164" s="6">
        <v>96</v>
      </c>
      <c r="L5164" s="6">
        <v>364</v>
      </c>
      <c r="M5164" s="6">
        <v>549</v>
      </c>
      <c r="N5164" s="6">
        <v>646</v>
      </c>
      <c r="O5164" s="6">
        <v>3417</v>
      </c>
      <c r="P5164" s="6">
        <v>633</v>
      </c>
      <c r="Q5164" s="6">
        <v>0.68</v>
      </c>
      <c r="R5164" s="8">
        <f>VLOOKUP(A5164,'Tabela IBGE_Município'!A:B,2)</f>
        <v>1872</v>
      </c>
      <c r="S5164" s="4">
        <v>-47.505288239999999</v>
      </c>
      <c r="T5164" s="4">
        <v>-23.973148269999999</v>
      </c>
    </row>
    <row r="5165" spans="1:20" ht="15.75" customHeight="1">
      <c r="A5165" s="29" t="s">
        <v>183</v>
      </c>
      <c r="B5165" s="6" t="s">
        <v>602</v>
      </c>
      <c r="C5165" s="6">
        <v>0</v>
      </c>
      <c r="D5165" s="6">
        <v>1873</v>
      </c>
      <c r="E5165" s="6">
        <v>1873</v>
      </c>
      <c r="F5165" s="6">
        <v>0</v>
      </c>
      <c r="G5165" s="6">
        <v>665</v>
      </c>
      <c r="H5165" s="6">
        <v>398</v>
      </c>
      <c r="I5165" s="6">
        <v>267</v>
      </c>
      <c r="J5165" s="6">
        <v>1084</v>
      </c>
      <c r="K5165" s="6">
        <v>10</v>
      </c>
      <c r="L5165" s="6">
        <v>51</v>
      </c>
      <c r="M5165" s="6">
        <v>80</v>
      </c>
      <c r="N5165" s="6">
        <v>79</v>
      </c>
      <c r="O5165" s="6">
        <v>683</v>
      </c>
      <c r="P5165" s="6">
        <v>181</v>
      </c>
      <c r="Q5165" s="6">
        <v>0.66700000000000004</v>
      </c>
      <c r="R5165" s="8">
        <f>VLOOKUP(A5165,'Tabela IBGE_Município'!A:B,2)</f>
        <v>1872</v>
      </c>
      <c r="S5165" s="4">
        <v>-46.01857021</v>
      </c>
      <c r="T5165" s="4">
        <v>-19.885805609999998</v>
      </c>
    </row>
    <row r="5166" spans="1:20" ht="15.75" customHeight="1">
      <c r="A5166" s="29" t="s">
        <v>184</v>
      </c>
      <c r="B5166" s="6" t="s">
        <v>608</v>
      </c>
      <c r="C5166" s="6">
        <v>0</v>
      </c>
      <c r="D5166" s="6">
        <v>16516</v>
      </c>
      <c r="E5166" s="6">
        <v>16516</v>
      </c>
      <c r="F5166" s="6">
        <v>0</v>
      </c>
      <c r="G5166" s="6">
        <v>4021</v>
      </c>
      <c r="H5166" s="6">
        <v>3093</v>
      </c>
      <c r="I5166" s="6">
        <v>928</v>
      </c>
      <c r="J5166" s="6">
        <v>12747</v>
      </c>
      <c r="K5166" s="6">
        <v>249</v>
      </c>
      <c r="L5166" s="6">
        <v>975</v>
      </c>
      <c r="M5166" s="6">
        <v>1214</v>
      </c>
      <c r="N5166" s="6">
        <v>1413</v>
      </c>
      <c r="O5166" s="6">
        <v>7827</v>
      </c>
      <c r="P5166" s="6">
        <v>1069</v>
      </c>
      <c r="Q5166" s="6">
        <v>0.59399999999999997</v>
      </c>
      <c r="R5166" s="8">
        <f>VLOOKUP(A5166,'Tabela IBGE_Município'!A:B,2)</f>
        <v>7766</v>
      </c>
      <c r="S5166" s="4">
        <v>-40.788700329999998</v>
      </c>
      <c r="T5166" s="4">
        <v>-11.852341109999999</v>
      </c>
    </row>
    <row r="5167" spans="1:20" ht="15.75" customHeight="1">
      <c r="A5167" s="29" t="s">
        <v>185</v>
      </c>
      <c r="B5167" s="6" t="s">
        <v>620</v>
      </c>
      <c r="C5167" s="6">
        <v>0</v>
      </c>
      <c r="D5167" s="6">
        <v>12737</v>
      </c>
      <c r="E5167" s="6">
        <v>12733</v>
      </c>
      <c r="F5167" s="6">
        <v>4</v>
      </c>
      <c r="G5167" s="6">
        <v>3820</v>
      </c>
      <c r="H5167" s="6">
        <v>3193</v>
      </c>
      <c r="I5167" s="6">
        <v>627</v>
      </c>
      <c r="J5167" s="6">
        <v>10502</v>
      </c>
      <c r="K5167" s="6">
        <v>107</v>
      </c>
      <c r="L5167" s="6">
        <v>456</v>
      </c>
      <c r="M5167" s="6">
        <v>622</v>
      </c>
      <c r="N5167" s="6">
        <v>851</v>
      </c>
      <c r="O5167" s="6">
        <v>6931</v>
      </c>
      <c r="P5167" s="6">
        <v>1535</v>
      </c>
      <c r="Q5167" s="6">
        <v>0.75</v>
      </c>
      <c r="R5167" s="8">
        <f>VLOOKUP(A5167,'Tabela IBGE_Município'!A:B,2)</f>
        <v>16974</v>
      </c>
      <c r="S5167" s="4">
        <v>-46.745515210000001</v>
      </c>
      <c r="T5167" s="4">
        <v>-21.471885399999898</v>
      </c>
    </row>
    <row r="5168" spans="1:20" ht="15.75" customHeight="1">
      <c r="A5168" s="29" t="s">
        <v>186</v>
      </c>
      <c r="B5168" s="6" t="s">
        <v>618</v>
      </c>
      <c r="C5168" s="6">
        <v>0</v>
      </c>
      <c r="D5168" s="6">
        <v>10392</v>
      </c>
      <c r="E5168" s="6">
        <v>10369</v>
      </c>
      <c r="F5168" s="6">
        <v>23</v>
      </c>
      <c r="G5168" s="6">
        <v>2616</v>
      </c>
      <c r="H5168" s="6">
        <v>1844</v>
      </c>
      <c r="I5168" s="6">
        <v>772</v>
      </c>
      <c r="J5168" s="6">
        <v>6497</v>
      </c>
      <c r="K5168" s="6">
        <v>121</v>
      </c>
      <c r="L5168" s="6">
        <v>429</v>
      </c>
      <c r="M5168" s="6">
        <v>585</v>
      </c>
      <c r="N5168" s="6">
        <v>685</v>
      </c>
      <c r="O5168" s="6">
        <v>4390</v>
      </c>
      <c r="P5168" s="6">
        <v>287</v>
      </c>
      <c r="Q5168" s="6">
        <v>0.71</v>
      </c>
      <c r="R5168" s="8">
        <f>VLOOKUP(A5168,'Tabela IBGE_Município'!A:B,2)</f>
        <v>12950</v>
      </c>
      <c r="S5168" s="4">
        <v>-56.5194858999999</v>
      </c>
      <c r="T5168" s="4">
        <v>-12.732068630000001</v>
      </c>
    </row>
    <row r="5169" spans="1:20" ht="15.75" customHeight="1">
      <c r="A5169" s="29" t="s">
        <v>187</v>
      </c>
      <c r="B5169" s="6" t="s">
        <v>617</v>
      </c>
      <c r="C5169" s="6">
        <v>0</v>
      </c>
      <c r="D5169" s="6">
        <v>54643</v>
      </c>
      <c r="E5169" s="6">
        <v>54571</v>
      </c>
      <c r="F5169" s="6">
        <v>72</v>
      </c>
      <c r="G5169" s="6">
        <v>18514</v>
      </c>
      <c r="H5169" s="6">
        <v>15273</v>
      </c>
      <c r="I5169" s="6">
        <v>3241</v>
      </c>
      <c r="J5169" s="6">
        <v>44660</v>
      </c>
      <c r="K5169" s="6">
        <v>562</v>
      </c>
      <c r="L5169" s="6">
        <v>2427</v>
      </c>
      <c r="M5169" s="6">
        <v>3254</v>
      </c>
      <c r="N5169" s="6">
        <v>3890</v>
      </c>
      <c r="O5169" s="6">
        <v>29123</v>
      </c>
      <c r="P5169" s="6">
        <v>5404</v>
      </c>
      <c r="Q5169" s="6">
        <v>0.72699999999999998</v>
      </c>
      <c r="R5169" s="8">
        <f>VLOOKUP(A5169,'Tabela IBGE_Município'!A:B,2)</f>
        <v>14046</v>
      </c>
      <c r="S5169" s="4">
        <v>-50.781168620000003</v>
      </c>
      <c r="T5169" s="4">
        <v>-29.650513099999898</v>
      </c>
    </row>
    <row r="5170" spans="1:20" ht="15.75" customHeight="1">
      <c r="A5170" s="29" t="s">
        <v>6612</v>
      </c>
      <c r="B5170" s="6" t="s">
        <v>602</v>
      </c>
      <c r="C5170" s="6">
        <v>0</v>
      </c>
      <c r="D5170" s="6">
        <v>3794</v>
      </c>
      <c r="E5170" s="6">
        <v>3791</v>
      </c>
      <c r="F5170" s="6">
        <v>3</v>
      </c>
      <c r="G5170" s="6">
        <v>1164</v>
      </c>
      <c r="H5170" s="6">
        <v>552</v>
      </c>
      <c r="I5170" s="6">
        <v>612</v>
      </c>
      <c r="J5170" s="6">
        <v>1755</v>
      </c>
      <c r="K5170" s="6">
        <v>27</v>
      </c>
      <c r="L5170" s="6">
        <v>96</v>
      </c>
      <c r="M5170" s="6">
        <v>134</v>
      </c>
      <c r="N5170" s="6">
        <v>172</v>
      </c>
      <c r="O5170" s="6">
        <v>1123</v>
      </c>
      <c r="P5170" s="6">
        <v>203</v>
      </c>
      <c r="Q5170" s="6">
        <v>0.65</v>
      </c>
      <c r="R5170" s="8">
        <f>VLOOKUP(A5170,'Tabela IBGE_Município'!A:B,2)</f>
        <v>57584</v>
      </c>
      <c r="S5170" s="4">
        <v>-43.687142790000003</v>
      </c>
      <c r="T5170" s="4">
        <v>-19.67384805</v>
      </c>
    </row>
    <row r="5171" spans="1:20" ht="15.75" customHeight="1">
      <c r="A5171" s="29" t="s">
        <v>189</v>
      </c>
      <c r="B5171" s="6" t="s">
        <v>620</v>
      </c>
      <c r="C5171" s="6">
        <v>0</v>
      </c>
      <c r="D5171" s="6">
        <v>2726</v>
      </c>
      <c r="E5171" s="6">
        <v>2726</v>
      </c>
      <c r="F5171" s="6">
        <v>0</v>
      </c>
      <c r="G5171" s="6">
        <v>855</v>
      </c>
      <c r="H5171" s="6">
        <v>818</v>
      </c>
      <c r="I5171" s="6">
        <v>37</v>
      </c>
      <c r="J5171" s="6">
        <v>2601</v>
      </c>
      <c r="K5171" s="6">
        <v>30</v>
      </c>
      <c r="L5171" s="6">
        <v>118</v>
      </c>
      <c r="M5171" s="6">
        <v>204</v>
      </c>
      <c r="N5171" s="6">
        <v>209</v>
      </c>
      <c r="O5171" s="6">
        <v>1683</v>
      </c>
      <c r="P5171" s="6">
        <v>357</v>
      </c>
      <c r="Q5171" s="6">
        <v>0.75900000000000001</v>
      </c>
      <c r="R5171" s="8">
        <f>VLOOKUP(A5171,'Tabela IBGE_Município'!A:B,2)</f>
        <v>4099</v>
      </c>
      <c r="S5171" s="4">
        <v>-48.408654919999996</v>
      </c>
      <c r="T5171" s="4">
        <v>-21.072608499999902</v>
      </c>
    </row>
    <row r="5172" spans="1:20" ht="15.75" customHeight="1">
      <c r="A5172" s="29" t="s">
        <v>6613</v>
      </c>
      <c r="B5172" s="6" t="s">
        <v>600</v>
      </c>
      <c r="C5172" s="6">
        <v>0</v>
      </c>
      <c r="D5172" s="6">
        <v>3541</v>
      </c>
      <c r="E5172" s="6">
        <v>3533</v>
      </c>
      <c r="F5172" s="6">
        <v>8</v>
      </c>
      <c r="G5172" s="6">
        <v>1295</v>
      </c>
      <c r="H5172" s="6">
        <v>1034</v>
      </c>
      <c r="I5172" s="6">
        <v>261</v>
      </c>
      <c r="J5172" s="6">
        <v>2881</v>
      </c>
      <c r="K5172" s="6">
        <v>27</v>
      </c>
      <c r="L5172" s="6">
        <v>93</v>
      </c>
      <c r="M5172" s="6">
        <v>151</v>
      </c>
      <c r="N5172" s="6">
        <v>233</v>
      </c>
      <c r="O5172" s="6">
        <v>1967</v>
      </c>
      <c r="P5172" s="6">
        <v>410</v>
      </c>
      <c r="Q5172" s="6">
        <v>0.71599999999999997</v>
      </c>
      <c r="R5172" s="8">
        <f>VLOOKUP(A5172,'Tabela IBGE_Município'!A:B,2)</f>
        <v>2813</v>
      </c>
      <c r="S5172" s="4">
        <v>-49.602219310000002</v>
      </c>
      <c r="T5172" s="4">
        <v>-16.0500188</v>
      </c>
    </row>
    <row r="5173" spans="1:20" ht="15.75" customHeight="1">
      <c r="A5173" s="29" t="s">
        <v>191</v>
      </c>
      <c r="B5173" s="6" t="s">
        <v>623</v>
      </c>
      <c r="C5173" s="6">
        <v>0</v>
      </c>
      <c r="D5173" s="6">
        <v>19020</v>
      </c>
      <c r="E5173" s="6">
        <v>19020</v>
      </c>
      <c r="F5173" s="6">
        <v>0</v>
      </c>
      <c r="G5173" s="6">
        <v>5364</v>
      </c>
      <c r="H5173" s="6">
        <v>2163</v>
      </c>
      <c r="I5173" s="6">
        <v>3201</v>
      </c>
      <c r="J5173" s="6">
        <v>7299</v>
      </c>
      <c r="K5173" s="6">
        <v>135</v>
      </c>
      <c r="L5173" s="6">
        <v>523</v>
      </c>
      <c r="M5173" s="6">
        <v>694</v>
      </c>
      <c r="N5173" s="6">
        <v>783</v>
      </c>
      <c r="O5173" s="6">
        <v>4313</v>
      </c>
      <c r="P5173" s="6">
        <v>851</v>
      </c>
      <c r="Q5173" s="6">
        <v>0.54100000000000004</v>
      </c>
      <c r="R5173" s="8">
        <f>VLOOKUP(A5173,'Tabela IBGE_Município'!A:B,2)</f>
        <v>3521</v>
      </c>
      <c r="S5173" s="4">
        <v>-36.496767689999999</v>
      </c>
      <c r="T5173" s="4">
        <v>-9.6423201049999996</v>
      </c>
    </row>
    <row r="5174" spans="1:20" ht="15.75" customHeight="1">
      <c r="A5174" s="29" t="s">
        <v>192</v>
      </c>
      <c r="B5174" s="6" t="s">
        <v>617</v>
      </c>
      <c r="C5174" s="6">
        <v>0</v>
      </c>
      <c r="D5174" s="6">
        <v>26092</v>
      </c>
      <c r="E5174" s="6">
        <v>26092</v>
      </c>
      <c r="F5174" s="6">
        <v>0</v>
      </c>
      <c r="G5174" s="6">
        <v>9303</v>
      </c>
      <c r="H5174" s="6">
        <v>7860</v>
      </c>
      <c r="I5174" s="6">
        <v>1443</v>
      </c>
      <c r="J5174" s="6">
        <v>21866</v>
      </c>
      <c r="K5174" s="6">
        <v>275</v>
      </c>
      <c r="L5174" s="6">
        <v>1086</v>
      </c>
      <c r="M5174" s="6">
        <v>1547</v>
      </c>
      <c r="N5174" s="6">
        <v>1701</v>
      </c>
      <c r="O5174" s="6">
        <v>14257</v>
      </c>
      <c r="P5174" s="6">
        <v>3000</v>
      </c>
      <c r="Q5174" s="6">
        <v>0.73299999999999998</v>
      </c>
      <c r="R5174" s="8">
        <f>VLOOKUP(A5174,'Tabela IBGE_Município'!A:B,2)</f>
        <v>20072</v>
      </c>
      <c r="S5174" s="4">
        <v>-51.862776480000001</v>
      </c>
      <c r="T5174" s="4">
        <v>-29.802800850000001</v>
      </c>
    </row>
    <row r="5175" spans="1:20" ht="15.75" customHeight="1">
      <c r="A5175" s="29" t="s">
        <v>193</v>
      </c>
      <c r="B5175" s="6" t="s">
        <v>620</v>
      </c>
      <c r="C5175" s="6">
        <v>0</v>
      </c>
      <c r="D5175" s="6">
        <v>53988</v>
      </c>
      <c r="E5175" s="6">
        <v>53922</v>
      </c>
      <c r="F5175" s="6">
        <v>66</v>
      </c>
      <c r="G5175" s="6">
        <v>17429</v>
      </c>
      <c r="H5175" s="6">
        <v>16574</v>
      </c>
      <c r="I5175" s="6">
        <v>855</v>
      </c>
      <c r="J5175" s="6">
        <v>51037</v>
      </c>
      <c r="K5175" s="6">
        <v>595</v>
      </c>
      <c r="L5175" s="6">
        <v>2616</v>
      </c>
      <c r="M5175" s="6">
        <v>3496</v>
      </c>
      <c r="N5175" s="6">
        <v>3992</v>
      </c>
      <c r="O5175" s="6">
        <v>33351</v>
      </c>
      <c r="P5175" s="6">
        <v>6987</v>
      </c>
      <c r="Q5175" s="6">
        <v>0.748</v>
      </c>
      <c r="R5175" s="8">
        <f>VLOOKUP(A5175,'Tabela IBGE_Município'!A:B,2)</f>
        <v>26885</v>
      </c>
      <c r="S5175" s="4">
        <v>-48.506742180000003</v>
      </c>
      <c r="T5175" s="4">
        <v>-21.410007999999898</v>
      </c>
    </row>
    <row r="5176" spans="1:20" ht="15.75" customHeight="1">
      <c r="A5176" s="29" t="s">
        <v>6614</v>
      </c>
      <c r="B5176" s="6" t="s">
        <v>612</v>
      </c>
      <c r="C5176" s="6">
        <v>0</v>
      </c>
      <c r="D5176" s="6">
        <v>24903</v>
      </c>
      <c r="E5176" s="6">
        <v>24893</v>
      </c>
      <c r="F5176" s="6">
        <v>10</v>
      </c>
      <c r="G5176" s="6">
        <v>7401</v>
      </c>
      <c r="H5176" s="6">
        <v>5370</v>
      </c>
      <c r="I5176" s="6">
        <v>2031</v>
      </c>
      <c r="J5176" s="6">
        <v>17287</v>
      </c>
      <c r="K5176" s="6">
        <v>270</v>
      </c>
      <c r="L5176" s="6">
        <v>1097</v>
      </c>
      <c r="M5176" s="6">
        <v>1513</v>
      </c>
      <c r="N5176" s="6">
        <v>1674</v>
      </c>
      <c r="O5176" s="6">
        <v>11005</v>
      </c>
      <c r="P5176" s="6">
        <v>1728</v>
      </c>
      <c r="Q5176" s="6">
        <v>0.64</v>
      </c>
      <c r="R5176" s="8">
        <f>VLOOKUP(A5176,'Tabela IBGE_Município'!A:B,2)</f>
        <v>57364</v>
      </c>
      <c r="S5176" s="4">
        <v>-36.04333767</v>
      </c>
      <c r="T5176" s="4">
        <v>-7.9021598260000001</v>
      </c>
    </row>
    <row r="5177" spans="1:20" ht="15.75" customHeight="1">
      <c r="A5177" s="29" t="s">
        <v>195</v>
      </c>
      <c r="B5177" s="6" t="s">
        <v>620</v>
      </c>
      <c r="C5177" s="6">
        <v>0</v>
      </c>
      <c r="D5177" s="6">
        <v>22291</v>
      </c>
      <c r="E5177" s="6">
        <v>22291</v>
      </c>
      <c r="F5177" s="6">
        <v>0</v>
      </c>
      <c r="G5177" s="6">
        <v>6881</v>
      </c>
      <c r="H5177" s="6">
        <v>6074</v>
      </c>
      <c r="I5177" s="6">
        <v>807</v>
      </c>
      <c r="J5177" s="6">
        <v>19513</v>
      </c>
      <c r="K5177" s="6">
        <v>277</v>
      </c>
      <c r="L5177" s="6">
        <v>1064</v>
      </c>
      <c r="M5177" s="6">
        <v>1381</v>
      </c>
      <c r="N5177" s="6">
        <v>1729</v>
      </c>
      <c r="O5177" s="6">
        <v>12768</v>
      </c>
      <c r="P5177" s="6">
        <v>2294</v>
      </c>
      <c r="Q5177" s="6">
        <v>0.70099999999999996</v>
      </c>
      <c r="R5177" s="8">
        <f>VLOOKUP(A5177,'Tabela IBGE_Município'!A:B,2)</f>
        <v>29127</v>
      </c>
      <c r="S5177" s="4">
        <v>-49.24408854</v>
      </c>
      <c r="T5177" s="4">
        <v>-23.532060510000001</v>
      </c>
    </row>
    <row r="5178" spans="1:20" ht="15.75" customHeight="1">
      <c r="A5178" s="29" t="s">
        <v>196</v>
      </c>
      <c r="B5178" s="6" t="s">
        <v>620</v>
      </c>
      <c r="C5178" s="6">
        <v>0</v>
      </c>
      <c r="D5178" s="6">
        <v>5151</v>
      </c>
      <c r="E5178" s="6">
        <v>5144</v>
      </c>
      <c r="F5178" s="6">
        <v>7</v>
      </c>
      <c r="G5178" s="6">
        <v>1428</v>
      </c>
      <c r="H5178" s="6">
        <v>801</v>
      </c>
      <c r="I5178" s="6">
        <v>627</v>
      </c>
      <c r="J5178" s="6">
        <v>2808</v>
      </c>
      <c r="K5178" s="6">
        <v>34</v>
      </c>
      <c r="L5178" s="6">
        <v>180</v>
      </c>
      <c r="M5178" s="6">
        <v>250</v>
      </c>
      <c r="N5178" s="6">
        <v>283</v>
      </c>
      <c r="O5178" s="6">
        <v>1829</v>
      </c>
      <c r="P5178" s="6">
        <v>232</v>
      </c>
      <c r="Q5178" s="6">
        <v>0.67900000000000005</v>
      </c>
      <c r="R5178" s="8">
        <f>VLOOKUP(A5178,'Tabela IBGE_Município'!A:B,2)</f>
        <v>23256</v>
      </c>
      <c r="S5178" s="4">
        <v>-48.697328640000002</v>
      </c>
      <c r="T5178" s="4">
        <v>-23.91925715</v>
      </c>
    </row>
    <row r="5179" spans="1:20" ht="15.75" customHeight="1">
      <c r="A5179" s="29" t="s">
        <v>6615</v>
      </c>
      <c r="B5179" s="6" t="s">
        <v>617</v>
      </c>
      <c r="C5179" s="6">
        <v>0</v>
      </c>
      <c r="D5179" s="6">
        <v>2966</v>
      </c>
      <c r="E5179" s="6">
        <v>2966</v>
      </c>
      <c r="F5179" s="6">
        <v>0</v>
      </c>
      <c r="G5179" s="6">
        <v>917</v>
      </c>
      <c r="H5179" s="6">
        <v>383</v>
      </c>
      <c r="I5179" s="6">
        <v>534</v>
      </c>
      <c r="J5179" s="6">
        <v>1164</v>
      </c>
      <c r="K5179" s="6">
        <v>19</v>
      </c>
      <c r="L5179" s="6">
        <v>55</v>
      </c>
      <c r="M5179" s="6">
        <v>58</v>
      </c>
      <c r="N5179" s="6">
        <v>90</v>
      </c>
      <c r="O5179" s="6">
        <v>751</v>
      </c>
      <c r="P5179" s="6">
        <v>191</v>
      </c>
      <c r="Q5179" s="6">
        <v>0.74</v>
      </c>
      <c r="R5179" s="8">
        <f>VLOOKUP(A5179,'Tabela IBGE_Município'!A:B,2)</f>
        <v>5911</v>
      </c>
      <c r="S5179" s="4">
        <v>-53.466951960000003</v>
      </c>
      <c r="T5179" s="4">
        <v>-27.398036050000002</v>
      </c>
    </row>
    <row r="5180" spans="1:20" ht="15.75" customHeight="1">
      <c r="A5180" s="29" t="s">
        <v>198</v>
      </c>
      <c r="B5180" s="6" t="s">
        <v>624</v>
      </c>
      <c r="C5180" s="6">
        <v>0</v>
      </c>
      <c r="D5180" s="6">
        <v>3518</v>
      </c>
      <c r="E5180" s="6">
        <v>3518</v>
      </c>
      <c r="F5180" s="6">
        <v>0</v>
      </c>
      <c r="G5180" s="6">
        <v>1179</v>
      </c>
      <c r="H5180" s="6">
        <v>819</v>
      </c>
      <c r="I5180" s="6">
        <v>360</v>
      </c>
      <c r="J5180" s="6">
        <v>2452</v>
      </c>
      <c r="K5180" s="6">
        <v>29</v>
      </c>
      <c r="L5180" s="6">
        <v>165</v>
      </c>
      <c r="M5180" s="6">
        <v>208</v>
      </c>
      <c r="N5180" s="6">
        <v>203</v>
      </c>
      <c r="O5180" s="6">
        <v>1562</v>
      </c>
      <c r="P5180" s="6">
        <v>285</v>
      </c>
      <c r="Q5180" s="6">
        <v>0.65</v>
      </c>
      <c r="R5180" s="8">
        <f>VLOOKUP(A5180,'Tabela IBGE_Município'!A:B,2)</f>
        <v>3077</v>
      </c>
      <c r="S5180" s="4">
        <v>-53.351918740000002</v>
      </c>
      <c r="T5180" s="4">
        <v>-22.489987060000001</v>
      </c>
    </row>
    <row r="5181" spans="1:20" ht="15.75" customHeight="1">
      <c r="A5181" s="29" t="s">
        <v>199</v>
      </c>
      <c r="B5181" s="6" t="s">
        <v>620</v>
      </c>
      <c r="C5181" s="6">
        <v>0</v>
      </c>
      <c r="D5181" s="6">
        <v>6607</v>
      </c>
      <c r="E5181" s="6">
        <v>6604</v>
      </c>
      <c r="F5181" s="6">
        <v>3</v>
      </c>
      <c r="G5181" s="6">
        <v>2023</v>
      </c>
      <c r="H5181" s="6">
        <v>1883</v>
      </c>
      <c r="I5181" s="6">
        <v>140</v>
      </c>
      <c r="J5181" s="6">
        <v>6094</v>
      </c>
      <c r="K5181" s="6">
        <v>84</v>
      </c>
      <c r="L5181" s="6">
        <v>349</v>
      </c>
      <c r="M5181" s="6">
        <v>495</v>
      </c>
      <c r="N5181" s="6">
        <v>517</v>
      </c>
      <c r="O5181" s="6">
        <v>3947</v>
      </c>
      <c r="P5181" s="6">
        <v>702</v>
      </c>
      <c r="Q5181" s="6">
        <v>0.72599999999999998</v>
      </c>
      <c r="R5181" s="8">
        <f>VLOOKUP(A5181,'Tabela IBGE_Município'!A:B,2)</f>
        <v>3588</v>
      </c>
      <c r="S5181" s="4">
        <v>-51.559572580000001</v>
      </c>
      <c r="T5181" s="4">
        <v>-22.301668299999999</v>
      </c>
    </row>
    <row r="5182" spans="1:20" ht="15.75" customHeight="1">
      <c r="A5182" s="29" t="s">
        <v>200</v>
      </c>
      <c r="B5182" s="6" t="s">
        <v>619</v>
      </c>
      <c r="C5182" s="6">
        <v>0</v>
      </c>
      <c r="D5182" s="6">
        <v>35590</v>
      </c>
      <c r="E5182" s="6">
        <v>35590</v>
      </c>
      <c r="F5182" s="6">
        <v>0</v>
      </c>
      <c r="G5182" s="6">
        <v>7290</v>
      </c>
      <c r="H5182" s="6">
        <v>4412</v>
      </c>
      <c r="I5182" s="6">
        <v>2878</v>
      </c>
      <c r="J5182" s="6">
        <v>17315</v>
      </c>
      <c r="K5182" s="6">
        <v>394</v>
      </c>
      <c r="L5182" s="6">
        <v>1601</v>
      </c>
      <c r="M5182" s="6">
        <v>2051</v>
      </c>
      <c r="N5182" s="6">
        <v>2230</v>
      </c>
      <c r="O5182" s="6">
        <v>9807</v>
      </c>
      <c r="P5182" s="6">
        <v>1232</v>
      </c>
      <c r="Q5182" s="6">
        <v>0.53900000000000003</v>
      </c>
      <c r="R5182" s="8">
        <f>VLOOKUP(A5182,'Tabela IBGE_Município'!A:B,2)</f>
        <v>7540</v>
      </c>
      <c r="S5182" s="4">
        <v>-70.75550106</v>
      </c>
      <c r="T5182" s="4">
        <v>-8.1556685919999996</v>
      </c>
    </row>
    <row r="5183" spans="1:20" ht="15.75" customHeight="1">
      <c r="A5183" s="29" t="s">
        <v>201</v>
      </c>
      <c r="B5183" s="6" t="s">
        <v>606</v>
      </c>
      <c r="C5183" s="6">
        <v>0</v>
      </c>
      <c r="D5183" s="6">
        <v>8910</v>
      </c>
      <c r="E5183" s="6">
        <v>8910</v>
      </c>
      <c r="F5183" s="6">
        <v>0</v>
      </c>
      <c r="G5183" s="6">
        <v>2494</v>
      </c>
      <c r="H5183" s="6">
        <v>775</v>
      </c>
      <c r="I5183" s="6">
        <v>1719</v>
      </c>
      <c r="J5183" s="6">
        <v>2618</v>
      </c>
      <c r="K5183" s="6">
        <v>38</v>
      </c>
      <c r="L5183" s="6">
        <v>146</v>
      </c>
      <c r="M5183" s="6">
        <v>231</v>
      </c>
      <c r="N5183" s="6">
        <v>265</v>
      </c>
      <c r="O5183" s="6">
        <v>1620</v>
      </c>
      <c r="P5183" s="6">
        <v>318</v>
      </c>
      <c r="Q5183" s="6">
        <v>0.57999999999999996</v>
      </c>
      <c r="R5183" s="8">
        <f>VLOOKUP(A5183,'Tabela IBGE_Município'!A:B,2)</f>
        <v>43151</v>
      </c>
      <c r="S5183" s="4">
        <v>-39.75849419</v>
      </c>
      <c r="T5183" s="4">
        <v>-6.6825903149999997</v>
      </c>
    </row>
    <row r="5184" spans="1:20" ht="15.75" customHeight="1">
      <c r="A5184" s="29" t="s">
        <v>202</v>
      </c>
      <c r="B5184" s="6" t="s">
        <v>628</v>
      </c>
      <c r="C5184" s="6">
        <v>0</v>
      </c>
      <c r="D5184" s="6">
        <v>12563</v>
      </c>
      <c r="E5184" s="6">
        <v>12546</v>
      </c>
      <c r="F5184" s="6">
        <v>17</v>
      </c>
      <c r="G5184" s="6">
        <v>2819</v>
      </c>
      <c r="H5184" s="6">
        <v>1398</v>
      </c>
      <c r="I5184" s="6">
        <v>1421</v>
      </c>
      <c r="J5184" s="6">
        <v>6491</v>
      </c>
      <c r="K5184" s="6">
        <v>171</v>
      </c>
      <c r="L5184" s="6">
        <v>685</v>
      </c>
      <c r="M5184" s="6">
        <v>926</v>
      </c>
      <c r="N5184" s="6">
        <v>945</v>
      </c>
      <c r="O5184" s="6">
        <v>3522</v>
      </c>
      <c r="P5184" s="6">
        <v>242</v>
      </c>
      <c r="Q5184" s="6">
        <v>0.59</v>
      </c>
      <c r="R5184" s="8">
        <f>VLOOKUP(A5184,'Tabela IBGE_Município'!A:B,2)</f>
        <v>8573</v>
      </c>
      <c r="S5184" s="4">
        <v>-50.912786150000002</v>
      </c>
      <c r="T5184" s="4">
        <v>1.50984824</v>
      </c>
    </row>
    <row r="5185" spans="1:20" ht="15.75" customHeight="1">
      <c r="A5185" s="29" t="s">
        <v>203</v>
      </c>
      <c r="B5185" s="6" t="s">
        <v>620</v>
      </c>
      <c r="C5185" s="6">
        <v>0</v>
      </c>
      <c r="D5185" s="6">
        <v>12885</v>
      </c>
      <c r="E5185" s="6">
        <v>12874</v>
      </c>
      <c r="F5185" s="6">
        <v>11</v>
      </c>
      <c r="G5185" s="6">
        <v>3974</v>
      </c>
      <c r="H5185" s="6">
        <v>3747</v>
      </c>
      <c r="I5185" s="6">
        <v>227</v>
      </c>
      <c r="J5185" s="6">
        <v>12086</v>
      </c>
      <c r="K5185" s="6">
        <v>193</v>
      </c>
      <c r="L5185" s="6">
        <v>725</v>
      </c>
      <c r="M5185" s="6">
        <v>930</v>
      </c>
      <c r="N5185" s="6">
        <v>986</v>
      </c>
      <c r="O5185" s="6">
        <v>8123</v>
      </c>
      <c r="P5185" s="6">
        <v>1129</v>
      </c>
      <c r="Q5185" s="6">
        <v>0.753</v>
      </c>
      <c r="R5185" s="8">
        <f>VLOOKUP(A5185,'Tabela IBGE_Município'!A:B,2)</f>
        <v>17769</v>
      </c>
      <c r="S5185" s="4">
        <v>-50.57656514</v>
      </c>
      <c r="T5185" s="4">
        <v>-22.744771190000002</v>
      </c>
    </row>
    <row r="5186" spans="1:20" ht="15.75" customHeight="1">
      <c r="A5186" s="29" t="s">
        <v>204</v>
      </c>
      <c r="B5186" s="6" t="s">
        <v>602</v>
      </c>
      <c r="C5186" s="6">
        <v>0</v>
      </c>
      <c r="D5186" s="6">
        <v>14293</v>
      </c>
      <c r="E5186" s="6">
        <v>14228</v>
      </c>
      <c r="F5186" s="6">
        <v>65</v>
      </c>
      <c r="G5186" s="6">
        <v>4529</v>
      </c>
      <c r="H5186" s="6">
        <v>2599</v>
      </c>
      <c r="I5186" s="6">
        <v>1930</v>
      </c>
      <c r="J5186" s="6">
        <v>7950</v>
      </c>
      <c r="K5186" s="6">
        <v>108</v>
      </c>
      <c r="L5186" s="6">
        <v>450</v>
      </c>
      <c r="M5186" s="6">
        <v>633</v>
      </c>
      <c r="N5186" s="6">
        <v>777</v>
      </c>
      <c r="O5186" s="6">
        <v>4696</v>
      </c>
      <c r="P5186" s="6">
        <v>1286</v>
      </c>
      <c r="Q5186" s="6">
        <v>0.63300000000000001</v>
      </c>
      <c r="R5186" s="8">
        <f>VLOOKUP(A5186,'Tabela IBGE_Município'!A:B,2)</f>
        <v>15183</v>
      </c>
      <c r="S5186" s="4">
        <v>-42.007734579999997</v>
      </c>
      <c r="T5186" s="4">
        <v>-19.28149487</v>
      </c>
    </row>
    <row r="5187" spans="1:20" ht="15.75" customHeight="1">
      <c r="A5187" s="29" t="s">
        <v>205</v>
      </c>
      <c r="B5187" s="6" t="s">
        <v>614</v>
      </c>
      <c r="C5187" s="6">
        <v>0</v>
      </c>
      <c r="D5187" s="6">
        <v>7796</v>
      </c>
      <c r="E5187" s="6">
        <v>7796</v>
      </c>
      <c r="F5187" s="6">
        <v>0</v>
      </c>
      <c r="G5187" s="6">
        <v>1946</v>
      </c>
      <c r="H5187" s="6">
        <v>1193</v>
      </c>
      <c r="I5187" s="6">
        <v>753</v>
      </c>
      <c r="J5187" s="6">
        <v>4644</v>
      </c>
      <c r="K5187" s="6">
        <v>106</v>
      </c>
      <c r="L5187" s="6">
        <v>411</v>
      </c>
      <c r="M5187" s="6">
        <v>494</v>
      </c>
      <c r="N5187" s="6">
        <v>575</v>
      </c>
      <c r="O5187" s="6">
        <v>2689</v>
      </c>
      <c r="P5187" s="6">
        <v>369</v>
      </c>
      <c r="Q5187" s="6">
        <v>0.59899999999999998</v>
      </c>
      <c r="R5187" s="8">
        <f>VLOOKUP(A5187,'Tabela IBGE_Município'!A:B,2)</f>
        <v>14302</v>
      </c>
      <c r="S5187" s="4">
        <v>-45.744123520000002</v>
      </c>
      <c r="T5187" s="4">
        <v>-8.4798310179999898</v>
      </c>
    </row>
    <row r="5188" spans="1:20" ht="15.75" customHeight="1">
      <c r="A5188" s="29" t="s">
        <v>206</v>
      </c>
      <c r="B5188" s="6" t="s">
        <v>620</v>
      </c>
      <c r="C5188" s="6">
        <v>0</v>
      </c>
      <c r="D5188" s="6">
        <v>107326</v>
      </c>
      <c r="E5188" s="6">
        <v>107083</v>
      </c>
      <c r="F5188" s="6">
        <v>243</v>
      </c>
      <c r="G5188" s="6">
        <v>32521</v>
      </c>
      <c r="H5188" s="6">
        <v>30933</v>
      </c>
      <c r="I5188" s="6">
        <v>1588</v>
      </c>
      <c r="J5188" s="6">
        <v>98448</v>
      </c>
      <c r="K5188" s="6">
        <v>1346</v>
      </c>
      <c r="L5188" s="6">
        <v>5303</v>
      </c>
      <c r="M5188" s="6">
        <v>7229</v>
      </c>
      <c r="N5188" s="6">
        <v>8511</v>
      </c>
      <c r="O5188" s="6">
        <v>64487</v>
      </c>
      <c r="P5188" s="6">
        <v>11572</v>
      </c>
      <c r="Q5188" s="6">
        <v>0.752</v>
      </c>
      <c r="R5188" s="8">
        <f>VLOOKUP(A5188,'Tabela IBGE_Município'!A:B,2)</f>
        <v>8582</v>
      </c>
      <c r="S5188" s="4">
        <v>-47.84946403</v>
      </c>
      <c r="T5188" s="4">
        <v>-23.3485765</v>
      </c>
    </row>
    <row r="5189" spans="1:20" ht="15.75" customHeight="1">
      <c r="A5189" s="29" t="s">
        <v>207</v>
      </c>
      <c r="B5189" s="6" t="s">
        <v>606</v>
      </c>
      <c r="C5189" s="6">
        <v>0</v>
      </c>
      <c r="D5189" s="6">
        <v>55716</v>
      </c>
      <c r="E5189" s="6">
        <v>55698</v>
      </c>
      <c r="F5189" s="6">
        <v>18</v>
      </c>
      <c r="G5189" s="6">
        <v>16278</v>
      </c>
      <c r="H5189" s="6">
        <v>9782</v>
      </c>
      <c r="I5189" s="6">
        <v>6496</v>
      </c>
      <c r="J5189" s="6">
        <v>32179</v>
      </c>
      <c r="K5189" s="6">
        <v>436</v>
      </c>
      <c r="L5189" s="6">
        <v>1912</v>
      </c>
      <c r="M5189" s="6">
        <v>2704</v>
      </c>
      <c r="N5189" s="6">
        <v>3129</v>
      </c>
      <c r="O5189" s="6">
        <v>19595</v>
      </c>
      <c r="P5189" s="6">
        <v>4403</v>
      </c>
      <c r="Q5189" s="6">
        <v>0.63300000000000001</v>
      </c>
      <c r="R5189" s="8">
        <f>VLOOKUP(A5189,'Tabela IBGE_Município'!A:B,2)</f>
        <v>122967</v>
      </c>
      <c r="S5189" s="4">
        <v>-40.292624660000001</v>
      </c>
      <c r="T5189" s="4">
        <v>-6.0029989400000003</v>
      </c>
    </row>
    <row r="5190" spans="1:20" ht="15.75" customHeight="1">
      <c r="A5190" s="29" t="s">
        <v>208</v>
      </c>
      <c r="B5190" s="6" t="s">
        <v>620</v>
      </c>
      <c r="C5190" s="6">
        <v>0</v>
      </c>
      <c r="D5190" s="6">
        <v>278686</v>
      </c>
      <c r="E5190" s="6">
        <v>278003</v>
      </c>
      <c r="F5190" s="6">
        <v>683</v>
      </c>
      <c r="G5190" s="6">
        <v>83848</v>
      </c>
      <c r="H5190" s="6">
        <v>82055</v>
      </c>
      <c r="I5190" s="6">
        <v>1793</v>
      </c>
      <c r="J5190" s="6">
        <v>266797</v>
      </c>
      <c r="K5190" s="6">
        <v>3386</v>
      </c>
      <c r="L5190" s="6">
        <v>13878</v>
      </c>
      <c r="M5190" s="6">
        <v>18156</v>
      </c>
      <c r="N5190" s="6">
        <v>21392</v>
      </c>
      <c r="O5190" s="6">
        <v>179530</v>
      </c>
      <c r="P5190" s="6">
        <v>30455</v>
      </c>
      <c r="Q5190" s="6">
        <v>0.8</v>
      </c>
      <c r="R5190" s="8">
        <f>VLOOKUP(A5190,'Tabela IBGE_Município'!A:B,2)</f>
        <v>59062</v>
      </c>
      <c r="S5190" s="4">
        <v>-45.556608699999998</v>
      </c>
      <c r="T5190" s="4">
        <v>-23.026555500000001</v>
      </c>
    </row>
    <row r="5191" spans="1:20" ht="15.75" customHeight="1">
      <c r="A5191" s="29" t="s">
        <v>209</v>
      </c>
      <c r="B5191" s="6" t="s">
        <v>622</v>
      </c>
      <c r="C5191" s="6">
        <v>0</v>
      </c>
      <c r="D5191" s="6">
        <v>14103</v>
      </c>
      <c r="E5191" s="6">
        <v>14103</v>
      </c>
      <c r="F5191" s="6">
        <v>0</v>
      </c>
      <c r="G5191" s="6">
        <v>3803</v>
      </c>
      <c r="H5191" s="6">
        <v>1913</v>
      </c>
      <c r="I5191" s="6">
        <v>1890</v>
      </c>
      <c r="J5191" s="6">
        <v>6598</v>
      </c>
      <c r="K5191" s="6">
        <v>112</v>
      </c>
      <c r="L5191" s="6">
        <v>457</v>
      </c>
      <c r="M5191" s="6">
        <v>671</v>
      </c>
      <c r="N5191" s="6">
        <v>608</v>
      </c>
      <c r="O5191" s="6">
        <v>3913</v>
      </c>
      <c r="P5191" s="6">
        <v>837</v>
      </c>
      <c r="Q5191" s="6">
        <v>0.58599999999999997</v>
      </c>
      <c r="R5191" s="8">
        <f>VLOOKUP(A5191,'Tabela IBGE_Município'!A:B,2)</f>
        <v>5483</v>
      </c>
      <c r="S5191" s="4">
        <v>-37.878591929999999</v>
      </c>
      <c r="T5191" s="4">
        <v>-7.6357084459999998</v>
      </c>
    </row>
    <row r="5192" spans="1:20" ht="15.75" customHeight="1">
      <c r="A5192" s="29" t="s">
        <v>209</v>
      </c>
      <c r="B5192" s="6" t="s">
        <v>617</v>
      </c>
      <c r="C5192" s="6">
        <v>0</v>
      </c>
      <c r="D5192" s="6">
        <v>5351</v>
      </c>
      <c r="E5192" s="6">
        <v>5348</v>
      </c>
      <c r="F5192" s="6">
        <v>3</v>
      </c>
      <c r="G5192" s="6">
        <v>1966</v>
      </c>
      <c r="H5192" s="6">
        <v>1214</v>
      </c>
      <c r="I5192" s="6">
        <v>752</v>
      </c>
      <c r="J5192" s="6">
        <v>3296</v>
      </c>
      <c r="K5192" s="6">
        <v>37</v>
      </c>
      <c r="L5192" s="6">
        <v>152</v>
      </c>
      <c r="M5192" s="6">
        <v>259</v>
      </c>
      <c r="N5192" s="6">
        <v>243</v>
      </c>
      <c r="O5192" s="6">
        <v>2035</v>
      </c>
      <c r="P5192" s="6">
        <v>570</v>
      </c>
      <c r="Q5192" s="6">
        <v>0.66</v>
      </c>
      <c r="R5192" s="8">
        <f>VLOOKUP(A5192,'Tabela IBGE_Município'!A:B,2)</f>
        <v>5483</v>
      </c>
      <c r="S5192" s="4">
        <v>-51.088842980000003</v>
      </c>
      <c r="T5192" s="4">
        <v>-31.288702659999998</v>
      </c>
    </row>
    <row r="5193" spans="1:20" ht="15.75" customHeight="1">
      <c r="A5193" s="29" t="s">
        <v>210</v>
      </c>
      <c r="B5193" s="6" t="s">
        <v>627</v>
      </c>
      <c r="C5193" s="6">
        <v>0</v>
      </c>
      <c r="D5193" s="6">
        <v>61453</v>
      </c>
      <c r="E5193" s="6">
        <v>61386</v>
      </c>
      <c r="F5193" s="6">
        <v>67</v>
      </c>
      <c r="G5193" s="6">
        <v>12073</v>
      </c>
      <c r="H5193" s="6">
        <v>10025</v>
      </c>
      <c r="I5193" s="6">
        <v>2048</v>
      </c>
      <c r="J5193" s="6">
        <v>48438</v>
      </c>
      <c r="K5193" s="6">
        <v>1106</v>
      </c>
      <c r="L5193" s="6">
        <v>4688</v>
      </c>
      <c r="M5193" s="6">
        <v>6150</v>
      </c>
      <c r="N5193" s="6">
        <v>6161</v>
      </c>
      <c r="O5193" s="6">
        <v>27485</v>
      </c>
      <c r="P5193" s="6">
        <v>2848</v>
      </c>
      <c r="Q5193" s="6">
        <v>0.63900000000000001</v>
      </c>
      <c r="R5193" s="8">
        <f>VLOOKUP(A5193,'Tabela IBGE_Município'!A:B,2)</f>
        <v>14759</v>
      </c>
      <c r="S5193" s="4">
        <v>-64.708419660000004</v>
      </c>
      <c r="T5193" s="4">
        <v>-3.3483724939999999</v>
      </c>
    </row>
    <row r="5194" spans="1:20" ht="15.75" customHeight="1">
      <c r="A5194" s="29" t="s">
        <v>211</v>
      </c>
      <c r="B5194" s="6" t="s">
        <v>622</v>
      </c>
      <c r="C5194" s="6">
        <v>0</v>
      </c>
      <c r="D5194" s="6">
        <v>14153</v>
      </c>
      <c r="E5194" s="6">
        <v>14153</v>
      </c>
      <c r="F5194" s="6">
        <v>0</v>
      </c>
      <c r="G5194" s="6">
        <v>4017</v>
      </c>
      <c r="H5194" s="6">
        <v>2847</v>
      </c>
      <c r="I5194" s="6">
        <v>1170</v>
      </c>
      <c r="J5194" s="6">
        <v>9572</v>
      </c>
      <c r="K5194" s="6">
        <v>158</v>
      </c>
      <c r="L5194" s="6">
        <v>695</v>
      </c>
      <c r="M5194" s="6">
        <v>956</v>
      </c>
      <c r="N5194" s="6">
        <v>899</v>
      </c>
      <c r="O5194" s="6">
        <v>5779</v>
      </c>
      <c r="P5194" s="6">
        <v>1085</v>
      </c>
      <c r="Q5194" s="6">
        <v>0.60499999999999998</v>
      </c>
      <c r="R5194" s="8">
        <f>VLOOKUP(A5194,'Tabela IBGE_Município'!A:B,2)</f>
        <v>59547</v>
      </c>
      <c r="S5194" s="4">
        <v>-37.251561580000001</v>
      </c>
      <c r="T5194" s="4">
        <v>-7.223702909</v>
      </c>
    </row>
    <row r="5195" spans="1:20" ht="15.75" customHeight="1">
      <c r="A5195" s="29" t="s">
        <v>6616</v>
      </c>
      <c r="B5195" s="6" t="s">
        <v>608</v>
      </c>
      <c r="C5195" s="6">
        <v>0</v>
      </c>
      <c r="D5195" s="6">
        <v>138341</v>
      </c>
      <c r="E5195" s="6">
        <v>138161</v>
      </c>
      <c r="F5195" s="6">
        <v>180</v>
      </c>
      <c r="G5195" s="6">
        <v>41286</v>
      </c>
      <c r="H5195" s="6">
        <v>38484</v>
      </c>
      <c r="I5195" s="6">
        <v>2802</v>
      </c>
      <c r="J5195" s="6">
        <v>126406</v>
      </c>
      <c r="K5195" s="6">
        <v>2070</v>
      </c>
      <c r="L5195" s="6">
        <v>8322</v>
      </c>
      <c r="M5195" s="6">
        <v>11199</v>
      </c>
      <c r="N5195" s="6">
        <v>11905</v>
      </c>
      <c r="O5195" s="6">
        <v>82097</v>
      </c>
      <c r="P5195" s="6">
        <v>10813</v>
      </c>
      <c r="Q5195" s="6">
        <v>0.68500000000000005</v>
      </c>
      <c r="R5195" s="8">
        <f>VLOOKUP(A5195,'Tabela IBGE_Município'!A:B,2)</f>
        <v>15248</v>
      </c>
      <c r="S5195" s="4">
        <v>-39.744517690000002</v>
      </c>
      <c r="T5195" s="4">
        <v>-17.53774988</v>
      </c>
    </row>
    <row r="5196" spans="1:20" ht="15.75" customHeight="1">
      <c r="A5196" s="29" t="s">
        <v>213</v>
      </c>
      <c r="B5196" s="6" t="s">
        <v>609</v>
      </c>
      <c r="C5196" s="6">
        <v>0</v>
      </c>
      <c r="D5196" s="6">
        <v>10283</v>
      </c>
      <c r="E5196" s="6">
        <v>10273</v>
      </c>
      <c r="F5196" s="6">
        <v>10</v>
      </c>
      <c r="G5196" s="6">
        <v>2985</v>
      </c>
      <c r="H5196" s="6">
        <v>1406</v>
      </c>
      <c r="I5196" s="6">
        <v>1579</v>
      </c>
      <c r="J5196" s="6">
        <v>4673</v>
      </c>
      <c r="K5196" s="6">
        <v>65</v>
      </c>
      <c r="L5196" s="6">
        <v>252</v>
      </c>
      <c r="M5196" s="6">
        <v>442</v>
      </c>
      <c r="N5196" s="6">
        <v>469</v>
      </c>
      <c r="O5196" s="6">
        <v>2996</v>
      </c>
      <c r="P5196" s="6">
        <v>449</v>
      </c>
      <c r="Q5196" s="6">
        <v>0.67</v>
      </c>
      <c r="R5196" s="8">
        <f>VLOOKUP(A5196,'Tabela IBGE_Município'!A:B,2)</f>
        <v>162438</v>
      </c>
      <c r="S5196" s="4">
        <v>-50.465646980000002</v>
      </c>
      <c r="T5196" s="4">
        <v>-25.380049209999999</v>
      </c>
    </row>
    <row r="5197" spans="1:20" ht="15.75" customHeight="1">
      <c r="A5197" s="29" t="s">
        <v>214</v>
      </c>
      <c r="B5197" s="6" t="s">
        <v>602</v>
      </c>
      <c r="C5197" s="6">
        <v>0</v>
      </c>
      <c r="D5197" s="6">
        <v>11355</v>
      </c>
      <c r="E5197" s="6">
        <v>11355</v>
      </c>
      <c r="F5197" s="6">
        <v>0</v>
      </c>
      <c r="G5197" s="6">
        <v>3648</v>
      </c>
      <c r="H5197" s="6">
        <v>2508</v>
      </c>
      <c r="I5197" s="6">
        <v>1140</v>
      </c>
      <c r="J5197" s="6">
        <v>7574</v>
      </c>
      <c r="K5197" s="6">
        <v>84</v>
      </c>
      <c r="L5197" s="6">
        <v>330</v>
      </c>
      <c r="M5197" s="6">
        <v>478</v>
      </c>
      <c r="N5197" s="6">
        <v>628</v>
      </c>
      <c r="O5197" s="6">
        <v>4894</v>
      </c>
      <c r="P5197" s="6">
        <v>1160</v>
      </c>
      <c r="Q5197" s="6">
        <v>0.67500000000000004</v>
      </c>
      <c r="R5197" s="8">
        <f>VLOOKUP(A5197,'Tabela IBGE_Município'!A:B,2)</f>
        <v>12567</v>
      </c>
      <c r="S5197" s="4">
        <v>-42.862643799999901</v>
      </c>
      <c r="T5197" s="4">
        <v>-20.649066529999999</v>
      </c>
    </row>
    <row r="5198" spans="1:20" ht="15.75" customHeight="1">
      <c r="A5198" s="29" t="s">
        <v>215</v>
      </c>
      <c r="B5198" s="6" t="s">
        <v>625</v>
      </c>
      <c r="C5198" s="6">
        <v>0</v>
      </c>
      <c r="D5198" s="6">
        <v>4888</v>
      </c>
      <c r="E5198" s="6">
        <v>4888</v>
      </c>
      <c r="F5198" s="6">
        <v>0</v>
      </c>
      <c r="G5198" s="6">
        <v>1486</v>
      </c>
      <c r="H5198" s="6">
        <v>551</v>
      </c>
      <c r="I5198" s="6">
        <v>935</v>
      </c>
      <c r="J5198" s="6">
        <v>1416</v>
      </c>
      <c r="K5198" s="6">
        <v>22</v>
      </c>
      <c r="L5198" s="6">
        <v>88</v>
      </c>
      <c r="M5198" s="6">
        <v>121</v>
      </c>
      <c r="N5198" s="6">
        <v>148</v>
      </c>
      <c r="O5198" s="6">
        <v>894</v>
      </c>
      <c r="P5198" s="6">
        <v>143</v>
      </c>
      <c r="Q5198" s="6">
        <v>0.64300000000000002</v>
      </c>
      <c r="R5198" s="8">
        <f>VLOOKUP(A5198,'Tabela IBGE_Município'!A:B,2)</f>
        <v>11670</v>
      </c>
      <c r="S5198" s="4">
        <v>-62.255922249999998</v>
      </c>
      <c r="T5198" s="4">
        <v>-10.932169289999999</v>
      </c>
    </row>
    <row r="5199" spans="1:20" ht="15.75" customHeight="1">
      <c r="A5199" s="29" t="s">
        <v>216</v>
      </c>
      <c r="B5199" s="6" t="s">
        <v>606</v>
      </c>
      <c r="C5199" s="6">
        <v>0</v>
      </c>
      <c r="D5199" s="6">
        <v>16827</v>
      </c>
      <c r="E5199" s="6">
        <v>16827</v>
      </c>
      <c r="F5199" s="6">
        <v>0</v>
      </c>
      <c r="G5199" s="6">
        <v>4304</v>
      </c>
      <c r="H5199" s="6">
        <v>1677</v>
      </c>
      <c r="I5199" s="6">
        <v>2627</v>
      </c>
      <c r="J5199" s="6">
        <v>6319</v>
      </c>
      <c r="K5199" s="6">
        <v>114</v>
      </c>
      <c r="L5199" s="6">
        <v>448</v>
      </c>
      <c r="M5199" s="6">
        <v>571</v>
      </c>
      <c r="N5199" s="6">
        <v>723</v>
      </c>
      <c r="O5199" s="6">
        <v>3820</v>
      </c>
      <c r="P5199" s="6">
        <v>643</v>
      </c>
      <c r="Q5199" s="6">
        <v>0.58399999999999996</v>
      </c>
      <c r="R5199" s="8">
        <f>VLOOKUP(A5199,'Tabela IBGE_Município'!A:B,2)</f>
        <v>4233</v>
      </c>
      <c r="S5199" s="4">
        <v>-39.576826359999998</v>
      </c>
      <c r="T5199" s="4">
        <v>-3.9897118089999899</v>
      </c>
    </row>
    <row r="5200" spans="1:20" ht="15.75" customHeight="1">
      <c r="A5200" s="29" t="s">
        <v>217</v>
      </c>
      <c r="B5200" s="6" t="s">
        <v>620</v>
      </c>
      <c r="C5200" s="6">
        <v>0</v>
      </c>
      <c r="D5200" s="6">
        <v>4809</v>
      </c>
      <c r="E5200" s="6">
        <v>4807</v>
      </c>
      <c r="F5200" s="6">
        <v>2</v>
      </c>
      <c r="G5200" s="6">
        <v>1392</v>
      </c>
      <c r="H5200" s="6">
        <v>896</v>
      </c>
      <c r="I5200" s="6">
        <v>496</v>
      </c>
      <c r="J5200" s="6">
        <v>3088</v>
      </c>
      <c r="K5200" s="6">
        <v>46</v>
      </c>
      <c r="L5200" s="6">
        <v>199</v>
      </c>
      <c r="M5200" s="6">
        <v>284</v>
      </c>
      <c r="N5200" s="6">
        <v>323</v>
      </c>
      <c r="O5200" s="6">
        <v>1892</v>
      </c>
      <c r="P5200" s="6">
        <v>344</v>
      </c>
      <c r="Q5200" s="6">
        <v>0.67</v>
      </c>
      <c r="R5200" s="8">
        <f>VLOOKUP(A5200,'Tabela IBGE_Município'!A:B,2)</f>
        <v>19371</v>
      </c>
      <c r="S5200" s="4">
        <v>-49.377441959999999</v>
      </c>
      <c r="T5200" s="4">
        <v>-23.340591750000002</v>
      </c>
    </row>
    <row r="5201" spans="1:20" ht="15.75" customHeight="1">
      <c r="A5201" s="29" t="s">
        <v>218</v>
      </c>
      <c r="B5201" s="6" t="s">
        <v>609</v>
      </c>
      <c r="C5201" s="6">
        <v>0</v>
      </c>
      <c r="D5201" s="6">
        <v>69872</v>
      </c>
      <c r="E5201" s="6">
        <v>69827</v>
      </c>
      <c r="F5201" s="6">
        <v>45</v>
      </c>
      <c r="G5201" s="6">
        <v>21771</v>
      </c>
      <c r="H5201" s="6">
        <v>21317</v>
      </c>
      <c r="I5201" s="6">
        <v>454</v>
      </c>
      <c r="J5201" s="6">
        <v>68424</v>
      </c>
      <c r="K5201" s="6">
        <v>1097</v>
      </c>
      <c r="L5201" s="6">
        <v>4442</v>
      </c>
      <c r="M5201" s="6">
        <v>5590</v>
      </c>
      <c r="N5201" s="6">
        <v>6427</v>
      </c>
      <c r="O5201" s="6">
        <v>43897</v>
      </c>
      <c r="P5201" s="6">
        <v>6971</v>
      </c>
      <c r="Q5201" s="6">
        <v>0.73</v>
      </c>
      <c r="R5201" s="8">
        <f>VLOOKUP(A5201,'Tabela IBGE_Município'!A:B,2)</f>
        <v>4491</v>
      </c>
      <c r="S5201" s="4">
        <v>-50.623122719999998</v>
      </c>
      <c r="T5201" s="4">
        <v>-24.328685969999999</v>
      </c>
    </row>
    <row r="5202" spans="1:20" ht="15.75" customHeight="1">
      <c r="A5202" s="29" t="s">
        <v>219</v>
      </c>
      <c r="B5202" s="6" t="s">
        <v>629</v>
      </c>
      <c r="C5202" s="6">
        <v>0</v>
      </c>
      <c r="D5202" s="6">
        <v>2957</v>
      </c>
      <c r="E5202" s="6">
        <v>2957</v>
      </c>
      <c r="F5202" s="6">
        <v>0</v>
      </c>
      <c r="G5202" s="6">
        <v>839</v>
      </c>
      <c r="H5202" s="6">
        <v>346</v>
      </c>
      <c r="I5202" s="6">
        <v>493</v>
      </c>
      <c r="J5202" s="6">
        <v>1843</v>
      </c>
      <c r="K5202" s="6">
        <v>27</v>
      </c>
      <c r="L5202" s="6">
        <v>107</v>
      </c>
      <c r="M5202" s="6">
        <v>147</v>
      </c>
      <c r="N5202" s="6">
        <v>199</v>
      </c>
      <c r="O5202" s="6">
        <v>1182</v>
      </c>
      <c r="P5202" s="6">
        <v>181</v>
      </c>
      <c r="Q5202" s="6">
        <v>0.60399999999999998</v>
      </c>
      <c r="R5202" s="8">
        <f>VLOOKUP(A5202,'Tabela IBGE_Município'!A:B,2)</f>
        <v>79792</v>
      </c>
      <c r="S5202" s="4">
        <v>-36.883850039999999</v>
      </c>
      <c r="T5202" s="4">
        <v>-10.20917322</v>
      </c>
    </row>
    <row r="5203" spans="1:20" ht="15.75" customHeight="1">
      <c r="A5203" s="29" t="s">
        <v>220</v>
      </c>
      <c r="B5203" s="6" t="s">
        <v>615</v>
      </c>
      <c r="C5203" s="6">
        <v>0</v>
      </c>
      <c r="D5203" s="6">
        <v>9883</v>
      </c>
      <c r="E5203" s="6">
        <v>9883</v>
      </c>
      <c r="F5203" s="6">
        <v>0</v>
      </c>
      <c r="G5203" s="6">
        <v>2663</v>
      </c>
      <c r="H5203" s="6">
        <v>1844</v>
      </c>
      <c r="I5203" s="6">
        <v>819</v>
      </c>
      <c r="J5203" s="6">
        <v>6825</v>
      </c>
      <c r="K5203" s="6">
        <v>91</v>
      </c>
      <c r="L5203" s="6">
        <v>481</v>
      </c>
      <c r="M5203" s="6">
        <v>578</v>
      </c>
      <c r="N5203" s="6">
        <v>550</v>
      </c>
      <c r="O5203" s="6">
        <v>4244</v>
      </c>
      <c r="P5203" s="6">
        <v>881</v>
      </c>
      <c r="Q5203" s="6">
        <v>0.59</v>
      </c>
      <c r="R5203" s="8">
        <f>VLOOKUP(A5203,'Tabela IBGE_Município'!A:B,2)</f>
        <v>3249</v>
      </c>
      <c r="S5203" s="4">
        <v>-38.179297890000001</v>
      </c>
      <c r="T5203" s="4">
        <v>-6.4775437120000001</v>
      </c>
    </row>
    <row r="5204" spans="1:20" ht="15.75" customHeight="1">
      <c r="A5204" s="29" t="s">
        <v>221</v>
      </c>
      <c r="B5204" s="6" t="s">
        <v>615</v>
      </c>
      <c r="C5204" s="6">
        <v>0</v>
      </c>
      <c r="D5204" s="6">
        <v>5406</v>
      </c>
      <c r="E5204" s="6">
        <v>5406</v>
      </c>
      <c r="F5204" s="6">
        <v>0</v>
      </c>
      <c r="G5204" s="6">
        <v>1544</v>
      </c>
      <c r="H5204" s="6">
        <v>354</v>
      </c>
      <c r="I5204" s="6">
        <v>1190</v>
      </c>
      <c r="J5204" s="6">
        <v>2849</v>
      </c>
      <c r="K5204" s="6">
        <v>53</v>
      </c>
      <c r="L5204" s="6">
        <v>238</v>
      </c>
      <c r="M5204" s="6">
        <v>285</v>
      </c>
      <c r="N5204" s="6">
        <v>279</v>
      </c>
      <c r="O5204" s="6">
        <v>1712</v>
      </c>
      <c r="P5204" s="6">
        <v>282</v>
      </c>
      <c r="Q5204" s="6">
        <v>0.623</v>
      </c>
      <c r="R5204" s="8">
        <f>VLOOKUP(A5204,'Tabela IBGE_Município'!A:B,2)</f>
        <v>10855</v>
      </c>
      <c r="S5204" s="4">
        <v>-36.72066014</v>
      </c>
      <c r="T5204" s="4">
        <v>-6.1472301589999896</v>
      </c>
    </row>
    <row r="5205" spans="1:20" ht="15.75" customHeight="1">
      <c r="A5205" s="29" t="s">
        <v>222</v>
      </c>
      <c r="B5205" s="6" t="s">
        <v>617</v>
      </c>
      <c r="C5205" s="6">
        <v>0</v>
      </c>
      <c r="D5205" s="6">
        <v>13719</v>
      </c>
      <c r="E5205" s="6">
        <v>13715</v>
      </c>
      <c r="F5205" s="6">
        <v>4</v>
      </c>
      <c r="G5205" s="6">
        <v>3965</v>
      </c>
      <c r="H5205" s="6">
        <v>2950</v>
      </c>
      <c r="I5205" s="6">
        <v>1014</v>
      </c>
      <c r="J5205" s="6">
        <v>8823</v>
      </c>
      <c r="K5205" s="6">
        <v>95</v>
      </c>
      <c r="L5205" s="6">
        <v>402</v>
      </c>
      <c r="M5205" s="6">
        <v>668</v>
      </c>
      <c r="N5205" s="6">
        <v>739</v>
      </c>
      <c r="O5205" s="6">
        <v>5519</v>
      </c>
      <c r="P5205" s="6">
        <v>1400</v>
      </c>
      <c r="Q5205" s="6">
        <v>0.70799999999999996</v>
      </c>
      <c r="R5205" s="8">
        <f>VLOOKUP(A5205,'Tabela IBGE_Município'!A:B,2)</f>
        <v>6019</v>
      </c>
      <c r="S5205" s="4">
        <v>-53.757269610000002</v>
      </c>
      <c r="T5205" s="4">
        <v>-27.372166920000002</v>
      </c>
    </row>
    <row r="5206" spans="1:20" ht="15.75" customHeight="1">
      <c r="A5206" s="29" t="s">
        <v>223</v>
      </c>
      <c r="B5206" s="6" t="s">
        <v>622</v>
      </c>
      <c r="C5206" s="6">
        <v>0</v>
      </c>
      <c r="D5206" s="6">
        <v>2813</v>
      </c>
      <c r="E5206" s="6">
        <v>2813</v>
      </c>
      <c r="F5206" s="6">
        <v>0</v>
      </c>
      <c r="G5206" s="6">
        <v>764</v>
      </c>
      <c r="H5206" s="6">
        <v>479</v>
      </c>
      <c r="I5206" s="6">
        <v>285</v>
      </c>
      <c r="J5206" s="6">
        <v>1672</v>
      </c>
      <c r="K5206" s="6">
        <v>27</v>
      </c>
      <c r="L5206" s="6">
        <v>119</v>
      </c>
      <c r="M5206" s="6">
        <v>158</v>
      </c>
      <c r="N5206" s="6">
        <v>162</v>
      </c>
      <c r="O5206" s="6">
        <v>1042</v>
      </c>
      <c r="P5206" s="6">
        <v>164</v>
      </c>
      <c r="Q5206" s="6">
        <v>0.58099999999999996</v>
      </c>
      <c r="R5206" s="8">
        <f>VLOOKUP(A5206,'Tabela IBGE_Município'!A:B,2)</f>
        <v>13434</v>
      </c>
      <c r="S5206" s="4">
        <v>-36.627999869999996</v>
      </c>
      <c r="T5206" s="4">
        <v>-6.9382604029999904</v>
      </c>
    </row>
    <row r="5207" spans="1:20" ht="15.75" customHeight="1">
      <c r="A5207" s="29" t="s">
        <v>224</v>
      </c>
      <c r="B5207" s="6" t="s">
        <v>620</v>
      </c>
      <c r="C5207" s="6">
        <v>0</v>
      </c>
      <c r="D5207" s="6">
        <v>21386</v>
      </c>
      <c r="E5207" s="6">
        <v>21378</v>
      </c>
      <c r="F5207" s="6">
        <v>8</v>
      </c>
      <c r="G5207" s="6">
        <v>6648</v>
      </c>
      <c r="H5207" s="6">
        <v>5422</v>
      </c>
      <c r="I5207" s="6">
        <v>1226</v>
      </c>
      <c r="J5207" s="6">
        <v>17303</v>
      </c>
      <c r="K5207" s="6">
        <v>241</v>
      </c>
      <c r="L5207" s="6">
        <v>1024</v>
      </c>
      <c r="M5207" s="6">
        <v>1357</v>
      </c>
      <c r="N5207" s="6">
        <v>1584</v>
      </c>
      <c r="O5207" s="6">
        <v>11315</v>
      </c>
      <c r="P5207" s="6">
        <v>1782</v>
      </c>
      <c r="Q5207" s="6">
        <v>0.74099999999999999</v>
      </c>
      <c r="R5207" s="8">
        <f>VLOOKUP(A5207,'Tabela IBGE_Município'!A:B,2)</f>
        <v>7359</v>
      </c>
      <c r="S5207" s="4">
        <v>-52.171194819999997</v>
      </c>
      <c r="T5207" s="4">
        <v>-22.531006999999999</v>
      </c>
    </row>
    <row r="5208" spans="1:20" ht="15.75" customHeight="1">
      <c r="A5208" s="29" t="s">
        <v>224</v>
      </c>
      <c r="B5208" s="6" t="s">
        <v>608</v>
      </c>
      <c r="C5208" s="6">
        <v>0</v>
      </c>
      <c r="D5208" s="6">
        <v>7895</v>
      </c>
      <c r="E5208" s="6">
        <v>7890</v>
      </c>
      <c r="F5208" s="6">
        <v>5</v>
      </c>
      <c r="G5208" s="6">
        <v>2456</v>
      </c>
      <c r="H5208" s="6">
        <v>1968</v>
      </c>
      <c r="I5208" s="6">
        <v>488</v>
      </c>
      <c r="J5208" s="6">
        <v>6298</v>
      </c>
      <c r="K5208" s="6">
        <v>82</v>
      </c>
      <c r="L5208" s="6">
        <v>318</v>
      </c>
      <c r="M5208" s="6">
        <v>548</v>
      </c>
      <c r="N5208" s="6">
        <v>575</v>
      </c>
      <c r="O5208" s="6">
        <v>3920</v>
      </c>
      <c r="P5208" s="6">
        <v>855</v>
      </c>
      <c r="Q5208" s="6">
        <v>0.59399999999999997</v>
      </c>
      <c r="R5208" s="8">
        <f>VLOOKUP(A5208,'Tabela IBGE_Município'!A:B,2)</f>
        <v>7359</v>
      </c>
      <c r="S5208" s="4">
        <v>-38.641927539999998</v>
      </c>
      <c r="T5208" s="4">
        <v>-12.30140716</v>
      </c>
    </row>
    <row r="5209" spans="1:20" ht="15.75" customHeight="1">
      <c r="A5209" s="29" t="s">
        <v>225</v>
      </c>
      <c r="B5209" s="6" t="s">
        <v>608</v>
      </c>
      <c r="C5209" s="6">
        <v>0</v>
      </c>
      <c r="D5209" s="6">
        <v>21482</v>
      </c>
      <c r="E5209" s="6">
        <v>21482</v>
      </c>
      <c r="F5209" s="6">
        <v>0</v>
      </c>
      <c r="G5209" s="6">
        <v>5540</v>
      </c>
      <c r="H5209" s="6">
        <v>1965</v>
      </c>
      <c r="I5209" s="6">
        <v>3575</v>
      </c>
      <c r="J5209" s="6">
        <v>6684</v>
      </c>
      <c r="K5209" s="6">
        <v>97</v>
      </c>
      <c r="L5209" s="6">
        <v>408</v>
      </c>
      <c r="M5209" s="6">
        <v>599</v>
      </c>
      <c r="N5209" s="6">
        <v>664</v>
      </c>
      <c r="O5209" s="6">
        <v>4371</v>
      </c>
      <c r="P5209" s="6">
        <v>545</v>
      </c>
      <c r="Q5209" s="6">
        <v>0.56999999999999995</v>
      </c>
      <c r="R5209" s="8">
        <f>VLOOKUP(A5209,'Tabela IBGE_Município'!A:B,2)</f>
        <v>23273</v>
      </c>
      <c r="S5209" s="4">
        <v>-39.005812859999999</v>
      </c>
      <c r="T5209" s="4">
        <v>-11.482924629999999</v>
      </c>
    </row>
    <row r="5210" spans="1:20" ht="15.75" customHeight="1">
      <c r="A5210" s="29" t="s">
        <v>226</v>
      </c>
      <c r="B5210" s="6" t="s">
        <v>602</v>
      </c>
      <c r="C5210" s="6">
        <v>0</v>
      </c>
      <c r="D5210" s="6">
        <v>134745</v>
      </c>
      <c r="E5210" s="6">
        <v>134669</v>
      </c>
      <c r="F5210" s="6">
        <v>76</v>
      </c>
      <c r="G5210" s="6">
        <v>40476</v>
      </c>
      <c r="H5210" s="6">
        <v>33396</v>
      </c>
      <c r="I5210" s="6">
        <v>7080</v>
      </c>
      <c r="J5210" s="6">
        <v>112361</v>
      </c>
      <c r="K5210" s="6">
        <v>1430</v>
      </c>
      <c r="L5210" s="6">
        <v>6144</v>
      </c>
      <c r="M5210" s="6">
        <v>8300</v>
      </c>
      <c r="N5210" s="6">
        <v>9756</v>
      </c>
      <c r="O5210" s="6">
        <v>73030</v>
      </c>
      <c r="P5210" s="6">
        <v>13701</v>
      </c>
      <c r="Q5210" s="6">
        <v>0.70099999999999996</v>
      </c>
      <c r="R5210" s="8">
        <f>VLOOKUP(A5210,'Tabela IBGE_Município'!A:B,2)</f>
        <v>22555</v>
      </c>
      <c r="S5210" s="4">
        <v>-41.509635170000003</v>
      </c>
      <c r="T5210" s="4">
        <v>-17.862539810000001</v>
      </c>
    </row>
    <row r="5211" spans="1:20" ht="15.75" customHeight="1">
      <c r="A5211" s="29" t="s">
        <v>227</v>
      </c>
      <c r="B5211" s="6" t="s">
        <v>608</v>
      </c>
      <c r="C5211" s="6">
        <v>0</v>
      </c>
      <c r="D5211" s="6">
        <v>14836</v>
      </c>
      <c r="E5211" s="6">
        <v>14836</v>
      </c>
      <c r="F5211" s="6">
        <v>0</v>
      </c>
      <c r="G5211" s="6">
        <v>3633</v>
      </c>
      <c r="H5211" s="6">
        <v>1298</v>
      </c>
      <c r="I5211" s="6">
        <v>2335</v>
      </c>
      <c r="J5211" s="6">
        <v>5047</v>
      </c>
      <c r="K5211" s="6">
        <v>89</v>
      </c>
      <c r="L5211" s="6">
        <v>320</v>
      </c>
      <c r="M5211" s="6">
        <v>464</v>
      </c>
      <c r="N5211" s="6">
        <v>548</v>
      </c>
      <c r="O5211" s="6">
        <v>3266</v>
      </c>
      <c r="P5211" s="6">
        <v>360</v>
      </c>
      <c r="Q5211" s="6">
        <v>0.55500000000000005</v>
      </c>
      <c r="R5211" s="8">
        <f>VLOOKUP(A5211,'Tabela IBGE_Município'!A:B,2)</f>
        <v>140937</v>
      </c>
      <c r="S5211" s="4">
        <v>-39.48938579</v>
      </c>
      <c r="T5211" s="4">
        <v>-13.601106010000001</v>
      </c>
    </row>
    <row r="5212" spans="1:20" ht="15.75" customHeight="1">
      <c r="A5212" s="29" t="s">
        <v>228</v>
      </c>
      <c r="B5212" s="6" t="s">
        <v>623</v>
      </c>
      <c r="C5212" s="6">
        <v>0</v>
      </c>
      <c r="D5212" s="6">
        <v>41152</v>
      </c>
      <c r="E5212" s="6">
        <v>41152</v>
      </c>
      <c r="F5212" s="6">
        <v>0</v>
      </c>
      <c r="G5212" s="6">
        <v>10362</v>
      </c>
      <c r="H5212" s="6">
        <v>8717</v>
      </c>
      <c r="I5212" s="6">
        <v>1645</v>
      </c>
      <c r="J5212" s="6">
        <v>34967</v>
      </c>
      <c r="K5212" s="6">
        <v>725</v>
      </c>
      <c r="L5212" s="6">
        <v>2895</v>
      </c>
      <c r="M5212" s="6">
        <v>4008</v>
      </c>
      <c r="N5212" s="6">
        <v>4374</v>
      </c>
      <c r="O5212" s="6">
        <v>20582</v>
      </c>
      <c r="P5212" s="6">
        <v>2383</v>
      </c>
      <c r="Q5212" s="6">
        <v>0.56399999999999995</v>
      </c>
      <c r="R5212" s="8">
        <f>VLOOKUP(A5212,'Tabela IBGE_Município'!A:B,2)</f>
        <v>15022</v>
      </c>
      <c r="S5212" s="4">
        <v>-36.355563140000001</v>
      </c>
      <c r="T5212" s="4">
        <v>-9.9074978829999996</v>
      </c>
    </row>
    <row r="5213" spans="1:20" ht="15.75" customHeight="1">
      <c r="A5213" s="29" t="s">
        <v>229</v>
      </c>
      <c r="B5213" s="6" t="s">
        <v>624</v>
      </c>
      <c r="C5213" s="6">
        <v>0</v>
      </c>
      <c r="D5213" s="6">
        <v>17146</v>
      </c>
      <c r="E5213" s="6">
        <v>17061</v>
      </c>
      <c r="F5213" s="6">
        <v>85</v>
      </c>
      <c r="G5213" s="6">
        <v>5615</v>
      </c>
      <c r="H5213" s="6">
        <v>2290</v>
      </c>
      <c r="I5213" s="6">
        <v>3325</v>
      </c>
      <c r="J5213" s="6">
        <v>7240</v>
      </c>
      <c r="K5213" s="6">
        <v>129</v>
      </c>
      <c r="L5213" s="6">
        <v>463</v>
      </c>
      <c r="M5213" s="6">
        <v>602</v>
      </c>
      <c r="N5213" s="6">
        <v>617</v>
      </c>
      <c r="O5213" s="6">
        <v>4677</v>
      </c>
      <c r="P5213" s="6">
        <v>752</v>
      </c>
      <c r="Q5213" s="6">
        <v>0.66</v>
      </c>
      <c r="R5213" s="8">
        <f>VLOOKUP(A5213,'Tabela IBGE_Município'!A:B,2)</f>
        <v>44372</v>
      </c>
      <c r="S5213" s="4">
        <v>-54.86555663</v>
      </c>
      <c r="T5213" s="4">
        <v>-20.442307679999999</v>
      </c>
    </row>
    <row r="5214" spans="1:20" ht="15.75" customHeight="1">
      <c r="A5214" s="29" t="s">
        <v>230</v>
      </c>
      <c r="B5214" s="6" t="s">
        <v>616</v>
      </c>
      <c r="C5214" s="6">
        <v>1</v>
      </c>
      <c r="D5214" s="6">
        <v>814230</v>
      </c>
      <c r="E5214" s="6">
        <v>814100</v>
      </c>
      <c r="F5214" s="6">
        <v>130</v>
      </c>
      <c r="G5214" s="6">
        <v>222725</v>
      </c>
      <c r="H5214" s="6">
        <v>210652</v>
      </c>
      <c r="I5214" s="6">
        <v>12073</v>
      </c>
      <c r="J5214" s="6">
        <v>762444</v>
      </c>
      <c r="K5214" s="6">
        <v>10968</v>
      </c>
      <c r="L5214" s="6">
        <v>43726</v>
      </c>
      <c r="M5214" s="6">
        <v>56691</v>
      </c>
      <c r="N5214" s="6">
        <v>65775</v>
      </c>
      <c r="O5214" s="6">
        <v>521087</v>
      </c>
      <c r="P5214" s="6">
        <v>64197</v>
      </c>
      <c r="Q5214" s="6">
        <v>0.75</v>
      </c>
      <c r="R5214" s="8">
        <f>VLOOKUP(A5214,'Tabela IBGE_Município'!A:B,2)</f>
        <v>22269</v>
      </c>
      <c r="S5214" s="4">
        <v>-42.805270460000003</v>
      </c>
      <c r="T5214" s="4">
        <v>-5.0863419519999997</v>
      </c>
    </row>
    <row r="5215" spans="1:20" ht="15.75" customHeight="1">
      <c r="A5215" s="29" t="s">
        <v>6617</v>
      </c>
      <c r="B5215" s="6" t="s">
        <v>600</v>
      </c>
      <c r="C5215" s="6">
        <v>0</v>
      </c>
      <c r="D5215" s="6">
        <v>3016</v>
      </c>
      <c r="E5215" s="6">
        <v>3016</v>
      </c>
      <c r="F5215" s="6">
        <v>0</v>
      </c>
      <c r="G5215" s="6">
        <v>814</v>
      </c>
      <c r="H5215" s="6">
        <v>590</v>
      </c>
      <c r="I5215" s="6">
        <v>224</v>
      </c>
      <c r="J5215" s="6">
        <v>2116</v>
      </c>
      <c r="K5215" s="6">
        <v>36</v>
      </c>
      <c r="L5215" s="6">
        <v>162</v>
      </c>
      <c r="M5215" s="6">
        <v>200</v>
      </c>
      <c r="N5215" s="6">
        <v>225</v>
      </c>
      <c r="O5215" s="6">
        <v>1268</v>
      </c>
      <c r="P5215" s="6">
        <v>225</v>
      </c>
      <c r="Q5215" s="6">
        <v>0.66</v>
      </c>
      <c r="R5215" s="8">
        <f>VLOOKUP(A5215,'Tabela IBGE_Município'!A:B,2)</f>
        <v>868075</v>
      </c>
      <c r="S5215" s="4">
        <v>-47.263520319999998</v>
      </c>
      <c r="T5215" s="4">
        <v>-13.7768631</v>
      </c>
    </row>
    <row r="5216" spans="1:20" ht="15.75" customHeight="1">
      <c r="A5216" s="29" t="s">
        <v>232</v>
      </c>
      <c r="B5216" s="6" t="s">
        <v>630</v>
      </c>
      <c r="C5216" s="6">
        <v>0</v>
      </c>
      <c r="D5216" s="6">
        <v>163746</v>
      </c>
      <c r="E5216" s="6">
        <v>163009</v>
      </c>
      <c r="F5216" s="6">
        <v>737</v>
      </c>
      <c r="G5216" s="6">
        <v>53762</v>
      </c>
      <c r="H5216" s="6">
        <v>48329</v>
      </c>
      <c r="I5216" s="6">
        <v>5433</v>
      </c>
      <c r="J5216" s="6">
        <v>105102</v>
      </c>
      <c r="K5216" s="6">
        <v>1088</v>
      </c>
      <c r="L5216" s="6">
        <v>4626</v>
      </c>
      <c r="M5216" s="6">
        <v>6868</v>
      </c>
      <c r="N5216" s="6">
        <v>8381</v>
      </c>
      <c r="O5216" s="6">
        <v>68101</v>
      </c>
      <c r="P5216" s="6">
        <v>16038</v>
      </c>
      <c r="Q5216" s="6">
        <v>0.73</v>
      </c>
      <c r="R5216" s="8">
        <f>VLOOKUP(A5216,'Tabela IBGE_Município'!A:B,2)</f>
        <v>3498</v>
      </c>
      <c r="S5216" s="4">
        <v>-42.96295671</v>
      </c>
      <c r="T5216" s="4">
        <v>-22.40900495</v>
      </c>
    </row>
    <row r="5217" spans="1:20" ht="15.75" customHeight="1">
      <c r="A5217" s="29" t="s">
        <v>233</v>
      </c>
      <c r="B5217" s="6" t="s">
        <v>612</v>
      </c>
      <c r="C5217" s="6">
        <v>0</v>
      </c>
      <c r="D5217" s="6">
        <v>6737</v>
      </c>
      <c r="E5217" s="6">
        <v>6737</v>
      </c>
      <c r="F5217" s="6">
        <v>0</v>
      </c>
      <c r="G5217" s="6">
        <v>1846</v>
      </c>
      <c r="H5217" s="6">
        <v>819</v>
      </c>
      <c r="I5217" s="6">
        <v>1027</v>
      </c>
      <c r="J5217" s="6">
        <v>2849</v>
      </c>
      <c r="K5217" s="6">
        <v>65</v>
      </c>
      <c r="L5217" s="6">
        <v>224</v>
      </c>
      <c r="M5217" s="6">
        <v>272</v>
      </c>
      <c r="N5217" s="6">
        <v>309</v>
      </c>
      <c r="O5217" s="6">
        <v>1637</v>
      </c>
      <c r="P5217" s="6">
        <v>342</v>
      </c>
      <c r="Q5217" s="6">
        <v>0.54500000000000004</v>
      </c>
      <c r="R5217" s="8">
        <f>VLOOKUP(A5217,'Tabela IBGE_Município'!A:B,2)</f>
        <v>184240</v>
      </c>
      <c r="S5217" s="4">
        <v>-36.621475949999997</v>
      </c>
      <c r="T5217" s="4">
        <v>-9.0577780590000003</v>
      </c>
    </row>
    <row r="5218" spans="1:20" ht="15.75" customHeight="1">
      <c r="A5218" s="29" t="s">
        <v>6618</v>
      </c>
      <c r="B5218" s="6" t="s">
        <v>600</v>
      </c>
      <c r="C5218" s="6">
        <v>0</v>
      </c>
      <c r="D5218" s="6">
        <v>6561</v>
      </c>
      <c r="E5218" s="6">
        <v>6561</v>
      </c>
      <c r="F5218" s="6">
        <v>0</v>
      </c>
      <c r="G5218" s="6">
        <v>1976</v>
      </c>
      <c r="H5218" s="6">
        <v>1701</v>
      </c>
      <c r="I5218" s="6">
        <v>275</v>
      </c>
      <c r="J5218" s="6">
        <v>5503</v>
      </c>
      <c r="K5218" s="6">
        <v>87</v>
      </c>
      <c r="L5218" s="6">
        <v>355</v>
      </c>
      <c r="M5218" s="6">
        <v>489</v>
      </c>
      <c r="N5218" s="6">
        <v>532</v>
      </c>
      <c r="O5218" s="6">
        <v>3562</v>
      </c>
      <c r="P5218" s="6">
        <v>478</v>
      </c>
      <c r="Q5218" s="6">
        <v>0.68500000000000005</v>
      </c>
      <c r="R5218" s="8">
        <f>VLOOKUP(A5218,'Tabela IBGE_Município'!A:B,2)</f>
        <v>7198</v>
      </c>
      <c r="S5218" s="4">
        <v>-49.091784920000002</v>
      </c>
      <c r="T5218" s="4">
        <v>-16.47896046</v>
      </c>
    </row>
    <row r="5219" spans="1:20" ht="15.75" customHeight="1">
      <c r="A5219" s="29" t="s">
        <v>235</v>
      </c>
      <c r="B5219" s="6" t="s">
        <v>604</v>
      </c>
      <c r="C5219" s="6">
        <v>0</v>
      </c>
      <c r="D5219" s="6">
        <v>10262</v>
      </c>
      <c r="E5219" s="6">
        <v>10258</v>
      </c>
      <c r="F5219" s="6">
        <v>4</v>
      </c>
      <c r="G5219" s="6">
        <v>2598</v>
      </c>
      <c r="H5219" s="6">
        <v>1098</v>
      </c>
      <c r="I5219" s="6">
        <v>1500</v>
      </c>
      <c r="J5219" s="6">
        <v>4329</v>
      </c>
      <c r="K5219" s="6">
        <v>79</v>
      </c>
      <c r="L5219" s="6">
        <v>310</v>
      </c>
      <c r="M5219" s="6">
        <v>440</v>
      </c>
      <c r="N5219" s="6">
        <v>531</v>
      </c>
      <c r="O5219" s="6">
        <v>2573</v>
      </c>
      <c r="P5219" s="6">
        <v>396</v>
      </c>
      <c r="Q5219" s="6">
        <v>0.60499999999999998</v>
      </c>
      <c r="R5219" s="8">
        <f>VLOOKUP(A5219,'Tabela IBGE_Município'!A:B,2)</f>
        <v>8186</v>
      </c>
      <c r="S5219" s="4">
        <v>-47.907808350000003</v>
      </c>
      <c r="T5219" s="4">
        <v>-1.0348266639999999</v>
      </c>
    </row>
    <row r="5220" spans="1:20" ht="15.75" customHeight="1">
      <c r="A5220" s="29" t="s">
        <v>236</v>
      </c>
      <c r="B5220" s="6" t="s">
        <v>609</v>
      </c>
      <c r="C5220" s="6">
        <v>0</v>
      </c>
      <c r="D5220" s="6">
        <v>15776</v>
      </c>
      <c r="E5220" s="6">
        <v>15740</v>
      </c>
      <c r="F5220" s="6">
        <v>36</v>
      </c>
      <c r="G5220" s="6">
        <v>5032</v>
      </c>
      <c r="H5220" s="6">
        <v>4197</v>
      </c>
      <c r="I5220" s="6">
        <v>835</v>
      </c>
      <c r="J5220" s="6">
        <v>13592</v>
      </c>
      <c r="K5220" s="6">
        <v>157</v>
      </c>
      <c r="L5220" s="6">
        <v>674</v>
      </c>
      <c r="M5220" s="6">
        <v>908</v>
      </c>
      <c r="N5220" s="6">
        <v>1121</v>
      </c>
      <c r="O5220" s="6">
        <v>8883</v>
      </c>
      <c r="P5220" s="6">
        <v>1849</v>
      </c>
      <c r="Q5220" s="6">
        <v>0.72799999999999998</v>
      </c>
      <c r="R5220" s="8">
        <f>VLOOKUP(A5220,'Tabela IBGE_Município'!A:B,2)</f>
        <v>11847</v>
      </c>
      <c r="S5220" s="4">
        <v>-52.462142159999999</v>
      </c>
      <c r="T5220" s="4">
        <v>-23.766833269999999</v>
      </c>
    </row>
    <row r="5221" spans="1:20" ht="15.75" customHeight="1">
      <c r="A5221" s="29" t="s">
        <v>6619</v>
      </c>
      <c r="B5221" s="6" t="s">
        <v>617</v>
      </c>
      <c r="C5221" s="6">
        <v>0</v>
      </c>
      <c r="D5221" s="6">
        <v>9878</v>
      </c>
      <c r="E5221" s="6">
        <v>9878</v>
      </c>
      <c r="F5221" s="6">
        <v>0</v>
      </c>
      <c r="G5221" s="6">
        <v>3328</v>
      </c>
      <c r="H5221" s="6">
        <v>1766</v>
      </c>
      <c r="I5221" s="6">
        <v>1562</v>
      </c>
      <c r="J5221" s="6">
        <v>5062</v>
      </c>
      <c r="K5221" s="6">
        <v>61</v>
      </c>
      <c r="L5221" s="6">
        <v>248</v>
      </c>
      <c r="M5221" s="6">
        <v>382</v>
      </c>
      <c r="N5221" s="6">
        <v>388</v>
      </c>
      <c r="O5221" s="6">
        <v>3284</v>
      </c>
      <c r="P5221" s="6">
        <v>699</v>
      </c>
      <c r="Q5221" s="6">
        <v>0.69</v>
      </c>
      <c r="R5221" s="8">
        <f>VLOOKUP(A5221,'Tabela IBGE_Município'!A:B,2)</f>
        <v>17200</v>
      </c>
      <c r="S5221" s="4">
        <v>-50.067249150000002</v>
      </c>
      <c r="T5221" s="4">
        <v>-29.577548570000001</v>
      </c>
    </row>
    <row r="5222" spans="1:20" ht="15.75" customHeight="1">
      <c r="A5222" s="29" t="s">
        <v>238</v>
      </c>
      <c r="B5222" s="6" t="s">
        <v>608</v>
      </c>
      <c r="C5222" s="6">
        <v>0</v>
      </c>
      <c r="D5222" s="6">
        <v>12803</v>
      </c>
      <c r="E5222" s="6">
        <v>12803</v>
      </c>
      <c r="F5222" s="6">
        <v>0</v>
      </c>
      <c r="G5222" s="6">
        <v>3614</v>
      </c>
      <c r="H5222" s="6">
        <v>3245</v>
      </c>
      <c r="I5222" s="6">
        <v>369</v>
      </c>
      <c r="J5222" s="6">
        <v>11475</v>
      </c>
      <c r="K5222" s="6">
        <v>151</v>
      </c>
      <c r="L5222" s="6">
        <v>660</v>
      </c>
      <c r="M5222" s="6">
        <v>1034</v>
      </c>
      <c r="N5222" s="6">
        <v>1186</v>
      </c>
      <c r="O5222" s="6">
        <v>7175</v>
      </c>
      <c r="P5222" s="6">
        <v>1269</v>
      </c>
      <c r="Q5222" s="6">
        <v>0.57799999999999996</v>
      </c>
      <c r="R5222" s="8">
        <f>VLOOKUP(A5222,'Tabela IBGE_Município'!A:B,2)</f>
        <v>10206</v>
      </c>
      <c r="S5222" s="4">
        <v>-38.623101859999998</v>
      </c>
      <c r="T5222" s="4">
        <v>-12.4030919</v>
      </c>
    </row>
    <row r="5223" spans="1:20" ht="15.75" customHeight="1">
      <c r="A5223" s="29" t="s">
        <v>238</v>
      </c>
      <c r="B5223" s="6" t="s">
        <v>612</v>
      </c>
      <c r="C5223" s="6">
        <v>0</v>
      </c>
      <c r="D5223" s="6">
        <v>9278</v>
      </c>
      <c r="E5223" s="6">
        <v>9278</v>
      </c>
      <c r="F5223" s="6">
        <v>0</v>
      </c>
      <c r="G5223" s="6">
        <v>2428</v>
      </c>
      <c r="H5223" s="6">
        <v>1332</v>
      </c>
      <c r="I5223" s="6">
        <v>1096</v>
      </c>
      <c r="J5223" s="6">
        <v>5012</v>
      </c>
      <c r="K5223" s="6">
        <v>75</v>
      </c>
      <c r="L5223" s="6">
        <v>372</v>
      </c>
      <c r="M5223" s="6">
        <v>485</v>
      </c>
      <c r="N5223" s="6">
        <v>530</v>
      </c>
      <c r="O5223" s="6">
        <v>3044</v>
      </c>
      <c r="P5223" s="6">
        <v>506</v>
      </c>
      <c r="Q5223" s="6">
        <v>0.59899999999999998</v>
      </c>
      <c r="R5223" s="8">
        <f>VLOOKUP(A5223,'Tabela IBGE_Município'!A:B,2)</f>
        <v>10206</v>
      </c>
      <c r="S5223" s="4">
        <v>-39.374421839999997</v>
      </c>
      <c r="T5223" s="4">
        <v>-8.2303579789999901</v>
      </c>
    </row>
    <row r="5224" spans="1:20" ht="15.75" customHeight="1">
      <c r="A5224" s="29" t="s">
        <v>6620</v>
      </c>
      <c r="B5224" s="6" t="s">
        <v>618</v>
      </c>
      <c r="C5224" s="6">
        <v>0</v>
      </c>
      <c r="D5224" s="6">
        <v>11291</v>
      </c>
      <c r="E5224" s="6">
        <v>11291</v>
      </c>
      <c r="F5224" s="6">
        <v>0</v>
      </c>
      <c r="G5224" s="6">
        <v>3580</v>
      </c>
      <c r="H5224" s="6">
        <v>1675</v>
      </c>
      <c r="I5224" s="6">
        <v>1905</v>
      </c>
      <c r="J5224" s="6">
        <v>4643</v>
      </c>
      <c r="K5224" s="6">
        <v>82</v>
      </c>
      <c r="L5224" s="6">
        <v>274</v>
      </c>
      <c r="M5224" s="6">
        <v>355</v>
      </c>
      <c r="N5224" s="6">
        <v>459</v>
      </c>
      <c r="O5224" s="6">
        <v>3013</v>
      </c>
      <c r="P5224" s="6">
        <v>460</v>
      </c>
      <c r="Q5224" s="6">
        <v>0.69799999999999995</v>
      </c>
      <c r="R5224" s="8">
        <f>VLOOKUP(A5224,'Tabela IBGE_Município'!A:B,2)</f>
        <v>13025</v>
      </c>
      <c r="S5224" s="4">
        <v>-55.11595149</v>
      </c>
      <c r="T5224" s="4">
        <v>-10.59712809</v>
      </c>
    </row>
    <row r="5225" spans="1:20" ht="15.75" customHeight="1">
      <c r="A5225" s="29" t="s">
        <v>240</v>
      </c>
      <c r="B5225" s="6" t="s">
        <v>609</v>
      </c>
      <c r="C5225" s="6">
        <v>0</v>
      </c>
      <c r="D5225" s="6">
        <v>15221</v>
      </c>
      <c r="E5225" s="6">
        <v>15199</v>
      </c>
      <c r="F5225" s="6">
        <v>22</v>
      </c>
      <c r="G5225" s="6">
        <v>4857</v>
      </c>
      <c r="H5225" s="6">
        <v>4020</v>
      </c>
      <c r="I5225" s="6">
        <v>837</v>
      </c>
      <c r="J5225" s="6">
        <v>12274</v>
      </c>
      <c r="K5225" s="6">
        <v>186</v>
      </c>
      <c r="L5225" s="6">
        <v>703</v>
      </c>
      <c r="M5225" s="6">
        <v>847</v>
      </c>
      <c r="N5225" s="6">
        <v>935</v>
      </c>
      <c r="O5225" s="6">
        <v>7768</v>
      </c>
      <c r="P5225" s="6">
        <v>1835</v>
      </c>
      <c r="Q5225" s="6">
        <v>0.71</v>
      </c>
      <c r="R5225" s="8">
        <f>VLOOKUP(A5225,'Tabela IBGE_Município'!A:B,2)</f>
        <v>9473</v>
      </c>
      <c r="S5225" s="4">
        <v>-52.624670569999999</v>
      </c>
      <c r="T5225" s="4">
        <v>-22.72436497</v>
      </c>
    </row>
    <row r="5226" spans="1:20" ht="15.75" customHeight="1">
      <c r="A5226" s="29" t="s">
        <v>241</v>
      </c>
      <c r="B5226" s="6" t="s">
        <v>620</v>
      </c>
      <c r="C5226" s="6">
        <v>0</v>
      </c>
      <c r="D5226" s="6">
        <v>8505</v>
      </c>
      <c r="E5226" s="6">
        <v>8489</v>
      </c>
      <c r="F5226" s="6">
        <v>16</v>
      </c>
      <c r="G5226" s="6">
        <v>2702</v>
      </c>
      <c r="H5226" s="6">
        <v>2572</v>
      </c>
      <c r="I5226" s="6">
        <v>130</v>
      </c>
      <c r="J5226" s="6">
        <v>8085</v>
      </c>
      <c r="K5226" s="6">
        <v>93</v>
      </c>
      <c r="L5226" s="6">
        <v>473</v>
      </c>
      <c r="M5226" s="6">
        <v>581</v>
      </c>
      <c r="N5226" s="6">
        <v>633</v>
      </c>
      <c r="O5226" s="6">
        <v>5286</v>
      </c>
      <c r="P5226" s="6">
        <v>1019</v>
      </c>
      <c r="Q5226" s="6">
        <v>0.75</v>
      </c>
      <c r="R5226" s="8">
        <f>VLOOKUP(A5226,'Tabela IBGE_Município'!A:B,2)</f>
        <v>9437</v>
      </c>
      <c r="S5226" s="4">
        <v>-48.341536140000002</v>
      </c>
      <c r="T5226" s="4">
        <v>-20.787841660000002</v>
      </c>
    </row>
    <row r="5227" spans="1:20" ht="15.75" customHeight="1">
      <c r="A5227" s="29" t="s">
        <v>241</v>
      </c>
      <c r="B5227" s="6" t="s">
        <v>609</v>
      </c>
      <c r="C5227" s="6">
        <v>0</v>
      </c>
      <c r="D5227" s="6">
        <v>16759</v>
      </c>
      <c r="E5227" s="6">
        <v>16699</v>
      </c>
      <c r="F5227" s="6">
        <v>60</v>
      </c>
      <c r="G5227" s="6">
        <v>5563</v>
      </c>
      <c r="H5227" s="6">
        <v>4321</v>
      </c>
      <c r="I5227" s="6">
        <v>1242</v>
      </c>
      <c r="J5227" s="6">
        <v>12717</v>
      </c>
      <c r="K5227" s="6">
        <v>168</v>
      </c>
      <c r="L5227" s="6">
        <v>641</v>
      </c>
      <c r="M5227" s="6">
        <v>874</v>
      </c>
      <c r="N5227" s="6">
        <v>1029</v>
      </c>
      <c r="O5227" s="6">
        <v>8206</v>
      </c>
      <c r="P5227" s="6">
        <v>1799</v>
      </c>
      <c r="Q5227" s="6">
        <v>0.71</v>
      </c>
      <c r="R5227" s="8">
        <f>VLOOKUP(A5227,'Tabela IBGE_Município'!A:B,2)</f>
        <v>9437</v>
      </c>
      <c r="S5227" s="4">
        <v>-54.09851364</v>
      </c>
      <c r="T5227" s="4">
        <v>-24.167483529999998</v>
      </c>
    </row>
    <row r="5228" spans="1:20" ht="15.75" customHeight="1">
      <c r="A5228" s="29" t="s">
        <v>242</v>
      </c>
      <c r="B5228" s="6" t="s">
        <v>604</v>
      </c>
      <c r="C5228" s="6">
        <v>0</v>
      </c>
      <c r="D5228" s="6">
        <v>16949</v>
      </c>
      <c r="E5228" s="6">
        <v>16938</v>
      </c>
      <c r="F5228" s="6">
        <v>11</v>
      </c>
      <c r="G5228" s="6">
        <v>3623</v>
      </c>
      <c r="H5228" s="6">
        <v>2369</v>
      </c>
      <c r="I5228" s="6">
        <v>1254</v>
      </c>
      <c r="J5228" s="6">
        <v>12971</v>
      </c>
      <c r="K5228" s="6">
        <v>250</v>
      </c>
      <c r="L5228" s="6">
        <v>1048</v>
      </c>
      <c r="M5228" s="6">
        <v>1539</v>
      </c>
      <c r="N5228" s="6">
        <v>1694</v>
      </c>
      <c r="O5228" s="6">
        <v>7505</v>
      </c>
      <c r="P5228" s="6">
        <v>935</v>
      </c>
      <c r="Q5228" s="6">
        <v>0.63500000000000001</v>
      </c>
      <c r="R5228" s="8">
        <f>VLOOKUP(A5228,'Tabela IBGE_Município'!A:B,2)</f>
        <v>17522</v>
      </c>
      <c r="S5228" s="4">
        <v>-56.49090477</v>
      </c>
      <c r="T5228" s="4">
        <v>-2.1081144740000002</v>
      </c>
    </row>
    <row r="5229" spans="1:20" ht="15.75" customHeight="1">
      <c r="A5229" s="29" t="s">
        <v>243</v>
      </c>
      <c r="B5229" s="6" t="s">
        <v>618</v>
      </c>
      <c r="C5229" s="6">
        <v>0</v>
      </c>
      <c r="D5229" s="6">
        <v>3418</v>
      </c>
      <c r="E5229" s="6">
        <v>3411</v>
      </c>
      <c r="F5229" s="6">
        <v>7</v>
      </c>
      <c r="G5229" s="6">
        <v>1125</v>
      </c>
      <c r="H5229" s="6">
        <v>781</v>
      </c>
      <c r="I5229" s="6">
        <v>344</v>
      </c>
      <c r="J5229" s="6">
        <v>2390</v>
      </c>
      <c r="K5229" s="6">
        <v>30</v>
      </c>
      <c r="L5229" s="6">
        <v>142</v>
      </c>
      <c r="M5229" s="6">
        <v>179</v>
      </c>
      <c r="N5229" s="6">
        <v>198</v>
      </c>
      <c r="O5229" s="6">
        <v>1504</v>
      </c>
      <c r="P5229" s="6">
        <v>337</v>
      </c>
      <c r="Q5229" s="6">
        <v>0.65500000000000003</v>
      </c>
      <c r="R5229" s="8">
        <f>VLOOKUP(A5229,'Tabela IBGE_Município'!A:B,2)</f>
        <v>18917</v>
      </c>
      <c r="S5229" s="4">
        <v>-53.555843959999997</v>
      </c>
      <c r="T5229" s="4">
        <v>-16.075237399999999</v>
      </c>
    </row>
    <row r="5230" spans="1:20" ht="15.75" customHeight="1">
      <c r="A5230" s="29" t="s">
        <v>244</v>
      </c>
      <c r="B5230" s="6" t="s">
        <v>617</v>
      </c>
      <c r="C5230" s="6">
        <v>0</v>
      </c>
      <c r="D5230" s="6">
        <v>27272</v>
      </c>
      <c r="E5230" s="6">
        <v>27222</v>
      </c>
      <c r="F5230" s="6">
        <v>50</v>
      </c>
      <c r="G5230" s="6">
        <v>9309</v>
      </c>
      <c r="H5230" s="6">
        <v>8014</v>
      </c>
      <c r="I5230" s="6">
        <v>1295</v>
      </c>
      <c r="J5230" s="6">
        <v>22776</v>
      </c>
      <c r="K5230" s="6">
        <v>278</v>
      </c>
      <c r="L5230" s="6">
        <v>1100</v>
      </c>
      <c r="M5230" s="6">
        <v>1449</v>
      </c>
      <c r="N5230" s="6">
        <v>1742</v>
      </c>
      <c r="O5230" s="6">
        <v>15882</v>
      </c>
      <c r="P5230" s="6">
        <v>2325</v>
      </c>
      <c r="Q5230" s="6">
        <v>0.747</v>
      </c>
      <c r="R5230" s="8">
        <f>VLOOKUP(A5230,'Tabela IBGE_Município'!A:B,2)</f>
        <v>3824</v>
      </c>
      <c r="S5230" s="4">
        <v>-51.812816869999999</v>
      </c>
      <c r="T5230" s="4">
        <v>-29.488914439999999</v>
      </c>
    </row>
    <row r="5231" spans="1:20" ht="15.75" customHeight="1">
      <c r="A5231" s="29" t="s">
        <v>245</v>
      </c>
      <c r="B5231" s="6" t="s">
        <v>625</v>
      </c>
      <c r="C5231" s="6">
        <v>0</v>
      </c>
      <c r="D5231" s="6">
        <v>10649</v>
      </c>
      <c r="E5231" s="6">
        <v>10640</v>
      </c>
      <c r="F5231" s="6">
        <v>9</v>
      </c>
      <c r="G5231" s="6">
        <v>3156</v>
      </c>
      <c r="H5231" s="6">
        <v>633</v>
      </c>
      <c r="I5231" s="6">
        <v>2523</v>
      </c>
      <c r="J5231" s="6">
        <v>1960</v>
      </c>
      <c r="K5231" s="6">
        <v>32</v>
      </c>
      <c r="L5231" s="6">
        <v>138</v>
      </c>
      <c r="M5231" s="6">
        <v>176</v>
      </c>
      <c r="N5231" s="6">
        <v>201</v>
      </c>
      <c r="O5231" s="6">
        <v>1252</v>
      </c>
      <c r="P5231" s="6">
        <v>161</v>
      </c>
      <c r="Q5231" s="6">
        <v>0.58899999999999997</v>
      </c>
      <c r="R5231" s="8">
        <f>VLOOKUP(A5231,'Tabela IBGE_Município'!A:B,2)</f>
        <v>33766</v>
      </c>
      <c r="S5231" s="4">
        <v>-62.345145530000003</v>
      </c>
      <c r="T5231" s="4">
        <v>-10.248730549999999</v>
      </c>
    </row>
    <row r="5232" spans="1:20" ht="15.75" customHeight="1">
      <c r="A5232" s="29" t="s">
        <v>246</v>
      </c>
      <c r="B5232" s="6" t="s">
        <v>606</v>
      </c>
      <c r="C5232" s="6">
        <v>0</v>
      </c>
      <c r="D5232" s="6">
        <v>68892</v>
      </c>
      <c r="E5232" s="6">
        <v>68881</v>
      </c>
      <c r="F5232" s="6">
        <v>11</v>
      </c>
      <c r="G5232" s="6">
        <v>18231</v>
      </c>
      <c r="H5232" s="6">
        <v>12384</v>
      </c>
      <c r="I5232" s="6">
        <v>5847</v>
      </c>
      <c r="J5232" s="6">
        <v>45696</v>
      </c>
      <c r="K5232" s="6">
        <v>790</v>
      </c>
      <c r="L5232" s="6">
        <v>3254</v>
      </c>
      <c r="M5232" s="6">
        <v>4169</v>
      </c>
      <c r="N5232" s="6">
        <v>4814</v>
      </c>
      <c r="O5232" s="6">
        <v>28725</v>
      </c>
      <c r="P5232" s="6">
        <v>3944</v>
      </c>
      <c r="Q5232" s="6">
        <v>0.65700000000000003</v>
      </c>
      <c r="R5232" s="8">
        <f>VLOOKUP(A5232,'Tabela IBGE_Município'!A:B,2)</f>
        <v>10395</v>
      </c>
      <c r="S5232" s="4">
        <v>-40.991705619999998</v>
      </c>
      <c r="T5232" s="4">
        <v>-3.7226739999999898</v>
      </c>
    </row>
    <row r="5233" spans="1:20" ht="15.75" customHeight="1">
      <c r="A5233" s="29" t="s">
        <v>247</v>
      </c>
      <c r="B5233" s="6" t="s">
        <v>609</v>
      </c>
      <c r="C5233" s="6">
        <v>0</v>
      </c>
      <c r="D5233" s="6">
        <v>19344</v>
      </c>
      <c r="E5233" s="6">
        <v>19333</v>
      </c>
      <c r="F5233" s="6">
        <v>11</v>
      </c>
      <c r="G5233" s="6">
        <v>5759</v>
      </c>
      <c r="H5233" s="6">
        <v>3519</v>
      </c>
      <c r="I5233" s="6">
        <v>2240</v>
      </c>
      <c r="J5233" s="6">
        <v>11643</v>
      </c>
      <c r="K5233" s="6">
        <v>210</v>
      </c>
      <c r="L5233" s="6">
        <v>805</v>
      </c>
      <c r="M5233" s="6">
        <v>1076</v>
      </c>
      <c r="N5233" s="6">
        <v>1195</v>
      </c>
      <c r="O5233" s="6">
        <v>7173</v>
      </c>
      <c r="P5233" s="6">
        <v>1184</v>
      </c>
      <c r="Q5233" s="6">
        <v>0.66400000000000003</v>
      </c>
      <c r="R5233" s="8">
        <f>VLOOKUP(A5233,'Tabela IBGE_Município'!A:B,2)</f>
        <v>76537</v>
      </c>
      <c r="S5233" s="4">
        <v>-50.411470119999997</v>
      </c>
      <c r="T5233" s="4">
        <v>-24.513288070000002</v>
      </c>
    </row>
    <row r="5234" spans="1:20" ht="15.75" customHeight="1">
      <c r="A5234" s="29" t="s">
        <v>248</v>
      </c>
      <c r="B5234" s="6" t="s">
        <v>615</v>
      </c>
      <c r="C5234" s="6">
        <v>0</v>
      </c>
      <c r="D5234" s="6">
        <v>3687</v>
      </c>
      <c r="E5234" s="6">
        <v>3687</v>
      </c>
      <c r="F5234" s="6">
        <v>0</v>
      </c>
      <c r="G5234" s="6">
        <v>1021</v>
      </c>
      <c r="H5234" s="6">
        <v>779</v>
      </c>
      <c r="I5234" s="6">
        <v>242</v>
      </c>
      <c r="J5234" s="6">
        <v>2810</v>
      </c>
      <c r="K5234" s="6">
        <v>42</v>
      </c>
      <c r="L5234" s="6">
        <v>184</v>
      </c>
      <c r="M5234" s="6">
        <v>247</v>
      </c>
      <c r="N5234" s="6">
        <v>245</v>
      </c>
      <c r="O5234" s="6">
        <v>1815</v>
      </c>
      <c r="P5234" s="6">
        <v>277</v>
      </c>
      <c r="Q5234" s="6">
        <v>0.63500000000000001</v>
      </c>
      <c r="R5234" s="8">
        <f>VLOOKUP(A5234,'Tabela IBGE_Município'!A:B,2)</f>
        <v>20607</v>
      </c>
      <c r="S5234" s="4">
        <v>-37.251302670000001</v>
      </c>
      <c r="T5234" s="4">
        <v>-4.8414374100000002</v>
      </c>
    </row>
    <row r="5235" spans="1:20" ht="15.75" customHeight="1">
      <c r="A5235" s="29" t="s">
        <v>6621</v>
      </c>
      <c r="B5235" s="6" t="s">
        <v>615</v>
      </c>
      <c r="C5235" s="6">
        <v>0</v>
      </c>
      <c r="D5235" s="6">
        <v>11385</v>
      </c>
      <c r="E5235" s="6">
        <v>11193</v>
      </c>
      <c r="F5235" s="6">
        <v>192</v>
      </c>
      <c r="G5235" s="6">
        <v>3223</v>
      </c>
      <c r="H5235" s="6">
        <v>2061</v>
      </c>
      <c r="I5235" s="6">
        <v>1162</v>
      </c>
      <c r="J5235" s="6">
        <v>4140</v>
      </c>
      <c r="K5235" s="6">
        <v>74</v>
      </c>
      <c r="L5235" s="6">
        <v>303</v>
      </c>
      <c r="M5235" s="6">
        <v>326</v>
      </c>
      <c r="N5235" s="6">
        <v>342</v>
      </c>
      <c r="O5235" s="6">
        <v>2725</v>
      </c>
      <c r="P5235" s="6">
        <v>370</v>
      </c>
      <c r="Q5235" s="6">
        <v>0.64500000000000002</v>
      </c>
      <c r="R5235" s="8">
        <f>VLOOKUP(A5235,'Tabela IBGE_Município'!A:B,2)</f>
        <v>4140</v>
      </c>
      <c r="S5235" s="4">
        <v>-35.09260037</v>
      </c>
      <c r="T5235" s="4">
        <v>-6.1880717589999996</v>
      </c>
    </row>
    <row r="5236" spans="1:20" ht="15.75" customHeight="1">
      <c r="A5236" s="29" t="s">
        <v>250</v>
      </c>
      <c r="B5236" s="6" t="s">
        <v>620</v>
      </c>
      <c r="C5236" s="6">
        <v>0</v>
      </c>
      <c r="D5236" s="6">
        <v>36835</v>
      </c>
      <c r="E5236" s="6">
        <v>36807</v>
      </c>
      <c r="F5236" s="6">
        <v>28</v>
      </c>
      <c r="G5236" s="6">
        <v>11486</v>
      </c>
      <c r="H5236" s="6">
        <v>10528</v>
      </c>
      <c r="I5236" s="6">
        <v>958</v>
      </c>
      <c r="J5236" s="6">
        <v>31485</v>
      </c>
      <c r="K5236" s="6">
        <v>378</v>
      </c>
      <c r="L5236" s="6">
        <v>1607</v>
      </c>
      <c r="M5236" s="6">
        <v>2002</v>
      </c>
      <c r="N5236" s="6">
        <v>2399</v>
      </c>
      <c r="O5236" s="6">
        <v>20882</v>
      </c>
      <c r="P5236" s="6">
        <v>4217</v>
      </c>
      <c r="Q5236" s="6">
        <v>0.77800000000000002</v>
      </c>
      <c r="R5236" s="8">
        <f>VLOOKUP(A5236,'Tabela IBGE_Município'!A:B,2)</f>
        <v>14440</v>
      </c>
      <c r="S5236" s="4">
        <v>-47.711472530000002</v>
      </c>
      <c r="T5236" s="4">
        <v>-23.09788949</v>
      </c>
    </row>
    <row r="5237" spans="1:20" ht="15.75" customHeight="1">
      <c r="A5237" s="29" t="s">
        <v>251</v>
      </c>
      <c r="B5237" s="6" t="s">
        <v>611</v>
      </c>
      <c r="C5237" s="6">
        <v>0</v>
      </c>
      <c r="D5237" s="6">
        <v>1757</v>
      </c>
      <c r="E5237" s="6">
        <v>1755</v>
      </c>
      <c r="F5237" s="6">
        <v>2</v>
      </c>
      <c r="G5237" s="6">
        <v>584</v>
      </c>
      <c r="H5237" s="6">
        <v>122</v>
      </c>
      <c r="I5237" s="6">
        <v>462</v>
      </c>
      <c r="J5237" s="6">
        <v>343</v>
      </c>
      <c r="K5237" s="6">
        <v>6</v>
      </c>
      <c r="L5237" s="6">
        <v>18</v>
      </c>
      <c r="M5237" s="6">
        <v>20</v>
      </c>
      <c r="N5237" s="6">
        <v>24</v>
      </c>
      <c r="O5237" s="6">
        <v>211</v>
      </c>
      <c r="P5237" s="6">
        <v>64</v>
      </c>
      <c r="Q5237" s="6">
        <v>0.72</v>
      </c>
      <c r="R5237" s="8">
        <f>VLOOKUP(A5237,'Tabela IBGE_Município'!A:B,2)</f>
        <v>42517</v>
      </c>
      <c r="S5237" s="4">
        <v>-53.157541979999998</v>
      </c>
      <c r="T5237" s="4">
        <v>-26.689474839999999</v>
      </c>
    </row>
    <row r="5238" spans="1:20" ht="15.75" customHeight="1">
      <c r="A5238" s="29" t="s">
        <v>252</v>
      </c>
      <c r="B5238" s="6" t="s">
        <v>611</v>
      </c>
      <c r="C5238" s="6">
        <v>0</v>
      </c>
      <c r="D5238" s="6">
        <v>30960</v>
      </c>
      <c r="E5238" s="6">
        <v>30902</v>
      </c>
      <c r="F5238" s="6">
        <v>58</v>
      </c>
      <c r="G5238" s="6">
        <v>9784</v>
      </c>
      <c r="H5238" s="6">
        <v>8288</v>
      </c>
      <c r="I5238" s="6">
        <v>1496</v>
      </c>
      <c r="J5238" s="6">
        <v>25917</v>
      </c>
      <c r="K5238" s="6">
        <v>334</v>
      </c>
      <c r="L5238" s="6">
        <v>1353</v>
      </c>
      <c r="M5238" s="6">
        <v>1923</v>
      </c>
      <c r="N5238" s="6">
        <v>2163</v>
      </c>
      <c r="O5238" s="6">
        <v>17777</v>
      </c>
      <c r="P5238" s="6">
        <v>2367</v>
      </c>
      <c r="Q5238" s="6">
        <v>0.76</v>
      </c>
      <c r="R5238" s="8">
        <f>VLOOKUP(A5238,'Tabela IBGE_Município'!A:B,2)</f>
        <v>1619</v>
      </c>
      <c r="S5238" s="4">
        <v>-48.632070560000003</v>
      </c>
      <c r="T5238" s="4">
        <v>-27.239453610000002</v>
      </c>
    </row>
    <row r="5239" spans="1:20" ht="15.75" customHeight="1">
      <c r="A5239" s="29" t="s">
        <v>6622</v>
      </c>
      <c r="B5239" s="6" t="s">
        <v>609</v>
      </c>
      <c r="C5239" s="6">
        <v>0</v>
      </c>
      <c r="D5239" s="6">
        <v>14537</v>
      </c>
      <c r="E5239" s="6">
        <v>14537</v>
      </c>
      <c r="F5239" s="6">
        <v>0</v>
      </c>
      <c r="G5239" s="6">
        <v>4528</v>
      </c>
      <c r="H5239" s="6">
        <v>722</v>
      </c>
      <c r="I5239" s="6">
        <v>3806</v>
      </c>
      <c r="J5239" s="6">
        <v>2257</v>
      </c>
      <c r="K5239" s="6">
        <v>37</v>
      </c>
      <c r="L5239" s="6">
        <v>143</v>
      </c>
      <c r="M5239" s="6">
        <v>180</v>
      </c>
      <c r="N5239" s="6">
        <v>203</v>
      </c>
      <c r="O5239" s="6">
        <v>1439</v>
      </c>
      <c r="P5239" s="6">
        <v>255</v>
      </c>
      <c r="Q5239" s="6">
        <v>0.63600000000000001</v>
      </c>
      <c r="R5239" s="8">
        <f>VLOOKUP(A5239,'Tabela IBGE_Município'!A:B,2)</f>
        <v>39155</v>
      </c>
      <c r="S5239" s="4">
        <v>-49.182243939999999</v>
      </c>
      <c r="T5239" s="4">
        <v>-25.920180479999999</v>
      </c>
    </row>
    <row r="5240" spans="1:20" ht="15.75" customHeight="1">
      <c r="A5240" s="29" t="s">
        <v>254</v>
      </c>
      <c r="B5240" s="6" t="s">
        <v>612</v>
      </c>
      <c r="C5240" s="6">
        <v>0</v>
      </c>
      <c r="D5240" s="6">
        <v>53825</v>
      </c>
      <c r="E5240" s="6">
        <v>53825</v>
      </c>
      <c r="F5240" s="6">
        <v>0</v>
      </c>
      <c r="G5240" s="6">
        <v>15176</v>
      </c>
      <c r="H5240" s="6">
        <v>13351</v>
      </c>
      <c r="I5240" s="6">
        <v>1825</v>
      </c>
      <c r="J5240" s="6">
        <v>39047</v>
      </c>
      <c r="K5240" s="6">
        <v>558</v>
      </c>
      <c r="L5240" s="6">
        <v>2342</v>
      </c>
      <c r="M5240" s="6">
        <v>3176</v>
      </c>
      <c r="N5240" s="6">
        <v>3648</v>
      </c>
      <c r="O5240" s="6">
        <v>24472</v>
      </c>
      <c r="P5240" s="6">
        <v>4851</v>
      </c>
      <c r="Q5240" s="6">
        <v>0.61799999999999999</v>
      </c>
      <c r="R5240" s="8">
        <f>VLOOKUP(A5240,'Tabela IBGE_Município'!A:B,2)</f>
        <v>17084</v>
      </c>
      <c r="S5240" s="4">
        <v>-35.318772119999998</v>
      </c>
      <c r="T5240" s="4">
        <v>-7.5117456740000002</v>
      </c>
    </row>
    <row r="5241" spans="1:20" ht="15.75" customHeight="1">
      <c r="A5241" s="29" t="s">
        <v>5371</v>
      </c>
      <c r="B5241" s="6" t="s">
        <v>615</v>
      </c>
      <c r="C5241" s="6">
        <v>0</v>
      </c>
      <c r="D5241" s="6">
        <v>2295</v>
      </c>
      <c r="E5241" s="6">
        <v>2295</v>
      </c>
      <c r="F5241" s="6">
        <v>0</v>
      </c>
      <c r="G5241" s="6">
        <v>677</v>
      </c>
      <c r="H5241" s="6">
        <v>508</v>
      </c>
      <c r="I5241" s="6">
        <v>169</v>
      </c>
      <c r="J5241" s="6">
        <v>1724</v>
      </c>
      <c r="K5241" s="6">
        <v>20</v>
      </c>
      <c r="L5241" s="6">
        <v>77</v>
      </c>
      <c r="M5241" s="6">
        <v>88</v>
      </c>
      <c r="N5241" s="6">
        <v>141</v>
      </c>
      <c r="O5241" s="6">
        <v>1123</v>
      </c>
      <c r="P5241" s="6">
        <v>275</v>
      </c>
      <c r="Q5241" s="6">
        <v>0.64</v>
      </c>
      <c r="R5241" s="8">
        <f>VLOOKUP(A5241,'Tabela IBGE_Município'!A:B,2)</f>
        <v>52802</v>
      </c>
      <c r="S5241" s="4">
        <v>-37.271339910000002</v>
      </c>
      <c r="T5241" s="4">
        <v>-6.4632892629999903</v>
      </c>
    </row>
    <row r="5242" spans="1:20" ht="15.75" customHeight="1">
      <c r="A5242" s="29" t="s">
        <v>6623</v>
      </c>
      <c r="B5242" s="6" t="s">
        <v>611</v>
      </c>
      <c r="C5242" s="6">
        <v>0</v>
      </c>
      <c r="D5242" s="6">
        <v>5308</v>
      </c>
      <c r="E5242" s="6">
        <v>5300</v>
      </c>
      <c r="F5242" s="6">
        <v>8</v>
      </c>
      <c r="G5242" s="6">
        <v>1726</v>
      </c>
      <c r="H5242" s="6">
        <v>644</v>
      </c>
      <c r="I5242" s="6">
        <v>1082</v>
      </c>
      <c r="J5242" s="6">
        <v>968</v>
      </c>
      <c r="K5242" s="6">
        <v>6</v>
      </c>
      <c r="L5242" s="6">
        <v>41</v>
      </c>
      <c r="M5242" s="6">
        <v>55</v>
      </c>
      <c r="N5242" s="6">
        <v>68</v>
      </c>
      <c r="O5242" s="6">
        <v>637</v>
      </c>
      <c r="P5242" s="6">
        <v>161</v>
      </c>
      <c r="Q5242" s="6">
        <v>0.72</v>
      </c>
      <c r="R5242" s="8">
        <f>VLOOKUP(A5242,'Tabela IBGE_Município'!A:B,2)</f>
        <v>2421</v>
      </c>
      <c r="S5242" s="4">
        <v>-49.844117760000003</v>
      </c>
      <c r="T5242" s="4">
        <v>-28.832517490000001</v>
      </c>
    </row>
    <row r="5243" spans="1:20" ht="15.75" customHeight="1">
      <c r="A5243" s="29" t="s">
        <v>256</v>
      </c>
      <c r="B5243" s="6" t="s">
        <v>614</v>
      </c>
      <c r="C5243" s="6">
        <v>0</v>
      </c>
      <c r="D5243" s="6">
        <v>27997</v>
      </c>
      <c r="E5243" s="6">
        <v>27989</v>
      </c>
      <c r="F5243" s="6">
        <v>8</v>
      </c>
      <c r="G5243" s="6">
        <v>6549</v>
      </c>
      <c r="H5243" s="6">
        <v>4155</v>
      </c>
      <c r="I5243" s="6">
        <v>2394</v>
      </c>
      <c r="J5243" s="6">
        <v>17464</v>
      </c>
      <c r="K5243" s="6">
        <v>337</v>
      </c>
      <c r="L5243" s="6">
        <v>1410</v>
      </c>
      <c r="M5243" s="6">
        <v>1868</v>
      </c>
      <c r="N5243" s="6">
        <v>2079</v>
      </c>
      <c r="O5243" s="6">
        <v>9996</v>
      </c>
      <c r="P5243" s="6">
        <v>1774</v>
      </c>
      <c r="Q5243" s="6">
        <v>0.53700000000000003</v>
      </c>
      <c r="R5243" s="8">
        <f>VLOOKUP(A5243,'Tabela IBGE_Município'!A:B,2)</f>
        <v>5343</v>
      </c>
      <c r="S5243" s="4">
        <v>-43.938433969999998</v>
      </c>
      <c r="T5243" s="4">
        <v>-4.2538405050000003</v>
      </c>
    </row>
    <row r="5244" spans="1:20" ht="15.75" customHeight="1">
      <c r="A5244" s="29" t="s">
        <v>257</v>
      </c>
      <c r="B5244" s="6" t="s">
        <v>611</v>
      </c>
      <c r="C5244" s="6">
        <v>0</v>
      </c>
      <c r="D5244" s="6">
        <v>36774</v>
      </c>
      <c r="E5244" s="6">
        <v>36715</v>
      </c>
      <c r="F5244" s="6">
        <v>59</v>
      </c>
      <c r="G5244" s="6">
        <v>11648</v>
      </c>
      <c r="H5244" s="6">
        <v>10930</v>
      </c>
      <c r="I5244" s="6">
        <v>718</v>
      </c>
      <c r="J5244" s="6">
        <v>34190</v>
      </c>
      <c r="K5244" s="6">
        <v>384</v>
      </c>
      <c r="L5244" s="6">
        <v>1568</v>
      </c>
      <c r="M5244" s="6">
        <v>2079</v>
      </c>
      <c r="N5244" s="6">
        <v>2537</v>
      </c>
      <c r="O5244" s="6">
        <v>23847</v>
      </c>
      <c r="P5244" s="6">
        <v>3775</v>
      </c>
      <c r="Q5244" s="6">
        <v>0.78400000000000003</v>
      </c>
      <c r="R5244" s="8">
        <f>VLOOKUP(A5244,'Tabela IBGE_Município'!A:B,2)</f>
        <v>29183</v>
      </c>
      <c r="S5244" s="4">
        <v>-49.277712289999997</v>
      </c>
      <c r="T5244" s="4">
        <v>-26.82290257</v>
      </c>
    </row>
    <row r="5245" spans="1:20" ht="15.75" customHeight="1">
      <c r="A5245" s="29" t="s">
        <v>258</v>
      </c>
      <c r="B5245" s="6" t="s">
        <v>611</v>
      </c>
      <c r="C5245" s="6">
        <v>0</v>
      </c>
      <c r="D5245" s="6">
        <v>7167</v>
      </c>
      <c r="E5245" s="6">
        <v>7167</v>
      </c>
      <c r="F5245" s="6">
        <v>0</v>
      </c>
      <c r="G5245" s="6">
        <v>2020</v>
      </c>
      <c r="H5245" s="6">
        <v>1161</v>
      </c>
      <c r="I5245" s="6">
        <v>859</v>
      </c>
      <c r="J5245" s="6">
        <v>4064</v>
      </c>
      <c r="K5245" s="6">
        <v>86</v>
      </c>
      <c r="L5245" s="6">
        <v>300</v>
      </c>
      <c r="M5245" s="6">
        <v>428</v>
      </c>
      <c r="N5245" s="6">
        <v>466</v>
      </c>
      <c r="O5245" s="6">
        <v>2558</v>
      </c>
      <c r="P5245" s="6">
        <v>226</v>
      </c>
      <c r="Q5245" s="6">
        <v>0.65900000000000003</v>
      </c>
      <c r="R5245" s="8">
        <f>VLOOKUP(A5245,'Tabela IBGE_Município'!A:B,2)</f>
        <v>44977</v>
      </c>
      <c r="S5245" s="4">
        <v>-50.67467414</v>
      </c>
      <c r="T5245" s="4">
        <v>-26.617828490000001</v>
      </c>
    </row>
    <row r="5246" spans="1:20" ht="15.75" customHeight="1">
      <c r="A5246" s="29" t="s">
        <v>259</v>
      </c>
      <c r="B5246" s="6" t="s">
        <v>620</v>
      </c>
      <c r="C5246" s="6">
        <v>0</v>
      </c>
      <c r="D5246" s="6">
        <v>2646</v>
      </c>
      <c r="E5246" s="6">
        <v>2646</v>
      </c>
      <c r="F5246" s="6">
        <v>0</v>
      </c>
      <c r="G5246" s="6">
        <v>877</v>
      </c>
      <c r="H5246" s="6">
        <v>662</v>
      </c>
      <c r="I5246" s="6">
        <v>215</v>
      </c>
      <c r="J5246" s="6">
        <v>1903</v>
      </c>
      <c r="K5246" s="6">
        <v>25</v>
      </c>
      <c r="L5246" s="6">
        <v>89</v>
      </c>
      <c r="M5246" s="6">
        <v>120</v>
      </c>
      <c r="N5246" s="6">
        <v>143</v>
      </c>
      <c r="O5246" s="6">
        <v>1167</v>
      </c>
      <c r="P5246" s="6">
        <v>359</v>
      </c>
      <c r="Q5246" s="6">
        <v>0.71</v>
      </c>
      <c r="R5246" s="8">
        <f>VLOOKUP(A5246,'Tabela IBGE_Município'!A:B,2)</f>
        <v>7941</v>
      </c>
      <c r="S5246" s="4">
        <v>-49.60354289</v>
      </c>
      <c r="T5246" s="4">
        <v>-23.202363380000001</v>
      </c>
    </row>
    <row r="5247" spans="1:20" ht="15.75" customHeight="1">
      <c r="A5247" s="29" t="s">
        <v>260</v>
      </c>
      <c r="B5247" s="6" t="s">
        <v>614</v>
      </c>
      <c r="C5247" s="6">
        <v>0</v>
      </c>
      <c r="D5247" s="6">
        <v>155460</v>
      </c>
      <c r="E5247" s="6">
        <v>155446</v>
      </c>
      <c r="F5247" s="6">
        <v>14</v>
      </c>
      <c r="G5247" s="6">
        <v>40524</v>
      </c>
      <c r="H5247" s="6">
        <v>35123</v>
      </c>
      <c r="I5247" s="6">
        <v>5401</v>
      </c>
      <c r="J5247" s="6">
        <v>134893</v>
      </c>
      <c r="K5247" s="6">
        <v>2355</v>
      </c>
      <c r="L5247" s="6">
        <v>9345</v>
      </c>
      <c r="M5247" s="6">
        <v>12868</v>
      </c>
      <c r="N5247" s="6">
        <v>13986</v>
      </c>
      <c r="O5247" s="6">
        <v>85436</v>
      </c>
      <c r="P5247" s="6">
        <v>10903</v>
      </c>
      <c r="Q5247" s="6">
        <v>0.64900000000000002</v>
      </c>
      <c r="R5247" s="8">
        <f>VLOOKUP(A5247,'Tabela IBGE_Município'!A:B,2)</f>
        <v>2652</v>
      </c>
      <c r="S5247" s="4">
        <v>-42.8337279</v>
      </c>
      <c r="T5247" s="4">
        <v>-5.10068111</v>
      </c>
    </row>
    <row r="5248" spans="1:20" ht="15.75" customHeight="1">
      <c r="A5248" s="29" t="s">
        <v>261</v>
      </c>
      <c r="B5248" s="6" t="s">
        <v>602</v>
      </c>
      <c r="C5248" s="6">
        <v>0</v>
      </c>
      <c r="D5248" s="6">
        <v>81243</v>
      </c>
      <c r="E5248" s="6">
        <v>81182</v>
      </c>
      <c r="F5248" s="6">
        <v>61</v>
      </c>
      <c r="G5248" s="6">
        <v>24548</v>
      </c>
      <c r="H5248" s="6">
        <v>24513</v>
      </c>
      <c r="I5248" s="6">
        <v>35</v>
      </c>
      <c r="J5248" s="6">
        <v>78539</v>
      </c>
      <c r="K5248" s="6">
        <v>994</v>
      </c>
      <c r="L5248" s="6">
        <v>3989</v>
      </c>
      <c r="M5248" s="6">
        <v>5500</v>
      </c>
      <c r="N5248" s="6">
        <v>6429</v>
      </c>
      <c r="O5248" s="6">
        <v>53326</v>
      </c>
      <c r="P5248" s="6">
        <v>8301</v>
      </c>
      <c r="Q5248" s="6">
        <v>0.77</v>
      </c>
      <c r="R5248" s="8">
        <f>VLOOKUP(A5248,'Tabela IBGE_Município'!A:B,2)</f>
        <v>170222</v>
      </c>
      <c r="S5248" s="4">
        <v>-42.64394231</v>
      </c>
      <c r="T5248" s="4">
        <v>-19.584050359999999</v>
      </c>
    </row>
    <row r="5249" spans="1:20" ht="15.75" customHeight="1">
      <c r="A5249" s="29" t="s">
        <v>262</v>
      </c>
      <c r="B5249" s="6" t="s">
        <v>617</v>
      </c>
      <c r="C5249" s="6">
        <v>0</v>
      </c>
      <c r="D5249" s="6">
        <v>2724</v>
      </c>
      <c r="E5249" s="6">
        <v>2724</v>
      </c>
      <c r="F5249" s="6">
        <v>0</v>
      </c>
      <c r="G5249" s="6">
        <v>927</v>
      </c>
      <c r="H5249" s="6">
        <v>416</v>
      </c>
      <c r="I5249" s="6">
        <v>511</v>
      </c>
      <c r="J5249" s="6">
        <v>1164</v>
      </c>
      <c r="K5249" s="6">
        <v>10</v>
      </c>
      <c r="L5249" s="6">
        <v>60</v>
      </c>
      <c r="M5249" s="6">
        <v>77</v>
      </c>
      <c r="N5249" s="6">
        <v>81</v>
      </c>
      <c r="O5249" s="6">
        <v>793</v>
      </c>
      <c r="P5249" s="6">
        <v>143</v>
      </c>
      <c r="Q5249" s="6">
        <v>0.74199999999999999</v>
      </c>
      <c r="R5249" s="8">
        <f>VLOOKUP(A5249,'Tabela IBGE_Município'!A:B,2)</f>
        <v>90568</v>
      </c>
      <c r="S5249" s="4">
        <v>-52.593046119999997</v>
      </c>
      <c r="T5249" s="4">
        <v>-28.580496019999998</v>
      </c>
    </row>
    <row r="5250" spans="1:20" ht="15.75" customHeight="1">
      <c r="A5250" s="29" t="s">
        <v>263</v>
      </c>
      <c r="B5250" s="6" t="s">
        <v>602</v>
      </c>
      <c r="C5250" s="6">
        <v>0</v>
      </c>
      <c r="D5250" s="6">
        <v>6961</v>
      </c>
      <c r="E5250" s="6">
        <v>6919</v>
      </c>
      <c r="F5250" s="6">
        <v>42</v>
      </c>
      <c r="G5250" s="6">
        <v>2308</v>
      </c>
      <c r="H5250" s="6">
        <v>1792</v>
      </c>
      <c r="I5250" s="6">
        <v>516</v>
      </c>
      <c r="J5250" s="6">
        <v>5403</v>
      </c>
      <c r="K5250" s="6">
        <v>63</v>
      </c>
      <c r="L5250" s="6">
        <v>258</v>
      </c>
      <c r="M5250" s="6">
        <v>349</v>
      </c>
      <c r="N5250" s="6">
        <v>437</v>
      </c>
      <c r="O5250" s="6">
        <v>3774</v>
      </c>
      <c r="P5250" s="6">
        <v>522</v>
      </c>
      <c r="Q5250" s="6">
        <v>0.74</v>
      </c>
      <c r="R5250" s="8">
        <f>VLOOKUP(A5250,'Tabela IBGE_Município'!A:B,2)</f>
        <v>3055</v>
      </c>
      <c r="S5250" s="4">
        <v>-44.172692380000001</v>
      </c>
      <c r="T5250" s="4">
        <v>-21.107043440000002</v>
      </c>
    </row>
    <row r="5251" spans="1:20" ht="15.75" customHeight="1">
      <c r="A5251" s="29" t="s">
        <v>6624</v>
      </c>
      <c r="B5251" s="6" t="s">
        <v>617</v>
      </c>
      <c r="C5251" s="6">
        <v>0</v>
      </c>
      <c r="D5251" s="6">
        <v>6461</v>
      </c>
      <c r="E5251" s="6">
        <v>6461</v>
      </c>
      <c r="F5251" s="6">
        <v>0</v>
      </c>
      <c r="G5251" s="6">
        <v>2193</v>
      </c>
      <c r="H5251" s="6">
        <v>758</v>
      </c>
      <c r="I5251" s="6">
        <v>1435</v>
      </c>
      <c r="J5251" s="6">
        <v>2096</v>
      </c>
      <c r="K5251" s="6">
        <v>22</v>
      </c>
      <c r="L5251" s="6">
        <v>97</v>
      </c>
      <c r="M5251" s="6">
        <v>138</v>
      </c>
      <c r="N5251" s="6">
        <v>166</v>
      </c>
      <c r="O5251" s="6">
        <v>1162</v>
      </c>
      <c r="P5251" s="6">
        <v>511</v>
      </c>
      <c r="Q5251" s="6">
        <v>0.69</v>
      </c>
      <c r="R5251" s="8">
        <f>VLOOKUP(A5251,'Tabela IBGE_Município'!A:B,2)</f>
        <v>8072</v>
      </c>
      <c r="S5251" s="4">
        <v>-54.085392210000002</v>
      </c>
      <c r="T5251" s="4">
        <v>-27.396898879999998</v>
      </c>
    </row>
    <row r="5252" spans="1:20" ht="15.75" customHeight="1">
      <c r="A5252" s="29" t="s">
        <v>265</v>
      </c>
      <c r="B5252" s="6" t="s">
        <v>602</v>
      </c>
      <c r="C5252" s="6">
        <v>0</v>
      </c>
      <c r="D5252" s="6">
        <v>6906</v>
      </c>
      <c r="E5252" s="6">
        <v>6893</v>
      </c>
      <c r="F5252" s="6">
        <v>13</v>
      </c>
      <c r="G5252" s="6">
        <v>2511</v>
      </c>
      <c r="H5252" s="6">
        <v>1724</v>
      </c>
      <c r="I5252" s="6">
        <v>787</v>
      </c>
      <c r="J5252" s="6">
        <v>4815</v>
      </c>
      <c r="K5252" s="6">
        <v>41</v>
      </c>
      <c r="L5252" s="6">
        <v>232</v>
      </c>
      <c r="M5252" s="6">
        <v>332</v>
      </c>
      <c r="N5252" s="6">
        <v>430</v>
      </c>
      <c r="O5252" s="6">
        <v>3020</v>
      </c>
      <c r="P5252" s="6">
        <v>760</v>
      </c>
      <c r="Q5252" s="6">
        <v>0.68</v>
      </c>
      <c r="R5252" s="8">
        <f>VLOOKUP(A5252,'Tabela IBGE_Município'!A:B,2)</f>
        <v>5616</v>
      </c>
      <c r="S5252" s="4">
        <v>-45.963551099999997</v>
      </c>
      <c r="T5252" s="4">
        <v>-19.003917380000001</v>
      </c>
    </row>
    <row r="5253" spans="1:20" ht="15.75" customHeight="1">
      <c r="A5253" s="29" t="s">
        <v>266</v>
      </c>
      <c r="B5253" s="6" t="s">
        <v>629</v>
      </c>
      <c r="C5253" s="6">
        <v>0</v>
      </c>
      <c r="D5253" s="6">
        <v>48040</v>
      </c>
      <c r="E5253" s="6">
        <v>48040</v>
      </c>
      <c r="F5253" s="6">
        <v>0</v>
      </c>
      <c r="G5253" s="6">
        <v>14058</v>
      </c>
      <c r="H5253" s="6">
        <v>9433</v>
      </c>
      <c r="I5253" s="6">
        <v>4625</v>
      </c>
      <c r="J5253" s="6">
        <v>32136</v>
      </c>
      <c r="K5253" s="6">
        <v>474</v>
      </c>
      <c r="L5253" s="6">
        <v>2007</v>
      </c>
      <c r="M5253" s="6">
        <v>2825</v>
      </c>
      <c r="N5253" s="6">
        <v>3132</v>
      </c>
      <c r="O5253" s="6">
        <v>20484</v>
      </c>
      <c r="P5253" s="6">
        <v>3214</v>
      </c>
      <c r="Q5253" s="6">
        <v>0.55700000000000005</v>
      </c>
      <c r="R5253" s="8">
        <f>VLOOKUP(A5253,'Tabela IBGE_Município'!A:B,2)</f>
        <v>6424</v>
      </c>
      <c r="S5253" s="4">
        <v>-37.999000700000003</v>
      </c>
      <c r="T5253" s="4">
        <v>-11.184329869999999</v>
      </c>
    </row>
    <row r="5254" spans="1:20" ht="15.75" customHeight="1">
      <c r="A5254" s="29" t="s">
        <v>267</v>
      </c>
      <c r="B5254" s="6" t="s">
        <v>613</v>
      </c>
      <c r="C5254" s="6">
        <v>0</v>
      </c>
      <c r="D5254" s="6">
        <v>6736</v>
      </c>
      <c r="E5254" s="6">
        <v>6736</v>
      </c>
      <c r="F5254" s="6">
        <v>0</v>
      </c>
      <c r="G5254" s="6">
        <v>1136</v>
      </c>
      <c r="H5254" s="6">
        <v>833</v>
      </c>
      <c r="I5254" s="6">
        <v>303</v>
      </c>
      <c r="J5254" s="6">
        <v>2946</v>
      </c>
      <c r="K5254" s="6">
        <v>50</v>
      </c>
      <c r="L5254" s="6">
        <v>190</v>
      </c>
      <c r="M5254" s="6">
        <v>302</v>
      </c>
      <c r="N5254" s="6">
        <v>357</v>
      </c>
      <c r="O5254" s="6">
        <v>1751</v>
      </c>
      <c r="P5254" s="6">
        <v>296</v>
      </c>
      <c r="Q5254" s="6">
        <v>0.58899999999999997</v>
      </c>
      <c r="R5254" s="8">
        <f>VLOOKUP(A5254,'Tabela IBGE_Município'!A:B,2)</f>
        <v>52530</v>
      </c>
      <c r="S5254" s="4">
        <v>-48.375879670000003</v>
      </c>
      <c r="T5254" s="4">
        <v>-9.5581477340000003</v>
      </c>
    </row>
    <row r="5255" spans="1:20" ht="15.75" customHeight="1">
      <c r="A5255" s="29" t="s">
        <v>268</v>
      </c>
      <c r="B5255" s="6" t="s">
        <v>613</v>
      </c>
      <c r="C5255" s="6">
        <v>0</v>
      </c>
      <c r="D5255" s="6">
        <v>22619</v>
      </c>
      <c r="E5255" s="6">
        <v>22619</v>
      </c>
      <c r="F5255" s="6">
        <v>0</v>
      </c>
      <c r="G5255" s="6">
        <v>5998</v>
      </c>
      <c r="H5255" s="6">
        <v>5193</v>
      </c>
      <c r="I5255" s="6">
        <v>805</v>
      </c>
      <c r="J5255" s="6">
        <v>18263</v>
      </c>
      <c r="K5255" s="6">
        <v>299</v>
      </c>
      <c r="L5255" s="6">
        <v>1263</v>
      </c>
      <c r="M5255" s="6">
        <v>1688</v>
      </c>
      <c r="N5255" s="6">
        <v>1919</v>
      </c>
      <c r="O5255" s="6">
        <v>11321</v>
      </c>
      <c r="P5255" s="6">
        <v>1773</v>
      </c>
      <c r="Q5255" s="6">
        <v>0.68</v>
      </c>
      <c r="R5255" s="8">
        <f>VLOOKUP(A5255,'Tabela IBGE_Município'!A:B,2)</f>
        <v>7617</v>
      </c>
      <c r="S5255" s="4">
        <v>-47.427412930000003</v>
      </c>
      <c r="T5255" s="4">
        <v>-6.325634376</v>
      </c>
    </row>
    <row r="5256" spans="1:20" ht="15.75" customHeight="1">
      <c r="A5256" s="29" t="s">
        <v>269</v>
      </c>
      <c r="B5256" s="6" t="s">
        <v>602</v>
      </c>
      <c r="C5256" s="6">
        <v>0</v>
      </c>
      <c r="D5256" s="6">
        <v>15823</v>
      </c>
      <c r="E5256" s="6">
        <v>15823</v>
      </c>
      <c r="F5256" s="6">
        <v>0</v>
      </c>
      <c r="G5256" s="6">
        <v>5070</v>
      </c>
      <c r="H5256" s="6">
        <v>4161</v>
      </c>
      <c r="I5256" s="6">
        <v>909</v>
      </c>
      <c r="J5256" s="6">
        <v>12844</v>
      </c>
      <c r="K5256" s="6">
        <v>147</v>
      </c>
      <c r="L5256" s="6">
        <v>651</v>
      </c>
      <c r="M5256" s="6">
        <v>853</v>
      </c>
      <c r="N5256" s="6">
        <v>1051</v>
      </c>
      <c r="O5256" s="6">
        <v>8425</v>
      </c>
      <c r="P5256" s="6">
        <v>1717</v>
      </c>
      <c r="Q5256" s="6">
        <v>0.68799999999999994</v>
      </c>
      <c r="R5256" s="8">
        <f>VLOOKUP(A5256,'Tabela IBGE_Município'!A:B,2)</f>
        <v>22845</v>
      </c>
      <c r="S5256" s="4">
        <v>-43.018699509999998</v>
      </c>
      <c r="T5256" s="4">
        <v>-21.175549530000001</v>
      </c>
    </row>
    <row r="5257" spans="1:20" ht="15.75" customHeight="1">
      <c r="A5257" s="29" t="s">
        <v>6625</v>
      </c>
      <c r="B5257" s="6" t="s">
        <v>602</v>
      </c>
      <c r="C5257" s="6">
        <v>0</v>
      </c>
      <c r="D5257" s="6">
        <v>3950</v>
      </c>
      <c r="E5257" s="6">
        <v>3950</v>
      </c>
      <c r="F5257" s="6">
        <v>0</v>
      </c>
      <c r="G5257" s="6">
        <v>1265</v>
      </c>
      <c r="H5257" s="6">
        <v>357</v>
      </c>
      <c r="I5257" s="6">
        <v>908</v>
      </c>
      <c r="J5257" s="6">
        <v>1017</v>
      </c>
      <c r="K5257" s="6">
        <v>6</v>
      </c>
      <c r="L5257" s="6">
        <v>36</v>
      </c>
      <c r="M5257" s="6">
        <v>53</v>
      </c>
      <c r="N5257" s="6">
        <v>75</v>
      </c>
      <c r="O5257" s="6">
        <v>657</v>
      </c>
      <c r="P5257" s="6">
        <v>190</v>
      </c>
      <c r="Q5257" s="6">
        <v>0.69599999999999995</v>
      </c>
      <c r="R5257" s="8">
        <f>VLOOKUP(A5257,'Tabela IBGE_Município'!A:B,2)</f>
        <v>16715</v>
      </c>
      <c r="S5257" s="4">
        <v>-46.096446800000002</v>
      </c>
      <c r="T5257" s="4">
        <v>-22.37164559</v>
      </c>
    </row>
    <row r="5258" spans="1:20" ht="15.75" customHeight="1">
      <c r="A5258" s="29" t="s">
        <v>271</v>
      </c>
      <c r="B5258" s="6" t="s">
        <v>609</v>
      </c>
      <c r="C5258" s="6">
        <v>0</v>
      </c>
      <c r="D5258" s="6">
        <v>119313</v>
      </c>
      <c r="E5258" s="6">
        <v>119050</v>
      </c>
      <c r="F5258" s="6">
        <v>263</v>
      </c>
      <c r="G5258" s="6">
        <v>39038</v>
      </c>
      <c r="H5258" s="6">
        <v>35660</v>
      </c>
      <c r="I5258" s="6">
        <v>3378</v>
      </c>
      <c r="J5258" s="6">
        <v>103301</v>
      </c>
      <c r="K5258" s="6">
        <v>1460</v>
      </c>
      <c r="L5258" s="6">
        <v>5096</v>
      </c>
      <c r="M5258" s="6">
        <v>6994</v>
      </c>
      <c r="N5258" s="6">
        <v>8562</v>
      </c>
      <c r="O5258" s="6">
        <v>71084</v>
      </c>
      <c r="P5258" s="6">
        <v>10105</v>
      </c>
      <c r="Q5258" s="6">
        <v>0.76800000000000002</v>
      </c>
      <c r="R5258" s="8">
        <f>VLOOKUP(A5258,'Tabela IBGE_Município'!A:B,2)</f>
        <v>6297</v>
      </c>
      <c r="S5258" s="4">
        <v>-53.741411489999997</v>
      </c>
      <c r="T5258" s="4">
        <v>-24.732077</v>
      </c>
    </row>
    <row r="5259" spans="1:20" ht="15.75" customHeight="1">
      <c r="A5259" s="29" t="s">
        <v>271</v>
      </c>
      <c r="B5259" s="6" t="s">
        <v>602</v>
      </c>
      <c r="C5259" s="6">
        <v>0</v>
      </c>
      <c r="D5259" s="6">
        <v>5764</v>
      </c>
      <c r="E5259" s="6">
        <v>5753</v>
      </c>
      <c r="F5259" s="6">
        <v>11</v>
      </c>
      <c r="G5259" s="6">
        <v>1833</v>
      </c>
      <c r="H5259" s="6">
        <v>706</v>
      </c>
      <c r="I5259" s="6">
        <v>1127</v>
      </c>
      <c r="J5259" s="6">
        <v>2153</v>
      </c>
      <c r="K5259" s="6">
        <v>21</v>
      </c>
      <c r="L5259" s="6">
        <v>132</v>
      </c>
      <c r="M5259" s="6">
        <v>152</v>
      </c>
      <c r="N5259" s="6">
        <v>191</v>
      </c>
      <c r="O5259" s="6">
        <v>1383</v>
      </c>
      <c r="P5259" s="6">
        <v>274</v>
      </c>
      <c r="Q5259" s="6">
        <v>0.66</v>
      </c>
      <c r="R5259" s="8">
        <f>VLOOKUP(A5259,'Tabela IBGE_Município'!A:B,2)</f>
        <v>6297</v>
      </c>
      <c r="S5259" s="4">
        <v>-46.378972660000002</v>
      </c>
      <c r="T5259" s="4">
        <v>-22.743394810000002</v>
      </c>
    </row>
    <row r="5260" spans="1:20" ht="15.75" customHeight="1">
      <c r="A5260" s="29" t="s">
        <v>6626</v>
      </c>
      <c r="B5260" s="6" t="s">
        <v>629</v>
      </c>
      <c r="C5260" s="6">
        <v>0</v>
      </c>
      <c r="D5260" s="6">
        <v>12855</v>
      </c>
      <c r="E5260" s="6">
        <v>12855</v>
      </c>
      <c r="F5260" s="6">
        <v>0</v>
      </c>
      <c r="G5260" s="6">
        <v>3562</v>
      </c>
      <c r="H5260" s="6">
        <v>1456</v>
      </c>
      <c r="I5260" s="6">
        <v>2106</v>
      </c>
      <c r="J5260" s="6">
        <v>5606</v>
      </c>
      <c r="K5260" s="6">
        <v>80</v>
      </c>
      <c r="L5260" s="6">
        <v>330</v>
      </c>
      <c r="M5260" s="6">
        <v>493</v>
      </c>
      <c r="N5260" s="6">
        <v>591</v>
      </c>
      <c r="O5260" s="6">
        <v>3549</v>
      </c>
      <c r="P5260" s="6">
        <v>563</v>
      </c>
      <c r="Q5260" s="6">
        <v>0.55100000000000005</v>
      </c>
      <c r="R5260" s="8">
        <f>VLOOKUP(A5260,'Tabela IBGE_Município'!A:B,2)</f>
        <v>142645</v>
      </c>
      <c r="S5260" s="4">
        <v>-37.845370780000003</v>
      </c>
      <c r="T5260" s="4">
        <v>-11.36805227</v>
      </c>
    </row>
    <row r="5261" spans="1:20" ht="15.75" customHeight="1">
      <c r="A5261" s="29" t="s">
        <v>273</v>
      </c>
      <c r="B5261" s="6" t="s">
        <v>609</v>
      </c>
      <c r="C5261" s="6">
        <v>0</v>
      </c>
      <c r="D5261" s="6">
        <v>8791</v>
      </c>
      <c r="E5261" s="6">
        <v>8791</v>
      </c>
      <c r="F5261" s="6">
        <v>0</v>
      </c>
      <c r="G5261" s="6">
        <v>2865</v>
      </c>
      <c r="H5261" s="6">
        <v>1412</v>
      </c>
      <c r="I5261" s="6">
        <v>1453</v>
      </c>
      <c r="J5261" s="6">
        <v>4111</v>
      </c>
      <c r="K5261" s="6">
        <v>54</v>
      </c>
      <c r="L5261" s="6">
        <v>207</v>
      </c>
      <c r="M5261" s="6">
        <v>266</v>
      </c>
      <c r="N5261" s="6">
        <v>305</v>
      </c>
      <c r="O5261" s="6">
        <v>2601</v>
      </c>
      <c r="P5261" s="6">
        <v>678</v>
      </c>
      <c r="Q5261" s="6">
        <v>0.7</v>
      </c>
      <c r="R5261" s="8">
        <f>VLOOKUP(A5261,'Tabela IBGE_Município'!A:B,2)</f>
        <v>13535</v>
      </c>
      <c r="S5261" s="4">
        <v>-49.955151540000003</v>
      </c>
      <c r="T5261" s="4">
        <v>-23.779044859999999</v>
      </c>
    </row>
    <row r="5262" spans="1:20" ht="15.75" customHeight="1">
      <c r="A5262" s="29" t="s">
        <v>274</v>
      </c>
      <c r="B5262" s="6" t="s">
        <v>602</v>
      </c>
      <c r="C5262" s="6">
        <v>0</v>
      </c>
      <c r="D5262" s="6">
        <v>9537</v>
      </c>
      <c r="E5262" s="6">
        <v>9532</v>
      </c>
      <c r="F5262" s="6">
        <v>5</v>
      </c>
      <c r="G5262" s="6">
        <v>3165</v>
      </c>
      <c r="H5262" s="6">
        <v>2635</v>
      </c>
      <c r="I5262" s="6">
        <v>530</v>
      </c>
      <c r="J5262" s="6">
        <v>7556</v>
      </c>
      <c r="K5262" s="6">
        <v>105</v>
      </c>
      <c r="L5262" s="6">
        <v>356</v>
      </c>
      <c r="M5262" s="6">
        <v>446</v>
      </c>
      <c r="N5262" s="6">
        <v>512</v>
      </c>
      <c r="O5262" s="6">
        <v>4755</v>
      </c>
      <c r="P5262" s="6">
        <v>1382</v>
      </c>
      <c r="Q5262" s="6">
        <v>0.71799999999999997</v>
      </c>
      <c r="R5262" s="8">
        <f>VLOOKUP(A5262,'Tabela IBGE_Município'!A:B,2)</f>
        <v>7807</v>
      </c>
      <c r="S5262" s="4">
        <v>-42.014681619999998</v>
      </c>
      <c r="T5262" s="4">
        <v>-20.90258923</v>
      </c>
    </row>
    <row r="5263" spans="1:20" ht="15.75" customHeight="1">
      <c r="A5263" s="29" t="s">
        <v>275</v>
      </c>
      <c r="B5263" s="6" t="s">
        <v>604</v>
      </c>
      <c r="C5263" s="6">
        <v>0</v>
      </c>
      <c r="D5263" s="6">
        <v>56518</v>
      </c>
      <c r="E5263" s="6">
        <v>56436</v>
      </c>
      <c r="F5263" s="6">
        <v>82</v>
      </c>
      <c r="G5263" s="6">
        <v>13610</v>
      </c>
      <c r="H5263" s="6">
        <v>7740</v>
      </c>
      <c r="I5263" s="6">
        <v>5870</v>
      </c>
      <c r="J5263" s="6">
        <v>31433</v>
      </c>
      <c r="K5263" s="6">
        <v>654</v>
      </c>
      <c r="L5263" s="6">
        <v>2715</v>
      </c>
      <c r="M5263" s="6">
        <v>3339</v>
      </c>
      <c r="N5263" s="6">
        <v>3610</v>
      </c>
      <c r="O5263" s="6">
        <v>19059</v>
      </c>
      <c r="P5263" s="6">
        <v>2056</v>
      </c>
      <c r="Q5263" s="6">
        <v>0.58599999999999997</v>
      </c>
      <c r="R5263" s="8">
        <f>VLOOKUP(A5263,'Tabela IBGE_Município'!A:B,2)</f>
        <v>7850</v>
      </c>
      <c r="S5263" s="4">
        <v>-48.146896589999997</v>
      </c>
      <c r="T5263" s="4">
        <v>-2.4193668549999998</v>
      </c>
    </row>
    <row r="5264" spans="1:20" ht="15.75" customHeight="1">
      <c r="A5264" s="29" t="s">
        <v>276</v>
      </c>
      <c r="B5264" s="6" t="s">
        <v>627</v>
      </c>
      <c r="C5264" s="6">
        <v>0</v>
      </c>
      <c r="D5264" s="6">
        <v>17079</v>
      </c>
      <c r="E5264" s="6">
        <v>17079</v>
      </c>
      <c r="F5264" s="6">
        <v>0</v>
      </c>
      <c r="G5264" s="6">
        <v>2119</v>
      </c>
      <c r="H5264" s="6">
        <v>1438</v>
      </c>
      <c r="I5264" s="6">
        <v>681</v>
      </c>
      <c r="J5264" s="6">
        <v>8893</v>
      </c>
      <c r="K5264" s="6">
        <v>236</v>
      </c>
      <c r="L5264" s="6">
        <v>920</v>
      </c>
      <c r="M5264" s="6">
        <v>1088</v>
      </c>
      <c r="N5264" s="6">
        <v>1276</v>
      </c>
      <c r="O5264" s="6">
        <v>4922</v>
      </c>
      <c r="P5264" s="6">
        <v>451</v>
      </c>
      <c r="Q5264" s="6">
        <v>0.55000000000000004</v>
      </c>
      <c r="R5264" s="8">
        <f>VLOOKUP(A5264,'Tabela IBGE_Município'!A:B,2)</f>
        <v>64030</v>
      </c>
      <c r="S5264" s="4">
        <v>-67.776482279999996</v>
      </c>
      <c r="T5264" s="4">
        <v>-2.8610912499999999</v>
      </c>
    </row>
    <row r="5265" spans="1:20" ht="15.75" customHeight="1">
      <c r="A5265" s="29" t="s">
        <v>277</v>
      </c>
      <c r="B5265" s="6" t="s">
        <v>612</v>
      </c>
      <c r="C5265" s="6">
        <v>0</v>
      </c>
      <c r="D5265" s="6">
        <v>35554</v>
      </c>
      <c r="E5265" s="6">
        <v>35554</v>
      </c>
      <c r="F5265" s="6">
        <v>0</v>
      </c>
      <c r="G5265" s="6">
        <v>10206</v>
      </c>
      <c r="H5265" s="6">
        <v>9814</v>
      </c>
      <c r="I5265" s="6">
        <v>392</v>
      </c>
      <c r="J5265" s="6">
        <v>32972</v>
      </c>
      <c r="K5265" s="6">
        <v>614</v>
      </c>
      <c r="L5265" s="6">
        <v>2476</v>
      </c>
      <c r="M5265" s="6">
        <v>2963</v>
      </c>
      <c r="N5265" s="6">
        <v>3175</v>
      </c>
      <c r="O5265" s="6">
        <v>21721</v>
      </c>
      <c r="P5265" s="6">
        <v>2023</v>
      </c>
      <c r="Q5265" s="6">
        <v>0.61799999999999999</v>
      </c>
      <c r="R5265" s="8">
        <f>VLOOKUP(A5265,'Tabela IBGE_Município'!A:B,2)</f>
        <v>18897</v>
      </c>
      <c r="S5265" s="4">
        <v>-36.056843489999999</v>
      </c>
      <c r="T5265" s="4">
        <v>-8.0066502709999998</v>
      </c>
    </row>
    <row r="5266" spans="1:20" ht="15.75" customHeight="1">
      <c r="A5266" s="29" t="s">
        <v>278</v>
      </c>
      <c r="B5266" s="6" t="s">
        <v>618</v>
      </c>
      <c r="C5266" s="6">
        <v>0</v>
      </c>
      <c r="D5266" s="6">
        <v>4071</v>
      </c>
      <c r="E5266" s="6">
        <v>4068</v>
      </c>
      <c r="F5266" s="6">
        <v>3</v>
      </c>
      <c r="G5266" s="6">
        <v>1451</v>
      </c>
      <c r="H5266" s="6">
        <v>1133</v>
      </c>
      <c r="I5266" s="6">
        <v>318</v>
      </c>
      <c r="J5266" s="6">
        <v>2885</v>
      </c>
      <c r="K5266" s="6">
        <v>29</v>
      </c>
      <c r="L5266" s="6">
        <v>118</v>
      </c>
      <c r="M5266" s="6">
        <v>198</v>
      </c>
      <c r="N5266" s="6">
        <v>221</v>
      </c>
      <c r="O5266" s="6">
        <v>1881</v>
      </c>
      <c r="P5266" s="6">
        <v>438</v>
      </c>
      <c r="Q5266" s="6">
        <v>0.71599999999999997</v>
      </c>
      <c r="R5266" s="8">
        <f>VLOOKUP(A5266,'Tabela IBGE_Município'!A:B,2)</f>
        <v>46164</v>
      </c>
      <c r="S5266" s="4">
        <v>-52.558838639999998</v>
      </c>
      <c r="T5266" s="4">
        <v>-16.197526360000001</v>
      </c>
    </row>
    <row r="5267" spans="1:20" ht="15.75" customHeight="1">
      <c r="A5267" s="29" t="s">
        <v>279</v>
      </c>
      <c r="B5267" s="6" t="s">
        <v>617</v>
      </c>
      <c r="C5267" s="6">
        <v>0</v>
      </c>
      <c r="D5267" s="6">
        <v>2952</v>
      </c>
      <c r="E5267" s="6">
        <v>2952</v>
      </c>
      <c r="F5267" s="6">
        <v>0</v>
      </c>
      <c r="G5267" s="6">
        <v>1077</v>
      </c>
      <c r="H5267" s="6">
        <v>230</v>
      </c>
      <c r="I5267" s="6">
        <v>847</v>
      </c>
      <c r="J5267" s="6">
        <v>609</v>
      </c>
      <c r="K5267" s="6">
        <v>6</v>
      </c>
      <c r="L5267" s="6">
        <v>21</v>
      </c>
      <c r="M5267" s="6">
        <v>40</v>
      </c>
      <c r="N5267" s="6">
        <v>46</v>
      </c>
      <c r="O5267" s="6">
        <v>384</v>
      </c>
      <c r="P5267" s="6">
        <v>112</v>
      </c>
      <c r="Q5267" s="6">
        <v>0.68</v>
      </c>
      <c r="R5267" s="8">
        <f>VLOOKUP(A5267,'Tabela IBGE_Município'!A:B,2)</f>
        <v>3547</v>
      </c>
      <c r="S5267" s="4">
        <v>-54.228010999999903</v>
      </c>
      <c r="T5267" s="4">
        <v>-29.472141700000002</v>
      </c>
    </row>
    <row r="5268" spans="1:20" ht="15.75" customHeight="1">
      <c r="A5268" s="29" t="s">
        <v>6627</v>
      </c>
      <c r="B5268" s="6" t="s">
        <v>620</v>
      </c>
      <c r="C5268" s="6">
        <v>0</v>
      </c>
      <c r="D5268" s="6">
        <v>2254</v>
      </c>
      <c r="E5268" s="6">
        <v>2254</v>
      </c>
      <c r="F5268" s="6">
        <v>0</v>
      </c>
      <c r="G5268" s="6">
        <v>786</v>
      </c>
      <c r="H5268" s="6">
        <v>503</v>
      </c>
      <c r="I5268" s="6">
        <v>283</v>
      </c>
      <c r="J5268" s="6">
        <v>1212</v>
      </c>
      <c r="K5268" s="6">
        <v>15</v>
      </c>
      <c r="L5268" s="6">
        <v>61</v>
      </c>
      <c r="M5268" s="6">
        <v>81</v>
      </c>
      <c r="N5268" s="6">
        <v>116</v>
      </c>
      <c r="O5268" s="6">
        <v>723</v>
      </c>
      <c r="P5268" s="6">
        <v>216</v>
      </c>
      <c r="Q5268" s="6">
        <v>0.71</v>
      </c>
      <c r="R5268" s="8">
        <f>VLOOKUP(A5268,'Tabela IBGE_Município'!A:B,2)</f>
        <v>2772</v>
      </c>
      <c r="S5268" s="4">
        <v>-48.198238840000002</v>
      </c>
      <c r="T5268" s="4">
        <v>-23.243769530000002</v>
      </c>
    </row>
    <row r="5269" spans="1:20" ht="15.75" customHeight="1">
      <c r="A5269" s="29" t="s">
        <v>281</v>
      </c>
      <c r="B5269" s="6" t="s">
        <v>617</v>
      </c>
      <c r="C5269" s="6">
        <v>0</v>
      </c>
      <c r="D5269" s="6">
        <v>34656</v>
      </c>
      <c r="E5269" s="6">
        <v>34604</v>
      </c>
      <c r="F5269" s="6">
        <v>52</v>
      </c>
      <c r="G5269" s="6">
        <v>12141</v>
      </c>
      <c r="H5269" s="6">
        <v>11702</v>
      </c>
      <c r="I5269" s="6">
        <v>439</v>
      </c>
      <c r="J5269" s="6">
        <v>25692</v>
      </c>
      <c r="K5269" s="6">
        <v>270</v>
      </c>
      <c r="L5269" s="6">
        <v>1155</v>
      </c>
      <c r="M5269" s="6">
        <v>1663</v>
      </c>
      <c r="N5269" s="6">
        <v>2055</v>
      </c>
      <c r="O5269" s="6">
        <v>17052</v>
      </c>
      <c r="P5269" s="6">
        <v>3497</v>
      </c>
      <c r="Q5269" s="6">
        <v>0.76200000000000001</v>
      </c>
      <c r="R5269" s="8">
        <f>VLOOKUP(A5269,'Tabela IBGE_Município'!A:B,2)</f>
        <v>2422</v>
      </c>
      <c r="S5269" s="4">
        <v>-49.730404489999998</v>
      </c>
      <c r="T5269" s="4">
        <v>-29.335930609999998</v>
      </c>
    </row>
    <row r="5270" spans="1:20" ht="15.75" customHeight="1">
      <c r="A5270" s="29" t="s">
        <v>282</v>
      </c>
      <c r="B5270" s="6" t="s">
        <v>620</v>
      </c>
      <c r="C5270" s="6">
        <v>0</v>
      </c>
      <c r="D5270" s="6">
        <v>9330</v>
      </c>
      <c r="E5270" s="6">
        <v>9320</v>
      </c>
      <c r="F5270" s="6">
        <v>10</v>
      </c>
      <c r="G5270" s="6">
        <v>2947</v>
      </c>
      <c r="H5270" s="6">
        <v>2524</v>
      </c>
      <c r="I5270" s="6">
        <v>423</v>
      </c>
      <c r="J5270" s="6">
        <v>7913</v>
      </c>
      <c r="K5270" s="6">
        <v>95</v>
      </c>
      <c r="L5270" s="6">
        <v>371</v>
      </c>
      <c r="M5270" s="6">
        <v>462</v>
      </c>
      <c r="N5270" s="6">
        <v>558</v>
      </c>
      <c r="O5270" s="6">
        <v>5166</v>
      </c>
      <c r="P5270" s="6">
        <v>1261</v>
      </c>
      <c r="Q5270" s="6">
        <v>0.74</v>
      </c>
      <c r="R5270" s="8">
        <f>VLOOKUP(A5270,'Tabela IBGE_Município'!A:B,2)</f>
        <v>39064</v>
      </c>
      <c r="S5270" s="4">
        <v>-48.172157589999998</v>
      </c>
      <c r="T5270" s="4">
        <v>-22.427493609999999</v>
      </c>
    </row>
    <row r="5271" spans="1:20" ht="15.75" customHeight="1">
      <c r="A5271" s="29" t="s">
        <v>283</v>
      </c>
      <c r="B5271" s="6" t="s">
        <v>615</v>
      </c>
      <c r="C5271" s="6">
        <v>0</v>
      </c>
      <c r="D5271" s="6">
        <v>31089</v>
      </c>
      <c r="E5271" s="6">
        <v>31089</v>
      </c>
      <c r="F5271" s="6">
        <v>0</v>
      </c>
      <c r="G5271" s="6">
        <v>7907</v>
      </c>
      <c r="H5271" s="6">
        <v>2069</v>
      </c>
      <c r="I5271" s="6">
        <v>5838</v>
      </c>
      <c r="J5271" s="6">
        <v>10510</v>
      </c>
      <c r="K5271" s="6">
        <v>150</v>
      </c>
      <c r="L5271" s="6">
        <v>764</v>
      </c>
      <c r="M5271" s="6">
        <v>968</v>
      </c>
      <c r="N5271" s="6">
        <v>1161</v>
      </c>
      <c r="O5271" s="6">
        <v>6484</v>
      </c>
      <c r="P5271" s="6">
        <v>983</v>
      </c>
      <c r="Q5271" s="6">
        <v>0.56999999999999995</v>
      </c>
      <c r="R5271" s="8">
        <f>VLOOKUP(A5271,'Tabela IBGE_Município'!A:B,2)</f>
        <v>10056</v>
      </c>
      <c r="S5271" s="4">
        <v>-35.455293169999997</v>
      </c>
      <c r="T5271" s="4">
        <v>-5.2026068009999999</v>
      </c>
    </row>
    <row r="5272" spans="1:20" ht="15.75" customHeight="1">
      <c r="A5272" s="29" t="s">
        <v>284</v>
      </c>
      <c r="B5272" s="6" t="s">
        <v>620</v>
      </c>
      <c r="C5272" s="6">
        <v>0</v>
      </c>
      <c r="D5272" s="6">
        <v>1544</v>
      </c>
      <c r="E5272" s="6">
        <v>1544</v>
      </c>
      <c r="F5272" s="6">
        <v>0</v>
      </c>
      <c r="G5272" s="6">
        <v>464</v>
      </c>
      <c r="H5272" s="6">
        <v>424</v>
      </c>
      <c r="I5272" s="6">
        <v>40</v>
      </c>
      <c r="J5272" s="6">
        <v>1416</v>
      </c>
      <c r="K5272" s="6">
        <v>19</v>
      </c>
      <c r="L5272" s="6">
        <v>77</v>
      </c>
      <c r="M5272" s="6">
        <v>108</v>
      </c>
      <c r="N5272" s="6">
        <v>143</v>
      </c>
      <c r="O5272" s="6">
        <v>883</v>
      </c>
      <c r="P5272" s="6">
        <v>186</v>
      </c>
      <c r="Q5272" s="6">
        <v>0.72199999999999998</v>
      </c>
      <c r="R5272" s="8">
        <f>VLOOKUP(A5272,'Tabela IBGE_Município'!A:B,2)</f>
        <v>33503</v>
      </c>
      <c r="S5272" s="4">
        <v>-48.34018339</v>
      </c>
      <c r="T5272" s="4">
        <v>-22.038073650000001</v>
      </c>
    </row>
    <row r="5273" spans="1:20" ht="15.75" customHeight="1">
      <c r="A5273" s="29" t="s">
        <v>285</v>
      </c>
      <c r="B5273" s="6" t="s">
        <v>604</v>
      </c>
      <c r="C5273" s="6">
        <v>0</v>
      </c>
      <c r="D5273" s="6">
        <v>27455</v>
      </c>
      <c r="E5273" s="6">
        <v>27455</v>
      </c>
      <c r="F5273" s="6">
        <v>0</v>
      </c>
      <c r="G5273" s="6">
        <v>6501</v>
      </c>
      <c r="H5273" s="6">
        <v>1886</v>
      </c>
      <c r="I5273" s="6">
        <v>4615</v>
      </c>
      <c r="J5273" s="6">
        <v>7226</v>
      </c>
      <c r="K5273" s="6">
        <v>138</v>
      </c>
      <c r="L5273" s="6">
        <v>555</v>
      </c>
      <c r="M5273" s="6">
        <v>732</v>
      </c>
      <c r="N5273" s="6">
        <v>831</v>
      </c>
      <c r="O5273" s="6">
        <v>4349</v>
      </c>
      <c r="P5273" s="6">
        <v>621</v>
      </c>
      <c r="Q5273" s="6">
        <v>0.53100000000000003</v>
      </c>
      <c r="R5273" s="8">
        <f>VLOOKUP(A5273,'Tabela IBGE_Município'!A:B,2)</f>
        <v>1738</v>
      </c>
      <c r="S5273" s="4">
        <v>-46.899478340000002</v>
      </c>
      <c r="T5273" s="4">
        <v>-1.068784059</v>
      </c>
    </row>
    <row r="5274" spans="1:20" ht="15.75" customHeight="1">
      <c r="A5274" s="29" t="s">
        <v>286</v>
      </c>
      <c r="B5274" s="6" t="s">
        <v>612</v>
      </c>
      <c r="C5274" s="6">
        <v>0</v>
      </c>
      <c r="D5274" s="6">
        <v>13055</v>
      </c>
      <c r="E5274" s="6">
        <v>13055</v>
      </c>
      <c r="F5274" s="6">
        <v>0</v>
      </c>
      <c r="G5274" s="6">
        <v>3649</v>
      </c>
      <c r="H5274" s="6">
        <v>3096</v>
      </c>
      <c r="I5274" s="6">
        <v>553</v>
      </c>
      <c r="J5274" s="6">
        <v>10448</v>
      </c>
      <c r="K5274" s="6">
        <v>184</v>
      </c>
      <c r="L5274" s="6">
        <v>727</v>
      </c>
      <c r="M5274" s="6">
        <v>893</v>
      </c>
      <c r="N5274" s="6">
        <v>947</v>
      </c>
      <c r="O5274" s="6">
        <v>6702</v>
      </c>
      <c r="P5274" s="6">
        <v>995</v>
      </c>
      <c r="Q5274" s="6">
        <v>0.60499999999999998</v>
      </c>
      <c r="R5274" s="8">
        <f>VLOOKUP(A5274,'Tabela IBGE_Município'!A:B,2)</f>
        <v>31257</v>
      </c>
      <c r="S5274" s="4">
        <v>-35.237922810000001</v>
      </c>
      <c r="T5274" s="4">
        <v>-7.8026886129999999</v>
      </c>
    </row>
    <row r="5275" spans="1:20" ht="15.75" customHeight="1">
      <c r="A5275" s="29" t="s">
        <v>287</v>
      </c>
      <c r="B5275" s="6" t="s">
        <v>623</v>
      </c>
      <c r="C5275" s="6">
        <v>0</v>
      </c>
      <c r="D5275" s="6">
        <v>25702</v>
      </c>
      <c r="E5275" s="6">
        <v>25702</v>
      </c>
      <c r="F5275" s="6">
        <v>0</v>
      </c>
      <c r="G5275" s="6">
        <v>6359</v>
      </c>
      <c r="H5275" s="6">
        <v>2157</v>
      </c>
      <c r="I5275" s="6">
        <v>4202</v>
      </c>
      <c r="J5275" s="6">
        <v>8015</v>
      </c>
      <c r="K5275" s="6">
        <v>146</v>
      </c>
      <c r="L5275" s="6">
        <v>628</v>
      </c>
      <c r="M5275" s="6">
        <v>821</v>
      </c>
      <c r="N5275" s="6">
        <v>875</v>
      </c>
      <c r="O5275" s="6">
        <v>4650</v>
      </c>
      <c r="P5275" s="6">
        <v>895</v>
      </c>
      <c r="Q5275" s="6">
        <v>0.53200000000000003</v>
      </c>
      <c r="R5275" s="8">
        <f>VLOOKUP(A5275,'Tabela IBGE_Município'!A:B,2)</f>
        <v>13813</v>
      </c>
      <c r="S5275" s="4">
        <v>-37.00600567</v>
      </c>
      <c r="T5275" s="4">
        <v>-9.971059382</v>
      </c>
    </row>
    <row r="5276" spans="1:20" ht="15.75" customHeight="1">
      <c r="A5276" s="29" t="s">
        <v>288</v>
      </c>
      <c r="B5276" s="6" t="s">
        <v>604</v>
      </c>
      <c r="C5276" s="6">
        <v>0</v>
      </c>
      <c r="D5276" s="6">
        <v>16875</v>
      </c>
      <c r="E5276" s="6">
        <v>16867</v>
      </c>
      <c r="F5276" s="6">
        <v>8</v>
      </c>
      <c r="G5276" s="6">
        <v>4043</v>
      </c>
      <c r="H5276" s="6">
        <v>1435</v>
      </c>
      <c r="I5276" s="6">
        <v>2608</v>
      </c>
      <c r="J5276" s="6">
        <v>6720</v>
      </c>
      <c r="K5276" s="6">
        <v>140</v>
      </c>
      <c r="L5276" s="6">
        <v>558</v>
      </c>
      <c r="M5276" s="6">
        <v>781</v>
      </c>
      <c r="N5276" s="6">
        <v>810</v>
      </c>
      <c r="O5276" s="6">
        <v>4080</v>
      </c>
      <c r="P5276" s="6">
        <v>351</v>
      </c>
      <c r="Q5276" s="6">
        <v>0.56200000000000006</v>
      </c>
      <c r="R5276" s="8">
        <f>VLOOKUP(A5276,'Tabela IBGE_Município'!A:B,2)</f>
        <v>27826</v>
      </c>
      <c r="S5276" s="4">
        <v>-55.996170030000002</v>
      </c>
      <c r="T5276" s="4">
        <v>-4.6998191499999997</v>
      </c>
    </row>
    <row r="5277" spans="1:20" ht="15.75" customHeight="1">
      <c r="A5277" s="29" t="s">
        <v>289</v>
      </c>
      <c r="B5277" s="6" t="s">
        <v>606</v>
      </c>
      <c r="C5277" s="6">
        <v>0</v>
      </c>
      <c r="D5277" s="6">
        <v>51422</v>
      </c>
      <c r="E5277" s="6">
        <v>51374</v>
      </c>
      <c r="F5277" s="6">
        <v>48</v>
      </c>
      <c r="G5277" s="6">
        <v>13387</v>
      </c>
      <c r="H5277" s="6">
        <v>5058</v>
      </c>
      <c r="I5277" s="6">
        <v>8329</v>
      </c>
      <c r="J5277" s="6">
        <v>18700</v>
      </c>
      <c r="K5277" s="6">
        <v>295</v>
      </c>
      <c r="L5277" s="6">
        <v>1282</v>
      </c>
      <c r="M5277" s="6">
        <v>1670</v>
      </c>
      <c r="N5277" s="6">
        <v>2062</v>
      </c>
      <c r="O5277" s="6">
        <v>11369</v>
      </c>
      <c r="P5277" s="6">
        <v>2022</v>
      </c>
      <c r="Q5277" s="6">
        <v>0.60599999999999998</v>
      </c>
      <c r="R5277" s="8">
        <f>VLOOKUP(A5277,'Tabela IBGE_Município'!A:B,2)</f>
        <v>19168</v>
      </c>
      <c r="S5277" s="4">
        <v>-39.272231869999999</v>
      </c>
      <c r="T5277" s="4">
        <v>-3.2644201689999899</v>
      </c>
    </row>
    <row r="5278" spans="1:20" ht="15.75" customHeight="1">
      <c r="A5278" s="29" t="s">
        <v>6628</v>
      </c>
      <c r="B5278" s="6" t="s">
        <v>630</v>
      </c>
      <c r="C5278" s="6">
        <v>0</v>
      </c>
      <c r="D5278" s="6">
        <v>10289</v>
      </c>
      <c r="E5278" s="6">
        <v>10285</v>
      </c>
      <c r="F5278" s="6">
        <v>4</v>
      </c>
      <c r="G5278" s="6">
        <v>3285</v>
      </c>
      <c r="H5278" s="6">
        <v>1538</v>
      </c>
      <c r="I5278" s="6">
        <v>1747</v>
      </c>
      <c r="J5278" s="6">
        <v>5389</v>
      </c>
      <c r="K5278" s="6">
        <v>64</v>
      </c>
      <c r="L5278" s="6">
        <v>283</v>
      </c>
      <c r="M5278" s="6">
        <v>387</v>
      </c>
      <c r="N5278" s="6">
        <v>434</v>
      </c>
      <c r="O5278" s="6">
        <v>3443</v>
      </c>
      <c r="P5278" s="6">
        <v>778</v>
      </c>
      <c r="Q5278" s="6">
        <v>0.66700000000000004</v>
      </c>
      <c r="R5278" s="8">
        <f>VLOOKUP(A5278,'Tabela IBGE_Município'!A:B,2)</f>
        <v>19168</v>
      </c>
      <c r="S5278" s="4">
        <v>-42.054815249999997</v>
      </c>
      <c r="T5278" s="4">
        <v>-22.0613797</v>
      </c>
    </row>
    <row r="5279" spans="1:20" ht="15.75" customHeight="1">
      <c r="A5279" s="29" t="s">
        <v>290</v>
      </c>
      <c r="B5279" s="6" t="s">
        <v>617</v>
      </c>
      <c r="C5279" s="6">
        <v>0</v>
      </c>
      <c r="D5279" s="6">
        <v>41585</v>
      </c>
      <c r="E5279" s="6">
        <v>41527</v>
      </c>
      <c r="F5279" s="6">
        <v>58</v>
      </c>
      <c r="G5279" s="6">
        <v>13758</v>
      </c>
      <c r="H5279" s="6">
        <v>13444</v>
      </c>
      <c r="I5279" s="6">
        <v>314</v>
      </c>
      <c r="J5279" s="6">
        <v>39494</v>
      </c>
      <c r="K5279" s="6">
        <v>534</v>
      </c>
      <c r="L5279" s="6">
        <v>2203</v>
      </c>
      <c r="M5279" s="6">
        <v>3207</v>
      </c>
      <c r="N5279" s="6">
        <v>3637</v>
      </c>
      <c r="O5279" s="6">
        <v>24507</v>
      </c>
      <c r="P5279" s="6">
        <v>5406</v>
      </c>
      <c r="Q5279" s="6">
        <v>0.72</v>
      </c>
      <c r="R5279" s="8">
        <f>VLOOKUP(A5279,'Tabela IBGE_Município'!A:B,2)</f>
        <v>10640</v>
      </c>
      <c r="S5279" s="4">
        <v>-50.130376499999997</v>
      </c>
      <c r="T5279" s="4">
        <v>-29.987301949999999</v>
      </c>
    </row>
    <row r="5280" spans="1:20" ht="15.75" customHeight="1">
      <c r="A5280" s="29" t="s">
        <v>291</v>
      </c>
      <c r="B5280" s="6" t="s">
        <v>617</v>
      </c>
      <c r="C5280" s="6">
        <v>0</v>
      </c>
      <c r="D5280" s="6">
        <v>2314</v>
      </c>
      <c r="E5280" s="6">
        <v>2314</v>
      </c>
      <c r="F5280" s="6">
        <v>0</v>
      </c>
      <c r="G5280" s="6">
        <v>773</v>
      </c>
      <c r="H5280" s="6">
        <v>297</v>
      </c>
      <c r="I5280" s="6">
        <v>476</v>
      </c>
      <c r="J5280" s="6">
        <v>887</v>
      </c>
      <c r="K5280" s="6">
        <v>9</v>
      </c>
      <c r="L5280" s="6">
        <v>28</v>
      </c>
      <c r="M5280" s="6">
        <v>57</v>
      </c>
      <c r="N5280" s="6">
        <v>49</v>
      </c>
      <c r="O5280" s="6">
        <v>544</v>
      </c>
      <c r="P5280" s="6">
        <v>200</v>
      </c>
      <c r="Q5280" s="6">
        <v>0.70099999999999996</v>
      </c>
      <c r="R5280" s="8">
        <f>VLOOKUP(A5280,'Tabela IBGE_Município'!A:B,2)</f>
        <v>52632</v>
      </c>
      <c r="S5280" s="4">
        <v>-52.057777270000003</v>
      </c>
      <c r="T5280" s="4">
        <v>-29.299085810000001</v>
      </c>
    </row>
    <row r="5281" spans="1:20" ht="15.75" customHeight="1">
      <c r="A5281" s="29" t="s">
        <v>292</v>
      </c>
      <c r="B5281" s="6" t="s">
        <v>608</v>
      </c>
      <c r="C5281" s="6">
        <v>0</v>
      </c>
      <c r="D5281" s="6">
        <v>17029</v>
      </c>
      <c r="E5281" s="6">
        <v>17029</v>
      </c>
      <c r="F5281" s="6">
        <v>0</v>
      </c>
      <c r="G5281" s="6">
        <v>4834</v>
      </c>
      <c r="H5281" s="6">
        <v>1161</v>
      </c>
      <c r="I5281" s="6">
        <v>3673</v>
      </c>
      <c r="J5281" s="6">
        <v>3938</v>
      </c>
      <c r="K5281" s="6">
        <v>68</v>
      </c>
      <c r="L5281" s="6">
        <v>201</v>
      </c>
      <c r="M5281" s="6">
        <v>280</v>
      </c>
      <c r="N5281" s="6">
        <v>320</v>
      </c>
      <c r="O5281" s="6">
        <v>2556</v>
      </c>
      <c r="P5281" s="6">
        <v>513</v>
      </c>
      <c r="Q5281" s="6">
        <v>0.52800000000000002</v>
      </c>
      <c r="R5281" s="8">
        <f>VLOOKUP(A5281,'Tabela IBGE_Município'!A:B,2)</f>
        <v>2334</v>
      </c>
      <c r="S5281" s="4">
        <v>-41.409576319999999</v>
      </c>
      <c r="T5281" s="4">
        <v>-14.97247177</v>
      </c>
    </row>
    <row r="5282" spans="1:20" ht="15.75" customHeight="1">
      <c r="A5282" s="29" t="s">
        <v>293</v>
      </c>
      <c r="B5282" s="6" t="s">
        <v>620</v>
      </c>
      <c r="C5282" s="6">
        <v>0</v>
      </c>
      <c r="D5282" s="6">
        <v>40984</v>
      </c>
      <c r="E5282" s="6">
        <v>40977</v>
      </c>
      <c r="F5282" s="6">
        <v>7</v>
      </c>
      <c r="G5282" s="6">
        <v>10674</v>
      </c>
      <c r="H5282" s="6">
        <v>9923</v>
      </c>
      <c r="I5282" s="6">
        <v>751</v>
      </c>
      <c r="J5282" s="6">
        <v>34402</v>
      </c>
      <c r="K5282" s="6">
        <v>490</v>
      </c>
      <c r="L5282" s="6">
        <v>1801</v>
      </c>
      <c r="M5282" s="6">
        <v>2485</v>
      </c>
      <c r="N5282" s="6">
        <v>2961</v>
      </c>
      <c r="O5282" s="6">
        <v>22933</v>
      </c>
      <c r="P5282" s="6">
        <v>3732</v>
      </c>
      <c r="Q5282" s="6">
        <v>0.78500000000000003</v>
      </c>
      <c r="R5282" s="8">
        <f>VLOOKUP(A5282,'Tabela IBGE_Município'!A:B,2)</f>
        <v>16189</v>
      </c>
      <c r="S5282" s="4">
        <v>-45.550746879999998</v>
      </c>
      <c r="T5282" s="4">
        <v>-22.960415210000001</v>
      </c>
    </row>
    <row r="5283" spans="1:20" ht="15.75" customHeight="1">
      <c r="A5283" s="29" t="s">
        <v>294</v>
      </c>
      <c r="B5283" s="6" t="s">
        <v>617</v>
      </c>
      <c r="C5283" s="6">
        <v>0</v>
      </c>
      <c r="D5283" s="6">
        <v>2855</v>
      </c>
      <c r="E5283" s="6">
        <v>2847</v>
      </c>
      <c r="F5283" s="6">
        <v>8</v>
      </c>
      <c r="G5283" s="6">
        <v>948</v>
      </c>
      <c r="H5283" s="6">
        <v>379</v>
      </c>
      <c r="I5283" s="6">
        <v>569</v>
      </c>
      <c r="J5283" s="6">
        <v>1022</v>
      </c>
      <c r="K5283" s="6">
        <v>8</v>
      </c>
      <c r="L5283" s="6">
        <v>43</v>
      </c>
      <c r="M5283" s="6">
        <v>49</v>
      </c>
      <c r="N5283" s="6">
        <v>39</v>
      </c>
      <c r="O5283" s="6">
        <v>635</v>
      </c>
      <c r="P5283" s="6">
        <v>248</v>
      </c>
      <c r="Q5283" s="6">
        <v>0.79</v>
      </c>
      <c r="R5283" s="8">
        <f>VLOOKUP(A5283,'Tabela IBGE_Município'!A:B,2)</f>
        <v>47714</v>
      </c>
      <c r="S5283" s="4">
        <v>-52.149852070000001</v>
      </c>
      <c r="T5283" s="4">
        <v>-27.49951622</v>
      </c>
    </row>
    <row r="5284" spans="1:20" ht="15.75" customHeight="1">
      <c r="A5284" s="29" t="s">
        <v>295</v>
      </c>
      <c r="B5284" s="6" t="s">
        <v>611</v>
      </c>
      <c r="C5284" s="6">
        <v>0</v>
      </c>
      <c r="D5284" s="6">
        <v>18129</v>
      </c>
      <c r="E5284" s="6">
        <v>18129</v>
      </c>
      <c r="F5284" s="6">
        <v>0</v>
      </c>
      <c r="G5284" s="6">
        <v>5271</v>
      </c>
      <c r="H5284" s="6">
        <v>4438</v>
      </c>
      <c r="I5284" s="6">
        <v>833</v>
      </c>
      <c r="J5284" s="6">
        <v>15800</v>
      </c>
      <c r="K5284" s="6">
        <v>262</v>
      </c>
      <c r="L5284" s="6">
        <v>1086</v>
      </c>
      <c r="M5284" s="6">
        <v>1470</v>
      </c>
      <c r="N5284" s="6">
        <v>1671</v>
      </c>
      <c r="O5284" s="6">
        <v>9917</v>
      </c>
      <c r="P5284" s="6">
        <v>1394</v>
      </c>
      <c r="Q5284" s="6">
        <v>0.70599999999999996</v>
      </c>
      <c r="R5284" s="8">
        <f>VLOOKUP(A5284,'Tabela IBGE_Município'!A:B,2)</f>
        <v>2643</v>
      </c>
      <c r="S5284" s="4">
        <v>-50.305419370000003</v>
      </c>
      <c r="T5284" s="4">
        <v>-26.11409634</v>
      </c>
    </row>
    <row r="5285" spans="1:20" ht="15.75" customHeight="1">
      <c r="A5285" s="29" t="s">
        <v>6629</v>
      </c>
      <c r="B5285" s="6" t="s">
        <v>609</v>
      </c>
      <c r="C5285" s="6">
        <v>0</v>
      </c>
      <c r="D5285" s="6">
        <v>11824</v>
      </c>
      <c r="E5285" s="6">
        <v>11812</v>
      </c>
      <c r="F5285" s="6">
        <v>12</v>
      </c>
      <c r="G5285" s="6">
        <v>3731</v>
      </c>
      <c r="H5285" s="6">
        <v>1978</v>
      </c>
      <c r="I5285" s="6">
        <v>1753</v>
      </c>
      <c r="J5285" s="6">
        <v>6082</v>
      </c>
      <c r="K5285" s="6">
        <v>95</v>
      </c>
      <c r="L5285" s="6">
        <v>397</v>
      </c>
      <c r="M5285" s="6">
        <v>498</v>
      </c>
      <c r="N5285" s="6">
        <v>649</v>
      </c>
      <c r="O5285" s="6">
        <v>3733</v>
      </c>
      <c r="P5285" s="6">
        <v>710</v>
      </c>
      <c r="Q5285" s="6">
        <v>0.68</v>
      </c>
      <c r="R5285" s="8">
        <f>VLOOKUP(A5285,'Tabela IBGE_Município'!A:B,2)</f>
        <v>19366</v>
      </c>
      <c r="S5285" s="4">
        <v>-53.1874988</v>
      </c>
      <c r="T5285" s="4">
        <v>-25.419408319999999</v>
      </c>
    </row>
    <row r="5286" spans="1:20" ht="15.75" customHeight="1">
      <c r="A5286" s="29" t="s">
        <v>297</v>
      </c>
      <c r="B5286" s="6" t="s">
        <v>617</v>
      </c>
      <c r="C5286" s="6">
        <v>0</v>
      </c>
      <c r="D5286" s="6">
        <v>10217</v>
      </c>
      <c r="E5286" s="6">
        <v>10212</v>
      </c>
      <c r="F5286" s="6">
        <v>5</v>
      </c>
      <c r="G5286" s="6">
        <v>3441</v>
      </c>
      <c r="H5286" s="6">
        <v>2466</v>
      </c>
      <c r="I5286" s="6">
        <v>975</v>
      </c>
      <c r="J5286" s="6">
        <v>7453</v>
      </c>
      <c r="K5286" s="6">
        <v>93</v>
      </c>
      <c r="L5286" s="6">
        <v>340</v>
      </c>
      <c r="M5286" s="6">
        <v>513</v>
      </c>
      <c r="N5286" s="6">
        <v>592</v>
      </c>
      <c r="O5286" s="6">
        <v>5070</v>
      </c>
      <c r="P5286" s="6">
        <v>845</v>
      </c>
      <c r="Q5286" s="6">
        <v>0.71799999999999997</v>
      </c>
      <c r="R5286" s="8">
        <f>VLOOKUP(A5286,'Tabela IBGE_Município'!A:B,2)</f>
        <v>12038</v>
      </c>
      <c r="S5286" s="4">
        <v>-49.915639280000001</v>
      </c>
      <c r="T5286" s="4">
        <v>-29.445886590000001</v>
      </c>
    </row>
    <row r="5287" spans="1:20" ht="15.75" customHeight="1">
      <c r="A5287" s="29" t="s">
        <v>298</v>
      </c>
      <c r="B5287" s="6" t="s">
        <v>602</v>
      </c>
      <c r="C5287" s="6">
        <v>0</v>
      </c>
      <c r="D5287" s="6">
        <v>72765</v>
      </c>
      <c r="E5287" s="6">
        <v>72673</v>
      </c>
      <c r="F5287" s="6">
        <v>92</v>
      </c>
      <c r="G5287" s="6">
        <v>21531</v>
      </c>
      <c r="H5287" s="6">
        <v>19794</v>
      </c>
      <c r="I5287" s="6">
        <v>1737</v>
      </c>
      <c r="J5287" s="6">
        <v>65609</v>
      </c>
      <c r="K5287" s="6">
        <v>884</v>
      </c>
      <c r="L5287" s="6">
        <v>3559</v>
      </c>
      <c r="M5287" s="6">
        <v>4959</v>
      </c>
      <c r="N5287" s="6">
        <v>6044</v>
      </c>
      <c r="O5287" s="6">
        <v>43066</v>
      </c>
      <c r="P5287" s="6">
        <v>7097</v>
      </c>
      <c r="Q5287" s="6">
        <v>0.74</v>
      </c>
      <c r="R5287" s="8">
        <f>VLOOKUP(A5287,'Tabela IBGE_Município'!A:B,2)</f>
        <v>11115</v>
      </c>
      <c r="S5287" s="4">
        <v>-45.254936870000002</v>
      </c>
      <c r="T5287" s="4">
        <v>-21.695965780000002</v>
      </c>
    </row>
    <row r="5288" spans="1:20" ht="15.75" customHeight="1">
      <c r="A5288" s="29" t="s">
        <v>299</v>
      </c>
      <c r="B5288" s="6" t="s">
        <v>617</v>
      </c>
      <c r="C5288" s="6">
        <v>0</v>
      </c>
      <c r="D5288" s="6">
        <v>23848</v>
      </c>
      <c r="E5288" s="6">
        <v>23815</v>
      </c>
      <c r="F5288" s="6">
        <v>33</v>
      </c>
      <c r="G5288" s="6">
        <v>7879</v>
      </c>
      <c r="H5288" s="6">
        <v>6752</v>
      </c>
      <c r="I5288" s="6">
        <v>1127</v>
      </c>
      <c r="J5288" s="6">
        <v>20943</v>
      </c>
      <c r="K5288" s="6">
        <v>290</v>
      </c>
      <c r="L5288" s="6">
        <v>1165</v>
      </c>
      <c r="M5288" s="6">
        <v>1482</v>
      </c>
      <c r="N5288" s="6">
        <v>1744</v>
      </c>
      <c r="O5288" s="6">
        <v>14379</v>
      </c>
      <c r="P5288" s="6">
        <v>1883</v>
      </c>
      <c r="Q5288" s="6">
        <v>0.71</v>
      </c>
      <c r="R5288" s="8">
        <f>VLOOKUP(A5288,'Tabela IBGE_Município'!A:B,2)</f>
        <v>80032</v>
      </c>
      <c r="S5288" s="4">
        <v>-50.783125839999997</v>
      </c>
      <c r="T5288" s="4">
        <v>-29.516660980000001</v>
      </c>
    </row>
    <row r="5289" spans="1:20" ht="15.75" customHeight="1">
      <c r="A5289" s="29" t="s">
        <v>6630</v>
      </c>
      <c r="B5289" s="6" t="s">
        <v>617</v>
      </c>
      <c r="C5289" s="6">
        <v>0</v>
      </c>
      <c r="D5289" s="6">
        <v>23726</v>
      </c>
      <c r="E5289" s="6">
        <v>23717</v>
      </c>
      <c r="F5289" s="6">
        <v>9</v>
      </c>
      <c r="G5289" s="6">
        <v>8311</v>
      </c>
      <c r="H5289" s="6">
        <v>6727</v>
      </c>
      <c r="I5289" s="6">
        <v>1584</v>
      </c>
      <c r="J5289" s="6">
        <v>18876</v>
      </c>
      <c r="K5289" s="6">
        <v>222</v>
      </c>
      <c r="L5289" s="6">
        <v>831</v>
      </c>
      <c r="M5289" s="6">
        <v>1107</v>
      </c>
      <c r="N5289" s="6">
        <v>1312</v>
      </c>
      <c r="O5289" s="6">
        <v>12608</v>
      </c>
      <c r="P5289" s="6">
        <v>2796</v>
      </c>
      <c r="Q5289" s="6">
        <v>0.75900000000000001</v>
      </c>
      <c r="R5289" s="8">
        <f>VLOOKUP(A5289,'Tabela IBGE_Município'!A:B,2)</f>
        <v>28581</v>
      </c>
      <c r="S5289" s="4">
        <v>-54.23530221</v>
      </c>
      <c r="T5289" s="4">
        <v>-27.77966022</v>
      </c>
    </row>
    <row r="5290" spans="1:20" ht="15.75" customHeight="1">
      <c r="A5290" s="29" t="s">
        <v>301</v>
      </c>
      <c r="B5290" s="6" t="s">
        <v>617</v>
      </c>
      <c r="C5290" s="6">
        <v>0</v>
      </c>
      <c r="D5290" s="6">
        <v>2914</v>
      </c>
      <c r="E5290" s="6">
        <v>2914</v>
      </c>
      <c r="F5290" s="6">
        <v>0</v>
      </c>
      <c r="G5290" s="6">
        <v>1015</v>
      </c>
      <c r="H5290" s="6">
        <v>139</v>
      </c>
      <c r="I5290" s="6">
        <v>876</v>
      </c>
      <c r="J5290" s="6">
        <v>380</v>
      </c>
      <c r="K5290" s="6">
        <v>6</v>
      </c>
      <c r="L5290" s="6">
        <v>13</v>
      </c>
      <c r="M5290" s="6">
        <v>19</v>
      </c>
      <c r="N5290" s="6">
        <v>37</v>
      </c>
      <c r="O5290" s="6">
        <v>237</v>
      </c>
      <c r="P5290" s="6">
        <v>68</v>
      </c>
      <c r="Q5290" s="6">
        <v>0.66200000000000003</v>
      </c>
      <c r="R5290" s="8">
        <f>VLOOKUP(A5290,'Tabela IBGE_Município'!A:B,2)</f>
        <v>23876</v>
      </c>
      <c r="S5290" s="4">
        <v>-50.064316480000002</v>
      </c>
      <c r="T5290" s="4">
        <v>-29.538110549999999</v>
      </c>
    </row>
    <row r="5291" spans="1:20" ht="15.75" customHeight="1">
      <c r="A5291" s="29" t="s">
        <v>302</v>
      </c>
      <c r="B5291" s="6" t="s">
        <v>620</v>
      </c>
      <c r="C5291" s="6">
        <v>0</v>
      </c>
      <c r="D5291" s="6">
        <v>5427</v>
      </c>
      <c r="E5291" s="6">
        <v>5427</v>
      </c>
      <c r="F5291" s="6">
        <v>0</v>
      </c>
      <c r="G5291" s="6">
        <v>1870</v>
      </c>
      <c r="H5291" s="6">
        <v>1576</v>
      </c>
      <c r="I5291" s="6">
        <v>294</v>
      </c>
      <c r="J5291" s="6">
        <v>4591</v>
      </c>
      <c r="K5291" s="6">
        <v>51</v>
      </c>
      <c r="L5291" s="6">
        <v>200</v>
      </c>
      <c r="M5291" s="6">
        <v>260</v>
      </c>
      <c r="N5291" s="6">
        <v>374</v>
      </c>
      <c r="O5291" s="6">
        <v>2902</v>
      </c>
      <c r="P5291" s="6">
        <v>804</v>
      </c>
      <c r="Q5291" s="6">
        <v>0.753</v>
      </c>
      <c r="R5291" s="8">
        <f>VLOOKUP(A5291,'Tabela IBGE_Município'!A:B,2)</f>
        <v>2669</v>
      </c>
      <c r="S5291" s="4">
        <v>-50.884882789999999</v>
      </c>
      <c r="T5291" s="4">
        <v>-20.228012799999998</v>
      </c>
    </row>
    <row r="5292" spans="1:20" ht="15.75" customHeight="1">
      <c r="A5292" s="29" t="s">
        <v>303</v>
      </c>
      <c r="B5292" s="6" t="s">
        <v>624</v>
      </c>
      <c r="C5292" s="6">
        <v>0</v>
      </c>
      <c r="D5292" s="6">
        <v>101791</v>
      </c>
      <c r="E5292" s="6">
        <v>101658</v>
      </c>
      <c r="F5292" s="6">
        <v>133</v>
      </c>
      <c r="G5292" s="6">
        <v>31981</v>
      </c>
      <c r="H5292" s="6">
        <v>30315</v>
      </c>
      <c r="I5292" s="6">
        <v>1666</v>
      </c>
      <c r="J5292" s="6">
        <v>96329</v>
      </c>
      <c r="K5292" s="6">
        <v>1506</v>
      </c>
      <c r="L5292" s="6">
        <v>5734</v>
      </c>
      <c r="M5292" s="6">
        <v>7281</v>
      </c>
      <c r="N5292" s="6">
        <v>8107</v>
      </c>
      <c r="O5292" s="6">
        <v>64114</v>
      </c>
      <c r="P5292" s="6">
        <v>9587</v>
      </c>
      <c r="Q5292" s="6">
        <v>0.74</v>
      </c>
      <c r="R5292" s="8">
        <f>VLOOKUP(A5292,'Tabela IBGE_Município'!A:B,2)</f>
        <v>5832</v>
      </c>
      <c r="S5292" s="4">
        <v>-51.710000630000003</v>
      </c>
      <c r="T5292" s="4">
        <v>-20.788679160000001</v>
      </c>
    </row>
    <row r="5293" spans="1:20" ht="15.75" customHeight="1">
      <c r="A5293" s="29" t="s">
        <v>304</v>
      </c>
      <c r="B5293" s="6" t="s">
        <v>602</v>
      </c>
      <c r="C5293" s="6">
        <v>0</v>
      </c>
      <c r="D5293" s="6">
        <v>28318</v>
      </c>
      <c r="E5293" s="6">
        <v>28318</v>
      </c>
      <c r="F5293" s="6">
        <v>0</v>
      </c>
      <c r="G5293" s="6">
        <v>8802</v>
      </c>
      <c r="H5293" s="6">
        <v>8254</v>
      </c>
      <c r="I5293" s="6">
        <v>548</v>
      </c>
      <c r="J5293" s="6">
        <v>26773</v>
      </c>
      <c r="K5293" s="6">
        <v>352</v>
      </c>
      <c r="L5293" s="6">
        <v>1481</v>
      </c>
      <c r="M5293" s="6">
        <v>2122</v>
      </c>
      <c r="N5293" s="6">
        <v>2574</v>
      </c>
      <c r="O5293" s="6">
        <v>17895</v>
      </c>
      <c r="P5293" s="6">
        <v>2349</v>
      </c>
      <c r="Q5293" s="6">
        <v>0.752</v>
      </c>
      <c r="R5293" s="8">
        <f>VLOOKUP(A5293,'Tabela IBGE_Município'!A:B,2)</f>
        <v>123281</v>
      </c>
      <c r="S5293" s="4">
        <v>-45.22573525</v>
      </c>
      <c r="T5293" s="4">
        <v>-18.20592122</v>
      </c>
    </row>
    <row r="5294" spans="1:20" ht="15.75" customHeight="1">
      <c r="A5294" s="29" t="s">
        <v>305</v>
      </c>
      <c r="B5294" s="6" t="s">
        <v>617</v>
      </c>
      <c r="C5294" s="6">
        <v>0</v>
      </c>
      <c r="D5294" s="6">
        <v>4381</v>
      </c>
      <c r="E5294" s="6">
        <v>4381</v>
      </c>
      <c r="F5294" s="6">
        <v>0</v>
      </c>
      <c r="G5294" s="6">
        <v>1334</v>
      </c>
      <c r="H5294" s="6">
        <v>742</v>
      </c>
      <c r="I5294" s="6">
        <v>592</v>
      </c>
      <c r="J5294" s="6">
        <v>2086</v>
      </c>
      <c r="K5294" s="6">
        <v>25</v>
      </c>
      <c r="L5294" s="6">
        <v>96</v>
      </c>
      <c r="M5294" s="6">
        <v>117</v>
      </c>
      <c r="N5294" s="6">
        <v>146</v>
      </c>
      <c r="O5294" s="6">
        <v>1319</v>
      </c>
      <c r="P5294" s="6">
        <v>383</v>
      </c>
      <c r="Q5294" s="6">
        <v>0.70299999999999996</v>
      </c>
      <c r="R5294" s="8">
        <f>VLOOKUP(A5294,'Tabela IBGE_Município'!A:B,2)</f>
        <v>32716</v>
      </c>
      <c r="S5294" s="4">
        <v>-52.843714349999999</v>
      </c>
      <c r="T5294" s="4">
        <v>-27.617527450000001</v>
      </c>
    </row>
    <row r="5295" spans="1:20" ht="15.75" customHeight="1">
      <c r="A5295" s="29" t="s">
        <v>306</v>
      </c>
      <c r="B5295" s="6" t="s">
        <v>617</v>
      </c>
      <c r="C5295" s="6">
        <v>0</v>
      </c>
      <c r="D5295" s="6">
        <v>23965</v>
      </c>
      <c r="E5295" s="6">
        <v>23909</v>
      </c>
      <c r="F5295" s="6">
        <v>56</v>
      </c>
      <c r="G5295" s="6">
        <v>8585</v>
      </c>
      <c r="H5295" s="6">
        <v>6910</v>
      </c>
      <c r="I5295" s="6">
        <v>1675</v>
      </c>
      <c r="J5295" s="6">
        <v>18679</v>
      </c>
      <c r="K5295" s="6">
        <v>179</v>
      </c>
      <c r="L5295" s="6">
        <v>797</v>
      </c>
      <c r="M5295" s="6">
        <v>1155</v>
      </c>
      <c r="N5295" s="6">
        <v>1346</v>
      </c>
      <c r="O5295" s="6">
        <v>12169</v>
      </c>
      <c r="P5295" s="6">
        <v>3033</v>
      </c>
      <c r="Q5295" s="6">
        <v>0.76800000000000002</v>
      </c>
      <c r="R5295" s="8">
        <f>VLOOKUP(A5295,'Tabela IBGE_Município'!A:B,2)</f>
        <v>4251</v>
      </c>
      <c r="S5295" s="4">
        <v>-53.929698960000003</v>
      </c>
      <c r="T5295" s="4">
        <v>-27.456159880000001</v>
      </c>
    </row>
    <row r="5296" spans="1:20" ht="15.75" customHeight="1">
      <c r="A5296" s="29" t="s">
        <v>307</v>
      </c>
      <c r="B5296" s="6" t="s">
        <v>602</v>
      </c>
      <c r="C5296" s="6">
        <v>0</v>
      </c>
      <c r="D5296" s="6">
        <v>53860</v>
      </c>
      <c r="E5296" s="6">
        <v>53850</v>
      </c>
      <c r="F5296" s="6">
        <v>10</v>
      </c>
      <c r="G5296" s="6">
        <v>16054</v>
      </c>
      <c r="H5296" s="6">
        <v>13890</v>
      </c>
      <c r="I5296" s="6">
        <v>2164</v>
      </c>
      <c r="J5296" s="6">
        <v>45472</v>
      </c>
      <c r="K5296" s="6">
        <v>563</v>
      </c>
      <c r="L5296" s="6">
        <v>2256</v>
      </c>
      <c r="M5296" s="6">
        <v>3206</v>
      </c>
      <c r="N5296" s="6">
        <v>4032</v>
      </c>
      <c r="O5296" s="6">
        <v>29959</v>
      </c>
      <c r="P5296" s="6">
        <v>5456</v>
      </c>
      <c r="Q5296" s="6">
        <v>0.73099999999999998</v>
      </c>
      <c r="R5296" s="8">
        <f>VLOOKUP(A5296,'Tabela IBGE_Município'!A:B,2)</f>
        <v>23852</v>
      </c>
      <c r="S5296" s="4">
        <v>-45.5154748</v>
      </c>
      <c r="T5296" s="4">
        <v>-21.368769919999998</v>
      </c>
    </row>
    <row r="5297" spans="1:20" ht="15.75" customHeight="1">
      <c r="A5297" s="29" t="s">
        <v>308</v>
      </c>
      <c r="B5297" s="6" t="s">
        <v>600</v>
      </c>
      <c r="C5297" s="6">
        <v>0</v>
      </c>
      <c r="D5297" s="6">
        <v>2819</v>
      </c>
      <c r="E5297" s="6">
        <v>2816</v>
      </c>
      <c r="F5297" s="6">
        <v>3</v>
      </c>
      <c r="G5297" s="6">
        <v>946</v>
      </c>
      <c r="H5297" s="6">
        <v>823</v>
      </c>
      <c r="I5297" s="6">
        <v>123</v>
      </c>
      <c r="J5297" s="6">
        <v>2140</v>
      </c>
      <c r="K5297" s="6">
        <v>35</v>
      </c>
      <c r="L5297" s="6">
        <v>95</v>
      </c>
      <c r="M5297" s="6">
        <v>155</v>
      </c>
      <c r="N5297" s="6">
        <v>177</v>
      </c>
      <c r="O5297" s="6">
        <v>1393</v>
      </c>
      <c r="P5297" s="6">
        <v>285</v>
      </c>
      <c r="Q5297" s="6">
        <v>0.745</v>
      </c>
      <c r="R5297" s="8">
        <f>VLOOKUP(A5297,'Tabela IBGE_Município'!A:B,2)</f>
        <v>56940</v>
      </c>
      <c r="S5297" s="4">
        <v>-47.779338510000002</v>
      </c>
      <c r="T5297" s="4">
        <v>-18.360798689999999</v>
      </c>
    </row>
    <row r="5298" spans="1:20" ht="15.75" customHeight="1">
      <c r="A5298" s="29" t="s">
        <v>309</v>
      </c>
      <c r="B5298" s="6" t="s">
        <v>630</v>
      </c>
      <c r="C5298" s="6">
        <v>0</v>
      </c>
      <c r="D5298" s="6">
        <v>77432</v>
      </c>
      <c r="E5298" s="6">
        <v>77385</v>
      </c>
      <c r="F5298" s="6">
        <v>47</v>
      </c>
      <c r="G5298" s="6">
        <v>24134</v>
      </c>
      <c r="H5298" s="6">
        <v>23462</v>
      </c>
      <c r="I5298" s="6">
        <v>672</v>
      </c>
      <c r="J5298" s="6">
        <v>72888</v>
      </c>
      <c r="K5298" s="6">
        <v>968</v>
      </c>
      <c r="L5298" s="6">
        <v>3864</v>
      </c>
      <c r="M5298" s="6">
        <v>4975</v>
      </c>
      <c r="N5298" s="6">
        <v>5965</v>
      </c>
      <c r="O5298" s="6">
        <v>47711</v>
      </c>
      <c r="P5298" s="6">
        <v>9405</v>
      </c>
      <c r="Q5298" s="6">
        <v>0.72499999999999998</v>
      </c>
      <c r="R5298" s="8">
        <f>VLOOKUP(A5298,'Tabela IBGE_Município'!A:B,2)</f>
        <v>2830</v>
      </c>
      <c r="S5298" s="4">
        <v>-43.211609439999997</v>
      </c>
      <c r="T5298" s="4">
        <v>-22.117448</v>
      </c>
    </row>
    <row r="5299" spans="1:20" ht="15.75" customHeight="1">
      <c r="A5299" s="29" t="s">
        <v>310</v>
      </c>
      <c r="B5299" s="6" t="s">
        <v>611</v>
      </c>
      <c r="C5299" s="6">
        <v>0</v>
      </c>
      <c r="D5299" s="6">
        <v>3527</v>
      </c>
      <c r="E5299" s="6">
        <v>3527</v>
      </c>
      <c r="F5299" s="6">
        <v>0</v>
      </c>
      <c r="G5299" s="6">
        <v>1094</v>
      </c>
      <c r="H5299" s="6">
        <v>577</v>
      </c>
      <c r="I5299" s="6">
        <v>517</v>
      </c>
      <c r="J5299" s="6">
        <v>1824</v>
      </c>
      <c r="K5299" s="6">
        <v>18</v>
      </c>
      <c r="L5299" s="6">
        <v>78</v>
      </c>
      <c r="M5299" s="6">
        <v>110</v>
      </c>
      <c r="N5299" s="6">
        <v>134</v>
      </c>
      <c r="O5299" s="6">
        <v>1279</v>
      </c>
      <c r="P5299" s="6">
        <v>205</v>
      </c>
      <c r="Q5299" s="6">
        <v>0.77400000000000002</v>
      </c>
      <c r="R5299" s="8">
        <f>VLOOKUP(A5299,'Tabela IBGE_Município'!A:B,2)</f>
        <v>82142</v>
      </c>
      <c r="S5299" s="4">
        <v>-49.455933379999998</v>
      </c>
      <c r="T5299" s="4">
        <v>-28.518484860000001</v>
      </c>
    </row>
    <row r="5300" spans="1:20" ht="15.75" customHeight="1">
      <c r="A5300" s="29" t="s">
        <v>6631</v>
      </c>
      <c r="B5300" s="6" t="s">
        <v>611</v>
      </c>
      <c r="C5300" s="6">
        <v>0</v>
      </c>
      <c r="D5300" s="6">
        <v>6876</v>
      </c>
      <c r="E5300" s="6">
        <v>6869</v>
      </c>
      <c r="F5300" s="6">
        <v>7</v>
      </c>
      <c r="G5300" s="6">
        <v>2125</v>
      </c>
      <c r="H5300" s="6">
        <v>1054</v>
      </c>
      <c r="I5300" s="6">
        <v>1071</v>
      </c>
      <c r="J5300" s="6">
        <v>3386</v>
      </c>
      <c r="K5300" s="6">
        <v>39</v>
      </c>
      <c r="L5300" s="6">
        <v>168</v>
      </c>
      <c r="M5300" s="6">
        <v>204</v>
      </c>
      <c r="N5300" s="6">
        <v>289</v>
      </c>
      <c r="O5300" s="6">
        <v>2271</v>
      </c>
      <c r="P5300" s="6">
        <v>415</v>
      </c>
      <c r="Q5300" s="6">
        <v>0.73</v>
      </c>
      <c r="R5300" s="8">
        <f>VLOOKUP(A5300,'Tabela IBGE_Município'!A:B,2)</f>
        <v>3966</v>
      </c>
      <c r="S5300" s="4">
        <v>-49.144815309999998</v>
      </c>
      <c r="T5300" s="4">
        <v>-28.558140040000001</v>
      </c>
    </row>
    <row r="5301" spans="1:20" ht="15.75" customHeight="1">
      <c r="A5301" s="29" t="s">
        <v>312</v>
      </c>
      <c r="B5301" s="6" t="s">
        <v>611</v>
      </c>
      <c r="C5301" s="6">
        <v>0</v>
      </c>
      <c r="D5301" s="6">
        <v>6341</v>
      </c>
      <c r="E5301" s="6">
        <v>6297</v>
      </c>
      <c r="F5301" s="6">
        <v>44</v>
      </c>
      <c r="G5301" s="6">
        <v>2087</v>
      </c>
      <c r="H5301" s="6">
        <v>1596</v>
      </c>
      <c r="I5301" s="6">
        <v>491</v>
      </c>
      <c r="J5301" s="6">
        <v>3445</v>
      </c>
      <c r="K5301" s="6">
        <v>52</v>
      </c>
      <c r="L5301" s="6">
        <v>171</v>
      </c>
      <c r="M5301" s="6">
        <v>218</v>
      </c>
      <c r="N5301" s="6">
        <v>258</v>
      </c>
      <c r="O5301" s="6">
        <v>2368</v>
      </c>
      <c r="P5301" s="6">
        <v>378</v>
      </c>
      <c r="Q5301" s="6">
        <v>0.79500000000000004</v>
      </c>
      <c r="R5301" s="8">
        <f>VLOOKUP(A5301,'Tabela IBGE_Município'!A:B,2)</f>
        <v>7093</v>
      </c>
      <c r="S5301" s="4">
        <v>-51.414674669999997</v>
      </c>
      <c r="T5301" s="4">
        <v>-26.998536309999999</v>
      </c>
    </row>
    <row r="5302" spans="1:20" ht="15.75" customHeight="1">
      <c r="A5302" s="29" t="s">
        <v>313</v>
      </c>
      <c r="B5302" s="6" t="s">
        <v>600</v>
      </c>
      <c r="C5302" s="6">
        <v>0</v>
      </c>
      <c r="D5302" s="6">
        <v>104488</v>
      </c>
      <c r="E5302" s="6">
        <v>104468</v>
      </c>
      <c r="F5302" s="6">
        <v>20</v>
      </c>
      <c r="G5302" s="6">
        <v>31989</v>
      </c>
      <c r="H5302" s="6">
        <v>30600</v>
      </c>
      <c r="I5302" s="6">
        <v>1389</v>
      </c>
      <c r="J5302" s="6">
        <v>98524</v>
      </c>
      <c r="K5302" s="6">
        <v>1410</v>
      </c>
      <c r="L5302" s="6">
        <v>5804</v>
      </c>
      <c r="M5302" s="6">
        <v>7980</v>
      </c>
      <c r="N5302" s="6">
        <v>9227</v>
      </c>
      <c r="O5302" s="6">
        <v>65477</v>
      </c>
      <c r="P5302" s="6">
        <v>8626</v>
      </c>
      <c r="Q5302" s="6">
        <v>0.7</v>
      </c>
      <c r="R5302" s="8">
        <f>VLOOKUP(A5302,'Tabela IBGE_Município'!A:B,2)</f>
        <v>30816</v>
      </c>
      <c r="S5302" s="4">
        <v>-49.489099199999998</v>
      </c>
      <c r="T5302" s="4">
        <v>-16.655350429999999</v>
      </c>
    </row>
    <row r="5303" spans="1:20" ht="15.75" customHeight="1">
      <c r="A5303" s="29" t="s">
        <v>313</v>
      </c>
      <c r="B5303" s="6" t="s">
        <v>612</v>
      </c>
      <c r="C5303" s="6">
        <v>0</v>
      </c>
      <c r="D5303" s="6">
        <v>26116</v>
      </c>
      <c r="E5303" s="6">
        <v>26116</v>
      </c>
      <c r="F5303" s="6">
        <v>0</v>
      </c>
      <c r="G5303" s="6">
        <v>6909</v>
      </c>
      <c r="H5303" s="6">
        <v>5996</v>
      </c>
      <c r="I5303" s="6">
        <v>913</v>
      </c>
      <c r="J5303" s="6">
        <v>20550</v>
      </c>
      <c r="K5303" s="6">
        <v>405</v>
      </c>
      <c r="L5303" s="6">
        <v>1587</v>
      </c>
      <c r="M5303" s="6">
        <v>2081</v>
      </c>
      <c r="N5303" s="6">
        <v>2366</v>
      </c>
      <c r="O5303" s="6">
        <v>12245</v>
      </c>
      <c r="P5303" s="6">
        <v>1866</v>
      </c>
      <c r="Q5303" s="6">
        <v>0.59499999999999997</v>
      </c>
      <c r="R5303" s="8">
        <f>VLOOKUP(A5303,'Tabela IBGE_Município'!A:B,2)</f>
        <v>30816</v>
      </c>
      <c r="S5303" s="4">
        <v>-40.265590609999997</v>
      </c>
      <c r="T5303" s="4">
        <v>-7.7617946260000004</v>
      </c>
    </row>
    <row r="5304" spans="1:20" ht="15.75" customHeight="1">
      <c r="A5304" s="29" t="s">
        <v>6632</v>
      </c>
      <c r="B5304" s="6" t="s">
        <v>617</v>
      </c>
      <c r="C5304" s="6">
        <v>0</v>
      </c>
      <c r="D5304" s="6">
        <v>5787</v>
      </c>
      <c r="E5304" s="6">
        <v>5787</v>
      </c>
      <c r="F5304" s="6">
        <v>0</v>
      </c>
      <c r="G5304" s="6">
        <v>1963</v>
      </c>
      <c r="H5304" s="6">
        <v>1017</v>
      </c>
      <c r="I5304" s="6">
        <v>946</v>
      </c>
      <c r="J5304" s="6">
        <v>2887</v>
      </c>
      <c r="K5304" s="6">
        <v>36</v>
      </c>
      <c r="L5304" s="6">
        <v>158</v>
      </c>
      <c r="M5304" s="6">
        <v>206</v>
      </c>
      <c r="N5304" s="6">
        <v>278</v>
      </c>
      <c r="O5304" s="6">
        <v>1827</v>
      </c>
      <c r="P5304" s="6">
        <v>382</v>
      </c>
      <c r="Q5304" s="6">
        <v>0.68700000000000006</v>
      </c>
      <c r="R5304" s="8">
        <f>VLOOKUP(A5304,'Tabela IBGE_Município'!A:B,2)</f>
        <v>129823</v>
      </c>
      <c r="S5304" s="4">
        <v>-52.892231019999997</v>
      </c>
      <c r="T5304" s="4">
        <v>-27.51757593</v>
      </c>
    </row>
    <row r="5305" spans="1:20" ht="15.75" customHeight="1">
      <c r="A5305" s="29" t="s">
        <v>315</v>
      </c>
      <c r="B5305" s="6" t="s">
        <v>617</v>
      </c>
      <c r="C5305" s="6">
        <v>0</v>
      </c>
      <c r="D5305" s="6">
        <v>25793</v>
      </c>
      <c r="E5305" s="6">
        <v>25787</v>
      </c>
      <c r="F5305" s="6">
        <v>6</v>
      </c>
      <c r="G5305" s="6">
        <v>8635</v>
      </c>
      <c r="H5305" s="6">
        <v>5563</v>
      </c>
      <c r="I5305" s="6">
        <v>3072</v>
      </c>
      <c r="J5305" s="6">
        <v>16503</v>
      </c>
      <c r="K5305" s="6">
        <v>237</v>
      </c>
      <c r="L5305" s="6">
        <v>918</v>
      </c>
      <c r="M5305" s="6">
        <v>1253</v>
      </c>
      <c r="N5305" s="6">
        <v>1490</v>
      </c>
      <c r="O5305" s="6">
        <v>10677</v>
      </c>
      <c r="P5305" s="6">
        <v>1928</v>
      </c>
      <c r="Q5305" s="6">
        <v>0.73299999999999998</v>
      </c>
      <c r="R5305" s="8">
        <f>VLOOKUP(A5305,'Tabela IBGE_Município'!A:B,2)</f>
        <v>15243</v>
      </c>
      <c r="S5305" s="4">
        <v>-51.715312840000003</v>
      </c>
      <c r="T5305" s="4">
        <v>-29.945204270000001</v>
      </c>
    </row>
    <row r="5306" spans="1:20" ht="15.75" customHeight="1">
      <c r="A5306" s="29" t="s">
        <v>315</v>
      </c>
      <c r="B5306" s="6" t="s">
        <v>612</v>
      </c>
      <c r="C5306" s="6">
        <v>0</v>
      </c>
      <c r="D5306" s="6">
        <v>15006</v>
      </c>
      <c r="E5306" s="6">
        <v>15001</v>
      </c>
      <c r="F5306" s="6">
        <v>5</v>
      </c>
      <c r="G5306" s="6">
        <v>4345</v>
      </c>
      <c r="H5306" s="6">
        <v>2448</v>
      </c>
      <c r="I5306" s="6">
        <v>1897</v>
      </c>
      <c r="J5306" s="6">
        <v>7179</v>
      </c>
      <c r="K5306" s="6">
        <v>96</v>
      </c>
      <c r="L5306" s="6">
        <v>431</v>
      </c>
      <c r="M5306" s="6">
        <v>542</v>
      </c>
      <c r="N5306" s="6">
        <v>636</v>
      </c>
      <c r="O5306" s="6">
        <v>4410</v>
      </c>
      <c r="P5306" s="6">
        <v>1064</v>
      </c>
      <c r="Q5306" s="6">
        <v>0.67</v>
      </c>
      <c r="R5306" s="8">
        <f>VLOOKUP(A5306,'Tabela IBGE_Município'!A:B,2)</f>
        <v>15243</v>
      </c>
      <c r="S5306" s="4">
        <v>-38.107060339999997</v>
      </c>
      <c r="T5306" s="4">
        <v>-7.8308763589999897</v>
      </c>
    </row>
    <row r="5307" spans="1:20" ht="15.75" customHeight="1">
      <c r="A5307" s="29" t="s">
        <v>315</v>
      </c>
      <c r="B5307" s="6" t="s">
        <v>622</v>
      </c>
      <c r="C5307" s="6">
        <v>0</v>
      </c>
      <c r="D5307" s="6">
        <v>9220</v>
      </c>
      <c r="E5307" s="6">
        <v>9220</v>
      </c>
      <c r="F5307" s="6">
        <v>0</v>
      </c>
      <c r="G5307" s="6">
        <v>2563</v>
      </c>
      <c r="H5307" s="6">
        <v>1249</v>
      </c>
      <c r="I5307" s="6">
        <v>1314</v>
      </c>
      <c r="J5307" s="6">
        <v>4298</v>
      </c>
      <c r="K5307" s="6">
        <v>49</v>
      </c>
      <c r="L5307" s="6">
        <v>267</v>
      </c>
      <c r="M5307" s="6">
        <v>347</v>
      </c>
      <c r="N5307" s="6">
        <v>396</v>
      </c>
      <c r="O5307" s="6">
        <v>2602</v>
      </c>
      <c r="P5307" s="6">
        <v>637</v>
      </c>
      <c r="Q5307" s="6">
        <v>0.60899999999999999</v>
      </c>
      <c r="R5307" s="8">
        <f>VLOOKUP(A5307,'Tabela IBGE_Município'!A:B,2)</f>
        <v>15243</v>
      </c>
      <c r="S5307" s="4">
        <v>-38.598098329999999</v>
      </c>
      <c r="T5307" s="4">
        <v>-6.5768355070000002</v>
      </c>
    </row>
    <row r="5308" spans="1:20" ht="15.75" customHeight="1">
      <c r="A5308" s="29" t="s">
        <v>316</v>
      </c>
      <c r="B5308" s="6" t="s">
        <v>615</v>
      </c>
      <c r="C5308" s="6">
        <v>0</v>
      </c>
      <c r="D5308" s="6">
        <v>3368</v>
      </c>
      <c r="E5308" s="6">
        <v>3368</v>
      </c>
      <c r="F5308" s="6">
        <v>0</v>
      </c>
      <c r="G5308" s="6">
        <v>924</v>
      </c>
      <c r="H5308" s="6">
        <v>640</v>
      </c>
      <c r="I5308" s="6">
        <v>284</v>
      </c>
      <c r="J5308" s="6">
        <v>2186</v>
      </c>
      <c r="K5308" s="6">
        <v>28</v>
      </c>
      <c r="L5308" s="6">
        <v>152</v>
      </c>
      <c r="M5308" s="6">
        <v>209</v>
      </c>
      <c r="N5308" s="6">
        <v>209</v>
      </c>
      <c r="O5308" s="6">
        <v>1332</v>
      </c>
      <c r="P5308" s="6">
        <v>256</v>
      </c>
      <c r="Q5308" s="6">
        <v>0.60199999999999998</v>
      </c>
      <c r="R5308" s="8">
        <f>VLOOKUP(A5308,'Tabela IBGE_Município'!A:B,2)</f>
        <v>29856</v>
      </c>
      <c r="S5308" s="4">
        <v>-37.18379685</v>
      </c>
      <c r="T5308" s="4">
        <v>-5.8669590189999896</v>
      </c>
    </row>
    <row r="5309" spans="1:20" ht="15.75" customHeight="1">
      <c r="A5309" s="29" t="s">
        <v>6633</v>
      </c>
      <c r="B5309" s="6" t="s">
        <v>614</v>
      </c>
      <c r="C5309" s="6">
        <v>0</v>
      </c>
      <c r="D5309" s="6">
        <v>18953</v>
      </c>
      <c r="E5309" s="6">
        <v>18953</v>
      </c>
      <c r="F5309" s="6">
        <v>0</v>
      </c>
      <c r="G5309" s="6">
        <v>5111</v>
      </c>
      <c r="H5309" s="6">
        <v>4403</v>
      </c>
      <c r="I5309" s="6">
        <v>708</v>
      </c>
      <c r="J5309" s="6">
        <v>16136</v>
      </c>
      <c r="K5309" s="6">
        <v>281</v>
      </c>
      <c r="L5309" s="6">
        <v>1239</v>
      </c>
      <c r="M5309" s="6">
        <v>1468</v>
      </c>
      <c r="N5309" s="6">
        <v>1574</v>
      </c>
      <c r="O5309" s="6">
        <v>9791</v>
      </c>
      <c r="P5309" s="6">
        <v>1783</v>
      </c>
      <c r="Q5309" s="6">
        <v>0.60599999999999998</v>
      </c>
      <c r="R5309" s="8">
        <f>VLOOKUP(A5309,'Tabela IBGE_Município'!A:B,2)</f>
        <v>3216</v>
      </c>
      <c r="S5309" s="4">
        <v>-44.610685199999999</v>
      </c>
      <c r="T5309" s="4">
        <v>-4.570126857</v>
      </c>
    </row>
    <row r="5310" spans="1:20" ht="15.75" customHeight="1">
      <c r="A5310" s="29" t="s">
        <v>318</v>
      </c>
      <c r="B5310" s="6" t="s">
        <v>600</v>
      </c>
      <c r="C5310" s="6">
        <v>0</v>
      </c>
      <c r="D5310" s="6">
        <v>3452</v>
      </c>
      <c r="E5310" s="6">
        <v>3452</v>
      </c>
      <c r="F5310" s="6">
        <v>0</v>
      </c>
      <c r="G5310" s="6">
        <v>1164</v>
      </c>
      <c r="H5310" s="6">
        <v>754</v>
      </c>
      <c r="I5310" s="6">
        <v>410</v>
      </c>
      <c r="J5310" s="6">
        <v>2183</v>
      </c>
      <c r="K5310" s="6">
        <v>24</v>
      </c>
      <c r="L5310" s="6">
        <v>131</v>
      </c>
      <c r="M5310" s="6">
        <v>161</v>
      </c>
      <c r="N5310" s="6">
        <v>224</v>
      </c>
      <c r="O5310" s="6">
        <v>1323</v>
      </c>
      <c r="P5310" s="6">
        <v>320</v>
      </c>
      <c r="Q5310" s="6">
        <v>0.65300000000000002</v>
      </c>
      <c r="R5310" s="8">
        <f>VLOOKUP(A5310,'Tabela IBGE_Município'!A:B,2)</f>
        <v>22112</v>
      </c>
      <c r="S5310" s="4">
        <v>-48.744708610000004</v>
      </c>
      <c r="T5310" s="4">
        <v>-13.508467720000001</v>
      </c>
    </row>
    <row r="5311" spans="1:20" ht="15.75" customHeight="1">
      <c r="A5311" s="29" t="s">
        <v>319</v>
      </c>
      <c r="B5311" s="6" t="s">
        <v>611</v>
      </c>
      <c r="C5311" s="6">
        <v>0</v>
      </c>
      <c r="D5311" s="6">
        <v>6553</v>
      </c>
      <c r="E5311" s="6">
        <v>6553</v>
      </c>
      <c r="F5311" s="6">
        <v>0</v>
      </c>
      <c r="G5311" s="6">
        <v>2123</v>
      </c>
      <c r="H5311" s="6">
        <v>1353</v>
      </c>
      <c r="I5311" s="6">
        <v>770</v>
      </c>
      <c r="J5311" s="6">
        <v>4058</v>
      </c>
      <c r="K5311" s="6">
        <v>51</v>
      </c>
      <c r="L5311" s="6">
        <v>249</v>
      </c>
      <c r="M5311" s="6">
        <v>267</v>
      </c>
      <c r="N5311" s="6">
        <v>288</v>
      </c>
      <c r="O5311" s="6">
        <v>2752</v>
      </c>
      <c r="P5311" s="6">
        <v>451</v>
      </c>
      <c r="Q5311" s="6">
        <v>0.77500000000000002</v>
      </c>
      <c r="R5311" s="8">
        <f>VLOOKUP(A5311,'Tabela IBGE_Município'!A:B,2)</f>
        <v>3498</v>
      </c>
      <c r="S5311" s="4">
        <v>-49.79247823</v>
      </c>
      <c r="T5311" s="4">
        <v>-27.30301953</v>
      </c>
    </row>
    <row r="5312" spans="1:20" ht="15.75" customHeight="1">
      <c r="A5312" s="29" t="s">
        <v>320</v>
      </c>
      <c r="B5312" s="6" t="s">
        <v>611</v>
      </c>
      <c r="C5312" s="6">
        <v>0</v>
      </c>
      <c r="D5312" s="6">
        <v>97235</v>
      </c>
      <c r="E5312" s="6">
        <v>97149</v>
      </c>
      <c r="F5312" s="6">
        <v>86</v>
      </c>
      <c r="G5312" s="6">
        <v>32505</v>
      </c>
      <c r="H5312" s="6">
        <v>29474</v>
      </c>
      <c r="I5312" s="6">
        <v>3031</v>
      </c>
      <c r="J5312" s="6">
        <v>84817</v>
      </c>
      <c r="K5312" s="6">
        <v>953</v>
      </c>
      <c r="L5312" s="6">
        <v>3923</v>
      </c>
      <c r="M5312" s="6">
        <v>4887</v>
      </c>
      <c r="N5312" s="6">
        <v>5899</v>
      </c>
      <c r="O5312" s="6">
        <v>58816</v>
      </c>
      <c r="P5312" s="6">
        <v>10339</v>
      </c>
      <c r="Q5312" s="6">
        <v>0.8</v>
      </c>
      <c r="R5312" s="8">
        <f>VLOOKUP(A5312,'Tabela IBGE_Município'!A:B,2)</f>
        <v>7434</v>
      </c>
      <c r="S5312" s="4">
        <v>-49.00526808</v>
      </c>
      <c r="T5312" s="4">
        <v>-28.480033949999999</v>
      </c>
    </row>
    <row r="5313" spans="1:20" ht="15.75" customHeight="1">
      <c r="A5313" s="29" t="s">
        <v>321</v>
      </c>
      <c r="B5313" s="6" t="s">
        <v>608</v>
      </c>
      <c r="C5313" s="6">
        <v>0</v>
      </c>
      <c r="D5313" s="6">
        <v>52418</v>
      </c>
      <c r="E5313" s="6">
        <v>52418</v>
      </c>
      <c r="F5313" s="6">
        <v>0</v>
      </c>
      <c r="G5313" s="6">
        <v>14937</v>
      </c>
      <c r="H5313" s="6">
        <v>6521</v>
      </c>
      <c r="I5313" s="6">
        <v>8416</v>
      </c>
      <c r="J5313" s="6">
        <v>21869</v>
      </c>
      <c r="K5313" s="6">
        <v>311</v>
      </c>
      <c r="L5313" s="6">
        <v>1351</v>
      </c>
      <c r="M5313" s="6">
        <v>1932</v>
      </c>
      <c r="N5313" s="6">
        <v>2050</v>
      </c>
      <c r="O5313" s="6">
        <v>13497</v>
      </c>
      <c r="P5313" s="6">
        <v>2728</v>
      </c>
      <c r="Q5313" s="6">
        <v>0.57899999999999996</v>
      </c>
      <c r="R5313" s="8">
        <f>VLOOKUP(A5313,'Tabela IBGE_Município'!A:B,2)</f>
        <v>106422</v>
      </c>
      <c r="S5313" s="4">
        <v>-38.785947999999998</v>
      </c>
      <c r="T5313" s="4">
        <v>-10.96430017</v>
      </c>
    </row>
    <row r="5314" spans="1:20" ht="15.75" customHeight="1">
      <c r="A5314" s="29" t="s">
        <v>322</v>
      </c>
      <c r="B5314" s="6" t="s">
        <v>604</v>
      </c>
      <c r="C5314" s="6">
        <v>0</v>
      </c>
      <c r="D5314" s="6">
        <v>33690</v>
      </c>
      <c r="E5314" s="6">
        <v>33666</v>
      </c>
      <c r="F5314" s="6">
        <v>24</v>
      </c>
      <c r="G5314" s="6">
        <v>9472</v>
      </c>
      <c r="H5314" s="6">
        <v>7467</v>
      </c>
      <c r="I5314" s="6">
        <v>2005</v>
      </c>
      <c r="J5314" s="6">
        <v>26814</v>
      </c>
      <c r="K5314" s="6">
        <v>569</v>
      </c>
      <c r="L5314" s="6">
        <v>2112</v>
      </c>
      <c r="M5314" s="6">
        <v>2638</v>
      </c>
      <c r="N5314" s="6">
        <v>2816</v>
      </c>
      <c r="O5314" s="6">
        <v>17353</v>
      </c>
      <c r="P5314" s="6">
        <v>1326</v>
      </c>
      <c r="Q5314" s="6">
        <v>0.65900000000000003</v>
      </c>
      <c r="R5314" s="8">
        <f>VLOOKUP(A5314,'Tabela IBGE_Município'!A:B,2)</f>
        <v>50798</v>
      </c>
      <c r="S5314" s="4">
        <v>-51.139539249999999</v>
      </c>
      <c r="T5314" s="4">
        <v>-6.7499720070000002</v>
      </c>
    </row>
    <row r="5315" spans="1:20" ht="15.75" customHeight="1">
      <c r="A5315" s="29" t="s">
        <v>323</v>
      </c>
      <c r="B5315" s="6" t="s">
        <v>617</v>
      </c>
      <c r="C5315" s="6">
        <v>0</v>
      </c>
      <c r="D5315" s="6">
        <v>5898</v>
      </c>
      <c r="E5315" s="6">
        <v>5885</v>
      </c>
      <c r="F5315" s="6">
        <v>13</v>
      </c>
      <c r="G5315" s="6">
        <v>2057</v>
      </c>
      <c r="H5315" s="6">
        <v>1454</v>
      </c>
      <c r="I5315" s="6">
        <v>603</v>
      </c>
      <c r="J5315" s="6">
        <v>4024</v>
      </c>
      <c r="K5315" s="6">
        <v>40</v>
      </c>
      <c r="L5315" s="6">
        <v>156</v>
      </c>
      <c r="M5315" s="6">
        <v>208</v>
      </c>
      <c r="N5315" s="6">
        <v>266</v>
      </c>
      <c r="O5315" s="6">
        <v>2615</v>
      </c>
      <c r="P5315" s="6">
        <v>739</v>
      </c>
      <c r="Q5315" s="6">
        <v>0.747</v>
      </c>
      <c r="R5315" s="8">
        <f>VLOOKUP(A5315,'Tabela IBGE_Município'!A:B,2)</f>
        <v>40136</v>
      </c>
      <c r="S5315" s="4">
        <v>-54.433128670000002</v>
      </c>
      <c r="T5315" s="4">
        <v>-27.650059930000001</v>
      </c>
    </row>
    <row r="5316" spans="1:20" ht="15.75" customHeight="1">
      <c r="A5316" s="29" t="s">
        <v>324</v>
      </c>
      <c r="B5316" s="6" t="s">
        <v>604</v>
      </c>
      <c r="C5316" s="6">
        <v>0</v>
      </c>
      <c r="D5316" s="6">
        <v>97128</v>
      </c>
      <c r="E5316" s="6">
        <v>97128</v>
      </c>
      <c r="F5316" s="6">
        <v>0</v>
      </c>
      <c r="G5316" s="6">
        <v>23567</v>
      </c>
      <c r="H5316" s="6">
        <v>22549</v>
      </c>
      <c r="I5316" s="6">
        <v>1018</v>
      </c>
      <c r="J5316" s="6">
        <v>91887</v>
      </c>
      <c r="K5316" s="6">
        <v>1828</v>
      </c>
      <c r="L5316" s="6">
        <v>7484</v>
      </c>
      <c r="M5316" s="6">
        <v>9501</v>
      </c>
      <c r="N5316" s="6">
        <v>10317</v>
      </c>
      <c r="O5316" s="6">
        <v>57972</v>
      </c>
      <c r="P5316" s="6">
        <v>4785</v>
      </c>
      <c r="Q5316" s="6">
        <v>0.67</v>
      </c>
      <c r="R5316" s="8">
        <f>VLOOKUP(A5316,'Tabela IBGE_Município'!A:B,2)</f>
        <v>5644</v>
      </c>
      <c r="S5316" s="4">
        <v>-49.667184370000001</v>
      </c>
      <c r="T5316" s="4">
        <v>-3.76688908399999</v>
      </c>
    </row>
    <row r="5317" spans="1:20" ht="15.75" customHeight="1">
      <c r="A5317" s="29" t="s">
        <v>325</v>
      </c>
      <c r="B5317" s="6" t="s">
        <v>614</v>
      </c>
      <c r="C5317" s="6">
        <v>0</v>
      </c>
      <c r="D5317" s="6">
        <v>5596</v>
      </c>
      <c r="E5317" s="6">
        <v>5596</v>
      </c>
      <c r="F5317" s="6">
        <v>0</v>
      </c>
      <c r="G5317" s="6">
        <v>1373</v>
      </c>
      <c r="H5317" s="6">
        <v>695</v>
      </c>
      <c r="I5317" s="6">
        <v>678</v>
      </c>
      <c r="J5317" s="6">
        <v>2732</v>
      </c>
      <c r="K5317" s="6">
        <v>62</v>
      </c>
      <c r="L5317" s="6">
        <v>250</v>
      </c>
      <c r="M5317" s="6">
        <v>348</v>
      </c>
      <c r="N5317" s="6">
        <v>311</v>
      </c>
      <c r="O5317" s="6">
        <v>1460</v>
      </c>
      <c r="P5317" s="6">
        <v>301</v>
      </c>
      <c r="Q5317" s="6">
        <v>0.55500000000000005</v>
      </c>
      <c r="R5317" s="8">
        <f>VLOOKUP(A5317,'Tabela IBGE_Município'!A:B,2)</f>
        <v>115144</v>
      </c>
      <c r="S5317" s="4">
        <v>-45.633916480000003</v>
      </c>
      <c r="T5317" s="4">
        <v>-3.6764041180000002</v>
      </c>
    </row>
    <row r="5318" spans="1:20" ht="15.75" customHeight="1">
      <c r="A5318" s="29" t="s">
        <v>326</v>
      </c>
      <c r="B5318" s="6" t="s">
        <v>620</v>
      </c>
      <c r="C5318" s="6">
        <v>0</v>
      </c>
      <c r="D5318" s="6">
        <v>5930</v>
      </c>
      <c r="E5318" s="6">
        <v>5925</v>
      </c>
      <c r="F5318" s="6">
        <v>5</v>
      </c>
      <c r="G5318" s="6">
        <v>1897</v>
      </c>
      <c r="H5318" s="6">
        <v>988</v>
      </c>
      <c r="I5318" s="6">
        <v>909</v>
      </c>
      <c r="J5318" s="6">
        <v>2960</v>
      </c>
      <c r="K5318" s="6">
        <v>43</v>
      </c>
      <c r="L5318" s="6">
        <v>130</v>
      </c>
      <c r="M5318" s="6">
        <v>172</v>
      </c>
      <c r="N5318" s="6">
        <v>207</v>
      </c>
      <c r="O5318" s="6">
        <v>1896</v>
      </c>
      <c r="P5318" s="6">
        <v>512</v>
      </c>
      <c r="Q5318" s="6">
        <v>0.72799999999999998</v>
      </c>
      <c r="R5318" s="8">
        <f>VLOOKUP(A5318,'Tabela IBGE_Município'!A:B,2)</f>
        <v>5854</v>
      </c>
      <c r="S5318" s="4">
        <v>-46.697023860000002</v>
      </c>
      <c r="T5318" s="4">
        <v>-22.814756160000002</v>
      </c>
    </row>
    <row r="5319" spans="1:20" ht="15.75" customHeight="1">
      <c r="A5319" s="29" t="s">
        <v>327</v>
      </c>
      <c r="B5319" s="6" t="s">
        <v>602</v>
      </c>
      <c r="C5319" s="6">
        <v>0</v>
      </c>
      <c r="D5319" s="6">
        <v>6293</v>
      </c>
      <c r="E5319" s="6">
        <v>6284</v>
      </c>
      <c r="F5319" s="6">
        <v>9</v>
      </c>
      <c r="G5319" s="6">
        <v>1973</v>
      </c>
      <c r="H5319" s="6">
        <v>1411</v>
      </c>
      <c r="I5319" s="6">
        <v>562</v>
      </c>
      <c r="J5319" s="6">
        <v>4316</v>
      </c>
      <c r="K5319" s="6">
        <v>55</v>
      </c>
      <c r="L5319" s="6">
        <v>267</v>
      </c>
      <c r="M5319" s="6">
        <v>384</v>
      </c>
      <c r="N5319" s="6">
        <v>458</v>
      </c>
      <c r="O5319" s="6">
        <v>2542</v>
      </c>
      <c r="P5319" s="6">
        <v>610</v>
      </c>
      <c r="Q5319" s="6">
        <v>0.626</v>
      </c>
      <c r="R5319" s="8">
        <f>VLOOKUP(A5319,'Tabela IBGE_Município'!A:B,2)</f>
        <v>6977</v>
      </c>
      <c r="S5319" s="4">
        <v>-41.637980480000003</v>
      </c>
      <c r="T5319" s="4">
        <v>-18.976607659999999</v>
      </c>
    </row>
    <row r="5320" spans="1:20" ht="15.75" customHeight="1">
      <c r="A5320" s="29" t="s">
        <v>328</v>
      </c>
      <c r="B5320" s="6" t="s">
        <v>611</v>
      </c>
      <c r="C5320" s="6">
        <v>0</v>
      </c>
      <c r="D5320" s="6">
        <v>4633</v>
      </c>
      <c r="E5320" s="6">
        <v>4630</v>
      </c>
      <c r="F5320" s="6">
        <v>3</v>
      </c>
      <c r="G5320" s="6">
        <v>1398</v>
      </c>
      <c r="H5320" s="6">
        <v>499</v>
      </c>
      <c r="I5320" s="6">
        <v>899</v>
      </c>
      <c r="J5320" s="6">
        <v>1416</v>
      </c>
      <c r="K5320" s="6">
        <v>10</v>
      </c>
      <c r="L5320" s="6">
        <v>53</v>
      </c>
      <c r="M5320" s="6">
        <v>94</v>
      </c>
      <c r="N5320" s="6">
        <v>104</v>
      </c>
      <c r="O5320" s="6">
        <v>921</v>
      </c>
      <c r="P5320" s="6">
        <v>234</v>
      </c>
      <c r="Q5320" s="6">
        <v>0.752</v>
      </c>
      <c r="R5320" s="8">
        <f>VLOOKUP(A5320,'Tabela IBGE_Município'!A:B,2)</f>
        <v>6765</v>
      </c>
      <c r="S5320" s="4">
        <v>-53.641459740000002</v>
      </c>
      <c r="T5320" s="4">
        <v>-26.972223589999999</v>
      </c>
    </row>
    <row r="5321" spans="1:20" ht="15.75" customHeight="1">
      <c r="A5321" s="29" t="s">
        <v>329</v>
      </c>
      <c r="B5321" s="6" t="s">
        <v>617</v>
      </c>
      <c r="C5321" s="6">
        <v>0</v>
      </c>
      <c r="D5321" s="6">
        <v>4395</v>
      </c>
      <c r="E5321" s="6">
        <v>4395</v>
      </c>
      <c r="F5321" s="6">
        <v>0</v>
      </c>
      <c r="G5321" s="6">
        <v>1380</v>
      </c>
      <c r="H5321" s="6">
        <v>459</v>
      </c>
      <c r="I5321" s="6">
        <v>921</v>
      </c>
      <c r="J5321" s="6">
        <v>1375</v>
      </c>
      <c r="K5321" s="6">
        <v>19</v>
      </c>
      <c r="L5321" s="6">
        <v>63</v>
      </c>
      <c r="M5321" s="6">
        <v>102</v>
      </c>
      <c r="N5321" s="6">
        <v>107</v>
      </c>
      <c r="O5321" s="6">
        <v>913</v>
      </c>
      <c r="P5321" s="6">
        <v>171</v>
      </c>
      <c r="Q5321" s="6">
        <v>0.65700000000000003</v>
      </c>
      <c r="R5321" s="8">
        <f>VLOOKUP(A5321,'Tabela IBGE_Município'!A:B,2)</f>
        <v>4525</v>
      </c>
      <c r="S5321" s="4">
        <v>-52.957013109999998</v>
      </c>
      <c r="T5321" s="4">
        <v>-29.106439720000001</v>
      </c>
    </row>
    <row r="5322" spans="1:20" ht="15.75" customHeight="1">
      <c r="A5322" s="29" t="s">
        <v>6634</v>
      </c>
      <c r="B5322" s="6" t="s">
        <v>609</v>
      </c>
      <c r="C5322" s="6">
        <v>0</v>
      </c>
      <c r="D5322" s="6">
        <v>6256</v>
      </c>
      <c r="E5322" s="6">
        <v>6256</v>
      </c>
      <c r="F5322" s="6">
        <v>0</v>
      </c>
      <c r="G5322" s="6">
        <v>1796</v>
      </c>
      <c r="H5322" s="6">
        <v>806</v>
      </c>
      <c r="I5322" s="6">
        <v>990</v>
      </c>
      <c r="J5322" s="6">
        <v>2790</v>
      </c>
      <c r="K5322" s="6">
        <v>61</v>
      </c>
      <c r="L5322" s="6">
        <v>200</v>
      </c>
      <c r="M5322" s="6">
        <v>326</v>
      </c>
      <c r="N5322" s="6">
        <v>320</v>
      </c>
      <c r="O5322" s="6">
        <v>1714</v>
      </c>
      <c r="P5322" s="6">
        <v>169</v>
      </c>
      <c r="Q5322" s="6">
        <v>0.61099999999999999</v>
      </c>
      <c r="R5322" s="8">
        <f>VLOOKUP(A5322,'Tabela IBGE_Município'!A:B,2)</f>
        <v>4577</v>
      </c>
      <c r="S5322" s="4">
        <v>-49.086058799999897</v>
      </c>
      <c r="T5322" s="4">
        <v>-24.97238119</v>
      </c>
    </row>
    <row r="5323" spans="1:20" ht="15.75" customHeight="1">
      <c r="A5323" s="29" t="s">
        <v>6635</v>
      </c>
      <c r="B5323" s="6" t="s">
        <v>609</v>
      </c>
      <c r="C5323" s="6">
        <v>0</v>
      </c>
      <c r="D5323" s="6">
        <v>8695</v>
      </c>
      <c r="E5323" s="6">
        <v>8681</v>
      </c>
      <c r="F5323" s="6">
        <v>14</v>
      </c>
      <c r="G5323" s="6">
        <v>2865</v>
      </c>
      <c r="H5323" s="6">
        <v>1995</v>
      </c>
      <c r="I5323" s="6">
        <v>870</v>
      </c>
      <c r="J5323" s="6">
        <v>5969</v>
      </c>
      <c r="K5323" s="6">
        <v>102</v>
      </c>
      <c r="L5323" s="6">
        <v>339</v>
      </c>
      <c r="M5323" s="6">
        <v>419</v>
      </c>
      <c r="N5323" s="6">
        <v>529</v>
      </c>
      <c r="O5323" s="6">
        <v>3829</v>
      </c>
      <c r="P5323" s="6">
        <v>751</v>
      </c>
      <c r="Q5323" s="6">
        <v>0.69499999999999995</v>
      </c>
      <c r="R5323" s="8">
        <f>VLOOKUP(A5323,'Tabela IBGE_Município'!A:B,2)</f>
        <v>9022</v>
      </c>
      <c r="S5323" s="4">
        <v>-52.874567849999998</v>
      </c>
      <c r="T5323" s="4">
        <v>-23.864030629999998</v>
      </c>
    </row>
    <row r="5324" spans="1:20" ht="15.75" customHeight="1">
      <c r="A5324" s="29" t="s">
        <v>332</v>
      </c>
      <c r="B5324" s="6" t="s">
        <v>614</v>
      </c>
      <c r="C5324" s="6">
        <v>0</v>
      </c>
      <c r="D5324" s="6">
        <v>39183</v>
      </c>
      <c r="E5324" s="6">
        <v>39171</v>
      </c>
      <c r="F5324" s="6">
        <v>12</v>
      </c>
      <c r="G5324" s="6">
        <v>10440</v>
      </c>
      <c r="H5324" s="6">
        <v>5044</v>
      </c>
      <c r="I5324" s="6">
        <v>5396</v>
      </c>
      <c r="J5324" s="6">
        <v>17907</v>
      </c>
      <c r="K5324" s="6">
        <v>279</v>
      </c>
      <c r="L5324" s="6">
        <v>1269</v>
      </c>
      <c r="M5324" s="6">
        <v>1729</v>
      </c>
      <c r="N5324" s="6">
        <v>1859</v>
      </c>
      <c r="O5324" s="6">
        <v>10615</v>
      </c>
      <c r="P5324" s="6">
        <v>2156</v>
      </c>
      <c r="Q5324" s="6">
        <v>0.56999999999999995</v>
      </c>
      <c r="R5324" s="8">
        <f>VLOOKUP(A5324,'Tabela IBGE_Município'!A:B,2)</f>
        <v>8533</v>
      </c>
      <c r="S5324" s="4">
        <v>-44.649012149999997</v>
      </c>
      <c r="T5324" s="4">
        <v>-5.24965554</v>
      </c>
    </row>
    <row r="5325" spans="1:20" ht="15.75" customHeight="1">
      <c r="A5325" s="29" t="s">
        <v>333</v>
      </c>
      <c r="B5325" s="6" t="s">
        <v>620</v>
      </c>
      <c r="C5325" s="6">
        <v>0</v>
      </c>
      <c r="D5325" s="6">
        <v>63476</v>
      </c>
      <c r="E5325" s="6">
        <v>63345</v>
      </c>
      <c r="F5325" s="6">
        <v>131</v>
      </c>
      <c r="G5325" s="6">
        <v>20840</v>
      </c>
      <c r="H5325" s="6">
        <v>20041</v>
      </c>
      <c r="I5325" s="6">
        <v>799</v>
      </c>
      <c r="J5325" s="6">
        <v>53943</v>
      </c>
      <c r="K5325" s="6">
        <v>541</v>
      </c>
      <c r="L5325" s="6">
        <v>2374</v>
      </c>
      <c r="M5325" s="6">
        <v>3026</v>
      </c>
      <c r="N5325" s="6">
        <v>3605</v>
      </c>
      <c r="O5325" s="6">
        <v>34686</v>
      </c>
      <c r="P5325" s="6">
        <v>9711</v>
      </c>
      <c r="Q5325" s="6">
        <v>0.77</v>
      </c>
      <c r="R5325" s="8">
        <f>VLOOKUP(A5325,'Tabela IBGE_Município'!A:B,2)</f>
        <v>42040</v>
      </c>
      <c r="S5325" s="4">
        <v>-50.514006420000001</v>
      </c>
      <c r="T5325" s="4">
        <v>-21.934821509999999</v>
      </c>
    </row>
    <row r="5326" spans="1:20" ht="15.75" customHeight="1">
      <c r="A5326" s="29" t="s">
        <v>334</v>
      </c>
      <c r="B5326" s="6" t="s">
        <v>602</v>
      </c>
      <c r="C5326" s="6">
        <v>0</v>
      </c>
      <c r="D5326" s="6">
        <v>24188</v>
      </c>
      <c r="E5326" s="6">
        <v>24188</v>
      </c>
      <c r="F5326" s="6">
        <v>0</v>
      </c>
      <c r="G5326" s="6">
        <v>8278</v>
      </c>
      <c r="H5326" s="6">
        <v>7544</v>
      </c>
      <c r="I5326" s="6">
        <v>734</v>
      </c>
      <c r="J5326" s="6">
        <v>21636</v>
      </c>
      <c r="K5326" s="6">
        <v>272</v>
      </c>
      <c r="L5326" s="6">
        <v>1035</v>
      </c>
      <c r="M5326" s="6">
        <v>1423</v>
      </c>
      <c r="N5326" s="6">
        <v>1754</v>
      </c>
      <c r="O5326" s="6">
        <v>13738</v>
      </c>
      <c r="P5326" s="6">
        <v>3414</v>
      </c>
      <c r="Q5326" s="6">
        <v>0.72</v>
      </c>
      <c r="R5326" s="8">
        <f>VLOOKUP(A5326,'Tabela IBGE_Município'!A:B,2)</f>
        <v>65570</v>
      </c>
      <c r="S5326" s="4">
        <v>-48.693735879999998</v>
      </c>
      <c r="T5326" s="4">
        <v>-18.59935256</v>
      </c>
    </row>
    <row r="5327" spans="1:20" ht="15.75" customHeight="1">
      <c r="A5327" s="29" t="s">
        <v>335</v>
      </c>
      <c r="B5327" s="6" t="s">
        <v>612</v>
      </c>
      <c r="C5327" s="6">
        <v>0</v>
      </c>
      <c r="D5327" s="6">
        <v>24425</v>
      </c>
      <c r="E5327" s="6">
        <v>24425</v>
      </c>
      <c r="F5327" s="6">
        <v>0</v>
      </c>
      <c r="G5327" s="6">
        <v>5952</v>
      </c>
      <c r="H5327" s="6">
        <v>2388</v>
      </c>
      <c r="I5327" s="6">
        <v>3564</v>
      </c>
      <c r="J5327" s="6">
        <v>8518</v>
      </c>
      <c r="K5327" s="6">
        <v>141</v>
      </c>
      <c r="L5327" s="6">
        <v>650</v>
      </c>
      <c r="M5327" s="6">
        <v>836</v>
      </c>
      <c r="N5327" s="6">
        <v>963</v>
      </c>
      <c r="O5327" s="6">
        <v>4906</v>
      </c>
      <c r="P5327" s="6">
        <v>1022</v>
      </c>
      <c r="Q5327" s="6">
        <v>0.51900000000000002</v>
      </c>
      <c r="R5327" s="8">
        <f>VLOOKUP(A5327,'Tabela IBGE_Município'!A:B,2)</f>
        <v>25398</v>
      </c>
      <c r="S5327" s="4">
        <v>-37.340233470000001</v>
      </c>
      <c r="T5327" s="4">
        <v>-8.7515816589999993</v>
      </c>
    </row>
    <row r="5328" spans="1:20" ht="15.75" customHeight="1">
      <c r="A5328" s="29" t="s">
        <v>6636</v>
      </c>
      <c r="B5328" s="6" t="s">
        <v>617</v>
      </c>
      <c r="C5328" s="6">
        <v>0</v>
      </c>
      <c r="D5328" s="6">
        <v>1573</v>
      </c>
      <c r="E5328" s="6">
        <v>1573</v>
      </c>
      <c r="F5328" s="6">
        <v>0</v>
      </c>
      <c r="G5328" s="6">
        <v>538</v>
      </c>
      <c r="H5328" s="6">
        <v>179</v>
      </c>
      <c r="I5328" s="6">
        <v>359</v>
      </c>
      <c r="J5328" s="6">
        <v>473</v>
      </c>
      <c r="K5328" s="6">
        <v>4</v>
      </c>
      <c r="L5328" s="6">
        <v>18</v>
      </c>
      <c r="M5328" s="6">
        <v>32</v>
      </c>
      <c r="N5328" s="6">
        <v>30</v>
      </c>
      <c r="O5328" s="6">
        <v>283</v>
      </c>
      <c r="P5328" s="6">
        <v>106</v>
      </c>
      <c r="Q5328" s="6">
        <v>0.69</v>
      </c>
      <c r="R5328" s="8">
        <f>VLOOKUP(A5328,'Tabela IBGE_Município'!A:B,2)</f>
        <v>27551</v>
      </c>
      <c r="S5328" s="4">
        <v>-51.540539010000003</v>
      </c>
      <c r="T5328" s="4">
        <v>-27.92571147</v>
      </c>
    </row>
    <row r="5329" spans="1:20" ht="15.75" customHeight="1">
      <c r="A5329" s="29" t="s">
        <v>337</v>
      </c>
      <c r="B5329" s="6" t="s">
        <v>617</v>
      </c>
      <c r="C5329" s="6">
        <v>0</v>
      </c>
      <c r="D5329" s="6">
        <v>22281</v>
      </c>
      <c r="E5329" s="6">
        <v>22269</v>
      </c>
      <c r="F5329" s="6">
        <v>12</v>
      </c>
      <c r="G5329" s="6">
        <v>7467</v>
      </c>
      <c r="H5329" s="6">
        <v>6109</v>
      </c>
      <c r="I5329" s="6">
        <v>1358</v>
      </c>
      <c r="J5329" s="6">
        <v>16679</v>
      </c>
      <c r="K5329" s="6">
        <v>229</v>
      </c>
      <c r="L5329" s="6">
        <v>923</v>
      </c>
      <c r="M5329" s="6">
        <v>1223</v>
      </c>
      <c r="N5329" s="6">
        <v>1424</v>
      </c>
      <c r="O5329" s="6">
        <v>10550</v>
      </c>
      <c r="P5329" s="6">
        <v>2330</v>
      </c>
      <c r="Q5329" s="6">
        <v>0.71</v>
      </c>
      <c r="R5329" s="8">
        <f>VLOOKUP(A5329,'Tabela IBGE_Município'!A:B,2)</f>
        <v>1459</v>
      </c>
      <c r="S5329" s="4">
        <v>-53.840630060000002</v>
      </c>
      <c r="T5329" s="4">
        <v>-29.07747973</v>
      </c>
    </row>
    <row r="5330" spans="1:20" ht="15.75" customHeight="1">
      <c r="A5330" s="29" t="s">
        <v>338</v>
      </c>
      <c r="B5330" s="6" t="s">
        <v>617</v>
      </c>
      <c r="C5330" s="6">
        <v>0</v>
      </c>
      <c r="D5330" s="6">
        <v>3924</v>
      </c>
      <c r="E5330" s="6">
        <v>3922</v>
      </c>
      <c r="F5330" s="6">
        <v>2</v>
      </c>
      <c r="G5330" s="6">
        <v>1280</v>
      </c>
      <c r="H5330" s="6">
        <v>911</v>
      </c>
      <c r="I5330" s="6">
        <v>369</v>
      </c>
      <c r="J5330" s="6">
        <v>2721</v>
      </c>
      <c r="K5330" s="6">
        <v>39</v>
      </c>
      <c r="L5330" s="6">
        <v>132</v>
      </c>
      <c r="M5330" s="6">
        <v>179</v>
      </c>
      <c r="N5330" s="6">
        <v>188</v>
      </c>
      <c r="O5330" s="6">
        <v>1923</v>
      </c>
      <c r="P5330" s="6">
        <v>260</v>
      </c>
      <c r="Q5330" s="6">
        <v>0.71799999999999997</v>
      </c>
      <c r="R5330" s="8">
        <f>VLOOKUP(A5330,'Tabela IBGE_Município'!A:B,2)</f>
        <v>24068</v>
      </c>
      <c r="S5330" s="4">
        <v>-51.419825430000003</v>
      </c>
      <c r="T5330" s="4">
        <v>-29.487912810000001</v>
      </c>
    </row>
    <row r="5331" spans="1:20" ht="15.75" customHeight="1">
      <c r="A5331" s="29" t="s">
        <v>339</v>
      </c>
      <c r="B5331" s="6" t="s">
        <v>617</v>
      </c>
      <c r="C5331" s="6">
        <v>0</v>
      </c>
      <c r="D5331" s="6">
        <v>8557</v>
      </c>
      <c r="E5331" s="6">
        <v>8542</v>
      </c>
      <c r="F5331" s="6">
        <v>15</v>
      </c>
      <c r="G5331" s="6">
        <v>3078</v>
      </c>
      <c r="H5331" s="6">
        <v>1971</v>
      </c>
      <c r="I5331" s="6">
        <v>1107</v>
      </c>
      <c r="J5331" s="6">
        <v>5292</v>
      </c>
      <c r="K5331" s="6">
        <v>42</v>
      </c>
      <c r="L5331" s="6">
        <v>172</v>
      </c>
      <c r="M5331" s="6">
        <v>242</v>
      </c>
      <c r="N5331" s="6">
        <v>385</v>
      </c>
      <c r="O5331" s="6">
        <v>3363</v>
      </c>
      <c r="P5331" s="6">
        <v>1088</v>
      </c>
      <c r="Q5331" s="6">
        <v>0.72799999999999998</v>
      </c>
      <c r="R5331" s="8">
        <f>VLOOKUP(A5331,'Tabela IBGE_Município'!A:B,2)</f>
        <v>4939</v>
      </c>
      <c r="S5331" s="4">
        <v>-54.478508079999997</v>
      </c>
      <c r="T5331" s="4">
        <v>-27.754088930000002</v>
      </c>
    </row>
    <row r="5332" spans="1:20" ht="15.75" customHeight="1">
      <c r="A5332" s="29" t="s">
        <v>340</v>
      </c>
      <c r="B5332" s="6" t="s">
        <v>612</v>
      </c>
      <c r="C5332" s="6">
        <v>0</v>
      </c>
      <c r="D5332" s="6">
        <v>7925</v>
      </c>
      <c r="E5332" s="6">
        <v>7925</v>
      </c>
      <c r="F5332" s="6">
        <v>0</v>
      </c>
      <c r="G5332" s="6">
        <v>2593</v>
      </c>
      <c r="H5332" s="6">
        <v>2106</v>
      </c>
      <c r="I5332" s="6">
        <v>487</v>
      </c>
      <c r="J5332" s="6">
        <v>6323</v>
      </c>
      <c r="K5332" s="6">
        <v>75</v>
      </c>
      <c r="L5332" s="6">
        <v>356</v>
      </c>
      <c r="M5332" s="6">
        <v>474</v>
      </c>
      <c r="N5332" s="6">
        <v>558</v>
      </c>
      <c r="O5332" s="6">
        <v>3799</v>
      </c>
      <c r="P5332" s="6">
        <v>1061</v>
      </c>
      <c r="Q5332" s="6">
        <v>0.63400000000000001</v>
      </c>
      <c r="R5332" s="8">
        <f>VLOOKUP(A5332,'Tabela IBGE_Município'!A:B,2)</f>
        <v>7810</v>
      </c>
      <c r="S5332" s="4">
        <v>-37.311181810000001</v>
      </c>
      <c r="T5332" s="4">
        <v>-7.5987594649999997</v>
      </c>
    </row>
    <row r="5333" spans="1:20" ht="15.75" customHeight="1">
      <c r="A5333" s="29" t="s">
        <v>341</v>
      </c>
      <c r="B5333" s="6" t="s">
        <v>609</v>
      </c>
      <c r="C5333" s="6">
        <v>0</v>
      </c>
      <c r="D5333" s="6">
        <v>7997</v>
      </c>
      <c r="E5333" s="6">
        <v>7964</v>
      </c>
      <c r="F5333" s="6">
        <v>33</v>
      </c>
      <c r="G5333" s="6">
        <v>2692</v>
      </c>
      <c r="H5333" s="6">
        <v>2142</v>
      </c>
      <c r="I5333" s="6">
        <v>550</v>
      </c>
      <c r="J5333" s="6">
        <v>6282</v>
      </c>
      <c r="K5333" s="6">
        <v>64</v>
      </c>
      <c r="L5333" s="6">
        <v>341</v>
      </c>
      <c r="M5333" s="6">
        <v>478</v>
      </c>
      <c r="N5333" s="6">
        <v>496</v>
      </c>
      <c r="O5333" s="6">
        <v>3913</v>
      </c>
      <c r="P5333" s="6">
        <v>990</v>
      </c>
      <c r="Q5333" s="6">
        <v>0.73</v>
      </c>
      <c r="R5333" s="8">
        <f>VLOOKUP(A5333,'Tabela IBGE_Município'!A:B,2)</f>
        <v>8256</v>
      </c>
      <c r="S5333" s="4">
        <v>-53.514495310000001</v>
      </c>
      <c r="T5333" s="4">
        <v>-24.57981341</v>
      </c>
    </row>
    <row r="5334" spans="1:20" ht="15.75" customHeight="1">
      <c r="A5334" s="29" t="s">
        <v>342</v>
      </c>
      <c r="B5334" s="6" t="s">
        <v>620</v>
      </c>
      <c r="C5334" s="6">
        <v>0</v>
      </c>
      <c r="D5334" s="6">
        <v>14269</v>
      </c>
      <c r="E5334" s="6">
        <v>14255</v>
      </c>
      <c r="F5334" s="6">
        <v>14</v>
      </c>
      <c r="G5334" s="6">
        <v>4569</v>
      </c>
      <c r="H5334" s="6">
        <v>3943</v>
      </c>
      <c r="I5334" s="6">
        <v>626</v>
      </c>
      <c r="J5334" s="6">
        <v>11162</v>
      </c>
      <c r="K5334" s="6">
        <v>116</v>
      </c>
      <c r="L5334" s="6">
        <v>371</v>
      </c>
      <c r="M5334" s="6">
        <v>547</v>
      </c>
      <c r="N5334" s="6">
        <v>734</v>
      </c>
      <c r="O5334" s="6">
        <v>7142</v>
      </c>
      <c r="P5334" s="6">
        <v>2252</v>
      </c>
      <c r="Q5334" s="6">
        <v>0.76900000000000002</v>
      </c>
      <c r="R5334" s="8">
        <f>VLOOKUP(A5334,'Tabela IBGE_Município'!A:B,2)</f>
        <v>8109</v>
      </c>
      <c r="S5334" s="4">
        <v>-51.57672058</v>
      </c>
      <c r="T5334" s="4">
        <v>-21.386395319999998</v>
      </c>
    </row>
    <row r="5335" spans="1:20" ht="15.75" customHeight="1">
      <c r="A5335" s="29" t="s">
        <v>343</v>
      </c>
      <c r="B5335" s="6" t="s">
        <v>613</v>
      </c>
      <c r="C5335" s="6">
        <v>0</v>
      </c>
      <c r="D5335" s="6">
        <v>1574</v>
      </c>
      <c r="E5335" s="6">
        <v>1571</v>
      </c>
      <c r="F5335" s="6">
        <v>3</v>
      </c>
      <c r="G5335" s="6">
        <v>478</v>
      </c>
      <c r="H5335" s="6">
        <v>284</v>
      </c>
      <c r="I5335" s="6">
        <v>194</v>
      </c>
      <c r="J5335" s="6">
        <v>930</v>
      </c>
      <c r="K5335" s="6">
        <v>17</v>
      </c>
      <c r="L5335" s="6">
        <v>73</v>
      </c>
      <c r="M5335" s="6">
        <v>81</v>
      </c>
      <c r="N5335" s="6">
        <v>103</v>
      </c>
      <c r="O5335" s="6">
        <v>590</v>
      </c>
      <c r="P5335" s="6">
        <v>66</v>
      </c>
      <c r="Q5335" s="6">
        <v>0.67</v>
      </c>
      <c r="R5335" s="8">
        <f>VLOOKUP(A5335,'Tabela IBGE_Município'!A:B,2)</f>
        <v>15583</v>
      </c>
      <c r="S5335" s="4">
        <v>-48.206684799999998</v>
      </c>
      <c r="T5335" s="4">
        <v>-8.9805695490000002</v>
      </c>
    </row>
    <row r="5336" spans="1:20" ht="15.75" customHeight="1">
      <c r="A5336" s="29" t="s">
        <v>344</v>
      </c>
      <c r="B5336" s="6" t="s">
        <v>613</v>
      </c>
      <c r="C5336" s="6">
        <v>0</v>
      </c>
      <c r="D5336" s="6">
        <v>2097</v>
      </c>
      <c r="E5336" s="6">
        <v>2097</v>
      </c>
      <c r="F5336" s="6">
        <v>0</v>
      </c>
      <c r="G5336" s="6">
        <v>646</v>
      </c>
      <c r="H5336" s="6">
        <v>332</v>
      </c>
      <c r="I5336" s="6">
        <v>314</v>
      </c>
      <c r="J5336" s="6">
        <v>1065</v>
      </c>
      <c r="K5336" s="6">
        <v>16</v>
      </c>
      <c r="L5336" s="6">
        <v>83</v>
      </c>
      <c r="M5336" s="6">
        <v>99</v>
      </c>
      <c r="N5336" s="6">
        <v>127</v>
      </c>
      <c r="O5336" s="6">
        <v>612</v>
      </c>
      <c r="P5336" s="6">
        <v>128</v>
      </c>
      <c r="Q5336" s="6">
        <v>0.59</v>
      </c>
      <c r="R5336" s="8">
        <f>VLOOKUP(A5336,'Tabela IBGE_Município'!A:B,2)</f>
        <v>1922</v>
      </c>
      <c r="S5336" s="4">
        <v>-48.12299574</v>
      </c>
      <c r="T5336" s="4">
        <v>-8.3955299970000006</v>
      </c>
    </row>
    <row r="5337" spans="1:20" ht="15.75" customHeight="1">
      <c r="A5337" s="29" t="s">
        <v>345</v>
      </c>
      <c r="B5337" s="6" t="s">
        <v>614</v>
      </c>
      <c r="C5337" s="6">
        <v>0</v>
      </c>
      <c r="D5337" s="6">
        <v>33933</v>
      </c>
      <c r="E5337" s="6">
        <v>33933</v>
      </c>
      <c r="F5337" s="6">
        <v>0</v>
      </c>
      <c r="G5337" s="6">
        <v>7807</v>
      </c>
      <c r="H5337" s="6">
        <v>2642</v>
      </c>
      <c r="I5337" s="6">
        <v>5165</v>
      </c>
      <c r="J5337" s="6">
        <v>10862</v>
      </c>
      <c r="K5337" s="6">
        <v>204</v>
      </c>
      <c r="L5337" s="6">
        <v>914</v>
      </c>
      <c r="M5337" s="6">
        <v>1158</v>
      </c>
      <c r="N5337" s="6">
        <v>1294</v>
      </c>
      <c r="O5337" s="6">
        <v>6382</v>
      </c>
      <c r="P5337" s="6">
        <v>910</v>
      </c>
      <c r="Q5337" s="6">
        <v>0.56100000000000005</v>
      </c>
      <c r="R5337" s="8">
        <f>VLOOKUP(A5337,'Tabela IBGE_Município'!A:B,2)</f>
        <v>2729</v>
      </c>
      <c r="S5337" s="4">
        <v>-45.369152419999999</v>
      </c>
      <c r="T5337" s="4">
        <v>-1.669022048</v>
      </c>
    </row>
    <row r="5338" spans="1:20" ht="15.75" customHeight="1">
      <c r="A5338" s="29" t="s">
        <v>346</v>
      </c>
      <c r="B5338" s="6" t="s">
        <v>614</v>
      </c>
      <c r="C5338" s="6">
        <v>0</v>
      </c>
      <c r="D5338" s="6">
        <v>22846</v>
      </c>
      <c r="E5338" s="6">
        <v>22846</v>
      </c>
      <c r="F5338" s="6">
        <v>0</v>
      </c>
      <c r="G5338" s="6">
        <v>5222</v>
      </c>
      <c r="H5338" s="6">
        <v>2453</v>
      </c>
      <c r="I5338" s="6">
        <v>2769</v>
      </c>
      <c r="J5338" s="6">
        <v>10346</v>
      </c>
      <c r="K5338" s="6">
        <v>207</v>
      </c>
      <c r="L5338" s="6">
        <v>987</v>
      </c>
      <c r="M5338" s="6">
        <v>1186</v>
      </c>
      <c r="N5338" s="6">
        <v>1184</v>
      </c>
      <c r="O5338" s="6">
        <v>5951</v>
      </c>
      <c r="P5338" s="6">
        <v>831</v>
      </c>
      <c r="Q5338" s="6">
        <v>0.53600000000000003</v>
      </c>
      <c r="R5338" s="8">
        <f>VLOOKUP(A5338,'Tabela IBGE_Município'!A:B,2)</f>
        <v>35709</v>
      </c>
      <c r="S5338" s="4">
        <v>-45.306765310000003</v>
      </c>
      <c r="T5338" s="4">
        <v>-2.2288335250000002</v>
      </c>
    </row>
    <row r="5339" spans="1:20" ht="15.75" customHeight="1">
      <c r="A5339" s="29" t="s">
        <v>347</v>
      </c>
      <c r="B5339" s="6" t="s">
        <v>620</v>
      </c>
      <c r="C5339" s="6">
        <v>0</v>
      </c>
      <c r="D5339" s="6">
        <v>1930</v>
      </c>
      <c r="E5339" s="6">
        <v>1930</v>
      </c>
      <c r="F5339" s="6">
        <v>0</v>
      </c>
      <c r="G5339" s="6">
        <v>703</v>
      </c>
      <c r="H5339" s="6">
        <v>580</v>
      </c>
      <c r="I5339" s="6">
        <v>123</v>
      </c>
      <c r="J5339" s="6">
        <v>1580</v>
      </c>
      <c r="K5339" s="6">
        <v>14</v>
      </c>
      <c r="L5339" s="6">
        <v>75</v>
      </c>
      <c r="M5339" s="6">
        <v>75</v>
      </c>
      <c r="N5339" s="6">
        <v>96</v>
      </c>
      <c r="O5339" s="6">
        <v>1000</v>
      </c>
      <c r="P5339" s="6">
        <v>320</v>
      </c>
      <c r="Q5339" s="6">
        <v>0.75</v>
      </c>
      <c r="R5339" s="8">
        <f>VLOOKUP(A5339,'Tabela IBGE_Município'!A:B,2)</f>
        <v>25868</v>
      </c>
      <c r="S5339" s="4">
        <v>-50.109441750000002</v>
      </c>
      <c r="T5339" s="4">
        <v>-20.95023509</v>
      </c>
    </row>
    <row r="5340" spans="1:20" ht="15.75" customHeight="1">
      <c r="A5340" s="29" t="s">
        <v>348</v>
      </c>
      <c r="B5340" s="6" t="s">
        <v>602</v>
      </c>
      <c r="C5340" s="6">
        <v>0</v>
      </c>
      <c r="D5340" s="6">
        <v>18055</v>
      </c>
      <c r="E5340" s="6">
        <v>18055</v>
      </c>
      <c r="F5340" s="6">
        <v>0</v>
      </c>
      <c r="G5340" s="6">
        <v>5302</v>
      </c>
      <c r="H5340" s="6">
        <v>3835</v>
      </c>
      <c r="I5340" s="6">
        <v>1467</v>
      </c>
      <c r="J5340" s="6">
        <v>12862</v>
      </c>
      <c r="K5340" s="6">
        <v>171</v>
      </c>
      <c r="L5340" s="6">
        <v>775</v>
      </c>
      <c r="M5340" s="6">
        <v>1124</v>
      </c>
      <c r="N5340" s="6">
        <v>1233</v>
      </c>
      <c r="O5340" s="6">
        <v>8426</v>
      </c>
      <c r="P5340" s="6">
        <v>1133</v>
      </c>
      <c r="Q5340" s="6">
        <v>0.68200000000000005</v>
      </c>
      <c r="R5340" s="8">
        <f>VLOOKUP(A5340,'Tabela IBGE_Município'!A:B,2)</f>
        <v>1696</v>
      </c>
      <c r="S5340" s="4">
        <v>-42.730414539999998</v>
      </c>
      <c r="T5340" s="4">
        <v>-17.286412089999999</v>
      </c>
    </row>
    <row r="5341" spans="1:20" ht="15.75" customHeight="1">
      <c r="A5341" s="29" t="s">
        <v>348</v>
      </c>
      <c r="B5341" s="6" t="s">
        <v>620</v>
      </c>
      <c r="C5341" s="6">
        <v>0</v>
      </c>
      <c r="D5341" s="6">
        <v>1978</v>
      </c>
      <c r="E5341" s="6">
        <v>1975</v>
      </c>
      <c r="F5341" s="6">
        <v>3</v>
      </c>
      <c r="G5341" s="6">
        <v>719</v>
      </c>
      <c r="H5341" s="6">
        <v>518</v>
      </c>
      <c r="I5341" s="6">
        <v>201</v>
      </c>
      <c r="J5341" s="6">
        <v>1402</v>
      </c>
      <c r="K5341" s="6">
        <v>12</v>
      </c>
      <c r="L5341" s="6">
        <v>48</v>
      </c>
      <c r="M5341" s="6">
        <v>66</v>
      </c>
      <c r="N5341" s="6">
        <v>97</v>
      </c>
      <c r="O5341" s="6">
        <v>867</v>
      </c>
      <c r="P5341" s="6">
        <v>312</v>
      </c>
      <c r="Q5341" s="6">
        <v>0.73599999999999999</v>
      </c>
      <c r="R5341" s="8">
        <f>VLOOKUP(A5341,'Tabela IBGE_Município'!A:B,2)</f>
        <v>1696</v>
      </c>
      <c r="S5341" s="4">
        <v>-50.477729429999997</v>
      </c>
      <c r="T5341" s="4">
        <v>-20.051268619999998</v>
      </c>
    </row>
    <row r="5342" spans="1:20" ht="15.75" customHeight="1">
      <c r="A5342" s="29" t="s">
        <v>349</v>
      </c>
      <c r="B5342" s="6" t="s">
        <v>617</v>
      </c>
      <c r="C5342" s="6">
        <v>0</v>
      </c>
      <c r="D5342" s="6">
        <v>3522</v>
      </c>
      <c r="E5342" s="6">
        <v>3522</v>
      </c>
      <c r="F5342" s="6">
        <v>0</v>
      </c>
      <c r="G5342" s="6">
        <v>1082</v>
      </c>
      <c r="H5342" s="6">
        <v>514</v>
      </c>
      <c r="I5342" s="6">
        <v>568</v>
      </c>
      <c r="J5342" s="6">
        <v>1476</v>
      </c>
      <c r="K5342" s="6">
        <v>17</v>
      </c>
      <c r="L5342" s="6">
        <v>68</v>
      </c>
      <c r="M5342" s="6">
        <v>105</v>
      </c>
      <c r="N5342" s="6">
        <v>125</v>
      </c>
      <c r="O5342" s="6">
        <v>949</v>
      </c>
      <c r="P5342" s="6">
        <v>212</v>
      </c>
      <c r="Q5342" s="6">
        <v>0.629</v>
      </c>
      <c r="R5342" s="8">
        <f>VLOOKUP(A5342,'Tabela IBGE_Município'!A:B,2)</f>
        <v>20125</v>
      </c>
      <c r="S5342" s="4">
        <v>-52.171415619999998</v>
      </c>
      <c r="T5342" s="4">
        <v>-31.412365860000001</v>
      </c>
    </row>
    <row r="5343" spans="1:20" ht="15.75" customHeight="1">
      <c r="A5343" s="29" t="s">
        <v>350</v>
      </c>
      <c r="B5343" s="6" t="s">
        <v>606</v>
      </c>
      <c r="C5343" s="6">
        <v>0</v>
      </c>
      <c r="D5343" s="6">
        <v>14408</v>
      </c>
      <c r="E5343" s="6">
        <v>14408</v>
      </c>
      <c r="F5343" s="6">
        <v>0</v>
      </c>
      <c r="G5343" s="6">
        <v>3822</v>
      </c>
      <c r="H5343" s="6">
        <v>1487</v>
      </c>
      <c r="I5343" s="6">
        <v>2335</v>
      </c>
      <c r="J5343" s="6">
        <v>5282</v>
      </c>
      <c r="K5343" s="6">
        <v>83</v>
      </c>
      <c r="L5343" s="6">
        <v>318</v>
      </c>
      <c r="M5343" s="6">
        <v>397</v>
      </c>
      <c r="N5343" s="6">
        <v>571</v>
      </c>
      <c r="O5343" s="6">
        <v>3228</v>
      </c>
      <c r="P5343" s="6">
        <v>685</v>
      </c>
      <c r="Q5343" s="6">
        <v>0.60599999999999998</v>
      </c>
      <c r="R5343" s="8">
        <f>VLOOKUP(A5343,'Tabela IBGE_Município'!A:B,2)</f>
        <v>3423</v>
      </c>
      <c r="S5343" s="4">
        <v>-39.43436354</v>
      </c>
      <c r="T5343" s="4">
        <v>-3.5955952349999998</v>
      </c>
    </row>
    <row r="5344" spans="1:20" ht="15.75" customHeight="1">
      <c r="A5344" s="29" t="s">
        <v>351</v>
      </c>
      <c r="B5344" s="6" t="s">
        <v>600</v>
      </c>
      <c r="C5344" s="6">
        <v>0</v>
      </c>
      <c r="D5344" s="6">
        <v>4839</v>
      </c>
      <c r="E5344" s="6">
        <v>4839</v>
      </c>
      <c r="F5344" s="6">
        <v>0</v>
      </c>
      <c r="G5344" s="6">
        <v>1724</v>
      </c>
      <c r="H5344" s="6">
        <v>1405</v>
      </c>
      <c r="I5344" s="6">
        <v>319</v>
      </c>
      <c r="J5344" s="6">
        <v>3879</v>
      </c>
      <c r="K5344" s="6">
        <v>43</v>
      </c>
      <c r="L5344" s="6">
        <v>158</v>
      </c>
      <c r="M5344" s="6">
        <v>251</v>
      </c>
      <c r="N5344" s="6">
        <v>315</v>
      </c>
      <c r="O5344" s="6">
        <v>2529</v>
      </c>
      <c r="P5344" s="6">
        <v>583</v>
      </c>
      <c r="Q5344" s="6">
        <v>0.7</v>
      </c>
      <c r="R5344" s="8">
        <f>VLOOKUP(A5344,'Tabela IBGE_Município'!A:B,2)</f>
        <v>16431</v>
      </c>
      <c r="S5344" s="4">
        <v>-50.13195305</v>
      </c>
      <c r="T5344" s="4">
        <v>-16.60980378</v>
      </c>
    </row>
    <row r="5345" spans="1:20" ht="15.75" customHeight="1">
      <c r="A5345" s="29" t="s">
        <v>352</v>
      </c>
      <c r="B5345" s="6" t="s">
        <v>600</v>
      </c>
      <c r="C5345" s="6">
        <v>0</v>
      </c>
      <c r="D5345" s="6">
        <v>4399</v>
      </c>
      <c r="E5345" s="6">
        <v>4399</v>
      </c>
      <c r="F5345" s="6">
        <v>0</v>
      </c>
      <c r="G5345" s="6">
        <v>1379</v>
      </c>
      <c r="H5345" s="6">
        <v>954</v>
      </c>
      <c r="I5345" s="6">
        <v>425</v>
      </c>
      <c r="J5345" s="6">
        <v>3133</v>
      </c>
      <c r="K5345" s="6">
        <v>48</v>
      </c>
      <c r="L5345" s="6">
        <v>248</v>
      </c>
      <c r="M5345" s="6">
        <v>292</v>
      </c>
      <c r="N5345" s="6">
        <v>276</v>
      </c>
      <c r="O5345" s="6">
        <v>2056</v>
      </c>
      <c r="P5345" s="6">
        <v>213</v>
      </c>
      <c r="Q5345" s="6">
        <v>0.69099999999999995</v>
      </c>
      <c r="R5345" s="8">
        <f>VLOOKUP(A5345,'Tabela IBGE_Município'!A:B,2)</f>
        <v>4564</v>
      </c>
      <c r="S5345" s="4">
        <v>-50.30747934</v>
      </c>
      <c r="T5345" s="4">
        <v>-17.850952339999999</v>
      </c>
    </row>
    <row r="5346" spans="1:20" ht="15.75" customHeight="1">
      <c r="A5346" s="29" t="s">
        <v>353</v>
      </c>
      <c r="B5346" s="6" t="s">
        <v>609</v>
      </c>
      <c r="C5346" s="6">
        <v>0</v>
      </c>
      <c r="D5346" s="6">
        <v>13811</v>
      </c>
      <c r="E5346" s="6">
        <v>13811</v>
      </c>
      <c r="F5346" s="6">
        <v>0</v>
      </c>
      <c r="G5346" s="6">
        <v>3991</v>
      </c>
      <c r="H5346" s="6">
        <v>1537</v>
      </c>
      <c r="I5346" s="6">
        <v>2454</v>
      </c>
      <c r="J5346" s="6">
        <v>5048</v>
      </c>
      <c r="K5346" s="6">
        <v>85</v>
      </c>
      <c r="L5346" s="6">
        <v>312</v>
      </c>
      <c r="M5346" s="6">
        <v>458</v>
      </c>
      <c r="N5346" s="6">
        <v>488</v>
      </c>
      <c r="O5346" s="6">
        <v>3221</v>
      </c>
      <c r="P5346" s="6">
        <v>484</v>
      </c>
      <c r="Q5346" s="6">
        <v>0.67200000000000004</v>
      </c>
      <c r="R5346" s="8">
        <f>VLOOKUP(A5346,'Tabela IBGE_Município'!A:B,2)</f>
        <v>12990</v>
      </c>
      <c r="S5346" s="4">
        <v>-51.532764329999999</v>
      </c>
      <c r="T5346" s="4">
        <v>-25.040126799999999</v>
      </c>
    </row>
    <row r="5347" spans="1:20" ht="15.75" customHeight="1">
      <c r="A5347" s="29" t="s">
        <v>353</v>
      </c>
      <c r="B5347" s="6" t="s">
        <v>611</v>
      </c>
      <c r="C5347" s="6">
        <v>0</v>
      </c>
      <c r="D5347" s="6">
        <v>11854</v>
      </c>
      <c r="E5347" s="6">
        <v>11848</v>
      </c>
      <c r="F5347" s="6">
        <v>6</v>
      </c>
      <c r="G5347" s="6">
        <v>3758</v>
      </c>
      <c r="H5347" s="6">
        <v>2543</v>
      </c>
      <c r="I5347" s="6">
        <v>1215</v>
      </c>
      <c r="J5347" s="6">
        <v>6418</v>
      </c>
      <c r="K5347" s="6">
        <v>70</v>
      </c>
      <c r="L5347" s="6">
        <v>342</v>
      </c>
      <c r="M5347" s="6">
        <v>435</v>
      </c>
      <c r="N5347" s="6">
        <v>487</v>
      </c>
      <c r="O5347" s="6">
        <v>4347</v>
      </c>
      <c r="P5347" s="6">
        <v>737</v>
      </c>
      <c r="Q5347" s="6">
        <v>0.74</v>
      </c>
      <c r="R5347" s="8">
        <f>VLOOKUP(A5347,'Tabela IBGE_Município'!A:B,2)</f>
        <v>12990</v>
      </c>
      <c r="S5347" s="4">
        <v>-49.680865750000002</v>
      </c>
      <c r="T5347" s="4">
        <v>-28.924749219999999</v>
      </c>
    </row>
    <row r="5348" spans="1:20" ht="15.75" customHeight="1">
      <c r="A5348" s="29" t="s">
        <v>354</v>
      </c>
      <c r="B5348" s="6" t="s">
        <v>602</v>
      </c>
      <c r="C5348" s="6">
        <v>0</v>
      </c>
      <c r="D5348" s="6">
        <v>4658</v>
      </c>
      <c r="E5348" s="6">
        <v>4643</v>
      </c>
      <c r="F5348" s="6">
        <v>15</v>
      </c>
      <c r="G5348" s="6">
        <v>1485</v>
      </c>
      <c r="H5348" s="6">
        <v>936</v>
      </c>
      <c r="I5348" s="6">
        <v>549</v>
      </c>
      <c r="J5348" s="6">
        <v>2860</v>
      </c>
      <c r="K5348" s="6">
        <v>45</v>
      </c>
      <c r="L5348" s="6">
        <v>122</v>
      </c>
      <c r="M5348" s="6">
        <v>232</v>
      </c>
      <c r="N5348" s="6">
        <v>239</v>
      </c>
      <c r="O5348" s="6">
        <v>1881</v>
      </c>
      <c r="P5348" s="6">
        <v>341</v>
      </c>
      <c r="Q5348" s="6">
        <v>0.69599999999999995</v>
      </c>
      <c r="R5348" s="8">
        <f>VLOOKUP(A5348,'Tabela IBGE_Município'!A:B,2)</f>
        <v>13095</v>
      </c>
      <c r="S5348" s="4">
        <v>-45.79673579</v>
      </c>
      <c r="T5348" s="4">
        <v>-21.879389010000001</v>
      </c>
    </row>
    <row r="5349" spans="1:20" ht="15.75" customHeight="1">
      <c r="A5349" s="29" t="s">
        <v>355</v>
      </c>
      <c r="B5349" s="6" t="s">
        <v>614</v>
      </c>
      <c r="C5349" s="6">
        <v>0</v>
      </c>
      <c r="D5349" s="6">
        <v>52788</v>
      </c>
      <c r="E5349" s="6">
        <v>52788</v>
      </c>
      <c r="F5349" s="6">
        <v>0</v>
      </c>
      <c r="G5349" s="6">
        <v>11370</v>
      </c>
      <c r="H5349" s="6">
        <v>4186</v>
      </c>
      <c r="I5349" s="6">
        <v>7184</v>
      </c>
      <c r="J5349" s="6">
        <v>20165</v>
      </c>
      <c r="K5349" s="6">
        <v>389</v>
      </c>
      <c r="L5349" s="6">
        <v>1704</v>
      </c>
      <c r="M5349" s="6">
        <v>2107</v>
      </c>
      <c r="N5349" s="6">
        <v>2370</v>
      </c>
      <c r="O5349" s="6">
        <v>12089</v>
      </c>
      <c r="P5349" s="6">
        <v>1506</v>
      </c>
      <c r="Q5349" s="6">
        <v>0.56100000000000005</v>
      </c>
      <c r="R5349" s="8">
        <f>VLOOKUP(A5349,'Tabela IBGE_Município'!A:B,2)</f>
        <v>5070</v>
      </c>
      <c r="S5349" s="4">
        <v>-42.27684721</v>
      </c>
      <c r="T5349" s="4">
        <v>-2.7635501969999998</v>
      </c>
    </row>
    <row r="5350" spans="1:20" ht="15.75" customHeight="1">
      <c r="A5350" s="29" t="s">
        <v>356</v>
      </c>
      <c r="B5350" s="6" t="s">
        <v>627</v>
      </c>
      <c r="C5350" s="6">
        <v>0</v>
      </c>
      <c r="D5350" s="6">
        <v>11891</v>
      </c>
      <c r="E5350" s="6">
        <v>11891</v>
      </c>
      <c r="F5350" s="6">
        <v>0</v>
      </c>
      <c r="G5350" s="6">
        <v>2113</v>
      </c>
      <c r="H5350" s="6">
        <v>1283</v>
      </c>
      <c r="I5350" s="6">
        <v>830</v>
      </c>
      <c r="J5350" s="6">
        <v>6652</v>
      </c>
      <c r="K5350" s="6">
        <v>163</v>
      </c>
      <c r="L5350" s="6">
        <v>761</v>
      </c>
      <c r="M5350" s="6">
        <v>1005</v>
      </c>
      <c r="N5350" s="6">
        <v>864</v>
      </c>
      <c r="O5350" s="6">
        <v>3561</v>
      </c>
      <c r="P5350" s="6">
        <v>298</v>
      </c>
      <c r="Q5350" s="6">
        <v>0.52700000000000002</v>
      </c>
      <c r="R5350" s="8">
        <f>VLOOKUP(A5350,'Tabela IBGE_Município'!A:B,2)</f>
        <v>59398</v>
      </c>
      <c r="S5350" s="4">
        <v>-65.155345639999993</v>
      </c>
      <c r="T5350" s="4">
        <v>-2.9836092430000001</v>
      </c>
    </row>
    <row r="5351" spans="1:20" ht="15.75" customHeight="1">
      <c r="A5351" s="29" t="s">
        <v>357</v>
      </c>
      <c r="B5351" s="6" t="s">
        <v>608</v>
      </c>
      <c r="C5351" s="6">
        <v>0</v>
      </c>
      <c r="D5351" s="6">
        <v>24294</v>
      </c>
      <c r="E5351" s="6">
        <v>24294</v>
      </c>
      <c r="F5351" s="6">
        <v>0</v>
      </c>
      <c r="G5351" s="6">
        <v>7066</v>
      </c>
      <c r="H5351" s="6">
        <v>3115</v>
      </c>
      <c r="I5351" s="6">
        <v>3951</v>
      </c>
      <c r="J5351" s="6">
        <v>10746</v>
      </c>
      <c r="K5351" s="6">
        <v>157</v>
      </c>
      <c r="L5351" s="6">
        <v>680</v>
      </c>
      <c r="M5351" s="6">
        <v>982</v>
      </c>
      <c r="N5351" s="6">
        <v>1004</v>
      </c>
      <c r="O5351" s="6">
        <v>6649</v>
      </c>
      <c r="P5351" s="6">
        <v>1274</v>
      </c>
      <c r="Q5351" s="6">
        <v>0.60499999999999998</v>
      </c>
      <c r="R5351" s="8">
        <f>VLOOKUP(A5351,'Tabela IBGE_Município'!A:B,2)</f>
        <v>13690</v>
      </c>
      <c r="S5351" s="4">
        <v>-39.488064170000001</v>
      </c>
      <c r="T5351" s="4">
        <v>-9.8326541659999993</v>
      </c>
    </row>
    <row r="5352" spans="1:20" ht="15.75" customHeight="1">
      <c r="A5352" s="29" t="s">
        <v>358</v>
      </c>
      <c r="B5352" s="6" t="s">
        <v>602</v>
      </c>
      <c r="C5352" s="6">
        <v>0</v>
      </c>
      <c r="D5352" s="6">
        <v>101519</v>
      </c>
      <c r="E5352" s="6">
        <v>101479</v>
      </c>
      <c r="F5352" s="6">
        <v>40</v>
      </c>
      <c r="G5352" s="6">
        <v>32202</v>
      </c>
      <c r="H5352" s="6">
        <v>31027</v>
      </c>
      <c r="I5352" s="6">
        <v>1175</v>
      </c>
      <c r="J5352" s="6">
        <v>96248</v>
      </c>
      <c r="K5352" s="6">
        <v>1196</v>
      </c>
      <c r="L5352" s="6">
        <v>5059</v>
      </c>
      <c r="M5352" s="6">
        <v>6703</v>
      </c>
      <c r="N5352" s="6">
        <v>8096</v>
      </c>
      <c r="O5352" s="6">
        <v>64904</v>
      </c>
      <c r="P5352" s="6">
        <v>10290</v>
      </c>
      <c r="Q5352" s="6">
        <v>0.72</v>
      </c>
      <c r="R5352" s="8">
        <f>VLOOKUP(A5352,'Tabela IBGE_Município'!A:B,2)</f>
        <v>24113</v>
      </c>
      <c r="S5352" s="4">
        <v>-42.93678646</v>
      </c>
      <c r="T5352" s="4">
        <v>-21.118596950000001</v>
      </c>
    </row>
    <row r="5353" spans="1:20" ht="15.75" customHeight="1">
      <c r="A5353" s="29" t="s">
        <v>359</v>
      </c>
      <c r="B5353" s="6" t="s">
        <v>602</v>
      </c>
      <c r="C5353" s="6">
        <v>0</v>
      </c>
      <c r="D5353" s="6">
        <v>11681</v>
      </c>
      <c r="E5353" s="6">
        <v>11681</v>
      </c>
      <c r="F5353" s="6">
        <v>0</v>
      </c>
      <c r="G5353" s="6">
        <v>3012</v>
      </c>
      <c r="H5353" s="6">
        <v>1491</v>
      </c>
      <c r="I5353" s="6">
        <v>1521</v>
      </c>
      <c r="J5353" s="6">
        <v>5648</v>
      </c>
      <c r="K5353" s="6">
        <v>92</v>
      </c>
      <c r="L5353" s="6">
        <v>376</v>
      </c>
      <c r="M5353" s="6">
        <v>638</v>
      </c>
      <c r="N5353" s="6">
        <v>635</v>
      </c>
      <c r="O5353" s="6">
        <v>3400</v>
      </c>
      <c r="P5353" s="6">
        <v>507</v>
      </c>
      <c r="Q5353" s="6">
        <v>0.60899999999999999</v>
      </c>
      <c r="R5353" s="8">
        <f>VLOOKUP(A5353,'Tabela IBGE_Município'!A:B,2)</f>
        <v>116797</v>
      </c>
      <c r="S5353" s="4">
        <v>-44.787086209999998</v>
      </c>
      <c r="T5353" s="4">
        <v>-16.297404520000001</v>
      </c>
    </row>
    <row r="5354" spans="1:20" ht="15.75" customHeight="1">
      <c r="A5354" s="29" t="s">
        <v>360</v>
      </c>
      <c r="B5354" s="6" t="s">
        <v>608</v>
      </c>
      <c r="C5354" s="6">
        <v>0</v>
      </c>
      <c r="D5354" s="6">
        <v>19750</v>
      </c>
      <c r="E5354" s="6">
        <v>19750</v>
      </c>
      <c r="F5354" s="6">
        <v>0</v>
      </c>
      <c r="G5354" s="6">
        <v>5921</v>
      </c>
      <c r="H5354" s="6">
        <v>2814</v>
      </c>
      <c r="I5354" s="6">
        <v>3107</v>
      </c>
      <c r="J5354" s="6">
        <v>8800</v>
      </c>
      <c r="K5354" s="6">
        <v>124</v>
      </c>
      <c r="L5354" s="6">
        <v>529</v>
      </c>
      <c r="M5354" s="6">
        <v>737</v>
      </c>
      <c r="N5354" s="6">
        <v>775</v>
      </c>
      <c r="O5354" s="6">
        <v>5404</v>
      </c>
      <c r="P5354" s="6">
        <v>1231</v>
      </c>
      <c r="Q5354" s="6">
        <v>0.57999999999999996</v>
      </c>
      <c r="R5354" s="8">
        <f>VLOOKUP(A5354,'Tabela IBGE_Município'!A:B,2)</f>
        <v>12599</v>
      </c>
      <c r="S5354" s="4">
        <v>-39.662032570000001</v>
      </c>
      <c r="T5354" s="4">
        <v>-13.26808948</v>
      </c>
    </row>
    <row r="5355" spans="1:20" ht="15.75" customHeight="1">
      <c r="A5355" s="29" t="s">
        <v>361</v>
      </c>
      <c r="B5355" s="6" t="s">
        <v>608</v>
      </c>
      <c r="C5355" s="6">
        <v>0</v>
      </c>
      <c r="D5355" s="6">
        <v>20691</v>
      </c>
      <c r="E5355" s="6">
        <v>20691</v>
      </c>
      <c r="F5355" s="6">
        <v>0</v>
      </c>
      <c r="G5355" s="6">
        <v>6062</v>
      </c>
      <c r="H5355" s="6">
        <v>5131</v>
      </c>
      <c r="I5355" s="6">
        <v>931</v>
      </c>
      <c r="J5355" s="6">
        <v>17362</v>
      </c>
      <c r="K5355" s="6">
        <v>281</v>
      </c>
      <c r="L5355" s="6">
        <v>1115</v>
      </c>
      <c r="M5355" s="6">
        <v>1547</v>
      </c>
      <c r="N5355" s="6">
        <v>1705</v>
      </c>
      <c r="O5355" s="6">
        <v>10700</v>
      </c>
      <c r="P5355" s="6">
        <v>2014</v>
      </c>
      <c r="Q5355" s="6">
        <v>0.61099999999999999</v>
      </c>
      <c r="R5355" s="8">
        <f>VLOOKUP(A5355,'Tabela IBGE_Município'!A:B,2)</f>
        <v>19877</v>
      </c>
      <c r="S5355" s="4">
        <v>-39.322547409999999</v>
      </c>
      <c r="T5355" s="4">
        <v>-14.31043637</v>
      </c>
    </row>
    <row r="5356" spans="1:20" ht="15.75" customHeight="1">
      <c r="A5356" s="29" t="s">
        <v>362</v>
      </c>
      <c r="B5356" s="6" t="s">
        <v>606</v>
      </c>
      <c r="C5356" s="6">
        <v>0</v>
      </c>
      <c r="D5356" s="6">
        <v>31787</v>
      </c>
      <c r="E5356" s="6">
        <v>31787</v>
      </c>
      <c r="F5356" s="6">
        <v>0</v>
      </c>
      <c r="G5356" s="6">
        <v>8737</v>
      </c>
      <c r="H5356" s="6">
        <v>4368</v>
      </c>
      <c r="I5356" s="6">
        <v>4369</v>
      </c>
      <c r="J5356" s="6">
        <v>14106</v>
      </c>
      <c r="K5356" s="6">
        <v>224</v>
      </c>
      <c r="L5356" s="6">
        <v>983</v>
      </c>
      <c r="M5356" s="6">
        <v>1272</v>
      </c>
      <c r="N5356" s="6">
        <v>1389</v>
      </c>
      <c r="O5356" s="6">
        <v>8681</v>
      </c>
      <c r="P5356" s="6">
        <v>1557</v>
      </c>
      <c r="Q5356" s="6">
        <v>0.64800000000000002</v>
      </c>
      <c r="R5356" s="8">
        <f>VLOOKUP(A5356,'Tabela IBGE_Município'!A:B,2)</f>
        <v>18847</v>
      </c>
      <c r="S5356" s="4">
        <v>-40.907143929999997</v>
      </c>
      <c r="T5356" s="4">
        <v>-3.8484914350000001</v>
      </c>
    </row>
    <row r="5357" spans="1:20" ht="15.75" customHeight="1">
      <c r="A5357" s="29" t="s">
        <v>363</v>
      </c>
      <c r="B5357" s="6" t="s">
        <v>602</v>
      </c>
      <c r="C5357" s="6">
        <v>0</v>
      </c>
      <c r="D5357" s="6">
        <v>12040</v>
      </c>
      <c r="E5357" s="6">
        <v>12040</v>
      </c>
      <c r="F5357" s="6">
        <v>0</v>
      </c>
      <c r="G5357" s="6">
        <v>3693</v>
      </c>
      <c r="H5357" s="6">
        <v>1991</v>
      </c>
      <c r="I5357" s="6">
        <v>1702</v>
      </c>
      <c r="J5357" s="6">
        <v>6419</v>
      </c>
      <c r="K5357" s="6">
        <v>95</v>
      </c>
      <c r="L5357" s="6">
        <v>360</v>
      </c>
      <c r="M5357" s="6">
        <v>540</v>
      </c>
      <c r="N5357" s="6">
        <v>592</v>
      </c>
      <c r="O5357" s="6">
        <v>4031</v>
      </c>
      <c r="P5357" s="6">
        <v>801</v>
      </c>
      <c r="Q5357" s="6">
        <v>0.61399999999999999</v>
      </c>
      <c r="R5357" s="8">
        <f>VLOOKUP(A5357,'Tabela IBGE_Município'!A:B,2)</f>
        <v>35047</v>
      </c>
      <c r="S5357" s="4">
        <v>-42.109216330000002</v>
      </c>
      <c r="T5357" s="4">
        <v>-19.641362000000001</v>
      </c>
    </row>
    <row r="5358" spans="1:20" ht="15.75" customHeight="1">
      <c r="A5358" s="29" t="s">
        <v>364</v>
      </c>
      <c r="B5358" s="6" t="s">
        <v>620</v>
      </c>
      <c r="C5358" s="6">
        <v>0</v>
      </c>
      <c r="D5358" s="6">
        <v>5289</v>
      </c>
      <c r="E5358" s="6">
        <v>5289</v>
      </c>
      <c r="F5358" s="6">
        <v>0</v>
      </c>
      <c r="G5358" s="6">
        <v>1605</v>
      </c>
      <c r="H5358" s="6">
        <v>1454</v>
      </c>
      <c r="I5358" s="6">
        <v>151</v>
      </c>
      <c r="J5358" s="6">
        <v>4844</v>
      </c>
      <c r="K5358" s="6">
        <v>79</v>
      </c>
      <c r="L5358" s="6">
        <v>300</v>
      </c>
      <c r="M5358" s="6">
        <v>415</v>
      </c>
      <c r="N5358" s="6">
        <v>455</v>
      </c>
      <c r="O5358" s="6">
        <v>3134</v>
      </c>
      <c r="P5358" s="6">
        <v>461</v>
      </c>
      <c r="Q5358" s="6">
        <v>0.7</v>
      </c>
      <c r="R5358" s="8">
        <f>VLOOKUP(A5358,'Tabela IBGE_Município'!A:B,2)</f>
        <v>12493</v>
      </c>
      <c r="S5358" s="4">
        <v>-49.719672389999999</v>
      </c>
      <c r="T5358" s="4">
        <v>-21.162471</v>
      </c>
    </row>
    <row r="5359" spans="1:20" ht="15.75" customHeight="1">
      <c r="A5359" s="29" t="s">
        <v>365</v>
      </c>
      <c r="B5359" s="6" t="s">
        <v>608</v>
      </c>
      <c r="C5359" s="6">
        <v>0</v>
      </c>
      <c r="D5359" s="6">
        <v>25004</v>
      </c>
      <c r="E5359" s="6">
        <v>25004</v>
      </c>
      <c r="F5359" s="6">
        <v>0</v>
      </c>
      <c r="G5359" s="6">
        <v>6788</v>
      </c>
      <c r="H5359" s="6">
        <v>5184</v>
      </c>
      <c r="I5359" s="6">
        <v>1604</v>
      </c>
      <c r="J5359" s="6">
        <v>17843</v>
      </c>
      <c r="K5359" s="6">
        <v>247</v>
      </c>
      <c r="L5359" s="6">
        <v>1239</v>
      </c>
      <c r="M5359" s="6">
        <v>1678</v>
      </c>
      <c r="N5359" s="6">
        <v>1793</v>
      </c>
      <c r="O5359" s="6">
        <v>10619</v>
      </c>
      <c r="P5359" s="6">
        <v>2267</v>
      </c>
      <c r="Q5359" s="6">
        <v>0.59299999999999997</v>
      </c>
      <c r="R5359" s="8">
        <f>VLOOKUP(A5359,'Tabela IBGE_Município'!A:B,2)</f>
        <v>6400</v>
      </c>
      <c r="S5359" s="4">
        <v>-39.52266779</v>
      </c>
      <c r="T5359" s="4">
        <v>-14.211466550000001</v>
      </c>
    </row>
    <row r="5360" spans="1:20" ht="15.75" customHeight="1">
      <c r="A5360" s="29" t="s">
        <v>366</v>
      </c>
      <c r="B5360" s="6" t="s">
        <v>620</v>
      </c>
      <c r="C5360" s="6">
        <v>0</v>
      </c>
      <c r="D5360" s="6">
        <v>78801</v>
      </c>
      <c r="E5360" s="6">
        <v>78512</v>
      </c>
      <c r="F5360" s="6">
        <v>289</v>
      </c>
      <c r="G5360" s="6">
        <v>25079</v>
      </c>
      <c r="H5360" s="6">
        <v>24512</v>
      </c>
      <c r="I5360" s="6">
        <v>568</v>
      </c>
      <c r="J5360" s="6">
        <v>60423</v>
      </c>
      <c r="K5360" s="6">
        <v>781</v>
      </c>
      <c r="L5360" s="6">
        <v>3278</v>
      </c>
      <c r="M5360" s="6">
        <v>4471</v>
      </c>
      <c r="N5360" s="6">
        <v>5528</v>
      </c>
      <c r="O5360" s="6">
        <v>40132</v>
      </c>
      <c r="P5360" s="6">
        <v>6233</v>
      </c>
      <c r="Q5360" s="6">
        <v>0.75</v>
      </c>
      <c r="R5360" s="8">
        <f>VLOOKUP(A5360,'Tabela IBGE_Município'!A:B,2)</f>
        <v>27263</v>
      </c>
      <c r="S5360" s="4">
        <v>-45.072091479999997</v>
      </c>
      <c r="T5360" s="4">
        <v>-23.435964980000001</v>
      </c>
    </row>
    <row r="5361" spans="1:20" ht="15.75" customHeight="1">
      <c r="A5361" s="29" t="s">
        <v>367</v>
      </c>
      <c r="B5361" s="6" t="s">
        <v>602</v>
      </c>
      <c r="C5361" s="6">
        <v>0</v>
      </c>
      <c r="D5361" s="6">
        <v>295988</v>
      </c>
      <c r="E5361" s="6">
        <v>295644</v>
      </c>
      <c r="F5361" s="6">
        <v>344</v>
      </c>
      <c r="G5361" s="6">
        <v>96944</v>
      </c>
      <c r="H5361" s="6">
        <v>94685</v>
      </c>
      <c r="I5361" s="6">
        <v>2259</v>
      </c>
      <c r="J5361" s="6">
        <v>285743</v>
      </c>
      <c r="K5361" s="6">
        <v>3461</v>
      </c>
      <c r="L5361" s="6">
        <v>13981</v>
      </c>
      <c r="M5361" s="6">
        <v>17792</v>
      </c>
      <c r="N5361" s="6">
        <v>20904</v>
      </c>
      <c r="O5361" s="6">
        <v>193561</v>
      </c>
      <c r="P5361" s="6">
        <v>36044</v>
      </c>
      <c r="Q5361" s="6">
        <v>0.77200000000000002</v>
      </c>
      <c r="R5361" s="8">
        <f>VLOOKUP(A5361,'Tabela IBGE_Município'!A:B,2)</f>
        <v>91824</v>
      </c>
      <c r="S5361" s="4">
        <v>-47.983624900000002</v>
      </c>
      <c r="T5361" s="4">
        <v>-19.71353461</v>
      </c>
    </row>
    <row r="5362" spans="1:20" ht="15.75" customHeight="1">
      <c r="A5362" s="29" t="s">
        <v>368</v>
      </c>
      <c r="B5362" s="6" t="s">
        <v>602</v>
      </c>
      <c r="C5362" s="6">
        <v>0</v>
      </c>
      <c r="D5362" s="6">
        <v>604013</v>
      </c>
      <c r="E5362" s="6">
        <v>603274</v>
      </c>
      <c r="F5362" s="6">
        <v>739</v>
      </c>
      <c r="G5362" s="6">
        <v>196195</v>
      </c>
      <c r="H5362" s="6">
        <v>191137</v>
      </c>
      <c r="I5362" s="6">
        <v>5058</v>
      </c>
      <c r="J5362" s="6">
        <v>580561</v>
      </c>
      <c r="K5362" s="6">
        <v>7522</v>
      </c>
      <c r="L5362" s="6">
        <v>29862</v>
      </c>
      <c r="M5362" s="6">
        <v>38797</v>
      </c>
      <c r="N5362" s="6">
        <v>43553</v>
      </c>
      <c r="O5362" s="6">
        <v>401473</v>
      </c>
      <c r="P5362" s="6">
        <v>59354</v>
      </c>
      <c r="Q5362" s="6">
        <v>0.78900000000000003</v>
      </c>
      <c r="R5362" s="8">
        <f>VLOOKUP(A5362,'Tabela IBGE_Município'!A:B,2)</f>
        <v>337092</v>
      </c>
      <c r="S5362" s="4">
        <v>-48.277950179999998</v>
      </c>
      <c r="T5362" s="4">
        <v>-18.918998609999999</v>
      </c>
    </row>
    <row r="5363" spans="1:20" ht="15.75" customHeight="1">
      <c r="A5363" s="29" t="s">
        <v>369</v>
      </c>
      <c r="B5363" s="6" t="s">
        <v>620</v>
      </c>
      <c r="C5363" s="6">
        <v>0</v>
      </c>
      <c r="D5363" s="6">
        <v>4427</v>
      </c>
      <c r="E5363" s="6">
        <v>4421</v>
      </c>
      <c r="F5363" s="6">
        <v>6</v>
      </c>
      <c r="G5363" s="6">
        <v>1446</v>
      </c>
      <c r="H5363" s="6">
        <v>1073</v>
      </c>
      <c r="I5363" s="6">
        <v>373</v>
      </c>
      <c r="J5363" s="6">
        <v>3205</v>
      </c>
      <c r="K5363" s="6">
        <v>50</v>
      </c>
      <c r="L5363" s="6">
        <v>180</v>
      </c>
      <c r="M5363" s="6">
        <v>222</v>
      </c>
      <c r="N5363" s="6">
        <v>281</v>
      </c>
      <c r="O5363" s="6">
        <v>1993</v>
      </c>
      <c r="P5363" s="6">
        <v>479</v>
      </c>
      <c r="Q5363" s="6">
        <v>0.72699999999999998</v>
      </c>
      <c r="R5363" s="8">
        <f>VLOOKUP(A5363,'Tabela IBGE_Município'!A:B,2)</f>
        <v>699097</v>
      </c>
      <c r="S5363" s="4">
        <v>-49.66327167</v>
      </c>
      <c r="T5363" s="4">
        <v>-22.52383545</v>
      </c>
    </row>
    <row r="5364" spans="1:20" ht="15.75" customHeight="1">
      <c r="A5364" s="29" t="s">
        <v>370</v>
      </c>
      <c r="B5364" s="6" t="s">
        <v>609</v>
      </c>
      <c r="C5364" s="6">
        <v>0</v>
      </c>
      <c r="D5364" s="6">
        <v>21558</v>
      </c>
      <c r="E5364" s="6">
        <v>21545</v>
      </c>
      <c r="F5364" s="6">
        <v>13</v>
      </c>
      <c r="G5364" s="6">
        <v>7081</v>
      </c>
      <c r="H5364" s="6">
        <v>6078</v>
      </c>
      <c r="I5364" s="6">
        <v>1003</v>
      </c>
      <c r="J5364" s="6">
        <v>18288</v>
      </c>
      <c r="K5364" s="6">
        <v>232</v>
      </c>
      <c r="L5364" s="6">
        <v>894</v>
      </c>
      <c r="M5364" s="6">
        <v>1303</v>
      </c>
      <c r="N5364" s="6">
        <v>1482</v>
      </c>
      <c r="O5364" s="6">
        <v>11861</v>
      </c>
      <c r="P5364" s="6">
        <v>2516</v>
      </c>
      <c r="Q5364" s="6">
        <v>0.74</v>
      </c>
      <c r="R5364" s="8">
        <f>VLOOKUP(A5364,'Tabela IBGE_Município'!A:B,2)</f>
        <v>4804</v>
      </c>
      <c r="S5364" s="4">
        <v>-52.994506020000003</v>
      </c>
      <c r="T5364" s="4">
        <v>-24.541034880000002</v>
      </c>
    </row>
    <row r="5365" spans="1:20" ht="15.75" customHeight="1">
      <c r="A5365" s="29" t="s">
        <v>371</v>
      </c>
      <c r="B5365" s="6" t="s">
        <v>617</v>
      </c>
      <c r="C5365" s="6">
        <v>0</v>
      </c>
      <c r="D5365" s="6">
        <v>2296</v>
      </c>
      <c r="E5365" s="6">
        <v>2296</v>
      </c>
      <c r="F5365" s="6">
        <v>0</v>
      </c>
      <c r="G5365" s="6">
        <v>727</v>
      </c>
      <c r="H5365" s="6">
        <v>165</v>
      </c>
      <c r="I5365" s="6">
        <v>562</v>
      </c>
      <c r="J5365" s="6">
        <v>500</v>
      </c>
      <c r="K5365" s="6">
        <v>6</v>
      </c>
      <c r="L5365" s="6">
        <v>12</v>
      </c>
      <c r="M5365" s="6">
        <v>30</v>
      </c>
      <c r="N5365" s="6">
        <v>48</v>
      </c>
      <c r="O5365" s="6">
        <v>319</v>
      </c>
      <c r="P5365" s="6">
        <v>85</v>
      </c>
      <c r="Q5365" s="6">
        <v>0.7</v>
      </c>
      <c r="R5365" s="8">
        <f>VLOOKUP(A5365,'Tabela IBGE_Município'!A:B,2)</f>
        <v>20909</v>
      </c>
      <c r="S5365" s="4">
        <v>-54.684510779999997</v>
      </c>
      <c r="T5365" s="4">
        <v>-28.04356477</v>
      </c>
    </row>
    <row r="5366" spans="1:20" ht="15.75" customHeight="1">
      <c r="A5366" s="29" t="s">
        <v>372</v>
      </c>
      <c r="B5366" s="6" t="s">
        <v>620</v>
      </c>
      <c r="C5366" s="6">
        <v>0</v>
      </c>
      <c r="D5366" s="6">
        <v>9471</v>
      </c>
      <c r="E5366" s="6">
        <v>9471</v>
      </c>
      <c r="F5366" s="6">
        <v>0</v>
      </c>
      <c r="G5366" s="6">
        <v>3113</v>
      </c>
      <c r="H5366" s="6">
        <v>2896</v>
      </c>
      <c r="I5366" s="6">
        <v>217</v>
      </c>
      <c r="J5366" s="6">
        <v>8774</v>
      </c>
      <c r="K5366" s="6">
        <v>104</v>
      </c>
      <c r="L5366" s="6">
        <v>396</v>
      </c>
      <c r="M5366" s="6">
        <v>533</v>
      </c>
      <c r="N5366" s="6">
        <v>600</v>
      </c>
      <c r="O5366" s="6">
        <v>5711</v>
      </c>
      <c r="P5366" s="6">
        <v>1430</v>
      </c>
      <c r="Q5366" s="6">
        <v>0.72099999999999997</v>
      </c>
      <c r="R5366" s="8">
        <f>VLOOKUP(A5366,'Tabela IBGE_Município'!A:B,2)</f>
        <v>1983</v>
      </c>
      <c r="S5366" s="4">
        <v>-49.177669530000003</v>
      </c>
      <c r="T5366" s="4">
        <v>-20.953346399999901</v>
      </c>
    </row>
    <row r="5367" spans="1:20" ht="15.75" customHeight="1">
      <c r="A5367" s="29" t="s">
        <v>373</v>
      </c>
      <c r="B5367" s="6" t="s">
        <v>608</v>
      </c>
      <c r="C5367" s="6">
        <v>0</v>
      </c>
      <c r="D5367" s="6">
        <v>13625</v>
      </c>
      <c r="E5367" s="6">
        <v>13625</v>
      </c>
      <c r="F5367" s="6">
        <v>0</v>
      </c>
      <c r="G5367" s="6">
        <v>4208</v>
      </c>
      <c r="H5367" s="6">
        <v>2593</v>
      </c>
      <c r="I5367" s="6">
        <v>1615</v>
      </c>
      <c r="J5367" s="6">
        <v>8298</v>
      </c>
      <c r="K5367" s="6">
        <v>146</v>
      </c>
      <c r="L5367" s="6">
        <v>453</v>
      </c>
      <c r="M5367" s="6">
        <v>657</v>
      </c>
      <c r="N5367" s="6">
        <v>728</v>
      </c>
      <c r="O5367" s="6">
        <v>5201</v>
      </c>
      <c r="P5367" s="6">
        <v>1113</v>
      </c>
      <c r="Q5367" s="6">
        <v>0.61699999999999999</v>
      </c>
      <c r="R5367" s="8">
        <f>VLOOKUP(A5367,'Tabela IBGE_Município'!A:B,2)</f>
        <v>10151</v>
      </c>
      <c r="S5367" s="4">
        <v>-42.133795550000002</v>
      </c>
      <c r="T5367" s="4">
        <v>-11.338114559999999</v>
      </c>
    </row>
    <row r="5368" spans="1:20" ht="15.75" customHeight="1">
      <c r="A5368" s="29" t="s">
        <v>374</v>
      </c>
      <c r="B5368" s="6" t="s">
        <v>626</v>
      </c>
      <c r="C5368" s="6">
        <v>0</v>
      </c>
      <c r="D5368" s="6">
        <v>8375</v>
      </c>
      <c r="E5368" s="6">
        <v>8375</v>
      </c>
      <c r="F5368" s="6">
        <v>0</v>
      </c>
      <c r="J5368" s="6">
        <v>794</v>
      </c>
      <c r="K5368" s="6">
        <v>19</v>
      </c>
      <c r="L5368" s="6">
        <v>83</v>
      </c>
      <c r="M5368" s="6">
        <v>129</v>
      </c>
      <c r="N5368" s="6">
        <v>110</v>
      </c>
      <c r="O5368" s="6">
        <v>424</v>
      </c>
      <c r="P5368" s="6">
        <v>29</v>
      </c>
      <c r="Q5368" s="6">
        <v>0.45299999999999901</v>
      </c>
      <c r="R5368" s="8">
        <f>VLOOKUP(A5368,'Tabela IBGE_Município'!A:B,2)</f>
        <v>13891</v>
      </c>
      <c r="S5368" s="4">
        <v>-60.195716150000003</v>
      </c>
      <c r="T5368" s="4">
        <v>4.5854403880000003</v>
      </c>
    </row>
    <row r="5369" spans="1:20" ht="15.75" customHeight="1">
      <c r="A5369" s="29" t="s">
        <v>375</v>
      </c>
      <c r="B5369" s="6" t="s">
        <v>600</v>
      </c>
      <c r="C5369" s="6">
        <v>0</v>
      </c>
      <c r="D5369" s="6">
        <v>2933</v>
      </c>
      <c r="E5369" s="6">
        <v>2933</v>
      </c>
      <c r="F5369" s="6">
        <v>0</v>
      </c>
      <c r="G5369" s="6">
        <v>999</v>
      </c>
      <c r="H5369" s="6">
        <v>508</v>
      </c>
      <c r="I5369" s="6">
        <v>491</v>
      </c>
      <c r="J5369" s="6">
        <v>1452</v>
      </c>
      <c r="K5369" s="6">
        <v>10</v>
      </c>
      <c r="L5369" s="6">
        <v>80</v>
      </c>
      <c r="M5369" s="6">
        <v>120</v>
      </c>
      <c r="N5369" s="6">
        <v>152</v>
      </c>
      <c r="O5369" s="6">
        <v>872</v>
      </c>
      <c r="P5369" s="6">
        <v>218</v>
      </c>
      <c r="Q5369" s="6">
        <v>0.67</v>
      </c>
      <c r="R5369" s="8">
        <f>VLOOKUP(A5369,'Tabela IBGE_Município'!A:B,2)</f>
        <v>10789</v>
      </c>
      <c r="S5369" s="4">
        <v>-49.921075180000003</v>
      </c>
      <c r="T5369" s="4">
        <v>-14.28865354</v>
      </c>
    </row>
    <row r="5370" spans="1:20" ht="15.75" customHeight="1">
      <c r="A5370" s="29" t="s">
        <v>376</v>
      </c>
      <c r="B5370" s="6" t="s">
        <v>622</v>
      </c>
      <c r="C5370" s="6">
        <v>0</v>
      </c>
      <c r="D5370" s="6">
        <v>14584</v>
      </c>
      <c r="E5370" s="6">
        <v>14584</v>
      </c>
      <c r="F5370" s="6">
        <v>0</v>
      </c>
      <c r="G5370" s="6">
        <v>4258</v>
      </c>
      <c r="H5370" s="6">
        <v>3032</v>
      </c>
      <c r="I5370" s="6">
        <v>1226</v>
      </c>
      <c r="J5370" s="6">
        <v>10289</v>
      </c>
      <c r="K5370" s="6">
        <v>136</v>
      </c>
      <c r="L5370" s="6">
        <v>617</v>
      </c>
      <c r="M5370" s="6">
        <v>744</v>
      </c>
      <c r="N5370" s="6">
        <v>888</v>
      </c>
      <c r="O5370" s="6">
        <v>6345</v>
      </c>
      <c r="P5370" s="6">
        <v>1559</v>
      </c>
      <c r="Q5370" s="6">
        <v>0.63600000000000001</v>
      </c>
      <c r="R5370" s="8">
        <f>VLOOKUP(A5370,'Tabela IBGE_Município'!A:B,2)</f>
        <v>2840</v>
      </c>
      <c r="S5370" s="4">
        <v>-38.40702701</v>
      </c>
      <c r="T5370" s="4">
        <v>-6.5249270949999998</v>
      </c>
    </row>
    <row r="5371" spans="1:20" ht="15.75" customHeight="1">
      <c r="A5371" s="29" t="s">
        <v>377</v>
      </c>
      <c r="B5371" s="6" t="s">
        <v>604</v>
      </c>
      <c r="C5371" s="6">
        <v>0</v>
      </c>
      <c r="D5371" s="6">
        <v>43341</v>
      </c>
      <c r="E5371" s="6">
        <v>43341</v>
      </c>
      <c r="F5371" s="6">
        <v>0</v>
      </c>
      <c r="G5371" s="6">
        <v>8566</v>
      </c>
      <c r="H5371" s="6">
        <v>5799</v>
      </c>
      <c r="I5371" s="6">
        <v>2767</v>
      </c>
      <c r="J5371" s="6">
        <v>28490</v>
      </c>
      <c r="K5371" s="6">
        <v>620</v>
      </c>
      <c r="L5371" s="6">
        <v>2504</v>
      </c>
      <c r="M5371" s="6">
        <v>3295</v>
      </c>
      <c r="N5371" s="6">
        <v>3344</v>
      </c>
      <c r="O5371" s="6">
        <v>17779</v>
      </c>
      <c r="P5371" s="6">
        <v>948</v>
      </c>
      <c r="Q5371" s="6">
        <v>0.60399999999999998</v>
      </c>
      <c r="R5371" s="8">
        <f>VLOOKUP(A5371,'Tabela IBGE_Município'!A:B,2)</f>
        <v>15300</v>
      </c>
      <c r="S5371" s="4">
        <v>-47.503144749999997</v>
      </c>
      <c r="T5371" s="4">
        <v>-3.7571930099999999</v>
      </c>
    </row>
    <row r="5372" spans="1:20" ht="15.75" customHeight="1">
      <c r="A5372" s="29" t="s">
        <v>378</v>
      </c>
      <c r="B5372" s="6" t="s">
        <v>606</v>
      </c>
      <c r="C5372" s="6">
        <v>0</v>
      </c>
      <c r="D5372" s="6">
        <v>7545</v>
      </c>
      <c r="E5372" s="6">
        <v>7545</v>
      </c>
      <c r="F5372" s="6">
        <v>0</v>
      </c>
      <c r="G5372" s="6">
        <v>2160</v>
      </c>
      <c r="H5372" s="6">
        <v>1159</v>
      </c>
      <c r="I5372" s="6">
        <v>1001</v>
      </c>
      <c r="J5372" s="6">
        <v>3905</v>
      </c>
      <c r="K5372" s="6">
        <v>59</v>
      </c>
      <c r="L5372" s="6">
        <v>225</v>
      </c>
      <c r="M5372" s="6">
        <v>335</v>
      </c>
      <c r="N5372" s="6">
        <v>368</v>
      </c>
      <c r="O5372" s="6">
        <v>2287</v>
      </c>
      <c r="P5372" s="6">
        <v>631</v>
      </c>
      <c r="Q5372" s="6">
        <v>0.59099999999999997</v>
      </c>
      <c r="R5372" s="8">
        <f>VLOOKUP(A5372,'Tabela IBGE_Município'!A:B,2)</f>
        <v>60761</v>
      </c>
      <c r="S5372" s="4">
        <v>-38.70132572</v>
      </c>
      <c r="T5372" s="4">
        <v>-6.6472443749999996</v>
      </c>
    </row>
    <row r="5373" spans="1:20" ht="15.75" customHeight="1">
      <c r="A5373" s="29" t="s">
        <v>379</v>
      </c>
      <c r="B5373" s="6" t="s">
        <v>615</v>
      </c>
      <c r="C5373" s="6">
        <v>0</v>
      </c>
      <c r="D5373" s="6">
        <v>10659</v>
      </c>
      <c r="E5373" s="6">
        <v>10659</v>
      </c>
      <c r="F5373" s="6">
        <v>0</v>
      </c>
      <c r="G5373" s="6">
        <v>3134</v>
      </c>
      <c r="H5373" s="6">
        <v>2677</v>
      </c>
      <c r="I5373" s="6">
        <v>457</v>
      </c>
      <c r="J5373" s="6">
        <v>9042</v>
      </c>
      <c r="K5373" s="6">
        <v>122</v>
      </c>
      <c r="L5373" s="6">
        <v>464</v>
      </c>
      <c r="M5373" s="6">
        <v>681</v>
      </c>
      <c r="N5373" s="6">
        <v>864</v>
      </c>
      <c r="O5373" s="6">
        <v>5710</v>
      </c>
      <c r="P5373" s="6">
        <v>1201</v>
      </c>
      <c r="Q5373" s="6">
        <v>0.61799999999999999</v>
      </c>
      <c r="R5373" s="8">
        <f>VLOOKUP(A5373,'Tabela IBGE_Município'!A:B,2)</f>
        <v>7736</v>
      </c>
      <c r="S5373" s="4">
        <v>-37.813258490000003</v>
      </c>
      <c r="T5373" s="4">
        <v>-5.98990198</v>
      </c>
    </row>
    <row r="5374" spans="1:20" ht="15.75" customHeight="1">
      <c r="A5374" s="29" t="s">
        <v>380</v>
      </c>
      <c r="B5374" s="6" t="s">
        <v>629</v>
      </c>
      <c r="C5374" s="6">
        <v>0</v>
      </c>
      <c r="D5374" s="6">
        <v>22434</v>
      </c>
      <c r="E5374" s="6">
        <v>22434</v>
      </c>
      <c r="F5374" s="6">
        <v>0</v>
      </c>
      <c r="G5374" s="6">
        <v>6156</v>
      </c>
      <c r="H5374" s="6">
        <v>3938</v>
      </c>
      <c r="I5374" s="6">
        <v>2218</v>
      </c>
      <c r="J5374" s="6">
        <v>14550</v>
      </c>
      <c r="K5374" s="6">
        <v>233</v>
      </c>
      <c r="L5374" s="6">
        <v>1016</v>
      </c>
      <c r="M5374" s="6">
        <v>1392</v>
      </c>
      <c r="N5374" s="6">
        <v>1561</v>
      </c>
      <c r="O5374" s="6">
        <v>9134</v>
      </c>
      <c r="P5374" s="6">
        <v>1214</v>
      </c>
      <c r="Q5374" s="6">
        <v>0.57899999999999996</v>
      </c>
      <c r="R5374" s="8">
        <f>VLOOKUP(A5374,'Tabela IBGE_Município'!A:B,2)</f>
        <v>10520</v>
      </c>
      <c r="S5374" s="4">
        <v>-37.661146670000001</v>
      </c>
      <c r="T5374" s="4">
        <v>-11.37987247</v>
      </c>
    </row>
    <row r="5375" spans="1:20" ht="15.75" customHeight="1">
      <c r="A5375" s="29" t="s">
        <v>381</v>
      </c>
      <c r="B5375" s="6" t="s">
        <v>608</v>
      </c>
      <c r="C5375" s="6">
        <v>0</v>
      </c>
      <c r="D5375" s="6">
        <v>17000</v>
      </c>
      <c r="E5375" s="6">
        <v>17000</v>
      </c>
      <c r="F5375" s="6">
        <v>0</v>
      </c>
      <c r="G5375" s="6">
        <v>3993</v>
      </c>
      <c r="H5375" s="6">
        <v>1861</v>
      </c>
      <c r="I5375" s="6">
        <v>2132</v>
      </c>
      <c r="J5375" s="6">
        <v>7477</v>
      </c>
      <c r="K5375" s="6">
        <v>142</v>
      </c>
      <c r="L5375" s="6">
        <v>510</v>
      </c>
      <c r="M5375" s="6">
        <v>710</v>
      </c>
      <c r="N5375" s="6">
        <v>737</v>
      </c>
      <c r="O5375" s="6">
        <v>4715</v>
      </c>
      <c r="P5375" s="6">
        <v>663</v>
      </c>
      <c r="Q5375" s="6">
        <v>0.51500000000000001</v>
      </c>
      <c r="R5375" s="8">
        <f>VLOOKUP(A5375,'Tabela IBGE_Município'!A:B,2)</f>
        <v>25550</v>
      </c>
      <c r="S5375" s="4">
        <v>-41.332914129999999</v>
      </c>
      <c r="T5375" s="4">
        <v>-10.729271219999999</v>
      </c>
    </row>
    <row r="5376" spans="1:20" ht="15.75" customHeight="1">
      <c r="A5376" s="29" t="s">
        <v>382</v>
      </c>
      <c r="B5376" s="6" t="s">
        <v>602</v>
      </c>
      <c r="C5376" s="6">
        <v>0</v>
      </c>
      <c r="D5376" s="6">
        <v>2705</v>
      </c>
      <c r="E5376" s="6">
        <v>2697</v>
      </c>
      <c r="F5376" s="6">
        <v>8</v>
      </c>
      <c r="G5376" s="6">
        <v>841</v>
      </c>
      <c r="H5376" s="6">
        <v>476</v>
      </c>
      <c r="I5376" s="6">
        <v>365</v>
      </c>
      <c r="J5376" s="6">
        <v>1554</v>
      </c>
      <c r="K5376" s="6">
        <v>22</v>
      </c>
      <c r="L5376" s="6">
        <v>82</v>
      </c>
      <c r="M5376" s="6">
        <v>166</v>
      </c>
      <c r="N5376" s="6">
        <v>142</v>
      </c>
      <c r="O5376" s="6">
        <v>946</v>
      </c>
      <c r="P5376" s="6">
        <v>196</v>
      </c>
      <c r="Q5376" s="6">
        <v>0.63800000000000001</v>
      </c>
      <c r="R5376" s="8">
        <f>VLOOKUP(A5376,'Tabela IBGE_Município'!A:B,2)</f>
        <v>19402</v>
      </c>
      <c r="S5376" s="4">
        <v>-40.572645020000003</v>
      </c>
      <c r="T5376" s="4">
        <v>-17.253607209999998</v>
      </c>
    </row>
    <row r="5377" spans="1:20" ht="15.75" customHeight="1">
      <c r="A5377" s="29" t="s">
        <v>383</v>
      </c>
      <c r="B5377" s="6" t="s">
        <v>622</v>
      </c>
      <c r="C5377" s="6">
        <v>0</v>
      </c>
      <c r="D5377" s="6">
        <v>9298</v>
      </c>
      <c r="E5377" s="6">
        <v>9298</v>
      </c>
      <c r="F5377" s="6">
        <v>0</v>
      </c>
      <c r="G5377" s="6">
        <v>2618</v>
      </c>
      <c r="H5377" s="6">
        <v>1191</v>
      </c>
      <c r="I5377" s="6">
        <v>1427</v>
      </c>
      <c r="J5377" s="6">
        <v>3978</v>
      </c>
      <c r="K5377" s="6">
        <v>53</v>
      </c>
      <c r="L5377" s="6">
        <v>269</v>
      </c>
      <c r="M5377" s="6">
        <v>339</v>
      </c>
      <c r="N5377" s="6">
        <v>378</v>
      </c>
      <c r="O5377" s="6">
        <v>2384</v>
      </c>
      <c r="P5377" s="6">
        <v>555</v>
      </c>
      <c r="Q5377" s="6">
        <v>0.58399999999999996</v>
      </c>
      <c r="R5377" s="8">
        <f>VLOOKUP(A5377,'Tabela IBGE_Município'!A:B,2)</f>
        <v>2596</v>
      </c>
      <c r="S5377" s="4">
        <v>-35.671470820000003</v>
      </c>
      <c r="T5377" s="4">
        <v>-7.6982063289999996</v>
      </c>
    </row>
    <row r="5378" spans="1:20" ht="15.75" customHeight="1">
      <c r="A5378" s="29" t="s">
        <v>384</v>
      </c>
      <c r="B5378" s="6" t="s">
        <v>606</v>
      </c>
      <c r="C5378" s="6">
        <v>0</v>
      </c>
      <c r="D5378" s="6">
        <v>18802</v>
      </c>
      <c r="E5378" s="6">
        <v>18802</v>
      </c>
      <c r="F5378" s="6">
        <v>0</v>
      </c>
      <c r="G5378" s="6">
        <v>4776</v>
      </c>
      <c r="H5378" s="6">
        <v>2871</v>
      </c>
      <c r="I5378" s="6">
        <v>1905</v>
      </c>
      <c r="J5378" s="6">
        <v>11077</v>
      </c>
      <c r="K5378" s="6">
        <v>188</v>
      </c>
      <c r="L5378" s="6">
        <v>796</v>
      </c>
      <c r="M5378" s="6">
        <v>1045</v>
      </c>
      <c r="N5378" s="6">
        <v>1323</v>
      </c>
      <c r="O5378" s="6">
        <v>6545</v>
      </c>
      <c r="P5378" s="6">
        <v>1180</v>
      </c>
      <c r="Q5378" s="6">
        <v>0.59</v>
      </c>
      <c r="R5378" s="8">
        <f>VLOOKUP(A5378,'Tabela IBGE_Município'!A:B,2)</f>
        <v>9911</v>
      </c>
      <c r="S5378" s="4">
        <v>-39.3423844</v>
      </c>
      <c r="T5378" s="4">
        <v>-3.6755618980000002</v>
      </c>
    </row>
    <row r="5379" spans="1:20" ht="15.75" customHeight="1">
      <c r="A5379" s="29" t="s">
        <v>385</v>
      </c>
      <c r="B5379" s="6" t="s">
        <v>609</v>
      </c>
      <c r="C5379" s="6">
        <v>0</v>
      </c>
      <c r="D5379" s="6">
        <v>100676</v>
      </c>
      <c r="E5379" s="6">
        <v>100439</v>
      </c>
      <c r="F5379" s="6">
        <v>237</v>
      </c>
      <c r="G5379" s="6">
        <v>33618</v>
      </c>
      <c r="H5379" s="6">
        <v>31295</v>
      </c>
      <c r="I5379" s="6">
        <v>2323</v>
      </c>
      <c r="J5379" s="6">
        <v>92494</v>
      </c>
      <c r="K5379" s="6">
        <v>1155</v>
      </c>
      <c r="L5379" s="6">
        <v>4577</v>
      </c>
      <c r="M5379" s="6">
        <v>5924</v>
      </c>
      <c r="N5379" s="6">
        <v>6964</v>
      </c>
      <c r="O5379" s="6">
        <v>62417</v>
      </c>
      <c r="P5379" s="6">
        <v>11457</v>
      </c>
      <c r="Q5379" s="6">
        <v>0.76</v>
      </c>
      <c r="R5379" s="8">
        <f>VLOOKUP(A5379,'Tabela IBGE_Município'!A:B,2)</f>
        <v>19903</v>
      </c>
      <c r="S5379" s="4">
        <v>-53.308459800000001</v>
      </c>
      <c r="T5379" s="4">
        <v>-23.763950000000001</v>
      </c>
    </row>
    <row r="5380" spans="1:20" ht="15.75" customHeight="1">
      <c r="A5380" s="29" t="s">
        <v>386</v>
      </c>
      <c r="B5380" s="6" t="s">
        <v>608</v>
      </c>
      <c r="C5380" s="6">
        <v>0</v>
      </c>
      <c r="D5380" s="6">
        <v>24110</v>
      </c>
      <c r="E5380" s="6">
        <v>24036</v>
      </c>
      <c r="F5380" s="6">
        <v>74</v>
      </c>
      <c r="G5380" s="6">
        <v>7257</v>
      </c>
      <c r="H5380" s="6">
        <v>4417</v>
      </c>
      <c r="I5380" s="6">
        <v>2840</v>
      </c>
      <c r="J5380" s="6">
        <v>14961</v>
      </c>
      <c r="K5380" s="6">
        <v>219</v>
      </c>
      <c r="L5380" s="6">
        <v>1013</v>
      </c>
      <c r="M5380" s="6">
        <v>1452</v>
      </c>
      <c r="N5380" s="6">
        <v>1612</v>
      </c>
      <c r="O5380" s="6">
        <v>9161</v>
      </c>
      <c r="P5380" s="6">
        <v>1504</v>
      </c>
      <c r="Q5380" s="6">
        <v>0.56000000000000005</v>
      </c>
      <c r="R5380" s="8">
        <f>VLOOKUP(A5380,'Tabela IBGE_Município'!A:B,2)</f>
        <v>112500</v>
      </c>
      <c r="S5380" s="4">
        <v>-39.074712890000001</v>
      </c>
      <c r="T5380" s="4">
        <v>-15.294208060000001</v>
      </c>
    </row>
    <row r="5381" spans="1:20" ht="15.75" customHeight="1">
      <c r="A5381" s="29" t="s">
        <v>387</v>
      </c>
      <c r="B5381" s="6" t="s">
        <v>602</v>
      </c>
      <c r="C5381" s="6">
        <v>0</v>
      </c>
      <c r="D5381" s="6">
        <v>77565</v>
      </c>
      <c r="E5381" s="6">
        <v>77488</v>
      </c>
      <c r="F5381" s="6">
        <v>77</v>
      </c>
      <c r="G5381" s="6">
        <v>24325</v>
      </c>
      <c r="H5381" s="6">
        <v>19582</v>
      </c>
      <c r="I5381" s="6">
        <v>4743</v>
      </c>
      <c r="J5381" s="6">
        <v>59265</v>
      </c>
      <c r="K5381" s="6">
        <v>826</v>
      </c>
      <c r="L5381" s="6">
        <v>3346</v>
      </c>
      <c r="M5381" s="6">
        <v>4562</v>
      </c>
      <c r="N5381" s="6">
        <v>5206</v>
      </c>
      <c r="O5381" s="6">
        <v>40056</v>
      </c>
      <c r="P5381" s="6">
        <v>5269</v>
      </c>
      <c r="Q5381" s="6">
        <v>0.73599999999999999</v>
      </c>
      <c r="R5381" s="8">
        <f>VLOOKUP(A5381,'Tabela IBGE_Município'!A:B,2)</f>
        <v>18544</v>
      </c>
      <c r="S5381" s="4">
        <v>-46.899956599999904</v>
      </c>
      <c r="T5381" s="4">
        <v>-16.359008490000001</v>
      </c>
    </row>
    <row r="5382" spans="1:20" ht="15.75" customHeight="1">
      <c r="A5382" s="29" t="s">
        <v>388</v>
      </c>
      <c r="B5382" s="6" t="s">
        <v>616</v>
      </c>
      <c r="C5382" s="6">
        <v>0</v>
      </c>
      <c r="D5382" s="6">
        <v>42654</v>
      </c>
      <c r="E5382" s="6">
        <v>42654</v>
      </c>
      <c r="F5382" s="6">
        <v>0</v>
      </c>
      <c r="G5382" s="6">
        <v>10847</v>
      </c>
      <c r="H5382" s="6">
        <v>5420</v>
      </c>
      <c r="I5382" s="6">
        <v>5427</v>
      </c>
      <c r="J5382" s="6">
        <v>19023</v>
      </c>
      <c r="K5382" s="6">
        <v>291</v>
      </c>
      <c r="L5382" s="6">
        <v>1302</v>
      </c>
      <c r="M5382" s="6">
        <v>1734</v>
      </c>
      <c r="N5382" s="6">
        <v>1959</v>
      </c>
      <c r="O5382" s="6">
        <v>11558</v>
      </c>
      <c r="P5382" s="6">
        <v>2179</v>
      </c>
      <c r="Q5382" s="6">
        <v>0.57999999999999996</v>
      </c>
      <c r="R5382" s="8">
        <f>VLOOKUP(A5382,'Tabela IBGE_Município'!A:B,2)</f>
        <v>84930</v>
      </c>
      <c r="S5382" s="4">
        <v>-42.862929719999997</v>
      </c>
      <c r="T5382" s="4">
        <v>-4.586018159</v>
      </c>
    </row>
    <row r="5383" spans="1:20" ht="15.75" customHeight="1">
      <c r="A5383" s="29" t="s">
        <v>6637</v>
      </c>
      <c r="B5383" s="6" t="s">
        <v>617</v>
      </c>
      <c r="C5383" s="6">
        <v>0</v>
      </c>
      <c r="D5383" s="6">
        <v>1487</v>
      </c>
      <c r="E5383" s="6">
        <v>1487</v>
      </c>
      <c r="F5383" s="6">
        <v>0</v>
      </c>
      <c r="G5383" s="6">
        <v>458</v>
      </c>
      <c r="H5383" s="6">
        <v>95</v>
      </c>
      <c r="I5383" s="6">
        <v>363</v>
      </c>
      <c r="J5383" s="6">
        <v>280</v>
      </c>
      <c r="K5383" s="6">
        <v>6</v>
      </c>
      <c r="L5383" s="6">
        <v>14</v>
      </c>
      <c r="M5383" s="6">
        <v>10</v>
      </c>
      <c r="N5383" s="6">
        <v>15</v>
      </c>
      <c r="O5383" s="6">
        <v>172</v>
      </c>
      <c r="P5383" s="6">
        <v>63</v>
      </c>
      <c r="Q5383" s="6">
        <v>0.73299999999999998</v>
      </c>
      <c r="R5383" s="8">
        <f>VLOOKUP(A5383,'Tabela IBGE_Município'!A:B,2)</f>
        <v>44569</v>
      </c>
      <c r="S5383" s="4">
        <v>-52.000416659999999</v>
      </c>
      <c r="T5383" s="4">
        <v>-28.77989857</v>
      </c>
    </row>
    <row r="5384" spans="1:20" ht="15.75" customHeight="1">
      <c r="A5384" s="29" t="s">
        <v>6638</v>
      </c>
      <c r="B5384" s="6" t="s">
        <v>609</v>
      </c>
      <c r="C5384" s="6">
        <v>0</v>
      </c>
      <c r="D5384" s="6">
        <v>52735</v>
      </c>
      <c r="E5384" s="6">
        <v>52692</v>
      </c>
      <c r="F5384" s="6">
        <v>43</v>
      </c>
      <c r="G5384" s="6">
        <v>16397</v>
      </c>
      <c r="H5384" s="6">
        <v>15583</v>
      </c>
      <c r="I5384" s="6">
        <v>814</v>
      </c>
      <c r="J5384" s="6">
        <v>49185</v>
      </c>
      <c r="K5384" s="6">
        <v>686</v>
      </c>
      <c r="L5384" s="6">
        <v>2884</v>
      </c>
      <c r="M5384" s="6">
        <v>3935</v>
      </c>
      <c r="N5384" s="6">
        <v>4671</v>
      </c>
      <c r="O5384" s="6">
        <v>31559</v>
      </c>
      <c r="P5384" s="6">
        <v>5450</v>
      </c>
      <c r="Q5384" s="6">
        <v>0.74</v>
      </c>
      <c r="R5384" s="8">
        <f>VLOOKUP(A5384,'Tabela IBGE_Município'!A:B,2)</f>
        <v>1118</v>
      </c>
      <c r="S5384" s="4">
        <v>-51.090609520000001</v>
      </c>
      <c r="T5384" s="4">
        <v>-26.228434499999999</v>
      </c>
    </row>
    <row r="5385" spans="1:20" ht="15.75" customHeight="1">
      <c r="A5385" s="29" t="s">
        <v>6639</v>
      </c>
      <c r="B5385" s="6" t="s">
        <v>602</v>
      </c>
      <c r="C5385" s="6">
        <v>0</v>
      </c>
      <c r="D5385" s="6">
        <v>4418</v>
      </c>
      <c r="E5385" s="6">
        <v>4418</v>
      </c>
      <c r="F5385" s="6">
        <v>0</v>
      </c>
      <c r="G5385" s="6">
        <v>1542</v>
      </c>
      <c r="H5385" s="6">
        <v>943</v>
      </c>
      <c r="I5385" s="6">
        <v>599</v>
      </c>
      <c r="J5385" s="6">
        <v>2651</v>
      </c>
      <c r="K5385" s="6">
        <v>40</v>
      </c>
      <c r="L5385" s="6">
        <v>170</v>
      </c>
      <c r="M5385" s="6">
        <v>195</v>
      </c>
      <c r="N5385" s="6">
        <v>200</v>
      </c>
      <c r="O5385" s="6">
        <v>1758</v>
      </c>
      <c r="P5385" s="6">
        <v>288</v>
      </c>
      <c r="Q5385" s="6">
        <v>0.67200000000000004</v>
      </c>
      <c r="R5385" s="8">
        <f>VLOOKUP(A5385,'Tabela IBGE_Município'!A:B,2)</f>
        <v>57913</v>
      </c>
      <c r="S5385" s="4">
        <v>-50.330802939999998</v>
      </c>
      <c r="T5385" s="4">
        <v>-19.529736639999999</v>
      </c>
    </row>
    <row r="5386" spans="1:20" ht="15.75" customHeight="1">
      <c r="A5386" s="29" t="s">
        <v>6640</v>
      </c>
      <c r="B5386" s="6" t="s">
        <v>611</v>
      </c>
      <c r="C5386" s="6">
        <v>0</v>
      </c>
      <c r="D5386" s="6">
        <v>2910</v>
      </c>
      <c r="E5386" s="6">
        <v>2910</v>
      </c>
      <c r="F5386" s="6">
        <v>0</v>
      </c>
      <c r="G5386" s="6">
        <v>882</v>
      </c>
      <c r="H5386" s="6">
        <v>365</v>
      </c>
      <c r="I5386" s="6">
        <v>517</v>
      </c>
      <c r="J5386" s="6">
        <v>1107</v>
      </c>
      <c r="K5386" s="6">
        <v>14</v>
      </c>
      <c r="L5386" s="6">
        <v>60</v>
      </c>
      <c r="M5386" s="6">
        <v>61</v>
      </c>
      <c r="N5386" s="6">
        <v>85</v>
      </c>
      <c r="O5386" s="6">
        <v>691</v>
      </c>
      <c r="P5386" s="6">
        <v>196</v>
      </c>
      <c r="Q5386" s="6">
        <v>0.70499999999999996</v>
      </c>
      <c r="R5386" s="8">
        <f>VLOOKUP(A5386,'Tabela IBGE_Município'!A:B,2)</f>
        <v>4284</v>
      </c>
      <c r="S5386" s="4">
        <v>-52.85149646</v>
      </c>
      <c r="T5386" s="4">
        <v>-26.761737010000001</v>
      </c>
    </row>
    <row r="5387" spans="1:20" ht="15.75" customHeight="1">
      <c r="A5387" s="29" t="s">
        <v>6641</v>
      </c>
      <c r="B5387" s="6" t="s">
        <v>618</v>
      </c>
      <c r="C5387" s="6">
        <v>0</v>
      </c>
      <c r="D5387" s="6">
        <v>3760</v>
      </c>
      <c r="E5387" s="6">
        <v>3756</v>
      </c>
      <c r="F5387" s="6">
        <v>4</v>
      </c>
      <c r="G5387" s="6">
        <v>1149</v>
      </c>
      <c r="H5387" s="6">
        <v>718</v>
      </c>
      <c r="I5387" s="6">
        <v>431</v>
      </c>
      <c r="J5387" s="6">
        <v>2328</v>
      </c>
      <c r="K5387" s="6">
        <v>37</v>
      </c>
      <c r="L5387" s="6">
        <v>146</v>
      </c>
      <c r="M5387" s="6">
        <v>234</v>
      </c>
      <c r="N5387" s="6">
        <v>274</v>
      </c>
      <c r="O5387" s="6">
        <v>1528</v>
      </c>
      <c r="P5387" s="6">
        <v>109</v>
      </c>
      <c r="Q5387" s="6">
        <v>0.66500000000000004</v>
      </c>
      <c r="R5387" s="8">
        <f>VLOOKUP(A5387,'Tabela IBGE_Município'!A:B,2)</f>
        <v>2412</v>
      </c>
      <c r="S5387" s="4">
        <v>-54.374844410000001</v>
      </c>
      <c r="T5387" s="4">
        <v>-11.53551075</v>
      </c>
    </row>
    <row r="5388" spans="1:20" ht="15.75" customHeight="1">
      <c r="A5388" s="29" t="s">
        <v>5374</v>
      </c>
      <c r="B5388" s="6" t="s">
        <v>623</v>
      </c>
      <c r="C5388" s="6">
        <v>0</v>
      </c>
      <c r="D5388" s="6">
        <v>62358</v>
      </c>
      <c r="E5388" s="6">
        <v>62352</v>
      </c>
      <c r="F5388" s="6">
        <v>6</v>
      </c>
      <c r="G5388" s="6">
        <v>16400</v>
      </c>
      <c r="H5388" s="6">
        <v>12739</v>
      </c>
      <c r="I5388" s="6">
        <v>3661</v>
      </c>
      <c r="J5388" s="6">
        <v>45873</v>
      </c>
      <c r="K5388" s="6">
        <v>768</v>
      </c>
      <c r="L5388" s="6">
        <v>3226</v>
      </c>
      <c r="M5388" s="6">
        <v>4413</v>
      </c>
      <c r="N5388" s="6">
        <v>5067</v>
      </c>
      <c r="O5388" s="6">
        <v>27930</v>
      </c>
      <c r="P5388" s="6">
        <v>4469</v>
      </c>
      <c r="Q5388" s="6">
        <v>0.59299999999999997</v>
      </c>
      <c r="R5388" s="8">
        <f>VLOOKUP(A5388,'Tabela IBGE_Município'!A:B,2)</f>
        <v>3490</v>
      </c>
      <c r="S5388" s="4">
        <v>-36.033142839999996</v>
      </c>
      <c r="T5388" s="4">
        <v>-9.1595241170000001</v>
      </c>
    </row>
    <row r="5389" spans="1:20" ht="15.75" customHeight="1">
      <c r="A5389" s="29" t="s">
        <v>394</v>
      </c>
      <c r="B5389" s="6" t="s">
        <v>620</v>
      </c>
      <c r="C5389" s="6">
        <v>0</v>
      </c>
      <c r="D5389" s="6">
        <v>1599</v>
      </c>
      <c r="E5389" s="6">
        <v>1599</v>
      </c>
      <c r="F5389" s="6">
        <v>0</v>
      </c>
      <c r="G5389" s="6">
        <v>509</v>
      </c>
      <c r="H5389" s="6">
        <v>397</v>
      </c>
      <c r="I5389" s="6">
        <v>112</v>
      </c>
      <c r="J5389" s="6">
        <v>1224</v>
      </c>
      <c r="K5389" s="6">
        <v>17</v>
      </c>
      <c r="L5389" s="6">
        <v>77</v>
      </c>
      <c r="M5389" s="6">
        <v>79</v>
      </c>
      <c r="N5389" s="6">
        <v>96</v>
      </c>
      <c r="O5389" s="6">
        <v>774</v>
      </c>
      <c r="P5389" s="6">
        <v>181</v>
      </c>
      <c r="Q5389" s="6">
        <v>0.75</v>
      </c>
      <c r="R5389" s="8">
        <f>VLOOKUP(A5389,'Tabela IBGE_Município'!A:B,2)</f>
        <v>65790</v>
      </c>
      <c r="S5389" s="4">
        <v>-49.897393579999999</v>
      </c>
      <c r="T5389" s="4">
        <v>-20.887768999999999</v>
      </c>
    </row>
    <row r="5390" spans="1:20" ht="15.75" customHeight="1">
      <c r="A5390" s="29" t="s">
        <v>395</v>
      </c>
      <c r="B5390" s="6" t="s">
        <v>609</v>
      </c>
      <c r="C5390" s="6">
        <v>0</v>
      </c>
      <c r="D5390" s="6">
        <v>2466</v>
      </c>
      <c r="E5390" s="6">
        <v>2461</v>
      </c>
      <c r="F5390" s="6">
        <v>5</v>
      </c>
      <c r="G5390" s="6">
        <v>772</v>
      </c>
      <c r="H5390" s="6">
        <v>625</v>
      </c>
      <c r="I5390" s="6">
        <v>147</v>
      </c>
      <c r="J5390" s="6">
        <v>1981</v>
      </c>
      <c r="K5390" s="6">
        <v>20</v>
      </c>
      <c r="L5390" s="6">
        <v>108</v>
      </c>
      <c r="M5390" s="6">
        <v>132</v>
      </c>
      <c r="N5390" s="6">
        <v>177</v>
      </c>
      <c r="O5390" s="6">
        <v>1276</v>
      </c>
      <c r="P5390" s="6">
        <v>268</v>
      </c>
      <c r="Q5390" s="6">
        <v>0.72</v>
      </c>
      <c r="R5390" s="8">
        <f>VLOOKUP(A5390,'Tabela IBGE_Município'!A:B,2)</f>
        <v>1865</v>
      </c>
      <c r="S5390" s="4">
        <v>-52.160010819999997</v>
      </c>
      <c r="T5390" s="4">
        <v>-23.086048659999999</v>
      </c>
    </row>
    <row r="5391" spans="1:20" ht="15.75" customHeight="1">
      <c r="A5391" s="29" t="s">
        <v>396</v>
      </c>
      <c r="B5391" s="6" t="s">
        <v>617</v>
      </c>
      <c r="C5391" s="6">
        <v>0</v>
      </c>
      <c r="D5391" s="6">
        <v>2450</v>
      </c>
      <c r="E5391" s="6">
        <v>2450</v>
      </c>
      <c r="F5391" s="6">
        <v>0</v>
      </c>
      <c r="G5391" s="6">
        <v>832</v>
      </c>
      <c r="H5391" s="6">
        <v>312</v>
      </c>
      <c r="I5391" s="6">
        <v>520</v>
      </c>
      <c r="J5391" s="6">
        <v>913</v>
      </c>
      <c r="K5391" s="6">
        <v>11</v>
      </c>
      <c r="L5391" s="6">
        <v>37</v>
      </c>
      <c r="M5391" s="6">
        <v>58</v>
      </c>
      <c r="N5391" s="6">
        <v>92</v>
      </c>
      <c r="O5391" s="6">
        <v>577</v>
      </c>
      <c r="P5391" s="6">
        <v>138</v>
      </c>
      <c r="Q5391" s="6">
        <v>0.64900000000000002</v>
      </c>
      <c r="R5391" s="8">
        <f>VLOOKUP(A5391,'Tabela IBGE_Município'!A:B,2)</f>
        <v>2614</v>
      </c>
      <c r="S5391" s="4">
        <v>-55.150780519999998</v>
      </c>
      <c r="T5391" s="4">
        <v>-29.047485030000001</v>
      </c>
    </row>
    <row r="5392" spans="1:20" ht="15.75" customHeight="1">
      <c r="A5392" s="29" t="s">
        <v>397</v>
      </c>
      <c r="B5392" s="6" t="s">
        <v>615</v>
      </c>
      <c r="C5392" s="6">
        <v>0</v>
      </c>
      <c r="D5392" s="6">
        <v>12992</v>
      </c>
      <c r="E5392" s="6">
        <v>12992</v>
      </c>
      <c r="F5392" s="6">
        <v>0</v>
      </c>
      <c r="G5392" s="6">
        <v>3714</v>
      </c>
      <c r="H5392" s="6">
        <v>1884</v>
      </c>
      <c r="I5392" s="6">
        <v>1830</v>
      </c>
      <c r="J5392" s="6">
        <v>6283</v>
      </c>
      <c r="K5392" s="6">
        <v>104</v>
      </c>
      <c r="L5392" s="6">
        <v>388</v>
      </c>
      <c r="M5392" s="6">
        <v>514</v>
      </c>
      <c r="N5392" s="6">
        <v>540</v>
      </c>
      <c r="O5392" s="6">
        <v>4003</v>
      </c>
      <c r="P5392" s="6">
        <v>734</v>
      </c>
      <c r="Q5392" s="6">
        <v>0.59599999999999997</v>
      </c>
      <c r="R5392" s="8">
        <f>VLOOKUP(A5392,'Tabela IBGE_Município'!A:B,2)</f>
        <v>2321</v>
      </c>
      <c r="S5392" s="4">
        <v>-37.260146939999998</v>
      </c>
      <c r="T5392" s="4">
        <v>-5.6417976589999999</v>
      </c>
    </row>
    <row r="5393" spans="1:20" ht="15.75" customHeight="1">
      <c r="A5393" s="29" t="s">
        <v>398</v>
      </c>
      <c r="B5393" s="6" t="s">
        <v>609</v>
      </c>
      <c r="C5393" s="6">
        <v>0</v>
      </c>
      <c r="D5393" s="6">
        <v>11472</v>
      </c>
      <c r="E5393" s="6">
        <v>11437</v>
      </c>
      <c r="F5393" s="6">
        <v>35</v>
      </c>
      <c r="G5393" s="6">
        <v>3771</v>
      </c>
      <c r="H5393" s="6">
        <v>3106</v>
      </c>
      <c r="I5393" s="6">
        <v>665</v>
      </c>
      <c r="J5393" s="6">
        <v>9317</v>
      </c>
      <c r="K5393" s="6">
        <v>95</v>
      </c>
      <c r="L5393" s="6">
        <v>430</v>
      </c>
      <c r="M5393" s="6">
        <v>596</v>
      </c>
      <c r="N5393" s="6">
        <v>752</v>
      </c>
      <c r="O5393" s="6">
        <v>5869</v>
      </c>
      <c r="P5393" s="6">
        <v>1575</v>
      </c>
      <c r="Q5393" s="6">
        <v>0.72099999999999997</v>
      </c>
      <c r="R5393" s="8">
        <f>VLOOKUP(A5393,'Tabela IBGE_Município'!A:B,2)</f>
        <v>14800</v>
      </c>
      <c r="S5393" s="4">
        <v>-50.79736518</v>
      </c>
      <c r="T5393" s="4">
        <v>-23.2001591</v>
      </c>
    </row>
    <row r="5394" spans="1:20" ht="15.75" customHeight="1">
      <c r="A5394" s="29" t="s">
        <v>399</v>
      </c>
      <c r="B5394" s="6" t="s">
        <v>608</v>
      </c>
      <c r="C5394" s="6">
        <v>0</v>
      </c>
      <c r="D5394" s="6">
        <v>16466</v>
      </c>
      <c r="E5394" s="6">
        <v>16466</v>
      </c>
      <c r="F5394" s="6">
        <v>0</v>
      </c>
      <c r="G5394" s="6">
        <v>4486</v>
      </c>
      <c r="H5394" s="6">
        <v>1737</v>
      </c>
      <c r="I5394" s="6">
        <v>2749</v>
      </c>
      <c r="J5394" s="6">
        <v>5924</v>
      </c>
      <c r="K5394" s="6">
        <v>92</v>
      </c>
      <c r="L5394" s="6">
        <v>352</v>
      </c>
      <c r="M5394" s="6">
        <v>488</v>
      </c>
      <c r="N5394" s="6">
        <v>559</v>
      </c>
      <c r="O5394" s="6">
        <v>3778</v>
      </c>
      <c r="P5394" s="6">
        <v>655</v>
      </c>
      <c r="Q5394" s="6">
        <v>0.59799999999999998</v>
      </c>
      <c r="R5394" s="8">
        <f>VLOOKUP(A5394,'Tabela IBGE_Município'!A:B,2)</f>
        <v>11273</v>
      </c>
      <c r="S5394" s="4">
        <v>-42.65899881</v>
      </c>
      <c r="T5394" s="4">
        <v>-14.763242180000001</v>
      </c>
    </row>
    <row r="5395" spans="1:20" ht="15.75" customHeight="1">
      <c r="A5395" s="29" t="s">
        <v>400</v>
      </c>
      <c r="B5395" s="6" t="s">
        <v>620</v>
      </c>
      <c r="C5395" s="6">
        <v>0</v>
      </c>
      <c r="D5395" s="6">
        <v>8836</v>
      </c>
      <c r="E5395" s="6">
        <v>8823</v>
      </c>
      <c r="F5395" s="6">
        <v>13</v>
      </c>
      <c r="G5395" s="6">
        <v>3028</v>
      </c>
      <c r="H5395" s="6">
        <v>2570</v>
      </c>
      <c r="I5395" s="6">
        <v>458</v>
      </c>
      <c r="J5395" s="6">
        <v>7413</v>
      </c>
      <c r="K5395" s="6">
        <v>91</v>
      </c>
      <c r="L5395" s="6">
        <v>314</v>
      </c>
      <c r="M5395" s="6">
        <v>471</v>
      </c>
      <c r="N5395" s="6">
        <v>490</v>
      </c>
      <c r="O5395" s="6">
        <v>4799</v>
      </c>
      <c r="P5395" s="6">
        <v>1248</v>
      </c>
      <c r="Q5395" s="6">
        <v>0.746</v>
      </c>
      <c r="R5395" s="8">
        <f>VLOOKUP(A5395,'Tabela IBGE_Município'!A:B,2)</f>
        <v>16665</v>
      </c>
      <c r="S5395" s="4">
        <v>-50.641800150000002</v>
      </c>
      <c r="T5395" s="4">
        <v>-20.246264100000001</v>
      </c>
    </row>
    <row r="5396" spans="1:20" ht="15.75" customHeight="1">
      <c r="A5396" s="29" t="s">
        <v>401</v>
      </c>
      <c r="B5396" s="6" t="s">
        <v>614</v>
      </c>
      <c r="C5396" s="6">
        <v>0</v>
      </c>
      <c r="D5396" s="6">
        <v>24573</v>
      </c>
      <c r="E5396" s="6">
        <v>24573</v>
      </c>
      <c r="F5396" s="6">
        <v>0</v>
      </c>
      <c r="G5396" s="6">
        <v>5242</v>
      </c>
      <c r="H5396" s="6">
        <v>3706</v>
      </c>
      <c r="I5396" s="6">
        <v>1536</v>
      </c>
      <c r="J5396" s="6">
        <v>17339</v>
      </c>
      <c r="K5396" s="6">
        <v>356</v>
      </c>
      <c r="L5396" s="6">
        <v>1653</v>
      </c>
      <c r="M5396" s="6">
        <v>1984</v>
      </c>
      <c r="N5396" s="6">
        <v>2339</v>
      </c>
      <c r="O5396" s="6">
        <v>9766</v>
      </c>
      <c r="P5396" s="6">
        <v>1241</v>
      </c>
      <c r="Q5396" s="6">
        <v>0.58799999999999997</v>
      </c>
      <c r="R5396" s="8">
        <f>VLOOKUP(A5396,'Tabela IBGE_Município'!A:B,2)</f>
        <v>9120</v>
      </c>
      <c r="S5396" s="4">
        <v>-43.404248469999999</v>
      </c>
      <c r="T5396" s="4">
        <v>-3.2084095000000001</v>
      </c>
    </row>
    <row r="5397" spans="1:20" ht="15.75" customHeight="1">
      <c r="A5397" s="29" t="s">
        <v>402</v>
      </c>
      <c r="B5397" s="6" t="s">
        <v>620</v>
      </c>
      <c r="C5397" s="6">
        <v>0</v>
      </c>
      <c r="D5397" s="6">
        <v>1251</v>
      </c>
      <c r="E5397" s="6">
        <v>1251</v>
      </c>
      <c r="F5397" s="6">
        <v>0</v>
      </c>
      <c r="G5397" s="6">
        <v>438</v>
      </c>
      <c r="H5397" s="6">
        <v>377</v>
      </c>
      <c r="I5397" s="6">
        <v>61</v>
      </c>
      <c r="J5397" s="6">
        <v>1081</v>
      </c>
      <c r="K5397" s="6">
        <v>17</v>
      </c>
      <c r="L5397" s="6">
        <v>41</v>
      </c>
      <c r="M5397" s="6">
        <v>68</v>
      </c>
      <c r="N5397" s="6">
        <v>81</v>
      </c>
      <c r="O5397" s="6">
        <v>701</v>
      </c>
      <c r="P5397" s="6">
        <v>173</v>
      </c>
      <c r="Q5397" s="6">
        <v>0.71</v>
      </c>
      <c r="R5397" s="8">
        <f>VLOOKUP(A5397,'Tabela IBGE_Município'!A:B,2)</f>
        <v>33459</v>
      </c>
      <c r="S5397" s="4">
        <v>-49.283201599999998</v>
      </c>
      <c r="T5397" s="4">
        <v>-21.78631365</v>
      </c>
    </row>
    <row r="5398" spans="1:20" ht="15.75" customHeight="1">
      <c r="A5398" s="29" t="s">
        <v>403</v>
      </c>
      <c r="B5398" s="6" t="s">
        <v>600</v>
      </c>
      <c r="C5398" s="6">
        <v>0</v>
      </c>
      <c r="D5398" s="6">
        <v>36929</v>
      </c>
      <c r="E5398" s="6">
        <v>36929</v>
      </c>
      <c r="F5398" s="6">
        <v>0</v>
      </c>
      <c r="G5398" s="6">
        <v>11769</v>
      </c>
      <c r="H5398" s="6">
        <v>10637</v>
      </c>
      <c r="I5398" s="6">
        <v>1132</v>
      </c>
      <c r="J5398" s="6">
        <v>32456</v>
      </c>
      <c r="K5398" s="6">
        <v>453</v>
      </c>
      <c r="L5398" s="6">
        <v>1883</v>
      </c>
      <c r="M5398" s="6">
        <v>2547</v>
      </c>
      <c r="N5398" s="6">
        <v>2942</v>
      </c>
      <c r="O5398" s="6">
        <v>21089</v>
      </c>
      <c r="P5398" s="6">
        <v>3542</v>
      </c>
      <c r="Q5398" s="6">
        <v>0.73699999999999999</v>
      </c>
      <c r="R5398" s="8">
        <f>VLOOKUP(A5398,'Tabela IBGE_Município'!A:B,2)</f>
        <v>1153</v>
      </c>
      <c r="S5398" s="4">
        <v>-49.147485619999998</v>
      </c>
      <c r="T5398" s="4">
        <v>-14.52021976</v>
      </c>
    </row>
    <row r="5399" spans="1:20" ht="15.75" customHeight="1">
      <c r="A5399" s="29" t="s">
        <v>404</v>
      </c>
      <c r="B5399" s="6" t="s">
        <v>600</v>
      </c>
      <c r="C5399" s="6">
        <v>0</v>
      </c>
      <c r="D5399" s="6">
        <v>13826</v>
      </c>
      <c r="E5399" s="6">
        <v>13821</v>
      </c>
      <c r="F5399" s="6">
        <v>5</v>
      </c>
      <c r="G5399" s="6">
        <v>4753</v>
      </c>
      <c r="H5399" s="6">
        <v>3849</v>
      </c>
      <c r="I5399" s="6">
        <v>904</v>
      </c>
      <c r="J5399" s="6">
        <v>11185</v>
      </c>
      <c r="K5399" s="6">
        <v>135</v>
      </c>
      <c r="L5399" s="6">
        <v>577</v>
      </c>
      <c r="M5399" s="6">
        <v>744</v>
      </c>
      <c r="N5399" s="6">
        <v>953</v>
      </c>
      <c r="O5399" s="6">
        <v>7363</v>
      </c>
      <c r="P5399" s="6">
        <v>1413</v>
      </c>
      <c r="Q5399" s="6">
        <v>0.70299999999999996</v>
      </c>
      <c r="R5399" s="8">
        <f>VLOOKUP(A5399,'Tabela IBGE_Município'!A:B,2)</f>
        <v>40840</v>
      </c>
      <c r="S5399" s="4">
        <v>-49.67948071</v>
      </c>
      <c r="T5399" s="4">
        <v>-15.50116523</v>
      </c>
    </row>
    <row r="5400" spans="1:20" ht="15.75" customHeight="1">
      <c r="A5400" s="29" t="s">
        <v>6642</v>
      </c>
      <c r="B5400" s="6" t="s">
        <v>602</v>
      </c>
      <c r="C5400" s="6">
        <v>0</v>
      </c>
      <c r="D5400" s="6">
        <v>3235</v>
      </c>
      <c r="E5400" s="6">
        <v>3235</v>
      </c>
      <c r="F5400" s="6">
        <v>0</v>
      </c>
      <c r="G5400" s="6">
        <v>1056</v>
      </c>
      <c r="H5400" s="6">
        <v>608</v>
      </c>
      <c r="I5400" s="6">
        <v>448</v>
      </c>
      <c r="J5400" s="6">
        <v>1809</v>
      </c>
      <c r="K5400" s="6">
        <v>23</v>
      </c>
      <c r="L5400" s="6">
        <v>100</v>
      </c>
      <c r="M5400" s="6">
        <v>151</v>
      </c>
      <c r="N5400" s="6">
        <v>202</v>
      </c>
      <c r="O5400" s="6">
        <v>1118</v>
      </c>
      <c r="P5400" s="6">
        <v>215</v>
      </c>
      <c r="Q5400" s="6">
        <v>0.66400000000000003</v>
      </c>
      <c r="R5400" s="8">
        <f>VLOOKUP(A5400,'Tabela IBGE_Município'!A:B,2)</f>
        <v>13818</v>
      </c>
      <c r="S5400" s="4">
        <v>-46.256228870000001</v>
      </c>
      <c r="T5400" s="4">
        <v>-16.060025199999998</v>
      </c>
    </row>
    <row r="5401" spans="1:20" ht="15.75" customHeight="1">
      <c r="A5401" s="29" t="s">
        <v>406</v>
      </c>
      <c r="B5401" s="6" t="s">
        <v>604</v>
      </c>
      <c r="C5401" s="6">
        <v>0</v>
      </c>
      <c r="D5401" s="6">
        <v>44789</v>
      </c>
      <c r="E5401" s="6">
        <v>44789</v>
      </c>
      <c r="F5401" s="6">
        <v>0</v>
      </c>
      <c r="G5401" s="6">
        <v>11214</v>
      </c>
      <c r="H5401" s="6">
        <v>6490</v>
      </c>
      <c r="I5401" s="6">
        <v>4724</v>
      </c>
      <c r="J5401" s="6">
        <v>24541</v>
      </c>
      <c r="K5401" s="6">
        <v>521</v>
      </c>
      <c r="L5401" s="6">
        <v>2112</v>
      </c>
      <c r="M5401" s="6">
        <v>2604</v>
      </c>
      <c r="N5401" s="6">
        <v>2737</v>
      </c>
      <c r="O5401" s="6">
        <v>15183</v>
      </c>
      <c r="P5401" s="6">
        <v>1384</v>
      </c>
      <c r="Q5401" s="6">
        <v>0.58899999999999997</v>
      </c>
      <c r="R5401" s="8">
        <f>VLOOKUP(A5401,'Tabela IBGE_Município'!A:B,2)</f>
        <v>3260</v>
      </c>
      <c r="S5401" s="4">
        <v>-53.737031049999999</v>
      </c>
      <c r="T5401" s="4">
        <v>-3.7065285000000001</v>
      </c>
    </row>
    <row r="5402" spans="1:20" ht="15.75" customHeight="1">
      <c r="A5402" s="29" t="s">
        <v>407</v>
      </c>
      <c r="B5402" s="6" t="s">
        <v>611</v>
      </c>
      <c r="C5402" s="6">
        <v>0</v>
      </c>
      <c r="D5402" s="6">
        <v>10699</v>
      </c>
      <c r="E5402" s="6">
        <v>10695</v>
      </c>
      <c r="F5402" s="6">
        <v>4</v>
      </c>
      <c r="G5402" s="6">
        <v>3229</v>
      </c>
      <c r="H5402" s="6">
        <v>2214</v>
      </c>
      <c r="I5402" s="6">
        <v>1015</v>
      </c>
      <c r="J5402" s="6">
        <v>7053</v>
      </c>
      <c r="K5402" s="6">
        <v>93</v>
      </c>
      <c r="L5402" s="6">
        <v>412</v>
      </c>
      <c r="M5402" s="6">
        <v>541</v>
      </c>
      <c r="N5402" s="6">
        <v>649</v>
      </c>
      <c r="O5402" s="6">
        <v>4472</v>
      </c>
      <c r="P5402" s="6">
        <v>886</v>
      </c>
      <c r="Q5402" s="6">
        <v>0.69</v>
      </c>
      <c r="R5402" s="8">
        <f>VLOOKUP(A5402,'Tabela IBGE_Município'!A:B,2)</f>
        <v>45435</v>
      </c>
      <c r="S5402" s="4">
        <v>-49.588205610000003</v>
      </c>
      <c r="T5402" s="4">
        <v>-28.00455491</v>
      </c>
    </row>
    <row r="5403" spans="1:20" ht="15.75" customHeight="1">
      <c r="A5403" s="29" t="s">
        <v>408</v>
      </c>
      <c r="B5403" s="6" t="s">
        <v>606</v>
      </c>
      <c r="C5403" s="6">
        <v>0</v>
      </c>
      <c r="D5403" s="6">
        <v>19765</v>
      </c>
      <c r="E5403" s="6">
        <v>19765</v>
      </c>
      <c r="F5403" s="6">
        <v>0</v>
      </c>
      <c r="G5403" s="6">
        <v>5225</v>
      </c>
      <c r="H5403" s="6">
        <v>3986</v>
      </c>
      <c r="I5403" s="6">
        <v>1239</v>
      </c>
      <c r="J5403" s="6">
        <v>14625</v>
      </c>
      <c r="K5403" s="6">
        <v>256</v>
      </c>
      <c r="L5403" s="6">
        <v>948</v>
      </c>
      <c r="M5403" s="6">
        <v>1314</v>
      </c>
      <c r="N5403" s="6">
        <v>1617</v>
      </c>
      <c r="O5403" s="6">
        <v>9055</v>
      </c>
      <c r="P5403" s="6">
        <v>1435</v>
      </c>
      <c r="Q5403" s="6">
        <v>0.63900000000000001</v>
      </c>
      <c r="R5403" s="8">
        <f>VLOOKUP(A5403,'Tabela IBGE_Município'!A:B,2)</f>
        <v>11273</v>
      </c>
      <c r="S5403" s="4">
        <v>-39.50817807</v>
      </c>
      <c r="T5403" s="4">
        <v>-3.623016834</v>
      </c>
    </row>
    <row r="5404" spans="1:20" ht="15.75" customHeight="1">
      <c r="A5404" s="29" t="s">
        <v>409</v>
      </c>
      <c r="B5404" s="6" t="s">
        <v>602</v>
      </c>
      <c r="C5404" s="6">
        <v>0</v>
      </c>
      <c r="D5404" s="6">
        <v>10291</v>
      </c>
      <c r="E5404" s="6">
        <v>10291</v>
      </c>
      <c r="F5404" s="6">
        <v>0</v>
      </c>
      <c r="G5404" s="6">
        <v>2878</v>
      </c>
      <c r="H5404" s="6">
        <v>2244</v>
      </c>
      <c r="I5404" s="6">
        <v>634</v>
      </c>
      <c r="J5404" s="6">
        <v>7928</v>
      </c>
      <c r="K5404" s="6">
        <v>94</v>
      </c>
      <c r="L5404" s="6">
        <v>471</v>
      </c>
      <c r="M5404" s="6">
        <v>657</v>
      </c>
      <c r="N5404" s="6">
        <v>778</v>
      </c>
      <c r="O5404" s="6">
        <v>4988</v>
      </c>
      <c r="P5404" s="6">
        <v>940</v>
      </c>
      <c r="Q5404" s="6">
        <v>0.63300000000000001</v>
      </c>
      <c r="R5404" s="8">
        <f>VLOOKUP(A5404,'Tabela IBGE_Município'!A:B,2)</f>
        <v>22040</v>
      </c>
      <c r="S5404" s="4">
        <v>-42.741228450000001</v>
      </c>
      <c r="T5404" s="4">
        <v>-20.35087042</v>
      </c>
    </row>
    <row r="5405" spans="1:20" ht="15.75" customHeight="1">
      <c r="A5405" s="29" t="s">
        <v>410</v>
      </c>
      <c r="B5405" s="6" t="s">
        <v>627</v>
      </c>
      <c r="C5405" s="6">
        <v>0</v>
      </c>
      <c r="D5405" s="6">
        <v>17094</v>
      </c>
      <c r="E5405" s="6">
        <v>17077</v>
      </c>
      <c r="F5405" s="6">
        <v>17</v>
      </c>
      <c r="G5405" s="6">
        <v>3416</v>
      </c>
      <c r="H5405" s="6">
        <v>2053</v>
      </c>
      <c r="I5405" s="6">
        <v>1363</v>
      </c>
      <c r="J5405" s="6">
        <v>9849</v>
      </c>
      <c r="K5405" s="6">
        <v>231</v>
      </c>
      <c r="L5405" s="6">
        <v>873</v>
      </c>
      <c r="M5405" s="6">
        <v>1248</v>
      </c>
      <c r="N5405" s="6">
        <v>1198</v>
      </c>
      <c r="O5405" s="6">
        <v>5520</v>
      </c>
      <c r="P5405" s="6">
        <v>779</v>
      </c>
      <c r="Q5405" s="6">
        <v>0.62</v>
      </c>
      <c r="R5405" s="8">
        <f>VLOOKUP(A5405,'Tabela IBGE_Município'!A:B,2)</f>
        <v>10345</v>
      </c>
      <c r="S5405" s="4">
        <v>-57.759828169999999</v>
      </c>
      <c r="T5405" s="4">
        <v>-2.5366116719999998</v>
      </c>
    </row>
    <row r="5406" spans="1:20" ht="15.75" customHeight="1">
      <c r="A5406" s="29" t="s">
        <v>411</v>
      </c>
      <c r="B5406" s="6" t="s">
        <v>608</v>
      </c>
      <c r="C5406" s="6">
        <v>0</v>
      </c>
      <c r="D5406" s="6">
        <v>19837</v>
      </c>
      <c r="E5406" s="6">
        <v>19827</v>
      </c>
      <c r="F5406" s="6">
        <v>10</v>
      </c>
      <c r="G5406" s="6">
        <v>6046</v>
      </c>
      <c r="H5406" s="6">
        <v>4837</v>
      </c>
      <c r="I5406" s="6">
        <v>1209</v>
      </c>
      <c r="J5406" s="6">
        <v>15713</v>
      </c>
      <c r="K5406" s="6">
        <v>194</v>
      </c>
      <c r="L5406" s="6">
        <v>971</v>
      </c>
      <c r="M5406" s="6">
        <v>1413</v>
      </c>
      <c r="N5406" s="6">
        <v>1517</v>
      </c>
      <c r="O5406" s="6">
        <v>9691</v>
      </c>
      <c r="P5406" s="6">
        <v>1927</v>
      </c>
      <c r="Q5406" s="6">
        <v>0.61599999999999999</v>
      </c>
      <c r="R5406" s="8">
        <f>VLOOKUP(A5406,'Tabela IBGE_Município'!A:B,2)</f>
        <v>16130</v>
      </c>
      <c r="S5406" s="4">
        <v>-39.283801879999999</v>
      </c>
      <c r="T5406" s="4">
        <v>-14.592035449999999</v>
      </c>
    </row>
    <row r="5407" spans="1:20" ht="15.75" customHeight="1">
      <c r="A5407" s="29" t="s">
        <v>412</v>
      </c>
      <c r="B5407" s="6" t="s">
        <v>616</v>
      </c>
      <c r="C5407" s="6">
        <v>0</v>
      </c>
      <c r="D5407" s="6">
        <v>20149</v>
      </c>
      <c r="E5407" s="6">
        <v>20149</v>
      </c>
      <c r="F5407" s="6">
        <v>0</v>
      </c>
      <c r="G5407" s="6">
        <v>5253</v>
      </c>
      <c r="H5407" s="6">
        <v>4037</v>
      </c>
      <c r="I5407" s="6">
        <v>1216</v>
      </c>
      <c r="J5407" s="6">
        <v>15479</v>
      </c>
      <c r="K5407" s="6">
        <v>277</v>
      </c>
      <c r="L5407" s="6">
        <v>1125</v>
      </c>
      <c r="M5407" s="6">
        <v>1374</v>
      </c>
      <c r="N5407" s="6">
        <v>1560</v>
      </c>
      <c r="O5407" s="6">
        <v>9743</v>
      </c>
      <c r="P5407" s="6">
        <v>1400</v>
      </c>
      <c r="Q5407" s="6">
        <v>0.63100000000000001</v>
      </c>
      <c r="R5407" s="8">
        <f>VLOOKUP(A5407,'Tabela IBGE_Município'!A:B,2)</f>
        <v>20413</v>
      </c>
      <c r="S5407" s="4">
        <v>-44.560255920000003</v>
      </c>
      <c r="T5407" s="4">
        <v>-7.2295033450000004</v>
      </c>
    </row>
    <row r="5408" spans="1:20" ht="15.75" customHeight="1">
      <c r="A5408" s="29" t="s">
        <v>413</v>
      </c>
      <c r="B5408" s="6" t="s">
        <v>602</v>
      </c>
      <c r="C5408" s="6">
        <v>0</v>
      </c>
      <c r="D5408" s="6">
        <v>13604</v>
      </c>
      <c r="E5408" s="6">
        <v>13604</v>
      </c>
      <c r="F5408" s="6">
        <v>0</v>
      </c>
      <c r="G5408" s="6">
        <v>3062</v>
      </c>
      <c r="H5408" s="6">
        <v>1511</v>
      </c>
      <c r="I5408" s="6">
        <v>1551</v>
      </c>
      <c r="J5408" s="6">
        <v>6152</v>
      </c>
      <c r="K5408" s="6">
        <v>101</v>
      </c>
      <c r="L5408" s="6">
        <v>435</v>
      </c>
      <c r="M5408" s="6">
        <v>698</v>
      </c>
      <c r="N5408" s="6">
        <v>755</v>
      </c>
      <c r="O5408" s="6">
        <v>3627</v>
      </c>
      <c r="P5408" s="6">
        <v>536</v>
      </c>
      <c r="Q5408" s="6">
        <v>0.61899999999999999</v>
      </c>
      <c r="R5408" s="8">
        <f>VLOOKUP(A5408,'Tabela IBGE_Município'!A:B,2)</f>
        <v>21655</v>
      </c>
      <c r="S5408" s="4">
        <v>-45.737028180000003</v>
      </c>
      <c r="T5408" s="4">
        <v>-16.132091020000001</v>
      </c>
    </row>
    <row r="5409" spans="1:20" ht="15.75" customHeight="1">
      <c r="A5409" s="29" t="s">
        <v>414</v>
      </c>
      <c r="B5409" s="6" t="s">
        <v>627</v>
      </c>
      <c r="C5409" s="6">
        <v>0</v>
      </c>
      <c r="D5409" s="6">
        <v>17837</v>
      </c>
      <c r="E5409" s="6">
        <v>17832</v>
      </c>
      <c r="F5409" s="6">
        <v>5</v>
      </c>
      <c r="G5409" s="6">
        <v>3310</v>
      </c>
      <c r="H5409" s="6">
        <v>1926</v>
      </c>
      <c r="I5409" s="6">
        <v>1384</v>
      </c>
      <c r="J5409" s="6">
        <v>10369</v>
      </c>
      <c r="K5409" s="6">
        <v>250</v>
      </c>
      <c r="L5409" s="6">
        <v>974</v>
      </c>
      <c r="M5409" s="6">
        <v>1262</v>
      </c>
      <c r="N5409" s="6">
        <v>1374</v>
      </c>
      <c r="O5409" s="6">
        <v>5818</v>
      </c>
      <c r="P5409" s="6">
        <v>691</v>
      </c>
      <c r="Q5409" s="6">
        <v>0.58799999999999997</v>
      </c>
      <c r="R5409" s="8">
        <f>VLOOKUP(A5409,'Tabela IBGE_Município'!A:B,2)</f>
        <v>17173</v>
      </c>
      <c r="S5409" s="4">
        <v>-58.159641039999997</v>
      </c>
      <c r="T5409" s="4">
        <v>-3.1346331159999998</v>
      </c>
    </row>
    <row r="5410" spans="1:20" ht="15.75" customHeight="1">
      <c r="A5410" s="29" t="s">
        <v>415</v>
      </c>
      <c r="B5410" s="6" t="s">
        <v>617</v>
      </c>
      <c r="C5410" s="6">
        <v>0</v>
      </c>
      <c r="D5410" s="6">
        <v>125435</v>
      </c>
      <c r="E5410" s="6">
        <v>124921</v>
      </c>
      <c r="F5410" s="6">
        <v>514</v>
      </c>
      <c r="G5410" s="6">
        <v>37489</v>
      </c>
      <c r="H5410" s="6">
        <v>35020</v>
      </c>
      <c r="I5410" s="6">
        <v>2469</v>
      </c>
      <c r="J5410" s="6">
        <v>116856</v>
      </c>
      <c r="K5410" s="6">
        <v>1759</v>
      </c>
      <c r="L5410" s="6">
        <v>7197</v>
      </c>
      <c r="M5410" s="6">
        <v>10263</v>
      </c>
      <c r="N5410" s="6">
        <v>11346</v>
      </c>
      <c r="O5410" s="6">
        <v>73486</v>
      </c>
      <c r="P5410" s="6">
        <v>12805</v>
      </c>
      <c r="Q5410" s="6">
        <v>0.74</v>
      </c>
      <c r="R5410" s="8">
        <f>VLOOKUP(A5410,'Tabela IBGE_Município'!A:B,2)</f>
        <v>23585</v>
      </c>
      <c r="S5410" s="4">
        <v>-57.081824910000002</v>
      </c>
      <c r="T5410" s="4">
        <v>-29.759823170000001</v>
      </c>
    </row>
    <row r="5411" spans="1:20" ht="15.75" customHeight="1">
      <c r="A5411" s="29" t="s">
        <v>416</v>
      </c>
      <c r="B5411" s="6" t="s">
        <v>606</v>
      </c>
      <c r="C5411" s="6">
        <v>0</v>
      </c>
      <c r="D5411" s="6">
        <v>12883</v>
      </c>
      <c r="E5411" s="6">
        <v>12883</v>
      </c>
      <c r="F5411" s="6">
        <v>0</v>
      </c>
      <c r="G5411" s="6">
        <v>3552</v>
      </c>
      <c r="H5411" s="6">
        <v>2253</v>
      </c>
      <c r="I5411" s="6">
        <v>1299</v>
      </c>
      <c r="J5411" s="6">
        <v>7651</v>
      </c>
      <c r="K5411" s="6">
        <v>112</v>
      </c>
      <c r="L5411" s="6">
        <v>515</v>
      </c>
      <c r="M5411" s="6">
        <v>639</v>
      </c>
      <c r="N5411" s="6">
        <v>843</v>
      </c>
      <c r="O5411" s="6">
        <v>4589</v>
      </c>
      <c r="P5411" s="6">
        <v>953</v>
      </c>
      <c r="Q5411" s="6">
        <v>0.56999999999999995</v>
      </c>
      <c r="R5411" s="8">
        <f>VLOOKUP(A5411,'Tabela IBGE_Município'!A:B,2)</f>
        <v>126866</v>
      </c>
      <c r="S5411" s="4">
        <v>-40.561163030000003</v>
      </c>
      <c r="T5411" s="4">
        <v>-3.3132306599999999</v>
      </c>
    </row>
    <row r="5412" spans="1:20" ht="15.75" customHeight="1">
      <c r="A5412" s="29" t="s">
        <v>417</v>
      </c>
      <c r="B5412" s="6" t="s">
        <v>625</v>
      </c>
      <c r="C5412" s="6">
        <v>0</v>
      </c>
      <c r="D5412" s="6">
        <v>12974</v>
      </c>
      <c r="E5412" s="6">
        <v>12954</v>
      </c>
      <c r="F5412" s="6">
        <v>20</v>
      </c>
      <c r="G5412" s="6">
        <v>3934</v>
      </c>
      <c r="H5412" s="6">
        <v>1646</v>
      </c>
      <c r="I5412" s="6">
        <v>2288</v>
      </c>
      <c r="J5412" s="6">
        <v>5102</v>
      </c>
      <c r="K5412" s="6">
        <v>78</v>
      </c>
      <c r="L5412" s="6">
        <v>351</v>
      </c>
      <c r="M5412" s="6">
        <v>478</v>
      </c>
      <c r="N5412" s="6">
        <v>526</v>
      </c>
      <c r="O5412" s="6">
        <v>3217</v>
      </c>
      <c r="P5412" s="6">
        <v>452</v>
      </c>
      <c r="Q5412" s="6">
        <v>0.60899999999999999</v>
      </c>
      <c r="R5412" s="8">
        <f>VLOOKUP(A5412,'Tabela IBGE_Município'!A:B,2)</f>
        <v>13915</v>
      </c>
      <c r="S5412" s="4">
        <v>-62.370632450000002</v>
      </c>
      <c r="T5412" s="4">
        <v>-11.128545280000001</v>
      </c>
    </row>
    <row r="5413" spans="1:20" ht="15.75" customHeight="1">
      <c r="A5413" s="29" t="s">
        <v>418</v>
      </c>
      <c r="B5413" s="6" t="s">
        <v>611</v>
      </c>
      <c r="C5413" s="6">
        <v>0</v>
      </c>
      <c r="D5413" s="6">
        <v>2482</v>
      </c>
      <c r="E5413" s="6">
        <v>2482</v>
      </c>
      <c r="F5413" s="6">
        <v>0</v>
      </c>
      <c r="G5413" s="6">
        <v>793</v>
      </c>
      <c r="H5413" s="6">
        <v>386</v>
      </c>
      <c r="I5413" s="6">
        <v>407</v>
      </c>
      <c r="J5413" s="6">
        <v>1232</v>
      </c>
      <c r="K5413" s="6">
        <v>9</v>
      </c>
      <c r="L5413" s="6">
        <v>45</v>
      </c>
      <c r="M5413" s="6">
        <v>112</v>
      </c>
      <c r="N5413" s="6">
        <v>98</v>
      </c>
      <c r="O5413" s="6">
        <v>801</v>
      </c>
      <c r="P5413" s="6">
        <v>167</v>
      </c>
      <c r="Q5413" s="6">
        <v>0.7</v>
      </c>
      <c r="R5413" s="8">
        <f>VLOOKUP(A5413,'Tabela IBGE_Município'!A:B,2)</f>
        <v>11272</v>
      </c>
      <c r="S5413" s="4">
        <v>-49.873211240000003</v>
      </c>
      <c r="T5413" s="4">
        <v>-27.952685809999998</v>
      </c>
    </row>
    <row r="5414" spans="1:20" ht="15.75" customHeight="1">
      <c r="A5414" s="29" t="s">
        <v>419</v>
      </c>
      <c r="B5414" s="6" t="s">
        <v>620</v>
      </c>
      <c r="C5414" s="6">
        <v>0</v>
      </c>
      <c r="D5414" s="6">
        <v>12714</v>
      </c>
      <c r="E5414" s="6">
        <v>12705</v>
      </c>
      <c r="F5414" s="6">
        <v>9</v>
      </c>
      <c r="G5414" s="6">
        <v>4243</v>
      </c>
      <c r="H5414" s="6">
        <v>3798</v>
      </c>
      <c r="I5414" s="6">
        <v>445</v>
      </c>
      <c r="J5414" s="6">
        <v>11280</v>
      </c>
      <c r="K5414" s="6">
        <v>110</v>
      </c>
      <c r="L5414" s="6">
        <v>463</v>
      </c>
      <c r="M5414" s="6">
        <v>656</v>
      </c>
      <c r="N5414" s="6">
        <v>751</v>
      </c>
      <c r="O5414" s="6">
        <v>7343</v>
      </c>
      <c r="P5414" s="6">
        <v>1957</v>
      </c>
      <c r="Q5414" s="6">
        <v>0.745</v>
      </c>
      <c r="R5414" s="8">
        <f>VLOOKUP(A5414,'Tabela IBGE_Município'!A:B,2)</f>
        <v>2459</v>
      </c>
      <c r="S5414" s="4">
        <v>-49.290729849999998</v>
      </c>
      <c r="T5414" s="4">
        <v>-21.200418809999999</v>
      </c>
    </row>
    <row r="5415" spans="1:20" ht="15.75" customHeight="1">
      <c r="A5415" s="29" t="s">
        <v>420</v>
      </c>
      <c r="B5415" s="6" t="s">
        <v>611</v>
      </c>
      <c r="C5415" s="6">
        <v>0</v>
      </c>
      <c r="D5415" s="6">
        <v>20223</v>
      </c>
      <c r="E5415" s="6">
        <v>20201</v>
      </c>
      <c r="F5415" s="6">
        <v>22</v>
      </c>
      <c r="G5415" s="6">
        <v>6451</v>
      </c>
      <c r="H5415" s="6">
        <v>3750</v>
      </c>
      <c r="I5415" s="6">
        <v>2701</v>
      </c>
      <c r="J5415" s="6">
        <v>10494</v>
      </c>
      <c r="K5415" s="6">
        <v>95</v>
      </c>
      <c r="L5415" s="6">
        <v>451</v>
      </c>
      <c r="M5415" s="6">
        <v>562</v>
      </c>
      <c r="N5415" s="6">
        <v>731</v>
      </c>
      <c r="O5415" s="6">
        <v>7285</v>
      </c>
      <c r="P5415" s="6">
        <v>1370</v>
      </c>
      <c r="Q5415" s="6">
        <v>0.77200000000000002</v>
      </c>
      <c r="R5415" s="8">
        <f>VLOOKUP(A5415,'Tabela IBGE_Município'!A:B,2)</f>
        <v>13888</v>
      </c>
      <c r="S5415" s="4">
        <v>-49.31910792</v>
      </c>
      <c r="T5415" s="4">
        <v>-28.519966199999999</v>
      </c>
    </row>
    <row r="5416" spans="1:20" ht="15.75" customHeight="1">
      <c r="A5416" s="29" t="s">
        <v>421</v>
      </c>
      <c r="B5416" s="6" t="s">
        <v>600</v>
      </c>
      <c r="C5416" s="6">
        <v>0</v>
      </c>
      <c r="D5416" s="6">
        <v>3074</v>
      </c>
      <c r="E5416" s="6">
        <v>3074</v>
      </c>
      <c r="F5416" s="6">
        <v>0</v>
      </c>
      <c r="G5416" s="6">
        <v>1030</v>
      </c>
      <c r="H5416" s="6">
        <v>741</v>
      </c>
      <c r="I5416" s="6">
        <v>289</v>
      </c>
      <c r="J5416" s="6">
        <v>2159</v>
      </c>
      <c r="K5416" s="6">
        <v>17</v>
      </c>
      <c r="L5416" s="6">
        <v>86</v>
      </c>
      <c r="M5416" s="6">
        <v>147</v>
      </c>
      <c r="N5416" s="6">
        <v>157</v>
      </c>
      <c r="O5416" s="6">
        <v>1414</v>
      </c>
      <c r="P5416" s="6">
        <v>338</v>
      </c>
      <c r="Q5416" s="6">
        <v>0.73199999999999998</v>
      </c>
      <c r="R5416" s="8">
        <f>VLOOKUP(A5416,'Tabela IBGE_Município'!A:B,2)</f>
        <v>21344</v>
      </c>
      <c r="S5416" s="4">
        <v>-48.204653129999997</v>
      </c>
      <c r="T5416" s="4">
        <v>-17.459753419999998</v>
      </c>
    </row>
    <row r="5417" spans="1:20" ht="15.75" customHeight="1">
      <c r="A5417" s="29" t="s">
        <v>422</v>
      </c>
      <c r="B5417" s="6" t="s">
        <v>608</v>
      </c>
      <c r="C5417" s="6">
        <v>0</v>
      </c>
      <c r="D5417" s="6">
        <v>18173</v>
      </c>
      <c r="E5417" s="6">
        <v>18173</v>
      </c>
      <c r="F5417" s="6">
        <v>0</v>
      </c>
      <c r="G5417" s="6">
        <v>5089</v>
      </c>
      <c r="H5417" s="6">
        <v>3644</v>
      </c>
      <c r="I5417" s="6">
        <v>1445</v>
      </c>
      <c r="J5417" s="6">
        <v>12773</v>
      </c>
      <c r="K5417" s="6">
        <v>200</v>
      </c>
      <c r="L5417" s="6">
        <v>904</v>
      </c>
      <c r="M5417" s="6">
        <v>1283</v>
      </c>
      <c r="N5417" s="6">
        <v>1547</v>
      </c>
      <c r="O5417" s="6">
        <v>7568</v>
      </c>
      <c r="P5417" s="6">
        <v>1271</v>
      </c>
      <c r="Q5417" s="6">
        <v>0.59</v>
      </c>
      <c r="R5417" s="8">
        <f>VLOOKUP(A5417,'Tabela IBGE_Município'!A:B,2)</f>
        <v>3066</v>
      </c>
      <c r="S5417" s="4">
        <v>-41.095828849999997</v>
      </c>
      <c r="T5417" s="4">
        <v>-12.083317660000001</v>
      </c>
    </row>
    <row r="5418" spans="1:20" ht="15.75" customHeight="1">
      <c r="A5418" s="29" t="s">
        <v>423</v>
      </c>
      <c r="B5418" s="6" t="s">
        <v>617</v>
      </c>
      <c r="C5418" s="6">
        <v>0</v>
      </c>
      <c r="D5418" s="6">
        <v>61342</v>
      </c>
      <c r="E5418" s="6">
        <v>61315</v>
      </c>
      <c r="F5418" s="6">
        <v>27</v>
      </c>
      <c r="G5418" s="6">
        <v>19825</v>
      </c>
      <c r="H5418" s="6">
        <v>18524</v>
      </c>
      <c r="I5418" s="6">
        <v>1301</v>
      </c>
      <c r="J5418" s="6">
        <v>56929</v>
      </c>
      <c r="K5418" s="6">
        <v>761</v>
      </c>
      <c r="L5418" s="6">
        <v>3222</v>
      </c>
      <c r="M5418" s="6">
        <v>4463</v>
      </c>
      <c r="N5418" s="6">
        <v>4891</v>
      </c>
      <c r="O5418" s="6">
        <v>36194</v>
      </c>
      <c r="P5418" s="6">
        <v>7398</v>
      </c>
      <c r="Q5418" s="6">
        <v>0.72099999999999997</v>
      </c>
      <c r="R5418" s="8">
        <f>VLOOKUP(A5418,'Tabela IBGE_Município'!A:B,2)</f>
        <v>19256</v>
      </c>
      <c r="S5418" s="4">
        <v>-50.93659916</v>
      </c>
      <c r="T5418" s="4">
        <v>-28.502354399999899</v>
      </c>
    </row>
    <row r="5419" spans="1:20" ht="15.75" customHeight="1">
      <c r="A5419" s="29" t="s">
        <v>6643</v>
      </c>
      <c r="B5419" s="6" t="s">
        <v>618</v>
      </c>
      <c r="C5419" s="6">
        <v>0</v>
      </c>
      <c r="D5419" s="6">
        <v>3052</v>
      </c>
      <c r="E5419" s="6">
        <v>3052</v>
      </c>
      <c r="F5419" s="6">
        <v>0</v>
      </c>
      <c r="G5419" s="6">
        <v>962</v>
      </c>
      <c r="H5419" s="6">
        <v>241</v>
      </c>
      <c r="I5419" s="6">
        <v>721</v>
      </c>
      <c r="J5419" s="6">
        <v>710</v>
      </c>
      <c r="K5419" s="6">
        <v>10</v>
      </c>
      <c r="L5419" s="6">
        <v>44</v>
      </c>
      <c r="M5419" s="6">
        <v>56</v>
      </c>
      <c r="N5419" s="6">
        <v>63</v>
      </c>
      <c r="O5419" s="6">
        <v>476</v>
      </c>
      <c r="P5419" s="6">
        <v>61</v>
      </c>
      <c r="Q5419" s="6">
        <v>0.66</v>
      </c>
      <c r="R5419" s="8">
        <f>VLOOKUP(A5419,'Tabela IBGE_Município'!A:B,2)</f>
        <v>66575</v>
      </c>
      <c r="S5419" s="4">
        <v>-59.06457116</v>
      </c>
      <c r="T5419" s="4">
        <v>-15.29589784</v>
      </c>
    </row>
    <row r="5420" spans="1:20" ht="15.75" customHeight="1">
      <c r="A5420" s="29" t="s">
        <v>6644</v>
      </c>
      <c r="B5420" s="6" t="s">
        <v>625</v>
      </c>
      <c r="C5420" s="6">
        <v>0</v>
      </c>
      <c r="D5420" s="6">
        <v>9384</v>
      </c>
      <c r="E5420" s="6">
        <v>9379</v>
      </c>
      <c r="F5420" s="6">
        <v>5</v>
      </c>
      <c r="G5420" s="6">
        <v>2810</v>
      </c>
      <c r="H5420" s="6">
        <v>1009</v>
      </c>
      <c r="I5420" s="6">
        <v>1801</v>
      </c>
      <c r="J5420" s="6">
        <v>3192</v>
      </c>
      <c r="K5420" s="6">
        <v>47</v>
      </c>
      <c r="L5420" s="6">
        <v>247</v>
      </c>
      <c r="M5420" s="6">
        <v>316</v>
      </c>
      <c r="N5420" s="6">
        <v>342</v>
      </c>
      <c r="O5420" s="6">
        <v>2014</v>
      </c>
      <c r="P5420" s="6">
        <v>226</v>
      </c>
      <c r="Q5420" s="6">
        <v>0.58399999999999996</v>
      </c>
      <c r="R5420" s="8">
        <f>VLOOKUP(A5420,'Tabela IBGE_Município'!A:B,2)</f>
        <v>3126</v>
      </c>
      <c r="S5420" s="4">
        <v>-62.17682344</v>
      </c>
      <c r="T5420" s="4">
        <v>-9.8513927079999899</v>
      </c>
    </row>
    <row r="5421" spans="1:20" ht="15.75" customHeight="1">
      <c r="A5421" s="29" t="s">
        <v>6645</v>
      </c>
      <c r="B5421" s="6" t="s">
        <v>625</v>
      </c>
      <c r="C5421" s="6">
        <v>0</v>
      </c>
      <c r="D5421" s="6">
        <v>8210</v>
      </c>
      <c r="E5421" s="6">
        <v>8205</v>
      </c>
      <c r="F5421" s="6">
        <v>5</v>
      </c>
      <c r="G5421" s="6">
        <v>2441</v>
      </c>
      <c r="H5421" s="6">
        <v>716</v>
      </c>
      <c r="I5421" s="6">
        <v>1725</v>
      </c>
      <c r="J5421" s="6">
        <v>2274</v>
      </c>
      <c r="K5421" s="6">
        <v>30</v>
      </c>
      <c r="L5421" s="6">
        <v>146</v>
      </c>
      <c r="M5421" s="6">
        <v>214</v>
      </c>
      <c r="N5421" s="6">
        <v>259</v>
      </c>
      <c r="O5421" s="6">
        <v>1448</v>
      </c>
      <c r="P5421" s="6">
        <v>177</v>
      </c>
      <c r="Q5421" s="6">
        <v>0.627</v>
      </c>
      <c r="R5421" s="8">
        <f>VLOOKUP(A5421,'Tabela IBGE_Município'!A:B,2)</f>
        <v>11377</v>
      </c>
      <c r="S5421" s="4">
        <v>-62.134390359999998</v>
      </c>
      <c r="T5421" s="4">
        <v>-10.431052680000001</v>
      </c>
    </row>
    <row r="5422" spans="1:20" ht="15.75" customHeight="1">
      <c r="A5422" s="29" t="s">
        <v>6646</v>
      </c>
      <c r="B5422" s="6" t="s">
        <v>617</v>
      </c>
      <c r="C5422" s="6">
        <v>0</v>
      </c>
      <c r="D5422" s="6">
        <v>11077</v>
      </c>
      <c r="E5422" s="6">
        <v>11077</v>
      </c>
      <c r="F5422" s="6">
        <v>0</v>
      </c>
      <c r="G5422" s="6">
        <v>3535</v>
      </c>
      <c r="H5422" s="6">
        <v>442</v>
      </c>
      <c r="I5422" s="6">
        <v>3093</v>
      </c>
      <c r="J5422" s="6">
        <v>1249</v>
      </c>
      <c r="K5422" s="6">
        <v>13</v>
      </c>
      <c r="L5422" s="6">
        <v>45</v>
      </c>
      <c r="M5422" s="6">
        <v>69</v>
      </c>
      <c r="N5422" s="6">
        <v>82</v>
      </c>
      <c r="O5422" s="6">
        <v>829</v>
      </c>
      <c r="P5422" s="6">
        <v>211</v>
      </c>
      <c r="Q5422" s="6">
        <v>0.624</v>
      </c>
      <c r="R5422" s="8">
        <f>VLOOKUP(A5422,'Tabela IBGE_Município'!A:B,2)</f>
        <v>6656</v>
      </c>
      <c r="S5422" s="4">
        <v>-52.681354499999998</v>
      </c>
      <c r="T5422" s="4">
        <v>-29.608827990000002</v>
      </c>
    </row>
    <row r="5423" spans="1:20" ht="15.75" customHeight="1">
      <c r="A5423" s="29" t="s">
        <v>428</v>
      </c>
      <c r="B5423" s="6" t="s">
        <v>617</v>
      </c>
      <c r="C5423" s="6">
        <v>0</v>
      </c>
      <c r="D5423" s="6">
        <v>5118</v>
      </c>
      <c r="E5423" s="6">
        <v>5110</v>
      </c>
      <c r="F5423" s="6">
        <v>8</v>
      </c>
      <c r="G5423" s="6">
        <v>1664</v>
      </c>
      <c r="H5423" s="6">
        <v>1484</v>
      </c>
      <c r="I5423" s="6">
        <v>180</v>
      </c>
      <c r="J5423" s="6">
        <v>3848</v>
      </c>
      <c r="K5423" s="6">
        <v>56</v>
      </c>
      <c r="L5423" s="6">
        <v>185</v>
      </c>
      <c r="M5423" s="6">
        <v>252</v>
      </c>
      <c r="N5423" s="6">
        <v>258</v>
      </c>
      <c r="O5423" s="6">
        <v>2706</v>
      </c>
      <c r="P5423" s="6">
        <v>391</v>
      </c>
      <c r="Q5423" s="6">
        <v>0.73699999999999999</v>
      </c>
      <c r="R5423" s="8">
        <f>VLOOKUP(A5423,'Tabela IBGE_Município'!A:B,2)</f>
        <v>11828</v>
      </c>
      <c r="S5423" s="4">
        <v>-51.251196559999997</v>
      </c>
      <c r="T5423" s="4">
        <v>-29.392280620000001</v>
      </c>
    </row>
    <row r="5424" spans="1:20" ht="15.75" customHeight="1">
      <c r="A5424" s="29" t="s">
        <v>429</v>
      </c>
      <c r="B5424" s="6" t="s">
        <v>617</v>
      </c>
      <c r="C5424" s="6">
        <v>0</v>
      </c>
      <c r="D5424" s="6">
        <v>3253</v>
      </c>
      <c r="E5424" s="6">
        <v>3250</v>
      </c>
      <c r="F5424" s="6">
        <v>3</v>
      </c>
      <c r="G5424" s="6">
        <v>1164</v>
      </c>
      <c r="H5424" s="6">
        <v>331</v>
      </c>
      <c r="I5424" s="6">
        <v>833</v>
      </c>
      <c r="J5424" s="6">
        <v>882</v>
      </c>
      <c r="K5424" s="6">
        <v>10</v>
      </c>
      <c r="L5424" s="6">
        <v>49</v>
      </c>
      <c r="M5424" s="6">
        <v>51</v>
      </c>
      <c r="N5424" s="6">
        <v>53</v>
      </c>
      <c r="O5424" s="6">
        <v>544</v>
      </c>
      <c r="P5424" s="6">
        <v>175</v>
      </c>
      <c r="Q5424" s="6">
        <v>0.65</v>
      </c>
      <c r="R5424" s="8">
        <f>VLOOKUP(A5424,'Tabela IBGE_Município'!A:B,2)</f>
        <v>5981</v>
      </c>
      <c r="S5424" s="4">
        <v>-52.179722300000002</v>
      </c>
      <c r="T5424" s="4">
        <v>-29.78257494</v>
      </c>
    </row>
    <row r="5425" spans="1:20" ht="15.75" customHeight="1">
      <c r="A5425" s="29" t="s">
        <v>430</v>
      </c>
      <c r="B5425" s="6" t="s">
        <v>630</v>
      </c>
      <c r="C5425" s="6">
        <v>0</v>
      </c>
      <c r="D5425" s="6">
        <v>71843</v>
      </c>
      <c r="E5425" s="6">
        <v>71730</v>
      </c>
      <c r="F5425" s="6">
        <v>113</v>
      </c>
      <c r="G5425" s="6">
        <v>23170</v>
      </c>
      <c r="H5425" s="6">
        <v>20158</v>
      </c>
      <c r="I5425" s="6">
        <v>3012</v>
      </c>
      <c r="J5425" s="6">
        <v>62759</v>
      </c>
      <c r="K5425" s="6">
        <v>689</v>
      </c>
      <c r="L5425" s="6">
        <v>2996</v>
      </c>
      <c r="M5425" s="6">
        <v>4238</v>
      </c>
      <c r="N5425" s="6">
        <v>5148</v>
      </c>
      <c r="O5425" s="6">
        <v>40072</v>
      </c>
      <c r="P5425" s="6">
        <v>9616</v>
      </c>
      <c r="Q5425" s="6">
        <v>0.73799999999999999</v>
      </c>
      <c r="R5425" s="8">
        <f>VLOOKUP(A5425,'Tabela IBGE_Município'!A:B,2)</f>
        <v>76869</v>
      </c>
      <c r="S5425" s="4">
        <v>-43.704843680000003</v>
      </c>
      <c r="T5425" s="4">
        <v>-22.24471943</v>
      </c>
    </row>
    <row r="5426" spans="1:20" ht="15.75" customHeight="1">
      <c r="A5426" s="29" t="s">
        <v>430</v>
      </c>
      <c r="B5426" s="6" t="s">
        <v>608</v>
      </c>
      <c r="C5426" s="6">
        <v>0</v>
      </c>
      <c r="D5426" s="6">
        <v>88673</v>
      </c>
      <c r="E5426" s="6">
        <v>88608</v>
      </c>
      <c r="F5426" s="6">
        <v>65</v>
      </c>
      <c r="G5426" s="6">
        <v>26421</v>
      </c>
      <c r="H5426" s="6">
        <v>19734</v>
      </c>
      <c r="I5426" s="6">
        <v>6687</v>
      </c>
      <c r="J5426" s="6">
        <v>64087</v>
      </c>
      <c r="K5426" s="6">
        <v>882</v>
      </c>
      <c r="L5426" s="6">
        <v>3661</v>
      </c>
      <c r="M5426" s="6">
        <v>5504</v>
      </c>
      <c r="N5426" s="6">
        <v>6161</v>
      </c>
      <c r="O5426" s="6">
        <v>42063</v>
      </c>
      <c r="P5426" s="6">
        <v>5816</v>
      </c>
      <c r="Q5426" s="6">
        <v>0.623</v>
      </c>
      <c r="R5426" s="8">
        <f>VLOOKUP(A5426,'Tabela IBGE_Município'!A:B,2)</f>
        <v>76869</v>
      </c>
      <c r="S5426" s="4">
        <v>-39.07235025</v>
      </c>
      <c r="T5426" s="4">
        <v>-13.370341509999999</v>
      </c>
    </row>
    <row r="5427" spans="1:20" ht="15.75" customHeight="1">
      <c r="A5427" s="29" t="s">
        <v>6647</v>
      </c>
      <c r="B5427" s="6" t="s">
        <v>616</v>
      </c>
      <c r="C5427" s="6">
        <v>0</v>
      </c>
      <c r="D5427" s="6">
        <v>20326</v>
      </c>
      <c r="E5427" s="6">
        <v>20326</v>
      </c>
      <c r="F5427" s="6">
        <v>0</v>
      </c>
      <c r="G5427" s="6">
        <v>6153</v>
      </c>
      <c r="H5427" s="6">
        <v>4825</v>
      </c>
      <c r="I5427" s="6">
        <v>1328</v>
      </c>
      <c r="J5427" s="6">
        <v>15796</v>
      </c>
      <c r="K5427" s="6">
        <v>206</v>
      </c>
      <c r="L5427" s="6">
        <v>904</v>
      </c>
      <c r="M5427" s="6">
        <v>1221</v>
      </c>
      <c r="N5427" s="6">
        <v>1374</v>
      </c>
      <c r="O5427" s="6">
        <v>9840</v>
      </c>
      <c r="P5427" s="6">
        <v>2251</v>
      </c>
      <c r="Q5427" s="6">
        <v>0.64700000000000002</v>
      </c>
      <c r="R5427" s="8">
        <f>VLOOKUP(A5427,'Tabela IBGE_Município'!A:B,2)</f>
        <v>97233</v>
      </c>
      <c r="S5427" s="4">
        <v>-41.740535989999998</v>
      </c>
      <c r="T5427" s="4">
        <v>-6.3981960229999997</v>
      </c>
    </row>
    <row r="5428" spans="1:20" ht="15.75" customHeight="1">
      <c r="A5428" s="29" t="s">
        <v>432</v>
      </c>
      <c r="B5428" s="6" t="s">
        <v>608</v>
      </c>
      <c r="C5428" s="6">
        <v>0</v>
      </c>
      <c r="D5428" s="6">
        <v>24560</v>
      </c>
      <c r="E5428" s="6">
        <v>24560</v>
      </c>
      <c r="F5428" s="6">
        <v>0</v>
      </c>
      <c r="G5428" s="6">
        <v>7530</v>
      </c>
      <c r="H5428" s="6">
        <v>4265</v>
      </c>
      <c r="I5428" s="6">
        <v>3265</v>
      </c>
      <c r="J5428" s="6">
        <v>13478</v>
      </c>
      <c r="K5428" s="6">
        <v>181</v>
      </c>
      <c r="L5428" s="6">
        <v>843</v>
      </c>
      <c r="M5428" s="6">
        <v>1052</v>
      </c>
      <c r="N5428" s="6">
        <v>1197</v>
      </c>
      <c r="O5428" s="6">
        <v>8847</v>
      </c>
      <c r="P5428" s="6">
        <v>1358</v>
      </c>
      <c r="Q5428" s="6">
        <v>0.63700000000000001</v>
      </c>
      <c r="R5428" s="8">
        <f>VLOOKUP(A5428,'Tabela IBGE_Município'!A:B,2)</f>
        <v>20929</v>
      </c>
      <c r="S5428" s="4">
        <v>-39.464246070000002</v>
      </c>
      <c r="T5428" s="4">
        <v>-11.412489539999999</v>
      </c>
    </row>
    <row r="5429" spans="1:20" ht="15.75" customHeight="1">
      <c r="A5429" s="29" t="s">
        <v>433</v>
      </c>
      <c r="B5429" s="6" t="s">
        <v>620</v>
      </c>
      <c r="C5429" s="6">
        <v>0</v>
      </c>
      <c r="D5429" s="6">
        <v>11036</v>
      </c>
      <c r="E5429" s="6">
        <v>11024</v>
      </c>
      <c r="F5429" s="6">
        <v>12</v>
      </c>
      <c r="G5429" s="6">
        <v>3558</v>
      </c>
      <c r="H5429" s="6">
        <v>3243</v>
      </c>
      <c r="I5429" s="6">
        <v>315</v>
      </c>
      <c r="J5429" s="6">
        <v>10028</v>
      </c>
      <c r="K5429" s="6">
        <v>130</v>
      </c>
      <c r="L5429" s="6">
        <v>478</v>
      </c>
      <c r="M5429" s="6">
        <v>663</v>
      </c>
      <c r="N5429" s="6">
        <v>756</v>
      </c>
      <c r="O5429" s="6">
        <v>6782</v>
      </c>
      <c r="P5429" s="6">
        <v>1219</v>
      </c>
      <c r="Q5429" s="6">
        <v>0.73499999999999999</v>
      </c>
      <c r="R5429" s="8">
        <f>VLOOKUP(A5429,'Tabela IBGE_Município'!A:B,2)</f>
        <v>28800</v>
      </c>
      <c r="S5429" s="4">
        <v>-50.08586828</v>
      </c>
      <c r="T5429" s="4">
        <v>-20.423370290000001</v>
      </c>
    </row>
    <row r="5430" spans="1:20" ht="15.75" customHeight="1">
      <c r="A5430" s="29" t="s">
        <v>434</v>
      </c>
      <c r="B5430" s="6" t="s">
        <v>620</v>
      </c>
      <c r="C5430" s="6">
        <v>0</v>
      </c>
      <c r="D5430" s="6">
        <v>106793</v>
      </c>
      <c r="E5430" s="6">
        <v>106276</v>
      </c>
      <c r="F5430" s="6">
        <v>517</v>
      </c>
      <c r="G5430" s="6">
        <v>33635</v>
      </c>
      <c r="H5430" s="6">
        <v>32117</v>
      </c>
      <c r="I5430" s="6">
        <v>1518</v>
      </c>
      <c r="J5430" s="6">
        <v>92139</v>
      </c>
      <c r="K5430" s="6">
        <v>1023</v>
      </c>
      <c r="L5430" s="6">
        <v>4177</v>
      </c>
      <c r="M5430" s="6">
        <v>5400</v>
      </c>
      <c r="N5430" s="6">
        <v>6447</v>
      </c>
      <c r="O5430" s="6">
        <v>63915</v>
      </c>
      <c r="P5430" s="6">
        <v>11177</v>
      </c>
      <c r="Q5430" s="6">
        <v>0.82</v>
      </c>
      <c r="R5430" s="8">
        <f>VLOOKUP(A5430,'Tabela IBGE_Município'!A:B,2)</f>
        <v>13532</v>
      </c>
      <c r="S5430" s="4">
        <v>-46.996630029999999</v>
      </c>
      <c r="T5430" s="4">
        <v>-22.971243999999999</v>
      </c>
    </row>
    <row r="5431" spans="1:20" ht="15.75" customHeight="1">
      <c r="A5431" s="29" t="s">
        <v>435</v>
      </c>
      <c r="B5431" s="6" t="s">
        <v>620</v>
      </c>
      <c r="C5431" s="6">
        <v>0</v>
      </c>
      <c r="D5431" s="6">
        <v>22576</v>
      </c>
      <c r="E5431" s="6">
        <v>22576</v>
      </c>
      <c r="F5431" s="6">
        <v>0</v>
      </c>
      <c r="G5431" s="6">
        <v>6175</v>
      </c>
      <c r="H5431" s="6">
        <v>5841</v>
      </c>
      <c r="I5431" s="6">
        <v>334</v>
      </c>
      <c r="J5431" s="6">
        <v>19219</v>
      </c>
      <c r="K5431" s="6">
        <v>311</v>
      </c>
      <c r="L5431" s="6">
        <v>1129</v>
      </c>
      <c r="M5431" s="6">
        <v>1329</v>
      </c>
      <c r="N5431" s="6">
        <v>1555</v>
      </c>
      <c r="O5431" s="6">
        <v>12635</v>
      </c>
      <c r="P5431" s="6">
        <v>2260</v>
      </c>
      <c r="Q5431" s="6">
        <v>0.72499999999999998</v>
      </c>
      <c r="R5431" s="8">
        <f>VLOOKUP(A5431,'Tabela IBGE_Município'!A:B,2)</f>
        <v>131210</v>
      </c>
      <c r="S5431" s="4">
        <v>-50.869308119999999</v>
      </c>
      <c r="T5431" s="4">
        <v>-21.225575280000001</v>
      </c>
    </row>
    <row r="5432" spans="1:20" ht="15.75" customHeight="1">
      <c r="A5432" s="29" t="s">
        <v>6648</v>
      </c>
      <c r="B5432" s="6" t="s">
        <v>600</v>
      </c>
      <c r="C5432" s="6">
        <v>0</v>
      </c>
      <c r="D5432" s="6">
        <v>132982</v>
      </c>
      <c r="E5432" s="6">
        <v>132857</v>
      </c>
      <c r="F5432" s="6">
        <v>125</v>
      </c>
      <c r="G5432" s="6">
        <v>39440</v>
      </c>
      <c r="H5432" s="6">
        <v>39440</v>
      </c>
      <c r="J5432" s="6">
        <v>129290</v>
      </c>
      <c r="K5432" s="6">
        <v>2232</v>
      </c>
      <c r="L5432" s="6">
        <v>9321</v>
      </c>
      <c r="M5432" s="6">
        <v>11738</v>
      </c>
      <c r="N5432" s="6">
        <v>12659</v>
      </c>
      <c r="O5432" s="6">
        <v>87096</v>
      </c>
      <c r="P5432" s="6">
        <v>6244</v>
      </c>
      <c r="Q5432" s="6">
        <v>0.746</v>
      </c>
      <c r="R5432" s="8">
        <f>VLOOKUP(A5432,'Tabela IBGE_Município'!A:B,2)</f>
        <v>26822</v>
      </c>
      <c r="S5432" s="4">
        <v>-47.984111349999999</v>
      </c>
      <c r="T5432" s="4">
        <v>-16.069575260000001</v>
      </c>
    </row>
    <row r="5433" spans="1:20" ht="15.75" customHeight="1">
      <c r="A5433" s="29" t="s">
        <v>437</v>
      </c>
      <c r="B5433" s="6" t="s">
        <v>617</v>
      </c>
      <c r="C5433" s="6">
        <v>0</v>
      </c>
      <c r="D5433" s="6">
        <v>1984</v>
      </c>
      <c r="E5433" s="6">
        <v>1984</v>
      </c>
      <c r="F5433" s="6">
        <v>0</v>
      </c>
      <c r="G5433" s="6">
        <v>637</v>
      </c>
      <c r="H5433" s="6">
        <v>343</v>
      </c>
      <c r="I5433" s="6">
        <v>294</v>
      </c>
      <c r="J5433" s="6">
        <v>998</v>
      </c>
      <c r="K5433" s="6">
        <v>15</v>
      </c>
      <c r="L5433" s="6">
        <v>32</v>
      </c>
      <c r="M5433" s="6">
        <v>60</v>
      </c>
      <c r="N5433" s="6">
        <v>60</v>
      </c>
      <c r="O5433" s="6">
        <v>691</v>
      </c>
      <c r="P5433" s="6">
        <v>140</v>
      </c>
      <c r="Q5433" s="6">
        <v>0.75700000000000001</v>
      </c>
      <c r="R5433" s="8">
        <f>VLOOKUP(A5433,'Tabela IBGE_Município'!A:B,2)</f>
        <v>172135</v>
      </c>
      <c r="S5433" s="4">
        <v>-51.844658199999998</v>
      </c>
      <c r="T5433" s="4">
        <v>-28.476222509999999</v>
      </c>
    </row>
    <row r="5434" spans="1:20" ht="15.75" customHeight="1">
      <c r="A5434" s="29" t="s">
        <v>438</v>
      </c>
      <c r="B5434" s="6" t="s">
        <v>611</v>
      </c>
      <c r="C5434" s="6">
        <v>0</v>
      </c>
      <c r="D5434" s="6">
        <v>3532</v>
      </c>
      <c r="E5434" s="6">
        <v>3532</v>
      </c>
      <c r="F5434" s="6">
        <v>0</v>
      </c>
      <c r="G5434" s="6">
        <v>1057</v>
      </c>
      <c r="H5434" s="6">
        <v>575</v>
      </c>
      <c r="I5434" s="6">
        <v>482</v>
      </c>
      <c r="J5434" s="6">
        <v>1697</v>
      </c>
      <c r="K5434" s="6">
        <v>38</v>
      </c>
      <c r="L5434" s="6">
        <v>111</v>
      </c>
      <c r="M5434" s="6">
        <v>110</v>
      </c>
      <c r="N5434" s="6">
        <v>130</v>
      </c>
      <c r="O5434" s="6">
        <v>1099</v>
      </c>
      <c r="P5434" s="6">
        <v>209</v>
      </c>
      <c r="Q5434" s="6">
        <v>0.69</v>
      </c>
      <c r="R5434" s="8">
        <f>VLOOKUP(A5434,'Tabela IBGE_Município'!A:B,2)</f>
        <v>2122</v>
      </c>
      <c r="S5434" s="4">
        <v>-52.154105649999998</v>
      </c>
      <c r="T5434" s="4">
        <v>-26.863983319999999</v>
      </c>
    </row>
    <row r="5435" spans="1:20" ht="15.75" customHeight="1">
      <c r="A5435" s="29" t="s">
        <v>439</v>
      </c>
      <c r="B5435" s="6" t="s">
        <v>620</v>
      </c>
      <c r="C5435" s="6">
        <v>0</v>
      </c>
      <c r="D5435" s="6">
        <v>8801</v>
      </c>
      <c r="E5435" s="6">
        <v>8791</v>
      </c>
      <c r="F5435" s="6">
        <v>10</v>
      </c>
      <c r="G5435" s="6">
        <v>2783</v>
      </c>
      <c r="H5435" s="6">
        <v>1346</v>
      </c>
      <c r="I5435" s="6">
        <v>1437</v>
      </c>
      <c r="J5435" s="6">
        <v>3834</v>
      </c>
      <c r="K5435" s="6">
        <v>41</v>
      </c>
      <c r="L5435" s="6">
        <v>193</v>
      </c>
      <c r="M5435" s="6">
        <v>257</v>
      </c>
      <c r="N5435" s="6">
        <v>324</v>
      </c>
      <c r="O5435" s="6">
        <v>2493</v>
      </c>
      <c r="P5435" s="6">
        <v>526</v>
      </c>
      <c r="Q5435" s="6">
        <v>0.7</v>
      </c>
      <c r="R5435" s="8">
        <f>VLOOKUP(A5435,'Tabela IBGE_Município'!A:B,2)</f>
        <v>2432</v>
      </c>
      <c r="S5435" s="4">
        <v>-46.411600229999998</v>
      </c>
      <c r="T5435" s="4">
        <v>-22.884880420000002</v>
      </c>
    </row>
    <row r="5436" spans="1:20" ht="15.75" customHeight="1">
      <c r="A5436" s="29" t="s">
        <v>439</v>
      </c>
      <c r="B5436" s="6" t="s">
        <v>611</v>
      </c>
      <c r="C5436" s="6">
        <v>0</v>
      </c>
      <c r="D5436" s="6">
        <v>2808</v>
      </c>
      <c r="E5436" s="6">
        <v>2808</v>
      </c>
      <c r="F5436" s="6">
        <v>0</v>
      </c>
      <c r="G5436" s="6">
        <v>924</v>
      </c>
      <c r="H5436" s="6">
        <v>307</v>
      </c>
      <c r="I5436" s="6">
        <v>617</v>
      </c>
      <c r="J5436" s="6">
        <v>648</v>
      </c>
      <c r="K5436" s="6">
        <v>2</v>
      </c>
      <c r="L5436" s="6">
        <v>35</v>
      </c>
      <c r="M5436" s="6">
        <v>52</v>
      </c>
      <c r="N5436" s="6">
        <v>62</v>
      </c>
      <c r="O5436" s="6">
        <v>409</v>
      </c>
      <c r="P5436" s="6">
        <v>88</v>
      </c>
      <c r="Q5436" s="6">
        <v>0.629</v>
      </c>
      <c r="R5436" s="8">
        <f>VLOOKUP(A5436,'Tabela IBGE_Município'!A:B,2)</f>
        <v>2432</v>
      </c>
      <c r="S5436" s="4">
        <v>-50.978150630000002</v>
      </c>
      <c r="T5436" s="4">
        <v>-27.489970100000001</v>
      </c>
    </row>
    <row r="5437" spans="1:20" ht="15.75" customHeight="1">
      <c r="A5437" s="29" t="s">
        <v>440</v>
      </c>
      <c r="B5437" s="6" t="s">
        <v>602</v>
      </c>
      <c r="C5437" s="6">
        <v>0</v>
      </c>
      <c r="D5437" s="6">
        <v>6461</v>
      </c>
      <c r="E5437" s="6">
        <v>6461</v>
      </c>
      <c r="F5437" s="6">
        <v>0</v>
      </c>
      <c r="G5437" s="6">
        <v>2040</v>
      </c>
      <c r="H5437" s="6">
        <v>1531</v>
      </c>
      <c r="I5437" s="6">
        <v>509</v>
      </c>
      <c r="J5437" s="6">
        <v>5256</v>
      </c>
      <c r="K5437" s="6">
        <v>65</v>
      </c>
      <c r="L5437" s="6">
        <v>263</v>
      </c>
      <c r="M5437" s="6">
        <v>436</v>
      </c>
      <c r="N5437" s="6">
        <v>521</v>
      </c>
      <c r="O5437" s="6">
        <v>3226</v>
      </c>
      <c r="P5437" s="6">
        <v>745</v>
      </c>
      <c r="Q5437" s="6">
        <v>0.63100000000000001</v>
      </c>
      <c r="R5437" s="8">
        <f>VLOOKUP(A5437,'Tabela IBGE_Município'!A:B,2)</f>
        <v>10692</v>
      </c>
      <c r="S5437" s="4">
        <v>-42.299815479999999</v>
      </c>
      <c r="T5437" s="4">
        <v>-19.600720199999898</v>
      </c>
    </row>
    <row r="5438" spans="1:20" ht="15.75" customHeight="1">
      <c r="A5438" s="29" t="s">
        <v>441</v>
      </c>
      <c r="B5438" s="6" t="s">
        <v>621</v>
      </c>
      <c r="C5438" s="6">
        <v>0</v>
      </c>
      <c r="D5438" s="6">
        <v>19130</v>
      </c>
      <c r="E5438" s="6">
        <v>19119</v>
      </c>
      <c r="F5438" s="6">
        <v>11</v>
      </c>
      <c r="G5438" s="6">
        <v>5752</v>
      </c>
      <c r="H5438" s="6">
        <v>2113</v>
      </c>
      <c r="I5438" s="6">
        <v>3639</v>
      </c>
      <c r="J5438" s="6">
        <v>6690</v>
      </c>
      <c r="K5438" s="6">
        <v>86</v>
      </c>
      <c r="L5438" s="6">
        <v>396</v>
      </c>
      <c r="M5438" s="6">
        <v>533</v>
      </c>
      <c r="N5438" s="6">
        <v>577</v>
      </c>
      <c r="O5438" s="6">
        <v>4374</v>
      </c>
      <c r="P5438" s="6">
        <v>724</v>
      </c>
      <c r="Q5438" s="6">
        <v>0.66</v>
      </c>
      <c r="R5438" s="8">
        <f>VLOOKUP(A5438,'Tabela IBGE_Município'!A:B,2)</f>
        <v>6470</v>
      </c>
      <c r="S5438" s="4">
        <v>-41.007148360000002</v>
      </c>
      <c r="T5438" s="4">
        <v>-20.671678199999999</v>
      </c>
    </row>
    <row r="5439" spans="1:20" ht="15.75" customHeight="1">
      <c r="A5439" s="29" t="s">
        <v>442</v>
      </c>
      <c r="B5439" s="6" t="s">
        <v>611</v>
      </c>
      <c r="C5439" s="6">
        <v>0</v>
      </c>
      <c r="D5439" s="6">
        <v>4793</v>
      </c>
      <c r="E5439" s="6">
        <v>4793</v>
      </c>
      <c r="F5439" s="6">
        <v>0</v>
      </c>
      <c r="G5439" s="6">
        <v>1386</v>
      </c>
      <c r="H5439" s="6">
        <v>803</v>
      </c>
      <c r="I5439" s="6">
        <v>583</v>
      </c>
      <c r="J5439" s="6">
        <v>2677</v>
      </c>
      <c r="K5439" s="6">
        <v>36</v>
      </c>
      <c r="L5439" s="6">
        <v>150</v>
      </c>
      <c r="M5439" s="6">
        <v>239</v>
      </c>
      <c r="N5439" s="6">
        <v>294</v>
      </c>
      <c r="O5439" s="6">
        <v>1679</v>
      </c>
      <c r="P5439" s="6">
        <v>279</v>
      </c>
      <c r="Q5439" s="6">
        <v>0.71799999999999997</v>
      </c>
      <c r="R5439" s="8">
        <f>VLOOKUP(A5439,'Tabela IBGE_Município'!A:B,2)</f>
        <v>2148</v>
      </c>
      <c r="S5439" s="4">
        <v>-51.744740180000001</v>
      </c>
      <c r="T5439" s="4">
        <v>-27.003241599999999</v>
      </c>
    </row>
    <row r="5440" spans="1:20" ht="15.75" customHeight="1">
      <c r="A5440" s="29" t="s">
        <v>442</v>
      </c>
      <c r="B5440" s="6" t="s">
        <v>602</v>
      </c>
      <c r="C5440" s="6">
        <v>0</v>
      </c>
      <c r="D5440" s="6">
        <v>2163</v>
      </c>
      <c r="E5440" s="6">
        <v>2163</v>
      </c>
      <c r="F5440" s="6">
        <v>0</v>
      </c>
      <c r="G5440" s="6">
        <v>798</v>
      </c>
      <c r="H5440" s="6">
        <v>421</v>
      </c>
      <c r="I5440" s="6">
        <v>377</v>
      </c>
      <c r="J5440" s="6">
        <v>1142</v>
      </c>
      <c r="K5440" s="6">
        <v>17</v>
      </c>
      <c r="L5440" s="6">
        <v>58</v>
      </c>
      <c r="M5440" s="6">
        <v>70</v>
      </c>
      <c r="N5440" s="6">
        <v>74</v>
      </c>
      <c r="O5440" s="6">
        <v>733</v>
      </c>
      <c r="P5440" s="6">
        <v>190</v>
      </c>
      <c r="Q5440" s="6">
        <v>0.69599999999999995</v>
      </c>
      <c r="R5440" s="8">
        <f>VLOOKUP(A5440,'Tabela IBGE_Município'!A:B,2)</f>
        <v>2148</v>
      </c>
      <c r="S5440" s="4">
        <v>-46.372456980000003</v>
      </c>
      <c r="T5440" s="4">
        <v>-20.326776649999999</v>
      </c>
    </row>
    <row r="5441" spans="1:20" ht="15.75" customHeight="1">
      <c r="A5441" s="29" t="s">
        <v>443</v>
      </c>
      <c r="B5441" s="6" t="s">
        <v>614</v>
      </c>
      <c r="C5441" s="6">
        <v>0</v>
      </c>
      <c r="D5441" s="6">
        <v>49412</v>
      </c>
      <c r="E5441" s="6">
        <v>49407</v>
      </c>
      <c r="F5441" s="6">
        <v>5</v>
      </c>
      <c r="G5441" s="6">
        <v>11100</v>
      </c>
      <c r="H5441" s="6">
        <v>6322</v>
      </c>
      <c r="I5441" s="6">
        <v>4778</v>
      </c>
      <c r="J5441" s="6">
        <v>26592</v>
      </c>
      <c r="K5441" s="6">
        <v>523</v>
      </c>
      <c r="L5441" s="6">
        <v>2247</v>
      </c>
      <c r="M5441" s="6">
        <v>2950</v>
      </c>
      <c r="N5441" s="6">
        <v>3221</v>
      </c>
      <c r="O5441" s="6">
        <v>15257</v>
      </c>
      <c r="P5441" s="6">
        <v>2394</v>
      </c>
      <c r="Q5441" s="6">
        <v>0.54200000000000004</v>
      </c>
      <c r="R5441" s="8">
        <f>VLOOKUP(A5441,'Tabela IBGE_Município'!A:B,2)</f>
        <v>4451</v>
      </c>
      <c r="S5441" s="4">
        <v>-43.916664490000002</v>
      </c>
      <c r="T5441" s="4">
        <v>-3.5418959999999999</v>
      </c>
    </row>
    <row r="5442" spans="1:20" ht="15.75" customHeight="1">
      <c r="A5442" s="29" t="s">
        <v>6649</v>
      </c>
      <c r="B5442" s="6" t="s">
        <v>602</v>
      </c>
      <c r="C5442" s="6">
        <v>0</v>
      </c>
      <c r="D5442" s="6">
        <v>4733</v>
      </c>
      <c r="E5442" s="6">
        <v>4733</v>
      </c>
      <c r="F5442" s="6">
        <v>0</v>
      </c>
      <c r="G5442" s="6">
        <v>1186</v>
      </c>
      <c r="H5442" s="6">
        <v>636</v>
      </c>
      <c r="I5442" s="6">
        <v>550</v>
      </c>
      <c r="J5442" s="6">
        <v>2421</v>
      </c>
      <c r="K5442" s="6">
        <v>34</v>
      </c>
      <c r="L5442" s="6">
        <v>137</v>
      </c>
      <c r="M5442" s="6">
        <v>214</v>
      </c>
      <c r="N5442" s="6">
        <v>267</v>
      </c>
      <c r="O5442" s="6">
        <v>1570</v>
      </c>
      <c r="P5442" s="6">
        <v>199</v>
      </c>
      <c r="Q5442" s="6">
        <v>0.63400000000000001</v>
      </c>
      <c r="R5442" s="8">
        <f>VLOOKUP(A5442,'Tabela IBGE_Município'!A:B,2)</f>
        <v>57168</v>
      </c>
      <c r="S5442" s="4">
        <v>-42.309290869999998</v>
      </c>
      <c r="T5442" s="4">
        <v>-15.40240062</v>
      </c>
    </row>
    <row r="5443" spans="1:20" ht="15.75" customHeight="1">
      <c r="A5443" s="29" t="s">
        <v>6650</v>
      </c>
      <c r="B5443" s="6" t="s">
        <v>620</v>
      </c>
      <c r="C5443" s="6">
        <v>0</v>
      </c>
      <c r="D5443" s="6">
        <v>39266</v>
      </c>
      <c r="E5443" s="6">
        <v>39266</v>
      </c>
      <c r="F5443" s="6">
        <v>0</v>
      </c>
      <c r="G5443" s="6">
        <v>12382</v>
      </c>
      <c r="H5443" s="6">
        <v>11784</v>
      </c>
      <c r="I5443" s="6">
        <v>598</v>
      </c>
      <c r="J5443" s="6">
        <v>36936</v>
      </c>
      <c r="K5443" s="6">
        <v>516</v>
      </c>
      <c r="L5443" s="6">
        <v>1957</v>
      </c>
      <c r="M5443" s="6">
        <v>2570</v>
      </c>
      <c r="N5443" s="6">
        <v>2985</v>
      </c>
      <c r="O5443" s="6">
        <v>24164</v>
      </c>
      <c r="P5443" s="6">
        <v>4744</v>
      </c>
      <c r="Q5443" s="6">
        <v>0.73699999999999999</v>
      </c>
      <c r="R5443" s="8">
        <f>VLOOKUP(A5443,'Tabela IBGE_Município'!A:B,2)</f>
        <v>5026</v>
      </c>
      <c r="S5443" s="4">
        <v>-46.89560891</v>
      </c>
      <c r="T5443" s="4">
        <v>-21.835865999999999</v>
      </c>
    </row>
    <row r="5444" spans="1:20" ht="15.75" customHeight="1">
      <c r="A5444" s="29" t="s">
        <v>446</v>
      </c>
      <c r="B5444" s="6" t="s">
        <v>620</v>
      </c>
      <c r="C5444" s="6">
        <v>0</v>
      </c>
      <c r="D5444" s="6">
        <v>42997</v>
      </c>
      <c r="E5444" s="6">
        <v>42795</v>
      </c>
      <c r="F5444" s="6">
        <v>202</v>
      </c>
      <c r="G5444" s="6">
        <v>12545</v>
      </c>
      <c r="H5444" s="6">
        <v>12545</v>
      </c>
      <c r="J5444" s="6">
        <v>42806</v>
      </c>
      <c r="K5444" s="6">
        <v>646</v>
      </c>
      <c r="L5444" s="6">
        <v>2566</v>
      </c>
      <c r="M5444" s="6">
        <v>3393</v>
      </c>
      <c r="N5444" s="6">
        <v>3919</v>
      </c>
      <c r="O5444" s="6">
        <v>28596</v>
      </c>
      <c r="P5444" s="6">
        <v>3686</v>
      </c>
      <c r="Q5444" s="6">
        <v>0.77</v>
      </c>
      <c r="R5444" s="8">
        <f>VLOOKUP(A5444,'Tabela IBGE_Município'!A:B,2)</f>
        <v>43110</v>
      </c>
      <c r="S5444" s="4">
        <v>-47.01964778</v>
      </c>
      <c r="T5444" s="4">
        <v>-23.615302499999999</v>
      </c>
    </row>
    <row r="5445" spans="1:20" ht="15.75" customHeight="1">
      <c r="A5445" s="29" t="s">
        <v>447</v>
      </c>
      <c r="B5445" s="6" t="s">
        <v>602</v>
      </c>
      <c r="C5445" s="6">
        <v>0</v>
      </c>
      <c r="D5445" s="6">
        <v>123081</v>
      </c>
      <c r="E5445" s="6">
        <v>123051</v>
      </c>
      <c r="F5445" s="6">
        <v>30</v>
      </c>
      <c r="G5445" s="6">
        <v>37567</v>
      </c>
      <c r="H5445" s="6">
        <v>36420</v>
      </c>
      <c r="I5445" s="6">
        <v>1147</v>
      </c>
      <c r="J5445" s="6">
        <v>118734</v>
      </c>
      <c r="K5445" s="6">
        <v>1453</v>
      </c>
      <c r="L5445" s="6">
        <v>5875</v>
      </c>
      <c r="M5445" s="6">
        <v>7865</v>
      </c>
      <c r="N5445" s="6">
        <v>9483</v>
      </c>
      <c r="O5445" s="6">
        <v>81281</v>
      </c>
      <c r="P5445" s="6">
        <v>12777</v>
      </c>
      <c r="Q5445" s="6">
        <v>0.77800000000000002</v>
      </c>
      <c r="R5445" s="8">
        <f>VLOOKUP(A5445,'Tabela IBGE_Município'!A:B,2)</f>
        <v>53468</v>
      </c>
      <c r="S5445" s="4">
        <v>-45.431886140000003</v>
      </c>
      <c r="T5445" s="4">
        <v>-21.557080039999999</v>
      </c>
    </row>
    <row r="5446" spans="1:20" ht="15.75" customHeight="1">
      <c r="A5446" s="29" t="s">
        <v>448</v>
      </c>
      <c r="B5446" s="6" t="s">
        <v>600</v>
      </c>
      <c r="C5446" s="6">
        <v>0</v>
      </c>
      <c r="D5446" s="6">
        <v>3659</v>
      </c>
      <c r="E5446" s="6">
        <v>3659</v>
      </c>
      <c r="F5446" s="6">
        <v>0</v>
      </c>
      <c r="G5446" s="6">
        <v>1330</v>
      </c>
      <c r="H5446" s="6">
        <v>836</v>
      </c>
      <c r="I5446" s="6">
        <v>494</v>
      </c>
      <c r="J5446" s="6">
        <v>2243</v>
      </c>
      <c r="K5446" s="6">
        <v>18</v>
      </c>
      <c r="L5446" s="6">
        <v>93</v>
      </c>
      <c r="M5446" s="6">
        <v>141</v>
      </c>
      <c r="N5446" s="6">
        <v>195</v>
      </c>
      <c r="O5446" s="6">
        <v>1447</v>
      </c>
      <c r="P5446" s="6">
        <v>349</v>
      </c>
      <c r="Q5446" s="6">
        <v>0.68700000000000006</v>
      </c>
      <c r="R5446" s="8">
        <f>VLOOKUP(A5446,'Tabela IBGE_Município'!A:B,2)</f>
        <v>136602</v>
      </c>
      <c r="S5446" s="4">
        <v>-49.628167490000003</v>
      </c>
      <c r="T5446" s="4">
        <v>-17.041224750000001</v>
      </c>
    </row>
    <row r="5447" spans="1:20" ht="15.75" customHeight="1">
      <c r="A5447" s="29" t="s">
        <v>6651</v>
      </c>
      <c r="B5447" s="6" t="s">
        <v>602</v>
      </c>
      <c r="C5447" s="6">
        <v>0</v>
      </c>
      <c r="D5447" s="6">
        <v>6054</v>
      </c>
      <c r="E5447" s="6">
        <v>6054</v>
      </c>
      <c r="F5447" s="6">
        <v>0</v>
      </c>
      <c r="G5447" s="6">
        <v>1946</v>
      </c>
      <c r="H5447" s="6">
        <v>1598</v>
      </c>
      <c r="I5447" s="6">
        <v>348</v>
      </c>
      <c r="J5447" s="6">
        <v>4998</v>
      </c>
      <c r="K5447" s="6">
        <v>99</v>
      </c>
      <c r="L5447" s="6">
        <v>321</v>
      </c>
      <c r="M5447" s="6">
        <v>427</v>
      </c>
      <c r="N5447" s="6">
        <v>471</v>
      </c>
      <c r="O5447" s="6">
        <v>3346</v>
      </c>
      <c r="P5447" s="6">
        <v>334</v>
      </c>
      <c r="Q5447" s="6">
        <v>0.71099999999999997</v>
      </c>
      <c r="R5447" s="8">
        <f>VLOOKUP(A5447,'Tabela IBGE_Município'!A:B,2)</f>
        <v>3838</v>
      </c>
      <c r="S5447" s="4">
        <v>-46.033501549999997</v>
      </c>
      <c r="T5447" s="4">
        <v>-18.383704460000001</v>
      </c>
    </row>
    <row r="5448" spans="1:20" ht="15.75" customHeight="1">
      <c r="A5448" s="29" t="s">
        <v>450</v>
      </c>
      <c r="B5448" s="6" t="s">
        <v>606</v>
      </c>
      <c r="C5448" s="6">
        <v>0</v>
      </c>
      <c r="D5448" s="6">
        <v>17593</v>
      </c>
      <c r="E5448" s="6">
        <v>17578</v>
      </c>
      <c r="F5448" s="6">
        <v>15</v>
      </c>
      <c r="G5448" s="6">
        <v>4887</v>
      </c>
      <c r="H5448" s="6">
        <v>4046</v>
      </c>
      <c r="I5448" s="6">
        <v>841</v>
      </c>
      <c r="J5448" s="6">
        <v>14384</v>
      </c>
      <c r="K5448" s="6">
        <v>219</v>
      </c>
      <c r="L5448" s="6">
        <v>823</v>
      </c>
      <c r="M5448" s="6">
        <v>1327</v>
      </c>
      <c r="N5448" s="6">
        <v>1648</v>
      </c>
      <c r="O5448" s="6">
        <v>8364</v>
      </c>
      <c r="P5448" s="6">
        <v>2003</v>
      </c>
      <c r="Q5448" s="6">
        <v>0.61099999999999999</v>
      </c>
      <c r="R5448" s="8">
        <f>VLOOKUP(A5448,'Tabela IBGE_Município'!A:B,2)</f>
        <v>7138</v>
      </c>
      <c r="S5448" s="4">
        <v>-40.478993269999997</v>
      </c>
      <c r="T5448" s="4">
        <v>-4.1828222830000001</v>
      </c>
    </row>
    <row r="5449" spans="1:20" ht="15.75" customHeight="1">
      <c r="A5449" s="29" t="s">
        <v>451</v>
      </c>
      <c r="B5449" s="6" t="s">
        <v>630</v>
      </c>
      <c r="C5449" s="6">
        <v>0</v>
      </c>
      <c r="D5449" s="6">
        <v>9475</v>
      </c>
      <c r="E5449" s="6">
        <v>9475</v>
      </c>
      <c r="F5449" s="6">
        <v>0</v>
      </c>
      <c r="G5449" s="6">
        <v>2855</v>
      </c>
      <c r="H5449" s="6">
        <v>1819</v>
      </c>
      <c r="I5449" s="6">
        <v>1036</v>
      </c>
      <c r="J5449" s="6">
        <v>5775</v>
      </c>
      <c r="K5449" s="6">
        <v>78</v>
      </c>
      <c r="L5449" s="6">
        <v>395</v>
      </c>
      <c r="M5449" s="6">
        <v>498</v>
      </c>
      <c r="N5449" s="6">
        <v>456</v>
      </c>
      <c r="O5449" s="6">
        <v>3703</v>
      </c>
      <c r="P5449" s="6">
        <v>645</v>
      </c>
      <c r="Q5449" s="6">
        <v>0.65900000000000003</v>
      </c>
      <c r="R5449" s="8">
        <f>VLOOKUP(A5449,'Tabela IBGE_Município'!A:B,2)</f>
        <v>18471</v>
      </c>
      <c r="S5449" s="4">
        <v>-41.863295389999998</v>
      </c>
      <c r="T5449" s="4">
        <v>-20.92929766</v>
      </c>
    </row>
    <row r="5450" spans="1:20" ht="15.75" customHeight="1">
      <c r="A5450" s="29" t="s">
        <v>452</v>
      </c>
      <c r="B5450" s="6" t="s">
        <v>622</v>
      </c>
      <c r="C5450" s="6">
        <v>0</v>
      </c>
      <c r="D5450" s="6">
        <v>2504</v>
      </c>
      <c r="E5450" s="6">
        <v>2504</v>
      </c>
      <c r="F5450" s="6">
        <v>0</v>
      </c>
      <c r="G5450" s="6">
        <v>796</v>
      </c>
      <c r="H5450" s="6">
        <v>590</v>
      </c>
      <c r="I5450" s="6">
        <v>206</v>
      </c>
      <c r="J5450" s="6">
        <v>1835</v>
      </c>
      <c r="K5450" s="6">
        <v>22</v>
      </c>
      <c r="L5450" s="6">
        <v>84</v>
      </c>
      <c r="M5450" s="6">
        <v>144</v>
      </c>
      <c r="N5450" s="6">
        <v>138</v>
      </c>
      <c r="O5450" s="6">
        <v>1130</v>
      </c>
      <c r="P5450" s="6">
        <v>317</v>
      </c>
      <c r="Q5450" s="6">
        <v>0.71</v>
      </c>
      <c r="R5450" s="8">
        <f>VLOOKUP(A5450,'Tabela IBGE_Município'!A:B,2)</f>
        <v>2841</v>
      </c>
      <c r="S5450" s="4">
        <v>-36.992721000000003</v>
      </c>
      <c r="T5450" s="4">
        <v>-6.7708072469999996</v>
      </c>
    </row>
    <row r="5451" spans="1:20" ht="15.75" customHeight="1">
      <c r="A5451" s="29" t="s">
        <v>452</v>
      </c>
      <c r="B5451" s="6" t="s">
        <v>615</v>
      </c>
      <c r="C5451" s="6">
        <v>0</v>
      </c>
      <c r="D5451" s="6">
        <v>5236</v>
      </c>
      <c r="E5451" s="6">
        <v>5236</v>
      </c>
      <c r="F5451" s="6">
        <v>0</v>
      </c>
      <c r="G5451" s="6">
        <v>1548</v>
      </c>
      <c r="H5451" s="6">
        <v>1290</v>
      </c>
      <c r="I5451" s="6">
        <v>258</v>
      </c>
      <c r="J5451" s="6">
        <v>4318</v>
      </c>
      <c r="K5451" s="6">
        <v>70</v>
      </c>
      <c r="L5451" s="6">
        <v>263</v>
      </c>
      <c r="M5451" s="6">
        <v>372</v>
      </c>
      <c r="N5451" s="6">
        <v>387</v>
      </c>
      <c r="O5451" s="6">
        <v>2606</v>
      </c>
      <c r="P5451" s="6">
        <v>620</v>
      </c>
      <c r="Q5451" s="6">
        <v>0.626</v>
      </c>
      <c r="R5451" s="8">
        <f>VLOOKUP(A5451,'Tabela IBGE_Município'!A:B,2)</f>
        <v>2841</v>
      </c>
      <c r="S5451" s="4">
        <v>-35.374790660000002</v>
      </c>
      <c r="T5451" s="4">
        <v>-6.3487998909999996</v>
      </c>
    </row>
    <row r="5452" spans="1:20" ht="15.75" customHeight="1">
      <c r="A5452" s="29" t="s">
        <v>453</v>
      </c>
      <c r="B5452" s="6" t="s">
        <v>606</v>
      </c>
      <c r="C5452" s="6">
        <v>0</v>
      </c>
      <c r="D5452" s="6">
        <v>38434</v>
      </c>
      <c r="E5452" s="6">
        <v>38434</v>
      </c>
      <c r="F5452" s="6">
        <v>0</v>
      </c>
      <c r="G5452" s="6">
        <v>11554</v>
      </c>
      <c r="H5452" s="6">
        <v>7286</v>
      </c>
      <c r="I5452" s="6">
        <v>4268</v>
      </c>
      <c r="J5452" s="6">
        <v>23797</v>
      </c>
      <c r="K5452" s="6">
        <v>322</v>
      </c>
      <c r="L5452" s="6">
        <v>1436</v>
      </c>
      <c r="M5452" s="6">
        <v>1962</v>
      </c>
      <c r="N5452" s="6">
        <v>2181</v>
      </c>
      <c r="O5452" s="6">
        <v>14329</v>
      </c>
      <c r="P5452" s="6">
        <v>3567</v>
      </c>
      <c r="Q5452" s="6">
        <v>0.629</v>
      </c>
      <c r="R5452" s="8">
        <f>VLOOKUP(A5452,'Tabela IBGE_Município'!A:B,2)</f>
        <v>5515</v>
      </c>
      <c r="S5452" s="4">
        <v>-39.298932999999998</v>
      </c>
      <c r="T5452" s="4">
        <v>-6.7918458560000001</v>
      </c>
    </row>
    <row r="5453" spans="1:20" ht="15.75" customHeight="1">
      <c r="A5453" s="29" t="s">
        <v>454</v>
      </c>
      <c r="B5453" s="6" t="s">
        <v>616</v>
      </c>
      <c r="C5453" s="6">
        <v>0</v>
      </c>
      <c r="D5453" s="6">
        <v>4913</v>
      </c>
      <c r="E5453" s="6">
        <v>4913</v>
      </c>
      <c r="F5453" s="6">
        <v>0</v>
      </c>
      <c r="G5453" s="6">
        <v>1276</v>
      </c>
      <c r="H5453" s="6">
        <v>327</v>
      </c>
      <c r="I5453" s="6">
        <v>949</v>
      </c>
      <c r="J5453" s="6">
        <v>1137</v>
      </c>
      <c r="K5453" s="6">
        <v>19</v>
      </c>
      <c r="L5453" s="6">
        <v>67</v>
      </c>
      <c r="M5453" s="6">
        <v>117</v>
      </c>
      <c r="N5453" s="6">
        <v>113</v>
      </c>
      <c r="O5453" s="6">
        <v>706</v>
      </c>
      <c r="P5453" s="6">
        <v>115</v>
      </c>
      <c r="Q5453" s="6">
        <v>0.55000000000000004</v>
      </c>
      <c r="R5453" s="8">
        <f>VLOOKUP(A5453,'Tabela IBGE_Município'!A:B,2)</f>
        <v>40903</v>
      </c>
      <c r="S5453" s="4">
        <v>-42.969444539999998</v>
      </c>
      <c r="T5453" s="4">
        <v>-9.2365410889999993</v>
      </c>
    </row>
    <row r="5454" spans="1:20" ht="15.75" customHeight="1">
      <c r="A5454" s="29" t="s">
        <v>6652</v>
      </c>
      <c r="B5454" s="6" t="s">
        <v>602</v>
      </c>
      <c r="C5454" s="6">
        <v>0</v>
      </c>
      <c r="D5454" s="6">
        <v>35809</v>
      </c>
      <c r="E5454" s="6">
        <v>35765</v>
      </c>
      <c r="F5454" s="6">
        <v>44</v>
      </c>
      <c r="G5454" s="6">
        <v>10790</v>
      </c>
      <c r="H5454" s="6">
        <v>9339</v>
      </c>
      <c r="I5454" s="6">
        <v>1451</v>
      </c>
      <c r="J5454" s="6">
        <v>31216</v>
      </c>
      <c r="K5454" s="6">
        <v>432</v>
      </c>
      <c r="L5454" s="6">
        <v>1896</v>
      </c>
      <c r="M5454" s="6">
        <v>2761</v>
      </c>
      <c r="N5454" s="6">
        <v>2931</v>
      </c>
      <c r="O5454" s="6">
        <v>20637</v>
      </c>
      <c r="P5454" s="6">
        <v>2559</v>
      </c>
      <c r="Q5454" s="6">
        <v>0.67</v>
      </c>
      <c r="R5454" s="8">
        <f>VLOOKUP(A5454,'Tabela IBGE_Município'!A:B,2)</f>
        <v>4938</v>
      </c>
      <c r="S5454" s="4">
        <v>-44.730346580000003</v>
      </c>
      <c r="T5454" s="4">
        <v>-17.597570180000002</v>
      </c>
    </row>
    <row r="5455" spans="1:20" ht="15.75" customHeight="1">
      <c r="A5455" s="29" t="s">
        <v>6653</v>
      </c>
      <c r="B5455" s="6" t="s">
        <v>608</v>
      </c>
      <c r="C5455" s="6">
        <v>0</v>
      </c>
      <c r="D5455" s="6">
        <v>13786</v>
      </c>
      <c r="E5455" s="6">
        <v>13786</v>
      </c>
      <c r="F5455" s="6">
        <v>0</v>
      </c>
      <c r="G5455" s="6">
        <v>4238</v>
      </c>
      <c r="H5455" s="6">
        <v>2141</v>
      </c>
      <c r="I5455" s="6">
        <v>2097</v>
      </c>
      <c r="J5455" s="6">
        <v>6456</v>
      </c>
      <c r="K5455" s="6">
        <v>88</v>
      </c>
      <c r="L5455" s="6">
        <v>348</v>
      </c>
      <c r="M5455" s="6">
        <v>528</v>
      </c>
      <c r="N5455" s="6">
        <v>641</v>
      </c>
      <c r="O5455" s="6">
        <v>3877</v>
      </c>
      <c r="P5455" s="6">
        <v>974</v>
      </c>
      <c r="Q5455" s="6">
        <v>0.53900000000000003</v>
      </c>
      <c r="R5455" s="8">
        <f>VLOOKUP(A5455,'Tabela IBGE_Município'!A:B,2)</f>
        <v>39803</v>
      </c>
      <c r="S5455" s="4">
        <v>-40.140637079999998</v>
      </c>
      <c r="T5455" s="4">
        <v>-11.59898626</v>
      </c>
    </row>
    <row r="5456" spans="1:20" ht="15.75" customHeight="1">
      <c r="A5456" s="29" t="s">
        <v>6654</v>
      </c>
      <c r="B5456" s="6" t="s">
        <v>608</v>
      </c>
      <c r="C5456" s="6">
        <v>0</v>
      </c>
      <c r="D5456" s="6">
        <v>8661</v>
      </c>
      <c r="E5456" s="6">
        <v>8661</v>
      </c>
      <c r="F5456" s="6">
        <v>0</v>
      </c>
      <c r="G5456" s="6">
        <v>2813</v>
      </c>
      <c r="H5456" s="6">
        <v>1877</v>
      </c>
      <c r="I5456" s="6">
        <v>936</v>
      </c>
      <c r="J5456" s="6">
        <v>5784</v>
      </c>
      <c r="K5456" s="6">
        <v>90</v>
      </c>
      <c r="L5456" s="6">
        <v>319</v>
      </c>
      <c r="M5456" s="6">
        <v>432</v>
      </c>
      <c r="N5456" s="6">
        <v>501</v>
      </c>
      <c r="O5456" s="6">
        <v>3613</v>
      </c>
      <c r="P5456" s="6">
        <v>829</v>
      </c>
      <c r="Q5456" s="6">
        <v>0.57499999999999996</v>
      </c>
      <c r="R5456" s="8">
        <f>VLOOKUP(A5456,'Tabela IBGE_Município'!A:B,2)</f>
        <v>14121</v>
      </c>
      <c r="S5456" s="4">
        <v>-40.318918199999999</v>
      </c>
      <c r="T5456" s="4">
        <v>-11.52397953</v>
      </c>
    </row>
    <row r="5457" spans="1:20" ht="15.75" customHeight="1">
      <c r="A5457" s="29" t="s">
        <v>458</v>
      </c>
      <c r="B5457" s="6" t="s">
        <v>618</v>
      </c>
      <c r="C5457" s="6">
        <v>0</v>
      </c>
      <c r="D5457" s="6">
        <v>252596</v>
      </c>
      <c r="E5457" s="6">
        <v>252422</v>
      </c>
      <c r="F5457" s="6">
        <v>174</v>
      </c>
      <c r="G5457" s="6">
        <v>74744</v>
      </c>
      <c r="H5457" s="6">
        <v>73511</v>
      </c>
      <c r="I5457" s="6">
        <v>1233</v>
      </c>
      <c r="J5457" s="6">
        <v>248173</v>
      </c>
      <c r="K5457" s="6">
        <v>3813</v>
      </c>
      <c r="L5457" s="6">
        <v>16639</v>
      </c>
      <c r="M5457" s="6">
        <v>20510</v>
      </c>
      <c r="N5457" s="6">
        <v>22595</v>
      </c>
      <c r="O5457" s="6">
        <v>167187</v>
      </c>
      <c r="P5457" s="6">
        <v>17429</v>
      </c>
      <c r="Q5457" s="6">
        <v>0.73</v>
      </c>
      <c r="R5457" s="8">
        <f>VLOOKUP(A5457,'Tabela IBGE_Município'!A:B,2)</f>
        <v>4386</v>
      </c>
      <c r="S5457" s="4">
        <v>-56.144663739999999</v>
      </c>
      <c r="T5457" s="4">
        <v>-15.65806482</v>
      </c>
    </row>
    <row r="5458" spans="1:20" ht="15.75" customHeight="1">
      <c r="A5458" s="29" t="s">
        <v>458</v>
      </c>
      <c r="B5458" s="6" t="s">
        <v>616</v>
      </c>
      <c r="C5458" s="6">
        <v>0</v>
      </c>
      <c r="D5458" s="6">
        <v>4336</v>
      </c>
      <c r="E5458" s="6">
        <v>4336</v>
      </c>
      <c r="F5458" s="6">
        <v>0</v>
      </c>
      <c r="G5458" s="6">
        <v>1382</v>
      </c>
      <c r="H5458" s="6">
        <v>840</v>
      </c>
      <c r="I5458" s="6">
        <v>542</v>
      </c>
      <c r="J5458" s="6">
        <v>2580</v>
      </c>
      <c r="K5458" s="6">
        <v>23</v>
      </c>
      <c r="L5458" s="6">
        <v>152</v>
      </c>
      <c r="M5458" s="6">
        <v>221</v>
      </c>
      <c r="N5458" s="6">
        <v>245</v>
      </c>
      <c r="O5458" s="6">
        <v>1561</v>
      </c>
      <c r="P5458" s="6">
        <v>378</v>
      </c>
      <c r="Q5458" s="6">
        <v>0.56999999999999995</v>
      </c>
      <c r="R5458" s="8">
        <f>VLOOKUP(A5458,'Tabela IBGE_Município'!A:B,2)</f>
        <v>4386</v>
      </c>
      <c r="S5458" s="4">
        <v>-42.253101620000002</v>
      </c>
      <c r="T5458" s="4">
        <v>-6.5429475539999897</v>
      </c>
    </row>
    <row r="5459" spans="1:20" ht="15.75" customHeight="1">
      <c r="A5459" s="29" t="s">
        <v>459</v>
      </c>
      <c r="B5459" s="6" t="s">
        <v>608</v>
      </c>
      <c r="C5459" s="6">
        <v>0</v>
      </c>
      <c r="D5459" s="6">
        <v>13073</v>
      </c>
      <c r="E5459" s="6">
        <v>13073</v>
      </c>
      <c r="F5459" s="6">
        <v>0</v>
      </c>
      <c r="G5459" s="6">
        <v>3933</v>
      </c>
      <c r="H5459" s="6">
        <v>2600</v>
      </c>
      <c r="I5459" s="6">
        <v>1333</v>
      </c>
      <c r="J5459" s="6">
        <v>8545</v>
      </c>
      <c r="K5459" s="6">
        <v>139</v>
      </c>
      <c r="L5459" s="6">
        <v>546</v>
      </c>
      <c r="M5459" s="6">
        <v>699</v>
      </c>
      <c r="N5459" s="6">
        <v>919</v>
      </c>
      <c r="O5459" s="6">
        <v>5133</v>
      </c>
      <c r="P5459" s="6">
        <v>1109</v>
      </c>
      <c r="Q5459" s="6">
        <v>0.55500000000000005</v>
      </c>
      <c r="R5459" s="8">
        <f>VLOOKUP(A5459,'Tabela IBGE_Município'!A:B,2)</f>
        <v>287526</v>
      </c>
      <c r="S5459" s="4">
        <v>-40.945845929999997</v>
      </c>
      <c r="T5459" s="4">
        <v>-11.2572312</v>
      </c>
    </row>
    <row r="5460" spans="1:20" ht="15.75" customHeight="1">
      <c r="A5460" s="29" t="s">
        <v>460</v>
      </c>
      <c r="B5460" s="6" t="s">
        <v>620</v>
      </c>
      <c r="C5460" s="6">
        <v>0</v>
      </c>
      <c r="D5460" s="6">
        <v>107089</v>
      </c>
      <c r="E5460" s="6">
        <v>107047</v>
      </c>
      <c r="F5460" s="6">
        <v>42</v>
      </c>
      <c r="G5460" s="6">
        <v>31607</v>
      </c>
      <c r="H5460" s="6">
        <v>31607</v>
      </c>
      <c r="J5460" s="6">
        <v>103400</v>
      </c>
      <c r="K5460" s="6">
        <v>1546</v>
      </c>
      <c r="L5460" s="6">
        <v>5931</v>
      </c>
      <c r="M5460" s="6">
        <v>7728</v>
      </c>
      <c r="N5460" s="6">
        <v>8767</v>
      </c>
      <c r="O5460" s="6">
        <v>71395</v>
      </c>
      <c r="P5460" s="6">
        <v>8033</v>
      </c>
      <c r="Q5460" s="6">
        <v>0.75900000000000001</v>
      </c>
      <c r="R5460" s="8">
        <f>VLOOKUP(A5460,'Tabela IBGE_Município'!A:B,2)</f>
        <v>12625</v>
      </c>
      <c r="S5460" s="4">
        <v>-46.829890220000003</v>
      </c>
      <c r="T5460" s="4">
        <v>-23.2144665</v>
      </c>
    </row>
    <row r="5461" spans="1:20" ht="15.75" customHeight="1">
      <c r="A5461" s="29" t="s">
        <v>461</v>
      </c>
      <c r="B5461" s="6" t="s">
        <v>608</v>
      </c>
      <c r="C5461" s="6">
        <v>0</v>
      </c>
      <c r="D5461" s="6">
        <v>9109</v>
      </c>
      <c r="E5461" s="6">
        <v>9109</v>
      </c>
      <c r="F5461" s="6">
        <v>0</v>
      </c>
      <c r="G5461" s="6">
        <v>2719</v>
      </c>
      <c r="H5461" s="6">
        <v>1083</v>
      </c>
      <c r="I5461" s="6">
        <v>1636</v>
      </c>
      <c r="J5461" s="6">
        <v>3363</v>
      </c>
      <c r="K5461" s="6">
        <v>47</v>
      </c>
      <c r="L5461" s="6">
        <v>181</v>
      </c>
      <c r="M5461" s="6">
        <v>283</v>
      </c>
      <c r="N5461" s="6">
        <v>318</v>
      </c>
      <c r="O5461" s="6">
        <v>2109</v>
      </c>
      <c r="P5461" s="6">
        <v>425</v>
      </c>
      <c r="Q5461" s="6">
        <v>0.58599999999999997</v>
      </c>
      <c r="R5461" s="8">
        <f>VLOOKUP(A5461,'Tabela IBGE_Município'!A:B,2)</f>
        <v>123071</v>
      </c>
      <c r="S5461" s="4">
        <v>-39.39347583</v>
      </c>
      <c r="T5461" s="4">
        <v>-12.975312560000001</v>
      </c>
    </row>
    <row r="5462" spans="1:20" ht="15.75" customHeight="1">
      <c r="A5462" s="29" t="s">
        <v>462</v>
      </c>
      <c r="B5462" s="6" t="s">
        <v>602</v>
      </c>
      <c r="C5462" s="6">
        <v>0</v>
      </c>
      <c r="D5462" s="6">
        <v>19116</v>
      </c>
      <c r="E5462" s="6">
        <v>19116</v>
      </c>
      <c r="F5462" s="6">
        <v>0</v>
      </c>
      <c r="G5462" s="6">
        <v>4853</v>
      </c>
      <c r="H5462" s="6">
        <v>2489</v>
      </c>
      <c r="I5462" s="6">
        <v>2364</v>
      </c>
      <c r="J5462" s="6">
        <v>8877</v>
      </c>
      <c r="K5462" s="6">
        <v>135</v>
      </c>
      <c r="L5462" s="6">
        <v>597</v>
      </c>
      <c r="M5462" s="6">
        <v>764</v>
      </c>
      <c r="N5462" s="6">
        <v>949</v>
      </c>
      <c r="O5462" s="6">
        <v>5334</v>
      </c>
      <c r="P5462" s="6">
        <v>1098</v>
      </c>
      <c r="Q5462" s="6">
        <v>0.59399999999999997</v>
      </c>
      <c r="R5462" s="8">
        <f>VLOOKUP(A5462,'Tabela IBGE_Município'!A:B,2)</f>
        <v>8785</v>
      </c>
      <c r="S5462" s="4">
        <v>-44.027948139999999</v>
      </c>
      <c r="T5462" s="4">
        <v>-15.708871050000001</v>
      </c>
    </row>
    <row r="5463" spans="1:20" ht="15.75" customHeight="1">
      <c r="A5463" s="29" t="s">
        <v>463</v>
      </c>
      <c r="B5463" s="6" t="s">
        <v>630</v>
      </c>
      <c r="C5463" s="6">
        <v>0</v>
      </c>
      <c r="D5463" s="6">
        <v>34410</v>
      </c>
      <c r="E5463" s="6">
        <v>34380</v>
      </c>
      <c r="F5463" s="6">
        <v>30</v>
      </c>
      <c r="G5463" s="6">
        <v>11061</v>
      </c>
      <c r="H5463" s="6">
        <v>7737</v>
      </c>
      <c r="I5463" s="6">
        <v>3324</v>
      </c>
      <c r="J5463" s="6">
        <v>23101</v>
      </c>
      <c r="K5463" s="6">
        <v>261</v>
      </c>
      <c r="L5463" s="6">
        <v>1110</v>
      </c>
      <c r="M5463" s="6">
        <v>1497</v>
      </c>
      <c r="N5463" s="6">
        <v>1781</v>
      </c>
      <c r="O5463" s="6">
        <v>15143</v>
      </c>
      <c r="P5463" s="6">
        <v>3309</v>
      </c>
      <c r="Q5463" s="6">
        <v>0.71</v>
      </c>
      <c r="R5463" s="8">
        <f>VLOOKUP(A5463,'Tabela IBGE_Município'!A:B,2)</f>
        <v>19305</v>
      </c>
      <c r="S5463" s="4">
        <v>-43.663874020000002</v>
      </c>
      <c r="T5463" s="4">
        <v>-22.40900757</v>
      </c>
    </row>
    <row r="5464" spans="1:20" ht="15.75" customHeight="1">
      <c r="A5464" s="29" t="s">
        <v>464</v>
      </c>
      <c r="B5464" s="6" t="s">
        <v>602</v>
      </c>
      <c r="C5464" s="6">
        <v>0</v>
      </c>
      <c r="D5464" s="6">
        <v>19723</v>
      </c>
      <c r="E5464" s="6">
        <v>19723</v>
      </c>
      <c r="F5464" s="6">
        <v>0</v>
      </c>
      <c r="G5464" s="6">
        <v>6463</v>
      </c>
      <c r="H5464" s="6">
        <v>5232</v>
      </c>
      <c r="I5464" s="6">
        <v>1231</v>
      </c>
      <c r="J5464" s="6">
        <v>16094</v>
      </c>
      <c r="K5464" s="6">
        <v>220</v>
      </c>
      <c r="L5464" s="6">
        <v>813</v>
      </c>
      <c r="M5464" s="6">
        <v>1212</v>
      </c>
      <c r="N5464" s="6">
        <v>1385</v>
      </c>
      <c r="O5464" s="6">
        <v>10875</v>
      </c>
      <c r="P5464" s="6">
        <v>1589</v>
      </c>
      <c r="Q5464" s="6">
        <v>0.74199999999999999</v>
      </c>
      <c r="R5464" s="8">
        <f>VLOOKUP(A5464,'Tabela IBGE_Município'!A:B,2)</f>
        <v>37083</v>
      </c>
      <c r="S5464" s="4">
        <v>-46.901966889999997</v>
      </c>
      <c r="T5464" s="4">
        <v>-17.99103843</v>
      </c>
    </row>
    <row r="5465" spans="1:20" ht="15.75" customHeight="1">
      <c r="A5465" s="29" t="s">
        <v>465</v>
      </c>
      <c r="B5465" s="6" t="s">
        <v>617</v>
      </c>
      <c r="C5465" s="6">
        <v>0</v>
      </c>
      <c r="D5465" s="6">
        <v>65946</v>
      </c>
      <c r="E5465" s="6">
        <v>65908</v>
      </c>
      <c r="F5465" s="6">
        <v>38</v>
      </c>
      <c r="G5465" s="6">
        <v>23060</v>
      </c>
      <c r="H5465" s="6">
        <v>14616</v>
      </c>
      <c r="I5465" s="6">
        <v>8444</v>
      </c>
      <c r="J5465" s="6">
        <v>41117</v>
      </c>
      <c r="K5465" s="6">
        <v>460</v>
      </c>
      <c r="L5465" s="6">
        <v>1773</v>
      </c>
      <c r="M5465" s="6">
        <v>2535</v>
      </c>
      <c r="N5465" s="6">
        <v>3196</v>
      </c>
      <c r="O5465" s="6">
        <v>28006</v>
      </c>
      <c r="P5465" s="6">
        <v>5147</v>
      </c>
      <c r="Q5465" s="6">
        <v>0.71</v>
      </c>
      <c r="R5465" s="8">
        <f>VLOOKUP(A5465,'Tabela IBGE_Município'!A:B,2)</f>
        <v>20642</v>
      </c>
      <c r="S5465" s="4">
        <v>-52.191880240000003</v>
      </c>
      <c r="T5465" s="4">
        <v>-29.611652889999998</v>
      </c>
    </row>
    <row r="5466" spans="1:20" ht="15.75" customHeight="1">
      <c r="A5466" s="29" t="s">
        <v>6655</v>
      </c>
      <c r="B5466" s="6" t="s">
        <v>621</v>
      </c>
      <c r="C5466" s="6">
        <v>0</v>
      </c>
      <c r="D5466" s="6">
        <v>20447</v>
      </c>
      <c r="E5466" s="6">
        <v>20437</v>
      </c>
      <c r="F5466" s="6">
        <v>10</v>
      </c>
      <c r="G5466" s="6">
        <v>6330</v>
      </c>
      <c r="H5466" s="6">
        <v>4738</v>
      </c>
      <c r="I5466" s="6">
        <v>1592</v>
      </c>
      <c r="J5466" s="6">
        <v>14802</v>
      </c>
      <c r="K5466" s="6">
        <v>173</v>
      </c>
      <c r="L5466" s="6">
        <v>722</v>
      </c>
      <c r="M5466" s="6">
        <v>1019</v>
      </c>
      <c r="N5466" s="6">
        <v>1174</v>
      </c>
      <c r="O5466" s="6">
        <v>10174</v>
      </c>
      <c r="P5466" s="6">
        <v>1540</v>
      </c>
      <c r="Q5466" s="6">
        <v>0.72799999999999998</v>
      </c>
      <c r="R5466" s="8">
        <f>VLOOKUP(A5466,'Tabela IBGE_Município'!A:B,2)</f>
        <v>71973</v>
      </c>
      <c r="S5466" s="4">
        <v>-41.129053210000002</v>
      </c>
      <c r="T5466" s="4">
        <v>-20.33151818</v>
      </c>
    </row>
    <row r="5467" spans="1:20" ht="15.75" customHeight="1">
      <c r="A5467" s="29" t="s">
        <v>467</v>
      </c>
      <c r="B5467" s="6" t="s">
        <v>615</v>
      </c>
      <c r="C5467" s="6">
        <v>0</v>
      </c>
      <c r="D5467" s="6">
        <v>3821</v>
      </c>
      <c r="E5467" s="6">
        <v>3821</v>
      </c>
      <c r="F5467" s="6">
        <v>0</v>
      </c>
      <c r="G5467" s="6">
        <v>932</v>
      </c>
      <c r="H5467" s="6">
        <v>304</v>
      </c>
      <c r="I5467" s="6">
        <v>628</v>
      </c>
      <c r="J5467" s="6">
        <v>1199</v>
      </c>
      <c r="K5467" s="6">
        <v>15</v>
      </c>
      <c r="L5467" s="6">
        <v>79</v>
      </c>
      <c r="M5467" s="6">
        <v>116</v>
      </c>
      <c r="N5467" s="6">
        <v>141</v>
      </c>
      <c r="O5467" s="6">
        <v>751</v>
      </c>
      <c r="P5467" s="6">
        <v>97</v>
      </c>
      <c r="Q5467" s="6">
        <v>0.55500000000000005</v>
      </c>
      <c r="R5467" s="8">
        <f>VLOOKUP(A5467,'Tabela IBGE_Município'!A:B,2)</f>
        <v>25745</v>
      </c>
      <c r="S5467" s="4">
        <v>-38.491230170000001</v>
      </c>
      <c r="T5467" s="4">
        <v>-6.3194228370000003</v>
      </c>
    </row>
    <row r="5468" spans="1:20" ht="15.75" customHeight="1">
      <c r="A5468" s="29" t="s">
        <v>468</v>
      </c>
      <c r="B5468" s="6" t="s">
        <v>609</v>
      </c>
      <c r="C5468" s="6">
        <v>0</v>
      </c>
      <c r="D5468" s="6">
        <v>9957</v>
      </c>
      <c r="E5468" s="6">
        <v>9957</v>
      </c>
      <c r="F5468" s="6">
        <v>0</v>
      </c>
      <c r="G5468" s="6">
        <v>3079</v>
      </c>
      <c r="H5468" s="6">
        <v>2037</v>
      </c>
      <c r="I5468" s="6">
        <v>1042</v>
      </c>
      <c r="J5468" s="6">
        <v>6502</v>
      </c>
      <c r="K5468" s="6">
        <v>108</v>
      </c>
      <c r="L5468" s="6">
        <v>443</v>
      </c>
      <c r="M5468" s="6">
        <v>605</v>
      </c>
      <c r="N5468" s="6">
        <v>637</v>
      </c>
      <c r="O5468" s="6">
        <v>4077</v>
      </c>
      <c r="P5468" s="6">
        <v>632</v>
      </c>
      <c r="Q5468" s="6">
        <v>0.65</v>
      </c>
      <c r="R5468" s="8">
        <f>VLOOKUP(A5468,'Tabela IBGE_Município'!A:B,2)</f>
        <v>4205</v>
      </c>
      <c r="S5468" s="4">
        <v>-50.247617220000002</v>
      </c>
      <c r="T5468" s="4">
        <v>-24.244165859999999</v>
      </c>
    </row>
    <row r="5469" spans="1:20" ht="15.75" customHeight="1">
      <c r="A5469" s="29" t="s">
        <v>469</v>
      </c>
      <c r="B5469" s="6" t="s">
        <v>612</v>
      </c>
      <c r="C5469" s="6">
        <v>0</v>
      </c>
      <c r="D5469" s="6">
        <v>16052</v>
      </c>
      <c r="E5469" s="6">
        <v>16052</v>
      </c>
      <c r="F5469" s="6">
        <v>0</v>
      </c>
      <c r="G5469" s="6">
        <v>4441</v>
      </c>
      <c r="H5469" s="6">
        <v>3035</v>
      </c>
      <c r="I5469" s="6">
        <v>1406</v>
      </c>
      <c r="J5469" s="6">
        <v>9321</v>
      </c>
      <c r="K5469" s="6">
        <v>134</v>
      </c>
      <c r="L5469" s="6">
        <v>668</v>
      </c>
      <c r="M5469" s="6">
        <v>883</v>
      </c>
      <c r="N5469" s="6">
        <v>886</v>
      </c>
      <c r="O5469" s="6">
        <v>5700</v>
      </c>
      <c r="P5469" s="6">
        <v>1050</v>
      </c>
      <c r="Q5469" s="6">
        <v>0.59</v>
      </c>
      <c r="R5469" s="8">
        <f>VLOOKUP(A5469,'Tabela IBGE_Município'!A:B,2)</f>
        <v>12088</v>
      </c>
      <c r="S5469" s="4">
        <v>-36.878372079999998</v>
      </c>
      <c r="T5469" s="4">
        <v>-8.5765269009999994</v>
      </c>
    </row>
    <row r="5470" spans="1:20" ht="15.75" customHeight="1">
      <c r="A5470" s="29" t="s">
        <v>470</v>
      </c>
      <c r="B5470" s="6" t="s">
        <v>618</v>
      </c>
      <c r="C5470" s="6">
        <v>0</v>
      </c>
      <c r="D5470" s="6">
        <v>10235</v>
      </c>
      <c r="E5470" s="6">
        <v>10225</v>
      </c>
      <c r="F5470" s="6">
        <v>10</v>
      </c>
      <c r="G5470" s="6">
        <v>2994</v>
      </c>
      <c r="H5470" s="6">
        <v>2195</v>
      </c>
      <c r="I5470" s="6">
        <v>799</v>
      </c>
      <c r="J5470" s="6">
        <v>5936</v>
      </c>
      <c r="K5470" s="6">
        <v>99</v>
      </c>
      <c r="L5470" s="6">
        <v>389</v>
      </c>
      <c r="M5470" s="6">
        <v>524</v>
      </c>
      <c r="N5470" s="6">
        <v>630</v>
      </c>
      <c r="O5470" s="6">
        <v>3876</v>
      </c>
      <c r="P5470" s="6">
        <v>418</v>
      </c>
      <c r="Q5470" s="6">
        <v>0.68</v>
      </c>
      <c r="R5470" s="8">
        <f>VLOOKUP(A5470,'Tabela IBGE_Município'!A:B,2)</f>
        <v>18661</v>
      </c>
      <c r="S5470" s="4">
        <v>-55.30091857</v>
      </c>
      <c r="T5470" s="4">
        <v>-12.28404886</v>
      </c>
    </row>
    <row r="5471" spans="1:20" ht="15.75" customHeight="1">
      <c r="A5471" s="29" t="s">
        <v>471</v>
      </c>
      <c r="B5471" s="6" t="s">
        <v>620</v>
      </c>
      <c r="C5471" s="6">
        <v>0</v>
      </c>
      <c r="D5471" s="6">
        <v>10769</v>
      </c>
      <c r="E5471" s="6">
        <v>10751</v>
      </c>
      <c r="F5471" s="6">
        <v>18</v>
      </c>
      <c r="G5471" s="6">
        <v>3303</v>
      </c>
      <c r="H5471" s="6">
        <v>2889</v>
      </c>
      <c r="I5471" s="6">
        <v>414</v>
      </c>
      <c r="J5471" s="6">
        <v>9271</v>
      </c>
      <c r="K5471" s="6">
        <v>112</v>
      </c>
      <c r="L5471" s="6">
        <v>422</v>
      </c>
      <c r="M5471" s="6">
        <v>592</v>
      </c>
      <c r="N5471" s="6">
        <v>711</v>
      </c>
      <c r="O5471" s="6">
        <v>5845</v>
      </c>
      <c r="P5471" s="6">
        <v>1589</v>
      </c>
      <c r="Q5471" s="6">
        <v>0.754</v>
      </c>
      <c r="R5471" s="8">
        <f>VLOOKUP(A5471,'Tabela IBGE_Município'!A:B,2)</f>
        <v>27099</v>
      </c>
      <c r="S5471" s="4">
        <v>-49.821781649999998</v>
      </c>
      <c r="T5471" s="4">
        <v>-22.224748309999999</v>
      </c>
    </row>
    <row r="5472" spans="1:20" ht="15.75" customHeight="1">
      <c r="A5472" s="29" t="s">
        <v>471</v>
      </c>
      <c r="B5472" s="6" t="s">
        <v>608</v>
      </c>
      <c r="C5472" s="6">
        <v>0</v>
      </c>
      <c r="D5472" s="6">
        <v>37567</v>
      </c>
      <c r="E5472" s="6">
        <v>37465</v>
      </c>
      <c r="F5472" s="6">
        <v>102</v>
      </c>
      <c r="G5472" s="6">
        <v>11816</v>
      </c>
      <c r="H5472" s="6">
        <v>11147</v>
      </c>
      <c r="I5472" s="6">
        <v>669</v>
      </c>
      <c r="J5472" s="6">
        <v>33550</v>
      </c>
      <c r="K5472" s="6">
        <v>467</v>
      </c>
      <c r="L5472" s="6">
        <v>1914</v>
      </c>
      <c r="M5472" s="6">
        <v>2950</v>
      </c>
      <c r="N5472" s="6">
        <v>3375</v>
      </c>
      <c r="O5472" s="6">
        <v>21378</v>
      </c>
      <c r="P5472" s="6">
        <v>3466</v>
      </c>
      <c r="Q5472" s="6">
        <v>0.64500000000000002</v>
      </c>
      <c r="R5472" s="8">
        <f>VLOOKUP(A5472,'Tabela IBGE_Município'!A:B,2)</f>
        <v>27099</v>
      </c>
      <c r="S5472" s="4">
        <v>-38.619159750000001</v>
      </c>
      <c r="T5472" s="4">
        <v>-12.93573333</v>
      </c>
    </row>
    <row r="5473" spans="1:20" ht="15.75" customHeight="1">
      <c r="A5473" s="29" t="s">
        <v>471</v>
      </c>
      <c r="B5473" s="6" t="s">
        <v>617</v>
      </c>
      <c r="C5473" s="6">
        <v>0</v>
      </c>
      <c r="D5473" s="6">
        <v>23983</v>
      </c>
      <c r="E5473" s="6">
        <v>23972</v>
      </c>
      <c r="F5473" s="6">
        <v>11</v>
      </c>
      <c r="G5473" s="6">
        <v>8005</v>
      </c>
      <c r="H5473" s="6">
        <v>4488</v>
      </c>
      <c r="I5473" s="6">
        <v>3517</v>
      </c>
      <c r="J5473" s="6">
        <v>13276</v>
      </c>
      <c r="K5473" s="6">
        <v>164</v>
      </c>
      <c r="L5473" s="6">
        <v>645</v>
      </c>
      <c r="M5473" s="6">
        <v>888</v>
      </c>
      <c r="N5473" s="6">
        <v>1067</v>
      </c>
      <c r="O5473" s="6">
        <v>8829</v>
      </c>
      <c r="P5473" s="6">
        <v>1683</v>
      </c>
      <c r="Q5473" s="6">
        <v>0.73699999999999999</v>
      </c>
      <c r="R5473" s="8">
        <f>VLOOKUP(A5473,'Tabela IBGE_Município'!A:B,2)</f>
        <v>27099</v>
      </c>
      <c r="S5473" s="4">
        <v>-52.501103409999999</v>
      </c>
      <c r="T5473" s="4">
        <v>-29.71985759</v>
      </c>
    </row>
    <row r="5474" spans="1:20" ht="15.75" customHeight="1">
      <c r="A5474" s="29" t="s">
        <v>471</v>
      </c>
      <c r="B5474" s="6" t="s">
        <v>615</v>
      </c>
      <c r="C5474" s="6">
        <v>0</v>
      </c>
      <c r="D5474" s="6">
        <v>10719</v>
      </c>
      <c r="E5474" s="6">
        <v>10719</v>
      </c>
      <c r="F5474" s="6">
        <v>0</v>
      </c>
      <c r="G5474" s="6">
        <v>2789</v>
      </c>
      <c r="H5474" s="6">
        <v>1248</v>
      </c>
      <c r="I5474" s="6">
        <v>1541</v>
      </c>
      <c r="J5474" s="6">
        <v>4688</v>
      </c>
      <c r="K5474" s="6">
        <v>60</v>
      </c>
      <c r="L5474" s="6">
        <v>277</v>
      </c>
      <c r="M5474" s="6">
        <v>423</v>
      </c>
      <c r="N5474" s="6">
        <v>513</v>
      </c>
      <c r="O5474" s="6">
        <v>2836</v>
      </c>
      <c r="P5474" s="6">
        <v>579</v>
      </c>
      <c r="Q5474" s="6">
        <v>0.59</v>
      </c>
      <c r="R5474" s="8">
        <f>VLOOKUP(A5474,'Tabela IBGE_Município'!A:B,2)</f>
        <v>27099</v>
      </c>
      <c r="S5474" s="4">
        <v>-35.42810953</v>
      </c>
      <c r="T5474" s="4">
        <v>-6.0456084819999996</v>
      </c>
    </row>
    <row r="5475" spans="1:20" ht="15.75" customHeight="1">
      <c r="A5475" s="29" t="s">
        <v>6656</v>
      </c>
      <c r="B5475" s="6" t="s">
        <v>609</v>
      </c>
      <c r="C5475" s="6">
        <v>0</v>
      </c>
      <c r="D5475" s="6">
        <v>8973</v>
      </c>
      <c r="E5475" s="6">
        <v>8958</v>
      </c>
      <c r="F5475" s="6">
        <v>15</v>
      </c>
      <c r="G5475" s="6">
        <v>2873</v>
      </c>
      <c r="H5475" s="6">
        <v>2219</v>
      </c>
      <c r="I5475" s="6">
        <v>654</v>
      </c>
      <c r="J5475" s="6">
        <v>5872</v>
      </c>
      <c r="K5475" s="6">
        <v>75</v>
      </c>
      <c r="L5475" s="6">
        <v>273</v>
      </c>
      <c r="M5475" s="6">
        <v>381</v>
      </c>
      <c r="N5475" s="6">
        <v>552</v>
      </c>
      <c r="O5475" s="6">
        <v>3676</v>
      </c>
      <c r="P5475" s="6">
        <v>915</v>
      </c>
      <c r="Q5475" s="6">
        <v>0.7</v>
      </c>
      <c r="R5475" s="8">
        <f>VLOOKUP(A5475,'Tabela IBGE_Município'!A:B,2)</f>
        <v>43716</v>
      </c>
      <c r="S5475" s="4">
        <v>-53.880030069999997</v>
      </c>
      <c r="T5475" s="4">
        <v>-25.063170190000001</v>
      </c>
    </row>
    <row r="5476" spans="1:20" ht="15.75" customHeight="1">
      <c r="A5476" s="29" t="s">
        <v>473</v>
      </c>
      <c r="B5476" s="6" t="s">
        <v>616</v>
      </c>
      <c r="C5476" s="6">
        <v>0</v>
      </c>
      <c r="D5476" s="6">
        <v>2986</v>
      </c>
      <c r="E5476" s="6">
        <v>2986</v>
      </c>
      <c r="F5476" s="6">
        <v>0</v>
      </c>
      <c r="G5476" s="6">
        <v>924</v>
      </c>
      <c r="H5476" s="6">
        <v>330</v>
      </c>
      <c r="I5476" s="6">
        <v>594</v>
      </c>
      <c r="J5476" s="6">
        <v>966</v>
      </c>
      <c r="K5476" s="6">
        <v>17</v>
      </c>
      <c r="L5476" s="6">
        <v>68</v>
      </c>
      <c r="M5476" s="6">
        <v>62</v>
      </c>
      <c r="N5476" s="6">
        <v>83</v>
      </c>
      <c r="O5476" s="6">
        <v>606</v>
      </c>
      <c r="P5476" s="6">
        <v>130</v>
      </c>
      <c r="Q5476" s="6">
        <v>0.503</v>
      </c>
      <c r="R5476" s="8">
        <f>VLOOKUP(A5476,'Tabela IBGE_Município'!A:B,2)</f>
        <v>8454</v>
      </c>
      <c r="S5476" s="4">
        <v>-41.479736750000001</v>
      </c>
      <c r="T5476" s="4">
        <v>-7.6028492829999896</v>
      </c>
    </row>
    <row r="5477" spans="1:20" ht="15.75" customHeight="1">
      <c r="A5477" s="29" t="s">
        <v>474</v>
      </c>
      <c r="B5477" s="6" t="s">
        <v>617</v>
      </c>
      <c r="C5477" s="6">
        <v>0</v>
      </c>
      <c r="D5477" s="6">
        <v>22810</v>
      </c>
      <c r="E5477" s="6">
        <v>22800</v>
      </c>
      <c r="F5477" s="6">
        <v>10</v>
      </c>
      <c r="G5477" s="6">
        <v>7708</v>
      </c>
      <c r="H5477" s="6">
        <v>6795</v>
      </c>
      <c r="I5477" s="6">
        <v>913</v>
      </c>
      <c r="J5477" s="6">
        <v>19777</v>
      </c>
      <c r="K5477" s="6">
        <v>195</v>
      </c>
      <c r="L5477" s="6">
        <v>802</v>
      </c>
      <c r="M5477" s="6">
        <v>1078</v>
      </c>
      <c r="N5477" s="6">
        <v>1311</v>
      </c>
      <c r="O5477" s="6">
        <v>13658</v>
      </c>
      <c r="P5477" s="6">
        <v>2733</v>
      </c>
      <c r="Q5477" s="6">
        <v>0.77300000000000002</v>
      </c>
      <c r="R5477" s="8">
        <f>VLOOKUP(A5477,'Tabela IBGE_Município'!A:B,2)</f>
        <v>3080</v>
      </c>
      <c r="S5477" s="4">
        <v>-51.552286899999999</v>
      </c>
      <c r="T5477" s="4">
        <v>-28.933957339999999</v>
      </c>
    </row>
    <row r="5478" spans="1:20" ht="15.75" customHeight="1">
      <c r="A5478" s="29" t="s">
        <v>475</v>
      </c>
      <c r="B5478" s="6" t="s">
        <v>612</v>
      </c>
      <c r="C5478" s="6">
        <v>0</v>
      </c>
      <c r="D5478" s="6">
        <v>9142</v>
      </c>
      <c r="E5478" s="6">
        <v>9142</v>
      </c>
      <c r="F5478" s="6">
        <v>0</v>
      </c>
      <c r="G5478" s="6">
        <v>2425</v>
      </c>
      <c r="H5478" s="6">
        <v>718</v>
      </c>
      <c r="I5478" s="6">
        <v>1707</v>
      </c>
      <c r="J5478" s="6">
        <v>2669</v>
      </c>
      <c r="K5478" s="6">
        <v>56</v>
      </c>
      <c r="L5478" s="6">
        <v>191</v>
      </c>
      <c r="M5478" s="6">
        <v>236</v>
      </c>
      <c r="N5478" s="6">
        <v>271</v>
      </c>
      <c r="O5478" s="6">
        <v>1619</v>
      </c>
      <c r="P5478" s="6">
        <v>296</v>
      </c>
      <c r="Q5478" s="6">
        <v>0.60499999999999998</v>
      </c>
      <c r="R5478" s="8">
        <f>VLOOKUP(A5478,'Tabela IBGE_Município'!A:B,2)</f>
        <v>26533</v>
      </c>
      <c r="S5478" s="4">
        <v>-38.974282600000002</v>
      </c>
      <c r="T5478" s="4">
        <v>-7.9328837050000001</v>
      </c>
    </row>
    <row r="5479" spans="1:20" ht="15.75" customHeight="1">
      <c r="A5479" s="29" t="s">
        <v>476</v>
      </c>
      <c r="B5479" s="6" t="s">
        <v>602</v>
      </c>
      <c r="C5479" s="6">
        <v>0</v>
      </c>
      <c r="D5479" s="6">
        <v>8346</v>
      </c>
      <c r="E5479" s="6">
        <v>8346</v>
      </c>
      <c r="F5479" s="6">
        <v>0</v>
      </c>
      <c r="G5479" s="6">
        <v>2139</v>
      </c>
      <c r="H5479" s="6">
        <v>1246</v>
      </c>
      <c r="I5479" s="6">
        <v>893</v>
      </c>
      <c r="J5479" s="6">
        <v>4698</v>
      </c>
      <c r="K5479" s="6">
        <v>88</v>
      </c>
      <c r="L5479" s="6">
        <v>414</v>
      </c>
      <c r="M5479" s="6">
        <v>531</v>
      </c>
      <c r="N5479" s="6">
        <v>576</v>
      </c>
      <c r="O5479" s="6">
        <v>2790</v>
      </c>
      <c r="P5479" s="6">
        <v>299</v>
      </c>
      <c r="Q5479" s="6">
        <v>0.58399999999999996</v>
      </c>
      <c r="R5479" s="8">
        <f>VLOOKUP(A5479,'Tabela IBGE_Município'!A:B,2)</f>
        <v>9553</v>
      </c>
      <c r="S5479" s="4">
        <v>-43.606022260000003</v>
      </c>
      <c r="T5479" s="4">
        <v>-15.594542349999999</v>
      </c>
    </row>
    <row r="5480" spans="1:20" ht="15.75" customHeight="1">
      <c r="A5480" s="29" t="s">
        <v>477</v>
      </c>
      <c r="B5480" s="6" t="s">
        <v>609</v>
      </c>
      <c r="C5480" s="6">
        <v>0</v>
      </c>
      <c r="D5480" s="6">
        <v>7878</v>
      </c>
      <c r="E5480" s="6">
        <v>7878</v>
      </c>
      <c r="F5480" s="6">
        <v>0</v>
      </c>
      <c r="G5480" s="6">
        <v>2450</v>
      </c>
      <c r="H5480" s="6">
        <v>1074</v>
      </c>
      <c r="I5480" s="6">
        <v>1376</v>
      </c>
      <c r="J5480" s="6">
        <v>3170</v>
      </c>
      <c r="K5480" s="6">
        <v>34</v>
      </c>
      <c r="L5480" s="6">
        <v>151</v>
      </c>
      <c r="M5480" s="6">
        <v>188</v>
      </c>
      <c r="N5480" s="6">
        <v>252</v>
      </c>
      <c r="O5480" s="6">
        <v>2113</v>
      </c>
      <c r="P5480" s="6">
        <v>432</v>
      </c>
      <c r="Q5480" s="6">
        <v>0.72</v>
      </c>
      <c r="R5480" s="8">
        <f>VLOOKUP(A5480,'Tabela IBGE_Município'!A:B,2)</f>
        <v>9443</v>
      </c>
      <c r="S5480" s="4">
        <v>-52.908593080000003</v>
      </c>
      <c r="T5480" s="4">
        <v>-25.880631600000001</v>
      </c>
    </row>
    <row r="5481" spans="1:20" ht="15.75" customHeight="1">
      <c r="A5481" s="29" t="s">
        <v>478</v>
      </c>
      <c r="B5481" s="6" t="s">
        <v>608</v>
      </c>
      <c r="C5481" s="6">
        <v>0</v>
      </c>
      <c r="D5481" s="6">
        <v>6800</v>
      </c>
      <c r="E5481" s="6">
        <v>6800</v>
      </c>
      <c r="F5481" s="6">
        <v>0</v>
      </c>
      <c r="G5481" s="6">
        <v>2094</v>
      </c>
      <c r="H5481" s="6">
        <v>417</v>
      </c>
      <c r="I5481" s="6">
        <v>1677</v>
      </c>
      <c r="J5481" s="6">
        <v>1377</v>
      </c>
      <c r="K5481" s="6">
        <v>15</v>
      </c>
      <c r="L5481" s="6">
        <v>66</v>
      </c>
      <c r="M5481" s="6">
        <v>105</v>
      </c>
      <c r="N5481" s="6">
        <v>151</v>
      </c>
      <c r="O5481" s="6">
        <v>863</v>
      </c>
      <c r="P5481" s="6">
        <v>177</v>
      </c>
      <c r="Q5481" s="6">
        <v>0.57999999999999996</v>
      </c>
      <c r="R5481" s="8">
        <f>VLOOKUP(A5481,'Tabela IBGE_Município'!A:B,2)</f>
        <v>7174</v>
      </c>
      <c r="S5481" s="4">
        <v>-40.084484930000002</v>
      </c>
      <c r="T5481" s="4">
        <v>-17.223934060000001</v>
      </c>
    </row>
    <row r="5482" spans="1:20" ht="15.75" customHeight="1">
      <c r="A5482" s="29" t="s">
        <v>479</v>
      </c>
      <c r="B5482" s="6" t="s">
        <v>602</v>
      </c>
      <c r="C5482" s="6">
        <v>0</v>
      </c>
      <c r="D5482" s="6">
        <v>5549</v>
      </c>
      <c r="E5482" s="6">
        <v>5549</v>
      </c>
      <c r="F5482" s="6">
        <v>0</v>
      </c>
      <c r="G5482" s="6">
        <v>1640</v>
      </c>
      <c r="H5482" s="6">
        <v>1141</v>
      </c>
      <c r="I5482" s="6">
        <v>499</v>
      </c>
      <c r="J5482" s="6">
        <v>3761</v>
      </c>
      <c r="K5482" s="6">
        <v>37</v>
      </c>
      <c r="L5482" s="6">
        <v>240</v>
      </c>
      <c r="M5482" s="6">
        <v>324</v>
      </c>
      <c r="N5482" s="6">
        <v>361</v>
      </c>
      <c r="O5482" s="6">
        <v>2414</v>
      </c>
      <c r="P5482" s="6">
        <v>385</v>
      </c>
      <c r="Q5482" s="6">
        <v>0.63200000000000001</v>
      </c>
      <c r="R5482" s="8">
        <f>VLOOKUP(A5482,'Tabela IBGE_Município'!A:B,2)</f>
        <v>6153</v>
      </c>
      <c r="S5482" s="4">
        <v>-42.735930240000002</v>
      </c>
      <c r="T5482" s="4">
        <v>-17.393969080000002</v>
      </c>
    </row>
    <row r="5483" spans="1:20" ht="15.75" customHeight="1">
      <c r="A5483" s="29" t="s">
        <v>480</v>
      </c>
      <c r="B5483" s="6" t="s">
        <v>602</v>
      </c>
      <c r="C5483" s="6">
        <v>0</v>
      </c>
      <c r="D5483" s="6">
        <v>3483</v>
      </c>
      <c r="E5483" s="6">
        <v>3481</v>
      </c>
      <c r="F5483" s="6">
        <v>2</v>
      </c>
      <c r="G5483" s="6">
        <v>1161</v>
      </c>
      <c r="H5483" s="6">
        <v>654</v>
      </c>
      <c r="I5483" s="6">
        <v>507</v>
      </c>
      <c r="J5483" s="6">
        <v>1969</v>
      </c>
      <c r="K5483" s="6">
        <v>31</v>
      </c>
      <c r="L5483" s="6">
        <v>112</v>
      </c>
      <c r="M5483" s="6">
        <v>166</v>
      </c>
      <c r="N5483" s="6">
        <v>146</v>
      </c>
      <c r="O5483" s="6">
        <v>1252</v>
      </c>
      <c r="P5483" s="6">
        <v>262</v>
      </c>
      <c r="Q5483" s="6">
        <v>0.66700000000000004</v>
      </c>
      <c r="R5483" s="8">
        <f>VLOOKUP(A5483,'Tabela IBGE_Município'!A:B,2)</f>
        <v>5727</v>
      </c>
      <c r="S5483" s="4">
        <v>-48.303710580000001</v>
      </c>
      <c r="T5483" s="4">
        <v>-19.669357829999999</v>
      </c>
    </row>
    <row r="5484" spans="1:20" ht="15.75" customHeight="1">
      <c r="A5484" s="29" t="s">
        <v>481</v>
      </c>
      <c r="B5484" s="6" t="s">
        <v>602</v>
      </c>
      <c r="C5484" s="6">
        <v>0</v>
      </c>
      <c r="D5484" s="6">
        <v>4689</v>
      </c>
      <c r="E5484" s="6">
        <v>4689</v>
      </c>
      <c r="F5484" s="6">
        <v>0</v>
      </c>
      <c r="G5484" s="6">
        <v>1455</v>
      </c>
      <c r="H5484" s="6">
        <v>579</v>
      </c>
      <c r="I5484" s="6">
        <v>876</v>
      </c>
      <c r="J5484" s="6">
        <v>1849</v>
      </c>
      <c r="K5484" s="6">
        <v>24</v>
      </c>
      <c r="L5484" s="6">
        <v>107</v>
      </c>
      <c r="M5484" s="6">
        <v>160</v>
      </c>
      <c r="N5484" s="6">
        <v>171</v>
      </c>
      <c r="O5484" s="6">
        <v>1161</v>
      </c>
      <c r="P5484" s="6">
        <v>226</v>
      </c>
      <c r="Q5484" s="6">
        <v>0.61199999999999999</v>
      </c>
      <c r="R5484" s="8">
        <f>VLOOKUP(A5484,'Tabela IBGE_Município'!A:B,2)</f>
        <v>4045</v>
      </c>
      <c r="S5484" s="4">
        <v>-42.26834582</v>
      </c>
      <c r="T5484" s="4">
        <v>-20.034766090000002</v>
      </c>
    </row>
    <row r="5485" spans="1:20" ht="15.75" customHeight="1">
      <c r="A5485" s="29" t="s">
        <v>6657</v>
      </c>
      <c r="B5485" s="6" t="s">
        <v>612</v>
      </c>
      <c r="C5485" s="6">
        <v>0</v>
      </c>
      <c r="D5485" s="6">
        <v>7873</v>
      </c>
      <c r="E5485" s="6">
        <v>7873</v>
      </c>
      <c r="F5485" s="6">
        <v>0</v>
      </c>
      <c r="G5485" s="6">
        <v>2310</v>
      </c>
      <c r="H5485" s="6">
        <v>559</v>
      </c>
      <c r="I5485" s="6">
        <v>1751</v>
      </c>
      <c r="J5485" s="6">
        <v>1813</v>
      </c>
      <c r="K5485" s="6">
        <v>27</v>
      </c>
      <c r="L5485" s="6">
        <v>118</v>
      </c>
      <c r="M5485" s="6">
        <v>158</v>
      </c>
      <c r="N5485" s="6">
        <v>173</v>
      </c>
      <c r="O5485" s="6">
        <v>1125</v>
      </c>
      <c r="P5485" s="6">
        <v>212</v>
      </c>
      <c r="Q5485" s="6">
        <v>0.56299999999999994</v>
      </c>
      <c r="R5485" s="8">
        <f>VLOOKUP(A5485,'Tabela IBGE_Município'!A:B,2)</f>
        <v>4846</v>
      </c>
      <c r="S5485" s="4">
        <v>-35.853002740000001</v>
      </c>
      <c r="T5485" s="4">
        <v>-7.7748194550000003</v>
      </c>
    </row>
    <row r="5486" spans="1:20" ht="15.75" customHeight="1">
      <c r="A5486" s="29" t="s">
        <v>483</v>
      </c>
      <c r="B5486" s="6" t="s">
        <v>612</v>
      </c>
      <c r="C5486" s="6">
        <v>0</v>
      </c>
      <c r="D5486" s="6">
        <v>18222</v>
      </c>
      <c r="E5486" s="6">
        <v>18222</v>
      </c>
      <c r="F5486" s="6">
        <v>0</v>
      </c>
      <c r="G5486" s="6">
        <v>5499</v>
      </c>
      <c r="H5486" s="6">
        <v>3998</v>
      </c>
      <c r="I5486" s="6">
        <v>1501</v>
      </c>
      <c r="J5486" s="6">
        <v>12918</v>
      </c>
      <c r="K5486" s="6">
        <v>201</v>
      </c>
      <c r="L5486" s="6">
        <v>842</v>
      </c>
      <c r="M5486" s="6">
        <v>1132</v>
      </c>
      <c r="N5486" s="6">
        <v>1159</v>
      </c>
      <c r="O5486" s="6">
        <v>7872</v>
      </c>
      <c r="P5486" s="6">
        <v>1712</v>
      </c>
      <c r="Q5486" s="6">
        <v>0.57999999999999996</v>
      </c>
      <c r="R5486" s="8">
        <f>VLOOKUP(A5486,'Tabela IBGE_Município'!A:B,2)</f>
        <v>7571</v>
      </c>
      <c r="S5486" s="4">
        <v>-35.98930593</v>
      </c>
      <c r="T5486" s="4">
        <v>-7.9057426029999904</v>
      </c>
    </row>
    <row r="5487" spans="1:20" ht="15.75" customHeight="1">
      <c r="A5487" s="29" t="s">
        <v>484</v>
      </c>
      <c r="B5487" s="6" t="s">
        <v>602</v>
      </c>
      <c r="C5487" s="6">
        <v>0</v>
      </c>
      <c r="D5487" s="6">
        <v>104527</v>
      </c>
      <c r="E5487" s="6">
        <v>104479</v>
      </c>
      <c r="F5487" s="6">
        <v>48</v>
      </c>
      <c r="G5487" s="6">
        <v>29820</v>
      </c>
      <c r="H5487" s="6">
        <v>29820</v>
      </c>
      <c r="J5487" s="6">
        <v>84080</v>
      </c>
      <c r="K5487" s="6">
        <v>1252</v>
      </c>
      <c r="L5487" s="6">
        <v>4932</v>
      </c>
      <c r="M5487" s="6">
        <v>6824</v>
      </c>
      <c r="N5487" s="6">
        <v>7988</v>
      </c>
      <c r="O5487" s="6">
        <v>56595</v>
      </c>
      <c r="P5487" s="6">
        <v>6489</v>
      </c>
      <c r="Q5487" s="6">
        <v>0.68799999999999994</v>
      </c>
      <c r="R5487" s="8">
        <f>VLOOKUP(A5487,'Tabela IBGE_Município'!A:B,2)</f>
        <v>20954</v>
      </c>
      <c r="S5487" s="4">
        <v>-43.919915189999998</v>
      </c>
      <c r="T5487" s="4">
        <v>-19.693030440000001</v>
      </c>
    </row>
    <row r="5488" spans="1:20" ht="15.75" customHeight="1">
      <c r="A5488" s="29" t="s">
        <v>485</v>
      </c>
      <c r="B5488" s="6" t="s">
        <v>617</v>
      </c>
      <c r="C5488" s="6">
        <v>0</v>
      </c>
      <c r="D5488" s="6">
        <v>1974</v>
      </c>
      <c r="E5488" s="6">
        <v>1974</v>
      </c>
      <c r="F5488" s="6">
        <v>0</v>
      </c>
      <c r="G5488" s="6">
        <v>624</v>
      </c>
      <c r="H5488" s="6">
        <v>157</v>
      </c>
      <c r="I5488" s="6">
        <v>467</v>
      </c>
      <c r="J5488" s="6">
        <v>401</v>
      </c>
      <c r="K5488" s="6">
        <v>3</v>
      </c>
      <c r="L5488" s="6">
        <v>21</v>
      </c>
      <c r="M5488" s="6">
        <v>22</v>
      </c>
      <c r="N5488" s="6">
        <v>14</v>
      </c>
      <c r="O5488" s="6">
        <v>237</v>
      </c>
      <c r="P5488" s="6">
        <v>104</v>
      </c>
      <c r="Q5488" s="6">
        <v>0.72299999999999998</v>
      </c>
      <c r="R5488" s="8">
        <f>VLOOKUP(A5488,'Tabela IBGE_Município'!A:B,2)</f>
        <v>129765</v>
      </c>
      <c r="S5488" s="4">
        <v>-51.859469949999998</v>
      </c>
      <c r="T5488" s="4">
        <v>-29.069894359999999</v>
      </c>
    </row>
    <row r="5489" spans="1:20" ht="15.75" customHeight="1">
      <c r="A5489" s="29" t="s">
        <v>486</v>
      </c>
      <c r="B5489" s="6" t="s">
        <v>617</v>
      </c>
      <c r="C5489" s="6">
        <v>0</v>
      </c>
      <c r="D5489" s="6">
        <v>5311</v>
      </c>
      <c r="E5489" s="6">
        <v>5311</v>
      </c>
      <c r="F5489" s="6">
        <v>0</v>
      </c>
      <c r="G5489" s="6">
        <v>1758</v>
      </c>
      <c r="H5489" s="6">
        <v>955</v>
      </c>
      <c r="I5489" s="6">
        <v>803</v>
      </c>
      <c r="J5489" s="6">
        <v>2443</v>
      </c>
      <c r="K5489" s="6">
        <v>25</v>
      </c>
      <c r="L5489" s="6">
        <v>95</v>
      </c>
      <c r="M5489" s="6">
        <v>128</v>
      </c>
      <c r="N5489" s="6">
        <v>153</v>
      </c>
      <c r="O5489" s="6">
        <v>1570</v>
      </c>
      <c r="P5489" s="6">
        <v>472</v>
      </c>
      <c r="Q5489" s="6">
        <v>0.7</v>
      </c>
      <c r="R5489" s="8">
        <f>VLOOKUP(A5489,'Tabela IBGE_Município'!A:B,2)</f>
        <v>1795</v>
      </c>
      <c r="S5489" s="4">
        <v>-52.023798749999997</v>
      </c>
      <c r="T5489" s="4">
        <v>-27.570953060000001</v>
      </c>
    </row>
    <row r="5490" spans="1:20" ht="15.75" customHeight="1">
      <c r="A5490" s="29" t="s">
        <v>487</v>
      </c>
      <c r="B5490" s="6" t="s">
        <v>617</v>
      </c>
      <c r="C5490" s="6">
        <v>0</v>
      </c>
      <c r="D5490" s="6">
        <v>239384</v>
      </c>
      <c r="E5490" s="6">
        <v>239065</v>
      </c>
      <c r="F5490" s="6">
        <v>319</v>
      </c>
      <c r="G5490" s="6">
        <v>75416</v>
      </c>
      <c r="H5490" s="6">
        <v>70546</v>
      </c>
      <c r="I5490" s="6">
        <v>4871</v>
      </c>
      <c r="J5490" s="6">
        <v>205600</v>
      </c>
      <c r="K5490" s="6">
        <v>2792</v>
      </c>
      <c r="L5490" s="6">
        <v>11495</v>
      </c>
      <c r="M5490" s="6">
        <v>16659</v>
      </c>
      <c r="N5490" s="6">
        <v>19737</v>
      </c>
      <c r="O5490" s="6">
        <v>132349</v>
      </c>
      <c r="P5490" s="6">
        <v>22568</v>
      </c>
      <c r="Q5490" s="6">
        <v>0.72</v>
      </c>
      <c r="R5490" s="8">
        <f>VLOOKUP(A5490,'Tabela IBGE_Município'!A:B,2)</f>
        <v>4690</v>
      </c>
      <c r="S5490" s="4">
        <v>-51.024820490000003</v>
      </c>
      <c r="T5490" s="4">
        <v>-30.081896839999999</v>
      </c>
    </row>
    <row r="5491" spans="1:20" ht="15.75" customHeight="1">
      <c r="A5491" s="29" t="s">
        <v>488</v>
      </c>
      <c r="B5491" s="6" t="s">
        <v>621</v>
      </c>
      <c r="C5491" s="6">
        <v>0</v>
      </c>
      <c r="D5491" s="6">
        <v>65001</v>
      </c>
      <c r="E5491" s="6">
        <v>64900</v>
      </c>
      <c r="F5491" s="6">
        <v>101</v>
      </c>
      <c r="G5491" s="6">
        <v>18962</v>
      </c>
      <c r="H5491" s="6">
        <v>17865</v>
      </c>
      <c r="I5491" s="6">
        <v>1097</v>
      </c>
      <c r="J5491" s="6">
        <v>56015</v>
      </c>
      <c r="K5491" s="6">
        <v>832</v>
      </c>
      <c r="L5491" s="6">
        <v>3492</v>
      </c>
      <c r="M5491" s="6">
        <v>4587</v>
      </c>
      <c r="N5491" s="6">
        <v>5051</v>
      </c>
      <c r="O5491" s="6">
        <v>37668</v>
      </c>
      <c r="P5491" s="6">
        <v>4385</v>
      </c>
      <c r="Q5491" s="6">
        <v>0.69</v>
      </c>
      <c r="R5491" s="8">
        <f>VLOOKUP(A5491,'Tabela IBGE_Município'!A:B,2)</f>
        <v>52649</v>
      </c>
      <c r="S5491" s="4">
        <v>-40.495624339999999</v>
      </c>
      <c r="T5491" s="4">
        <v>-20.390862510000002</v>
      </c>
    </row>
    <row r="5492" spans="1:20" ht="15.75" customHeight="1">
      <c r="A5492" s="29" t="s">
        <v>488</v>
      </c>
      <c r="B5492" s="6" t="s">
        <v>614</v>
      </c>
      <c r="C5492" s="6">
        <v>0</v>
      </c>
      <c r="D5492" s="6">
        <v>49496</v>
      </c>
      <c r="E5492" s="6">
        <v>49496</v>
      </c>
      <c r="F5492" s="6">
        <v>0</v>
      </c>
      <c r="G5492" s="6">
        <v>12367</v>
      </c>
      <c r="H5492" s="6">
        <v>6793</v>
      </c>
      <c r="I5492" s="6">
        <v>5574</v>
      </c>
      <c r="J5492" s="6">
        <v>26787</v>
      </c>
      <c r="K5492" s="6">
        <v>481</v>
      </c>
      <c r="L5492" s="6">
        <v>1951</v>
      </c>
      <c r="M5492" s="6">
        <v>2722</v>
      </c>
      <c r="N5492" s="6">
        <v>2967</v>
      </c>
      <c r="O5492" s="6">
        <v>16157</v>
      </c>
      <c r="P5492" s="6">
        <v>2509</v>
      </c>
      <c r="Q5492" s="6">
        <v>0.61799999999999999</v>
      </c>
      <c r="R5492" s="8">
        <f>VLOOKUP(A5492,'Tabela IBGE_Município'!A:B,2)</f>
        <v>52649</v>
      </c>
      <c r="S5492" s="4">
        <v>-45.001306700000001</v>
      </c>
      <c r="T5492" s="4">
        <v>-3.2145625130000002</v>
      </c>
    </row>
    <row r="5493" spans="1:20" ht="15.75" customHeight="1">
      <c r="A5493" s="29" t="s">
        <v>489</v>
      </c>
      <c r="B5493" s="6" t="s">
        <v>600</v>
      </c>
      <c r="C5493" s="6">
        <v>0</v>
      </c>
      <c r="D5493" s="6">
        <v>12548</v>
      </c>
      <c r="E5493" s="6">
        <v>12531</v>
      </c>
      <c r="F5493" s="6">
        <v>17</v>
      </c>
      <c r="G5493" s="6">
        <v>3991</v>
      </c>
      <c r="H5493" s="6">
        <v>2945</v>
      </c>
      <c r="I5493" s="6">
        <v>1046</v>
      </c>
      <c r="J5493" s="6">
        <v>8870</v>
      </c>
      <c r="K5493" s="6">
        <v>131</v>
      </c>
      <c r="L5493" s="6">
        <v>477</v>
      </c>
      <c r="M5493" s="6">
        <v>682</v>
      </c>
      <c r="N5493" s="6">
        <v>793</v>
      </c>
      <c r="O5493" s="6">
        <v>5883</v>
      </c>
      <c r="P5493" s="6">
        <v>904</v>
      </c>
      <c r="Q5493" s="6">
        <v>0.71</v>
      </c>
      <c r="R5493" s="8">
        <f>VLOOKUP(A5493,'Tabela IBGE_Município'!A:B,2)</f>
        <v>79500</v>
      </c>
      <c r="S5493" s="4">
        <v>-48.513470899999902</v>
      </c>
      <c r="T5493" s="4">
        <v>-16.74208144</v>
      </c>
    </row>
    <row r="5494" spans="1:20" ht="15.75" customHeight="1">
      <c r="A5494" s="29" t="s">
        <v>490</v>
      </c>
      <c r="B5494" s="6" t="s">
        <v>612</v>
      </c>
      <c r="C5494" s="6">
        <v>0</v>
      </c>
      <c r="D5494" s="6">
        <v>30732</v>
      </c>
      <c r="E5494" s="6">
        <v>30732</v>
      </c>
      <c r="F5494" s="6">
        <v>0</v>
      </c>
      <c r="G5494" s="6">
        <v>8096</v>
      </c>
      <c r="H5494" s="6">
        <v>3827</v>
      </c>
      <c r="I5494" s="6">
        <v>4269</v>
      </c>
      <c r="J5494" s="6">
        <v>15350</v>
      </c>
      <c r="K5494" s="6">
        <v>215</v>
      </c>
      <c r="L5494" s="6">
        <v>953</v>
      </c>
      <c r="M5494" s="6">
        <v>1311</v>
      </c>
      <c r="N5494" s="6">
        <v>1545</v>
      </c>
      <c r="O5494" s="6">
        <v>9910</v>
      </c>
      <c r="P5494" s="6">
        <v>1416</v>
      </c>
      <c r="Q5494" s="6">
        <v>0.60499999999999998</v>
      </c>
      <c r="R5494" s="8">
        <f>VLOOKUP(A5494,'Tabela IBGE_Município'!A:B,2)</f>
        <v>13977</v>
      </c>
      <c r="S5494" s="4">
        <v>-35.320300690000003</v>
      </c>
      <c r="T5494" s="4">
        <v>-7.6529594999999997</v>
      </c>
    </row>
    <row r="5495" spans="1:20" ht="15.75" customHeight="1">
      <c r="A5495" s="29" t="s">
        <v>491</v>
      </c>
      <c r="B5495" s="6" t="s">
        <v>617</v>
      </c>
      <c r="C5495" s="6">
        <v>0</v>
      </c>
      <c r="D5495" s="6">
        <v>5285</v>
      </c>
      <c r="E5495" s="6">
        <v>5285</v>
      </c>
      <c r="F5495" s="6">
        <v>0</v>
      </c>
      <c r="G5495" s="6">
        <v>1655</v>
      </c>
      <c r="H5495" s="6">
        <v>820</v>
      </c>
      <c r="I5495" s="6">
        <v>835</v>
      </c>
      <c r="J5495" s="6">
        <v>2339</v>
      </c>
      <c r="K5495" s="6">
        <v>34</v>
      </c>
      <c r="L5495" s="6">
        <v>134</v>
      </c>
      <c r="M5495" s="6">
        <v>189</v>
      </c>
      <c r="N5495" s="6">
        <v>198</v>
      </c>
      <c r="O5495" s="6">
        <v>1408</v>
      </c>
      <c r="P5495" s="6">
        <v>376</v>
      </c>
      <c r="Q5495" s="6">
        <v>0.63800000000000001</v>
      </c>
      <c r="R5495" s="8">
        <f>VLOOKUP(A5495,'Tabela IBGE_Município'!A:B,2)</f>
        <v>32772</v>
      </c>
      <c r="S5495" s="4">
        <v>-53.40212906</v>
      </c>
      <c r="T5495" s="4">
        <v>-27.168445040000002</v>
      </c>
    </row>
    <row r="5496" spans="1:20" ht="15.75" customHeight="1">
      <c r="A5496" s="29" t="s">
        <v>492</v>
      </c>
      <c r="B5496" s="6" t="s">
        <v>624</v>
      </c>
      <c r="C5496" s="6">
        <v>0</v>
      </c>
      <c r="D5496" s="6">
        <v>5901</v>
      </c>
      <c r="E5496" s="6">
        <v>5895</v>
      </c>
      <c r="F5496" s="6">
        <v>6</v>
      </c>
      <c r="G5496" s="6">
        <v>2018</v>
      </c>
      <c r="H5496" s="6">
        <v>1453</v>
      </c>
      <c r="I5496" s="6">
        <v>565</v>
      </c>
      <c r="J5496" s="6">
        <v>4222</v>
      </c>
      <c r="K5496" s="6">
        <v>49</v>
      </c>
      <c r="L5496" s="6">
        <v>217</v>
      </c>
      <c r="M5496" s="6">
        <v>305</v>
      </c>
      <c r="N5496" s="6">
        <v>372</v>
      </c>
      <c r="O5496" s="6">
        <v>2665</v>
      </c>
      <c r="P5496" s="6">
        <v>614</v>
      </c>
      <c r="Q5496" s="6">
        <v>0.71099999999999997</v>
      </c>
      <c r="R5496" s="8">
        <f>VLOOKUP(A5496,'Tabela IBGE_Município'!A:B,2)</f>
        <v>4599</v>
      </c>
      <c r="S5496" s="4">
        <v>-54.44212478</v>
      </c>
      <c r="T5496" s="4">
        <v>-22.401787559999999</v>
      </c>
    </row>
    <row r="5497" spans="1:20" ht="15.75" customHeight="1">
      <c r="A5497" s="29" t="s">
        <v>493</v>
      </c>
      <c r="B5497" s="6" t="s">
        <v>600</v>
      </c>
      <c r="C5497" s="6">
        <v>0</v>
      </c>
      <c r="D5497" s="6">
        <v>7371</v>
      </c>
      <c r="E5497" s="6">
        <v>7369</v>
      </c>
      <c r="F5497" s="6">
        <v>2</v>
      </c>
      <c r="G5497" s="6">
        <v>2376</v>
      </c>
      <c r="H5497" s="6">
        <v>2024</v>
      </c>
      <c r="I5497" s="6">
        <v>352</v>
      </c>
      <c r="J5497" s="6">
        <v>6241</v>
      </c>
      <c r="K5497" s="6">
        <v>102</v>
      </c>
      <c r="L5497" s="6">
        <v>402</v>
      </c>
      <c r="M5497" s="6">
        <v>507</v>
      </c>
      <c r="N5497" s="6">
        <v>522</v>
      </c>
      <c r="O5497" s="6">
        <v>4241</v>
      </c>
      <c r="P5497" s="6">
        <v>467</v>
      </c>
      <c r="Q5497" s="6">
        <v>0.68400000000000005</v>
      </c>
      <c r="R5497" s="8">
        <f>VLOOKUP(A5497,'Tabela IBGE_Município'!A:B,2)</f>
        <v>6109</v>
      </c>
      <c r="S5497" s="4">
        <v>-49.807239010000004</v>
      </c>
      <c r="T5497" s="4">
        <v>-17.732662380000001</v>
      </c>
    </row>
    <row r="5498" spans="1:20" ht="15.75" customHeight="1">
      <c r="A5498" s="29" t="s">
        <v>494</v>
      </c>
      <c r="B5498" s="6" t="s">
        <v>602</v>
      </c>
      <c r="C5498" s="6">
        <v>0</v>
      </c>
      <c r="D5498" s="6">
        <v>72220</v>
      </c>
      <c r="E5498" s="6">
        <v>72086</v>
      </c>
      <c r="F5498" s="6">
        <v>134</v>
      </c>
      <c r="G5498" s="6">
        <v>22761</v>
      </c>
      <c r="H5498" s="6">
        <v>21311</v>
      </c>
      <c r="I5498" s="6">
        <v>1450</v>
      </c>
      <c r="J5498" s="6">
        <v>67078</v>
      </c>
      <c r="K5498" s="6">
        <v>742</v>
      </c>
      <c r="L5498" s="6">
        <v>3119</v>
      </c>
      <c r="M5498" s="6">
        <v>4403</v>
      </c>
      <c r="N5498" s="6">
        <v>5325</v>
      </c>
      <c r="O5498" s="6">
        <v>46216</v>
      </c>
      <c r="P5498" s="6">
        <v>7273</v>
      </c>
      <c r="Q5498" s="6">
        <v>0.77500000000000002</v>
      </c>
      <c r="R5498" s="8">
        <f>VLOOKUP(A5498,'Tabela IBGE_Município'!A:B,2)</f>
        <v>25693</v>
      </c>
      <c r="S5498" s="4">
        <v>-42.879477379999997</v>
      </c>
      <c r="T5498" s="4">
        <v>-20.752072009999999</v>
      </c>
    </row>
    <row r="5499" spans="1:20" ht="15.75" customHeight="1">
      <c r="A5499" s="29" t="s">
        <v>494</v>
      </c>
      <c r="B5499" s="6" t="s">
        <v>623</v>
      </c>
      <c r="C5499" s="6">
        <v>0</v>
      </c>
      <c r="D5499" s="6">
        <v>25407</v>
      </c>
      <c r="E5499" s="6">
        <v>25407</v>
      </c>
      <c r="F5499" s="6">
        <v>0</v>
      </c>
      <c r="G5499" s="6">
        <v>6778</v>
      </c>
      <c r="H5499" s="6">
        <v>4989</v>
      </c>
      <c r="I5499" s="6">
        <v>1789</v>
      </c>
      <c r="J5499" s="6">
        <v>18508</v>
      </c>
      <c r="K5499" s="6">
        <v>273</v>
      </c>
      <c r="L5499" s="6">
        <v>1245</v>
      </c>
      <c r="M5499" s="6">
        <v>1666</v>
      </c>
      <c r="N5499" s="6">
        <v>2058</v>
      </c>
      <c r="O5499" s="6">
        <v>11396</v>
      </c>
      <c r="P5499" s="6">
        <v>1870</v>
      </c>
      <c r="Q5499" s="6">
        <v>0.58599999999999997</v>
      </c>
      <c r="R5499" s="8">
        <f>VLOOKUP(A5499,'Tabela IBGE_Município'!A:B,2)</f>
        <v>25693</v>
      </c>
      <c r="S5499" s="4">
        <v>-36.248393200000002</v>
      </c>
      <c r="T5499" s="4">
        <v>-9.3770543540000002</v>
      </c>
    </row>
    <row r="5500" spans="1:20" ht="15.75" customHeight="1">
      <c r="A5500" s="29" t="s">
        <v>494</v>
      </c>
      <c r="B5500" s="6" t="s">
        <v>615</v>
      </c>
      <c r="C5500" s="6">
        <v>0</v>
      </c>
      <c r="D5500" s="6">
        <v>1618</v>
      </c>
      <c r="E5500" s="6">
        <v>1618</v>
      </c>
      <c r="F5500" s="6">
        <v>0</v>
      </c>
      <c r="G5500" s="6">
        <v>481</v>
      </c>
      <c r="H5500" s="6">
        <v>458</v>
      </c>
      <c r="I5500" s="6">
        <v>23</v>
      </c>
      <c r="J5500" s="6">
        <v>1541</v>
      </c>
      <c r="K5500" s="6">
        <v>18</v>
      </c>
      <c r="L5500" s="6">
        <v>85</v>
      </c>
      <c r="M5500" s="6">
        <v>124</v>
      </c>
      <c r="N5500" s="6">
        <v>151</v>
      </c>
      <c r="O5500" s="6">
        <v>988</v>
      </c>
      <c r="P5500" s="6">
        <v>175</v>
      </c>
      <c r="Q5500" s="6">
        <v>0.59</v>
      </c>
      <c r="R5500" s="8">
        <f>VLOOKUP(A5500,'Tabela IBGE_Município'!A:B,2)</f>
        <v>25693</v>
      </c>
      <c r="S5500" s="4">
        <v>-37.947409020000002</v>
      </c>
      <c r="T5500" s="4">
        <v>-5.9918571749999998</v>
      </c>
    </row>
    <row r="5501" spans="1:20" ht="15.75" customHeight="1">
      <c r="A5501" s="29" t="s">
        <v>6658</v>
      </c>
      <c r="B5501" s="6" t="s">
        <v>606</v>
      </c>
      <c r="C5501" s="6">
        <v>0</v>
      </c>
      <c r="D5501" s="6">
        <v>54955</v>
      </c>
      <c r="E5501" s="6">
        <v>54955</v>
      </c>
      <c r="F5501" s="6">
        <v>0</v>
      </c>
      <c r="G5501" s="6">
        <v>13581</v>
      </c>
      <c r="H5501" s="6">
        <v>4783</v>
      </c>
      <c r="I5501" s="6">
        <v>8798</v>
      </c>
      <c r="J5501" s="6">
        <v>16874</v>
      </c>
      <c r="K5501" s="6">
        <v>274</v>
      </c>
      <c r="L5501" s="6">
        <v>1091</v>
      </c>
      <c r="M5501" s="6">
        <v>1584</v>
      </c>
      <c r="N5501" s="6">
        <v>1907</v>
      </c>
      <c r="O5501" s="6">
        <v>10194</v>
      </c>
      <c r="P5501" s="6">
        <v>1824</v>
      </c>
      <c r="Q5501" s="6">
        <v>0.56999999999999995</v>
      </c>
      <c r="R5501" s="8">
        <f>VLOOKUP(A5501,'Tabela IBGE_Município'!A:B,2)</f>
        <v>79388</v>
      </c>
      <c r="S5501" s="4">
        <v>-41.091629079999997</v>
      </c>
      <c r="T5501" s="4">
        <v>-3.5660127529999999</v>
      </c>
    </row>
    <row r="5502" spans="1:20" ht="15.75" customHeight="1">
      <c r="A5502" s="29" t="s">
        <v>496</v>
      </c>
      <c r="B5502" s="6" t="s">
        <v>617</v>
      </c>
      <c r="C5502" s="6">
        <v>0</v>
      </c>
      <c r="D5502" s="6">
        <v>3036</v>
      </c>
      <c r="E5502" s="6">
        <v>3032</v>
      </c>
      <c r="F5502" s="6">
        <v>4</v>
      </c>
      <c r="G5502" s="6">
        <v>1057</v>
      </c>
      <c r="H5502" s="6">
        <v>480</v>
      </c>
      <c r="I5502" s="6">
        <v>577</v>
      </c>
      <c r="J5502" s="6">
        <v>1275</v>
      </c>
      <c r="K5502" s="6">
        <v>12</v>
      </c>
      <c r="L5502" s="6">
        <v>60</v>
      </c>
      <c r="M5502" s="6">
        <v>84</v>
      </c>
      <c r="N5502" s="6">
        <v>90</v>
      </c>
      <c r="O5502" s="6">
        <v>798</v>
      </c>
      <c r="P5502" s="6">
        <v>231</v>
      </c>
      <c r="Q5502" s="6">
        <v>0.77700000000000002</v>
      </c>
      <c r="R5502" s="8">
        <f>VLOOKUP(A5502,'Tabela IBGE_Município'!A:B,2)</f>
        <v>61410</v>
      </c>
      <c r="S5502" s="4">
        <v>-52.747791790000001</v>
      </c>
      <c r="T5502" s="4">
        <v>-28.560184629999998</v>
      </c>
    </row>
    <row r="5503" spans="1:20" ht="15.75" customHeight="1">
      <c r="A5503" s="29" t="s">
        <v>497</v>
      </c>
      <c r="B5503" s="6" t="s">
        <v>611</v>
      </c>
      <c r="C5503" s="6">
        <v>0</v>
      </c>
      <c r="D5503" s="6">
        <v>6290</v>
      </c>
      <c r="E5503" s="6">
        <v>6288</v>
      </c>
      <c r="F5503" s="6">
        <v>2</v>
      </c>
      <c r="G5503" s="6">
        <v>1953</v>
      </c>
      <c r="H5503" s="6">
        <v>599</v>
      </c>
      <c r="I5503" s="6">
        <v>1354</v>
      </c>
      <c r="J5503" s="6">
        <v>1769</v>
      </c>
      <c r="K5503" s="6">
        <v>23</v>
      </c>
      <c r="L5503" s="6">
        <v>86</v>
      </c>
      <c r="M5503" s="6">
        <v>130</v>
      </c>
      <c r="N5503" s="6">
        <v>127</v>
      </c>
      <c r="O5503" s="6">
        <v>1121</v>
      </c>
      <c r="P5503" s="6">
        <v>282</v>
      </c>
      <c r="Q5503" s="6">
        <v>0.7</v>
      </c>
      <c r="R5503" s="8">
        <f>VLOOKUP(A5503,'Tabela IBGE_Município'!A:B,2)</f>
        <v>2860</v>
      </c>
      <c r="S5503" s="4">
        <v>-49.368219170000003</v>
      </c>
      <c r="T5503" s="4">
        <v>-27.395778700000001</v>
      </c>
    </row>
    <row r="5504" spans="1:20" ht="15.75" customHeight="1">
      <c r="A5504" s="29" t="s">
        <v>498</v>
      </c>
      <c r="B5504" s="6" t="s">
        <v>611</v>
      </c>
      <c r="C5504" s="6">
        <v>0</v>
      </c>
      <c r="D5504" s="6">
        <v>47188</v>
      </c>
      <c r="E5504" s="6">
        <v>47100</v>
      </c>
      <c r="F5504" s="6">
        <v>88</v>
      </c>
      <c r="G5504" s="6">
        <v>15363</v>
      </c>
      <c r="H5504" s="6">
        <v>14046</v>
      </c>
      <c r="I5504" s="6">
        <v>1317</v>
      </c>
      <c r="J5504" s="6">
        <v>42652</v>
      </c>
      <c r="K5504" s="6">
        <v>602</v>
      </c>
      <c r="L5504" s="6">
        <v>2376</v>
      </c>
      <c r="M5504" s="6">
        <v>3096</v>
      </c>
      <c r="N5504" s="6">
        <v>3598</v>
      </c>
      <c r="O5504" s="6">
        <v>29144</v>
      </c>
      <c r="P5504" s="6">
        <v>3836</v>
      </c>
      <c r="Q5504" s="6">
        <v>0.76400000000000001</v>
      </c>
      <c r="R5504" s="8">
        <f>VLOOKUP(A5504,'Tabela IBGE_Município'!A:B,2)</f>
        <v>6329</v>
      </c>
      <c r="S5504" s="4">
        <v>-51.151705280000002</v>
      </c>
      <c r="T5504" s="4">
        <v>-27.00612907</v>
      </c>
    </row>
    <row r="5505" spans="1:20" ht="15.75" customHeight="1">
      <c r="A5505" s="29" t="s">
        <v>499</v>
      </c>
      <c r="B5505" s="6" t="s">
        <v>602</v>
      </c>
      <c r="C5505" s="6">
        <v>0</v>
      </c>
      <c r="D5505" s="6">
        <v>3731</v>
      </c>
      <c r="E5505" s="6">
        <v>3731</v>
      </c>
      <c r="F5505" s="6">
        <v>0</v>
      </c>
      <c r="G5505" s="6">
        <v>1168</v>
      </c>
      <c r="H5505" s="6">
        <v>611</v>
      </c>
      <c r="I5505" s="6">
        <v>557</v>
      </c>
      <c r="J5505" s="6">
        <v>1851</v>
      </c>
      <c r="K5505" s="6">
        <v>23</v>
      </c>
      <c r="L5505" s="6">
        <v>88</v>
      </c>
      <c r="M5505" s="6">
        <v>92</v>
      </c>
      <c r="N5505" s="6">
        <v>143</v>
      </c>
      <c r="O5505" s="6">
        <v>1214</v>
      </c>
      <c r="P5505" s="6">
        <v>291</v>
      </c>
      <c r="Q5505" s="6">
        <v>0.67</v>
      </c>
      <c r="R5505" s="8">
        <f>VLOOKUP(A5505,'Tabela IBGE_Município'!A:B,2)</f>
        <v>53610</v>
      </c>
      <c r="S5505" s="4">
        <v>-42.245803539999997</v>
      </c>
      <c r="T5505" s="4">
        <v>-20.86534069</v>
      </c>
    </row>
    <row r="5506" spans="1:20" ht="15.75" customHeight="1">
      <c r="A5506" s="29" t="s">
        <v>500</v>
      </c>
      <c r="B5506" s="6" t="s">
        <v>622</v>
      </c>
      <c r="C5506" s="6">
        <v>0</v>
      </c>
      <c r="D5506" s="6">
        <v>5045</v>
      </c>
      <c r="E5506" s="6">
        <v>5045</v>
      </c>
      <c r="F5506" s="6">
        <v>0</v>
      </c>
      <c r="G5506" s="6">
        <v>1420</v>
      </c>
      <c r="H5506" s="6">
        <v>282</v>
      </c>
      <c r="I5506" s="6">
        <v>1138</v>
      </c>
      <c r="J5506" s="6">
        <v>996</v>
      </c>
      <c r="K5506" s="6">
        <v>27</v>
      </c>
      <c r="L5506" s="6">
        <v>65</v>
      </c>
      <c r="M5506" s="6">
        <v>77</v>
      </c>
      <c r="N5506" s="6">
        <v>74</v>
      </c>
      <c r="O5506" s="6">
        <v>587</v>
      </c>
      <c r="P5506" s="6">
        <v>166</v>
      </c>
      <c r="Q5506" s="6">
        <v>0.56999999999999995</v>
      </c>
      <c r="R5506" s="8">
        <f>VLOOKUP(A5506,'Tabela IBGE_Município'!A:B,2)</f>
        <v>3589</v>
      </c>
      <c r="S5506" s="4">
        <v>-38.277843500000003</v>
      </c>
      <c r="T5506" s="4">
        <v>-6.5457135519999996</v>
      </c>
    </row>
    <row r="5507" spans="1:20" ht="15.75" customHeight="1">
      <c r="A5507" s="29" t="s">
        <v>501</v>
      </c>
      <c r="B5507" s="6" t="s">
        <v>604</v>
      </c>
      <c r="C5507" s="6">
        <v>0</v>
      </c>
      <c r="D5507" s="6">
        <v>47889</v>
      </c>
      <c r="E5507" s="6">
        <v>47889</v>
      </c>
      <c r="F5507" s="6">
        <v>0</v>
      </c>
      <c r="G5507" s="6">
        <v>11818</v>
      </c>
      <c r="H5507" s="6">
        <v>7829</v>
      </c>
      <c r="I5507" s="6">
        <v>3989</v>
      </c>
      <c r="J5507" s="6">
        <v>32332</v>
      </c>
      <c r="K5507" s="6">
        <v>560</v>
      </c>
      <c r="L5507" s="6">
        <v>2287</v>
      </c>
      <c r="M5507" s="6">
        <v>3177</v>
      </c>
      <c r="N5507" s="6">
        <v>3361</v>
      </c>
      <c r="O5507" s="6">
        <v>20388</v>
      </c>
      <c r="P5507" s="6">
        <v>2559</v>
      </c>
      <c r="Q5507" s="6">
        <v>0.61699999999999999</v>
      </c>
      <c r="R5507" s="8">
        <f>VLOOKUP(A5507,'Tabela IBGE_Município'!A:B,2)</f>
        <v>5372</v>
      </c>
      <c r="S5507" s="4">
        <v>-48.141498589999998</v>
      </c>
      <c r="T5507" s="4">
        <v>-0.85553257400000005</v>
      </c>
    </row>
    <row r="5508" spans="1:20" ht="15.75" customHeight="1">
      <c r="A5508" s="29" t="s">
        <v>6659</v>
      </c>
      <c r="B5508" s="6" t="s">
        <v>618</v>
      </c>
      <c r="C5508" s="6">
        <v>0</v>
      </c>
      <c r="D5508" s="6">
        <v>14493</v>
      </c>
      <c r="E5508" s="6">
        <v>14360</v>
      </c>
      <c r="F5508" s="6">
        <v>133</v>
      </c>
      <c r="G5508" s="6">
        <v>3953</v>
      </c>
      <c r="H5508" s="6">
        <v>1476</v>
      </c>
      <c r="I5508" s="6">
        <v>2477</v>
      </c>
      <c r="J5508" s="6">
        <v>5138</v>
      </c>
      <c r="K5508" s="6">
        <v>89</v>
      </c>
      <c r="L5508" s="6">
        <v>435</v>
      </c>
      <c r="M5508" s="6">
        <v>511</v>
      </c>
      <c r="N5508" s="6">
        <v>479</v>
      </c>
      <c r="O5508" s="6">
        <v>3226</v>
      </c>
      <c r="P5508" s="6">
        <v>398</v>
      </c>
      <c r="Q5508" s="6">
        <v>0.64500000000000002</v>
      </c>
      <c r="R5508" s="8">
        <f>VLOOKUP(A5508,'Tabela IBGE_Município'!A:B,2)</f>
        <v>16271</v>
      </c>
      <c r="S5508" s="4">
        <v>-59.952558199999999</v>
      </c>
      <c r="T5508" s="4">
        <v>-15.00932448</v>
      </c>
    </row>
    <row r="5509" spans="1:20" ht="15.75" customHeight="1">
      <c r="A5509" s="29" t="s">
        <v>503</v>
      </c>
      <c r="B5509" s="6" t="s">
        <v>600</v>
      </c>
      <c r="C5509" s="6">
        <v>0</v>
      </c>
      <c r="D5509" s="6">
        <v>4735</v>
      </c>
      <c r="E5509" s="6">
        <v>4735</v>
      </c>
      <c r="F5509" s="6">
        <v>0</v>
      </c>
      <c r="G5509" s="6">
        <v>1416</v>
      </c>
      <c r="H5509" s="6">
        <v>1010</v>
      </c>
      <c r="I5509" s="6">
        <v>406</v>
      </c>
      <c r="J5509" s="6">
        <v>3499</v>
      </c>
      <c r="K5509" s="6">
        <v>53</v>
      </c>
      <c r="L5509" s="6">
        <v>294</v>
      </c>
      <c r="M5509" s="6">
        <v>375</v>
      </c>
      <c r="N5509" s="6">
        <v>358</v>
      </c>
      <c r="O5509" s="6">
        <v>2213</v>
      </c>
      <c r="P5509" s="6">
        <v>206</v>
      </c>
      <c r="Q5509" s="6">
        <v>0.64700000000000002</v>
      </c>
      <c r="R5509" s="8">
        <f>VLOOKUP(A5509,'Tabela IBGE_Município'!A:B,2)</f>
        <v>6312</v>
      </c>
      <c r="S5509" s="4">
        <v>-47.057360850000002</v>
      </c>
      <c r="T5509" s="4">
        <v>-15.03488879</v>
      </c>
    </row>
    <row r="5510" spans="1:20" ht="15.75" customHeight="1">
      <c r="A5510" s="29" t="s">
        <v>504</v>
      </c>
      <c r="B5510" s="6" t="s">
        <v>615</v>
      </c>
      <c r="C5510" s="6">
        <v>0</v>
      </c>
      <c r="D5510" s="6">
        <v>2872</v>
      </c>
      <c r="E5510" s="6">
        <v>2859</v>
      </c>
      <c r="F5510" s="6">
        <v>13</v>
      </c>
      <c r="G5510" s="6">
        <v>690</v>
      </c>
      <c r="H5510" s="6">
        <v>663</v>
      </c>
      <c r="I5510" s="6">
        <v>27</v>
      </c>
      <c r="J5510" s="6">
        <v>2774</v>
      </c>
      <c r="K5510" s="6">
        <v>45</v>
      </c>
      <c r="L5510" s="6">
        <v>176</v>
      </c>
      <c r="M5510" s="6">
        <v>261</v>
      </c>
      <c r="N5510" s="6">
        <v>362</v>
      </c>
      <c r="O5510" s="6">
        <v>1701</v>
      </c>
      <c r="P5510" s="6">
        <v>229</v>
      </c>
      <c r="Q5510" s="6">
        <v>0.57999999999999996</v>
      </c>
      <c r="R5510" s="8">
        <f>VLOOKUP(A5510,'Tabela IBGE_Município'!A:B,2)</f>
        <v>3194</v>
      </c>
      <c r="S5510" s="4">
        <v>-35.076127499999998</v>
      </c>
      <c r="T5510" s="4">
        <v>-6.3127918709999999</v>
      </c>
    </row>
    <row r="5511" spans="1:20" ht="15.75" customHeight="1">
      <c r="A5511" s="29" t="s">
        <v>505</v>
      </c>
      <c r="B5511" s="6" t="s">
        <v>617</v>
      </c>
      <c r="C5511" s="6">
        <v>0</v>
      </c>
      <c r="D5511" s="6">
        <v>3207</v>
      </c>
      <c r="E5511" s="6">
        <v>3205</v>
      </c>
      <c r="F5511" s="6">
        <v>2</v>
      </c>
      <c r="G5511" s="6">
        <v>989</v>
      </c>
      <c r="H5511" s="6">
        <v>450</v>
      </c>
      <c r="I5511" s="6">
        <v>539</v>
      </c>
      <c r="J5511" s="6">
        <v>1341</v>
      </c>
      <c r="K5511" s="6">
        <v>8</v>
      </c>
      <c r="L5511" s="6">
        <v>53</v>
      </c>
      <c r="M5511" s="6">
        <v>50</v>
      </c>
      <c r="N5511" s="6">
        <v>99</v>
      </c>
      <c r="O5511" s="6">
        <v>936</v>
      </c>
      <c r="P5511" s="6">
        <v>195</v>
      </c>
      <c r="Q5511" s="6">
        <v>0.74199999999999999</v>
      </c>
      <c r="R5511" s="8">
        <f>VLOOKUP(A5511,'Tabela IBGE_Município'!A:B,2)</f>
        <v>3396</v>
      </c>
      <c r="S5511" s="4">
        <v>-51.549589089999998</v>
      </c>
      <c r="T5511" s="4">
        <v>-28.86300013</v>
      </c>
    </row>
    <row r="5512" spans="1:20" ht="15.75" customHeight="1">
      <c r="A5512" s="29" t="s">
        <v>506</v>
      </c>
      <c r="B5512" s="6" t="s">
        <v>617</v>
      </c>
      <c r="C5512" s="6">
        <v>0</v>
      </c>
      <c r="D5512" s="6">
        <v>2152</v>
      </c>
      <c r="E5512" s="6">
        <v>2152</v>
      </c>
      <c r="F5512" s="6">
        <v>0</v>
      </c>
      <c r="G5512" s="6">
        <v>681</v>
      </c>
      <c r="H5512" s="6">
        <v>130</v>
      </c>
      <c r="I5512" s="6">
        <v>551</v>
      </c>
      <c r="J5512" s="6">
        <v>366</v>
      </c>
      <c r="K5512" s="6">
        <v>3</v>
      </c>
      <c r="L5512" s="6">
        <v>14</v>
      </c>
      <c r="M5512" s="6">
        <v>15</v>
      </c>
      <c r="N5512" s="6">
        <v>31</v>
      </c>
      <c r="O5512" s="6">
        <v>223</v>
      </c>
      <c r="P5512" s="6">
        <v>80</v>
      </c>
      <c r="Q5512" s="6">
        <v>0.70499999999999996</v>
      </c>
      <c r="R5512" s="8">
        <f>VLOOKUP(A5512,'Tabela IBGE_Município'!A:B,2)</f>
        <v>2080</v>
      </c>
      <c r="S5512" s="4">
        <v>-52.146903360000003</v>
      </c>
      <c r="T5512" s="4">
        <v>-28.107405199999899</v>
      </c>
    </row>
    <row r="5513" spans="1:20" ht="15.75" customHeight="1">
      <c r="A5513" s="29" t="s">
        <v>507</v>
      </c>
      <c r="B5513" s="6" t="s">
        <v>617</v>
      </c>
      <c r="C5513" s="6">
        <v>0</v>
      </c>
      <c r="D5513" s="6">
        <v>4221</v>
      </c>
      <c r="E5513" s="6">
        <v>4221</v>
      </c>
      <c r="F5513" s="6">
        <v>0</v>
      </c>
      <c r="G5513" s="6">
        <v>1343</v>
      </c>
      <c r="H5513" s="6">
        <v>772</v>
      </c>
      <c r="I5513" s="6">
        <v>571</v>
      </c>
      <c r="J5513" s="6">
        <v>2249</v>
      </c>
      <c r="K5513" s="6">
        <v>19</v>
      </c>
      <c r="L5513" s="6">
        <v>87</v>
      </c>
      <c r="M5513" s="6">
        <v>129</v>
      </c>
      <c r="N5513" s="6">
        <v>158</v>
      </c>
      <c r="O5513" s="6">
        <v>1530</v>
      </c>
      <c r="P5513" s="6">
        <v>326</v>
      </c>
      <c r="Q5513" s="6">
        <v>0.76</v>
      </c>
      <c r="R5513" s="8">
        <f>VLOOKUP(A5513,'Tabela IBGE_Município'!A:B,2)</f>
        <v>4363</v>
      </c>
      <c r="S5513" s="4">
        <v>-52.163537899999902</v>
      </c>
      <c r="T5513" s="4">
        <v>-28.533314229999998</v>
      </c>
    </row>
    <row r="5514" spans="1:20" ht="15.75" customHeight="1">
      <c r="A5514" s="29" t="s">
        <v>6660</v>
      </c>
      <c r="B5514" s="6" t="s">
        <v>616</v>
      </c>
      <c r="C5514" s="6">
        <v>0</v>
      </c>
      <c r="D5514" s="6">
        <v>3076</v>
      </c>
      <c r="E5514" s="6">
        <v>3076</v>
      </c>
      <c r="F5514" s="6">
        <v>0</v>
      </c>
      <c r="G5514" s="6">
        <v>937</v>
      </c>
      <c r="H5514" s="6">
        <v>244</v>
      </c>
      <c r="I5514" s="6">
        <v>693</v>
      </c>
      <c r="J5514" s="6">
        <v>759</v>
      </c>
      <c r="K5514" s="6">
        <v>17</v>
      </c>
      <c r="L5514" s="6">
        <v>48</v>
      </c>
      <c r="M5514" s="6">
        <v>69</v>
      </c>
      <c r="N5514" s="6">
        <v>95</v>
      </c>
      <c r="O5514" s="6">
        <v>460</v>
      </c>
      <c r="P5514" s="6">
        <v>70</v>
      </c>
      <c r="Q5514" s="6">
        <v>0.56499999999999995</v>
      </c>
      <c r="R5514" s="8">
        <f>VLOOKUP(A5514,'Tabela IBGE_Município'!A:B,2)</f>
        <v>2952</v>
      </c>
      <c r="S5514" s="4">
        <v>-40.937801399999998</v>
      </c>
      <c r="T5514" s="4">
        <v>-7.1410464339999997</v>
      </c>
    </row>
    <row r="5515" spans="1:20" ht="15.75" customHeight="1">
      <c r="A5515" s="29" t="s">
        <v>6661</v>
      </c>
      <c r="B5515" s="6" t="s">
        <v>617</v>
      </c>
      <c r="C5515" s="6">
        <v>0</v>
      </c>
      <c r="D5515" s="6">
        <v>4221</v>
      </c>
      <c r="E5515" s="6">
        <v>4221</v>
      </c>
      <c r="F5515" s="6">
        <v>0</v>
      </c>
      <c r="G5515" s="6">
        <v>1503</v>
      </c>
      <c r="H5515" s="6">
        <v>766</v>
      </c>
      <c r="I5515" s="6">
        <v>737</v>
      </c>
      <c r="J5515" s="6">
        <v>2194</v>
      </c>
      <c r="K5515" s="6">
        <v>27</v>
      </c>
      <c r="L5515" s="6">
        <v>105</v>
      </c>
      <c r="M5515" s="6">
        <v>161</v>
      </c>
      <c r="N5515" s="6">
        <v>187</v>
      </c>
      <c r="O5515" s="6">
        <v>1393</v>
      </c>
      <c r="P5515" s="6">
        <v>321</v>
      </c>
      <c r="Q5515" s="6">
        <v>0.66200000000000003</v>
      </c>
      <c r="R5515" s="8">
        <f>VLOOKUP(A5515,'Tabela IBGE_Município'!A:B,2)</f>
        <v>4277</v>
      </c>
      <c r="S5515" s="4">
        <v>-53.879196479999997</v>
      </c>
      <c r="T5515" s="4">
        <v>-30.333958689999999</v>
      </c>
    </row>
    <row r="5516" spans="1:20" ht="15.75" customHeight="1">
      <c r="A5516" s="29" t="s">
        <v>5379</v>
      </c>
      <c r="B5516" s="6" t="s">
        <v>614</v>
      </c>
      <c r="C5516" s="6">
        <v>0</v>
      </c>
      <c r="D5516" s="6">
        <v>11258</v>
      </c>
      <c r="E5516" s="6">
        <v>11258</v>
      </c>
      <c r="F5516" s="6">
        <v>0</v>
      </c>
      <c r="G5516" s="6">
        <v>2745</v>
      </c>
      <c r="H5516" s="6">
        <v>1567</v>
      </c>
      <c r="I5516" s="6">
        <v>1178</v>
      </c>
      <c r="J5516" s="6">
        <v>6180</v>
      </c>
      <c r="K5516" s="6">
        <v>120</v>
      </c>
      <c r="L5516" s="6">
        <v>538</v>
      </c>
      <c r="M5516" s="6">
        <v>777</v>
      </c>
      <c r="N5516" s="6">
        <v>776</v>
      </c>
      <c r="O5516" s="6">
        <v>3538</v>
      </c>
      <c r="P5516" s="6">
        <v>431</v>
      </c>
      <c r="Q5516" s="6">
        <v>0.58099999999999996</v>
      </c>
      <c r="R5516" s="8">
        <f>VLOOKUP(A5516,'Tabela IBGE_Município'!A:B,2)</f>
        <v>13598</v>
      </c>
      <c r="S5516" s="4">
        <v>-48.138926480000002</v>
      </c>
      <c r="T5516" s="4">
        <v>-5.1835115189999996</v>
      </c>
    </row>
    <row r="5517" spans="1:20" ht="15.75" customHeight="1">
      <c r="A5517" s="29" t="s">
        <v>510</v>
      </c>
      <c r="B5517" s="6" t="s">
        <v>621</v>
      </c>
      <c r="C5517" s="6">
        <v>0</v>
      </c>
      <c r="D5517" s="6">
        <v>8672</v>
      </c>
      <c r="E5517" s="6">
        <v>8672</v>
      </c>
      <c r="F5517" s="6">
        <v>0</v>
      </c>
      <c r="G5517" s="6">
        <v>2818</v>
      </c>
      <c r="H5517" s="6">
        <v>1029</v>
      </c>
      <c r="I5517" s="6">
        <v>1789</v>
      </c>
      <c r="J5517" s="6">
        <v>2994</v>
      </c>
      <c r="K5517" s="6">
        <v>32</v>
      </c>
      <c r="L5517" s="6">
        <v>165</v>
      </c>
      <c r="M5517" s="6">
        <v>229</v>
      </c>
      <c r="N5517" s="6">
        <v>249</v>
      </c>
      <c r="O5517" s="6">
        <v>1996</v>
      </c>
      <c r="P5517" s="6">
        <v>323</v>
      </c>
      <c r="Q5517" s="6">
        <v>0.68</v>
      </c>
      <c r="R5517" s="8">
        <f>VLOOKUP(A5517,'Tabela IBGE_Município'!A:B,2)</f>
        <v>9244</v>
      </c>
      <c r="S5517" s="4">
        <v>-40.602411410000002</v>
      </c>
      <c r="T5517" s="4">
        <v>-18.62080345</v>
      </c>
    </row>
    <row r="5518" spans="1:20" ht="15.75" customHeight="1">
      <c r="A5518" s="29" t="s">
        <v>511</v>
      </c>
      <c r="B5518" s="6" t="s">
        <v>600</v>
      </c>
      <c r="C5518" s="6">
        <v>0</v>
      </c>
      <c r="D5518" s="6">
        <v>5145</v>
      </c>
      <c r="E5518" s="6">
        <v>5145</v>
      </c>
      <c r="F5518" s="6">
        <v>0</v>
      </c>
      <c r="G5518" s="6">
        <v>1609</v>
      </c>
      <c r="H5518" s="6">
        <v>474</v>
      </c>
      <c r="I5518" s="6">
        <v>1135</v>
      </c>
      <c r="J5518" s="6">
        <v>1488</v>
      </c>
      <c r="K5518" s="6">
        <v>23</v>
      </c>
      <c r="L5518" s="6">
        <v>103</v>
      </c>
      <c r="M5518" s="6">
        <v>145</v>
      </c>
      <c r="N5518" s="6">
        <v>142</v>
      </c>
      <c r="O5518" s="6">
        <v>925</v>
      </c>
      <c r="P5518" s="6">
        <v>150</v>
      </c>
      <c r="Q5518" s="6">
        <v>0.63400000000000001</v>
      </c>
      <c r="R5518" s="8">
        <f>VLOOKUP(A5518,'Tabela IBGE_Município'!A:B,2)</f>
        <v>5882</v>
      </c>
      <c r="S5518" s="4">
        <v>-48.882422079999998</v>
      </c>
      <c r="T5518" s="4">
        <v>-15.454634820000001</v>
      </c>
    </row>
    <row r="5519" spans="1:20" ht="15.75" customHeight="1">
      <c r="A5519" s="29" t="s">
        <v>512</v>
      </c>
      <c r="B5519" s="6" t="s">
        <v>618</v>
      </c>
      <c r="C5519" s="6">
        <v>0</v>
      </c>
      <c r="D5519" s="6">
        <v>21382</v>
      </c>
      <c r="E5519" s="6">
        <v>21375</v>
      </c>
      <c r="F5519" s="6">
        <v>7</v>
      </c>
      <c r="G5519" s="6">
        <v>6107</v>
      </c>
      <c r="H5519" s="6">
        <v>4099</v>
      </c>
      <c r="I5519" s="6">
        <v>2008</v>
      </c>
      <c r="J5519" s="6">
        <v>12561</v>
      </c>
      <c r="K5519" s="6">
        <v>206</v>
      </c>
      <c r="L5519" s="6">
        <v>926</v>
      </c>
      <c r="M5519" s="6">
        <v>1151</v>
      </c>
      <c r="N5519" s="6">
        <v>1331</v>
      </c>
      <c r="O5519" s="6">
        <v>8199</v>
      </c>
      <c r="P5519" s="6">
        <v>748</v>
      </c>
      <c r="Q5519" s="6">
        <v>0.68799999999999994</v>
      </c>
      <c r="R5519" s="8">
        <f>VLOOKUP(A5519,'Tabela IBGE_Município'!A:B,2)</f>
        <v>26496</v>
      </c>
      <c r="S5519" s="4">
        <v>-51.116822579999997</v>
      </c>
      <c r="T5519" s="4">
        <v>-10.01335218</v>
      </c>
    </row>
    <row r="5520" spans="1:20" ht="15.75" customHeight="1">
      <c r="A5520" s="29" t="s">
        <v>513</v>
      </c>
      <c r="B5520" s="6" t="s">
        <v>621</v>
      </c>
      <c r="C5520" s="6">
        <v>0</v>
      </c>
      <c r="D5520" s="6">
        <v>13830</v>
      </c>
      <c r="E5520" s="6">
        <v>13818</v>
      </c>
      <c r="F5520" s="6">
        <v>12</v>
      </c>
      <c r="G5520" s="6">
        <v>4232</v>
      </c>
      <c r="H5520" s="6">
        <v>1628</v>
      </c>
      <c r="I5520" s="6">
        <v>2604</v>
      </c>
      <c r="J5520" s="6">
        <v>4757</v>
      </c>
      <c r="K5520" s="6">
        <v>64</v>
      </c>
      <c r="L5520" s="6">
        <v>243</v>
      </c>
      <c r="M5520" s="6">
        <v>375</v>
      </c>
      <c r="N5520" s="6">
        <v>433</v>
      </c>
      <c r="O5520" s="6">
        <v>3134</v>
      </c>
      <c r="P5520" s="6">
        <v>508</v>
      </c>
      <c r="Q5520" s="6">
        <v>0.67500000000000004</v>
      </c>
      <c r="R5520" s="8">
        <f>VLOOKUP(A5520,'Tabela IBGE_Município'!A:B,2)</f>
        <v>14073</v>
      </c>
      <c r="S5520" s="4">
        <v>-40.390589779999999</v>
      </c>
      <c r="T5520" s="4">
        <v>-18.993617440000001</v>
      </c>
    </row>
    <row r="5521" spans="1:20" ht="15.75" customHeight="1">
      <c r="A5521" s="29" t="s">
        <v>514</v>
      </c>
      <c r="B5521" s="6" t="s">
        <v>621</v>
      </c>
      <c r="C5521" s="6">
        <v>0</v>
      </c>
      <c r="D5521" s="6">
        <v>414586</v>
      </c>
      <c r="E5521" s="6">
        <v>413575</v>
      </c>
      <c r="F5521" s="6">
        <v>1011</v>
      </c>
      <c r="G5521" s="6">
        <v>134533</v>
      </c>
      <c r="H5521" s="6">
        <v>134040</v>
      </c>
      <c r="I5521" s="6">
        <v>493</v>
      </c>
      <c r="J5521" s="6">
        <v>385296</v>
      </c>
      <c r="K5521" s="6">
        <v>4996</v>
      </c>
      <c r="L5521" s="6">
        <v>19053</v>
      </c>
      <c r="M5521" s="6">
        <v>25643</v>
      </c>
      <c r="N5521" s="6">
        <v>29342</v>
      </c>
      <c r="O5521" s="6">
        <v>263787</v>
      </c>
      <c r="P5521" s="6">
        <v>42475</v>
      </c>
      <c r="Q5521" s="6">
        <v>0.8</v>
      </c>
      <c r="R5521" s="8">
        <f>VLOOKUP(A5521,'Tabela IBGE_Município'!A:B,2)</f>
        <v>501325</v>
      </c>
      <c r="S5521" s="4">
        <v>-40.293956639999998</v>
      </c>
      <c r="T5521" s="4">
        <v>-20.338374099999999</v>
      </c>
    </row>
    <row r="5522" spans="1:20" ht="15.75" customHeight="1">
      <c r="A5522" s="29" t="s">
        <v>515</v>
      </c>
      <c r="B5522" s="6" t="s">
        <v>625</v>
      </c>
      <c r="C5522" s="6">
        <v>0</v>
      </c>
      <c r="D5522" s="6">
        <v>76202</v>
      </c>
      <c r="E5522" s="6">
        <v>76063</v>
      </c>
      <c r="F5522" s="6">
        <v>139</v>
      </c>
      <c r="G5522" s="6">
        <v>23561</v>
      </c>
      <c r="H5522" s="6">
        <v>22364</v>
      </c>
      <c r="I5522" s="6">
        <v>1197</v>
      </c>
      <c r="J5522" s="6">
        <v>64322</v>
      </c>
      <c r="K5522" s="6">
        <v>1078</v>
      </c>
      <c r="L5522" s="6">
        <v>4224</v>
      </c>
      <c r="M5522" s="6">
        <v>5464</v>
      </c>
      <c r="N5522" s="6">
        <v>6019</v>
      </c>
      <c r="O5522" s="6">
        <v>43201</v>
      </c>
      <c r="P5522" s="6">
        <v>4336</v>
      </c>
      <c r="Q5522" s="6">
        <v>0.73099999999999998</v>
      </c>
      <c r="R5522" s="8">
        <f>VLOOKUP(A5522,'Tabela IBGE_Município'!A:B,2)</f>
        <v>102211</v>
      </c>
      <c r="S5522" s="4">
        <v>-60.138583869999998</v>
      </c>
      <c r="T5522" s="4">
        <v>-12.741373469999999</v>
      </c>
    </row>
    <row r="5523" spans="1:20" ht="15.75" customHeight="1">
      <c r="A5523" s="29" t="s">
        <v>516</v>
      </c>
      <c r="B5523" s="6" t="s">
        <v>620</v>
      </c>
      <c r="C5523" s="6">
        <v>0</v>
      </c>
      <c r="D5523" s="6">
        <v>63611</v>
      </c>
      <c r="E5523" s="6">
        <v>62945</v>
      </c>
      <c r="F5523" s="6">
        <v>666</v>
      </c>
      <c r="G5523" s="6">
        <v>19362</v>
      </c>
      <c r="H5523" s="6">
        <v>18826</v>
      </c>
      <c r="I5523" s="6">
        <v>537</v>
      </c>
      <c r="J5523" s="6">
        <v>58312</v>
      </c>
      <c r="K5523" s="6">
        <v>758</v>
      </c>
      <c r="L5523" s="6">
        <v>2790</v>
      </c>
      <c r="M5523" s="6">
        <v>3732</v>
      </c>
      <c r="N5523" s="6">
        <v>4284</v>
      </c>
      <c r="O5523" s="6">
        <v>40136</v>
      </c>
      <c r="P5523" s="6">
        <v>6612</v>
      </c>
      <c r="Q5523" s="6">
        <v>0.82</v>
      </c>
      <c r="R5523" s="8">
        <f>VLOOKUP(A5523,'Tabela IBGE_Município'!A:B,2)</f>
        <v>80111</v>
      </c>
      <c r="S5523" s="4">
        <v>-46.976476310000002</v>
      </c>
      <c r="T5523" s="4">
        <v>-23.030538320000002</v>
      </c>
    </row>
    <row r="5524" spans="1:20" ht="15.75" customHeight="1">
      <c r="A5524" s="29" t="s">
        <v>517</v>
      </c>
      <c r="B5524" s="6" t="s">
        <v>620</v>
      </c>
      <c r="C5524" s="6">
        <v>0</v>
      </c>
      <c r="D5524" s="6">
        <v>17297</v>
      </c>
      <c r="E5524" s="6">
        <v>17282</v>
      </c>
      <c r="F5524" s="6">
        <v>15</v>
      </c>
      <c r="G5524" s="6">
        <v>5391</v>
      </c>
      <c r="H5524" s="6">
        <v>5240</v>
      </c>
      <c r="I5524" s="6">
        <v>151</v>
      </c>
      <c r="J5524" s="6">
        <v>16636</v>
      </c>
      <c r="K5524" s="6">
        <v>207</v>
      </c>
      <c r="L5524" s="6">
        <v>890</v>
      </c>
      <c r="M5524" s="6">
        <v>1130</v>
      </c>
      <c r="N5524" s="6">
        <v>1363</v>
      </c>
      <c r="O5524" s="6">
        <v>10911</v>
      </c>
      <c r="P5524" s="6">
        <v>2135</v>
      </c>
      <c r="Q5524" s="6">
        <v>0.74</v>
      </c>
      <c r="R5524" s="8">
        <f>VLOOKUP(A5524,'Tabela IBGE_Município'!A:B,2)</f>
        <v>19017</v>
      </c>
      <c r="S5524" s="4">
        <v>-48.29666288</v>
      </c>
      <c r="T5524" s="4">
        <v>-20.872313999999999</v>
      </c>
    </row>
    <row r="5525" spans="1:20" ht="15.75" customHeight="1">
      <c r="A5525" s="29" t="s">
        <v>6662</v>
      </c>
      <c r="B5525" s="6" t="s">
        <v>602</v>
      </c>
      <c r="C5525" s="6">
        <v>0</v>
      </c>
      <c r="D5525" s="6">
        <v>13619</v>
      </c>
      <c r="E5525" s="6">
        <v>13619</v>
      </c>
      <c r="F5525" s="6">
        <v>0</v>
      </c>
      <c r="G5525" s="6">
        <v>3953</v>
      </c>
      <c r="H5525" s="6">
        <v>2091</v>
      </c>
      <c r="I5525" s="6">
        <v>1862</v>
      </c>
      <c r="J5525" s="6">
        <v>6837</v>
      </c>
      <c r="K5525" s="6">
        <v>82</v>
      </c>
      <c r="L5525" s="6">
        <v>354</v>
      </c>
      <c r="M5525" s="6">
        <v>568</v>
      </c>
      <c r="N5525" s="6">
        <v>653</v>
      </c>
      <c r="O5525" s="6">
        <v>4205</v>
      </c>
      <c r="P5525" s="6">
        <v>975</v>
      </c>
      <c r="Q5525" s="6">
        <v>0.61</v>
      </c>
      <c r="R5525" s="8">
        <f>VLOOKUP(A5525,'Tabela IBGE_Município'!A:B,2)</f>
        <v>13740</v>
      </c>
      <c r="S5525" s="4">
        <v>-42.343281070000003</v>
      </c>
      <c r="T5525" s="4">
        <v>-16.802148859999999</v>
      </c>
    </row>
    <row r="5526" spans="1:20" ht="15.75" customHeight="1">
      <c r="A5526" s="29" t="s">
        <v>519</v>
      </c>
      <c r="B5526" s="6" t="s">
        <v>602</v>
      </c>
      <c r="C5526" s="6">
        <v>0</v>
      </c>
      <c r="D5526" s="6">
        <v>8623</v>
      </c>
      <c r="E5526" s="6">
        <v>8618</v>
      </c>
      <c r="F5526" s="6">
        <v>5</v>
      </c>
      <c r="G5526" s="6">
        <v>2641</v>
      </c>
      <c r="H5526" s="6">
        <v>1254</v>
      </c>
      <c r="I5526" s="6">
        <v>1387</v>
      </c>
      <c r="J5526" s="6">
        <v>3902</v>
      </c>
      <c r="K5526" s="6">
        <v>58</v>
      </c>
      <c r="L5526" s="6">
        <v>200</v>
      </c>
      <c r="M5526" s="6">
        <v>250</v>
      </c>
      <c r="N5526" s="6">
        <v>291</v>
      </c>
      <c r="O5526" s="6">
        <v>2591</v>
      </c>
      <c r="P5526" s="6">
        <v>512</v>
      </c>
      <c r="Q5526" s="6">
        <v>0.65</v>
      </c>
      <c r="R5526" s="8">
        <f>VLOOKUP(A5526,'Tabela IBGE_Município'!A:B,2)</f>
        <v>8663</v>
      </c>
      <c r="S5526" s="4">
        <v>-45.095425159999998</v>
      </c>
      <c r="T5526" s="4">
        <v>-22.336972070000002</v>
      </c>
    </row>
    <row r="5527" spans="1:20" ht="15.75" customHeight="1">
      <c r="A5527" s="29" t="s">
        <v>520</v>
      </c>
      <c r="B5527" s="6" t="s">
        <v>602</v>
      </c>
      <c r="C5527" s="6">
        <v>0</v>
      </c>
      <c r="D5527" s="6">
        <v>10572</v>
      </c>
      <c r="E5527" s="6">
        <v>10572</v>
      </c>
      <c r="F5527" s="6">
        <v>0</v>
      </c>
      <c r="G5527" s="6">
        <v>2994</v>
      </c>
      <c r="H5527" s="6">
        <v>1781</v>
      </c>
      <c r="I5527" s="6">
        <v>1213</v>
      </c>
      <c r="J5527" s="6">
        <v>6147</v>
      </c>
      <c r="K5527" s="6">
        <v>61</v>
      </c>
      <c r="L5527" s="6">
        <v>325</v>
      </c>
      <c r="M5527" s="6">
        <v>483</v>
      </c>
      <c r="N5527" s="6">
        <v>610</v>
      </c>
      <c r="O5527" s="6">
        <v>3885</v>
      </c>
      <c r="P5527" s="6">
        <v>783</v>
      </c>
      <c r="Q5527" s="6">
        <v>0.67500000000000004</v>
      </c>
      <c r="R5527" s="8">
        <f>VLOOKUP(A5527,'Tabela IBGE_Município'!A:B,2)</f>
        <v>10484</v>
      </c>
      <c r="S5527" s="4">
        <v>-42.714804469999997</v>
      </c>
      <c r="T5527" s="4">
        <v>-18.825140390000001</v>
      </c>
    </row>
    <row r="5528" spans="1:20" ht="15.75" customHeight="1">
      <c r="A5528" s="29" t="s">
        <v>521</v>
      </c>
      <c r="B5528" s="6" t="s">
        <v>602</v>
      </c>
      <c r="C5528" s="6">
        <v>0</v>
      </c>
      <c r="D5528" s="6">
        <v>5658</v>
      </c>
      <c r="E5528" s="6">
        <v>5651</v>
      </c>
      <c r="F5528" s="6">
        <v>7</v>
      </c>
      <c r="G5528" s="6">
        <v>1766</v>
      </c>
      <c r="H5528" s="6">
        <v>1094</v>
      </c>
      <c r="I5528" s="6">
        <v>672</v>
      </c>
      <c r="J5528" s="6">
        <v>3392</v>
      </c>
      <c r="K5528" s="6">
        <v>42</v>
      </c>
      <c r="L5528" s="6">
        <v>161</v>
      </c>
      <c r="M5528" s="6">
        <v>316</v>
      </c>
      <c r="N5528" s="6">
        <v>382</v>
      </c>
      <c r="O5528" s="6">
        <v>1965</v>
      </c>
      <c r="P5528" s="6">
        <v>526</v>
      </c>
      <c r="Q5528" s="6">
        <v>0.62</v>
      </c>
      <c r="R5528" s="8">
        <f>VLOOKUP(A5528,'Tabela IBGE_Município'!A:B,2)</f>
        <v>5340</v>
      </c>
      <c r="S5528" s="4">
        <v>-42.31081004</v>
      </c>
      <c r="T5528" s="4">
        <v>-18.476061699999999</v>
      </c>
    </row>
    <row r="5529" spans="1:20" ht="15.75" customHeight="1">
      <c r="A5529" s="29" t="s">
        <v>522</v>
      </c>
      <c r="B5529" s="6" t="s">
        <v>609</v>
      </c>
      <c r="C5529" s="6">
        <v>0</v>
      </c>
      <c r="D5529" s="6">
        <v>3950</v>
      </c>
      <c r="E5529" s="6">
        <v>3950</v>
      </c>
      <c r="F5529" s="6">
        <v>0</v>
      </c>
      <c r="G5529" s="6">
        <v>1224</v>
      </c>
      <c r="H5529" s="6">
        <v>576</v>
      </c>
      <c r="I5529" s="6">
        <v>648</v>
      </c>
      <c r="J5529" s="6">
        <v>1880</v>
      </c>
      <c r="K5529" s="6">
        <v>33</v>
      </c>
      <c r="L5529" s="6">
        <v>117</v>
      </c>
      <c r="M5529" s="6">
        <v>178</v>
      </c>
      <c r="N5529" s="6">
        <v>181</v>
      </c>
      <c r="O5529" s="6">
        <v>1182</v>
      </c>
      <c r="P5529" s="6">
        <v>189</v>
      </c>
      <c r="Q5529" s="6">
        <v>0.72199999999999998</v>
      </c>
      <c r="R5529" s="8">
        <f>VLOOKUP(A5529,'Tabela IBGE_Município'!A:B,2)</f>
        <v>4022</v>
      </c>
      <c r="S5529" s="4">
        <v>-52.202543299999903</v>
      </c>
      <c r="T5529" s="4">
        <v>-25.378765990000002</v>
      </c>
    </row>
    <row r="5530" spans="1:20" ht="15.75" customHeight="1">
      <c r="A5530" s="29" t="s">
        <v>6663</v>
      </c>
      <c r="B5530" s="6" t="s">
        <v>602</v>
      </c>
      <c r="C5530" s="6">
        <v>0</v>
      </c>
      <c r="D5530" s="6">
        <v>37942</v>
      </c>
      <c r="E5530" s="6">
        <v>37942</v>
      </c>
      <c r="F5530" s="6">
        <v>0</v>
      </c>
      <c r="G5530" s="6">
        <v>12132</v>
      </c>
      <c r="H5530" s="6">
        <v>10122</v>
      </c>
      <c r="I5530" s="6">
        <v>2010</v>
      </c>
      <c r="J5530" s="6">
        <v>32204</v>
      </c>
      <c r="K5530" s="6">
        <v>440</v>
      </c>
      <c r="L5530" s="6">
        <v>1698</v>
      </c>
      <c r="M5530" s="6">
        <v>2291</v>
      </c>
      <c r="N5530" s="6">
        <v>2546</v>
      </c>
      <c r="O5530" s="6">
        <v>21266</v>
      </c>
      <c r="P5530" s="6">
        <v>3963</v>
      </c>
      <c r="Q5530" s="6">
        <v>0.71</v>
      </c>
      <c r="R5530" s="8">
        <f>VLOOKUP(A5530,'Tabela IBGE_Município'!A:B,2)</f>
        <v>42965</v>
      </c>
      <c r="S5530" s="4">
        <v>-42.839389390000001</v>
      </c>
      <c r="T5530" s="4">
        <v>-21.011989580000002</v>
      </c>
    </row>
    <row r="5531" spans="1:20" ht="15.75" customHeight="1">
      <c r="A5531" s="29" t="s">
        <v>524</v>
      </c>
      <c r="B5531" s="6" t="s">
        <v>604</v>
      </c>
      <c r="C5531" s="6">
        <v>0</v>
      </c>
      <c r="D5531" s="6">
        <v>56716</v>
      </c>
      <c r="E5531" s="6">
        <v>56716</v>
      </c>
      <c r="F5531" s="6">
        <v>0</v>
      </c>
      <c r="G5531" s="6">
        <v>12395</v>
      </c>
      <c r="H5531" s="6">
        <v>4068</v>
      </c>
      <c r="I5531" s="6">
        <v>8327</v>
      </c>
      <c r="J5531" s="6">
        <v>18387</v>
      </c>
      <c r="K5531" s="6">
        <v>451</v>
      </c>
      <c r="L5531" s="6">
        <v>1726</v>
      </c>
      <c r="M5531" s="6">
        <v>2294</v>
      </c>
      <c r="N5531" s="6">
        <v>2354</v>
      </c>
      <c r="O5531" s="6">
        <v>10197</v>
      </c>
      <c r="P5531" s="6">
        <v>1365</v>
      </c>
      <c r="Q5531" s="6">
        <v>0.51500000000000001</v>
      </c>
      <c r="R5531" s="8">
        <f>VLOOKUP(A5531,'Tabela IBGE_Município'!A:B,2)</f>
        <v>61751</v>
      </c>
      <c r="S5531" s="4">
        <v>-46.138765220000003</v>
      </c>
      <c r="T5531" s="4">
        <v>-1.2032785269999999</v>
      </c>
    </row>
    <row r="5532" spans="1:20" ht="15.75" customHeight="1">
      <c r="A5532" s="29" t="s">
        <v>525</v>
      </c>
      <c r="B5532" s="6" t="s">
        <v>617</v>
      </c>
      <c r="C5532" s="6">
        <v>0</v>
      </c>
      <c r="D5532" s="6">
        <v>2832</v>
      </c>
      <c r="E5532" s="6">
        <v>2832</v>
      </c>
      <c r="F5532" s="6">
        <v>0</v>
      </c>
      <c r="G5532" s="6">
        <v>885</v>
      </c>
      <c r="H5532" s="6">
        <v>398</v>
      </c>
      <c r="I5532" s="6">
        <v>487</v>
      </c>
      <c r="J5532" s="6">
        <v>1185</v>
      </c>
      <c r="K5532" s="6">
        <v>12</v>
      </c>
      <c r="L5532" s="6">
        <v>48</v>
      </c>
      <c r="M5532" s="6">
        <v>75</v>
      </c>
      <c r="N5532" s="6">
        <v>103</v>
      </c>
      <c r="O5532" s="6">
        <v>773</v>
      </c>
      <c r="P5532" s="6">
        <v>174</v>
      </c>
      <c r="Q5532" s="6">
        <v>0.74</v>
      </c>
      <c r="R5532" s="8">
        <f>VLOOKUP(A5532,'Tabela IBGE_Município'!A:B,2)</f>
        <v>2739</v>
      </c>
      <c r="S5532" s="4">
        <v>-53.492410470000003</v>
      </c>
      <c r="T5532" s="4">
        <v>-27.370084169999998</v>
      </c>
    </row>
    <row r="5533" spans="1:20" ht="15.75" customHeight="1">
      <c r="A5533" s="29" t="s">
        <v>6664</v>
      </c>
      <c r="B5533" s="6" t="s">
        <v>620</v>
      </c>
      <c r="C5533" s="6">
        <v>0</v>
      </c>
      <c r="D5533" s="6">
        <v>6886</v>
      </c>
      <c r="E5533" s="6">
        <v>6886</v>
      </c>
      <c r="F5533" s="6">
        <v>0</v>
      </c>
      <c r="G5533" s="6">
        <v>2092</v>
      </c>
      <c r="H5533" s="6">
        <v>1931</v>
      </c>
      <c r="I5533" s="6">
        <v>161</v>
      </c>
      <c r="J5533" s="6">
        <v>6273</v>
      </c>
      <c r="K5533" s="6">
        <v>83</v>
      </c>
      <c r="L5533" s="6">
        <v>324</v>
      </c>
      <c r="M5533" s="6">
        <v>420</v>
      </c>
      <c r="N5533" s="6">
        <v>488</v>
      </c>
      <c r="O5533" s="6">
        <v>4278</v>
      </c>
      <c r="P5533" s="6">
        <v>680</v>
      </c>
      <c r="Q5533" s="6">
        <v>0.74</v>
      </c>
      <c r="R5533" s="8">
        <f>VLOOKUP(A5533,'Tabela IBGE_Município'!A:B,2)</f>
        <v>8989</v>
      </c>
      <c r="S5533" s="4">
        <v>-48.630171359999999</v>
      </c>
      <c r="T5533" s="4">
        <v>-21.16715408</v>
      </c>
    </row>
    <row r="5534" spans="1:20" ht="15.75" customHeight="1">
      <c r="A5534" s="29" t="s">
        <v>6665</v>
      </c>
      <c r="B5534" s="6" t="s">
        <v>617</v>
      </c>
      <c r="C5534" s="6">
        <v>0</v>
      </c>
      <c r="D5534" s="6">
        <v>1569</v>
      </c>
      <c r="E5534" s="6">
        <v>1569</v>
      </c>
      <c r="F5534" s="6">
        <v>0</v>
      </c>
      <c r="G5534" s="6">
        <v>480</v>
      </c>
      <c r="H5534" s="6">
        <v>160</v>
      </c>
      <c r="I5534" s="6">
        <v>320</v>
      </c>
      <c r="J5534" s="6">
        <v>453</v>
      </c>
      <c r="K5534" s="6">
        <v>2</v>
      </c>
      <c r="L5534" s="6">
        <v>19</v>
      </c>
      <c r="M5534" s="6">
        <v>26</v>
      </c>
      <c r="N5534" s="6">
        <v>38</v>
      </c>
      <c r="O5534" s="6">
        <v>293</v>
      </c>
      <c r="P5534" s="6">
        <v>75</v>
      </c>
      <c r="Q5534" s="6">
        <v>0.78</v>
      </c>
      <c r="R5534" s="8">
        <f>VLOOKUP(A5534,'Tabela IBGE_Município'!A:B,2)</f>
        <v>1557</v>
      </c>
      <c r="S5534" s="4">
        <v>-51.7862084</v>
      </c>
      <c r="T5534" s="4">
        <v>-28.809472299999999</v>
      </c>
    </row>
    <row r="5535" spans="1:20" ht="15.75" customHeight="1">
      <c r="A5535" s="29" t="s">
        <v>528</v>
      </c>
      <c r="B5535" s="6" t="s">
        <v>617</v>
      </c>
      <c r="C5535" s="6">
        <v>0</v>
      </c>
      <c r="D5535" s="6">
        <v>2759</v>
      </c>
      <c r="E5535" s="6">
        <v>2747</v>
      </c>
      <c r="F5535" s="6">
        <v>12</v>
      </c>
      <c r="G5535" s="6">
        <v>947</v>
      </c>
      <c r="H5535" s="6">
        <v>365</v>
      </c>
      <c r="I5535" s="6">
        <v>582</v>
      </c>
      <c r="J5535" s="6">
        <v>965</v>
      </c>
      <c r="K5535" s="6">
        <v>9</v>
      </c>
      <c r="L5535" s="6">
        <v>38</v>
      </c>
      <c r="M5535" s="6">
        <v>58</v>
      </c>
      <c r="N5535" s="6">
        <v>76</v>
      </c>
      <c r="O5535" s="6">
        <v>640</v>
      </c>
      <c r="P5535" s="6">
        <v>144</v>
      </c>
      <c r="Q5535" s="6">
        <v>0.75700000000000001</v>
      </c>
      <c r="R5535" s="8">
        <f>VLOOKUP(A5535,'Tabela IBGE_Município'!A:B,2)</f>
        <v>2855</v>
      </c>
      <c r="S5535" s="4">
        <v>-53.701319779999999</v>
      </c>
      <c r="T5535" s="4">
        <v>-27.289978380000001</v>
      </c>
    </row>
    <row r="5536" spans="1:20" ht="15.75" customHeight="1">
      <c r="A5536" s="29" t="s">
        <v>529</v>
      </c>
      <c r="B5536" s="6" t="s">
        <v>622</v>
      </c>
      <c r="C5536" s="6">
        <v>0</v>
      </c>
      <c r="D5536" s="6">
        <v>3512</v>
      </c>
      <c r="E5536" s="6">
        <v>3512</v>
      </c>
      <c r="F5536" s="6">
        <v>0</v>
      </c>
      <c r="G5536" s="6">
        <v>923</v>
      </c>
      <c r="H5536" s="6">
        <v>431</v>
      </c>
      <c r="I5536" s="6">
        <v>492</v>
      </c>
      <c r="J5536" s="6">
        <v>1572</v>
      </c>
      <c r="K5536" s="6">
        <v>27</v>
      </c>
      <c r="L5536" s="6">
        <v>101</v>
      </c>
      <c r="M5536" s="6">
        <v>142</v>
      </c>
      <c r="N5536" s="6">
        <v>144</v>
      </c>
      <c r="O5536" s="6">
        <v>1011</v>
      </c>
      <c r="P5536" s="6">
        <v>147</v>
      </c>
      <c r="Q5536" s="6">
        <v>0.56999999999999995</v>
      </c>
      <c r="R5536" s="8">
        <f>VLOOKUP(A5536,'Tabela IBGE_Município'!A:B,2)</f>
        <v>3824</v>
      </c>
      <c r="S5536" s="4">
        <v>-37.567914530000003</v>
      </c>
      <c r="T5536" s="4">
        <v>-6.7406872719999997</v>
      </c>
    </row>
    <row r="5537" spans="1:20" ht="15.75" customHeight="1">
      <c r="A5537" s="29" t="s">
        <v>530</v>
      </c>
      <c r="B5537" s="6" t="s">
        <v>611</v>
      </c>
      <c r="C5537" s="6">
        <v>0</v>
      </c>
      <c r="D5537" s="6">
        <v>5207</v>
      </c>
      <c r="E5537" s="6">
        <v>5207</v>
      </c>
      <c r="F5537" s="6">
        <v>0</v>
      </c>
      <c r="G5537" s="6">
        <v>1083</v>
      </c>
      <c r="H5537" s="6">
        <v>418</v>
      </c>
      <c r="I5537" s="6">
        <v>665</v>
      </c>
      <c r="J5537" s="6">
        <v>1445</v>
      </c>
      <c r="K5537" s="6">
        <v>19</v>
      </c>
      <c r="L5537" s="6">
        <v>82</v>
      </c>
      <c r="M5537" s="6">
        <v>102</v>
      </c>
      <c r="N5537" s="6">
        <v>114</v>
      </c>
      <c r="O5537" s="6">
        <v>946</v>
      </c>
      <c r="P5537" s="6">
        <v>182</v>
      </c>
      <c r="Q5537" s="6">
        <v>0.67</v>
      </c>
      <c r="R5537" s="8">
        <f>VLOOKUP(A5537,'Tabela IBGE_Município'!A:B,2)</f>
        <v>4943</v>
      </c>
      <c r="S5537" s="4">
        <v>-49.830751960000001</v>
      </c>
      <c r="T5537" s="4">
        <v>-26.881577620000002</v>
      </c>
    </row>
    <row r="5538" spans="1:20" ht="15.75" customHeight="1">
      <c r="A5538" s="29" t="s">
        <v>531</v>
      </c>
      <c r="B5538" s="6" t="s">
        <v>621</v>
      </c>
      <c r="C5538" s="6">
        <v>1</v>
      </c>
      <c r="D5538" s="6">
        <v>327801</v>
      </c>
      <c r="E5538" s="6">
        <v>326735</v>
      </c>
      <c r="F5538" s="6">
        <v>1066</v>
      </c>
      <c r="G5538" s="6">
        <v>108502</v>
      </c>
      <c r="H5538" s="6">
        <v>108502</v>
      </c>
      <c r="J5538" s="6">
        <v>299922</v>
      </c>
      <c r="K5538" s="6">
        <v>3494</v>
      </c>
      <c r="L5538" s="6">
        <v>13665</v>
      </c>
      <c r="M5538" s="6">
        <v>17384</v>
      </c>
      <c r="N5538" s="6">
        <v>20693</v>
      </c>
      <c r="O5538" s="6">
        <v>207460</v>
      </c>
      <c r="P5538" s="6">
        <v>37226</v>
      </c>
      <c r="Q5538" s="6">
        <v>0.84499999999999997</v>
      </c>
      <c r="R5538" s="8">
        <f>VLOOKUP(A5538,'Tabela IBGE_Município'!A:B,2)</f>
        <v>365855</v>
      </c>
      <c r="S5538" s="4">
        <v>-40.32220873</v>
      </c>
      <c r="T5538" s="4">
        <v>-20.320153789999999</v>
      </c>
    </row>
    <row r="5539" spans="1:20" ht="15.75" customHeight="1">
      <c r="A5539" s="29" t="s">
        <v>532</v>
      </c>
      <c r="B5539" s="6" t="s">
        <v>620</v>
      </c>
      <c r="C5539" s="6">
        <v>0</v>
      </c>
      <c r="D5539" s="6">
        <v>1737</v>
      </c>
      <c r="E5539" s="6">
        <v>1735</v>
      </c>
      <c r="F5539" s="6">
        <v>2</v>
      </c>
      <c r="G5539" s="6">
        <v>558</v>
      </c>
      <c r="H5539" s="6">
        <v>462</v>
      </c>
      <c r="I5539" s="6">
        <v>96</v>
      </c>
      <c r="J5539" s="6">
        <v>1435</v>
      </c>
      <c r="K5539" s="6">
        <v>17</v>
      </c>
      <c r="L5539" s="6">
        <v>73</v>
      </c>
      <c r="M5539" s="6">
        <v>93</v>
      </c>
      <c r="N5539" s="6">
        <v>108</v>
      </c>
      <c r="O5539" s="6">
        <v>935</v>
      </c>
      <c r="P5539" s="6">
        <v>209</v>
      </c>
      <c r="Q5539" s="6">
        <v>0.72499999999999998</v>
      </c>
      <c r="R5539" s="8">
        <f>VLOOKUP(A5539,'Tabela IBGE_Município'!A:B,2)</f>
        <v>1846</v>
      </c>
      <c r="S5539" s="4">
        <v>-50.480806970000003</v>
      </c>
      <c r="T5539" s="4">
        <v>-20.19873857</v>
      </c>
    </row>
    <row r="5540" spans="1:20" ht="15.75" customHeight="1">
      <c r="A5540" s="29" t="s">
        <v>6666</v>
      </c>
      <c r="B5540" s="6" t="s">
        <v>608</v>
      </c>
      <c r="C5540" s="6">
        <v>0</v>
      </c>
      <c r="D5540" s="6">
        <v>306866</v>
      </c>
      <c r="E5540" s="6">
        <v>306781</v>
      </c>
      <c r="F5540" s="6">
        <v>85</v>
      </c>
      <c r="G5540" s="6">
        <v>86523</v>
      </c>
      <c r="H5540" s="6">
        <v>77975</v>
      </c>
      <c r="I5540" s="6">
        <v>8548</v>
      </c>
      <c r="J5540" s="6">
        <v>269577</v>
      </c>
      <c r="K5540" s="6">
        <v>4043</v>
      </c>
      <c r="L5540" s="6">
        <v>16353</v>
      </c>
      <c r="M5540" s="6">
        <v>22405</v>
      </c>
      <c r="N5540" s="6">
        <v>23435</v>
      </c>
      <c r="O5540" s="6">
        <v>176846</v>
      </c>
      <c r="P5540" s="6">
        <v>26495</v>
      </c>
      <c r="Q5540" s="6">
        <v>0.68</v>
      </c>
      <c r="R5540" s="8">
        <f>VLOOKUP(A5540,'Tabela IBGE_Município'!A:B,2)</f>
        <v>341128</v>
      </c>
      <c r="S5540" s="4">
        <v>-40.839809539999997</v>
      </c>
      <c r="T5540" s="4">
        <v>-14.848004810000001</v>
      </c>
    </row>
    <row r="5541" spans="1:20" ht="15.75" customHeight="1">
      <c r="A5541" s="29" t="s">
        <v>5380</v>
      </c>
      <c r="B5541" s="6" t="s">
        <v>617</v>
      </c>
      <c r="C5541" s="6">
        <v>0</v>
      </c>
      <c r="D5541" s="6">
        <v>3485</v>
      </c>
      <c r="E5541" s="6">
        <v>3485</v>
      </c>
      <c r="F5541" s="6">
        <v>0</v>
      </c>
      <c r="G5541" s="6">
        <v>1206</v>
      </c>
      <c r="H5541" s="6">
        <v>246</v>
      </c>
      <c r="I5541" s="6">
        <v>960</v>
      </c>
      <c r="J5541" s="6">
        <v>665</v>
      </c>
      <c r="K5541" s="6">
        <v>4</v>
      </c>
      <c r="L5541" s="6">
        <v>21</v>
      </c>
      <c r="M5541" s="6">
        <v>35</v>
      </c>
      <c r="N5541" s="6">
        <v>56</v>
      </c>
      <c r="O5541" s="6">
        <v>427</v>
      </c>
      <c r="P5541" s="6">
        <v>122</v>
      </c>
      <c r="Q5541" s="6">
        <v>0.65500000000000003</v>
      </c>
      <c r="R5541" s="8">
        <f>VLOOKUP(A5541,'Tabela IBGE_Município'!A:B,2)</f>
        <v>3092</v>
      </c>
      <c r="S5541" s="4">
        <v>-54.499054889999996</v>
      </c>
      <c r="T5541" s="4">
        <v>-28.35238725</v>
      </c>
    </row>
    <row r="5542" spans="1:20" ht="15.75" customHeight="1">
      <c r="A5542" s="29" t="s">
        <v>6667</v>
      </c>
      <c r="B5542" s="6" t="s">
        <v>612</v>
      </c>
      <c r="C5542" s="6">
        <v>0</v>
      </c>
      <c r="D5542" s="6">
        <v>129974</v>
      </c>
      <c r="E5542" s="6">
        <v>129962</v>
      </c>
      <c r="F5542" s="6">
        <v>12</v>
      </c>
      <c r="G5542" s="6">
        <v>39496</v>
      </c>
      <c r="H5542" s="6">
        <v>34870</v>
      </c>
      <c r="I5542" s="6">
        <v>4626</v>
      </c>
      <c r="J5542" s="6">
        <v>106187</v>
      </c>
      <c r="K5542" s="6">
        <v>1507</v>
      </c>
      <c r="L5542" s="6">
        <v>6247</v>
      </c>
      <c r="M5542" s="6">
        <v>8440</v>
      </c>
      <c r="N5542" s="6">
        <v>9474</v>
      </c>
      <c r="O5542" s="6">
        <v>68964</v>
      </c>
      <c r="P5542" s="6">
        <v>11555</v>
      </c>
      <c r="Q5542" s="6">
        <v>0.64</v>
      </c>
      <c r="R5542" s="8">
        <f>VLOOKUP(A5542,'Tabela IBGE_Município'!A:B,2)</f>
        <v>139583</v>
      </c>
      <c r="S5542" s="4">
        <v>-35.293864239999998</v>
      </c>
      <c r="T5542" s="4">
        <v>-8.1187480000000001</v>
      </c>
    </row>
    <row r="5543" spans="1:20" ht="15.75" customHeight="1">
      <c r="A5543" s="29" t="s">
        <v>6668</v>
      </c>
      <c r="B5543" s="6" t="s">
        <v>628</v>
      </c>
      <c r="C5543" s="6">
        <v>0</v>
      </c>
      <c r="D5543" s="6">
        <v>12428</v>
      </c>
      <c r="E5543" s="6">
        <v>12428</v>
      </c>
      <c r="F5543" s="6">
        <v>0</v>
      </c>
      <c r="G5543" s="6">
        <v>2766</v>
      </c>
      <c r="H5543" s="6">
        <v>2361</v>
      </c>
      <c r="I5543" s="6">
        <v>405</v>
      </c>
      <c r="J5543" s="6">
        <v>10131</v>
      </c>
      <c r="K5543" s="6">
        <v>183</v>
      </c>
      <c r="L5543" s="6">
        <v>977</v>
      </c>
      <c r="M5543" s="6">
        <v>1215</v>
      </c>
      <c r="N5543" s="6">
        <v>1362</v>
      </c>
      <c r="O5543" s="6">
        <v>5941</v>
      </c>
      <c r="P5543" s="6">
        <v>453</v>
      </c>
      <c r="Q5543" s="6">
        <v>0.61899999999999999</v>
      </c>
      <c r="R5543" s="8">
        <f>VLOOKUP(A5543,'Tabela IBGE_Município'!A:B,2)</f>
        <v>16254</v>
      </c>
      <c r="S5543" s="4">
        <v>-52.419614780000003</v>
      </c>
      <c r="T5543" s="4">
        <v>-0.91897708899999997</v>
      </c>
    </row>
    <row r="5544" spans="1:20" ht="15.75" customHeight="1">
      <c r="A5544" s="29" t="s">
        <v>6669</v>
      </c>
      <c r="B5544" s="6" t="s">
        <v>614</v>
      </c>
      <c r="C5544" s="6">
        <v>0</v>
      </c>
      <c r="D5544" s="6">
        <v>31217</v>
      </c>
      <c r="E5544" s="6">
        <v>31217</v>
      </c>
      <c r="F5544" s="6">
        <v>0</v>
      </c>
      <c r="G5544" s="6">
        <v>7564</v>
      </c>
      <c r="H5544" s="6">
        <v>3804</v>
      </c>
      <c r="I5544" s="6">
        <v>3760</v>
      </c>
      <c r="J5544" s="6">
        <v>14757</v>
      </c>
      <c r="K5544" s="6">
        <v>261</v>
      </c>
      <c r="L5544" s="6">
        <v>1062</v>
      </c>
      <c r="M5544" s="6">
        <v>1420</v>
      </c>
      <c r="N5544" s="6">
        <v>1580</v>
      </c>
      <c r="O5544" s="6">
        <v>8931</v>
      </c>
      <c r="P5544" s="6">
        <v>1503</v>
      </c>
      <c r="Q5544" s="6">
        <v>0.59599999999999997</v>
      </c>
      <c r="R5544" s="8">
        <f>VLOOKUP(A5544,'Tabela IBGE_Município'!A:B,2)</f>
        <v>32861</v>
      </c>
      <c r="S5544" s="4">
        <v>-44.869572239999997</v>
      </c>
      <c r="T5544" s="4">
        <v>-3.4820473650000001</v>
      </c>
    </row>
    <row r="5545" spans="1:20" ht="15.75" customHeight="1">
      <c r="A5545" s="29" t="s">
        <v>6670</v>
      </c>
      <c r="B5545" s="6" t="s">
        <v>604</v>
      </c>
      <c r="C5545" s="6">
        <v>0</v>
      </c>
      <c r="D5545" s="6">
        <v>13431</v>
      </c>
      <c r="E5545" s="6">
        <v>13431</v>
      </c>
      <c r="F5545" s="6">
        <v>0</v>
      </c>
      <c r="G5545" s="6">
        <v>2973</v>
      </c>
      <c r="H5545" s="6">
        <v>1389</v>
      </c>
      <c r="I5545" s="6">
        <v>1584</v>
      </c>
      <c r="J5545" s="6">
        <v>5328</v>
      </c>
      <c r="K5545" s="6">
        <v>91</v>
      </c>
      <c r="L5545" s="6">
        <v>453</v>
      </c>
      <c r="M5545" s="6">
        <v>599</v>
      </c>
      <c r="N5545" s="6">
        <v>659</v>
      </c>
      <c r="O5545" s="6">
        <v>3178</v>
      </c>
      <c r="P5545" s="6">
        <v>348</v>
      </c>
      <c r="Q5545" s="6">
        <v>0.59599999999999997</v>
      </c>
      <c r="R5545" s="8">
        <f>VLOOKUP(A5545,'Tabela IBGE_Município'!A:B,2)</f>
        <v>15279</v>
      </c>
      <c r="S5545" s="4">
        <v>-52.011260350000001</v>
      </c>
      <c r="T5545" s="4">
        <v>-2.88376571</v>
      </c>
    </row>
    <row r="5546" spans="1:20" ht="15.75" customHeight="1">
      <c r="A5546" s="29" t="s">
        <v>538</v>
      </c>
      <c r="B5546" s="6" t="s">
        <v>609</v>
      </c>
      <c r="C5546" s="6">
        <v>0</v>
      </c>
      <c r="D5546" s="6">
        <v>6513</v>
      </c>
      <c r="E5546" s="6">
        <v>6513</v>
      </c>
      <c r="F5546" s="6">
        <v>0</v>
      </c>
      <c r="G5546" s="6">
        <v>2073</v>
      </c>
      <c r="H5546" s="6">
        <v>1279</v>
      </c>
      <c r="I5546" s="6">
        <v>794</v>
      </c>
      <c r="J5546" s="6">
        <v>3988</v>
      </c>
      <c r="K5546" s="6">
        <v>68</v>
      </c>
      <c r="L5546" s="6">
        <v>220</v>
      </c>
      <c r="M5546" s="6">
        <v>322</v>
      </c>
      <c r="N5546" s="6">
        <v>361</v>
      </c>
      <c r="O5546" s="6">
        <v>2530</v>
      </c>
      <c r="P5546" s="6">
        <v>487</v>
      </c>
      <c r="Q5546" s="6">
        <v>0.7</v>
      </c>
      <c r="R5546" s="8">
        <f>VLOOKUP(A5546,'Tabela IBGE_Município'!A:B,2)</f>
        <v>6859</v>
      </c>
      <c r="S5546" s="4">
        <v>-52.777081449999997</v>
      </c>
      <c r="T5546" s="4">
        <v>-26.26434429</v>
      </c>
    </row>
    <row r="5547" spans="1:20" ht="15.75" customHeight="1">
      <c r="A5547" s="29" t="s">
        <v>539</v>
      </c>
      <c r="B5547" s="6" t="s">
        <v>614</v>
      </c>
      <c r="C5547" s="6">
        <v>0</v>
      </c>
      <c r="D5547" s="6">
        <v>31658</v>
      </c>
      <c r="E5547" s="6">
        <v>31658</v>
      </c>
      <c r="F5547" s="6">
        <v>0</v>
      </c>
      <c r="G5547" s="6">
        <v>8246</v>
      </c>
      <c r="H5547" s="6">
        <v>4341</v>
      </c>
      <c r="I5547" s="6">
        <v>3905</v>
      </c>
      <c r="J5547" s="6">
        <v>16159</v>
      </c>
      <c r="K5547" s="6">
        <v>258</v>
      </c>
      <c r="L5547" s="6">
        <v>1147</v>
      </c>
      <c r="M5547" s="6">
        <v>1585</v>
      </c>
      <c r="N5547" s="6">
        <v>1766</v>
      </c>
      <c r="O5547" s="6">
        <v>9414</v>
      </c>
      <c r="P5547" s="6">
        <v>1989</v>
      </c>
      <c r="Q5547" s="6">
        <v>0.56999999999999995</v>
      </c>
      <c r="R5547" s="8">
        <f>VLOOKUP(A5547,'Tabela IBGE_Município'!A:B,2)</f>
        <v>31522</v>
      </c>
      <c r="S5547" s="4">
        <v>-45.244185139999999</v>
      </c>
      <c r="T5547" s="4">
        <v>-4.2911865000000002</v>
      </c>
    </row>
    <row r="5548" spans="1:20" ht="15.75" customHeight="1">
      <c r="A5548" s="29" t="s">
        <v>540</v>
      </c>
      <c r="B5548" s="6" t="s">
        <v>602</v>
      </c>
      <c r="C5548" s="6">
        <v>0</v>
      </c>
      <c r="D5548" s="6">
        <v>5070</v>
      </c>
      <c r="E5548" s="6">
        <v>5070</v>
      </c>
      <c r="F5548" s="6">
        <v>0</v>
      </c>
      <c r="G5548" s="6">
        <v>1540</v>
      </c>
      <c r="H5548" s="6">
        <v>1187</v>
      </c>
      <c r="I5548" s="6">
        <v>353</v>
      </c>
      <c r="J5548" s="6">
        <v>3787</v>
      </c>
      <c r="K5548" s="6">
        <v>39</v>
      </c>
      <c r="L5548" s="6">
        <v>193</v>
      </c>
      <c r="M5548" s="6">
        <v>284</v>
      </c>
      <c r="N5548" s="6">
        <v>339</v>
      </c>
      <c r="O5548" s="6">
        <v>2359</v>
      </c>
      <c r="P5548" s="6">
        <v>573</v>
      </c>
      <c r="Q5548" s="6">
        <v>0.66900000000000004</v>
      </c>
      <c r="R5548" s="8">
        <f>VLOOKUP(A5548,'Tabela IBGE_Município'!A:B,2)</f>
        <v>5261</v>
      </c>
      <c r="S5548" s="4">
        <v>-42.541284949999998</v>
      </c>
      <c r="T5548" s="4">
        <v>-21.77071115</v>
      </c>
    </row>
    <row r="5549" spans="1:20" ht="15.75" customHeight="1">
      <c r="A5549" s="29" t="s">
        <v>541</v>
      </c>
      <c r="B5549" s="6" t="s">
        <v>630</v>
      </c>
      <c r="C5549" s="6">
        <v>0</v>
      </c>
      <c r="D5549" s="6">
        <v>257803</v>
      </c>
      <c r="E5549" s="6">
        <v>257444</v>
      </c>
      <c r="F5549" s="6">
        <v>359</v>
      </c>
      <c r="G5549" s="6">
        <v>84362</v>
      </c>
      <c r="H5549" s="6">
        <v>84325</v>
      </c>
      <c r="I5549" s="6">
        <v>37</v>
      </c>
      <c r="J5549" s="6">
        <v>250457</v>
      </c>
      <c r="K5549" s="6">
        <v>2782</v>
      </c>
      <c r="L5549" s="6">
        <v>11542</v>
      </c>
      <c r="M5549" s="6">
        <v>15595</v>
      </c>
      <c r="N5549" s="6">
        <v>19029</v>
      </c>
      <c r="O5549" s="6">
        <v>169575</v>
      </c>
      <c r="P5549" s="6">
        <v>31934</v>
      </c>
      <c r="Q5549" s="6">
        <v>0.77</v>
      </c>
      <c r="R5549" s="8">
        <f>VLOOKUP(A5549,'Tabela IBGE_Município'!A:B,2)</f>
        <v>273988</v>
      </c>
      <c r="S5549" s="4">
        <v>-44.093521879999997</v>
      </c>
      <c r="T5549" s="4">
        <v>-22.5099676</v>
      </c>
    </row>
    <row r="5550" spans="1:20" ht="15.75" customHeight="1">
      <c r="A5550" s="29" t="s">
        <v>542</v>
      </c>
      <c r="B5550" s="6" t="s">
        <v>620</v>
      </c>
      <c r="C5550" s="6">
        <v>0</v>
      </c>
      <c r="D5550" s="6">
        <v>108809</v>
      </c>
      <c r="E5550" s="6">
        <v>108749</v>
      </c>
      <c r="F5550" s="6">
        <v>60</v>
      </c>
      <c r="G5550" s="6">
        <v>31994</v>
      </c>
      <c r="H5550" s="6">
        <v>30838</v>
      </c>
      <c r="I5550" s="6">
        <v>1156</v>
      </c>
      <c r="J5550" s="6">
        <v>104011</v>
      </c>
      <c r="K5550" s="6">
        <v>1386</v>
      </c>
      <c r="L5550" s="6">
        <v>5630</v>
      </c>
      <c r="M5550" s="6">
        <v>7791</v>
      </c>
      <c r="N5550" s="6">
        <v>9064</v>
      </c>
      <c r="O5550" s="6">
        <v>70040</v>
      </c>
      <c r="P5550" s="6">
        <v>10100</v>
      </c>
      <c r="Q5550" s="6">
        <v>0.76700000000000002</v>
      </c>
      <c r="R5550" s="8">
        <f>VLOOKUP(A5550,'Tabela IBGE_Município'!A:B,2)</f>
        <v>123599</v>
      </c>
      <c r="S5550" s="4">
        <v>-47.449738060000001</v>
      </c>
      <c r="T5550" s="4">
        <v>-23.54187121</v>
      </c>
    </row>
    <row r="5551" spans="1:20" ht="15.75" customHeight="1">
      <c r="A5551" s="29" t="s">
        <v>543</v>
      </c>
      <c r="B5551" s="6" t="s">
        <v>620</v>
      </c>
      <c r="C5551" s="6">
        <v>0</v>
      </c>
      <c r="D5551" s="6">
        <v>84692</v>
      </c>
      <c r="E5551" s="6">
        <v>84552</v>
      </c>
      <c r="F5551" s="6">
        <v>140</v>
      </c>
      <c r="G5551" s="6">
        <v>29161</v>
      </c>
      <c r="H5551" s="6">
        <v>28368</v>
      </c>
      <c r="I5551" s="6">
        <v>793</v>
      </c>
      <c r="J5551" s="6">
        <v>82101</v>
      </c>
      <c r="K5551" s="6">
        <v>947</v>
      </c>
      <c r="L5551" s="6">
        <v>3371</v>
      </c>
      <c r="M5551" s="6">
        <v>4612</v>
      </c>
      <c r="N5551" s="6">
        <v>5595</v>
      </c>
      <c r="O5551" s="6">
        <v>55624</v>
      </c>
      <c r="P5551" s="6">
        <v>11952</v>
      </c>
      <c r="Q5551" s="6">
        <v>0.79</v>
      </c>
      <c r="R5551" s="8">
        <f>VLOOKUP(A5551,'Tabela IBGE_Município'!A:B,2)</f>
        <v>95338</v>
      </c>
      <c r="S5551" s="4">
        <v>-49.97467202</v>
      </c>
      <c r="T5551" s="4">
        <v>-20.41947</v>
      </c>
    </row>
    <row r="5552" spans="1:20" ht="15.75" customHeight="1">
      <c r="A5552" s="29" t="s">
        <v>544</v>
      </c>
      <c r="B5552" s="6" t="s">
        <v>608</v>
      </c>
      <c r="C5552" s="6">
        <v>0</v>
      </c>
      <c r="D5552" s="6">
        <v>8983</v>
      </c>
      <c r="E5552" s="6">
        <v>8983</v>
      </c>
      <c r="F5552" s="6">
        <v>0</v>
      </c>
      <c r="G5552" s="6">
        <v>2470</v>
      </c>
      <c r="H5552" s="6">
        <v>1827</v>
      </c>
      <c r="I5552" s="6">
        <v>643</v>
      </c>
      <c r="J5552" s="6">
        <v>6471</v>
      </c>
      <c r="K5552" s="6">
        <v>115</v>
      </c>
      <c r="L5552" s="6">
        <v>378</v>
      </c>
      <c r="M5552" s="6">
        <v>606</v>
      </c>
      <c r="N5552" s="6">
        <v>700</v>
      </c>
      <c r="O5552" s="6">
        <v>3852</v>
      </c>
      <c r="P5552" s="6">
        <v>820</v>
      </c>
      <c r="Q5552" s="6">
        <v>0.59</v>
      </c>
      <c r="R5552" s="8">
        <f>VLOOKUP(A5552,'Tabela IBGE_Município'!A:B,2)</f>
        <v>9344</v>
      </c>
      <c r="S5552" s="4">
        <v>-41.169626989999998</v>
      </c>
      <c r="T5552" s="4">
        <v>-12.28425079</v>
      </c>
    </row>
    <row r="5553" spans="1:20" ht="15.75" customHeight="1">
      <c r="A5553" s="29" t="s">
        <v>545</v>
      </c>
      <c r="B5553" s="6" t="s">
        <v>616</v>
      </c>
      <c r="C5553" s="6">
        <v>0</v>
      </c>
      <c r="D5553" s="6">
        <v>4280</v>
      </c>
      <c r="E5553" s="6">
        <v>4280</v>
      </c>
      <c r="F5553" s="6">
        <v>0</v>
      </c>
      <c r="G5553" s="6">
        <v>1150</v>
      </c>
      <c r="H5553" s="6">
        <v>352</v>
      </c>
      <c r="I5553" s="6">
        <v>798</v>
      </c>
      <c r="J5553" s="6">
        <v>1159</v>
      </c>
      <c r="K5553" s="6">
        <v>19</v>
      </c>
      <c r="L5553" s="6">
        <v>84</v>
      </c>
      <c r="M5553" s="6">
        <v>124</v>
      </c>
      <c r="N5553" s="6">
        <v>98</v>
      </c>
      <c r="O5553" s="6">
        <v>728</v>
      </c>
      <c r="P5553" s="6">
        <v>106</v>
      </c>
      <c r="Q5553" s="6">
        <v>0.54400000000000004</v>
      </c>
      <c r="R5553" s="8">
        <f>VLOOKUP(A5553,'Tabela IBGE_Município'!A:B,2)</f>
        <v>4471</v>
      </c>
      <c r="S5553" s="4">
        <v>-41.908953619999998</v>
      </c>
      <c r="T5553" s="4">
        <v>-7.2357790059999996</v>
      </c>
    </row>
    <row r="5554" spans="1:20" ht="15.75" customHeight="1">
      <c r="A5554" s="29" t="s">
        <v>546</v>
      </c>
      <c r="B5554" s="6" t="s">
        <v>613</v>
      </c>
      <c r="C5554" s="6">
        <v>0</v>
      </c>
      <c r="D5554" s="6">
        <v>10981</v>
      </c>
      <c r="E5554" s="6">
        <v>10971</v>
      </c>
      <c r="F5554" s="6">
        <v>10</v>
      </c>
      <c r="G5554" s="6">
        <v>2916</v>
      </c>
      <c r="H5554" s="6">
        <v>1595</v>
      </c>
      <c r="I5554" s="6">
        <v>1321</v>
      </c>
      <c r="J5554" s="6">
        <v>5848</v>
      </c>
      <c r="K5554" s="6">
        <v>90</v>
      </c>
      <c r="L5554" s="6">
        <v>415</v>
      </c>
      <c r="M5554" s="6">
        <v>577</v>
      </c>
      <c r="N5554" s="6">
        <v>645</v>
      </c>
      <c r="O5554" s="6">
        <v>3563</v>
      </c>
      <c r="P5554" s="6">
        <v>558</v>
      </c>
      <c r="Q5554" s="6">
        <v>0.63800000000000001</v>
      </c>
      <c r="R5554" s="8">
        <f>VLOOKUP(A5554,'Tabela IBGE_Município'!A:B,2)</f>
        <v>11734</v>
      </c>
      <c r="S5554" s="4">
        <v>-47.95626773</v>
      </c>
      <c r="T5554" s="4">
        <v>-6.8501255170000004</v>
      </c>
    </row>
    <row r="5555" spans="1:20" ht="15.75" customHeight="1">
      <c r="A5555" s="29" t="s">
        <v>547</v>
      </c>
      <c r="B5555" s="6" t="s">
        <v>608</v>
      </c>
      <c r="C5555" s="6">
        <v>0</v>
      </c>
      <c r="D5555" s="6">
        <v>12485</v>
      </c>
      <c r="E5555" s="6">
        <v>12485</v>
      </c>
      <c r="F5555" s="6">
        <v>0</v>
      </c>
      <c r="G5555" s="6">
        <v>3503</v>
      </c>
      <c r="H5555" s="6">
        <v>1721</v>
      </c>
      <c r="I5555" s="6">
        <v>1782</v>
      </c>
      <c r="J5555" s="6">
        <v>5850</v>
      </c>
      <c r="K5555" s="6">
        <v>92</v>
      </c>
      <c r="L5555" s="6">
        <v>423</v>
      </c>
      <c r="M5555" s="6">
        <v>515</v>
      </c>
      <c r="N5555" s="6">
        <v>614</v>
      </c>
      <c r="O5555" s="6">
        <v>3635</v>
      </c>
      <c r="P5555" s="6">
        <v>571</v>
      </c>
      <c r="Q5555" s="6">
        <v>0.6</v>
      </c>
      <c r="R5555" s="8">
        <f>VLOOKUP(A5555,'Tabela IBGE_Município'!A:B,2)</f>
        <v>12180</v>
      </c>
      <c r="S5555" s="4">
        <v>-43.888929519999998</v>
      </c>
      <c r="T5555" s="4">
        <v>-12.12015031</v>
      </c>
    </row>
    <row r="5556" spans="1:20" ht="15.75" customHeight="1">
      <c r="A5556" s="29" t="s">
        <v>548</v>
      </c>
      <c r="B5556" s="6" t="s">
        <v>609</v>
      </c>
      <c r="C5556" s="6">
        <v>0</v>
      </c>
      <c r="D5556" s="6">
        <v>19298</v>
      </c>
      <c r="E5556" s="6">
        <v>19283</v>
      </c>
      <c r="F5556" s="6">
        <v>15</v>
      </c>
      <c r="G5556" s="6">
        <v>6256</v>
      </c>
      <c r="H5556" s="6">
        <v>5026</v>
      </c>
      <c r="I5556" s="6">
        <v>1230</v>
      </c>
      <c r="J5556" s="6">
        <v>15386</v>
      </c>
      <c r="K5556" s="6">
        <v>225</v>
      </c>
      <c r="L5556" s="6">
        <v>870</v>
      </c>
      <c r="M5556" s="6">
        <v>1222</v>
      </c>
      <c r="N5556" s="6">
        <v>1440</v>
      </c>
      <c r="O5556" s="6">
        <v>9699</v>
      </c>
      <c r="P5556" s="6">
        <v>1930</v>
      </c>
      <c r="Q5556" s="6">
        <v>0.68700000000000006</v>
      </c>
      <c r="R5556" s="8">
        <f>VLOOKUP(A5556,'Tabela IBGE_Município'!A:B,2)</f>
        <v>19386</v>
      </c>
      <c r="S5556" s="4">
        <v>-49.802984780000003</v>
      </c>
      <c r="T5556" s="4">
        <v>-23.870422850000001</v>
      </c>
    </row>
    <row r="5557" spans="1:20" ht="15.75" customHeight="1">
      <c r="A5557" s="29" t="s">
        <v>548</v>
      </c>
      <c r="B5557" s="6" t="s">
        <v>602</v>
      </c>
      <c r="C5557" s="6">
        <v>0</v>
      </c>
      <c r="D5557" s="6">
        <v>2553</v>
      </c>
      <c r="E5557" s="6">
        <v>2553</v>
      </c>
      <c r="F5557" s="6">
        <v>0</v>
      </c>
      <c r="G5557" s="6">
        <v>784</v>
      </c>
      <c r="H5557" s="6">
        <v>381</v>
      </c>
      <c r="I5557" s="6">
        <v>403</v>
      </c>
      <c r="J5557" s="6">
        <v>1264</v>
      </c>
      <c r="K5557" s="6">
        <v>18</v>
      </c>
      <c r="L5557" s="6">
        <v>78</v>
      </c>
      <c r="M5557" s="6">
        <v>101</v>
      </c>
      <c r="N5557" s="6">
        <v>97</v>
      </c>
      <c r="O5557" s="6">
        <v>811</v>
      </c>
      <c r="P5557" s="6">
        <v>159</v>
      </c>
      <c r="Q5557" s="6">
        <v>0.68</v>
      </c>
      <c r="R5557" s="8">
        <f>VLOOKUP(A5557,'Tabela IBGE_Município'!A:B,2)</f>
        <v>19386</v>
      </c>
      <c r="S5557" s="4">
        <v>-45.356773949999997</v>
      </c>
      <c r="T5557" s="4">
        <v>-22.529013039999999</v>
      </c>
    </row>
    <row r="5558" spans="1:20" ht="15.75" customHeight="1">
      <c r="A5558" s="29" t="s">
        <v>549</v>
      </c>
      <c r="B5558" s="6" t="s">
        <v>608</v>
      </c>
      <c r="C5558" s="6">
        <v>0</v>
      </c>
      <c r="D5558" s="6">
        <v>22189</v>
      </c>
      <c r="E5558" s="6">
        <v>22189</v>
      </c>
      <c r="F5558" s="6">
        <v>0</v>
      </c>
      <c r="G5558" s="6">
        <v>6113</v>
      </c>
      <c r="H5558" s="6">
        <v>2126</v>
      </c>
      <c r="I5558" s="6">
        <v>3987</v>
      </c>
      <c r="J5558" s="6">
        <v>7464</v>
      </c>
      <c r="K5558" s="6">
        <v>133</v>
      </c>
      <c r="L5558" s="6">
        <v>542</v>
      </c>
      <c r="M5558" s="6">
        <v>745</v>
      </c>
      <c r="N5558" s="6">
        <v>821</v>
      </c>
      <c r="O5558" s="6">
        <v>4651</v>
      </c>
      <c r="P5558" s="6">
        <v>572</v>
      </c>
      <c r="Q5558" s="6">
        <v>0.54400000000000004</v>
      </c>
      <c r="R5558" s="8">
        <f>VLOOKUP(A5558,'Tabela IBGE_Município'!A:B,2)</f>
        <v>20978</v>
      </c>
      <c r="S5558" s="4">
        <v>-39.479670800000001</v>
      </c>
      <c r="T5558" s="4">
        <v>-13.68858775</v>
      </c>
    </row>
    <row r="5559" spans="1:20" ht="15.75" customHeight="1">
      <c r="A5559" s="29" t="s">
        <v>550</v>
      </c>
      <c r="B5559" s="6" t="s">
        <v>617</v>
      </c>
      <c r="C5559" s="6">
        <v>0</v>
      </c>
      <c r="D5559" s="6">
        <v>2793</v>
      </c>
      <c r="E5559" s="6">
        <v>2793</v>
      </c>
      <c r="F5559" s="6">
        <v>0</v>
      </c>
      <c r="G5559" s="6">
        <v>867</v>
      </c>
      <c r="H5559" s="6">
        <v>387</v>
      </c>
      <c r="I5559" s="6">
        <v>480</v>
      </c>
      <c r="J5559" s="6">
        <v>1130</v>
      </c>
      <c r="K5559" s="6">
        <v>7</v>
      </c>
      <c r="L5559" s="6">
        <v>48</v>
      </c>
      <c r="M5559" s="6">
        <v>65</v>
      </c>
      <c r="N5559" s="6">
        <v>72</v>
      </c>
      <c r="O5559" s="6">
        <v>771</v>
      </c>
      <c r="P5559" s="6">
        <v>167</v>
      </c>
      <c r="Q5559" s="6">
        <v>0.752</v>
      </c>
      <c r="R5559" s="8">
        <f>VLOOKUP(A5559,'Tabela IBGE_Município'!A:B,2)</f>
        <v>3031</v>
      </c>
      <c r="S5559" s="4">
        <v>-51.766155509999997</v>
      </c>
      <c r="T5559" s="4">
        <v>-29.423449550000001</v>
      </c>
    </row>
    <row r="5560" spans="1:20" ht="15.75" customHeight="1">
      <c r="A5560" s="29" t="s">
        <v>551</v>
      </c>
      <c r="B5560" s="6" t="s">
        <v>611</v>
      </c>
      <c r="C5560" s="6">
        <v>0</v>
      </c>
      <c r="D5560" s="6">
        <v>3600</v>
      </c>
      <c r="E5560" s="6">
        <v>3594</v>
      </c>
      <c r="F5560" s="6">
        <v>6</v>
      </c>
      <c r="G5560" s="6">
        <v>1087</v>
      </c>
      <c r="H5560" s="6">
        <v>260</v>
      </c>
      <c r="I5560" s="6">
        <v>827</v>
      </c>
      <c r="J5560" s="6">
        <v>838</v>
      </c>
      <c r="K5560" s="6">
        <v>11</v>
      </c>
      <c r="L5560" s="6">
        <v>51</v>
      </c>
      <c r="M5560" s="6">
        <v>53</v>
      </c>
      <c r="N5560" s="6">
        <v>80</v>
      </c>
      <c r="O5560" s="6">
        <v>559</v>
      </c>
      <c r="P5560" s="6">
        <v>84</v>
      </c>
      <c r="Q5560" s="6">
        <v>0.71</v>
      </c>
      <c r="R5560" s="8">
        <f>VLOOKUP(A5560,'Tabela IBGE_Município'!A:B,2)</f>
        <v>3998</v>
      </c>
      <c r="S5560" s="4">
        <v>-49.804203379999997</v>
      </c>
      <c r="T5560" s="4">
        <v>-26.92674272</v>
      </c>
    </row>
    <row r="5561" spans="1:20" ht="15.75" customHeight="1">
      <c r="A5561" s="29" t="s">
        <v>552</v>
      </c>
      <c r="B5561" s="6" t="s">
        <v>613</v>
      </c>
      <c r="C5561" s="6">
        <v>0</v>
      </c>
      <c r="D5561" s="6">
        <v>11484</v>
      </c>
      <c r="E5561" s="6">
        <v>11484</v>
      </c>
      <c r="F5561" s="6">
        <v>0</v>
      </c>
      <c r="G5561" s="6">
        <v>3192</v>
      </c>
      <c r="H5561" s="6">
        <v>2705</v>
      </c>
      <c r="I5561" s="6">
        <v>487</v>
      </c>
      <c r="J5561" s="6">
        <v>9723</v>
      </c>
      <c r="K5561" s="6">
        <v>169</v>
      </c>
      <c r="L5561" s="6">
        <v>691</v>
      </c>
      <c r="M5561" s="6">
        <v>836</v>
      </c>
      <c r="N5561" s="6">
        <v>1060</v>
      </c>
      <c r="O5561" s="6">
        <v>6008</v>
      </c>
      <c r="P5561" s="6">
        <v>959</v>
      </c>
      <c r="Q5561" s="6">
        <v>0.67</v>
      </c>
      <c r="R5561" s="8">
        <f>VLOOKUP(A5561,'Tabela IBGE_Município'!A:B,2)</f>
        <v>11520</v>
      </c>
      <c r="S5561" s="4">
        <v>-48.531601070000001</v>
      </c>
      <c r="T5561" s="4">
        <v>-6.4118850199999997</v>
      </c>
    </row>
    <row r="5562" spans="1:20" ht="15.75" customHeight="1">
      <c r="A5562" s="29" t="s">
        <v>553</v>
      </c>
      <c r="B5562" s="6" t="s">
        <v>609</v>
      </c>
      <c r="C5562" s="6">
        <v>0</v>
      </c>
      <c r="D5562" s="6">
        <v>6012</v>
      </c>
      <c r="E5562" s="6">
        <v>6005</v>
      </c>
      <c r="F5562" s="6">
        <v>7</v>
      </c>
      <c r="G5562" s="6">
        <v>2010</v>
      </c>
      <c r="H5562" s="6">
        <v>673</v>
      </c>
      <c r="I5562" s="6">
        <v>1337</v>
      </c>
      <c r="J5562" s="6">
        <v>1987</v>
      </c>
      <c r="K5562" s="6">
        <v>16</v>
      </c>
      <c r="L5562" s="6">
        <v>93</v>
      </c>
      <c r="M5562" s="6">
        <v>150</v>
      </c>
      <c r="N5562" s="6">
        <v>148</v>
      </c>
      <c r="O5562" s="6">
        <v>1213</v>
      </c>
      <c r="P5562" s="6">
        <v>367</v>
      </c>
      <c r="Q5562" s="6">
        <v>0.70599999999999996</v>
      </c>
      <c r="R5562" s="8">
        <f>VLOOKUP(A5562,'Tabela IBGE_Município'!A:B,2)</f>
        <v>5630</v>
      </c>
      <c r="S5562" s="4">
        <v>-53.486940689999997</v>
      </c>
      <c r="T5562" s="4">
        <v>-23.738394399999901</v>
      </c>
    </row>
    <row r="5563" spans="1:20" ht="15.75" customHeight="1">
      <c r="A5563" s="29" t="s">
        <v>6671</v>
      </c>
      <c r="B5563" s="6" t="s">
        <v>617</v>
      </c>
      <c r="C5563" s="6">
        <v>0</v>
      </c>
      <c r="D5563" s="6">
        <v>12434</v>
      </c>
      <c r="E5563" s="6">
        <v>12434</v>
      </c>
      <c r="F5563" s="6">
        <v>0</v>
      </c>
      <c r="G5563" s="6">
        <v>3873</v>
      </c>
      <c r="H5563" s="6">
        <v>3848</v>
      </c>
      <c r="I5563" s="6">
        <v>25</v>
      </c>
      <c r="J5563" s="6">
        <v>12348</v>
      </c>
      <c r="K5563" s="6">
        <v>191</v>
      </c>
      <c r="L5563" s="6">
        <v>752</v>
      </c>
      <c r="M5563" s="6">
        <v>1005</v>
      </c>
      <c r="N5563" s="6">
        <v>1188</v>
      </c>
      <c r="O5563" s="6">
        <v>7930</v>
      </c>
      <c r="P5563" s="6">
        <v>1282</v>
      </c>
      <c r="Q5563" s="6">
        <v>0.73499999999999999</v>
      </c>
      <c r="R5563" s="8">
        <f>VLOOKUP(A5563,'Tabela IBGE_Município'!A:B,2)</f>
        <v>16775</v>
      </c>
      <c r="S5563" s="4">
        <v>-50.039081420000002</v>
      </c>
      <c r="T5563" s="4">
        <v>-29.805378189999999</v>
      </c>
    </row>
    <row r="5564" spans="1:20" ht="15.75" customHeight="1">
      <c r="A5564" s="29" t="s">
        <v>555</v>
      </c>
      <c r="B5564" s="6" t="s">
        <v>611</v>
      </c>
      <c r="C5564" s="6">
        <v>0</v>
      </c>
      <c r="D5564" s="6">
        <v>44128</v>
      </c>
      <c r="E5564" s="6">
        <v>44117</v>
      </c>
      <c r="F5564" s="6">
        <v>11</v>
      </c>
      <c r="G5564" s="6">
        <v>13744</v>
      </c>
      <c r="H5564" s="6">
        <v>12402</v>
      </c>
      <c r="I5564" s="6">
        <v>1342</v>
      </c>
      <c r="J5564" s="6">
        <v>38783</v>
      </c>
      <c r="K5564" s="6">
        <v>477</v>
      </c>
      <c r="L5564" s="6">
        <v>2123</v>
      </c>
      <c r="M5564" s="6">
        <v>2786</v>
      </c>
      <c r="N5564" s="6">
        <v>3337</v>
      </c>
      <c r="O5564" s="6">
        <v>26037</v>
      </c>
      <c r="P5564" s="6">
        <v>4023</v>
      </c>
      <c r="Q5564" s="6">
        <v>0.77500000000000002</v>
      </c>
      <c r="R5564" s="8">
        <f>VLOOKUP(A5564,'Tabela IBGE_Município'!A:B,2)</f>
        <v>51642</v>
      </c>
      <c r="S5564" s="4">
        <v>-52.404667140000001</v>
      </c>
      <c r="T5564" s="4">
        <v>-26.874584499999902</v>
      </c>
    </row>
    <row r="5565" spans="1:20" ht="15.75" customHeight="1">
      <c r="A5565" s="29" t="s">
        <v>556</v>
      </c>
      <c r="B5565" s="6" t="s">
        <v>619</v>
      </c>
      <c r="C5565" s="6">
        <v>0</v>
      </c>
      <c r="D5565" s="6">
        <v>16091</v>
      </c>
      <c r="E5565" s="6">
        <v>16086</v>
      </c>
      <c r="F5565" s="6">
        <v>5</v>
      </c>
      <c r="G5565" s="6">
        <v>4500</v>
      </c>
      <c r="H5565" s="6">
        <v>3030</v>
      </c>
      <c r="I5565" s="6">
        <v>1470</v>
      </c>
      <c r="J5565" s="6">
        <v>10046</v>
      </c>
      <c r="K5565" s="6">
        <v>160</v>
      </c>
      <c r="L5565" s="6">
        <v>769</v>
      </c>
      <c r="M5565" s="6">
        <v>1049</v>
      </c>
      <c r="N5565" s="6">
        <v>1170</v>
      </c>
      <c r="O5565" s="6">
        <v>5924</v>
      </c>
      <c r="P5565" s="6">
        <v>974</v>
      </c>
      <c r="Q5565" s="6">
        <v>0.59899999999999998</v>
      </c>
      <c r="R5565" s="8">
        <f>VLOOKUP(A5565,'Tabela IBGE_Município'!A:B,2)</f>
        <v>19596</v>
      </c>
      <c r="S5565" s="4">
        <v>-68.50629481</v>
      </c>
      <c r="T5565" s="4">
        <v>-10.652071940000001</v>
      </c>
    </row>
    <row r="5566" spans="1:20" ht="15.75" customHeight="1">
      <c r="A5566" s="29" t="s">
        <v>557</v>
      </c>
      <c r="B5566" s="6" t="s">
        <v>611</v>
      </c>
      <c r="C5566" s="6">
        <v>0</v>
      </c>
      <c r="D5566" s="6">
        <v>4142</v>
      </c>
      <c r="E5566" s="6">
        <v>4142</v>
      </c>
      <c r="F5566" s="6">
        <v>0</v>
      </c>
      <c r="G5566" s="6">
        <v>1179</v>
      </c>
      <c r="H5566" s="6">
        <v>353</v>
      </c>
      <c r="I5566" s="6">
        <v>826</v>
      </c>
      <c r="J5566" s="6">
        <v>1118</v>
      </c>
      <c r="K5566" s="6">
        <v>5</v>
      </c>
      <c r="L5566" s="6">
        <v>53</v>
      </c>
      <c r="M5566" s="6">
        <v>67</v>
      </c>
      <c r="N5566" s="6">
        <v>72</v>
      </c>
      <c r="O5566" s="6">
        <v>755</v>
      </c>
      <c r="P5566" s="6">
        <v>166</v>
      </c>
      <c r="Q5566" s="6">
        <v>0.75</v>
      </c>
      <c r="R5566" s="8">
        <f>VLOOKUP(A5566,'Tabela IBGE_Município'!A:B,2)</f>
        <v>3903</v>
      </c>
      <c r="S5566" s="4">
        <v>-52.342850509999998</v>
      </c>
      <c r="T5566" s="4">
        <v>-27.07025015</v>
      </c>
    </row>
    <row r="5567" spans="1:20" ht="15" customHeight="1">
      <c r="A5567" s="29" t="s">
        <v>558</v>
      </c>
      <c r="B5567" s="6" t="s">
        <v>611</v>
      </c>
      <c r="C5567" s="6">
        <v>0</v>
      </c>
      <c r="D5567" s="6">
        <v>25713</v>
      </c>
      <c r="E5567" s="6">
        <v>25713</v>
      </c>
      <c r="F5567" s="6">
        <v>0</v>
      </c>
      <c r="G5567" s="6">
        <v>8075</v>
      </c>
      <c r="H5567" s="6">
        <v>6651</v>
      </c>
      <c r="I5567" s="6">
        <v>1424</v>
      </c>
      <c r="J5567" s="6">
        <v>19080</v>
      </c>
      <c r="K5567" s="6">
        <v>282</v>
      </c>
      <c r="L5567" s="6">
        <v>978</v>
      </c>
      <c r="M5567" s="6">
        <v>1305</v>
      </c>
      <c r="N5567" s="6">
        <v>1558</v>
      </c>
      <c r="O5567" s="6">
        <v>13023</v>
      </c>
      <c r="P5567" s="6">
        <v>1934</v>
      </c>
      <c r="Q5567" s="6">
        <v>0.752</v>
      </c>
      <c r="R5567" s="8">
        <f>VLOOKUP(A5567,'Tabela IBGE_Município'!A:B,2)</f>
        <v>28983</v>
      </c>
      <c r="S5567" s="4">
        <v>-52.534932519999998</v>
      </c>
      <c r="T5567" s="4">
        <v>-26.9637195</v>
      </c>
    </row>
    <row r="5568" spans="1:20" ht="15" customHeight="1">
      <c r="A5568" s="29" t="s">
        <v>559</v>
      </c>
      <c r="B5568" s="6" t="s">
        <v>612</v>
      </c>
      <c r="C5568" s="6">
        <v>0</v>
      </c>
      <c r="D5568" s="6">
        <v>14093</v>
      </c>
      <c r="E5568" s="6">
        <v>14093</v>
      </c>
      <c r="F5568" s="6">
        <v>0</v>
      </c>
      <c r="G5568" s="6">
        <v>3679</v>
      </c>
      <c r="H5568" s="6">
        <v>2476</v>
      </c>
      <c r="I5568" s="6">
        <v>1203</v>
      </c>
      <c r="J5568" s="6">
        <v>7697</v>
      </c>
      <c r="K5568" s="6">
        <v>137</v>
      </c>
      <c r="L5568" s="6">
        <v>574</v>
      </c>
      <c r="M5568" s="6">
        <v>708</v>
      </c>
      <c r="N5568" s="6">
        <v>925</v>
      </c>
      <c r="O5568" s="6">
        <v>4553</v>
      </c>
      <c r="P5568" s="6">
        <v>800</v>
      </c>
      <c r="Q5568" s="6">
        <v>0.55200000000000005</v>
      </c>
      <c r="R5568" s="8">
        <f>VLOOKUP(A5568,'Tabela IBGE_Município'!A:B,2)</f>
        <v>14757</v>
      </c>
      <c r="S5568" s="4">
        <v>-35.624235319999997</v>
      </c>
      <c r="T5568" s="4">
        <v>-8.8033134059999991</v>
      </c>
    </row>
    <row r="5569" spans="1:20" ht="15" customHeight="1">
      <c r="A5569" s="29" t="s">
        <v>560</v>
      </c>
      <c r="B5569" s="6" t="s">
        <v>604</v>
      </c>
      <c r="C5569" s="6">
        <v>0</v>
      </c>
      <c r="D5569" s="6">
        <v>40573</v>
      </c>
      <c r="E5569" s="6">
        <v>40565</v>
      </c>
      <c r="F5569" s="6">
        <v>8</v>
      </c>
      <c r="G5569" s="6">
        <v>11502</v>
      </c>
      <c r="H5569" s="6">
        <v>8902</v>
      </c>
      <c r="I5569" s="6">
        <v>2600</v>
      </c>
      <c r="J5569" s="6">
        <v>31363</v>
      </c>
      <c r="K5569" s="6">
        <v>567</v>
      </c>
      <c r="L5569" s="6">
        <v>2288</v>
      </c>
      <c r="M5569" s="6">
        <v>3094</v>
      </c>
      <c r="N5569" s="6">
        <v>3358</v>
      </c>
      <c r="O5569" s="6">
        <v>20125</v>
      </c>
      <c r="P5569" s="6">
        <v>1931</v>
      </c>
      <c r="Q5569" s="6">
        <v>0.65</v>
      </c>
      <c r="R5569" s="8">
        <f>VLOOKUP(A5569,'Tabela IBGE_Município'!A:B,2)</f>
        <v>45086</v>
      </c>
      <c r="S5569" s="4">
        <v>-49.94270058</v>
      </c>
      <c r="T5569" s="4">
        <v>-7.1015128269999996</v>
      </c>
    </row>
    <row r="5570" spans="1:20" ht="15" customHeight="1">
      <c r="A5570" s="29" t="s">
        <v>561</v>
      </c>
      <c r="B5570" s="6" t="s">
        <v>608</v>
      </c>
      <c r="C5570" s="6">
        <v>0</v>
      </c>
      <c r="D5570" s="6">
        <v>45536</v>
      </c>
      <c r="E5570" s="6">
        <v>45536</v>
      </c>
      <c r="F5570" s="6">
        <v>0</v>
      </c>
      <c r="G5570" s="6">
        <v>11637</v>
      </c>
      <c r="H5570" s="6">
        <v>8461</v>
      </c>
      <c r="I5570" s="6">
        <v>3176</v>
      </c>
      <c r="J5570" s="6">
        <v>32497</v>
      </c>
      <c r="K5570" s="6">
        <v>518</v>
      </c>
      <c r="L5570" s="6">
        <v>2318</v>
      </c>
      <c r="M5570" s="6">
        <v>3095</v>
      </c>
      <c r="N5570" s="6">
        <v>3620</v>
      </c>
      <c r="O5570" s="6">
        <v>19371</v>
      </c>
      <c r="P5570" s="6">
        <v>3575</v>
      </c>
      <c r="Q5570" s="6">
        <v>0.58499999999999996</v>
      </c>
      <c r="R5570" s="8">
        <f>VLOOKUP(A5570,'Tabela IBGE_Município'!A:B,2)</f>
        <v>46523</v>
      </c>
      <c r="S5570" s="4">
        <v>-42.725507999999998</v>
      </c>
      <c r="T5570" s="4">
        <v>-10.82497442</v>
      </c>
    </row>
    <row r="5571" spans="1:20" ht="15" customHeight="1">
      <c r="A5571" s="29" t="s">
        <v>562</v>
      </c>
      <c r="B5571" s="6" t="s">
        <v>622</v>
      </c>
      <c r="C5571" s="6">
        <v>0</v>
      </c>
      <c r="D5571" s="6">
        <v>2075</v>
      </c>
      <c r="E5571" s="6">
        <v>2075</v>
      </c>
      <c r="F5571" s="6">
        <v>0</v>
      </c>
      <c r="G5571" s="6">
        <v>673</v>
      </c>
      <c r="H5571" s="6">
        <v>489</v>
      </c>
      <c r="I5571" s="6">
        <v>184</v>
      </c>
      <c r="J5571" s="6">
        <v>1469</v>
      </c>
      <c r="K5571" s="6">
        <v>20</v>
      </c>
      <c r="L5571" s="6">
        <v>110</v>
      </c>
      <c r="M5571" s="6">
        <v>140</v>
      </c>
      <c r="N5571" s="6">
        <v>121</v>
      </c>
      <c r="O5571" s="6">
        <v>874</v>
      </c>
      <c r="P5571" s="6">
        <v>204</v>
      </c>
      <c r="Q5571" s="6">
        <v>0.623</v>
      </c>
      <c r="R5571" s="8">
        <f>VLOOKUP(A5571,'Tabela IBGE_Município'!A:B,2)</f>
        <v>2255</v>
      </c>
      <c r="S5571" s="4">
        <v>-37.09355197</v>
      </c>
      <c r="T5571" s="4">
        <v>-8.0768741970000004</v>
      </c>
    </row>
    <row r="5572" spans="1:20" ht="15" customHeight="1">
      <c r="A5572" s="29" t="s">
        <v>563</v>
      </c>
      <c r="B5572" s="6" t="s">
        <v>620</v>
      </c>
      <c r="C5572" s="6">
        <v>0</v>
      </c>
      <c r="D5572" s="6">
        <v>2335</v>
      </c>
      <c r="E5572" s="6">
        <v>2335</v>
      </c>
      <c r="F5572" s="6">
        <v>0</v>
      </c>
      <c r="G5572" s="6">
        <v>799</v>
      </c>
      <c r="H5572" s="6">
        <v>638</v>
      </c>
      <c r="I5572" s="6">
        <v>161</v>
      </c>
      <c r="J5572" s="6">
        <v>1836</v>
      </c>
      <c r="K5572" s="6">
        <v>21</v>
      </c>
      <c r="L5572" s="6">
        <v>104</v>
      </c>
      <c r="M5572" s="6">
        <v>123</v>
      </c>
      <c r="N5572" s="6">
        <v>127</v>
      </c>
      <c r="O5572" s="6">
        <v>1165</v>
      </c>
      <c r="P5572" s="6">
        <v>296</v>
      </c>
      <c r="Q5572" s="6">
        <v>0.73</v>
      </c>
      <c r="R5572" s="8">
        <f>VLOOKUP(A5572,'Tabela IBGE_Município'!A:B,2)</f>
        <v>2752</v>
      </c>
      <c r="S5572" s="4">
        <v>-50.055739520000003</v>
      </c>
      <c r="T5572" s="4">
        <v>-21.05011043</v>
      </c>
    </row>
    <row r="5573" spans="1:20" ht="15" customHeight="1">
      <c r="A5573" s="29" t="s">
        <v>564</v>
      </c>
      <c r="B5573" s="6" t="s">
        <v>614</v>
      </c>
      <c r="C5573" s="6">
        <v>0</v>
      </c>
      <c r="D5573" s="6">
        <v>50173</v>
      </c>
      <c r="E5573" s="6">
        <v>50152</v>
      </c>
      <c r="F5573" s="6">
        <v>21</v>
      </c>
      <c r="G5573" s="6">
        <v>11886</v>
      </c>
      <c r="H5573" s="6">
        <v>7611</v>
      </c>
      <c r="I5573" s="6">
        <v>4275</v>
      </c>
      <c r="J5573" s="6">
        <v>30803</v>
      </c>
      <c r="K5573" s="6">
        <v>541</v>
      </c>
      <c r="L5573" s="6">
        <v>2366</v>
      </c>
      <c r="M5573" s="6">
        <v>3087</v>
      </c>
      <c r="N5573" s="6">
        <v>3505</v>
      </c>
      <c r="O5573" s="6">
        <v>18136</v>
      </c>
      <c r="P5573" s="6">
        <v>3168</v>
      </c>
      <c r="Q5573" s="6">
        <v>0.59499999999999997</v>
      </c>
      <c r="R5573" s="8">
        <f>VLOOKUP(A5573,'Tabela IBGE_Município'!A:B,2)</f>
        <v>51956</v>
      </c>
      <c r="S5573" s="4">
        <v>-45.657697859999999</v>
      </c>
      <c r="T5573" s="4">
        <v>-3.2754805</v>
      </c>
    </row>
    <row r="5574" spans="1:20" ht="15" customHeight="1">
      <c r="A5574" s="29" t="s">
        <v>565</v>
      </c>
      <c r="B5574" s="6" t="s">
        <v>611</v>
      </c>
      <c r="C5574" s="6">
        <v>0</v>
      </c>
      <c r="D5574" s="6">
        <v>2991</v>
      </c>
      <c r="E5574" s="6">
        <v>2991</v>
      </c>
      <c r="F5574" s="6">
        <v>0</v>
      </c>
      <c r="G5574" s="6">
        <v>1026</v>
      </c>
      <c r="H5574" s="6">
        <v>800</v>
      </c>
      <c r="I5574" s="6">
        <v>226</v>
      </c>
      <c r="J5574" s="6">
        <v>2326</v>
      </c>
      <c r="K5574" s="6">
        <v>31</v>
      </c>
      <c r="L5574" s="6">
        <v>132</v>
      </c>
      <c r="M5574" s="6">
        <v>211</v>
      </c>
      <c r="N5574" s="6">
        <v>190</v>
      </c>
      <c r="O5574" s="6">
        <v>1506</v>
      </c>
      <c r="P5574" s="6">
        <v>256</v>
      </c>
      <c r="Q5574" s="6">
        <v>0.76</v>
      </c>
      <c r="R5574" s="8">
        <f>VLOOKUP(A5574,'Tabela IBGE_Município'!A:B,2)</f>
        <v>3398</v>
      </c>
      <c r="S5574" s="4">
        <v>-51.549566310000003</v>
      </c>
      <c r="T5574" s="4">
        <v>-27.45025141</v>
      </c>
    </row>
    <row r="5575" spans="1:20" ht="15" customHeight="1">
      <c r="R5575" s="24"/>
    </row>
    <row r="5576" spans="1:20" ht="15" customHeight="1">
      <c r="R5576" s="25"/>
    </row>
  </sheetData>
  <pageMargins left="0.511811024" right="0.511811024" top="0.78740157499999996" bottom="0.78740157499999996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98"/>
  <sheetViews>
    <sheetView workbookViewId="0">
      <selection sqref="A1:XFD1"/>
    </sheetView>
  </sheetViews>
  <sheetFormatPr defaultColWidth="12.625" defaultRowHeight="15" customHeight="1"/>
  <cols>
    <col min="1" max="1" width="7.625" customWidth="1"/>
    <col min="2" max="2" width="17.75" bestFit="1" customWidth="1"/>
    <col min="3" max="3" width="16.875" bestFit="1" customWidth="1"/>
    <col min="4" max="4" width="8.875" bestFit="1" customWidth="1"/>
    <col min="5" max="6" width="10.25" bestFit="1" customWidth="1"/>
    <col min="7" max="7" width="10.625" bestFit="1" customWidth="1"/>
    <col min="8" max="8" width="8.25" bestFit="1" customWidth="1"/>
    <col min="9" max="25" width="7.625" customWidth="1"/>
  </cols>
  <sheetData>
    <row r="1" spans="1:8">
      <c r="A1" s="14" t="s">
        <v>598</v>
      </c>
      <c r="B1" s="14" t="s">
        <v>566</v>
      </c>
      <c r="C1" s="14" t="s">
        <v>567</v>
      </c>
      <c r="D1" s="14" t="s">
        <v>568</v>
      </c>
      <c r="E1" s="15" t="s">
        <v>634</v>
      </c>
      <c r="F1" s="15" t="s">
        <v>635</v>
      </c>
      <c r="G1" s="15" t="s">
        <v>569</v>
      </c>
      <c r="H1" s="14" t="s">
        <v>570</v>
      </c>
    </row>
    <row r="2" spans="1:8" ht="14.25">
      <c r="A2" s="6" t="s">
        <v>619</v>
      </c>
      <c r="B2" s="16" t="s">
        <v>595</v>
      </c>
      <c r="C2" s="17">
        <v>761</v>
      </c>
      <c r="D2" s="17">
        <v>761</v>
      </c>
      <c r="E2" s="17">
        <v>521</v>
      </c>
      <c r="F2" s="18">
        <f t="shared" ref="F2:F28" si="0">D2-E2</f>
        <v>240</v>
      </c>
      <c r="G2" s="19">
        <v>3.0000000000000001E-3</v>
      </c>
      <c r="H2" s="17">
        <v>87.58</v>
      </c>
    </row>
    <row r="3" spans="1:8" ht="14.25">
      <c r="A3" s="6" t="s">
        <v>623</v>
      </c>
      <c r="B3" s="16" t="s">
        <v>586</v>
      </c>
      <c r="C3" s="18">
        <v>2594</v>
      </c>
      <c r="D3" s="18">
        <v>2651</v>
      </c>
      <c r="E3" s="18">
        <v>1888</v>
      </c>
      <c r="F3" s="18">
        <f t="shared" si="0"/>
        <v>763</v>
      </c>
      <c r="G3" s="19">
        <v>-8.0000000000000002E-3</v>
      </c>
      <c r="H3" s="17">
        <v>77.47</v>
      </c>
    </row>
    <row r="4" spans="1:8" ht="14.25">
      <c r="A4" s="6" t="s">
        <v>627</v>
      </c>
      <c r="B4" s="16" t="s">
        <v>577</v>
      </c>
      <c r="C4" s="17">
        <v>723</v>
      </c>
      <c r="D4" s="17">
        <v>738</v>
      </c>
      <c r="E4" s="17">
        <v>545</v>
      </c>
      <c r="F4" s="18">
        <f t="shared" si="0"/>
        <v>193</v>
      </c>
      <c r="G4" s="19">
        <v>6.0000000000000001E-3</v>
      </c>
      <c r="H4" s="17">
        <v>87.3</v>
      </c>
    </row>
    <row r="5" spans="1:8" ht="14.25">
      <c r="A5" s="6" t="s">
        <v>628</v>
      </c>
      <c r="B5" s="16" t="s">
        <v>574</v>
      </c>
      <c r="C5" s="18">
        <v>3531</v>
      </c>
      <c r="D5" s="18">
        <v>3725</v>
      </c>
      <c r="E5" s="18">
        <v>2554</v>
      </c>
      <c r="F5" s="18">
        <f t="shared" si="0"/>
        <v>1171</v>
      </c>
      <c r="G5" s="19">
        <v>1.7999999999999999E-2</v>
      </c>
      <c r="H5" s="17">
        <v>87.67</v>
      </c>
    </row>
    <row r="6" spans="1:8" ht="14.25">
      <c r="A6" s="6" t="s">
        <v>608</v>
      </c>
      <c r="B6" s="16" t="s">
        <v>579</v>
      </c>
      <c r="C6" s="18">
        <v>13112</v>
      </c>
      <c r="D6" s="18">
        <v>12827</v>
      </c>
      <c r="E6" s="18">
        <v>8897</v>
      </c>
      <c r="F6" s="18">
        <f t="shared" si="0"/>
        <v>3930</v>
      </c>
      <c r="G6" s="19">
        <v>2E-3</v>
      </c>
      <c r="H6" s="17">
        <v>82.58</v>
      </c>
    </row>
    <row r="7" spans="1:8" ht="14.25">
      <c r="A7" s="6" t="s">
        <v>606</v>
      </c>
      <c r="B7" s="16" t="s">
        <v>582</v>
      </c>
      <c r="C7" s="18">
        <v>7659</v>
      </c>
      <c r="D7" s="18">
        <v>7919</v>
      </c>
      <c r="E7" s="18">
        <v>5632</v>
      </c>
      <c r="F7" s="18">
        <f t="shared" si="0"/>
        <v>2287</v>
      </c>
      <c r="G7" s="19">
        <v>-5.0000000000000001E-3</v>
      </c>
      <c r="H7" s="17">
        <v>86.2</v>
      </c>
    </row>
    <row r="8" spans="1:8" ht="14.25">
      <c r="A8" s="6" t="s">
        <v>631</v>
      </c>
      <c r="B8" s="16" t="s">
        <v>593</v>
      </c>
      <c r="C8" s="18">
        <v>3733</v>
      </c>
      <c r="D8" s="18">
        <v>3670</v>
      </c>
      <c r="E8" s="18">
        <v>1590</v>
      </c>
      <c r="F8" s="18">
        <f t="shared" si="0"/>
        <v>2080</v>
      </c>
      <c r="G8" s="19">
        <v>4.0000000000000001E-3</v>
      </c>
      <c r="H8" s="17">
        <v>113.53</v>
      </c>
    </row>
    <row r="9" spans="1:8" ht="14.25">
      <c r="A9" s="6" t="s">
        <v>621</v>
      </c>
      <c r="B9" s="16" t="s">
        <v>572</v>
      </c>
      <c r="C9" s="18">
        <v>3932</v>
      </c>
      <c r="D9" s="18">
        <v>4020</v>
      </c>
      <c r="E9" s="18">
        <v>1942</v>
      </c>
      <c r="F9" s="18">
        <f t="shared" si="0"/>
        <v>2078</v>
      </c>
      <c r="G9" s="19">
        <v>3.0000000000000001E-3</v>
      </c>
      <c r="H9" s="17">
        <v>96.97</v>
      </c>
    </row>
    <row r="10" spans="1:8" ht="14.25">
      <c r="A10" s="6" t="s">
        <v>600</v>
      </c>
      <c r="B10" s="16" t="s">
        <v>592</v>
      </c>
      <c r="C10" s="18">
        <v>7963</v>
      </c>
      <c r="D10" s="18">
        <v>7600</v>
      </c>
      <c r="E10" s="18">
        <v>3953</v>
      </c>
      <c r="F10" s="18">
        <f t="shared" si="0"/>
        <v>3647</v>
      </c>
      <c r="G10" s="19">
        <v>0</v>
      </c>
      <c r="H10" s="17">
        <v>108.08</v>
      </c>
    </row>
    <row r="11" spans="1:8" ht="14.25">
      <c r="A11" s="6" t="s">
        <v>614</v>
      </c>
      <c r="B11" s="16" t="s">
        <v>578</v>
      </c>
      <c r="C11" s="18">
        <v>5081</v>
      </c>
      <c r="D11" s="18">
        <v>5256</v>
      </c>
      <c r="E11" s="18">
        <v>4055</v>
      </c>
      <c r="F11" s="18">
        <f t="shared" si="0"/>
        <v>1201</v>
      </c>
      <c r="G11" s="19">
        <v>0</v>
      </c>
      <c r="H11" s="17">
        <v>73.72</v>
      </c>
    </row>
    <row r="12" spans="1:8" ht="14.25">
      <c r="A12" s="6" t="s">
        <v>602</v>
      </c>
      <c r="B12" s="16" t="s">
        <v>591</v>
      </c>
      <c r="C12" s="18">
        <v>3700</v>
      </c>
      <c r="D12" s="18">
        <v>3576</v>
      </c>
      <c r="E12" s="18">
        <v>1993</v>
      </c>
      <c r="F12" s="18">
        <f t="shared" si="0"/>
        <v>1583</v>
      </c>
      <c r="G12" s="19">
        <v>-1E-3</v>
      </c>
      <c r="H12" s="17">
        <v>103.33</v>
      </c>
    </row>
    <row r="13" spans="1:8" ht="14.25">
      <c r="A13" s="6" t="s">
        <v>624</v>
      </c>
      <c r="B13" s="16" t="s">
        <v>590</v>
      </c>
      <c r="C13" s="18">
        <v>2961</v>
      </c>
      <c r="D13" s="18">
        <v>2830</v>
      </c>
      <c r="E13" s="18">
        <v>1501</v>
      </c>
      <c r="F13" s="18">
        <f t="shared" si="0"/>
        <v>1329</v>
      </c>
      <c r="G13" s="19">
        <v>-2E-3</v>
      </c>
      <c r="H13" s="17">
        <v>100.89</v>
      </c>
    </row>
    <row r="14" spans="1:8" ht="14.25">
      <c r="A14" s="6" t="s">
        <v>618</v>
      </c>
      <c r="B14" s="16" t="s">
        <v>573</v>
      </c>
      <c r="C14" s="18">
        <v>21750</v>
      </c>
      <c r="D14" s="18">
        <v>21629</v>
      </c>
      <c r="E14" s="18">
        <v>10940</v>
      </c>
      <c r="F14" s="18">
        <f t="shared" si="0"/>
        <v>10689</v>
      </c>
      <c r="G14" s="19">
        <v>2E-3</v>
      </c>
      <c r="H14" s="17">
        <v>100.74</v>
      </c>
    </row>
    <row r="15" spans="1:8" ht="14.25">
      <c r="A15" s="6" t="s">
        <v>604</v>
      </c>
      <c r="B15" s="16" t="s">
        <v>576</v>
      </c>
      <c r="C15" s="18">
        <v>6903</v>
      </c>
      <c r="D15" s="18">
        <v>7072</v>
      </c>
      <c r="E15" s="18">
        <v>5225</v>
      </c>
      <c r="F15" s="18">
        <f t="shared" si="0"/>
        <v>1847</v>
      </c>
      <c r="G15" s="19">
        <v>0</v>
      </c>
      <c r="H15" s="17">
        <v>81.81</v>
      </c>
    </row>
    <row r="16" spans="1:8" ht="14.25">
      <c r="A16" s="6" t="s">
        <v>622</v>
      </c>
      <c r="B16" s="16" t="s">
        <v>584</v>
      </c>
      <c r="C16" s="18">
        <v>3538</v>
      </c>
      <c r="D16" s="18">
        <v>3648</v>
      </c>
      <c r="E16" s="18">
        <v>2359</v>
      </c>
      <c r="F16" s="18">
        <f t="shared" si="0"/>
        <v>1289</v>
      </c>
      <c r="G16" s="19">
        <v>-5.0000000000000001E-3</v>
      </c>
      <c r="H16" s="17">
        <v>88.93</v>
      </c>
    </row>
    <row r="17" spans="1:8" ht="14.25">
      <c r="A17" s="6" t="s">
        <v>612</v>
      </c>
      <c r="B17" s="16" t="s">
        <v>587</v>
      </c>
      <c r="C17" s="18">
        <v>12340</v>
      </c>
      <c r="D17" s="18">
        <v>12083</v>
      </c>
      <c r="E17" s="18">
        <v>5980</v>
      </c>
      <c r="F17" s="18">
        <f t="shared" si="0"/>
        <v>6103</v>
      </c>
      <c r="G17" s="19">
        <v>-2E-3</v>
      </c>
      <c r="H17" s="17">
        <v>104.64</v>
      </c>
    </row>
    <row r="18" spans="1:8" ht="14.25">
      <c r="A18" s="6" t="s">
        <v>616</v>
      </c>
      <c r="B18" s="16" t="s">
        <v>585</v>
      </c>
      <c r="C18" s="18">
        <v>9013</v>
      </c>
      <c r="D18" s="18">
        <v>8798</v>
      </c>
      <c r="E18" s="18">
        <v>5877</v>
      </c>
      <c r="F18" s="18">
        <f t="shared" si="0"/>
        <v>2921</v>
      </c>
      <c r="G18" s="19">
        <v>-7.0000000000000001E-3</v>
      </c>
      <c r="H18" s="17">
        <v>91.06</v>
      </c>
    </row>
    <row r="19" spans="1:8" ht="14.25">
      <c r="A19" s="6" t="s">
        <v>609</v>
      </c>
      <c r="B19" s="16" t="s">
        <v>581</v>
      </c>
      <c r="C19" s="18">
        <v>2854</v>
      </c>
      <c r="D19" s="18">
        <v>2907</v>
      </c>
      <c r="E19" s="18">
        <v>2173</v>
      </c>
      <c r="F19" s="18">
        <f t="shared" si="0"/>
        <v>734</v>
      </c>
      <c r="G19" s="19">
        <v>-6.0000000000000001E-3</v>
      </c>
      <c r="H19" s="17">
        <v>89.87</v>
      </c>
    </row>
    <row r="20" spans="1:8" ht="15.75" customHeight="1">
      <c r="A20" s="6" t="s">
        <v>630</v>
      </c>
      <c r="B20" s="16" t="s">
        <v>571</v>
      </c>
      <c r="C20" s="18">
        <v>18710</v>
      </c>
      <c r="D20" s="18">
        <v>18296</v>
      </c>
      <c r="E20" s="18">
        <v>8311</v>
      </c>
      <c r="F20" s="18">
        <f t="shared" si="0"/>
        <v>9985</v>
      </c>
      <c r="G20" s="19">
        <v>-1E-3</v>
      </c>
      <c r="H20" s="17">
        <v>107.9</v>
      </c>
    </row>
    <row r="21" spans="1:8" ht="15.75" customHeight="1">
      <c r="A21" s="6" t="s">
        <v>615</v>
      </c>
      <c r="B21" s="16" t="s">
        <v>583</v>
      </c>
      <c r="C21" s="18">
        <v>2946</v>
      </c>
      <c r="D21" s="18">
        <v>3024</v>
      </c>
      <c r="E21" s="18">
        <v>2077</v>
      </c>
      <c r="F21" s="18">
        <f t="shared" si="0"/>
        <v>947</v>
      </c>
      <c r="G21" s="19">
        <v>-8.9999999999999993E-3</v>
      </c>
      <c r="H21" s="17">
        <v>83.93</v>
      </c>
    </row>
    <row r="22" spans="1:8" ht="15.75" customHeight="1">
      <c r="A22" s="6" t="s">
        <v>625</v>
      </c>
      <c r="B22" s="16" t="s">
        <v>589</v>
      </c>
      <c r="C22" s="18">
        <v>12838</v>
      </c>
      <c r="D22" s="18">
        <v>13011</v>
      </c>
      <c r="E22" s="18">
        <v>5216</v>
      </c>
      <c r="F22" s="18">
        <f t="shared" si="0"/>
        <v>7795</v>
      </c>
      <c r="G22" s="19">
        <v>2.4E-2</v>
      </c>
      <c r="H22" s="17">
        <v>113.94</v>
      </c>
    </row>
    <row r="23" spans="1:8" ht="15.75" customHeight="1">
      <c r="A23" s="6" t="s">
        <v>626</v>
      </c>
      <c r="B23" s="16" t="s">
        <v>594</v>
      </c>
      <c r="C23" s="18">
        <v>1612</v>
      </c>
      <c r="D23" s="18">
        <v>1609</v>
      </c>
      <c r="E23" s="18">
        <v>1027</v>
      </c>
      <c r="F23" s="18">
        <f t="shared" si="0"/>
        <v>582</v>
      </c>
      <c r="G23" s="19">
        <v>2E-3</v>
      </c>
      <c r="H23" s="17">
        <v>86.46</v>
      </c>
    </row>
    <row r="24" spans="1:8" ht="15.75" customHeight="1">
      <c r="A24" s="6" t="s">
        <v>617</v>
      </c>
      <c r="B24" s="16" t="s">
        <v>575</v>
      </c>
      <c r="C24" s="17">
        <v>512</v>
      </c>
      <c r="D24" s="17">
        <v>527</v>
      </c>
      <c r="E24" s="17">
        <v>385</v>
      </c>
      <c r="F24" s="18">
        <f t="shared" si="0"/>
        <v>142</v>
      </c>
      <c r="G24" s="19">
        <v>6.0000000000000001E-3</v>
      </c>
      <c r="H24" s="17">
        <v>96.12</v>
      </c>
    </row>
    <row r="25" spans="1:8" ht="15.75" customHeight="1">
      <c r="A25" s="6" t="s">
        <v>611</v>
      </c>
      <c r="B25" s="16" t="s">
        <v>588</v>
      </c>
      <c r="C25" s="18">
        <v>7629</v>
      </c>
      <c r="D25" s="18">
        <v>7540</v>
      </c>
      <c r="E25" s="18">
        <v>3513</v>
      </c>
      <c r="F25" s="18">
        <f t="shared" si="0"/>
        <v>4027</v>
      </c>
      <c r="G25" s="19">
        <v>2E-3</v>
      </c>
      <c r="H25" s="17">
        <v>103.57</v>
      </c>
    </row>
    <row r="26" spans="1:8" ht="15.75" customHeight="1">
      <c r="A26" s="6" t="s">
        <v>629</v>
      </c>
      <c r="B26" s="16" t="s">
        <v>596</v>
      </c>
      <c r="C26" s="18">
        <v>66736</v>
      </c>
      <c r="D26" s="18">
        <v>69059</v>
      </c>
      <c r="E26" s="18">
        <v>23043</v>
      </c>
      <c r="F26" s="18">
        <f t="shared" si="0"/>
        <v>46016</v>
      </c>
      <c r="G26" s="19">
        <v>1.0999999999999999E-2</v>
      </c>
      <c r="H26" s="17">
        <v>149.77000000000001</v>
      </c>
    </row>
    <row r="27" spans="1:8" ht="15.75" customHeight="1">
      <c r="A27" s="6" t="s">
        <v>620</v>
      </c>
      <c r="B27" s="16" t="s">
        <v>580</v>
      </c>
      <c r="C27" s="18">
        <v>2045</v>
      </c>
      <c r="D27" s="18">
        <v>2092</v>
      </c>
      <c r="E27" s="18">
        <v>1419</v>
      </c>
      <c r="F27" s="18">
        <f t="shared" si="0"/>
        <v>673</v>
      </c>
      <c r="G27" s="19">
        <v>2E-3</v>
      </c>
      <c r="H27" s="17">
        <v>88.8</v>
      </c>
    </row>
    <row r="28" spans="1:8" ht="15.75" customHeight="1">
      <c r="A28" s="6" t="s">
        <v>613</v>
      </c>
      <c r="B28" s="16" t="s">
        <v>269</v>
      </c>
      <c r="C28" s="18">
        <v>1497</v>
      </c>
      <c r="D28" s="18">
        <v>1428</v>
      </c>
      <c r="E28" s="17">
        <v>950</v>
      </c>
      <c r="F28" s="18">
        <f t="shared" si="0"/>
        <v>478</v>
      </c>
      <c r="G28" s="19">
        <v>-1E-3</v>
      </c>
      <c r="H28" s="17">
        <v>89.12</v>
      </c>
    </row>
    <row r="29" spans="1:8" ht="15.75" customHeight="1"/>
    <row r="30" spans="1:8" ht="15.75" customHeight="1"/>
    <row r="31" spans="1:8" ht="15.75" customHeight="1"/>
    <row r="32" spans="1:8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autoFilter ref="A1:H1" xr:uid="{6033B828-08BB-484C-AFE9-65E03EF4EFEB}">
    <sortState xmlns:xlrd2="http://schemas.microsoft.com/office/spreadsheetml/2017/richdata2" ref="A2:H28">
      <sortCondition ref="A1"/>
    </sortState>
  </autoFilter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DADOS</vt:lpstr>
      <vt:lpstr>Tabela IBGE_Município</vt:lpstr>
      <vt:lpstr>Lista de Estados IBGE</vt:lpstr>
      <vt:lpstr>Kagle</vt:lpstr>
      <vt:lpstr>Celulares por Região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Gabriel Rodrigues</cp:lastModifiedBy>
  <dcterms:created xsi:type="dcterms:W3CDTF">2020-11-19T19:31:48Z</dcterms:created>
  <dcterms:modified xsi:type="dcterms:W3CDTF">2020-11-21T19:15:47Z</dcterms:modified>
</cp:coreProperties>
</file>